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3"/>
  <workbookPr defaultThemeVersion="124226"/>
  <mc:AlternateContent xmlns:mc="http://schemas.openxmlformats.org/markup-compatibility/2006">
    <mc:Choice Requires="x15">
      <x15ac:absPath xmlns:x15ac="http://schemas.microsoft.com/office/spreadsheetml/2010/11/ac" url="/Users/nakamura/git/d_genji/kouigenjimonogatari.github.io/src/data/"/>
    </mc:Choice>
  </mc:AlternateContent>
  <xr:revisionPtr revIDLastSave="0" documentId="13_ncr:1_{C0FD115E-9F7F-C044-BD00-F3E7C6BBDA34}" xr6:coauthVersionLast="45" xr6:coauthVersionMax="45" xr10:uidLastSave="{00000000-0000-0000-0000-000000000000}"/>
  <bookViews>
    <workbookView xWindow="5520" yWindow="2600" windowWidth="38400" windowHeight="21140" xr2:uid="{00000000-000D-0000-FFFF-FFFF00000000}"/>
  </bookViews>
  <sheets>
    <sheet name="Sheet1" sheetId="1" r:id="rId1"/>
    <sheet name="tmp_del_予定" sheetId="3" r:id="rId2"/>
    <sheet name="del_予定"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4745" i="1" l="1"/>
  <c r="L4745" i="1"/>
  <c r="M4745" i="1" s="1"/>
  <c r="I4745" i="1"/>
  <c r="N4744" i="1"/>
  <c r="L4744" i="1"/>
  <c r="M4744" i="1" s="1"/>
  <c r="I4744" i="1"/>
  <c r="N4743" i="1"/>
  <c r="M4743" i="1"/>
  <c r="L4743" i="1"/>
  <c r="I4743" i="1"/>
  <c r="N4742" i="1"/>
  <c r="L4742" i="1"/>
  <c r="M4742" i="1" s="1"/>
  <c r="O4742" i="1" s="1"/>
  <c r="I4742" i="1"/>
  <c r="N4741" i="1"/>
  <c r="L4741" i="1"/>
  <c r="M4741" i="1" s="1"/>
  <c r="O4741" i="1" s="1"/>
  <c r="I4741" i="1"/>
  <c r="N4740" i="1"/>
  <c r="L4740" i="1"/>
  <c r="M4740" i="1" s="1"/>
  <c r="I4740" i="1"/>
  <c r="N4739" i="1"/>
  <c r="O4739" i="1" s="1"/>
  <c r="L4739" i="1"/>
  <c r="M4739" i="1" s="1"/>
  <c r="I4739" i="1"/>
  <c r="N4738" i="1"/>
  <c r="L4738" i="1"/>
  <c r="M4738" i="1" s="1"/>
  <c r="I4738" i="1"/>
  <c r="N4737" i="1"/>
  <c r="L4737" i="1"/>
  <c r="M4737" i="1" s="1"/>
  <c r="I4737" i="1"/>
  <c r="N4736" i="1"/>
  <c r="M4736" i="1"/>
  <c r="L4736" i="1"/>
  <c r="I4736" i="1"/>
  <c r="N4735" i="1"/>
  <c r="M4735" i="1"/>
  <c r="L4735" i="1"/>
  <c r="I4735" i="1"/>
  <c r="N4734" i="1"/>
  <c r="L4734" i="1"/>
  <c r="M4734" i="1" s="1"/>
  <c r="O4734" i="1" s="1"/>
  <c r="I4734" i="1"/>
  <c r="N4733" i="1"/>
  <c r="L4733" i="1"/>
  <c r="M4733" i="1" s="1"/>
  <c r="O4733" i="1" s="1"/>
  <c r="I4733" i="1"/>
  <c r="N4732" i="1"/>
  <c r="L4732" i="1"/>
  <c r="M4732" i="1" s="1"/>
  <c r="I4732" i="1"/>
  <c r="N4731" i="1"/>
  <c r="O4731" i="1" s="1"/>
  <c r="L4731" i="1"/>
  <c r="M4731" i="1" s="1"/>
  <c r="I4731" i="1"/>
  <c r="N4730" i="1"/>
  <c r="L4730" i="1"/>
  <c r="M4730" i="1" s="1"/>
  <c r="I4730" i="1"/>
  <c r="N4729" i="1"/>
  <c r="L4729" i="1"/>
  <c r="M4729" i="1" s="1"/>
  <c r="I4729" i="1"/>
  <c r="N4728" i="1"/>
  <c r="M4728" i="1"/>
  <c r="L4728" i="1"/>
  <c r="I4728" i="1"/>
  <c r="N4727" i="1"/>
  <c r="M4727" i="1"/>
  <c r="L4727" i="1"/>
  <c r="I4727" i="1"/>
  <c r="N4726" i="1"/>
  <c r="L4726" i="1"/>
  <c r="M4726" i="1" s="1"/>
  <c r="O4726" i="1" s="1"/>
  <c r="I4726" i="1"/>
  <c r="N4725" i="1"/>
  <c r="L4725" i="1"/>
  <c r="M4725" i="1" s="1"/>
  <c r="O4725" i="1" s="1"/>
  <c r="I4725" i="1"/>
  <c r="N4724" i="1"/>
  <c r="L4724" i="1"/>
  <c r="M4724" i="1" s="1"/>
  <c r="I4724" i="1"/>
  <c r="N4723" i="1"/>
  <c r="O4723" i="1" s="1"/>
  <c r="L4723" i="1"/>
  <c r="M4723" i="1" s="1"/>
  <c r="I4723" i="1"/>
  <c r="N4722" i="1"/>
  <c r="L4722" i="1"/>
  <c r="M4722" i="1" s="1"/>
  <c r="I4722" i="1"/>
  <c r="N4721" i="1"/>
  <c r="L4721" i="1"/>
  <c r="M4721" i="1" s="1"/>
  <c r="I4721" i="1"/>
  <c r="N4720" i="1"/>
  <c r="M4720" i="1"/>
  <c r="L4720" i="1"/>
  <c r="I4720" i="1"/>
  <c r="N4719" i="1"/>
  <c r="M4719" i="1"/>
  <c r="L4719" i="1"/>
  <c r="I4719" i="1"/>
  <c r="N4718" i="1"/>
  <c r="L4718" i="1"/>
  <c r="M4718" i="1" s="1"/>
  <c r="O4718" i="1" s="1"/>
  <c r="I4718" i="1"/>
  <c r="N4717" i="1"/>
  <c r="L4717" i="1"/>
  <c r="M4717" i="1" s="1"/>
  <c r="O4717" i="1" s="1"/>
  <c r="I4717" i="1"/>
  <c r="N4716" i="1"/>
  <c r="L4716" i="1"/>
  <c r="M4716" i="1" s="1"/>
  <c r="I4716" i="1"/>
  <c r="N4715" i="1"/>
  <c r="O4715" i="1" s="1"/>
  <c r="L4715" i="1"/>
  <c r="M4715" i="1" s="1"/>
  <c r="I4715" i="1"/>
  <c r="N4714" i="1"/>
  <c r="L4714" i="1"/>
  <c r="M4714" i="1" s="1"/>
  <c r="I4714" i="1"/>
  <c r="N4713" i="1"/>
  <c r="L4713" i="1"/>
  <c r="M4713" i="1" s="1"/>
  <c r="I4713" i="1"/>
  <c r="N4712" i="1"/>
  <c r="M4712" i="1"/>
  <c r="L4712" i="1"/>
  <c r="I4712" i="1"/>
  <c r="N4711" i="1"/>
  <c r="M4711" i="1"/>
  <c r="L4711" i="1"/>
  <c r="I4711" i="1"/>
  <c r="N4710" i="1"/>
  <c r="L4710" i="1"/>
  <c r="M4710" i="1" s="1"/>
  <c r="O4710" i="1" s="1"/>
  <c r="I4710" i="1"/>
  <c r="N4709" i="1"/>
  <c r="L4709" i="1"/>
  <c r="M4709" i="1" s="1"/>
  <c r="O4709" i="1" s="1"/>
  <c r="I4709" i="1"/>
  <c r="N4708" i="1"/>
  <c r="L4708" i="1"/>
  <c r="M4708" i="1" s="1"/>
  <c r="I4708" i="1"/>
  <c r="N4707" i="1"/>
  <c r="O4707" i="1" s="1"/>
  <c r="L4707" i="1"/>
  <c r="M4707" i="1" s="1"/>
  <c r="I4707" i="1"/>
  <c r="N4706" i="1"/>
  <c r="L4706" i="1"/>
  <c r="M4706" i="1" s="1"/>
  <c r="I4706" i="1"/>
  <c r="N4705" i="1"/>
  <c r="L4705" i="1"/>
  <c r="M4705" i="1" s="1"/>
  <c r="I4705" i="1"/>
  <c r="N4704" i="1"/>
  <c r="M4704" i="1"/>
  <c r="L4704" i="1"/>
  <c r="I4704" i="1"/>
  <c r="N4703" i="1"/>
  <c r="M4703" i="1"/>
  <c r="L4703" i="1"/>
  <c r="I4703" i="1"/>
  <c r="N4702" i="1"/>
  <c r="L4702" i="1"/>
  <c r="M4702" i="1" s="1"/>
  <c r="O4702" i="1" s="1"/>
  <c r="I4702" i="1"/>
  <c r="N4701" i="1"/>
  <c r="L4701" i="1"/>
  <c r="M4701" i="1" s="1"/>
  <c r="O4701" i="1" s="1"/>
  <c r="I4701" i="1"/>
  <c r="N4700" i="1"/>
  <c r="L4700" i="1"/>
  <c r="M4700" i="1" s="1"/>
  <c r="I4700" i="1"/>
  <c r="N4699" i="1"/>
  <c r="O4699" i="1" s="1"/>
  <c r="L4699" i="1"/>
  <c r="M4699" i="1" s="1"/>
  <c r="I4699" i="1"/>
  <c r="N4698" i="1"/>
  <c r="L4698" i="1"/>
  <c r="M4698" i="1" s="1"/>
  <c r="I4698" i="1"/>
  <c r="N4697" i="1"/>
  <c r="L4697" i="1"/>
  <c r="M4697" i="1" s="1"/>
  <c r="I4697" i="1"/>
  <c r="N4696" i="1"/>
  <c r="M4696" i="1"/>
  <c r="L4696" i="1"/>
  <c r="I4696" i="1"/>
  <c r="N4695" i="1"/>
  <c r="M4695" i="1"/>
  <c r="L4695" i="1"/>
  <c r="I4695" i="1"/>
  <c r="N4694" i="1"/>
  <c r="L4694" i="1"/>
  <c r="M4694" i="1" s="1"/>
  <c r="O4694" i="1" s="1"/>
  <c r="I4694" i="1"/>
  <c r="N4693" i="1"/>
  <c r="L4693" i="1"/>
  <c r="M4693" i="1" s="1"/>
  <c r="O4693" i="1" s="1"/>
  <c r="I4693" i="1"/>
  <c r="N4692" i="1"/>
  <c r="O4692" i="1" s="1"/>
  <c r="L4692" i="1"/>
  <c r="M4692" i="1" s="1"/>
  <c r="I4692" i="1"/>
  <c r="N4691" i="1"/>
  <c r="O4691" i="1" s="1"/>
  <c r="L4691" i="1"/>
  <c r="M4691" i="1" s="1"/>
  <c r="I4691" i="1"/>
  <c r="N4690" i="1"/>
  <c r="L4690" i="1"/>
  <c r="M4690" i="1" s="1"/>
  <c r="I4690" i="1"/>
  <c r="N4689" i="1"/>
  <c r="L4689" i="1"/>
  <c r="M4689" i="1" s="1"/>
  <c r="I4689" i="1"/>
  <c r="N4688" i="1"/>
  <c r="O4688" i="1" s="1"/>
  <c r="M4688" i="1"/>
  <c r="L4688" i="1"/>
  <c r="I4688" i="1"/>
  <c r="N4687" i="1"/>
  <c r="O4687" i="1" s="1"/>
  <c r="M4687" i="1"/>
  <c r="L4687" i="1"/>
  <c r="I4687" i="1"/>
  <c r="N4686" i="1"/>
  <c r="L4686" i="1"/>
  <c r="M4686" i="1" s="1"/>
  <c r="I4686" i="1"/>
  <c r="N4685" i="1"/>
  <c r="L4685" i="1"/>
  <c r="M4685" i="1" s="1"/>
  <c r="O4685" i="1" s="1"/>
  <c r="I4685" i="1"/>
  <c r="N4684" i="1"/>
  <c r="L4684" i="1"/>
  <c r="M4684" i="1" s="1"/>
  <c r="I4684" i="1"/>
  <c r="N4683" i="1"/>
  <c r="O4683" i="1" s="1"/>
  <c r="L4683" i="1"/>
  <c r="M4683" i="1" s="1"/>
  <c r="I4683" i="1"/>
  <c r="N4682" i="1"/>
  <c r="L4682" i="1"/>
  <c r="M4682" i="1" s="1"/>
  <c r="I4682" i="1"/>
  <c r="N4681" i="1"/>
  <c r="L4681" i="1"/>
  <c r="M4681" i="1" s="1"/>
  <c r="I4681" i="1"/>
  <c r="N4680" i="1"/>
  <c r="M4680" i="1"/>
  <c r="L4680" i="1"/>
  <c r="I4680" i="1"/>
  <c r="N4679" i="1"/>
  <c r="M4679" i="1"/>
  <c r="L4679" i="1"/>
  <c r="I4679" i="1"/>
  <c r="N4678" i="1"/>
  <c r="L4678" i="1"/>
  <c r="M4678" i="1" s="1"/>
  <c r="O4678" i="1" s="1"/>
  <c r="I4678" i="1"/>
  <c r="N4677" i="1"/>
  <c r="L4677" i="1"/>
  <c r="M4677" i="1" s="1"/>
  <c r="O4677" i="1" s="1"/>
  <c r="I4677" i="1"/>
  <c r="N4676" i="1"/>
  <c r="O4676" i="1" s="1"/>
  <c r="L4676" i="1"/>
  <c r="M4676" i="1" s="1"/>
  <c r="I4676" i="1"/>
  <c r="N4675" i="1"/>
  <c r="O4675" i="1" s="1"/>
  <c r="L4675" i="1"/>
  <c r="M4675" i="1" s="1"/>
  <c r="I4675" i="1"/>
  <c r="N4674" i="1"/>
  <c r="L4674" i="1"/>
  <c r="M4674" i="1" s="1"/>
  <c r="I4674" i="1"/>
  <c r="N4673" i="1"/>
  <c r="L4673" i="1"/>
  <c r="M4673" i="1" s="1"/>
  <c r="I4673" i="1"/>
  <c r="N4672" i="1"/>
  <c r="L4672" i="1"/>
  <c r="M4672" i="1" s="1"/>
  <c r="I4672" i="1"/>
  <c r="N4671" i="1"/>
  <c r="L4671" i="1"/>
  <c r="M4671" i="1" s="1"/>
  <c r="I4671" i="1"/>
  <c r="N4670" i="1"/>
  <c r="L4670" i="1"/>
  <c r="M4670" i="1" s="1"/>
  <c r="I4670" i="1"/>
  <c r="N4669" i="1"/>
  <c r="L4669" i="1"/>
  <c r="M4669" i="1" s="1"/>
  <c r="O4669" i="1" s="1"/>
  <c r="I4669" i="1"/>
  <c r="N4668" i="1"/>
  <c r="L4668" i="1"/>
  <c r="M4668" i="1" s="1"/>
  <c r="I4668" i="1"/>
  <c r="N4667" i="1"/>
  <c r="L4667" i="1"/>
  <c r="M4667" i="1" s="1"/>
  <c r="I4667" i="1"/>
  <c r="N4666" i="1"/>
  <c r="L4666" i="1"/>
  <c r="M4666" i="1" s="1"/>
  <c r="I4666" i="1"/>
  <c r="N4665" i="1"/>
  <c r="L4665" i="1"/>
  <c r="M4665" i="1" s="1"/>
  <c r="I4665" i="1"/>
  <c r="N4664" i="1"/>
  <c r="M4664" i="1"/>
  <c r="L4664" i="1"/>
  <c r="I4664" i="1"/>
  <c r="N4663" i="1"/>
  <c r="M4663" i="1"/>
  <c r="L4663" i="1"/>
  <c r="I4663" i="1"/>
  <c r="N4662" i="1"/>
  <c r="L4662" i="1"/>
  <c r="M4662" i="1" s="1"/>
  <c r="O4662" i="1" s="1"/>
  <c r="I4662" i="1"/>
  <c r="N4661" i="1"/>
  <c r="L4661" i="1"/>
  <c r="M4661" i="1" s="1"/>
  <c r="O4661" i="1" s="1"/>
  <c r="I4661" i="1"/>
  <c r="N4660" i="1"/>
  <c r="O4660" i="1" s="1"/>
  <c r="L4660" i="1"/>
  <c r="M4660" i="1" s="1"/>
  <c r="I4660" i="1"/>
  <c r="N4659" i="1"/>
  <c r="O4659" i="1" s="1"/>
  <c r="L4659" i="1"/>
  <c r="M4659" i="1" s="1"/>
  <c r="I4659" i="1"/>
  <c r="N4658" i="1"/>
  <c r="L4658" i="1"/>
  <c r="M4658" i="1" s="1"/>
  <c r="I4658" i="1"/>
  <c r="N4657" i="1"/>
  <c r="L4657" i="1"/>
  <c r="M4657" i="1" s="1"/>
  <c r="O4657" i="1" s="1"/>
  <c r="I4657" i="1"/>
  <c r="N4656" i="1"/>
  <c r="L4656" i="1"/>
  <c r="M4656" i="1" s="1"/>
  <c r="I4656" i="1"/>
  <c r="N4655" i="1"/>
  <c r="L4655" i="1"/>
  <c r="M4655" i="1" s="1"/>
  <c r="I4655" i="1"/>
  <c r="N4654" i="1"/>
  <c r="L4654" i="1"/>
  <c r="M4654" i="1" s="1"/>
  <c r="I4654" i="1"/>
  <c r="N4653" i="1"/>
  <c r="L4653" i="1"/>
  <c r="M4653" i="1" s="1"/>
  <c r="O4653" i="1" s="1"/>
  <c r="I4653" i="1"/>
  <c r="N4652" i="1"/>
  <c r="L4652" i="1"/>
  <c r="M4652" i="1" s="1"/>
  <c r="I4652" i="1"/>
  <c r="N4651" i="1"/>
  <c r="L4651" i="1"/>
  <c r="M4651" i="1" s="1"/>
  <c r="I4651" i="1"/>
  <c r="N4650" i="1"/>
  <c r="L4650" i="1"/>
  <c r="M4650" i="1" s="1"/>
  <c r="I4650" i="1"/>
  <c r="N4649" i="1"/>
  <c r="L4649" i="1"/>
  <c r="M4649" i="1" s="1"/>
  <c r="I4649" i="1"/>
  <c r="N4648" i="1"/>
  <c r="M4648" i="1"/>
  <c r="L4648" i="1"/>
  <c r="I4648" i="1"/>
  <c r="N4647" i="1"/>
  <c r="M4647" i="1"/>
  <c r="L4647" i="1"/>
  <c r="I4647" i="1"/>
  <c r="N4646" i="1"/>
  <c r="L4646" i="1"/>
  <c r="M4646" i="1" s="1"/>
  <c r="O4646" i="1" s="1"/>
  <c r="I4646" i="1"/>
  <c r="N4645" i="1"/>
  <c r="L4645" i="1"/>
  <c r="M4645" i="1" s="1"/>
  <c r="O4645" i="1" s="1"/>
  <c r="I4645" i="1"/>
  <c r="N4644" i="1"/>
  <c r="O4644" i="1" s="1"/>
  <c r="L4644" i="1"/>
  <c r="M4644" i="1" s="1"/>
  <c r="I4644" i="1"/>
  <c r="N4643" i="1"/>
  <c r="O4643" i="1" s="1"/>
  <c r="L4643" i="1"/>
  <c r="M4643" i="1" s="1"/>
  <c r="I4643" i="1"/>
  <c r="N4642" i="1"/>
  <c r="L4642" i="1"/>
  <c r="M4642" i="1" s="1"/>
  <c r="I4642" i="1"/>
  <c r="N4641" i="1"/>
  <c r="L4641" i="1"/>
  <c r="M4641" i="1" s="1"/>
  <c r="O4641" i="1" s="1"/>
  <c r="I4641" i="1"/>
  <c r="N4640" i="1"/>
  <c r="L4640" i="1"/>
  <c r="M4640" i="1" s="1"/>
  <c r="I4640" i="1"/>
  <c r="N4639" i="1"/>
  <c r="L4639" i="1"/>
  <c r="M4639" i="1" s="1"/>
  <c r="I4639" i="1"/>
  <c r="N4638" i="1"/>
  <c r="L4638" i="1"/>
  <c r="M4638" i="1" s="1"/>
  <c r="I4638" i="1"/>
  <c r="N4637" i="1"/>
  <c r="L4637" i="1"/>
  <c r="M4637" i="1" s="1"/>
  <c r="O4637" i="1" s="1"/>
  <c r="I4637" i="1"/>
  <c r="N4636" i="1"/>
  <c r="L4636" i="1"/>
  <c r="M4636" i="1" s="1"/>
  <c r="I4636" i="1"/>
  <c r="N4635" i="1"/>
  <c r="L4635" i="1"/>
  <c r="M4635" i="1" s="1"/>
  <c r="I4635" i="1"/>
  <c r="O4634" i="1"/>
  <c r="N4634" i="1"/>
  <c r="L4634" i="1"/>
  <c r="M4634" i="1" s="1"/>
  <c r="I4634" i="1"/>
  <c r="N4633" i="1"/>
  <c r="L4633" i="1"/>
  <c r="M4633" i="1" s="1"/>
  <c r="I4633" i="1"/>
  <c r="N4632" i="1"/>
  <c r="M4632" i="1"/>
  <c r="L4632" i="1"/>
  <c r="I4632" i="1"/>
  <c r="N4631" i="1"/>
  <c r="O4631" i="1" s="1"/>
  <c r="M4631" i="1"/>
  <c r="L4631" i="1"/>
  <c r="I4631" i="1"/>
  <c r="N4630" i="1"/>
  <c r="L4630" i="1"/>
  <c r="M4630" i="1" s="1"/>
  <c r="I4630" i="1"/>
  <c r="N4629" i="1"/>
  <c r="L4629" i="1"/>
  <c r="M4629" i="1" s="1"/>
  <c r="O4629" i="1" s="1"/>
  <c r="I4629" i="1"/>
  <c r="N4628" i="1"/>
  <c r="L4628" i="1"/>
  <c r="M4628" i="1" s="1"/>
  <c r="I4628" i="1"/>
  <c r="N4627" i="1"/>
  <c r="L4627" i="1"/>
  <c r="M4627" i="1" s="1"/>
  <c r="I4627" i="1"/>
  <c r="N4626" i="1"/>
  <c r="L4626" i="1"/>
  <c r="M4626" i="1" s="1"/>
  <c r="O4626" i="1" s="1"/>
  <c r="I4626" i="1"/>
  <c r="N4625" i="1"/>
  <c r="L4625" i="1"/>
  <c r="M4625" i="1" s="1"/>
  <c r="I4625" i="1"/>
  <c r="N4624" i="1"/>
  <c r="M4624" i="1"/>
  <c r="L4624" i="1"/>
  <c r="I4624" i="1"/>
  <c r="N4623" i="1"/>
  <c r="O4623" i="1" s="1"/>
  <c r="M4623" i="1"/>
  <c r="L4623" i="1"/>
  <c r="I4623" i="1"/>
  <c r="N4622" i="1"/>
  <c r="O4622" i="1" s="1"/>
  <c r="L4622" i="1"/>
  <c r="M4622" i="1" s="1"/>
  <c r="I4622" i="1"/>
  <c r="N4621" i="1"/>
  <c r="L4621" i="1"/>
  <c r="M4621" i="1" s="1"/>
  <c r="O4621" i="1" s="1"/>
  <c r="I4621" i="1"/>
  <c r="N4620" i="1"/>
  <c r="L4620" i="1"/>
  <c r="M4620" i="1" s="1"/>
  <c r="I4620" i="1"/>
  <c r="N4619" i="1"/>
  <c r="L4619" i="1"/>
  <c r="M4619" i="1" s="1"/>
  <c r="I4619" i="1"/>
  <c r="N4618" i="1"/>
  <c r="L4618" i="1"/>
  <c r="M4618" i="1" s="1"/>
  <c r="I4618" i="1"/>
  <c r="N4617" i="1"/>
  <c r="L4617" i="1"/>
  <c r="M4617" i="1" s="1"/>
  <c r="I4617" i="1"/>
  <c r="N4616" i="1"/>
  <c r="M4616" i="1"/>
  <c r="L4616" i="1"/>
  <c r="I4616" i="1"/>
  <c r="N4615" i="1"/>
  <c r="M4615" i="1"/>
  <c r="L4615" i="1"/>
  <c r="I4615" i="1"/>
  <c r="N4614" i="1"/>
  <c r="O4614" i="1" s="1"/>
  <c r="L4614" i="1"/>
  <c r="M4614" i="1" s="1"/>
  <c r="I4614" i="1"/>
  <c r="N4613" i="1"/>
  <c r="L4613" i="1"/>
  <c r="M4613" i="1" s="1"/>
  <c r="O4613" i="1" s="1"/>
  <c r="I4613" i="1"/>
  <c r="N4612" i="1"/>
  <c r="L4612" i="1"/>
  <c r="M4612" i="1" s="1"/>
  <c r="I4612" i="1"/>
  <c r="N4611" i="1"/>
  <c r="L4611" i="1"/>
  <c r="M4611" i="1" s="1"/>
  <c r="I4611" i="1"/>
  <c r="N4610" i="1"/>
  <c r="O4610" i="1" s="1"/>
  <c r="L4610" i="1"/>
  <c r="M4610" i="1" s="1"/>
  <c r="I4610" i="1"/>
  <c r="N4609" i="1"/>
  <c r="L4609" i="1"/>
  <c r="M4609" i="1" s="1"/>
  <c r="O4609" i="1" s="1"/>
  <c r="I4609" i="1"/>
  <c r="N4608" i="1"/>
  <c r="L4608" i="1"/>
  <c r="M4608" i="1" s="1"/>
  <c r="I4608" i="1"/>
  <c r="N4607" i="1"/>
  <c r="L4607" i="1"/>
  <c r="M4607" i="1" s="1"/>
  <c r="I4607" i="1"/>
  <c r="N4606" i="1"/>
  <c r="O4606" i="1" s="1"/>
  <c r="L4606" i="1"/>
  <c r="M4606" i="1" s="1"/>
  <c r="I4606" i="1"/>
  <c r="N4605" i="1"/>
  <c r="L4605" i="1"/>
  <c r="M4605" i="1" s="1"/>
  <c r="O4605" i="1" s="1"/>
  <c r="I4605" i="1"/>
  <c r="N4604" i="1"/>
  <c r="L4604" i="1"/>
  <c r="M4604" i="1" s="1"/>
  <c r="I4604" i="1"/>
  <c r="N4603" i="1"/>
  <c r="M4603" i="1"/>
  <c r="O4603" i="1" s="1"/>
  <c r="L4603" i="1"/>
  <c r="I4603" i="1"/>
  <c r="N4602" i="1"/>
  <c r="L4602" i="1"/>
  <c r="M4602" i="1" s="1"/>
  <c r="I4602" i="1"/>
  <c r="N4601" i="1"/>
  <c r="L4601" i="1"/>
  <c r="M4601" i="1" s="1"/>
  <c r="I4601" i="1"/>
  <c r="N4600" i="1"/>
  <c r="L4600" i="1"/>
  <c r="M4600" i="1" s="1"/>
  <c r="I4600" i="1"/>
  <c r="N4599" i="1"/>
  <c r="M4599" i="1"/>
  <c r="O4599" i="1" s="1"/>
  <c r="L4599" i="1"/>
  <c r="I4599" i="1"/>
  <c r="N4598" i="1"/>
  <c r="L4598" i="1"/>
  <c r="M4598" i="1" s="1"/>
  <c r="I4598" i="1"/>
  <c r="N4597" i="1"/>
  <c r="L4597" i="1"/>
  <c r="M4597" i="1" s="1"/>
  <c r="I4597" i="1"/>
  <c r="N4596" i="1"/>
  <c r="L4596" i="1"/>
  <c r="M4596" i="1" s="1"/>
  <c r="I4596" i="1"/>
  <c r="N4595" i="1"/>
  <c r="L4595" i="1"/>
  <c r="M4595" i="1" s="1"/>
  <c r="O4595" i="1" s="1"/>
  <c r="I4595" i="1"/>
  <c r="N4594" i="1"/>
  <c r="O4594" i="1" s="1"/>
  <c r="L4594" i="1"/>
  <c r="M4594" i="1" s="1"/>
  <c r="I4594" i="1"/>
  <c r="N4593" i="1"/>
  <c r="L4593" i="1"/>
  <c r="M4593" i="1" s="1"/>
  <c r="O4593" i="1" s="1"/>
  <c r="I4593" i="1"/>
  <c r="N4592" i="1"/>
  <c r="L4592" i="1"/>
  <c r="M4592" i="1" s="1"/>
  <c r="I4592" i="1"/>
  <c r="N4591" i="1"/>
  <c r="L4591" i="1"/>
  <c r="M4591" i="1" s="1"/>
  <c r="I4591" i="1"/>
  <c r="N4590" i="1"/>
  <c r="O4590" i="1" s="1"/>
  <c r="L4590" i="1"/>
  <c r="M4590" i="1" s="1"/>
  <c r="I4590" i="1"/>
  <c r="N4589" i="1"/>
  <c r="L4589" i="1"/>
  <c r="M4589" i="1" s="1"/>
  <c r="I4589" i="1"/>
  <c r="N4588" i="1"/>
  <c r="L4588" i="1"/>
  <c r="M4588" i="1" s="1"/>
  <c r="I4588" i="1"/>
  <c r="N4587" i="1"/>
  <c r="M4587" i="1"/>
  <c r="O4587" i="1" s="1"/>
  <c r="L4587" i="1"/>
  <c r="I4587" i="1"/>
  <c r="N4586" i="1"/>
  <c r="L4586" i="1"/>
  <c r="M4586" i="1" s="1"/>
  <c r="I4586" i="1"/>
  <c r="N4585" i="1"/>
  <c r="L4585" i="1"/>
  <c r="M4585" i="1" s="1"/>
  <c r="I4585" i="1"/>
  <c r="N4584" i="1"/>
  <c r="L4584" i="1"/>
  <c r="M4584" i="1" s="1"/>
  <c r="I4584" i="1"/>
  <c r="O4583" i="1"/>
  <c r="N4583" i="1"/>
  <c r="M4583" i="1"/>
  <c r="L4583" i="1"/>
  <c r="I4583" i="1"/>
  <c r="N4582" i="1"/>
  <c r="O4582" i="1" s="1"/>
  <c r="L4582" i="1"/>
  <c r="M4582" i="1" s="1"/>
  <c r="I4582" i="1"/>
  <c r="N4581" i="1"/>
  <c r="L4581" i="1"/>
  <c r="M4581" i="1" s="1"/>
  <c r="I4581" i="1"/>
  <c r="N4580" i="1"/>
  <c r="L4580" i="1"/>
  <c r="M4580" i="1" s="1"/>
  <c r="I4580" i="1"/>
  <c r="N4579" i="1"/>
  <c r="L4579" i="1"/>
  <c r="M4579" i="1" s="1"/>
  <c r="O4579" i="1" s="1"/>
  <c r="I4579" i="1"/>
  <c r="N4578" i="1"/>
  <c r="O4578" i="1" s="1"/>
  <c r="L4578" i="1"/>
  <c r="M4578" i="1" s="1"/>
  <c r="I4578" i="1"/>
  <c r="N4577" i="1"/>
  <c r="L4577" i="1"/>
  <c r="M4577" i="1" s="1"/>
  <c r="I4577" i="1"/>
  <c r="N4576" i="1"/>
  <c r="L4576" i="1"/>
  <c r="M4576" i="1" s="1"/>
  <c r="I4576" i="1"/>
  <c r="N4575" i="1"/>
  <c r="L4575" i="1"/>
  <c r="M4575" i="1" s="1"/>
  <c r="I4575" i="1"/>
  <c r="N4574" i="1"/>
  <c r="L4574" i="1"/>
  <c r="M4574" i="1" s="1"/>
  <c r="I4574" i="1"/>
  <c r="N4573" i="1"/>
  <c r="L4573" i="1"/>
  <c r="M4573" i="1" s="1"/>
  <c r="O4573" i="1" s="1"/>
  <c r="I4573" i="1"/>
  <c r="N4572" i="1"/>
  <c r="L4572" i="1"/>
  <c r="M4572" i="1" s="1"/>
  <c r="I4572" i="1"/>
  <c r="O4571" i="1"/>
  <c r="N4571" i="1"/>
  <c r="L4571" i="1"/>
  <c r="M4571" i="1" s="1"/>
  <c r="I4571" i="1"/>
  <c r="N4570" i="1"/>
  <c r="L4570" i="1"/>
  <c r="M4570" i="1" s="1"/>
  <c r="I4570" i="1"/>
  <c r="N4569" i="1"/>
  <c r="L4569" i="1"/>
  <c r="M4569" i="1" s="1"/>
  <c r="I4569" i="1"/>
  <c r="N4568" i="1"/>
  <c r="L4568" i="1"/>
  <c r="M4568" i="1" s="1"/>
  <c r="I4568" i="1"/>
  <c r="N4567" i="1"/>
  <c r="L4567" i="1"/>
  <c r="M4567" i="1" s="1"/>
  <c r="I4567" i="1"/>
  <c r="N4566" i="1"/>
  <c r="L4566" i="1"/>
  <c r="M4566" i="1" s="1"/>
  <c r="I4566" i="1"/>
  <c r="O4565" i="1"/>
  <c r="N4565" i="1"/>
  <c r="L4565" i="1"/>
  <c r="M4565" i="1" s="1"/>
  <c r="I4565" i="1"/>
  <c r="N4564" i="1"/>
  <c r="L4564" i="1"/>
  <c r="M4564" i="1" s="1"/>
  <c r="I4564" i="1"/>
  <c r="O4563" i="1"/>
  <c r="N4563" i="1"/>
  <c r="L4563" i="1"/>
  <c r="M4563" i="1" s="1"/>
  <c r="I4563" i="1"/>
  <c r="N4562" i="1"/>
  <c r="L4562" i="1"/>
  <c r="M4562" i="1" s="1"/>
  <c r="I4562" i="1"/>
  <c r="N4561" i="1"/>
  <c r="O4561" i="1" s="1"/>
  <c r="L4561" i="1"/>
  <c r="M4561" i="1" s="1"/>
  <c r="I4561" i="1"/>
  <c r="N4560" i="1"/>
  <c r="L4560" i="1"/>
  <c r="M4560" i="1" s="1"/>
  <c r="I4560" i="1"/>
  <c r="N4559" i="1"/>
  <c r="L4559" i="1"/>
  <c r="M4559" i="1" s="1"/>
  <c r="I4559" i="1"/>
  <c r="N4558" i="1"/>
  <c r="L4558" i="1"/>
  <c r="M4558" i="1" s="1"/>
  <c r="I4558" i="1"/>
  <c r="O4557" i="1"/>
  <c r="N4557" i="1"/>
  <c r="L4557" i="1"/>
  <c r="M4557" i="1" s="1"/>
  <c r="I4557" i="1"/>
  <c r="N4556" i="1"/>
  <c r="L4556" i="1"/>
  <c r="M4556" i="1" s="1"/>
  <c r="I4556" i="1"/>
  <c r="O4555" i="1"/>
  <c r="N4555" i="1"/>
  <c r="L4555" i="1"/>
  <c r="M4555" i="1" s="1"/>
  <c r="I4555" i="1"/>
  <c r="N4554" i="1"/>
  <c r="L4554" i="1"/>
  <c r="M4554" i="1" s="1"/>
  <c r="I4554" i="1"/>
  <c r="N4553" i="1"/>
  <c r="O4553" i="1" s="1"/>
  <c r="L4553" i="1"/>
  <c r="M4553" i="1" s="1"/>
  <c r="I4553" i="1"/>
  <c r="N4552" i="1"/>
  <c r="L4552" i="1"/>
  <c r="M4552" i="1" s="1"/>
  <c r="I4552" i="1"/>
  <c r="N4551" i="1"/>
  <c r="L4551" i="1"/>
  <c r="M4551" i="1" s="1"/>
  <c r="I4551" i="1"/>
  <c r="N4550" i="1"/>
  <c r="L4550" i="1"/>
  <c r="M4550" i="1" s="1"/>
  <c r="I4550" i="1"/>
  <c r="O4549" i="1"/>
  <c r="N4549" i="1"/>
  <c r="L4549" i="1"/>
  <c r="M4549" i="1" s="1"/>
  <c r="I4549" i="1"/>
  <c r="N4548" i="1"/>
  <c r="L4548" i="1"/>
  <c r="M4548" i="1" s="1"/>
  <c r="I4548" i="1"/>
  <c r="O4547" i="1"/>
  <c r="N4547" i="1"/>
  <c r="L4547" i="1"/>
  <c r="M4547" i="1" s="1"/>
  <c r="I4547" i="1"/>
  <c r="N4546" i="1"/>
  <c r="L4546" i="1"/>
  <c r="M4546" i="1" s="1"/>
  <c r="I4546" i="1"/>
  <c r="N4545" i="1"/>
  <c r="O4545" i="1" s="1"/>
  <c r="L4545" i="1"/>
  <c r="M4545" i="1" s="1"/>
  <c r="I4545" i="1"/>
  <c r="N4544" i="1"/>
  <c r="L4544" i="1"/>
  <c r="M4544" i="1" s="1"/>
  <c r="I4544" i="1"/>
  <c r="N4543" i="1"/>
  <c r="L4543" i="1"/>
  <c r="M4543" i="1" s="1"/>
  <c r="I4543" i="1"/>
  <c r="N4542" i="1"/>
  <c r="L4542" i="1"/>
  <c r="M4542" i="1" s="1"/>
  <c r="I4542" i="1"/>
  <c r="O4541" i="1"/>
  <c r="N4541" i="1"/>
  <c r="L4541" i="1"/>
  <c r="M4541" i="1" s="1"/>
  <c r="I4541" i="1"/>
  <c r="N4540" i="1"/>
  <c r="L4540" i="1"/>
  <c r="M4540" i="1" s="1"/>
  <c r="I4540" i="1"/>
  <c r="O4539" i="1"/>
  <c r="N4539" i="1"/>
  <c r="L4539" i="1"/>
  <c r="M4539" i="1" s="1"/>
  <c r="I4539" i="1"/>
  <c r="N4538" i="1"/>
  <c r="L4538" i="1"/>
  <c r="M4538" i="1" s="1"/>
  <c r="I4538" i="1"/>
  <c r="N4537" i="1"/>
  <c r="O4537" i="1" s="1"/>
  <c r="L4537" i="1"/>
  <c r="M4537" i="1" s="1"/>
  <c r="I4537" i="1"/>
  <c r="N4536" i="1"/>
  <c r="L4536" i="1"/>
  <c r="M4536" i="1" s="1"/>
  <c r="I4536" i="1"/>
  <c r="N4535" i="1"/>
  <c r="L4535" i="1"/>
  <c r="M4535" i="1" s="1"/>
  <c r="I4535" i="1"/>
  <c r="N4534" i="1"/>
  <c r="L4534" i="1"/>
  <c r="M4534" i="1" s="1"/>
  <c r="I4534" i="1"/>
  <c r="O4533" i="1"/>
  <c r="N4533" i="1"/>
  <c r="L4533" i="1"/>
  <c r="M4533" i="1" s="1"/>
  <c r="I4533" i="1"/>
  <c r="N4532" i="1"/>
  <c r="L4532" i="1"/>
  <c r="M4532" i="1" s="1"/>
  <c r="I4532" i="1"/>
  <c r="O4531" i="1"/>
  <c r="N4531" i="1"/>
  <c r="L4531" i="1"/>
  <c r="M4531" i="1" s="1"/>
  <c r="I4531" i="1"/>
  <c r="N4530" i="1"/>
  <c r="L4530" i="1"/>
  <c r="M4530" i="1" s="1"/>
  <c r="I4530" i="1"/>
  <c r="N4529" i="1"/>
  <c r="O4529" i="1" s="1"/>
  <c r="L4529" i="1"/>
  <c r="M4529" i="1" s="1"/>
  <c r="I4529" i="1"/>
  <c r="N4528" i="1"/>
  <c r="L4528" i="1"/>
  <c r="M4528" i="1" s="1"/>
  <c r="I4528" i="1"/>
  <c r="N4527" i="1"/>
  <c r="L4527" i="1"/>
  <c r="M4527" i="1" s="1"/>
  <c r="I4527" i="1"/>
  <c r="N4526" i="1"/>
  <c r="L4526" i="1"/>
  <c r="M4526" i="1" s="1"/>
  <c r="I4526" i="1"/>
  <c r="O4525" i="1"/>
  <c r="N4525" i="1"/>
  <c r="L4525" i="1"/>
  <c r="M4525" i="1" s="1"/>
  <c r="I4525" i="1"/>
  <c r="N4524" i="1"/>
  <c r="L4524" i="1"/>
  <c r="M4524" i="1" s="1"/>
  <c r="I4524" i="1"/>
  <c r="O4523" i="1"/>
  <c r="N4523" i="1"/>
  <c r="L4523" i="1"/>
  <c r="M4523" i="1" s="1"/>
  <c r="I4523" i="1"/>
  <c r="N4522" i="1"/>
  <c r="L4522" i="1"/>
  <c r="M4522" i="1" s="1"/>
  <c r="I4522" i="1"/>
  <c r="N4521" i="1"/>
  <c r="O4521" i="1" s="1"/>
  <c r="L4521" i="1"/>
  <c r="M4521" i="1" s="1"/>
  <c r="I4521" i="1"/>
  <c r="N4520" i="1"/>
  <c r="L4520" i="1"/>
  <c r="M4520" i="1" s="1"/>
  <c r="I4520" i="1"/>
  <c r="N4519" i="1"/>
  <c r="L4519" i="1"/>
  <c r="M4519" i="1" s="1"/>
  <c r="I4519" i="1"/>
  <c r="N4518" i="1"/>
  <c r="L4518" i="1"/>
  <c r="M4518" i="1" s="1"/>
  <c r="I4518" i="1"/>
  <c r="O4517" i="1"/>
  <c r="N4517" i="1"/>
  <c r="L4517" i="1"/>
  <c r="M4517" i="1" s="1"/>
  <c r="I4517" i="1"/>
  <c r="N4516" i="1"/>
  <c r="L4516" i="1"/>
  <c r="M4516" i="1" s="1"/>
  <c r="I4516" i="1"/>
  <c r="O4515" i="1"/>
  <c r="N4515" i="1"/>
  <c r="L4515" i="1"/>
  <c r="M4515" i="1" s="1"/>
  <c r="I4515" i="1"/>
  <c r="N4514" i="1"/>
  <c r="L4514" i="1"/>
  <c r="M4514" i="1" s="1"/>
  <c r="I4514" i="1"/>
  <c r="N4513" i="1"/>
  <c r="O4513" i="1" s="1"/>
  <c r="L4513" i="1"/>
  <c r="M4513" i="1" s="1"/>
  <c r="I4513" i="1"/>
  <c r="N4512" i="1"/>
  <c r="L4512" i="1"/>
  <c r="M4512" i="1" s="1"/>
  <c r="I4512" i="1"/>
  <c r="N4511" i="1"/>
  <c r="M4511" i="1"/>
  <c r="L4511" i="1"/>
  <c r="I4511" i="1"/>
  <c r="N4510" i="1"/>
  <c r="L4510" i="1"/>
  <c r="M4510" i="1" s="1"/>
  <c r="I4510" i="1"/>
  <c r="N4509" i="1"/>
  <c r="O4509" i="1" s="1"/>
  <c r="M4509" i="1"/>
  <c r="L4509" i="1"/>
  <c r="I4509" i="1"/>
  <c r="N4508" i="1"/>
  <c r="L4508" i="1"/>
  <c r="M4508" i="1" s="1"/>
  <c r="I4508" i="1"/>
  <c r="N4507" i="1"/>
  <c r="M4507" i="1"/>
  <c r="L4507" i="1"/>
  <c r="I4507" i="1"/>
  <c r="N4506" i="1"/>
  <c r="L4506" i="1"/>
  <c r="M4506" i="1" s="1"/>
  <c r="I4506" i="1"/>
  <c r="N4505" i="1"/>
  <c r="O4505" i="1" s="1"/>
  <c r="M4505" i="1"/>
  <c r="L4505" i="1"/>
  <c r="I4505" i="1"/>
  <c r="N4504" i="1"/>
  <c r="L4504" i="1"/>
  <c r="M4504" i="1" s="1"/>
  <c r="I4504" i="1"/>
  <c r="N4503" i="1"/>
  <c r="M4503" i="1"/>
  <c r="L4503" i="1"/>
  <c r="I4503" i="1"/>
  <c r="N4502" i="1"/>
  <c r="L4502" i="1"/>
  <c r="M4502" i="1" s="1"/>
  <c r="I4502" i="1"/>
  <c r="N4501" i="1"/>
  <c r="O4501" i="1" s="1"/>
  <c r="M4501" i="1"/>
  <c r="L4501" i="1"/>
  <c r="I4501" i="1"/>
  <c r="N4500" i="1"/>
  <c r="L4500" i="1"/>
  <c r="M4500" i="1" s="1"/>
  <c r="I4500" i="1"/>
  <c r="N4499" i="1"/>
  <c r="M4499" i="1"/>
  <c r="L4499" i="1"/>
  <c r="I4499" i="1"/>
  <c r="N4498" i="1"/>
  <c r="L4498" i="1"/>
  <c r="M4498" i="1" s="1"/>
  <c r="I4498" i="1"/>
  <c r="N4497" i="1"/>
  <c r="O4497" i="1" s="1"/>
  <c r="M4497" i="1"/>
  <c r="L4497" i="1"/>
  <c r="I4497" i="1"/>
  <c r="N4496" i="1"/>
  <c r="L4496" i="1"/>
  <c r="M4496" i="1" s="1"/>
  <c r="I4496" i="1"/>
  <c r="N4495" i="1"/>
  <c r="M4495" i="1"/>
  <c r="L4495" i="1"/>
  <c r="I4495" i="1"/>
  <c r="N4494" i="1"/>
  <c r="L4494" i="1"/>
  <c r="M4494" i="1" s="1"/>
  <c r="I4494" i="1"/>
  <c r="N4493" i="1"/>
  <c r="O4493" i="1" s="1"/>
  <c r="M4493" i="1"/>
  <c r="L4493" i="1"/>
  <c r="I4493" i="1"/>
  <c r="N4492" i="1"/>
  <c r="L4492" i="1"/>
  <c r="M4492" i="1" s="1"/>
  <c r="I4492" i="1"/>
  <c r="N4491" i="1"/>
  <c r="M4491" i="1"/>
  <c r="L4491" i="1"/>
  <c r="I4491" i="1"/>
  <c r="N4490" i="1"/>
  <c r="L4490" i="1"/>
  <c r="M4490" i="1" s="1"/>
  <c r="I4490" i="1"/>
  <c r="N4489" i="1"/>
  <c r="O4489" i="1" s="1"/>
  <c r="M4489" i="1"/>
  <c r="L4489" i="1"/>
  <c r="I4489" i="1"/>
  <c r="N4488" i="1"/>
  <c r="L4488" i="1"/>
  <c r="M4488" i="1" s="1"/>
  <c r="I4488" i="1"/>
  <c r="N4487" i="1"/>
  <c r="M4487" i="1"/>
  <c r="L4487" i="1"/>
  <c r="I4487" i="1"/>
  <c r="N4486" i="1"/>
  <c r="L4486" i="1"/>
  <c r="M4486" i="1" s="1"/>
  <c r="I4486" i="1"/>
  <c r="N4485" i="1"/>
  <c r="O4485" i="1" s="1"/>
  <c r="M4485" i="1"/>
  <c r="L4485" i="1"/>
  <c r="I4485" i="1"/>
  <c r="N4484" i="1"/>
  <c r="L4484" i="1"/>
  <c r="M4484" i="1" s="1"/>
  <c r="I4484" i="1"/>
  <c r="N4483" i="1"/>
  <c r="M4483" i="1"/>
  <c r="L4483" i="1"/>
  <c r="I4483" i="1"/>
  <c r="N4482" i="1"/>
  <c r="L4482" i="1"/>
  <c r="M4482" i="1" s="1"/>
  <c r="I4482" i="1"/>
  <c r="N4481" i="1"/>
  <c r="O4481" i="1" s="1"/>
  <c r="M4481" i="1"/>
  <c r="L4481" i="1"/>
  <c r="I4481" i="1"/>
  <c r="N4480" i="1"/>
  <c r="L4480" i="1"/>
  <c r="M4480" i="1" s="1"/>
  <c r="I4480" i="1"/>
  <c r="N4479" i="1"/>
  <c r="M4479" i="1"/>
  <c r="L4479" i="1"/>
  <c r="I4479" i="1"/>
  <c r="N4478" i="1"/>
  <c r="L4478" i="1"/>
  <c r="M4478" i="1" s="1"/>
  <c r="I4478" i="1"/>
  <c r="N4477" i="1"/>
  <c r="O4477" i="1" s="1"/>
  <c r="M4477" i="1"/>
  <c r="L4477" i="1"/>
  <c r="I4477" i="1"/>
  <c r="N4476" i="1"/>
  <c r="L4476" i="1"/>
  <c r="M4476" i="1" s="1"/>
  <c r="I4476" i="1"/>
  <c r="N4475" i="1"/>
  <c r="M4475" i="1"/>
  <c r="L4475" i="1"/>
  <c r="I4475" i="1"/>
  <c r="N4474" i="1"/>
  <c r="L4474" i="1"/>
  <c r="M4474" i="1" s="1"/>
  <c r="I4474" i="1"/>
  <c r="N4473" i="1"/>
  <c r="O4473" i="1" s="1"/>
  <c r="M4473" i="1"/>
  <c r="L4473" i="1"/>
  <c r="I4473" i="1"/>
  <c r="N4472" i="1"/>
  <c r="L4472" i="1"/>
  <c r="M4472" i="1" s="1"/>
  <c r="I4472" i="1"/>
  <c r="N4471" i="1"/>
  <c r="M4471" i="1"/>
  <c r="L4471" i="1"/>
  <c r="I4471" i="1"/>
  <c r="N4470" i="1"/>
  <c r="M4470" i="1"/>
  <c r="L4470" i="1"/>
  <c r="I4470" i="1"/>
  <c r="N4469" i="1"/>
  <c r="L4469" i="1"/>
  <c r="M4469" i="1" s="1"/>
  <c r="I4469" i="1"/>
  <c r="N4468" i="1"/>
  <c r="L4468" i="1"/>
  <c r="M4468" i="1" s="1"/>
  <c r="O4468" i="1" s="1"/>
  <c r="I4468" i="1"/>
  <c r="N4467" i="1"/>
  <c r="L4467" i="1"/>
  <c r="M4467" i="1" s="1"/>
  <c r="I4467" i="1"/>
  <c r="N4466" i="1"/>
  <c r="L4466" i="1"/>
  <c r="M4466" i="1" s="1"/>
  <c r="O4466" i="1" s="1"/>
  <c r="I4466" i="1"/>
  <c r="N4465" i="1"/>
  <c r="L4465" i="1"/>
  <c r="M4465" i="1" s="1"/>
  <c r="I4465" i="1"/>
  <c r="N4464" i="1"/>
  <c r="L4464" i="1"/>
  <c r="M4464" i="1" s="1"/>
  <c r="O4464" i="1" s="1"/>
  <c r="I4464" i="1"/>
  <c r="N4463" i="1"/>
  <c r="O4463" i="1" s="1"/>
  <c r="L4463" i="1"/>
  <c r="M4463" i="1" s="1"/>
  <c r="I4463" i="1"/>
  <c r="O4462" i="1"/>
  <c r="N4462" i="1"/>
  <c r="L4462" i="1"/>
  <c r="M4462" i="1" s="1"/>
  <c r="I4462" i="1"/>
  <c r="N4461" i="1"/>
  <c r="O4461" i="1" s="1"/>
  <c r="L4461" i="1"/>
  <c r="M4461" i="1" s="1"/>
  <c r="I4461" i="1"/>
  <c r="N4460" i="1"/>
  <c r="M4460" i="1"/>
  <c r="L4460" i="1"/>
  <c r="I4460" i="1"/>
  <c r="N4459" i="1"/>
  <c r="L4459" i="1"/>
  <c r="M4459" i="1" s="1"/>
  <c r="I4459" i="1"/>
  <c r="N4458" i="1"/>
  <c r="O4458" i="1" s="1"/>
  <c r="M4458" i="1"/>
  <c r="L4458" i="1"/>
  <c r="I4458" i="1"/>
  <c r="N4457" i="1"/>
  <c r="L4457" i="1"/>
  <c r="M4457" i="1" s="1"/>
  <c r="I4457" i="1"/>
  <c r="N4456" i="1"/>
  <c r="M4456" i="1"/>
  <c r="O4456" i="1" s="1"/>
  <c r="L4456" i="1"/>
  <c r="I4456" i="1"/>
  <c r="N4455" i="1"/>
  <c r="L4455" i="1"/>
  <c r="M4455" i="1" s="1"/>
  <c r="I4455" i="1"/>
  <c r="N4454" i="1"/>
  <c r="O4454" i="1" s="1"/>
  <c r="M4454" i="1"/>
  <c r="L4454" i="1"/>
  <c r="I4454" i="1"/>
  <c r="N4453" i="1"/>
  <c r="L4453" i="1"/>
  <c r="M4453" i="1" s="1"/>
  <c r="I4453" i="1"/>
  <c r="N4452" i="1"/>
  <c r="L4452" i="1"/>
  <c r="M4452" i="1" s="1"/>
  <c r="O4452" i="1" s="1"/>
  <c r="I4452" i="1"/>
  <c r="N4451" i="1"/>
  <c r="L4451" i="1"/>
  <c r="M4451" i="1" s="1"/>
  <c r="I4451" i="1"/>
  <c r="N4450" i="1"/>
  <c r="L4450" i="1"/>
  <c r="M4450" i="1" s="1"/>
  <c r="O4450" i="1" s="1"/>
  <c r="I4450" i="1"/>
  <c r="N4449" i="1"/>
  <c r="L4449" i="1"/>
  <c r="M4449" i="1" s="1"/>
  <c r="I4449" i="1"/>
  <c r="N4448" i="1"/>
  <c r="L4448" i="1"/>
  <c r="M4448" i="1" s="1"/>
  <c r="O4448" i="1" s="1"/>
  <c r="I4448" i="1"/>
  <c r="N4447" i="1"/>
  <c r="L4447" i="1"/>
  <c r="M4447" i="1" s="1"/>
  <c r="I4447" i="1"/>
  <c r="N4446" i="1"/>
  <c r="L4446" i="1"/>
  <c r="M4446" i="1" s="1"/>
  <c r="O4446" i="1" s="1"/>
  <c r="I4446" i="1"/>
  <c r="N4445" i="1"/>
  <c r="L4445" i="1"/>
  <c r="M4445" i="1" s="1"/>
  <c r="I4445" i="1"/>
  <c r="N4444" i="1"/>
  <c r="L4444" i="1"/>
  <c r="M4444" i="1" s="1"/>
  <c r="O4444" i="1" s="1"/>
  <c r="I4444" i="1"/>
  <c r="N4443" i="1"/>
  <c r="L4443" i="1"/>
  <c r="M4443" i="1" s="1"/>
  <c r="I4443" i="1"/>
  <c r="N4442" i="1"/>
  <c r="L4442" i="1"/>
  <c r="M4442" i="1" s="1"/>
  <c r="O4442" i="1" s="1"/>
  <c r="I4442" i="1"/>
  <c r="N4441" i="1"/>
  <c r="L4441" i="1"/>
  <c r="M4441" i="1" s="1"/>
  <c r="I4441" i="1"/>
  <c r="N4440" i="1"/>
  <c r="L4440" i="1"/>
  <c r="M4440" i="1" s="1"/>
  <c r="O4440" i="1" s="1"/>
  <c r="I4440" i="1"/>
  <c r="N4439" i="1"/>
  <c r="L4439" i="1"/>
  <c r="M4439" i="1" s="1"/>
  <c r="I4439" i="1"/>
  <c r="N4438" i="1"/>
  <c r="L4438" i="1"/>
  <c r="M4438" i="1" s="1"/>
  <c r="O4438" i="1" s="1"/>
  <c r="I4438" i="1"/>
  <c r="N4437" i="1"/>
  <c r="L4437" i="1"/>
  <c r="M4437" i="1" s="1"/>
  <c r="I4437" i="1"/>
  <c r="N4436" i="1"/>
  <c r="L4436" i="1"/>
  <c r="M4436" i="1" s="1"/>
  <c r="O4436" i="1" s="1"/>
  <c r="I4436" i="1"/>
  <c r="N4435" i="1"/>
  <c r="L4435" i="1"/>
  <c r="M4435" i="1" s="1"/>
  <c r="I4435" i="1"/>
  <c r="N4434" i="1"/>
  <c r="L4434" i="1"/>
  <c r="M4434" i="1" s="1"/>
  <c r="O4434" i="1" s="1"/>
  <c r="I4434" i="1"/>
  <c r="N4433" i="1"/>
  <c r="L4433" i="1"/>
  <c r="M4433" i="1" s="1"/>
  <c r="I4433" i="1"/>
  <c r="N4432" i="1"/>
  <c r="L4432" i="1"/>
  <c r="M4432" i="1" s="1"/>
  <c r="O4432" i="1" s="1"/>
  <c r="I4432" i="1"/>
  <c r="N4431" i="1"/>
  <c r="L4431" i="1"/>
  <c r="M4431" i="1" s="1"/>
  <c r="I4431" i="1"/>
  <c r="N4430" i="1"/>
  <c r="L4430" i="1"/>
  <c r="M4430" i="1" s="1"/>
  <c r="O4430" i="1" s="1"/>
  <c r="I4430" i="1"/>
  <c r="N4429" i="1"/>
  <c r="L4429" i="1"/>
  <c r="M4429" i="1" s="1"/>
  <c r="I4429" i="1"/>
  <c r="N4428" i="1"/>
  <c r="L4428" i="1"/>
  <c r="M4428" i="1" s="1"/>
  <c r="O4428" i="1" s="1"/>
  <c r="I4428" i="1"/>
  <c r="N4427" i="1"/>
  <c r="L4427" i="1"/>
  <c r="M4427" i="1" s="1"/>
  <c r="I4427" i="1"/>
  <c r="N4426" i="1"/>
  <c r="L4426" i="1"/>
  <c r="M4426" i="1" s="1"/>
  <c r="O4426" i="1" s="1"/>
  <c r="I4426" i="1"/>
  <c r="N4425" i="1"/>
  <c r="L4425" i="1"/>
  <c r="M4425" i="1" s="1"/>
  <c r="I4425" i="1"/>
  <c r="N4424" i="1"/>
  <c r="L4424" i="1"/>
  <c r="M4424" i="1" s="1"/>
  <c r="O4424" i="1" s="1"/>
  <c r="I4424" i="1"/>
  <c r="N4423" i="1"/>
  <c r="L4423" i="1"/>
  <c r="M4423" i="1" s="1"/>
  <c r="I4423" i="1"/>
  <c r="N4422" i="1"/>
  <c r="L4422" i="1"/>
  <c r="M4422" i="1" s="1"/>
  <c r="O4422" i="1" s="1"/>
  <c r="I4422" i="1"/>
  <c r="N4421" i="1"/>
  <c r="L4421" i="1"/>
  <c r="M4421" i="1" s="1"/>
  <c r="I4421" i="1"/>
  <c r="N4420" i="1"/>
  <c r="L4420" i="1"/>
  <c r="M4420" i="1" s="1"/>
  <c r="O4420" i="1" s="1"/>
  <c r="I4420" i="1"/>
  <c r="N4419" i="1"/>
  <c r="L4419" i="1"/>
  <c r="M4419" i="1" s="1"/>
  <c r="I4419" i="1"/>
  <c r="N4418" i="1"/>
  <c r="L4418" i="1"/>
  <c r="M4418" i="1" s="1"/>
  <c r="O4418" i="1" s="1"/>
  <c r="I4418" i="1"/>
  <c r="N4417" i="1"/>
  <c r="L4417" i="1"/>
  <c r="M4417" i="1" s="1"/>
  <c r="I4417" i="1"/>
  <c r="N4416" i="1"/>
  <c r="L4416" i="1"/>
  <c r="M4416" i="1" s="1"/>
  <c r="O4416" i="1" s="1"/>
  <c r="I4416" i="1"/>
  <c r="N4415" i="1"/>
  <c r="L4415" i="1"/>
  <c r="M4415" i="1" s="1"/>
  <c r="I4415" i="1"/>
  <c r="N4414" i="1"/>
  <c r="L4414" i="1"/>
  <c r="M4414" i="1" s="1"/>
  <c r="O4414" i="1" s="1"/>
  <c r="I4414" i="1"/>
  <c r="N4413" i="1"/>
  <c r="L4413" i="1"/>
  <c r="M4413" i="1" s="1"/>
  <c r="I4413" i="1"/>
  <c r="N4412" i="1"/>
  <c r="L4412" i="1"/>
  <c r="M4412" i="1" s="1"/>
  <c r="O4412" i="1" s="1"/>
  <c r="I4412" i="1"/>
  <c r="N4411" i="1"/>
  <c r="L4411" i="1"/>
  <c r="M4411" i="1" s="1"/>
  <c r="I4411" i="1"/>
  <c r="N4410" i="1"/>
  <c r="L4410" i="1"/>
  <c r="M4410" i="1" s="1"/>
  <c r="O4410" i="1" s="1"/>
  <c r="I4410" i="1"/>
  <c r="N4409" i="1"/>
  <c r="L4409" i="1"/>
  <c r="M4409" i="1" s="1"/>
  <c r="I4409" i="1"/>
  <c r="N4408" i="1"/>
  <c r="L4408" i="1"/>
  <c r="M4408" i="1" s="1"/>
  <c r="O4408" i="1" s="1"/>
  <c r="I4408" i="1"/>
  <c r="N4407" i="1"/>
  <c r="L4407" i="1"/>
  <c r="M4407" i="1" s="1"/>
  <c r="I4407" i="1"/>
  <c r="N4406" i="1"/>
  <c r="L4406" i="1"/>
  <c r="M4406" i="1" s="1"/>
  <c r="O4406" i="1" s="1"/>
  <c r="I4406" i="1"/>
  <c r="N4405" i="1"/>
  <c r="L4405" i="1"/>
  <c r="M4405" i="1" s="1"/>
  <c r="I4405" i="1"/>
  <c r="N4404" i="1"/>
  <c r="L4404" i="1"/>
  <c r="M4404" i="1" s="1"/>
  <c r="O4404" i="1" s="1"/>
  <c r="I4404" i="1"/>
  <c r="N4403" i="1"/>
  <c r="L4403" i="1"/>
  <c r="M4403" i="1" s="1"/>
  <c r="I4403" i="1"/>
  <c r="N4402" i="1"/>
  <c r="L4402" i="1"/>
  <c r="M4402" i="1" s="1"/>
  <c r="O4402" i="1" s="1"/>
  <c r="I4402" i="1"/>
  <c r="N4401" i="1"/>
  <c r="L4401" i="1"/>
  <c r="M4401" i="1" s="1"/>
  <c r="I4401" i="1"/>
  <c r="N4400" i="1"/>
  <c r="L4400" i="1"/>
  <c r="M4400" i="1" s="1"/>
  <c r="O4400" i="1" s="1"/>
  <c r="I4400" i="1"/>
  <c r="N4399" i="1"/>
  <c r="L4399" i="1"/>
  <c r="M4399" i="1" s="1"/>
  <c r="I4399" i="1"/>
  <c r="N4398" i="1"/>
  <c r="L4398" i="1"/>
  <c r="M4398" i="1" s="1"/>
  <c r="O4398" i="1" s="1"/>
  <c r="I4398" i="1"/>
  <c r="N4397" i="1"/>
  <c r="L4397" i="1"/>
  <c r="M4397" i="1" s="1"/>
  <c r="I4397" i="1"/>
  <c r="N4396" i="1"/>
  <c r="L4396" i="1"/>
  <c r="M4396" i="1" s="1"/>
  <c r="O4396" i="1" s="1"/>
  <c r="I4396" i="1"/>
  <c r="N4395" i="1"/>
  <c r="L4395" i="1"/>
  <c r="M4395" i="1" s="1"/>
  <c r="I4395" i="1"/>
  <c r="N4394" i="1"/>
  <c r="L4394" i="1"/>
  <c r="M4394" i="1" s="1"/>
  <c r="O4394" i="1" s="1"/>
  <c r="I4394" i="1"/>
  <c r="N4393" i="1"/>
  <c r="L4393" i="1"/>
  <c r="M4393" i="1" s="1"/>
  <c r="I4393" i="1"/>
  <c r="N4392" i="1"/>
  <c r="L4392" i="1"/>
  <c r="M4392" i="1" s="1"/>
  <c r="O4392" i="1" s="1"/>
  <c r="I4392" i="1"/>
  <c r="N4391" i="1"/>
  <c r="L4391" i="1"/>
  <c r="M4391" i="1" s="1"/>
  <c r="I4391" i="1"/>
  <c r="N4390" i="1"/>
  <c r="L4390" i="1"/>
  <c r="M4390" i="1" s="1"/>
  <c r="O4390" i="1" s="1"/>
  <c r="I4390" i="1"/>
  <c r="N4389" i="1"/>
  <c r="L4389" i="1"/>
  <c r="M4389" i="1" s="1"/>
  <c r="I4389" i="1"/>
  <c r="N4388" i="1"/>
  <c r="L4388" i="1"/>
  <c r="M4388" i="1" s="1"/>
  <c r="O4388" i="1" s="1"/>
  <c r="I4388" i="1"/>
  <c r="N4387" i="1"/>
  <c r="L4387" i="1"/>
  <c r="M4387" i="1" s="1"/>
  <c r="I4387" i="1"/>
  <c r="N4386" i="1"/>
  <c r="L4386" i="1"/>
  <c r="M4386" i="1" s="1"/>
  <c r="O4386" i="1" s="1"/>
  <c r="I4386" i="1"/>
  <c r="N4385" i="1"/>
  <c r="L4385" i="1"/>
  <c r="M4385" i="1" s="1"/>
  <c r="I4385" i="1"/>
  <c r="N4384" i="1"/>
  <c r="L4384" i="1"/>
  <c r="M4384" i="1" s="1"/>
  <c r="O4384" i="1" s="1"/>
  <c r="I4384" i="1"/>
  <c r="N4383" i="1"/>
  <c r="L4383" i="1"/>
  <c r="M4383" i="1" s="1"/>
  <c r="I4383" i="1"/>
  <c r="N4382" i="1"/>
  <c r="L4382" i="1"/>
  <c r="M4382" i="1" s="1"/>
  <c r="O4382" i="1" s="1"/>
  <c r="I4382" i="1"/>
  <c r="N4381" i="1"/>
  <c r="L4381" i="1"/>
  <c r="M4381" i="1" s="1"/>
  <c r="I4381" i="1"/>
  <c r="N4380" i="1"/>
  <c r="L4380" i="1"/>
  <c r="M4380" i="1" s="1"/>
  <c r="O4380" i="1" s="1"/>
  <c r="I4380" i="1"/>
  <c r="N4379" i="1"/>
  <c r="L4379" i="1"/>
  <c r="M4379" i="1" s="1"/>
  <c r="I4379" i="1"/>
  <c r="N4378" i="1"/>
  <c r="L4378" i="1"/>
  <c r="M4378" i="1" s="1"/>
  <c r="O4378" i="1" s="1"/>
  <c r="I4378" i="1"/>
  <c r="N4377" i="1"/>
  <c r="L4377" i="1"/>
  <c r="M4377" i="1" s="1"/>
  <c r="I4377" i="1"/>
  <c r="N4376" i="1"/>
  <c r="L4376" i="1"/>
  <c r="M4376" i="1" s="1"/>
  <c r="O4376" i="1" s="1"/>
  <c r="I4376" i="1"/>
  <c r="N4375" i="1"/>
  <c r="L4375" i="1"/>
  <c r="M4375" i="1" s="1"/>
  <c r="I4375" i="1"/>
  <c r="N4374" i="1"/>
  <c r="L4374" i="1"/>
  <c r="M4374" i="1" s="1"/>
  <c r="O4374" i="1" s="1"/>
  <c r="I4374" i="1"/>
  <c r="N4373" i="1"/>
  <c r="L4373" i="1"/>
  <c r="M4373" i="1" s="1"/>
  <c r="I4373" i="1"/>
  <c r="N4372" i="1"/>
  <c r="L4372" i="1"/>
  <c r="M4372" i="1" s="1"/>
  <c r="O4372" i="1" s="1"/>
  <c r="I4372" i="1"/>
  <c r="N4371" i="1"/>
  <c r="L4371" i="1"/>
  <c r="M4371" i="1" s="1"/>
  <c r="I4371" i="1"/>
  <c r="N4370" i="1"/>
  <c r="L4370" i="1"/>
  <c r="M4370" i="1" s="1"/>
  <c r="O4370" i="1" s="1"/>
  <c r="I4370" i="1"/>
  <c r="N4369" i="1"/>
  <c r="L4369" i="1"/>
  <c r="M4369" i="1" s="1"/>
  <c r="I4369" i="1"/>
  <c r="N4368" i="1"/>
  <c r="L4368" i="1"/>
  <c r="M4368" i="1" s="1"/>
  <c r="O4368" i="1" s="1"/>
  <c r="I4368" i="1"/>
  <c r="N4367" i="1"/>
  <c r="L4367" i="1"/>
  <c r="M4367" i="1" s="1"/>
  <c r="I4367" i="1"/>
  <c r="N4366" i="1"/>
  <c r="L4366" i="1"/>
  <c r="M4366" i="1" s="1"/>
  <c r="O4366" i="1" s="1"/>
  <c r="I4366" i="1"/>
  <c r="N4365" i="1"/>
  <c r="L4365" i="1"/>
  <c r="M4365" i="1" s="1"/>
  <c r="I4365" i="1"/>
  <c r="N4364" i="1"/>
  <c r="L4364" i="1"/>
  <c r="M4364" i="1" s="1"/>
  <c r="O4364" i="1" s="1"/>
  <c r="I4364" i="1"/>
  <c r="N4363" i="1"/>
  <c r="L4363" i="1"/>
  <c r="M4363" i="1" s="1"/>
  <c r="I4363" i="1"/>
  <c r="N4362" i="1"/>
  <c r="L4362" i="1"/>
  <c r="M4362" i="1" s="1"/>
  <c r="O4362" i="1" s="1"/>
  <c r="I4362" i="1"/>
  <c r="N4361" i="1"/>
  <c r="L4361" i="1"/>
  <c r="M4361" i="1" s="1"/>
  <c r="I4361" i="1"/>
  <c r="N4360" i="1"/>
  <c r="L4360" i="1"/>
  <c r="M4360" i="1" s="1"/>
  <c r="O4360" i="1" s="1"/>
  <c r="I4360" i="1"/>
  <c r="N4359" i="1"/>
  <c r="L4359" i="1"/>
  <c r="M4359" i="1" s="1"/>
  <c r="I4359" i="1"/>
  <c r="N4358" i="1"/>
  <c r="L4358" i="1"/>
  <c r="M4358" i="1" s="1"/>
  <c r="O4358" i="1" s="1"/>
  <c r="I4358" i="1"/>
  <c r="N4357" i="1"/>
  <c r="L4357" i="1"/>
  <c r="M4357" i="1" s="1"/>
  <c r="I4357" i="1"/>
  <c r="N4356" i="1"/>
  <c r="L4356" i="1"/>
  <c r="M4356" i="1" s="1"/>
  <c r="O4356" i="1" s="1"/>
  <c r="I4356" i="1"/>
  <c r="N4355" i="1"/>
  <c r="L4355" i="1"/>
  <c r="M4355" i="1" s="1"/>
  <c r="I4355" i="1"/>
  <c r="N4354" i="1"/>
  <c r="L4354" i="1"/>
  <c r="M4354" i="1" s="1"/>
  <c r="O4354" i="1" s="1"/>
  <c r="I4354" i="1"/>
  <c r="N4353" i="1"/>
  <c r="L4353" i="1"/>
  <c r="M4353" i="1" s="1"/>
  <c r="I4353" i="1"/>
  <c r="N4352" i="1"/>
  <c r="M4352" i="1"/>
  <c r="L4352" i="1"/>
  <c r="I4352" i="1"/>
  <c r="N4351" i="1"/>
  <c r="L4351" i="1"/>
  <c r="M4351" i="1" s="1"/>
  <c r="I4351" i="1"/>
  <c r="N4350" i="1"/>
  <c r="M4350" i="1"/>
  <c r="O4350" i="1" s="1"/>
  <c r="L4350" i="1"/>
  <c r="I4350" i="1"/>
  <c r="N4349" i="1"/>
  <c r="L4349" i="1"/>
  <c r="M4349" i="1" s="1"/>
  <c r="I4349" i="1"/>
  <c r="N4348" i="1"/>
  <c r="L4348" i="1"/>
  <c r="M4348" i="1" s="1"/>
  <c r="O4348" i="1" s="1"/>
  <c r="I4348" i="1"/>
  <c r="N4347" i="1"/>
  <c r="L4347" i="1"/>
  <c r="M4347" i="1" s="1"/>
  <c r="I4347" i="1"/>
  <c r="N4346" i="1"/>
  <c r="L4346" i="1"/>
  <c r="M4346" i="1" s="1"/>
  <c r="O4346" i="1" s="1"/>
  <c r="I4346" i="1"/>
  <c r="N4345" i="1"/>
  <c r="L4345" i="1"/>
  <c r="M4345" i="1" s="1"/>
  <c r="I4345" i="1"/>
  <c r="N4344" i="1"/>
  <c r="M4344" i="1"/>
  <c r="L4344" i="1"/>
  <c r="I4344" i="1"/>
  <c r="N4343" i="1"/>
  <c r="L4343" i="1"/>
  <c r="M4343" i="1" s="1"/>
  <c r="I4343" i="1"/>
  <c r="N4342" i="1"/>
  <c r="M4342" i="1"/>
  <c r="O4342" i="1" s="1"/>
  <c r="L4342" i="1"/>
  <c r="I4342" i="1"/>
  <c r="N4341" i="1"/>
  <c r="L4341" i="1"/>
  <c r="M4341" i="1" s="1"/>
  <c r="I4341" i="1"/>
  <c r="N4340" i="1"/>
  <c r="L4340" i="1"/>
  <c r="M4340" i="1" s="1"/>
  <c r="O4340" i="1" s="1"/>
  <c r="I4340" i="1"/>
  <c r="N4339" i="1"/>
  <c r="L4339" i="1"/>
  <c r="M4339" i="1" s="1"/>
  <c r="I4339" i="1"/>
  <c r="N4338" i="1"/>
  <c r="L4338" i="1"/>
  <c r="M4338" i="1" s="1"/>
  <c r="O4338" i="1" s="1"/>
  <c r="I4338" i="1"/>
  <c r="N4337" i="1"/>
  <c r="L4337" i="1"/>
  <c r="M4337" i="1" s="1"/>
  <c r="I4337" i="1"/>
  <c r="N4336" i="1"/>
  <c r="M4336" i="1"/>
  <c r="L4336" i="1"/>
  <c r="I4336" i="1"/>
  <c r="N4335" i="1"/>
  <c r="L4335" i="1"/>
  <c r="M4335" i="1" s="1"/>
  <c r="I4335" i="1"/>
  <c r="N4334" i="1"/>
  <c r="M4334" i="1"/>
  <c r="O4334" i="1" s="1"/>
  <c r="L4334" i="1"/>
  <c r="I4334" i="1"/>
  <c r="N4333" i="1"/>
  <c r="L4333" i="1"/>
  <c r="M4333" i="1" s="1"/>
  <c r="I4333" i="1"/>
  <c r="N4332" i="1"/>
  <c r="L4332" i="1"/>
  <c r="M4332" i="1" s="1"/>
  <c r="O4332" i="1" s="1"/>
  <c r="I4332" i="1"/>
  <c r="N4331" i="1"/>
  <c r="L4331" i="1"/>
  <c r="M4331" i="1" s="1"/>
  <c r="I4331" i="1"/>
  <c r="N4330" i="1"/>
  <c r="L4330" i="1"/>
  <c r="M4330" i="1" s="1"/>
  <c r="O4330" i="1" s="1"/>
  <c r="I4330" i="1"/>
  <c r="N4329" i="1"/>
  <c r="L4329" i="1"/>
  <c r="M4329" i="1" s="1"/>
  <c r="I4329" i="1"/>
  <c r="N4328" i="1"/>
  <c r="M4328" i="1"/>
  <c r="O4328" i="1" s="1"/>
  <c r="L4328" i="1"/>
  <c r="I4328" i="1"/>
  <c r="N4327" i="1"/>
  <c r="L4327" i="1"/>
  <c r="M4327" i="1" s="1"/>
  <c r="I4327" i="1"/>
  <c r="N4326" i="1"/>
  <c r="L4326" i="1"/>
  <c r="M4326" i="1" s="1"/>
  <c r="I4326" i="1"/>
  <c r="N4325" i="1"/>
  <c r="L4325" i="1"/>
  <c r="M4325" i="1" s="1"/>
  <c r="I4325" i="1"/>
  <c r="N4324" i="1"/>
  <c r="M4324" i="1"/>
  <c r="O4324" i="1" s="1"/>
  <c r="L4324" i="1"/>
  <c r="I4324" i="1"/>
  <c r="N4323" i="1"/>
  <c r="L4323" i="1"/>
  <c r="M4323" i="1" s="1"/>
  <c r="I4323" i="1"/>
  <c r="N4322" i="1"/>
  <c r="L4322" i="1"/>
  <c r="M4322" i="1" s="1"/>
  <c r="I4322" i="1"/>
  <c r="N4321" i="1"/>
  <c r="L4321" i="1"/>
  <c r="M4321" i="1" s="1"/>
  <c r="I4321" i="1"/>
  <c r="N4320" i="1"/>
  <c r="M4320" i="1"/>
  <c r="L4320" i="1"/>
  <c r="I4320" i="1"/>
  <c r="N4319" i="1"/>
  <c r="L4319" i="1"/>
  <c r="M4319" i="1" s="1"/>
  <c r="I4319" i="1"/>
  <c r="N4318" i="1"/>
  <c r="M4318" i="1"/>
  <c r="O4318" i="1" s="1"/>
  <c r="L4318" i="1"/>
  <c r="I4318" i="1"/>
  <c r="N4317" i="1"/>
  <c r="L4317" i="1"/>
  <c r="M4317" i="1" s="1"/>
  <c r="I4317" i="1"/>
  <c r="N4316" i="1"/>
  <c r="L4316" i="1"/>
  <c r="M4316" i="1" s="1"/>
  <c r="O4316" i="1" s="1"/>
  <c r="I4316" i="1"/>
  <c r="N4315" i="1"/>
  <c r="L4315" i="1"/>
  <c r="M4315" i="1" s="1"/>
  <c r="I4315" i="1"/>
  <c r="N4314" i="1"/>
  <c r="L4314" i="1"/>
  <c r="M4314" i="1" s="1"/>
  <c r="O4314" i="1" s="1"/>
  <c r="I4314" i="1"/>
  <c r="N4313" i="1"/>
  <c r="L4313" i="1"/>
  <c r="M4313" i="1" s="1"/>
  <c r="I4313" i="1"/>
  <c r="N4312" i="1"/>
  <c r="M4312" i="1"/>
  <c r="O4312" i="1" s="1"/>
  <c r="L4312" i="1"/>
  <c r="I4312" i="1"/>
  <c r="N4311" i="1"/>
  <c r="L4311" i="1"/>
  <c r="M4311" i="1" s="1"/>
  <c r="I4311" i="1"/>
  <c r="N4310" i="1"/>
  <c r="L4310" i="1"/>
  <c r="M4310" i="1" s="1"/>
  <c r="I4310" i="1"/>
  <c r="N4309" i="1"/>
  <c r="L4309" i="1"/>
  <c r="M4309" i="1" s="1"/>
  <c r="I4309" i="1"/>
  <c r="N4308" i="1"/>
  <c r="M4308" i="1"/>
  <c r="O4308" i="1" s="1"/>
  <c r="L4308" i="1"/>
  <c r="I4308" i="1"/>
  <c r="N4307" i="1"/>
  <c r="L4307" i="1"/>
  <c r="M4307" i="1" s="1"/>
  <c r="I4307" i="1"/>
  <c r="N4306" i="1"/>
  <c r="L4306" i="1"/>
  <c r="M4306" i="1" s="1"/>
  <c r="I4306" i="1"/>
  <c r="N4305" i="1"/>
  <c r="L4305" i="1"/>
  <c r="M4305" i="1" s="1"/>
  <c r="I4305" i="1"/>
  <c r="N4304" i="1"/>
  <c r="M4304" i="1"/>
  <c r="L4304" i="1"/>
  <c r="I4304" i="1"/>
  <c r="N4303" i="1"/>
  <c r="O4303" i="1" s="1"/>
  <c r="L4303" i="1"/>
  <c r="M4303" i="1" s="1"/>
  <c r="I4303" i="1"/>
  <c r="N4302" i="1"/>
  <c r="L4302" i="1"/>
  <c r="M4302" i="1" s="1"/>
  <c r="O4302" i="1" s="1"/>
  <c r="I4302" i="1"/>
  <c r="N4301" i="1"/>
  <c r="L4301" i="1"/>
  <c r="M4301" i="1" s="1"/>
  <c r="I4301" i="1"/>
  <c r="N4300" i="1"/>
  <c r="L4300" i="1"/>
  <c r="M4300" i="1" s="1"/>
  <c r="O4300" i="1" s="1"/>
  <c r="I4300" i="1"/>
  <c r="N4299" i="1"/>
  <c r="L4299" i="1"/>
  <c r="M4299" i="1" s="1"/>
  <c r="I4299" i="1"/>
  <c r="N4298" i="1"/>
  <c r="L4298" i="1"/>
  <c r="M4298" i="1" s="1"/>
  <c r="I4298" i="1"/>
  <c r="N4297" i="1"/>
  <c r="L4297" i="1"/>
  <c r="M4297" i="1" s="1"/>
  <c r="I4297" i="1"/>
  <c r="N4296" i="1"/>
  <c r="M4296" i="1"/>
  <c r="O4296" i="1" s="1"/>
  <c r="L4296" i="1"/>
  <c r="I4296" i="1"/>
  <c r="N4295" i="1"/>
  <c r="L4295" i="1"/>
  <c r="M4295" i="1" s="1"/>
  <c r="I4295" i="1"/>
  <c r="N4294" i="1"/>
  <c r="L4294" i="1"/>
  <c r="M4294" i="1" s="1"/>
  <c r="O4294" i="1" s="1"/>
  <c r="I4294" i="1"/>
  <c r="N4293" i="1"/>
  <c r="O4293" i="1" s="1"/>
  <c r="L4293" i="1"/>
  <c r="M4293" i="1" s="1"/>
  <c r="I4293" i="1"/>
  <c r="N4292" i="1"/>
  <c r="L4292" i="1"/>
  <c r="M4292" i="1" s="1"/>
  <c r="O4292" i="1" s="1"/>
  <c r="I4292" i="1"/>
  <c r="N4291" i="1"/>
  <c r="O4291" i="1" s="1"/>
  <c r="L4291" i="1"/>
  <c r="M4291" i="1" s="1"/>
  <c r="I4291" i="1"/>
  <c r="N4290" i="1"/>
  <c r="L4290" i="1"/>
  <c r="M4290" i="1" s="1"/>
  <c r="O4290" i="1" s="1"/>
  <c r="I4290" i="1"/>
  <c r="N4289" i="1"/>
  <c r="L4289" i="1"/>
  <c r="M4289" i="1" s="1"/>
  <c r="I4289" i="1"/>
  <c r="N4288" i="1"/>
  <c r="M4288" i="1"/>
  <c r="O4288" i="1" s="1"/>
  <c r="L4288" i="1"/>
  <c r="I4288" i="1"/>
  <c r="N4287" i="1"/>
  <c r="L4287" i="1"/>
  <c r="M4287" i="1" s="1"/>
  <c r="I4287" i="1"/>
  <c r="N4286" i="1"/>
  <c r="L4286" i="1"/>
  <c r="M4286" i="1" s="1"/>
  <c r="I4286" i="1"/>
  <c r="N4285" i="1"/>
  <c r="L4285" i="1"/>
  <c r="M4285" i="1" s="1"/>
  <c r="I4285" i="1"/>
  <c r="O4284" i="1"/>
  <c r="N4284" i="1"/>
  <c r="M4284" i="1"/>
  <c r="L4284" i="1"/>
  <c r="I4284" i="1"/>
  <c r="N4283" i="1"/>
  <c r="L4283" i="1"/>
  <c r="M4283" i="1" s="1"/>
  <c r="I4283" i="1"/>
  <c r="N4282" i="1"/>
  <c r="L4282" i="1"/>
  <c r="M4282" i="1" s="1"/>
  <c r="I4282" i="1"/>
  <c r="N4281" i="1"/>
  <c r="L4281" i="1"/>
  <c r="M4281" i="1" s="1"/>
  <c r="I4281" i="1"/>
  <c r="N4280" i="1"/>
  <c r="L4280" i="1"/>
  <c r="M4280" i="1" s="1"/>
  <c r="I4280" i="1"/>
  <c r="N4279" i="1"/>
  <c r="O4279" i="1" s="1"/>
  <c r="L4279" i="1"/>
  <c r="M4279" i="1" s="1"/>
  <c r="I4279" i="1"/>
  <c r="N4278" i="1"/>
  <c r="L4278" i="1"/>
  <c r="M4278" i="1" s="1"/>
  <c r="I4278" i="1"/>
  <c r="N4277" i="1"/>
  <c r="L4277" i="1"/>
  <c r="M4277" i="1" s="1"/>
  <c r="I4277" i="1"/>
  <c r="N4276" i="1"/>
  <c r="O4276" i="1" s="1"/>
  <c r="L4276" i="1"/>
  <c r="M4276" i="1" s="1"/>
  <c r="I4276" i="1"/>
  <c r="N4275" i="1"/>
  <c r="O4275" i="1" s="1"/>
  <c r="L4275" i="1"/>
  <c r="M4275" i="1" s="1"/>
  <c r="I4275" i="1"/>
  <c r="N4274" i="1"/>
  <c r="L4274" i="1"/>
  <c r="M4274" i="1" s="1"/>
  <c r="O4274" i="1" s="1"/>
  <c r="I4274" i="1"/>
  <c r="N4273" i="1"/>
  <c r="L4273" i="1"/>
  <c r="M4273" i="1" s="1"/>
  <c r="I4273" i="1"/>
  <c r="N4272" i="1"/>
  <c r="M4272" i="1"/>
  <c r="O4272" i="1" s="1"/>
  <c r="L4272" i="1"/>
  <c r="I4272" i="1"/>
  <c r="N4271" i="1"/>
  <c r="L4271" i="1"/>
  <c r="M4271" i="1" s="1"/>
  <c r="I4271" i="1"/>
  <c r="N4270" i="1"/>
  <c r="L4270" i="1"/>
  <c r="M4270" i="1" s="1"/>
  <c r="I4270" i="1"/>
  <c r="N4269" i="1"/>
  <c r="L4269" i="1"/>
  <c r="M4269" i="1" s="1"/>
  <c r="I4269" i="1"/>
  <c r="N4268" i="1"/>
  <c r="M4268" i="1"/>
  <c r="O4268" i="1" s="1"/>
  <c r="L4268" i="1"/>
  <c r="I4268" i="1"/>
  <c r="N4267" i="1"/>
  <c r="L4267" i="1"/>
  <c r="M4267" i="1" s="1"/>
  <c r="I4267" i="1"/>
  <c r="N4266" i="1"/>
  <c r="M4266" i="1"/>
  <c r="O4266" i="1" s="1"/>
  <c r="L4266" i="1"/>
  <c r="I4266" i="1"/>
  <c r="N4265" i="1"/>
  <c r="L4265" i="1"/>
  <c r="M4265" i="1" s="1"/>
  <c r="I4265" i="1"/>
  <c r="N4264" i="1"/>
  <c r="M4264" i="1"/>
  <c r="O4264" i="1" s="1"/>
  <c r="L4264" i="1"/>
  <c r="I4264" i="1"/>
  <c r="N4263" i="1"/>
  <c r="L4263" i="1"/>
  <c r="M4263" i="1" s="1"/>
  <c r="I4263" i="1"/>
  <c r="N4262" i="1"/>
  <c r="M4262" i="1"/>
  <c r="O4262" i="1" s="1"/>
  <c r="L4262" i="1"/>
  <c r="I4262" i="1"/>
  <c r="N4261" i="1"/>
  <c r="L4261" i="1"/>
  <c r="M4261" i="1" s="1"/>
  <c r="I4261" i="1"/>
  <c r="N4260" i="1"/>
  <c r="M4260" i="1"/>
  <c r="O4260" i="1" s="1"/>
  <c r="L4260" i="1"/>
  <c r="I4260" i="1"/>
  <c r="N4259" i="1"/>
  <c r="L4259" i="1"/>
  <c r="M4259" i="1" s="1"/>
  <c r="I4259" i="1"/>
  <c r="N4258" i="1"/>
  <c r="M4258" i="1"/>
  <c r="O4258" i="1" s="1"/>
  <c r="L4258" i="1"/>
  <c r="I4258" i="1"/>
  <c r="N4257" i="1"/>
  <c r="L4257" i="1"/>
  <c r="M4257" i="1" s="1"/>
  <c r="I4257" i="1"/>
  <c r="N4256" i="1"/>
  <c r="M4256" i="1"/>
  <c r="O4256" i="1" s="1"/>
  <c r="L4256" i="1"/>
  <c r="I4256" i="1"/>
  <c r="N4255" i="1"/>
  <c r="L4255" i="1"/>
  <c r="M4255" i="1" s="1"/>
  <c r="I4255" i="1"/>
  <c r="N4254" i="1"/>
  <c r="M4254" i="1"/>
  <c r="O4254" i="1" s="1"/>
  <c r="L4254" i="1"/>
  <c r="I4254" i="1"/>
  <c r="N4253" i="1"/>
  <c r="L4253" i="1"/>
  <c r="M4253" i="1" s="1"/>
  <c r="I4253" i="1"/>
  <c r="N4252" i="1"/>
  <c r="M4252" i="1"/>
  <c r="O4252" i="1" s="1"/>
  <c r="L4252" i="1"/>
  <c r="I4252" i="1"/>
  <c r="N4251" i="1"/>
  <c r="L4251" i="1"/>
  <c r="M4251" i="1" s="1"/>
  <c r="I4251" i="1"/>
  <c r="N4250" i="1"/>
  <c r="M4250" i="1"/>
  <c r="O4250" i="1" s="1"/>
  <c r="L4250" i="1"/>
  <c r="I4250" i="1"/>
  <c r="N4249" i="1"/>
  <c r="L4249" i="1"/>
  <c r="M4249" i="1" s="1"/>
  <c r="I4249" i="1"/>
  <c r="N4248" i="1"/>
  <c r="M4248" i="1"/>
  <c r="O4248" i="1" s="1"/>
  <c r="L4248" i="1"/>
  <c r="I4248" i="1"/>
  <c r="N4247" i="1"/>
  <c r="L4247" i="1"/>
  <c r="M4247" i="1" s="1"/>
  <c r="I4247" i="1"/>
  <c r="N4246" i="1"/>
  <c r="M4246" i="1"/>
  <c r="O4246" i="1" s="1"/>
  <c r="L4246" i="1"/>
  <c r="I4246" i="1"/>
  <c r="N4245" i="1"/>
  <c r="L4245" i="1"/>
  <c r="M4245" i="1" s="1"/>
  <c r="I4245" i="1"/>
  <c r="N4244" i="1"/>
  <c r="M4244" i="1"/>
  <c r="O4244" i="1" s="1"/>
  <c r="L4244" i="1"/>
  <c r="I4244" i="1"/>
  <c r="N4243" i="1"/>
  <c r="L4243" i="1"/>
  <c r="M4243" i="1" s="1"/>
  <c r="I4243" i="1"/>
  <c r="N4242" i="1"/>
  <c r="M4242" i="1"/>
  <c r="O4242" i="1" s="1"/>
  <c r="L4242" i="1"/>
  <c r="I4242" i="1"/>
  <c r="N4241" i="1"/>
  <c r="L4241" i="1"/>
  <c r="M4241" i="1" s="1"/>
  <c r="I4241" i="1"/>
  <c r="N4240" i="1"/>
  <c r="M4240" i="1"/>
  <c r="O4240" i="1" s="1"/>
  <c r="L4240" i="1"/>
  <c r="I4240" i="1"/>
  <c r="N4239" i="1"/>
  <c r="L4239" i="1"/>
  <c r="M4239" i="1" s="1"/>
  <c r="I4239" i="1"/>
  <c r="N4238" i="1"/>
  <c r="M4238" i="1"/>
  <c r="O4238" i="1" s="1"/>
  <c r="L4238" i="1"/>
  <c r="I4238" i="1"/>
  <c r="N4237" i="1"/>
  <c r="L4237" i="1"/>
  <c r="M4237" i="1" s="1"/>
  <c r="I4237" i="1"/>
  <c r="N4236" i="1"/>
  <c r="M4236" i="1"/>
  <c r="O4236" i="1" s="1"/>
  <c r="L4236" i="1"/>
  <c r="I4236" i="1"/>
  <c r="N4235" i="1"/>
  <c r="L4235" i="1"/>
  <c r="M4235" i="1" s="1"/>
  <c r="I4235" i="1"/>
  <c r="N4234" i="1"/>
  <c r="M4234" i="1"/>
  <c r="O4234" i="1" s="1"/>
  <c r="L4234" i="1"/>
  <c r="I4234" i="1"/>
  <c r="N4233" i="1"/>
  <c r="L4233" i="1"/>
  <c r="M4233" i="1" s="1"/>
  <c r="I4233" i="1"/>
  <c r="N4232" i="1"/>
  <c r="M4232" i="1"/>
  <c r="O4232" i="1" s="1"/>
  <c r="L4232" i="1"/>
  <c r="I4232" i="1"/>
  <c r="N4231" i="1"/>
  <c r="L4231" i="1"/>
  <c r="M4231" i="1" s="1"/>
  <c r="I4231" i="1"/>
  <c r="N4230" i="1"/>
  <c r="M4230" i="1"/>
  <c r="O4230" i="1" s="1"/>
  <c r="L4230" i="1"/>
  <c r="I4230" i="1"/>
  <c r="N4229" i="1"/>
  <c r="L4229" i="1"/>
  <c r="M4229" i="1" s="1"/>
  <c r="I4229" i="1"/>
  <c r="N4228" i="1"/>
  <c r="M4228" i="1"/>
  <c r="O4228" i="1" s="1"/>
  <c r="L4228" i="1"/>
  <c r="I4228" i="1"/>
  <c r="N4227" i="1"/>
  <c r="L4227" i="1"/>
  <c r="M4227" i="1" s="1"/>
  <c r="I4227" i="1"/>
  <c r="N4226" i="1"/>
  <c r="M4226" i="1"/>
  <c r="O4226" i="1" s="1"/>
  <c r="L4226" i="1"/>
  <c r="I4226" i="1"/>
  <c r="N4225" i="1"/>
  <c r="L4225" i="1"/>
  <c r="M4225" i="1" s="1"/>
  <c r="I4225" i="1"/>
  <c r="N4224" i="1"/>
  <c r="M4224" i="1"/>
  <c r="O4224" i="1" s="1"/>
  <c r="L4224" i="1"/>
  <c r="I4224" i="1"/>
  <c r="N4223" i="1"/>
  <c r="L4223" i="1"/>
  <c r="M4223" i="1" s="1"/>
  <c r="I4223" i="1"/>
  <c r="N4222" i="1"/>
  <c r="M4222" i="1"/>
  <c r="O4222" i="1" s="1"/>
  <c r="L4222" i="1"/>
  <c r="I4222" i="1"/>
  <c r="N4221" i="1"/>
  <c r="L4221" i="1"/>
  <c r="M4221" i="1" s="1"/>
  <c r="I4221" i="1"/>
  <c r="N4220" i="1"/>
  <c r="M4220" i="1"/>
  <c r="O4220" i="1" s="1"/>
  <c r="L4220" i="1"/>
  <c r="I4220" i="1"/>
  <c r="N4219" i="1"/>
  <c r="L4219" i="1"/>
  <c r="M4219" i="1" s="1"/>
  <c r="I4219" i="1"/>
  <c r="N4218" i="1"/>
  <c r="M4218" i="1"/>
  <c r="O4218" i="1" s="1"/>
  <c r="L4218" i="1"/>
  <c r="I4218" i="1"/>
  <c r="N4217" i="1"/>
  <c r="L4217" i="1"/>
  <c r="M4217" i="1" s="1"/>
  <c r="I4217" i="1"/>
  <c r="N4216" i="1"/>
  <c r="M4216" i="1"/>
  <c r="O4216" i="1" s="1"/>
  <c r="L4216" i="1"/>
  <c r="I4216" i="1"/>
  <c r="N4215" i="1"/>
  <c r="L4215" i="1"/>
  <c r="M4215" i="1" s="1"/>
  <c r="I4215" i="1"/>
  <c r="N4214" i="1"/>
  <c r="M4214" i="1"/>
  <c r="O4214" i="1" s="1"/>
  <c r="L4214" i="1"/>
  <c r="I4214" i="1"/>
  <c r="N4213" i="1"/>
  <c r="L4213" i="1"/>
  <c r="M4213" i="1" s="1"/>
  <c r="I4213" i="1"/>
  <c r="N4212" i="1"/>
  <c r="M4212" i="1"/>
  <c r="O4212" i="1" s="1"/>
  <c r="L4212" i="1"/>
  <c r="I4212" i="1"/>
  <c r="N4211" i="1"/>
  <c r="L4211" i="1"/>
  <c r="M4211" i="1" s="1"/>
  <c r="I4211" i="1"/>
  <c r="N4210" i="1"/>
  <c r="M4210" i="1"/>
  <c r="O4210" i="1" s="1"/>
  <c r="L4210" i="1"/>
  <c r="I4210" i="1"/>
  <c r="N4209" i="1"/>
  <c r="L4209" i="1"/>
  <c r="M4209" i="1" s="1"/>
  <c r="I4209" i="1"/>
  <c r="N4208" i="1"/>
  <c r="M4208" i="1"/>
  <c r="O4208" i="1" s="1"/>
  <c r="L4208" i="1"/>
  <c r="I4208" i="1"/>
  <c r="N4207" i="1"/>
  <c r="L4207" i="1"/>
  <c r="M4207" i="1" s="1"/>
  <c r="I4207" i="1"/>
  <c r="N4206" i="1"/>
  <c r="M4206" i="1"/>
  <c r="O4206" i="1" s="1"/>
  <c r="L4206" i="1"/>
  <c r="I4206" i="1"/>
  <c r="N4205" i="1"/>
  <c r="L4205" i="1"/>
  <c r="M4205" i="1" s="1"/>
  <c r="I4205" i="1"/>
  <c r="N4204" i="1"/>
  <c r="M4204" i="1"/>
  <c r="O4204" i="1" s="1"/>
  <c r="L4204" i="1"/>
  <c r="I4204" i="1"/>
  <c r="N4203" i="1"/>
  <c r="L4203" i="1"/>
  <c r="M4203" i="1" s="1"/>
  <c r="I4203" i="1"/>
  <c r="N4202" i="1"/>
  <c r="M4202" i="1"/>
  <c r="O4202" i="1" s="1"/>
  <c r="L4202" i="1"/>
  <c r="I4202" i="1"/>
  <c r="N4201" i="1"/>
  <c r="L4201" i="1"/>
  <c r="M4201" i="1" s="1"/>
  <c r="I4201" i="1"/>
  <c r="N4200" i="1"/>
  <c r="M4200" i="1"/>
  <c r="O4200" i="1" s="1"/>
  <c r="L4200" i="1"/>
  <c r="I4200" i="1"/>
  <c r="N4199" i="1"/>
  <c r="L4199" i="1"/>
  <c r="M4199" i="1" s="1"/>
  <c r="I4199" i="1"/>
  <c r="N4198" i="1"/>
  <c r="M4198" i="1"/>
  <c r="O4198" i="1" s="1"/>
  <c r="L4198" i="1"/>
  <c r="I4198" i="1"/>
  <c r="N4197" i="1"/>
  <c r="L4197" i="1"/>
  <c r="M4197" i="1" s="1"/>
  <c r="I4197" i="1"/>
  <c r="N4196" i="1"/>
  <c r="M4196" i="1"/>
  <c r="O4196" i="1" s="1"/>
  <c r="L4196" i="1"/>
  <c r="I4196" i="1"/>
  <c r="N4195" i="1"/>
  <c r="L4195" i="1"/>
  <c r="M4195" i="1" s="1"/>
  <c r="I4195" i="1"/>
  <c r="N4194" i="1"/>
  <c r="M4194" i="1"/>
  <c r="O4194" i="1" s="1"/>
  <c r="L4194" i="1"/>
  <c r="I4194" i="1"/>
  <c r="N4193" i="1"/>
  <c r="L4193" i="1"/>
  <c r="M4193" i="1" s="1"/>
  <c r="I4193" i="1"/>
  <c r="N4192" i="1"/>
  <c r="M4192" i="1"/>
  <c r="O4192" i="1" s="1"/>
  <c r="L4192" i="1"/>
  <c r="I4192" i="1"/>
  <c r="N4191" i="1"/>
  <c r="L4191" i="1"/>
  <c r="M4191" i="1" s="1"/>
  <c r="I4191" i="1"/>
  <c r="N4190" i="1"/>
  <c r="M4190" i="1"/>
  <c r="O4190" i="1" s="1"/>
  <c r="L4190" i="1"/>
  <c r="I4190" i="1"/>
  <c r="N4189" i="1"/>
  <c r="L4189" i="1"/>
  <c r="M4189" i="1" s="1"/>
  <c r="I4189" i="1"/>
  <c r="N4188" i="1"/>
  <c r="M4188" i="1"/>
  <c r="O4188" i="1" s="1"/>
  <c r="L4188" i="1"/>
  <c r="I4188" i="1"/>
  <c r="N4187" i="1"/>
  <c r="L4187" i="1"/>
  <c r="M4187" i="1" s="1"/>
  <c r="I4187" i="1"/>
  <c r="N4186" i="1"/>
  <c r="M4186" i="1"/>
  <c r="O4186" i="1" s="1"/>
  <c r="L4186" i="1"/>
  <c r="I4186" i="1"/>
  <c r="N4185" i="1"/>
  <c r="L4185" i="1"/>
  <c r="M4185" i="1" s="1"/>
  <c r="I4185" i="1"/>
  <c r="N4184" i="1"/>
  <c r="M4184" i="1"/>
  <c r="O4184" i="1" s="1"/>
  <c r="L4184" i="1"/>
  <c r="I4184" i="1"/>
  <c r="N4183" i="1"/>
  <c r="L4183" i="1"/>
  <c r="M4183" i="1" s="1"/>
  <c r="I4183" i="1"/>
  <c r="N4182" i="1"/>
  <c r="M4182" i="1"/>
  <c r="O4182" i="1" s="1"/>
  <c r="L4182" i="1"/>
  <c r="I4182" i="1"/>
  <c r="N4181" i="1"/>
  <c r="L4181" i="1"/>
  <c r="M4181" i="1" s="1"/>
  <c r="I4181" i="1"/>
  <c r="N4180" i="1"/>
  <c r="M4180" i="1"/>
  <c r="O4180" i="1" s="1"/>
  <c r="L4180" i="1"/>
  <c r="I4180" i="1"/>
  <c r="N4179" i="1"/>
  <c r="L4179" i="1"/>
  <c r="M4179" i="1" s="1"/>
  <c r="I4179" i="1"/>
  <c r="N4178" i="1"/>
  <c r="M4178" i="1"/>
  <c r="O4178" i="1" s="1"/>
  <c r="L4178" i="1"/>
  <c r="I4178" i="1"/>
  <c r="N4177" i="1"/>
  <c r="L4177" i="1"/>
  <c r="M4177" i="1" s="1"/>
  <c r="I4177" i="1"/>
  <c r="N4176" i="1"/>
  <c r="M4176" i="1"/>
  <c r="O4176" i="1" s="1"/>
  <c r="L4176" i="1"/>
  <c r="I4176" i="1"/>
  <c r="N4175" i="1"/>
  <c r="L4175" i="1"/>
  <c r="M4175" i="1" s="1"/>
  <c r="I4175" i="1"/>
  <c r="N4174" i="1"/>
  <c r="M4174" i="1"/>
  <c r="O4174" i="1" s="1"/>
  <c r="L4174" i="1"/>
  <c r="I4174" i="1"/>
  <c r="N4173" i="1"/>
  <c r="L4173" i="1"/>
  <c r="M4173" i="1" s="1"/>
  <c r="I4173" i="1"/>
  <c r="N4172" i="1"/>
  <c r="M4172" i="1"/>
  <c r="O4172" i="1" s="1"/>
  <c r="L4172" i="1"/>
  <c r="I4172" i="1"/>
  <c r="N4171" i="1"/>
  <c r="L4171" i="1"/>
  <c r="M4171" i="1" s="1"/>
  <c r="I4171" i="1"/>
  <c r="N4170" i="1"/>
  <c r="M4170" i="1"/>
  <c r="O4170" i="1" s="1"/>
  <c r="L4170" i="1"/>
  <c r="I4170" i="1"/>
  <c r="N4169" i="1"/>
  <c r="L4169" i="1"/>
  <c r="M4169" i="1" s="1"/>
  <c r="I4169" i="1"/>
  <c r="N4168" i="1"/>
  <c r="M4168" i="1"/>
  <c r="O4168" i="1" s="1"/>
  <c r="L4168" i="1"/>
  <c r="I4168" i="1"/>
  <c r="N4167" i="1"/>
  <c r="L4167" i="1"/>
  <c r="M4167" i="1" s="1"/>
  <c r="I4167" i="1"/>
  <c r="N4166" i="1"/>
  <c r="M4166" i="1"/>
  <c r="O4166" i="1" s="1"/>
  <c r="L4166" i="1"/>
  <c r="I4166" i="1"/>
  <c r="N4165" i="1"/>
  <c r="L4165" i="1"/>
  <c r="M4165" i="1" s="1"/>
  <c r="I4165" i="1"/>
  <c r="N4164" i="1"/>
  <c r="M4164" i="1"/>
  <c r="O4164" i="1" s="1"/>
  <c r="L4164" i="1"/>
  <c r="I4164" i="1"/>
  <c r="N4163" i="1"/>
  <c r="L4163" i="1"/>
  <c r="M4163" i="1" s="1"/>
  <c r="I4163" i="1"/>
  <c r="N4162" i="1"/>
  <c r="M4162" i="1"/>
  <c r="O4162" i="1" s="1"/>
  <c r="L4162" i="1"/>
  <c r="I4162" i="1"/>
  <c r="N4161" i="1"/>
  <c r="L4161" i="1"/>
  <c r="M4161" i="1" s="1"/>
  <c r="I4161" i="1"/>
  <c r="N4160" i="1"/>
  <c r="M4160" i="1"/>
  <c r="O4160" i="1" s="1"/>
  <c r="L4160" i="1"/>
  <c r="I4160" i="1"/>
  <c r="N4159" i="1"/>
  <c r="L4159" i="1"/>
  <c r="M4159" i="1" s="1"/>
  <c r="I4159" i="1"/>
  <c r="N4158" i="1"/>
  <c r="M4158" i="1"/>
  <c r="O4158" i="1" s="1"/>
  <c r="L4158" i="1"/>
  <c r="I4158" i="1"/>
  <c r="N4157" i="1"/>
  <c r="L4157" i="1"/>
  <c r="M4157" i="1" s="1"/>
  <c r="I4157" i="1"/>
  <c r="N4156" i="1"/>
  <c r="M4156" i="1"/>
  <c r="O4156" i="1" s="1"/>
  <c r="L4156" i="1"/>
  <c r="I4156" i="1"/>
  <c r="N4155" i="1"/>
  <c r="L4155" i="1"/>
  <c r="M4155" i="1" s="1"/>
  <c r="I4155" i="1"/>
  <c r="N4154" i="1"/>
  <c r="M4154" i="1"/>
  <c r="O4154" i="1" s="1"/>
  <c r="L4154" i="1"/>
  <c r="I4154" i="1"/>
  <c r="N4153" i="1"/>
  <c r="L4153" i="1"/>
  <c r="M4153" i="1" s="1"/>
  <c r="I4153" i="1"/>
  <c r="N4152" i="1"/>
  <c r="M4152" i="1"/>
  <c r="O4152" i="1" s="1"/>
  <c r="L4152" i="1"/>
  <c r="I4152" i="1"/>
  <c r="N4151" i="1"/>
  <c r="L4151" i="1"/>
  <c r="M4151" i="1" s="1"/>
  <c r="I4151" i="1"/>
  <c r="N4150" i="1"/>
  <c r="M4150" i="1"/>
  <c r="O4150" i="1" s="1"/>
  <c r="L4150" i="1"/>
  <c r="I4150" i="1"/>
  <c r="N4149" i="1"/>
  <c r="L4149" i="1"/>
  <c r="M4149" i="1" s="1"/>
  <c r="I4149" i="1"/>
  <c r="N4148" i="1"/>
  <c r="M4148" i="1"/>
  <c r="O4148" i="1" s="1"/>
  <c r="L4148" i="1"/>
  <c r="I4148" i="1"/>
  <c r="N4147" i="1"/>
  <c r="L4147" i="1"/>
  <c r="M4147" i="1" s="1"/>
  <c r="I4147" i="1"/>
  <c r="N4146" i="1"/>
  <c r="M4146" i="1"/>
  <c r="O4146" i="1" s="1"/>
  <c r="L4146" i="1"/>
  <c r="I4146" i="1"/>
  <c r="N4145" i="1"/>
  <c r="L4145" i="1"/>
  <c r="M4145" i="1" s="1"/>
  <c r="I4145" i="1"/>
  <c r="N4144" i="1"/>
  <c r="M4144" i="1"/>
  <c r="O4144" i="1" s="1"/>
  <c r="L4144" i="1"/>
  <c r="I4144" i="1"/>
  <c r="N4143" i="1"/>
  <c r="L4143" i="1"/>
  <c r="M4143" i="1" s="1"/>
  <c r="I4143" i="1"/>
  <c r="N4142" i="1"/>
  <c r="M4142" i="1"/>
  <c r="O4142" i="1" s="1"/>
  <c r="L4142" i="1"/>
  <c r="I4142" i="1"/>
  <c r="N4141" i="1"/>
  <c r="L4141" i="1"/>
  <c r="M4141" i="1" s="1"/>
  <c r="I4141" i="1"/>
  <c r="N4140" i="1"/>
  <c r="M4140" i="1"/>
  <c r="O4140" i="1" s="1"/>
  <c r="L4140" i="1"/>
  <c r="I4140" i="1"/>
  <c r="N4139" i="1"/>
  <c r="M4139" i="1"/>
  <c r="L4139" i="1"/>
  <c r="I4139" i="1"/>
  <c r="N4138" i="1"/>
  <c r="L4138" i="1"/>
  <c r="M4138" i="1" s="1"/>
  <c r="O4138" i="1" s="1"/>
  <c r="I4138" i="1"/>
  <c r="N4137" i="1"/>
  <c r="L4137" i="1"/>
  <c r="M4137" i="1" s="1"/>
  <c r="I4137" i="1"/>
  <c r="N4136" i="1"/>
  <c r="L4136" i="1"/>
  <c r="M4136" i="1" s="1"/>
  <c r="I4136" i="1"/>
  <c r="O4135" i="1"/>
  <c r="N4135" i="1"/>
  <c r="M4135" i="1"/>
  <c r="L4135" i="1"/>
  <c r="I4135" i="1"/>
  <c r="N4134" i="1"/>
  <c r="L4134" i="1"/>
  <c r="M4134" i="1" s="1"/>
  <c r="O4134" i="1" s="1"/>
  <c r="I4134" i="1"/>
  <c r="N4133" i="1"/>
  <c r="L4133" i="1"/>
  <c r="M4133" i="1" s="1"/>
  <c r="I4133" i="1"/>
  <c r="N4132" i="1"/>
  <c r="M4132" i="1"/>
  <c r="L4132" i="1"/>
  <c r="I4132" i="1"/>
  <c r="N4131" i="1"/>
  <c r="M4131" i="1"/>
  <c r="L4131" i="1"/>
  <c r="I4131" i="1"/>
  <c r="N4130" i="1"/>
  <c r="L4130" i="1"/>
  <c r="M4130" i="1" s="1"/>
  <c r="O4130" i="1" s="1"/>
  <c r="I4130" i="1"/>
  <c r="N4129" i="1"/>
  <c r="L4129" i="1"/>
  <c r="M4129" i="1" s="1"/>
  <c r="I4129" i="1"/>
  <c r="N4128" i="1"/>
  <c r="M4128" i="1"/>
  <c r="L4128" i="1"/>
  <c r="I4128" i="1"/>
  <c r="N4127" i="1"/>
  <c r="M4127" i="1"/>
  <c r="L4127" i="1"/>
  <c r="I4127" i="1"/>
  <c r="N4126" i="1"/>
  <c r="O4126" i="1" s="1"/>
  <c r="L4126" i="1"/>
  <c r="M4126" i="1" s="1"/>
  <c r="I4126" i="1"/>
  <c r="N4125" i="1"/>
  <c r="M4125" i="1"/>
  <c r="O4125" i="1" s="1"/>
  <c r="L4125" i="1"/>
  <c r="I4125" i="1"/>
  <c r="N4124" i="1"/>
  <c r="M4124" i="1"/>
  <c r="L4124" i="1"/>
  <c r="I4124" i="1"/>
  <c r="N4123" i="1"/>
  <c r="M4123" i="1"/>
  <c r="L4123" i="1"/>
  <c r="I4123" i="1"/>
  <c r="N4122" i="1"/>
  <c r="O4122" i="1" s="1"/>
  <c r="L4122" i="1"/>
  <c r="M4122" i="1" s="1"/>
  <c r="I4122" i="1"/>
  <c r="N4121" i="1"/>
  <c r="L4121" i="1"/>
  <c r="M4121" i="1" s="1"/>
  <c r="O4121" i="1" s="1"/>
  <c r="I4121" i="1"/>
  <c r="N4120" i="1"/>
  <c r="O4120" i="1" s="1"/>
  <c r="L4120" i="1"/>
  <c r="M4120" i="1" s="1"/>
  <c r="I4120" i="1"/>
  <c r="N4119" i="1"/>
  <c r="M4119" i="1"/>
  <c r="O4119" i="1" s="1"/>
  <c r="L4119" i="1"/>
  <c r="I4119" i="1"/>
  <c r="N4118" i="1"/>
  <c r="L4118" i="1"/>
  <c r="M4118" i="1" s="1"/>
  <c r="O4118" i="1" s="1"/>
  <c r="I4118" i="1"/>
  <c r="N4117" i="1"/>
  <c r="L4117" i="1"/>
  <c r="M4117" i="1" s="1"/>
  <c r="I4117" i="1"/>
  <c r="N4116" i="1"/>
  <c r="M4116" i="1"/>
  <c r="L4116" i="1"/>
  <c r="I4116" i="1"/>
  <c r="N4115" i="1"/>
  <c r="M4115" i="1"/>
  <c r="L4115" i="1"/>
  <c r="I4115" i="1"/>
  <c r="N4114" i="1"/>
  <c r="L4114" i="1"/>
  <c r="M4114" i="1" s="1"/>
  <c r="I4114" i="1"/>
  <c r="N4113" i="1"/>
  <c r="L4113" i="1"/>
  <c r="M4113" i="1" s="1"/>
  <c r="O4113" i="1" s="1"/>
  <c r="I4113" i="1"/>
  <c r="N4112" i="1"/>
  <c r="L4112" i="1"/>
  <c r="M4112" i="1" s="1"/>
  <c r="I4112" i="1"/>
  <c r="N4111" i="1"/>
  <c r="L4111" i="1"/>
  <c r="M4111" i="1" s="1"/>
  <c r="I4111" i="1"/>
  <c r="O4110" i="1"/>
  <c r="N4110" i="1"/>
  <c r="L4110" i="1"/>
  <c r="M4110" i="1" s="1"/>
  <c r="I4110" i="1"/>
  <c r="N4109" i="1"/>
  <c r="L4109" i="1"/>
  <c r="M4109" i="1" s="1"/>
  <c r="I4109" i="1"/>
  <c r="N4108" i="1"/>
  <c r="L4108" i="1"/>
  <c r="M4108" i="1" s="1"/>
  <c r="I4108" i="1"/>
  <c r="N4107" i="1"/>
  <c r="O4107" i="1" s="1"/>
  <c r="L4107" i="1"/>
  <c r="M4107" i="1" s="1"/>
  <c r="I4107" i="1"/>
  <c r="N4106" i="1"/>
  <c r="O4106" i="1" s="1"/>
  <c r="L4106" i="1"/>
  <c r="M4106" i="1" s="1"/>
  <c r="I4106" i="1"/>
  <c r="N4105" i="1"/>
  <c r="M4105" i="1"/>
  <c r="O4105" i="1" s="1"/>
  <c r="L4105" i="1"/>
  <c r="I4105" i="1"/>
  <c r="N4104" i="1"/>
  <c r="M4104" i="1"/>
  <c r="L4104" i="1"/>
  <c r="I4104" i="1"/>
  <c r="N4103" i="1"/>
  <c r="M4103" i="1"/>
  <c r="L4103" i="1"/>
  <c r="I4103" i="1"/>
  <c r="N4102" i="1"/>
  <c r="O4102" i="1" s="1"/>
  <c r="L4102" i="1"/>
  <c r="M4102" i="1" s="1"/>
  <c r="I4102" i="1"/>
  <c r="N4101" i="1"/>
  <c r="L4101" i="1"/>
  <c r="M4101" i="1" s="1"/>
  <c r="O4101" i="1" s="1"/>
  <c r="I4101" i="1"/>
  <c r="N4100" i="1"/>
  <c r="L4100" i="1"/>
  <c r="M4100" i="1" s="1"/>
  <c r="I4100" i="1"/>
  <c r="N4099" i="1"/>
  <c r="M4099" i="1"/>
  <c r="L4099" i="1"/>
  <c r="I4099" i="1"/>
  <c r="N4098" i="1"/>
  <c r="L4098" i="1"/>
  <c r="M4098" i="1" s="1"/>
  <c r="I4098" i="1"/>
  <c r="N4097" i="1"/>
  <c r="L4097" i="1"/>
  <c r="M4097" i="1" s="1"/>
  <c r="I4097" i="1"/>
  <c r="N4096" i="1"/>
  <c r="L4096" i="1"/>
  <c r="M4096" i="1" s="1"/>
  <c r="I4096" i="1"/>
  <c r="N4095" i="1"/>
  <c r="O4095" i="1" s="1"/>
  <c r="L4095" i="1"/>
  <c r="M4095" i="1" s="1"/>
  <c r="I4095" i="1"/>
  <c r="N4094" i="1"/>
  <c r="L4094" i="1"/>
  <c r="M4094" i="1" s="1"/>
  <c r="O4094" i="1" s="1"/>
  <c r="I4094" i="1"/>
  <c r="N4093" i="1"/>
  <c r="L4093" i="1"/>
  <c r="M4093" i="1" s="1"/>
  <c r="I4093" i="1"/>
  <c r="N4092" i="1"/>
  <c r="L4092" i="1"/>
  <c r="M4092" i="1" s="1"/>
  <c r="I4092" i="1"/>
  <c r="N4091" i="1"/>
  <c r="L4091" i="1"/>
  <c r="M4091" i="1" s="1"/>
  <c r="I4091" i="1"/>
  <c r="N4090" i="1"/>
  <c r="O4090" i="1" s="1"/>
  <c r="L4090" i="1"/>
  <c r="M4090" i="1" s="1"/>
  <c r="I4090" i="1"/>
  <c r="N4089" i="1"/>
  <c r="M4089" i="1"/>
  <c r="O4089" i="1" s="1"/>
  <c r="L4089" i="1"/>
  <c r="I4089" i="1"/>
  <c r="N4088" i="1"/>
  <c r="M4088" i="1"/>
  <c r="L4088" i="1"/>
  <c r="I4088" i="1"/>
  <c r="N4087" i="1"/>
  <c r="M4087" i="1"/>
  <c r="L4087" i="1"/>
  <c r="I4087" i="1"/>
  <c r="N4086" i="1"/>
  <c r="O4086" i="1" s="1"/>
  <c r="L4086" i="1"/>
  <c r="M4086" i="1" s="1"/>
  <c r="I4086" i="1"/>
  <c r="N4085" i="1"/>
  <c r="L4085" i="1"/>
  <c r="M4085" i="1" s="1"/>
  <c r="O4085" i="1" s="1"/>
  <c r="I4085" i="1"/>
  <c r="N4084" i="1"/>
  <c r="L4084" i="1"/>
  <c r="M4084" i="1" s="1"/>
  <c r="I4084" i="1"/>
  <c r="N4083" i="1"/>
  <c r="M4083" i="1"/>
  <c r="L4083" i="1"/>
  <c r="I4083" i="1"/>
  <c r="N4082" i="1"/>
  <c r="L4082" i="1"/>
  <c r="M4082" i="1" s="1"/>
  <c r="I4082" i="1"/>
  <c r="N4081" i="1"/>
  <c r="L4081" i="1"/>
  <c r="M4081" i="1" s="1"/>
  <c r="O4081" i="1" s="1"/>
  <c r="I4081" i="1"/>
  <c r="N4080" i="1"/>
  <c r="L4080" i="1"/>
  <c r="M4080" i="1" s="1"/>
  <c r="I4080" i="1"/>
  <c r="N4079" i="1"/>
  <c r="L4079" i="1"/>
  <c r="M4079" i="1" s="1"/>
  <c r="I4079" i="1"/>
  <c r="N4078" i="1"/>
  <c r="L4078" i="1"/>
  <c r="M4078" i="1" s="1"/>
  <c r="O4078" i="1" s="1"/>
  <c r="I4078" i="1"/>
  <c r="N4077" i="1"/>
  <c r="L4077" i="1"/>
  <c r="M4077" i="1" s="1"/>
  <c r="I4077" i="1"/>
  <c r="N4076" i="1"/>
  <c r="L4076" i="1"/>
  <c r="M4076" i="1" s="1"/>
  <c r="I4076" i="1"/>
  <c r="N4075" i="1"/>
  <c r="L4075" i="1"/>
  <c r="M4075" i="1" s="1"/>
  <c r="I4075" i="1"/>
  <c r="N4074" i="1"/>
  <c r="O4074" i="1" s="1"/>
  <c r="L4074" i="1"/>
  <c r="M4074" i="1" s="1"/>
  <c r="I4074" i="1"/>
  <c r="N4073" i="1"/>
  <c r="M4073" i="1"/>
  <c r="O4073" i="1" s="1"/>
  <c r="L4073" i="1"/>
  <c r="I4073" i="1"/>
  <c r="N4072" i="1"/>
  <c r="M4072" i="1"/>
  <c r="L4072" i="1"/>
  <c r="I4072" i="1"/>
  <c r="N4071" i="1"/>
  <c r="M4071" i="1"/>
  <c r="L4071" i="1"/>
  <c r="I4071" i="1"/>
  <c r="N4070" i="1"/>
  <c r="O4070" i="1" s="1"/>
  <c r="L4070" i="1"/>
  <c r="M4070" i="1" s="1"/>
  <c r="I4070" i="1"/>
  <c r="N4069" i="1"/>
  <c r="L4069" i="1"/>
  <c r="M4069" i="1" s="1"/>
  <c r="O4069" i="1" s="1"/>
  <c r="I4069" i="1"/>
  <c r="N4068" i="1"/>
  <c r="L4068" i="1"/>
  <c r="M4068" i="1" s="1"/>
  <c r="I4068" i="1"/>
  <c r="N4067" i="1"/>
  <c r="M4067" i="1"/>
  <c r="L4067" i="1"/>
  <c r="I4067" i="1"/>
  <c r="N4066" i="1"/>
  <c r="L4066" i="1"/>
  <c r="M4066" i="1" s="1"/>
  <c r="I4066" i="1"/>
  <c r="N4065" i="1"/>
  <c r="L4065" i="1"/>
  <c r="M4065" i="1" s="1"/>
  <c r="O4065" i="1" s="1"/>
  <c r="I4065" i="1"/>
  <c r="N4064" i="1"/>
  <c r="L4064" i="1"/>
  <c r="M4064" i="1" s="1"/>
  <c r="I4064" i="1"/>
  <c r="N4063" i="1"/>
  <c r="L4063" i="1"/>
  <c r="M4063" i="1" s="1"/>
  <c r="I4063" i="1"/>
  <c r="O4062" i="1"/>
  <c r="N4062" i="1"/>
  <c r="L4062" i="1"/>
  <c r="M4062" i="1" s="1"/>
  <c r="I4062" i="1"/>
  <c r="N4061" i="1"/>
  <c r="L4061" i="1"/>
  <c r="M4061" i="1" s="1"/>
  <c r="I4061" i="1"/>
  <c r="N4060" i="1"/>
  <c r="L4060" i="1"/>
  <c r="M4060" i="1" s="1"/>
  <c r="I4060" i="1"/>
  <c r="N4059" i="1"/>
  <c r="L4059" i="1"/>
  <c r="M4059" i="1" s="1"/>
  <c r="I4059" i="1"/>
  <c r="N4058" i="1"/>
  <c r="O4058" i="1" s="1"/>
  <c r="L4058" i="1"/>
  <c r="M4058" i="1" s="1"/>
  <c r="I4058" i="1"/>
  <c r="N4057" i="1"/>
  <c r="M4057" i="1"/>
  <c r="O4057" i="1" s="1"/>
  <c r="L4057" i="1"/>
  <c r="I4057" i="1"/>
  <c r="N4056" i="1"/>
  <c r="M4056" i="1"/>
  <c r="L4056" i="1"/>
  <c r="I4056" i="1"/>
  <c r="N4055" i="1"/>
  <c r="M4055" i="1"/>
  <c r="L4055" i="1"/>
  <c r="I4055" i="1"/>
  <c r="N4054" i="1"/>
  <c r="O4054" i="1" s="1"/>
  <c r="L4054" i="1"/>
  <c r="M4054" i="1" s="1"/>
  <c r="I4054" i="1"/>
  <c r="N4053" i="1"/>
  <c r="L4053" i="1"/>
  <c r="M4053" i="1" s="1"/>
  <c r="O4053" i="1" s="1"/>
  <c r="I4053" i="1"/>
  <c r="N4052" i="1"/>
  <c r="L4052" i="1"/>
  <c r="M4052" i="1" s="1"/>
  <c r="I4052" i="1"/>
  <c r="N4051" i="1"/>
  <c r="M4051" i="1"/>
  <c r="L4051" i="1"/>
  <c r="I4051" i="1"/>
  <c r="N4050" i="1"/>
  <c r="L4050" i="1"/>
  <c r="M4050" i="1" s="1"/>
  <c r="I4050" i="1"/>
  <c r="N4049" i="1"/>
  <c r="L4049" i="1"/>
  <c r="M4049" i="1" s="1"/>
  <c r="O4049" i="1" s="1"/>
  <c r="I4049" i="1"/>
  <c r="N4048" i="1"/>
  <c r="L4048" i="1"/>
  <c r="M4048" i="1" s="1"/>
  <c r="I4048" i="1"/>
  <c r="N4047" i="1"/>
  <c r="L4047" i="1"/>
  <c r="M4047" i="1" s="1"/>
  <c r="I4047" i="1"/>
  <c r="N4046" i="1"/>
  <c r="L4046" i="1"/>
  <c r="M4046" i="1" s="1"/>
  <c r="O4046" i="1" s="1"/>
  <c r="I4046" i="1"/>
  <c r="N4045" i="1"/>
  <c r="L4045" i="1"/>
  <c r="M4045" i="1" s="1"/>
  <c r="I4045" i="1"/>
  <c r="N4044" i="1"/>
  <c r="L4044" i="1"/>
  <c r="M4044" i="1" s="1"/>
  <c r="I4044" i="1"/>
  <c r="N4043" i="1"/>
  <c r="L4043" i="1"/>
  <c r="M4043" i="1" s="1"/>
  <c r="I4043" i="1"/>
  <c r="N4042" i="1"/>
  <c r="O4042" i="1" s="1"/>
  <c r="L4042" i="1"/>
  <c r="M4042" i="1" s="1"/>
  <c r="I4042" i="1"/>
  <c r="N4041" i="1"/>
  <c r="M4041" i="1"/>
  <c r="O4041" i="1" s="1"/>
  <c r="L4041" i="1"/>
  <c r="I4041" i="1"/>
  <c r="N4040" i="1"/>
  <c r="M4040" i="1"/>
  <c r="L4040" i="1"/>
  <c r="I4040" i="1"/>
  <c r="N4039" i="1"/>
  <c r="M4039" i="1"/>
  <c r="L4039" i="1"/>
  <c r="I4039" i="1"/>
  <c r="N4038" i="1"/>
  <c r="O4038" i="1" s="1"/>
  <c r="L4038" i="1"/>
  <c r="M4038" i="1" s="1"/>
  <c r="I4038" i="1"/>
  <c r="N4037" i="1"/>
  <c r="L4037" i="1"/>
  <c r="M4037" i="1" s="1"/>
  <c r="O4037" i="1" s="1"/>
  <c r="I4037" i="1"/>
  <c r="N4036" i="1"/>
  <c r="L4036" i="1"/>
  <c r="M4036" i="1" s="1"/>
  <c r="I4036" i="1"/>
  <c r="N4035" i="1"/>
  <c r="M4035" i="1"/>
  <c r="O4035" i="1" s="1"/>
  <c r="L4035" i="1"/>
  <c r="I4035" i="1"/>
  <c r="N4034" i="1"/>
  <c r="L4034" i="1"/>
  <c r="M4034" i="1" s="1"/>
  <c r="I4034" i="1"/>
  <c r="N4033" i="1"/>
  <c r="L4033" i="1"/>
  <c r="M4033" i="1" s="1"/>
  <c r="I4033" i="1"/>
  <c r="N4032" i="1"/>
  <c r="L4032" i="1"/>
  <c r="M4032" i="1" s="1"/>
  <c r="I4032" i="1"/>
  <c r="N4031" i="1"/>
  <c r="O4031" i="1" s="1"/>
  <c r="L4031" i="1"/>
  <c r="M4031" i="1" s="1"/>
  <c r="I4031" i="1"/>
  <c r="O4030" i="1"/>
  <c r="N4030" i="1"/>
  <c r="L4030" i="1"/>
  <c r="M4030" i="1" s="1"/>
  <c r="I4030" i="1"/>
  <c r="N4029" i="1"/>
  <c r="L4029" i="1"/>
  <c r="M4029" i="1" s="1"/>
  <c r="I4029" i="1"/>
  <c r="N4028" i="1"/>
  <c r="L4028" i="1"/>
  <c r="M4028" i="1" s="1"/>
  <c r="I4028" i="1"/>
  <c r="N4027" i="1"/>
  <c r="L4027" i="1"/>
  <c r="M4027" i="1" s="1"/>
  <c r="O4027" i="1" s="1"/>
  <c r="I4027" i="1"/>
  <c r="N4026" i="1"/>
  <c r="O4026" i="1" s="1"/>
  <c r="L4026" i="1"/>
  <c r="M4026" i="1" s="1"/>
  <c r="I4026" i="1"/>
  <c r="N4025" i="1"/>
  <c r="M4025" i="1"/>
  <c r="O4025" i="1" s="1"/>
  <c r="L4025" i="1"/>
  <c r="I4025" i="1"/>
  <c r="N4024" i="1"/>
  <c r="M4024" i="1"/>
  <c r="L4024" i="1"/>
  <c r="I4024" i="1"/>
  <c r="N4023" i="1"/>
  <c r="M4023" i="1"/>
  <c r="L4023" i="1"/>
  <c r="I4023" i="1"/>
  <c r="N4022" i="1"/>
  <c r="O4022" i="1" s="1"/>
  <c r="L4022" i="1"/>
  <c r="M4022" i="1" s="1"/>
  <c r="I4022" i="1"/>
  <c r="N4021" i="1"/>
  <c r="L4021" i="1"/>
  <c r="M4021" i="1" s="1"/>
  <c r="O4021" i="1" s="1"/>
  <c r="I4021" i="1"/>
  <c r="N4020" i="1"/>
  <c r="L4020" i="1"/>
  <c r="M4020" i="1" s="1"/>
  <c r="I4020" i="1"/>
  <c r="N4019" i="1"/>
  <c r="M4019" i="1"/>
  <c r="O4019" i="1" s="1"/>
  <c r="L4019" i="1"/>
  <c r="I4019" i="1"/>
  <c r="N4018" i="1"/>
  <c r="L4018" i="1"/>
  <c r="M4018" i="1" s="1"/>
  <c r="I4018" i="1"/>
  <c r="N4017" i="1"/>
  <c r="L4017" i="1"/>
  <c r="M4017" i="1" s="1"/>
  <c r="O4017" i="1" s="1"/>
  <c r="I4017" i="1"/>
  <c r="N4016" i="1"/>
  <c r="L4016" i="1"/>
  <c r="M4016" i="1" s="1"/>
  <c r="I4016" i="1"/>
  <c r="N4015" i="1"/>
  <c r="L4015" i="1"/>
  <c r="M4015" i="1" s="1"/>
  <c r="I4015" i="1"/>
  <c r="N4014" i="1"/>
  <c r="L4014" i="1"/>
  <c r="M4014" i="1" s="1"/>
  <c r="O4014" i="1" s="1"/>
  <c r="I4014" i="1"/>
  <c r="N4013" i="1"/>
  <c r="L4013" i="1"/>
  <c r="M4013" i="1" s="1"/>
  <c r="I4013" i="1"/>
  <c r="N4012" i="1"/>
  <c r="L4012" i="1"/>
  <c r="M4012" i="1" s="1"/>
  <c r="I4012" i="1"/>
  <c r="N4011" i="1"/>
  <c r="L4011" i="1"/>
  <c r="M4011" i="1" s="1"/>
  <c r="O4011" i="1" s="1"/>
  <c r="I4011" i="1"/>
  <c r="N4010" i="1"/>
  <c r="L4010" i="1"/>
  <c r="M4010" i="1" s="1"/>
  <c r="I4010" i="1"/>
  <c r="N4009" i="1"/>
  <c r="M4009" i="1"/>
  <c r="O4009" i="1" s="1"/>
  <c r="L4009" i="1"/>
  <c r="I4009" i="1"/>
  <c r="N4008" i="1"/>
  <c r="M4008" i="1"/>
  <c r="L4008" i="1"/>
  <c r="I4008" i="1"/>
  <c r="N4007" i="1"/>
  <c r="M4007" i="1"/>
  <c r="L4007" i="1"/>
  <c r="I4007" i="1"/>
  <c r="N4006" i="1"/>
  <c r="O4006" i="1" s="1"/>
  <c r="L4006" i="1"/>
  <c r="M4006" i="1" s="1"/>
  <c r="I4006" i="1"/>
  <c r="N4005" i="1"/>
  <c r="O4005" i="1" s="1"/>
  <c r="L4005" i="1"/>
  <c r="M4005" i="1" s="1"/>
  <c r="I4005" i="1"/>
  <c r="N4004" i="1"/>
  <c r="L4004" i="1"/>
  <c r="M4004" i="1" s="1"/>
  <c r="I4004" i="1"/>
  <c r="N4003" i="1"/>
  <c r="L4003" i="1"/>
  <c r="M4003" i="1" s="1"/>
  <c r="O4003" i="1" s="1"/>
  <c r="I4003" i="1"/>
  <c r="N4002" i="1"/>
  <c r="O4002" i="1" s="1"/>
  <c r="L4002" i="1"/>
  <c r="M4002" i="1" s="1"/>
  <c r="I4002" i="1"/>
  <c r="N4001" i="1"/>
  <c r="M4001" i="1"/>
  <c r="O4001" i="1" s="1"/>
  <c r="L4001" i="1"/>
  <c r="I4001" i="1"/>
  <c r="N4000" i="1"/>
  <c r="M4000" i="1"/>
  <c r="L4000" i="1"/>
  <c r="I4000" i="1"/>
  <c r="N3999" i="1"/>
  <c r="M3999" i="1"/>
  <c r="L3999" i="1"/>
  <c r="I3999" i="1"/>
  <c r="N3998" i="1"/>
  <c r="O3998" i="1" s="1"/>
  <c r="L3998" i="1"/>
  <c r="M3998" i="1" s="1"/>
  <c r="I3998" i="1"/>
  <c r="N3997" i="1"/>
  <c r="L3997" i="1"/>
  <c r="M3997" i="1" s="1"/>
  <c r="O3997" i="1" s="1"/>
  <c r="I3997" i="1"/>
  <c r="N3996" i="1"/>
  <c r="L3996" i="1"/>
  <c r="M3996" i="1" s="1"/>
  <c r="I3996" i="1"/>
  <c r="N3995" i="1"/>
  <c r="M3995" i="1"/>
  <c r="O3995" i="1" s="1"/>
  <c r="L3995" i="1"/>
  <c r="I3995" i="1"/>
  <c r="N3994" i="1"/>
  <c r="L3994" i="1"/>
  <c r="M3994" i="1" s="1"/>
  <c r="I3994" i="1"/>
  <c r="N3993" i="1"/>
  <c r="L3993" i="1"/>
  <c r="M3993" i="1" s="1"/>
  <c r="O3993" i="1" s="1"/>
  <c r="I3993" i="1"/>
  <c r="N3992" i="1"/>
  <c r="L3992" i="1"/>
  <c r="M3992" i="1" s="1"/>
  <c r="I3992" i="1"/>
  <c r="N3991" i="1"/>
  <c r="L3991" i="1"/>
  <c r="M3991" i="1" s="1"/>
  <c r="I3991" i="1"/>
  <c r="N3990" i="1"/>
  <c r="L3990" i="1"/>
  <c r="M3990" i="1" s="1"/>
  <c r="O3990" i="1" s="1"/>
  <c r="I3990" i="1"/>
  <c r="N3989" i="1"/>
  <c r="L3989" i="1"/>
  <c r="M3989" i="1" s="1"/>
  <c r="O3989" i="1" s="1"/>
  <c r="I3989" i="1"/>
  <c r="N3988" i="1"/>
  <c r="L3988" i="1"/>
  <c r="M3988" i="1" s="1"/>
  <c r="I3988" i="1"/>
  <c r="N3987" i="1"/>
  <c r="M3987" i="1"/>
  <c r="O3987" i="1" s="1"/>
  <c r="L3987" i="1"/>
  <c r="I3987" i="1"/>
  <c r="N3986" i="1"/>
  <c r="L3986" i="1"/>
  <c r="M3986" i="1" s="1"/>
  <c r="I3986" i="1"/>
  <c r="N3985" i="1"/>
  <c r="L3985" i="1"/>
  <c r="M3985" i="1" s="1"/>
  <c r="O3985" i="1" s="1"/>
  <c r="I3985" i="1"/>
  <c r="N3984" i="1"/>
  <c r="L3984" i="1"/>
  <c r="M3984" i="1" s="1"/>
  <c r="I3984" i="1"/>
  <c r="N3983" i="1"/>
  <c r="L3983" i="1"/>
  <c r="M3983" i="1" s="1"/>
  <c r="I3983" i="1"/>
  <c r="O3982" i="1"/>
  <c r="N3982" i="1"/>
  <c r="L3982" i="1"/>
  <c r="M3982" i="1" s="1"/>
  <c r="I3982" i="1"/>
  <c r="N3981" i="1"/>
  <c r="L3981" i="1"/>
  <c r="M3981" i="1" s="1"/>
  <c r="I3981" i="1"/>
  <c r="N3980" i="1"/>
  <c r="L3980" i="1"/>
  <c r="M3980" i="1" s="1"/>
  <c r="I3980" i="1"/>
  <c r="N3979" i="1"/>
  <c r="L3979" i="1"/>
  <c r="M3979" i="1" s="1"/>
  <c r="O3979" i="1" s="1"/>
  <c r="I3979" i="1"/>
  <c r="N3978" i="1"/>
  <c r="L3978" i="1"/>
  <c r="M3978" i="1" s="1"/>
  <c r="I3978" i="1"/>
  <c r="N3977" i="1"/>
  <c r="M3977" i="1"/>
  <c r="O3977" i="1" s="1"/>
  <c r="L3977" i="1"/>
  <c r="I3977" i="1"/>
  <c r="N3976" i="1"/>
  <c r="M3976" i="1"/>
  <c r="L3976" i="1"/>
  <c r="I3976" i="1"/>
  <c r="N3975" i="1"/>
  <c r="M3975" i="1"/>
  <c r="L3975" i="1"/>
  <c r="I3975" i="1"/>
  <c r="N3974" i="1"/>
  <c r="O3974" i="1" s="1"/>
  <c r="L3974" i="1"/>
  <c r="M3974" i="1" s="1"/>
  <c r="I3974" i="1"/>
  <c r="N3973" i="1"/>
  <c r="O3973" i="1" s="1"/>
  <c r="L3973" i="1"/>
  <c r="M3973" i="1" s="1"/>
  <c r="I3973" i="1"/>
  <c r="N3972" i="1"/>
  <c r="L3972" i="1"/>
  <c r="M3972" i="1" s="1"/>
  <c r="I3972" i="1"/>
  <c r="N3971" i="1"/>
  <c r="L3971" i="1"/>
  <c r="M3971" i="1" s="1"/>
  <c r="O3971" i="1" s="1"/>
  <c r="I3971" i="1"/>
  <c r="N3970" i="1"/>
  <c r="L3970" i="1"/>
  <c r="M3970" i="1" s="1"/>
  <c r="I3970" i="1"/>
  <c r="N3969" i="1"/>
  <c r="M3969" i="1"/>
  <c r="O3969" i="1" s="1"/>
  <c r="L3969" i="1"/>
  <c r="I3969" i="1"/>
  <c r="N3968" i="1"/>
  <c r="M3968" i="1"/>
  <c r="L3968" i="1"/>
  <c r="I3968" i="1"/>
  <c r="N3967" i="1"/>
  <c r="M3967" i="1"/>
  <c r="L3967" i="1"/>
  <c r="I3967" i="1"/>
  <c r="N3966" i="1"/>
  <c r="O3966" i="1" s="1"/>
  <c r="L3966" i="1"/>
  <c r="M3966" i="1" s="1"/>
  <c r="I3966" i="1"/>
  <c r="N3965" i="1"/>
  <c r="L3965" i="1"/>
  <c r="M3965" i="1" s="1"/>
  <c r="O3965" i="1" s="1"/>
  <c r="I3965" i="1"/>
  <c r="N3964" i="1"/>
  <c r="L3964" i="1"/>
  <c r="M3964" i="1" s="1"/>
  <c r="I3964" i="1"/>
  <c r="N3963" i="1"/>
  <c r="M3963" i="1"/>
  <c r="O3963" i="1" s="1"/>
  <c r="L3963" i="1"/>
  <c r="I3963" i="1"/>
  <c r="N3962" i="1"/>
  <c r="L3962" i="1"/>
  <c r="M3962" i="1" s="1"/>
  <c r="I3962" i="1"/>
  <c r="N3961" i="1"/>
  <c r="L3961" i="1"/>
  <c r="M3961" i="1" s="1"/>
  <c r="O3961" i="1" s="1"/>
  <c r="I3961" i="1"/>
  <c r="N3960" i="1"/>
  <c r="L3960" i="1"/>
  <c r="M3960" i="1" s="1"/>
  <c r="I3960" i="1"/>
  <c r="N3959" i="1"/>
  <c r="L3959" i="1"/>
  <c r="M3959" i="1" s="1"/>
  <c r="I3959" i="1"/>
  <c r="O3958" i="1"/>
  <c r="N3958" i="1"/>
  <c r="L3958" i="1"/>
  <c r="M3958" i="1" s="1"/>
  <c r="I3958" i="1"/>
  <c r="O3957" i="1"/>
  <c r="N3957" i="1"/>
  <c r="L3957" i="1"/>
  <c r="M3957" i="1" s="1"/>
  <c r="I3957" i="1"/>
  <c r="N3956" i="1"/>
  <c r="L3956" i="1"/>
  <c r="M3956" i="1" s="1"/>
  <c r="I3956" i="1"/>
  <c r="N3955" i="1"/>
  <c r="M3955" i="1"/>
  <c r="O3955" i="1" s="1"/>
  <c r="L3955" i="1"/>
  <c r="I3955" i="1"/>
  <c r="N3954" i="1"/>
  <c r="L3954" i="1"/>
  <c r="M3954" i="1" s="1"/>
  <c r="I3954" i="1"/>
  <c r="N3953" i="1"/>
  <c r="L3953" i="1"/>
  <c r="M3953" i="1" s="1"/>
  <c r="O3953" i="1" s="1"/>
  <c r="I3953" i="1"/>
  <c r="N3952" i="1"/>
  <c r="L3952" i="1"/>
  <c r="M3952" i="1" s="1"/>
  <c r="I3952" i="1"/>
  <c r="N3951" i="1"/>
  <c r="L3951" i="1"/>
  <c r="M3951" i="1" s="1"/>
  <c r="I3951" i="1"/>
  <c r="N3950" i="1"/>
  <c r="L3950" i="1"/>
  <c r="M3950" i="1" s="1"/>
  <c r="O3950" i="1" s="1"/>
  <c r="I3950" i="1"/>
  <c r="N3949" i="1"/>
  <c r="L3949" i="1"/>
  <c r="M3949" i="1" s="1"/>
  <c r="I3949" i="1"/>
  <c r="N3948" i="1"/>
  <c r="L3948" i="1"/>
  <c r="M3948" i="1" s="1"/>
  <c r="I3948" i="1"/>
  <c r="N3947" i="1"/>
  <c r="L3947" i="1"/>
  <c r="M3947" i="1" s="1"/>
  <c r="I3947" i="1"/>
  <c r="N3946" i="1"/>
  <c r="L3946" i="1"/>
  <c r="M3946" i="1" s="1"/>
  <c r="I3946" i="1"/>
  <c r="N3945" i="1"/>
  <c r="M3945" i="1"/>
  <c r="O3945" i="1" s="1"/>
  <c r="L3945" i="1"/>
  <c r="I3945" i="1"/>
  <c r="N3944" i="1"/>
  <c r="M3944" i="1"/>
  <c r="L3944" i="1"/>
  <c r="I3944" i="1"/>
  <c r="N3943" i="1"/>
  <c r="M3943" i="1"/>
  <c r="L3943" i="1"/>
  <c r="I3943" i="1"/>
  <c r="N3942" i="1"/>
  <c r="O3942" i="1" s="1"/>
  <c r="L3942" i="1"/>
  <c r="M3942" i="1" s="1"/>
  <c r="I3942" i="1"/>
  <c r="N3941" i="1"/>
  <c r="O3941" i="1" s="1"/>
  <c r="L3941" i="1"/>
  <c r="M3941" i="1" s="1"/>
  <c r="I3941" i="1"/>
  <c r="N3940" i="1"/>
  <c r="L3940" i="1"/>
  <c r="M3940" i="1" s="1"/>
  <c r="I3940" i="1"/>
  <c r="N3939" i="1"/>
  <c r="L3939" i="1"/>
  <c r="M3939" i="1" s="1"/>
  <c r="O3939" i="1" s="1"/>
  <c r="I3939" i="1"/>
  <c r="N3938" i="1"/>
  <c r="L3938" i="1"/>
  <c r="M3938" i="1" s="1"/>
  <c r="I3938" i="1"/>
  <c r="N3937" i="1"/>
  <c r="M3937" i="1"/>
  <c r="O3937" i="1" s="1"/>
  <c r="L3937" i="1"/>
  <c r="I3937" i="1"/>
  <c r="N3936" i="1"/>
  <c r="M3936" i="1"/>
  <c r="L3936" i="1"/>
  <c r="I3936" i="1"/>
  <c r="N3935" i="1"/>
  <c r="M3935" i="1"/>
  <c r="L3935" i="1"/>
  <c r="I3935" i="1"/>
  <c r="N3934" i="1"/>
  <c r="O3934" i="1" s="1"/>
  <c r="L3934" i="1"/>
  <c r="M3934" i="1" s="1"/>
  <c r="I3934" i="1"/>
  <c r="N3933" i="1"/>
  <c r="L3933" i="1"/>
  <c r="M3933" i="1" s="1"/>
  <c r="O3933" i="1" s="1"/>
  <c r="I3933" i="1"/>
  <c r="N3932" i="1"/>
  <c r="L3932" i="1"/>
  <c r="M3932" i="1" s="1"/>
  <c r="I3932" i="1"/>
  <c r="N3931" i="1"/>
  <c r="M3931" i="1"/>
  <c r="O3931" i="1" s="1"/>
  <c r="L3931" i="1"/>
  <c r="I3931" i="1"/>
  <c r="N3930" i="1"/>
  <c r="L3930" i="1"/>
  <c r="M3930" i="1" s="1"/>
  <c r="I3930" i="1"/>
  <c r="N3929" i="1"/>
  <c r="L3929" i="1"/>
  <c r="M3929" i="1" s="1"/>
  <c r="O3929" i="1" s="1"/>
  <c r="I3929" i="1"/>
  <c r="N3928" i="1"/>
  <c r="L3928" i="1"/>
  <c r="M3928" i="1" s="1"/>
  <c r="I3928" i="1"/>
  <c r="N3927" i="1"/>
  <c r="L3927" i="1"/>
  <c r="M3927" i="1" s="1"/>
  <c r="I3927" i="1"/>
  <c r="N3926" i="1"/>
  <c r="L3926" i="1"/>
  <c r="M3926" i="1" s="1"/>
  <c r="O3926" i="1" s="1"/>
  <c r="I3926" i="1"/>
  <c r="N3925" i="1"/>
  <c r="L3925" i="1"/>
  <c r="M3925" i="1" s="1"/>
  <c r="O3925" i="1" s="1"/>
  <c r="I3925" i="1"/>
  <c r="N3924" i="1"/>
  <c r="L3924" i="1"/>
  <c r="M3924" i="1" s="1"/>
  <c r="I3924" i="1"/>
  <c r="N3923" i="1"/>
  <c r="M3923" i="1"/>
  <c r="O3923" i="1" s="1"/>
  <c r="L3923" i="1"/>
  <c r="I3923" i="1"/>
  <c r="N3922" i="1"/>
  <c r="L3922" i="1"/>
  <c r="M3922" i="1" s="1"/>
  <c r="I3922" i="1"/>
  <c r="N3921" i="1"/>
  <c r="L3921" i="1"/>
  <c r="M3921" i="1" s="1"/>
  <c r="I3921" i="1"/>
  <c r="N3920" i="1"/>
  <c r="L3920" i="1"/>
  <c r="M3920" i="1" s="1"/>
  <c r="I3920" i="1"/>
  <c r="N3919" i="1"/>
  <c r="O3919" i="1" s="1"/>
  <c r="L3919" i="1"/>
  <c r="M3919" i="1" s="1"/>
  <c r="I3919" i="1"/>
  <c r="O3918" i="1"/>
  <c r="N3918" i="1"/>
  <c r="L3918" i="1"/>
  <c r="M3918" i="1" s="1"/>
  <c r="I3918" i="1"/>
  <c r="N3917" i="1"/>
  <c r="L3917" i="1"/>
  <c r="M3917" i="1" s="1"/>
  <c r="I3917" i="1"/>
  <c r="N3916" i="1"/>
  <c r="L3916" i="1"/>
  <c r="M3916" i="1" s="1"/>
  <c r="I3916" i="1"/>
  <c r="N3915" i="1"/>
  <c r="L3915" i="1"/>
  <c r="M3915" i="1" s="1"/>
  <c r="O3915" i="1" s="1"/>
  <c r="I3915" i="1"/>
  <c r="N3914" i="1"/>
  <c r="L3914" i="1"/>
  <c r="M3914" i="1" s="1"/>
  <c r="I3914" i="1"/>
  <c r="N3913" i="1"/>
  <c r="M3913" i="1"/>
  <c r="O3913" i="1" s="1"/>
  <c r="L3913" i="1"/>
  <c r="I3913" i="1"/>
  <c r="N3912" i="1"/>
  <c r="M3912" i="1"/>
  <c r="L3912" i="1"/>
  <c r="I3912" i="1"/>
  <c r="N3911" i="1"/>
  <c r="M3911" i="1"/>
  <c r="L3911" i="1"/>
  <c r="I3911" i="1"/>
  <c r="N3910" i="1"/>
  <c r="O3910" i="1" s="1"/>
  <c r="L3910" i="1"/>
  <c r="M3910" i="1" s="1"/>
  <c r="I3910" i="1"/>
  <c r="N3909" i="1"/>
  <c r="O3909" i="1" s="1"/>
  <c r="L3909" i="1"/>
  <c r="M3909" i="1" s="1"/>
  <c r="I3909" i="1"/>
  <c r="N3908" i="1"/>
  <c r="L3908" i="1"/>
  <c r="M3908" i="1" s="1"/>
  <c r="I3908" i="1"/>
  <c r="N3907" i="1"/>
  <c r="L3907" i="1"/>
  <c r="M3907" i="1" s="1"/>
  <c r="I3907" i="1"/>
  <c r="N3906" i="1"/>
  <c r="L3906" i="1"/>
  <c r="M3906" i="1" s="1"/>
  <c r="I3906" i="1"/>
  <c r="N3905" i="1"/>
  <c r="M3905" i="1"/>
  <c r="O3905" i="1" s="1"/>
  <c r="L3905" i="1"/>
  <c r="I3905" i="1"/>
  <c r="N3904" i="1"/>
  <c r="M3904" i="1"/>
  <c r="L3904" i="1"/>
  <c r="I3904" i="1"/>
  <c r="N3903" i="1"/>
  <c r="M3903" i="1"/>
  <c r="L3903" i="1"/>
  <c r="I3903" i="1"/>
  <c r="N3902" i="1"/>
  <c r="O3902" i="1" s="1"/>
  <c r="L3902" i="1"/>
  <c r="M3902" i="1" s="1"/>
  <c r="I3902" i="1"/>
  <c r="N3901" i="1"/>
  <c r="O3901" i="1" s="1"/>
  <c r="L3901" i="1"/>
  <c r="M3901" i="1" s="1"/>
  <c r="I3901" i="1"/>
  <c r="N3900" i="1"/>
  <c r="L3900" i="1"/>
  <c r="M3900" i="1" s="1"/>
  <c r="I3900" i="1"/>
  <c r="N3899" i="1"/>
  <c r="L3899" i="1"/>
  <c r="M3899" i="1" s="1"/>
  <c r="O3899" i="1" s="1"/>
  <c r="I3899" i="1"/>
  <c r="N3898" i="1"/>
  <c r="L3898" i="1"/>
  <c r="M3898" i="1" s="1"/>
  <c r="I3898" i="1"/>
  <c r="N3897" i="1"/>
  <c r="M3897" i="1"/>
  <c r="O3897" i="1" s="1"/>
  <c r="L3897" i="1"/>
  <c r="I3897" i="1"/>
  <c r="N3896" i="1"/>
  <c r="M3896" i="1"/>
  <c r="L3896" i="1"/>
  <c r="I3896" i="1"/>
  <c r="N3895" i="1"/>
  <c r="M3895" i="1"/>
  <c r="L3895" i="1"/>
  <c r="I3895" i="1"/>
  <c r="N3894" i="1"/>
  <c r="O3894" i="1" s="1"/>
  <c r="L3894" i="1"/>
  <c r="M3894" i="1" s="1"/>
  <c r="I3894" i="1"/>
  <c r="N3893" i="1"/>
  <c r="L3893" i="1"/>
  <c r="M3893" i="1" s="1"/>
  <c r="O3893" i="1" s="1"/>
  <c r="I3893" i="1"/>
  <c r="N3892" i="1"/>
  <c r="L3892" i="1"/>
  <c r="M3892" i="1" s="1"/>
  <c r="I3892" i="1"/>
  <c r="N3891" i="1"/>
  <c r="M3891" i="1"/>
  <c r="O3891" i="1" s="1"/>
  <c r="L3891" i="1"/>
  <c r="I3891" i="1"/>
  <c r="N3890" i="1"/>
  <c r="L3890" i="1"/>
  <c r="M3890" i="1" s="1"/>
  <c r="I3890" i="1"/>
  <c r="N3889" i="1"/>
  <c r="L3889" i="1"/>
  <c r="M3889" i="1" s="1"/>
  <c r="O3889" i="1" s="1"/>
  <c r="I3889" i="1"/>
  <c r="N3888" i="1"/>
  <c r="L3888" i="1"/>
  <c r="M3888" i="1" s="1"/>
  <c r="I3888" i="1"/>
  <c r="N3887" i="1"/>
  <c r="M3887" i="1"/>
  <c r="O3887" i="1" s="1"/>
  <c r="L3887" i="1"/>
  <c r="I3887" i="1"/>
  <c r="N3886" i="1"/>
  <c r="O3886" i="1" s="1"/>
  <c r="L3886" i="1"/>
  <c r="M3886" i="1" s="1"/>
  <c r="I3886" i="1"/>
  <c r="N3885" i="1"/>
  <c r="L3885" i="1"/>
  <c r="M3885" i="1" s="1"/>
  <c r="O3885" i="1" s="1"/>
  <c r="I3885" i="1"/>
  <c r="N3884" i="1"/>
  <c r="L3884" i="1"/>
  <c r="M3884" i="1" s="1"/>
  <c r="I3884" i="1"/>
  <c r="N3883" i="1"/>
  <c r="M3883" i="1"/>
  <c r="O3883" i="1" s="1"/>
  <c r="L3883" i="1"/>
  <c r="I3883" i="1"/>
  <c r="N3882" i="1"/>
  <c r="L3882" i="1"/>
  <c r="M3882" i="1" s="1"/>
  <c r="I3882" i="1"/>
  <c r="N3881" i="1"/>
  <c r="L3881" i="1"/>
  <c r="M3881" i="1" s="1"/>
  <c r="O3881" i="1" s="1"/>
  <c r="I3881" i="1"/>
  <c r="N3880" i="1"/>
  <c r="L3880" i="1"/>
  <c r="M3880" i="1" s="1"/>
  <c r="I3880" i="1"/>
  <c r="N3879" i="1"/>
  <c r="L3879" i="1"/>
  <c r="M3879" i="1" s="1"/>
  <c r="I3879" i="1"/>
  <c r="O3878" i="1"/>
  <c r="N3878" i="1"/>
  <c r="L3878" i="1"/>
  <c r="M3878" i="1" s="1"/>
  <c r="I3878" i="1"/>
  <c r="O3877" i="1"/>
  <c r="N3877" i="1"/>
  <c r="L3877" i="1"/>
  <c r="M3877" i="1" s="1"/>
  <c r="I3877" i="1"/>
  <c r="N3876" i="1"/>
  <c r="L3876" i="1"/>
  <c r="M3876" i="1" s="1"/>
  <c r="I3876" i="1"/>
  <c r="N3875" i="1"/>
  <c r="M3875" i="1"/>
  <c r="O3875" i="1" s="1"/>
  <c r="L3875" i="1"/>
  <c r="I3875" i="1"/>
  <c r="N3874" i="1"/>
  <c r="L3874" i="1"/>
  <c r="M3874" i="1" s="1"/>
  <c r="I3874" i="1"/>
  <c r="N3873" i="1"/>
  <c r="L3873" i="1"/>
  <c r="M3873" i="1" s="1"/>
  <c r="O3873" i="1" s="1"/>
  <c r="I3873" i="1"/>
  <c r="N3872" i="1"/>
  <c r="L3872" i="1"/>
  <c r="M3872" i="1" s="1"/>
  <c r="I3872" i="1"/>
  <c r="N3871" i="1"/>
  <c r="L3871" i="1"/>
  <c r="M3871" i="1" s="1"/>
  <c r="I3871" i="1"/>
  <c r="N3870" i="1"/>
  <c r="L3870" i="1"/>
  <c r="M3870" i="1" s="1"/>
  <c r="O3870" i="1" s="1"/>
  <c r="I3870" i="1"/>
  <c r="N3869" i="1"/>
  <c r="L3869" i="1"/>
  <c r="M3869" i="1" s="1"/>
  <c r="O3869" i="1" s="1"/>
  <c r="I3869" i="1"/>
  <c r="N3868" i="1"/>
  <c r="L3868" i="1"/>
  <c r="M3868" i="1" s="1"/>
  <c r="I3868" i="1"/>
  <c r="N3867" i="1"/>
  <c r="M3867" i="1"/>
  <c r="O3867" i="1" s="1"/>
  <c r="L3867" i="1"/>
  <c r="I3867" i="1"/>
  <c r="N3866" i="1"/>
  <c r="L3866" i="1"/>
  <c r="M3866" i="1" s="1"/>
  <c r="I3866" i="1"/>
  <c r="N3865" i="1"/>
  <c r="L3865" i="1"/>
  <c r="M3865" i="1" s="1"/>
  <c r="O3865" i="1" s="1"/>
  <c r="I3865" i="1"/>
  <c r="N3864" i="1"/>
  <c r="L3864" i="1"/>
  <c r="M3864" i="1" s="1"/>
  <c r="I3864" i="1"/>
  <c r="N3863" i="1"/>
  <c r="L3863" i="1"/>
  <c r="M3863" i="1" s="1"/>
  <c r="I3863" i="1"/>
  <c r="O3862" i="1"/>
  <c r="N3862" i="1"/>
  <c r="L3862" i="1"/>
  <c r="M3862" i="1" s="1"/>
  <c r="I3862" i="1"/>
  <c r="N3861" i="1"/>
  <c r="L3861" i="1"/>
  <c r="M3861" i="1" s="1"/>
  <c r="I3861" i="1"/>
  <c r="N3860" i="1"/>
  <c r="L3860" i="1"/>
  <c r="M3860" i="1" s="1"/>
  <c r="I3860" i="1"/>
  <c r="N3859" i="1"/>
  <c r="L3859" i="1"/>
  <c r="M3859" i="1" s="1"/>
  <c r="O3859" i="1" s="1"/>
  <c r="I3859" i="1"/>
  <c r="N3858" i="1"/>
  <c r="L3858" i="1"/>
  <c r="M3858" i="1" s="1"/>
  <c r="I3858" i="1"/>
  <c r="N3857" i="1"/>
  <c r="M3857" i="1"/>
  <c r="O3857" i="1" s="1"/>
  <c r="L3857" i="1"/>
  <c r="I3857" i="1"/>
  <c r="N3856" i="1"/>
  <c r="M3856" i="1"/>
  <c r="L3856" i="1"/>
  <c r="I3856" i="1"/>
  <c r="N3855" i="1"/>
  <c r="O3855" i="1" s="1"/>
  <c r="L3855" i="1"/>
  <c r="M3855" i="1" s="1"/>
  <c r="I3855" i="1"/>
  <c r="N3854" i="1"/>
  <c r="L3854" i="1"/>
  <c r="M3854" i="1" s="1"/>
  <c r="O3854" i="1" s="1"/>
  <c r="I3854" i="1"/>
  <c r="N3853" i="1"/>
  <c r="L3853" i="1"/>
  <c r="M3853" i="1" s="1"/>
  <c r="I3853" i="1"/>
  <c r="N3852" i="1"/>
  <c r="L3852" i="1"/>
  <c r="M3852" i="1" s="1"/>
  <c r="I3852" i="1"/>
  <c r="N3851" i="1"/>
  <c r="L3851" i="1"/>
  <c r="M3851" i="1" s="1"/>
  <c r="I3851" i="1"/>
  <c r="N3850" i="1"/>
  <c r="O3850" i="1" s="1"/>
  <c r="L3850" i="1"/>
  <c r="M3850" i="1" s="1"/>
  <c r="I3850" i="1"/>
  <c r="N3849" i="1"/>
  <c r="M3849" i="1"/>
  <c r="O3849" i="1" s="1"/>
  <c r="L3849" i="1"/>
  <c r="I3849" i="1"/>
  <c r="N3848" i="1"/>
  <c r="M3848" i="1"/>
  <c r="L3848" i="1"/>
  <c r="I3848" i="1"/>
  <c r="N3847" i="1"/>
  <c r="M3847" i="1"/>
  <c r="L3847" i="1"/>
  <c r="I3847" i="1"/>
  <c r="N3846" i="1"/>
  <c r="O3846" i="1" s="1"/>
  <c r="L3846" i="1"/>
  <c r="M3846" i="1" s="1"/>
  <c r="I3846" i="1"/>
  <c r="N3845" i="1"/>
  <c r="O3845" i="1" s="1"/>
  <c r="L3845" i="1"/>
  <c r="M3845" i="1" s="1"/>
  <c r="I3845" i="1"/>
  <c r="N3844" i="1"/>
  <c r="L3844" i="1"/>
  <c r="M3844" i="1" s="1"/>
  <c r="I3844" i="1"/>
  <c r="N3843" i="1"/>
  <c r="L3843" i="1"/>
  <c r="M3843" i="1" s="1"/>
  <c r="O3843" i="1" s="1"/>
  <c r="I3843" i="1"/>
  <c r="N3842" i="1"/>
  <c r="L3842" i="1"/>
  <c r="M3842" i="1" s="1"/>
  <c r="I3842" i="1"/>
  <c r="N3841" i="1"/>
  <c r="M3841" i="1"/>
  <c r="O3841" i="1" s="1"/>
  <c r="L3841" i="1"/>
  <c r="I3841" i="1"/>
  <c r="N3840" i="1"/>
  <c r="M3840" i="1"/>
  <c r="L3840" i="1"/>
  <c r="I3840" i="1"/>
  <c r="N3839" i="1"/>
  <c r="M3839" i="1"/>
  <c r="L3839" i="1"/>
  <c r="I3839" i="1"/>
  <c r="N3838" i="1"/>
  <c r="O3838" i="1" s="1"/>
  <c r="L3838" i="1"/>
  <c r="M3838" i="1" s="1"/>
  <c r="I3838" i="1"/>
  <c r="N3837" i="1"/>
  <c r="O3837" i="1" s="1"/>
  <c r="L3837" i="1"/>
  <c r="M3837" i="1" s="1"/>
  <c r="I3837" i="1"/>
  <c r="N3836" i="1"/>
  <c r="L3836" i="1"/>
  <c r="M3836" i="1" s="1"/>
  <c r="I3836" i="1"/>
  <c r="N3835" i="1"/>
  <c r="L3835" i="1"/>
  <c r="M3835" i="1" s="1"/>
  <c r="O3835" i="1" s="1"/>
  <c r="I3835" i="1"/>
  <c r="N3834" i="1"/>
  <c r="L3834" i="1"/>
  <c r="M3834" i="1" s="1"/>
  <c r="I3834" i="1"/>
  <c r="N3833" i="1"/>
  <c r="M3833" i="1"/>
  <c r="O3833" i="1" s="1"/>
  <c r="L3833" i="1"/>
  <c r="I3833" i="1"/>
  <c r="N3832" i="1"/>
  <c r="M3832" i="1"/>
  <c r="L3832" i="1"/>
  <c r="I3832" i="1"/>
  <c r="N3831" i="1"/>
  <c r="M3831" i="1"/>
  <c r="L3831" i="1"/>
  <c r="I3831" i="1"/>
  <c r="N3830" i="1"/>
  <c r="O3830" i="1" s="1"/>
  <c r="L3830" i="1"/>
  <c r="M3830" i="1" s="1"/>
  <c r="I3830" i="1"/>
  <c r="N3829" i="1"/>
  <c r="L3829" i="1"/>
  <c r="M3829" i="1" s="1"/>
  <c r="O3829" i="1" s="1"/>
  <c r="I3829" i="1"/>
  <c r="N3828" i="1"/>
  <c r="L3828" i="1"/>
  <c r="M3828" i="1" s="1"/>
  <c r="I3828" i="1"/>
  <c r="N3827" i="1"/>
  <c r="M3827" i="1"/>
  <c r="O3827" i="1" s="1"/>
  <c r="L3827" i="1"/>
  <c r="I3827" i="1"/>
  <c r="N3826" i="1"/>
  <c r="L3826" i="1"/>
  <c r="M3826" i="1" s="1"/>
  <c r="I3826" i="1"/>
  <c r="N3825" i="1"/>
  <c r="L3825" i="1"/>
  <c r="M3825" i="1" s="1"/>
  <c r="I3825" i="1"/>
  <c r="N3824" i="1"/>
  <c r="L3824" i="1"/>
  <c r="M3824" i="1" s="1"/>
  <c r="I3824" i="1"/>
  <c r="N3823" i="1"/>
  <c r="M3823" i="1"/>
  <c r="O3823" i="1" s="1"/>
  <c r="L3823" i="1"/>
  <c r="I3823" i="1"/>
  <c r="N3822" i="1"/>
  <c r="O3822" i="1" s="1"/>
  <c r="L3822" i="1"/>
  <c r="M3822" i="1" s="1"/>
  <c r="I3822" i="1"/>
  <c r="N3821" i="1"/>
  <c r="L3821" i="1"/>
  <c r="M3821" i="1" s="1"/>
  <c r="O3821" i="1" s="1"/>
  <c r="I3821" i="1"/>
  <c r="N3820" i="1"/>
  <c r="L3820" i="1"/>
  <c r="M3820" i="1" s="1"/>
  <c r="I3820" i="1"/>
  <c r="N3819" i="1"/>
  <c r="M3819" i="1"/>
  <c r="O3819" i="1" s="1"/>
  <c r="L3819" i="1"/>
  <c r="I3819" i="1"/>
  <c r="N3818" i="1"/>
  <c r="L3818" i="1"/>
  <c r="M3818" i="1" s="1"/>
  <c r="I3818" i="1"/>
  <c r="N3817" i="1"/>
  <c r="L3817" i="1"/>
  <c r="M3817" i="1" s="1"/>
  <c r="O3817" i="1" s="1"/>
  <c r="I3817" i="1"/>
  <c r="N3816" i="1"/>
  <c r="L3816" i="1"/>
  <c r="M3816" i="1" s="1"/>
  <c r="I3816" i="1"/>
  <c r="N3815" i="1"/>
  <c r="L3815" i="1"/>
  <c r="M3815" i="1" s="1"/>
  <c r="I3815" i="1"/>
  <c r="O3814" i="1"/>
  <c r="N3814" i="1"/>
  <c r="L3814" i="1"/>
  <c r="M3814" i="1" s="1"/>
  <c r="I3814" i="1"/>
  <c r="O3813" i="1"/>
  <c r="N3813" i="1"/>
  <c r="L3813" i="1"/>
  <c r="M3813" i="1" s="1"/>
  <c r="I3813" i="1"/>
  <c r="N3812" i="1"/>
  <c r="L3812" i="1"/>
  <c r="M3812" i="1" s="1"/>
  <c r="I3812" i="1"/>
  <c r="N3811" i="1"/>
  <c r="M3811" i="1"/>
  <c r="O3811" i="1" s="1"/>
  <c r="L3811" i="1"/>
  <c r="I3811" i="1"/>
  <c r="N3810" i="1"/>
  <c r="L3810" i="1"/>
  <c r="M3810" i="1" s="1"/>
  <c r="I3810" i="1"/>
  <c r="N3809" i="1"/>
  <c r="L3809" i="1"/>
  <c r="M3809" i="1" s="1"/>
  <c r="O3809" i="1" s="1"/>
  <c r="I3809" i="1"/>
  <c r="N3808" i="1"/>
  <c r="L3808" i="1"/>
  <c r="M3808" i="1" s="1"/>
  <c r="I3808" i="1"/>
  <c r="N3807" i="1"/>
  <c r="O3807" i="1" s="1"/>
  <c r="L3807" i="1"/>
  <c r="M3807" i="1" s="1"/>
  <c r="I3807" i="1"/>
  <c r="O3806" i="1"/>
  <c r="N3806" i="1"/>
  <c r="L3806" i="1"/>
  <c r="M3806" i="1" s="1"/>
  <c r="I3806" i="1"/>
  <c r="N3805" i="1"/>
  <c r="L3805" i="1"/>
  <c r="M3805" i="1" s="1"/>
  <c r="O3805" i="1" s="1"/>
  <c r="I3805" i="1"/>
  <c r="N3804" i="1"/>
  <c r="L3804" i="1"/>
  <c r="M3804" i="1" s="1"/>
  <c r="I3804" i="1"/>
  <c r="N3803" i="1"/>
  <c r="L3803" i="1"/>
  <c r="M3803" i="1" s="1"/>
  <c r="I3803" i="1"/>
  <c r="O3802" i="1"/>
  <c r="N3802" i="1"/>
  <c r="L3802" i="1"/>
  <c r="M3802" i="1" s="1"/>
  <c r="I3802" i="1"/>
  <c r="N3801" i="1"/>
  <c r="L3801" i="1"/>
  <c r="M3801" i="1" s="1"/>
  <c r="I3801" i="1"/>
  <c r="N3800" i="1"/>
  <c r="L3800" i="1"/>
  <c r="M3800" i="1" s="1"/>
  <c r="I3800" i="1"/>
  <c r="N3799" i="1"/>
  <c r="M3799" i="1"/>
  <c r="O3799" i="1" s="1"/>
  <c r="L3799" i="1"/>
  <c r="I3799" i="1"/>
  <c r="N3798" i="1"/>
  <c r="L3798" i="1"/>
  <c r="M3798" i="1" s="1"/>
  <c r="I3798" i="1"/>
  <c r="N3797" i="1"/>
  <c r="L3797" i="1"/>
  <c r="M3797" i="1" s="1"/>
  <c r="I3797" i="1"/>
  <c r="N3796" i="1"/>
  <c r="L3796" i="1"/>
  <c r="M3796" i="1" s="1"/>
  <c r="I3796" i="1"/>
  <c r="N3795" i="1"/>
  <c r="O3795" i="1" s="1"/>
  <c r="L3795" i="1"/>
  <c r="M3795" i="1" s="1"/>
  <c r="I3795" i="1"/>
  <c r="N3794" i="1"/>
  <c r="O3794" i="1" s="1"/>
  <c r="L3794" i="1"/>
  <c r="M3794" i="1" s="1"/>
  <c r="I3794" i="1"/>
  <c r="N3793" i="1"/>
  <c r="L3793" i="1"/>
  <c r="M3793" i="1" s="1"/>
  <c r="O3793" i="1" s="1"/>
  <c r="I3793" i="1"/>
  <c r="N3792" i="1"/>
  <c r="L3792" i="1"/>
  <c r="M3792" i="1" s="1"/>
  <c r="I3792" i="1"/>
  <c r="N3791" i="1"/>
  <c r="O3791" i="1" s="1"/>
  <c r="L3791" i="1"/>
  <c r="M3791" i="1" s="1"/>
  <c r="I3791" i="1"/>
  <c r="N3790" i="1"/>
  <c r="O3790" i="1" s="1"/>
  <c r="L3790" i="1"/>
  <c r="M3790" i="1" s="1"/>
  <c r="I3790" i="1"/>
  <c r="N3789" i="1"/>
  <c r="L3789" i="1"/>
  <c r="M3789" i="1" s="1"/>
  <c r="O3789" i="1" s="1"/>
  <c r="I3789" i="1"/>
  <c r="N3788" i="1"/>
  <c r="L3788" i="1"/>
  <c r="M3788" i="1" s="1"/>
  <c r="I3788" i="1"/>
  <c r="N3787" i="1"/>
  <c r="M3787" i="1"/>
  <c r="L3787" i="1"/>
  <c r="I3787" i="1"/>
  <c r="N3786" i="1"/>
  <c r="L3786" i="1"/>
  <c r="M3786" i="1" s="1"/>
  <c r="I3786" i="1"/>
  <c r="N3785" i="1"/>
  <c r="L3785" i="1"/>
  <c r="M3785" i="1" s="1"/>
  <c r="I3785" i="1"/>
  <c r="N3784" i="1"/>
  <c r="L3784" i="1"/>
  <c r="M3784" i="1" s="1"/>
  <c r="O3784" i="1" s="1"/>
  <c r="I3784" i="1"/>
  <c r="N3783" i="1"/>
  <c r="O3783" i="1" s="1"/>
  <c r="L3783" i="1"/>
  <c r="M3783" i="1" s="1"/>
  <c r="I3783" i="1"/>
  <c r="N3782" i="1"/>
  <c r="M3782" i="1"/>
  <c r="L3782" i="1"/>
  <c r="I3782" i="1"/>
  <c r="N3781" i="1"/>
  <c r="L3781" i="1"/>
  <c r="M3781" i="1" s="1"/>
  <c r="I3781" i="1"/>
  <c r="N3780" i="1"/>
  <c r="L3780" i="1"/>
  <c r="M3780" i="1" s="1"/>
  <c r="I3780" i="1"/>
  <c r="N3779" i="1"/>
  <c r="L3779" i="1"/>
  <c r="M3779" i="1" s="1"/>
  <c r="I3779" i="1"/>
  <c r="N3778" i="1"/>
  <c r="L3778" i="1"/>
  <c r="M3778" i="1" s="1"/>
  <c r="I3778" i="1"/>
  <c r="N3777" i="1"/>
  <c r="O3777" i="1" s="1"/>
  <c r="L3777" i="1"/>
  <c r="M3777" i="1" s="1"/>
  <c r="I3777" i="1"/>
  <c r="N3776" i="1"/>
  <c r="L3776" i="1"/>
  <c r="M3776" i="1" s="1"/>
  <c r="O3776" i="1" s="1"/>
  <c r="I3776" i="1"/>
  <c r="N3775" i="1"/>
  <c r="L3775" i="1"/>
  <c r="M3775" i="1" s="1"/>
  <c r="I3775" i="1"/>
  <c r="N3774" i="1"/>
  <c r="M3774" i="1"/>
  <c r="L3774" i="1"/>
  <c r="I3774" i="1"/>
  <c r="N3773" i="1"/>
  <c r="L3773" i="1"/>
  <c r="M3773" i="1" s="1"/>
  <c r="I3773" i="1"/>
  <c r="N3772" i="1"/>
  <c r="L3772" i="1"/>
  <c r="M3772" i="1" s="1"/>
  <c r="I3772" i="1"/>
  <c r="N3771" i="1"/>
  <c r="L3771" i="1"/>
  <c r="M3771" i="1" s="1"/>
  <c r="I3771" i="1"/>
  <c r="N3770" i="1"/>
  <c r="L3770" i="1"/>
  <c r="M3770" i="1" s="1"/>
  <c r="I3770" i="1"/>
  <c r="N3769" i="1"/>
  <c r="L3769" i="1"/>
  <c r="M3769" i="1" s="1"/>
  <c r="I3769" i="1"/>
  <c r="N3768" i="1"/>
  <c r="L3768" i="1"/>
  <c r="M3768" i="1" s="1"/>
  <c r="O3768" i="1" s="1"/>
  <c r="I3768" i="1"/>
  <c r="N3767" i="1"/>
  <c r="O3767" i="1" s="1"/>
  <c r="L3767" i="1"/>
  <c r="M3767" i="1" s="1"/>
  <c r="I3767" i="1"/>
  <c r="N3766" i="1"/>
  <c r="M3766" i="1"/>
  <c r="L3766" i="1"/>
  <c r="I3766" i="1"/>
  <c r="N3765" i="1"/>
  <c r="L3765" i="1"/>
  <c r="M3765" i="1" s="1"/>
  <c r="I3765" i="1"/>
  <c r="N3764" i="1"/>
  <c r="L3764" i="1"/>
  <c r="M3764" i="1" s="1"/>
  <c r="I3764" i="1"/>
  <c r="N3763" i="1"/>
  <c r="L3763" i="1"/>
  <c r="M3763" i="1" s="1"/>
  <c r="I3763" i="1"/>
  <c r="N3762" i="1"/>
  <c r="L3762" i="1"/>
  <c r="M3762" i="1" s="1"/>
  <c r="I3762" i="1"/>
  <c r="N3761" i="1"/>
  <c r="O3761" i="1" s="1"/>
  <c r="L3761" i="1"/>
  <c r="M3761" i="1" s="1"/>
  <c r="I3761" i="1"/>
  <c r="N3760" i="1"/>
  <c r="L3760" i="1"/>
  <c r="M3760" i="1" s="1"/>
  <c r="O3760" i="1" s="1"/>
  <c r="I3760" i="1"/>
  <c r="N3759" i="1"/>
  <c r="L3759" i="1"/>
  <c r="M3759" i="1" s="1"/>
  <c r="I3759" i="1"/>
  <c r="N3758" i="1"/>
  <c r="M3758" i="1"/>
  <c r="L3758" i="1"/>
  <c r="I3758" i="1"/>
  <c r="N3757" i="1"/>
  <c r="L3757" i="1"/>
  <c r="M3757" i="1" s="1"/>
  <c r="I3757" i="1"/>
  <c r="N3756" i="1"/>
  <c r="L3756" i="1"/>
  <c r="M3756" i="1" s="1"/>
  <c r="I3756" i="1"/>
  <c r="N3755" i="1"/>
  <c r="L3755" i="1"/>
  <c r="M3755" i="1" s="1"/>
  <c r="I3755" i="1"/>
  <c r="N3754" i="1"/>
  <c r="O3754" i="1" s="1"/>
  <c r="L3754" i="1"/>
  <c r="M3754" i="1" s="1"/>
  <c r="I3754" i="1"/>
  <c r="N3753" i="1"/>
  <c r="L3753" i="1"/>
  <c r="M3753" i="1" s="1"/>
  <c r="I3753" i="1"/>
  <c r="N3752" i="1"/>
  <c r="L3752" i="1"/>
  <c r="M3752" i="1" s="1"/>
  <c r="O3752" i="1" s="1"/>
  <c r="I3752" i="1"/>
  <c r="N3751" i="1"/>
  <c r="O3751" i="1" s="1"/>
  <c r="L3751" i="1"/>
  <c r="M3751" i="1" s="1"/>
  <c r="I3751" i="1"/>
  <c r="N3750" i="1"/>
  <c r="M3750" i="1"/>
  <c r="L3750" i="1"/>
  <c r="I3750" i="1"/>
  <c r="N3749" i="1"/>
  <c r="L3749" i="1"/>
  <c r="M3749" i="1" s="1"/>
  <c r="I3749" i="1"/>
  <c r="N3748" i="1"/>
  <c r="L3748" i="1"/>
  <c r="M3748" i="1" s="1"/>
  <c r="I3748" i="1"/>
  <c r="N3747" i="1"/>
  <c r="L3747" i="1"/>
  <c r="M3747" i="1" s="1"/>
  <c r="I3747" i="1"/>
  <c r="N3746" i="1"/>
  <c r="L3746" i="1"/>
  <c r="M3746" i="1" s="1"/>
  <c r="I3746" i="1"/>
  <c r="N3745" i="1"/>
  <c r="O3745" i="1" s="1"/>
  <c r="L3745" i="1"/>
  <c r="M3745" i="1" s="1"/>
  <c r="I3745" i="1"/>
  <c r="N3744" i="1"/>
  <c r="L3744" i="1"/>
  <c r="M3744" i="1" s="1"/>
  <c r="O3744" i="1" s="1"/>
  <c r="I3744" i="1"/>
  <c r="N3743" i="1"/>
  <c r="L3743" i="1"/>
  <c r="M3743" i="1" s="1"/>
  <c r="I3743" i="1"/>
  <c r="N3742" i="1"/>
  <c r="M3742" i="1"/>
  <c r="L3742" i="1"/>
  <c r="I3742" i="1"/>
  <c r="N3741" i="1"/>
  <c r="L3741" i="1"/>
  <c r="M3741" i="1" s="1"/>
  <c r="I3741" i="1"/>
  <c r="N3740" i="1"/>
  <c r="L3740" i="1"/>
  <c r="M3740" i="1" s="1"/>
  <c r="I3740" i="1"/>
  <c r="N3739" i="1"/>
  <c r="L3739" i="1"/>
  <c r="M3739" i="1" s="1"/>
  <c r="I3739" i="1"/>
  <c r="N3738" i="1"/>
  <c r="L3738" i="1"/>
  <c r="M3738" i="1" s="1"/>
  <c r="I3738" i="1"/>
  <c r="N3737" i="1"/>
  <c r="L3737" i="1"/>
  <c r="M3737" i="1" s="1"/>
  <c r="I3737" i="1"/>
  <c r="N3736" i="1"/>
  <c r="L3736" i="1"/>
  <c r="M3736" i="1" s="1"/>
  <c r="O3736" i="1" s="1"/>
  <c r="I3736" i="1"/>
  <c r="N3735" i="1"/>
  <c r="O3735" i="1" s="1"/>
  <c r="L3735" i="1"/>
  <c r="M3735" i="1" s="1"/>
  <c r="I3735" i="1"/>
  <c r="N3734" i="1"/>
  <c r="M3734" i="1"/>
  <c r="L3734" i="1"/>
  <c r="I3734" i="1"/>
  <c r="N3733" i="1"/>
  <c r="L3733" i="1"/>
  <c r="M3733" i="1" s="1"/>
  <c r="I3733" i="1"/>
  <c r="N3732" i="1"/>
  <c r="L3732" i="1"/>
  <c r="M3732" i="1" s="1"/>
  <c r="I3732" i="1"/>
  <c r="N3731" i="1"/>
  <c r="L3731" i="1"/>
  <c r="M3731" i="1" s="1"/>
  <c r="I3731" i="1"/>
  <c r="N3730" i="1"/>
  <c r="L3730" i="1"/>
  <c r="M3730" i="1" s="1"/>
  <c r="I3730" i="1"/>
  <c r="N3729" i="1"/>
  <c r="O3729" i="1" s="1"/>
  <c r="L3729" i="1"/>
  <c r="M3729" i="1" s="1"/>
  <c r="I3729" i="1"/>
  <c r="N3728" i="1"/>
  <c r="L3728" i="1"/>
  <c r="M3728" i="1" s="1"/>
  <c r="O3728" i="1" s="1"/>
  <c r="I3728" i="1"/>
  <c r="N3727" i="1"/>
  <c r="L3727" i="1"/>
  <c r="M3727" i="1" s="1"/>
  <c r="I3727" i="1"/>
  <c r="N3726" i="1"/>
  <c r="M3726" i="1"/>
  <c r="L3726" i="1"/>
  <c r="I3726" i="1"/>
  <c r="N3725" i="1"/>
  <c r="L3725" i="1"/>
  <c r="M3725" i="1" s="1"/>
  <c r="I3725" i="1"/>
  <c r="N3724" i="1"/>
  <c r="L3724" i="1"/>
  <c r="M3724" i="1" s="1"/>
  <c r="I3724" i="1"/>
  <c r="N3723" i="1"/>
  <c r="L3723" i="1"/>
  <c r="M3723" i="1" s="1"/>
  <c r="I3723" i="1"/>
  <c r="N3722" i="1"/>
  <c r="O3722" i="1" s="1"/>
  <c r="L3722" i="1"/>
  <c r="M3722" i="1" s="1"/>
  <c r="I3722" i="1"/>
  <c r="N3721" i="1"/>
  <c r="L3721" i="1"/>
  <c r="M3721" i="1" s="1"/>
  <c r="I3721" i="1"/>
  <c r="N3720" i="1"/>
  <c r="L3720" i="1"/>
  <c r="M3720" i="1" s="1"/>
  <c r="O3720" i="1" s="1"/>
  <c r="I3720" i="1"/>
  <c r="N3719" i="1"/>
  <c r="O3719" i="1" s="1"/>
  <c r="L3719" i="1"/>
  <c r="M3719" i="1" s="1"/>
  <c r="I3719" i="1"/>
  <c r="N3718" i="1"/>
  <c r="M3718" i="1"/>
  <c r="L3718" i="1"/>
  <c r="I3718" i="1"/>
  <c r="N3717" i="1"/>
  <c r="L3717" i="1"/>
  <c r="M3717" i="1" s="1"/>
  <c r="I3717" i="1"/>
  <c r="N3716" i="1"/>
  <c r="L3716" i="1"/>
  <c r="M3716" i="1" s="1"/>
  <c r="I3716" i="1"/>
  <c r="N3715" i="1"/>
  <c r="L3715" i="1"/>
  <c r="M3715" i="1" s="1"/>
  <c r="I3715" i="1"/>
  <c r="N3714" i="1"/>
  <c r="L3714" i="1"/>
  <c r="M3714" i="1" s="1"/>
  <c r="I3714" i="1"/>
  <c r="N3713" i="1"/>
  <c r="O3713" i="1" s="1"/>
  <c r="L3713" i="1"/>
  <c r="M3713" i="1" s="1"/>
  <c r="I3713" i="1"/>
  <c r="N3712" i="1"/>
  <c r="L3712" i="1"/>
  <c r="M3712" i="1" s="1"/>
  <c r="O3712" i="1" s="1"/>
  <c r="I3712" i="1"/>
  <c r="N3711" i="1"/>
  <c r="L3711" i="1"/>
  <c r="M3711" i="1" s="1"/>
  <c r="I3711" i="1"/>
  <c r="N3710" i="1"/>
  <c r="M3710" i="1"/>
  <c r="L3710" i="1"/>
  <c r="I3710" i="1"/>
  <c r="N3709" i="1"/>
  <c r="L3709" i="1"/>
  <c r="M3709" i="1" s="1"/>
  <c r="I3709" i="1"/>
  <c r="N3708" i="1"/>
  <c r="L3708" i="1"/>
  <c r="M3708" i="1" s="1"/>
  <c r="I3708" i="1"/>
  <c r="N3707" i="1"/>
  <c r="L3707" i="1"/>
  <c r="M3707" i="1" s="1"/>
  <c r="I3707" i="1"/>
  <c r="N3706" i="1"/>
  <c r="L3706" i="1"/>
  <c r="M3706" i="1" s="1"/>
  <c r="I3706" i="1"/>
  <c r="N3705" i="1"/>
  <c r="L3705" i="1"/>
  <c r="M3705" i="1" s="1"/>
  <c r="I3705" i="1"/>
  <c r="N3704" i="1"/>
  <c r="L3704" i="1"/>
  <c r="M3704" i="1" s="1"/>
  <c r="O3704" i="1" s="1"/>
  <c r="I3704" i="1"/>
  <c r="N3703" i="1"/>
  <c r="O3703" i="1" s="1"/>
  <c r="L3703" i="1"/>
  <c r="M3703" i="1" s="1"/>
  <c r="I3703" i="1"/>
  <c r="N3702" i="1"/>
  <c r="M3702" i="1"/>
  <c r="L3702" i="1"/>
  <c r="I3702" i="1"/>
  <c r="N3701" i="1"/>
  <c r="L3701" i="1"/>
  <c r="M3701" i="1" s="1"/>
  <c r="I3701" i="1"/>
  <c r="N3700" i="1"/>
  <c r="L3700" i="1"/>
  <c r="M3700" i="1" s="1"/>
  <c r="I3700" i="1"/>
  <c r="N3699" i="1"/>
  <c r="L3699" i="1"/>
  <c r="M3699" i="1" s="1"/>
  <c r="I3699" i="1"/>
  <c r="N3698" i="1"/>
  <c r="L3698" i="1"/>
  <c r="M3698" i="1" s="1"/>
  <c r="I3698" i="1"/>
  <c r="N3697" i="1"/>
  <c r="O3697" i="1" s="1"/>
  <c r="L3697" i="1"/>
  <c r="M3697" i="1" s="1"/>
  <c r="I3697" i="1"/>
  <c r="N3696" i="1"/>
  <c r="L3696" i="1"/>
  <c r="M3696" i="1" s="1"/>
  <c r="O3696" i="1" s="1"/>
  <c r="I3696" i="1"/>
  <c r="N3695" i="1"/>
  <c r="L3695" i="1"/>
  <c r="M3695" i="1" s="1"/>
  <c r="I3695" i="1"/>
  <c r="N3694" i="1"/>
  <c r="M3694" i="1"/>
  <c r="L3694" i="1"/>
  <c r="I3694" i="1"/>
  <c r="N3693" i="1"/>
  <c r="L3693" i="1"/>
  <c r="M3693" i="1" s="1"/>
  <c r="I3693" i="1"/>
  <c r="N3692" i="1"/>
  <c r="L3692" i="1"/>
  <c r="M3692" i="1" s="1"/>
  <c r="I3692" i="1"/>
  <c r="N3691" i="1"/>
  <c r="L3691" i="1"/>
  <c r="M3691" i="1" s="1"/>
  <c r="I3691" i="1"/>
  <c r="N3690" i="1"/>
  <c r="O3690" i="1" s="1"/>
  <c r="L3690" i="1"/>
  <c r="M3690" i="1" s="1"/>
  <c r="I3690" i="1"/>
  <c r="N3689" i="1"/>
  <c r="L3689" i="1"/>
  <c r="M3689" i="1" s="1"/>
  <c r="I3689" i="1"/>
  <c r="N3688" i="1"/>
  <c r="L3688" i="1"/>
  <c r="M3688" i="1" s="1"/>
  <c r="O3688" i="1" s="1"/>
  <c r="I3688" i="1"/>
  <c r="N3687" i="1"/>
  <c r="O3687" i="1" s="1"/>
  <c r="L3687" i="1"/>
  <c r="M3687" i="1" s="1"/>
  <c r="I3687" i="1"/>
  <c r="N3686" i="1"/>
  <c r="M3686" i="1"/>
  <c r="L3686" i="1"/>
  <c r="I3686" i="1"/>
  <c r="N3685" i="1"/>
  <c r="L3685" i="1"/>
  <c r="M3685" i="1" s="1"/>
  <c r="I3685" i="1"/>
  <c r="N3684" i="1"/>
  <c r="L3684" i="1"/>
  <c r="M3684" i="1" s="1"/>
  <c r="I3684" i="1"/>
  <c r="N3683" i="1"/>
  <c r="L3683" i="1"/>
  <c r="M3683" i="1" s="1"/>
  <c r="I3683" i="1"/>
  <c r="N3682" i="1"/>
  <c r="O3682" i="1" s="1"/>
  <c r="L3682" i="1"/>
  <c r="M3682" i="1" s="1"/>
  <c r="I3682" i="1"/>
  <c r="N3681" i="1"/>
  <c r="O3681" i="1" s="1"/>
  <c r="L3681" i="1"/>
  <c r="M3681" i="1" s="1"/>
  <c r="I3681" i="1"/>
  <c r="N3680" i="1"/>
  <c r="L3680" i="1"/>
  <c r="M3680" i="1" s="1"/>
  <c r="O3680" i="1" s="1"/>
  <c r="I3680" i="1"/>
  <c r="N3679" i="1"/>
  <c r="L3679" i="1"/>
  <c r="M3679" i="1" s="1"/>
  <c r="I3679" i="1"/>
  <c r="N3678" i="1"/>
  <c r="M3678" i="1"/>
  <c r="L3678" i="1"/>
  <c r="I3678" i="1"/>
  <c r="N3677" i="1"/>
  <c r="L3677" i="1"/>
  <c r="M3677" i="1" s="1"/>
  <c r="I3677" i="1"/>
  <c r="N3676" i="1"/>
  <c r="L3676" i="1"/>
  <c r="M3676" i="1" s="1"/>
  <c r="I3676" i="1"/>
  <c r="N3675" i="1"/>
  <c r="L3675" i="1"/>
  <c r="M3675" i="1" s="1"/>
  <c r="I3675" i="1"/>
  <c r="N3674" i="1"/>
  <c r="L3674" i="1"/>
  <c r="M3674" i="1" s="1"/>
  <c r="I3674" i="1"/>
  <c r="N3673" i="1"/>
  <c r="L3673" i="1"/>
  <c r="M3673" i="1" s="1"/>
  <c r="I3673" i="1"/>
  <c r="N3672" i="1"/>
  <c r="L3672" i="1"/>
  <c r="M3672" i="1" s="1"/>
  <c r="O3672" i="1" s="1"/>
  <c r="I3672" i="1"/>
  <c r="N3671" i="1"/>
  <c r="O3671" i="1" s="1"/>
  <c r="L3671" i="1"/>
  <c r="M3671" i="1" s="1"/>
  <c r="I3671" i="1"/>
  <c r="N3670" i="1"/>
  <c r="M3670" i="1"/>
  <c r="L3670" i="1"/>
  <c r="I3670" i="1"/>
  <c r="N3669" i="1"/>
  <c r="L3669" i="1"/>
  <c r="M3669" i="1" s="1"/>
  <c r="I3669" i="1"/>
  <c r="N3668" i="1"/>
  <c r="L3668" i="1"/>
  <c r="M3668" i="1" s="1"/>
  <c r="I3668" i="1"/>
  <c r="N3667" i="1"/>
  <c r="L3667" i="1"/>
  <c r="M3667" i="1" s="1"/>
  <c r="I3667" i="1"/>
  <c r="N3666" i="1"/>
  <c r="L3666" i="1"/>
  <c r="M3666" i="1" s="1"/>
  <c r="I3666" i="1"/>
  <c r="N3665" i="1"/>
  <c r="L3665" i="1"/>
  <c r="M3665" i="1" s="1"/>
  <c r="I3665" i="1"/>
  <c r="N3664" i="1"/>
  <c r="O3664" i="1" s="1"/>
  <c r="L3664" i="1"/>
  <c r="M3664" i="1" s="1"/>
  <c r="I3664" i="1"/>
  <c r="N3663" i="1"/>
  <c r="L3663" i="1"/>
  <c r="M3663" i="1" s="1"/>
  <c r="I3663" i="1"/>
  <c r="N3662" i="1"/>
  <c r="L3662" i="1"/>
  <c r="M3662" i="1" s="1"/>
  <c r="I3662" i="1"/>
  <c r="N3661" i="1"/>
  <c r="O3661" i="1" s="1"/>
  <c r="L3661" i="1"/>
  <c r="M3661" i="1" s="1"/>
  <c r="I3661" i="1"/>
  <c r="N3660" i="1"/>
  <c r="L3660" i="1"/>
  <c r="M3660" i="1" s="1"/>
  <c r="O3660" i="1" s="1"/>
  <c r="I3660" i="1"/>
  <c r="N3659" i="1"/>
  <c r="L3659" i="1"/>
  <c r="M3659" i="1" s="1"/>
  <c r="I3659" i="1"/>
  <c r="N3658" i="1"/>
  <c r="M3658" i="1"/>
  <c r="L3658" i="1"/>
  <c r="I3658" i="1"/>
  <c r="N3657" i="1"/>
  <c r="L3657" i="1"/>
  <c r="M3657" i="1" s="1"/>
  <c r="I3657" i="1"/>
  <c r="N3656" i="1"/>
  <c r="L3656" i="1"/>
  <c r="M3656" i="1" s="1"/>
  <c r="O3656" i="1" s="1"/>
  <c r="I3656" i="1"/>
  <c r="N3655" i="1"/>
  <c r="O3655" i="1" s="1"/>
  <c r="L3655" i="1"/>
  <c r="M3655" i="1" s="1"/>
  <c r="I3655" i="1"/>
  <c r="N3654" i="1"/>
  <c r="M3654" i="1"/>
  <c r="L3654" i="1"/>
  <c r="I3654" i="1"/>
  <c r="N3653" i="1"/>
  <c r="L3653" i="1"/>
  <c r="M3653" i="1" s="1"/>
  <c r="I3653" i="1"/>
  <c r="N3652" i="1"/>
  <c r="L3652" i="1"/>
  <c r="M3652" i="1" s="1"/>
  <c r="I3652" i="1"/>
  <c r="N3651" i="1"/>
  <c r="L3651" i="1"/>
  <c r="M3651" i="1" s="1"/>
  <c r="I3651" i="1"/>
  <c r="N3650" i="1"/>
  <c r="L3650" i="1"/>
  <c r="M3650" i="1" s="1"/>
  <c r="I3650" i="1"/>
  <c r="N3649" i="1"/>
  <c r="L3649" i="1"/>
  <c r="M3649" i="1" s="1"/>
  <c r="I3649" i="1"/>
  <c r="N3648" i="1"/>
  <c r="O3648" i="1" s="1"/>
  <c r="L3648" i="1"/>
  <c r="M3648" i="1" s="1"/>
  <c r="I3648" i="1"/>
  <c r="N3647" i="1"/>
  <c r="L3647" i="1"/>
  <c r="M3647" i="1" s="1"/>
  <c r="I3647" i="1"/>
  <c r="N3646" i="1"/>
  <c r="L3646" i="1"/>
  <c r="M3646" i="1" s="1"/>
  <c r="I3646" i="1"/>
  <c r="N3645" i="1"/>
  <c r="O3645" i="1" s="1"/>
  <c r="L3645" i="1"/>
  <c r="M3645" i="1" s="1"/>
  <c r="I3645" i="1"/>
  <c r="N3644" i="1"/>
  <c r="L3644" i="1"/>
  <c r="M3644" i="1" s="1"/>
  <c r="O3644" i="1" s="1"/>
  <c r="I3644" i="1"/>
  <c r="N3643" i="1"/>
  <c r="L3643" i="1"/>
  <c r="M3643" i="1" s="1"/>
  <c r="I3643" i="1"/>
  <c r="N3642" i="1"/>
  <c r="M3642" i="1"/>
  <c r="L3642" i="1"/>
  <c r="I3642" i="1"/>
  <c r="N3641" i="1"/>
  <c r="L3641" i="1"/>
  <c r="M3641" i="1" s="1"/>
  <c r="I3641" i="1"/>
  <c r="N3640" i="1"/>
  <c r="L3640" i="1"/>
  <c r="M3640" i="1" s="1"/>
  <c r="O3640" i="1" s="1"/>
  <c r="I3640" i="1"/>
  <c r="N3639" i="1"/>
  <c r="O3639" i="1" s="1"/>
  <c r="L3639" i="1"/>
  <c r="M3639" i="1" s="1"/>
  <c r="I3639" i="1"/>
  <c r="N3638" i="1"/>
  <c r="M3638" i="1"/>
  <c r="L3638" i="1"/>
  <c r="I3638" i="1"/>
  <c r="N3637" i="1"/>
  <c r="L3637" i="1"/>
  <c r="M3637" i="1" s="1"/>
  <c r="I3637" i="1"/>
  <c r="N3636" i="1"/>
  <c r="L3636" i="1"/>
  <c r="M3636" i="1" s="1"/>
  <c r="I3636" i="1"/>
  <c r="N3635" i="1"/>
  <c r="L3635" i="1"/>
  <c r="M3635" i="1" s="1"/>
  <c r="I3635" i="1"/>
  <c r="N3634" i="1"/>
  <c r="L3634" i="1"/>
  <c r="M3634" i="1" s="1"/>
  <c r="I3634" i="1"/>
  <c r="N3633" i="1"/>
  <c r="L3633" i="1"/>
  <c r="M3633" i="1" s="1"/>
  <c r="I3633" i="1"/>
  <c r="N3632" i="1"/>
  <c r="O3632" i="1" s="1"/>
  <c r="L3632" i="1"/>
  <c r="M3632" i="1" s="1"/>
  <c r="I3632" i="1"/>
  <c r="N3631" i="1"/>
  <c r="L3631" i="1"/>
  <c r="M3631" i="1" s="1"/>
  <c r="I3631" i="1"/>
  <c r="N3630" i="1"/>
  <c r="O3630" i="1" s="1"/>
  <c r="L3630" i="1"/>
  <c r="M3630" i="1" s="1"/>
  <c r="I3630" i="1"/>
  <c r="N3629" i="1"/>
  <c r="O3629" i="1" s="1"/>
  <c r="L3629" i="1"/>
  <c r="M3629" i="1" s="1"/>
  <c r="I3629" i="1"/>
  <c r="N3628" i="1"/>
  <c r="L3628" i="1"/>
  <c r="M3628" i="1" s="1"/>
  <c r="O3628" i="1" s="1"/>
  <c r="I3628" i="1"/>
  <c r="N3627" i="1"/>
  <c r="L3627" i="1"/>
  <c r="M3627" i="1" s="1"/>
  <c r="I3627" i="1"/>
  <c r="N3626" i="1"/>
  <c r="M3626" i="1"/>
  <c r="L3626" i="1"/>
  <c r="I3626" i="1"/>
  <c r="N3625" i="1"/>
  <c r="L3625" i="1"/>
  <c r="M3625" i="1" s="1"/>
  <c r="I3625" i="1"/>
  <c r="O3624" i="1"/>
  <c r="N3624" i="1"/>
  <c r="L3624" i="1"/>
  <c r="M3624" i="1" s="1"/>
  <c r="I3624" i="1"/>
  <c r="N3623" i="1"/>
  <c r="O3623" i="1" s="1"/>
  <c r="L3623" i="1"/>
  <c r="M3623" i="1" s="1"/>
  <c r="I3623" i="1"/>
  <c r="N3622" i="1"/>
  <c r="M3622" i="1"/>
  <c r="L3622" i="1"/>
  <c r="I3622" i="1"/>
  <c r="N3621" i="1"/>
  <c r="L3621" i="1"/>
  <c r="M3621" i="1" s="1"/>
  <c r="I3621" i="1"/>
  <c r="N3620" i="1"/>
  <c r="L3620" i="1"/>
  <c r="M3620" i="1" s="1"/>
  <c r="I3620" i="1"/>
  <c r="N3619" i="1"/>
  <c r="L3619" i="1"/>
  <c r="M3619" i="1" s="1"/>
  <c r="I3619" i="1"/>
  <c r="N3618" i="1"/>
  <c r="L3618" i="1"/>
  <c r="M3618" i="1" s="1"/>
  <c r="I3618" i="1"/>
  <c r="N3617" i="1"/>
  <c r="L3617" i="1"/>
  <c r="M3617" i="1" s="1"/>
  <c r="I3617" i="1"/>
  <c r="N3616" i="1"/>
  <c r="O3616" i="1" s="1"/>
  <c r="L3616" i="1"/>
  <c r="M3616" i="1" s="1"/>
  <c r="I3616" i="1"/>
  <c r="N3615" i="1"/>
  <c r="L3615" i="1"/>
  <c r="M3615" i="1" s="1"/>
  <c r="I3615" i="1"/>
  <c r="N3614" i="1"/>
  <c r="L3614" i="1"/>
  <c r="M3614" i="1" s="1"/>
  <c r="I3614" i="1"/>
  <c r="N3613" i="1"/>
  <c r="L3613" i="1"/>
  <c r="M3613" i="1" s="1"/>
  <c r="I3613" i="1"/>
  <c r="N3612" i="1"/>
  <c r="L3612" i="1"/>
  <c r="M3612" i="1" s="1"/>
  <c r="O3612" i="1" s="1"/>
  <c r="I3612" i="1"/>
  <c r="N3611" i="1"/>
  <c r="L3611" i="1"/>
  <c r="M3611" i="1" s="1"/>
  <c r="I3611" i="1"/>
  <c r="N3610" i="1"/>
  <c r="M3610" i="1"/>
  <c r="L3610" i="1"/>
  <c r="I3610" i="1"/>
  <c r="N3609" i="1"/>
  <c r="L3609" i="1"/>
  <c r="M3609" i="1" s="1"/>
  <c r="I3609" i="1"/>
  <c r="O3608" i="1"/>
  <c r="N3608" i="1"/>
  <c r="L3608" i="1"/>
  <c r="M3608" i="1" s="1"/>
  <c r="I3608" i="1"/>
  <c r="N3607" i="1"/>
  <c r="O3607" i="1" s="1"/>
  <c r="L3607" i="1"/>
  <c r="M3607" i="1" s="1"/>
  <c r="I3607" i="1"/>
  <c r="N3606" i="1"/>
  <c r="M3606" i="1"/>
  <c r="L3606" i="1"/>
  <c r="I3606" i="1"/>
  <c r="N3605" i="1"/>
  <c r="L3605" i="1"/>
  <c r="M3605" i="1" s="1"/>
  <c r="I3605" i="1"/>
  <c r="N3604" i="1"/>
  <c r="L3604" i="1"/>
  <c r="M3604" i="1" s="1"/>
  <c r="I3604" i="1"/>
  <c r="N3603" i="1"/>
  <c r="L3603" i="1"/>
  <c r="M3603" i="1" s="1"/>
  <c r="I3603" i="1"/>
  <c r="N3602" i="1"/>
  <c r="L3602" i="1"/>
  <c r="M3602" i="1" s="1"/>
  <c r="I3602" i="1"/>
  <c r="N3601" i="1"/>
  <c r="L3601" i="1"/>
  <c r="M3601" i="1" s="1"/>
  <c r="I3601" i="1"/>
  <c r="N3600" i="1"/>
  <c r="O3600" i="1" s="1"/>
  <c r="L3600" i="1"/>
  <c r="M3600" i="1" s="1"/>
  <c r="I3600" i="1"/>
  <c r="N3599" i="1"/>
  <c r="L3599" i="1"/>
  <c r="M3599" i="1" s="1"/>
  <c r="I3599" i="1"/>
  <c r="N3598" i="1"/>
  <c r="L3598" i="1"/>
  <c r="M3598" i="1" s="1"/>
  <c r="I3598" i="1"/>
  <c r="N3597" i="1"/>
  <c r="L3597" i="1"/>
  <c r="M3597" i="1" s="1"/>
  <c r="I3597" i="1"/>
  <c r="N3596" i="1"/>
  <c r="L3596" i="1"/>
  <c r="M3596" i="1" s="1"/>
  <c r="O3596" i="1" s="1"/>
  <c r="I3596" i="1"/>
  <c r="N3595" i="1"/>
  <c r="L3595" i="1"/>
  <c r="M3595" i="1" s="1"/>
  <c r="I3595" i="1"/>
  <c r="N3594" i="1"/>
  <c r="M3594" i="1"/>
  <c r="L3594" i="1"/>
  <c r="I3594" i="1"/>
  <c r="N3593" i="1"/>
  <c r="L3593" i="1"/>
  <c r="M3593" i="1" s="1"/>
  <c r="I3593" i="1"/>
  <c r="N3592" i="1"/>
  <c r="L3592" i="1"/>
  <c r="M3592" i="1" s="1"/>
  <c r="I3592" i="1"/>
  <c r="N3591" i="1"/>
  <c r="L3591" i="1"/>
  <c r="M3591" i="1" s="1"/>
  <c r="I3591" i="1"/>
  <c r="N3590" i="1"/>
  <c r="L3590" i="1"/>
  <c r="M3590" i="1" s="1"/>
  <c r="I3590" i="1"/>
  <c r="N3589" i="1"/>
  <c r="O3589" i="1" s="1"/>
  <c r="L3589" i="1"/>
  <c r="M3589" i="1" s="1"/>
  <c r="I3589" i="1"/>
  <c r="N3588" i="1"/>
  <c r="L3588" i="1"/>
  <c r="M3588" i="1" s="1"/>
  <c r="O3588" i="1" s="1"/>
  <c r="I3588" i="1"/>
  <c r="N3587" i="1"/>
  <c r="L3587" i="1"/>
  <c r="M3587" i="1" s="1"/>
  <c r="I3587" i="1"/>
  <c r="N3586" i="1"/>
  <c r="M3586" i="1"/>
  <c r="L3586" i="1"/>
  <c r="I3586" i="1"/>
  <c r="N3585" i="1"/>
  <c r="L3585" i="1"/>
  <c r="M3585" i="1" s="1"/>
  <c r="I3585" i="1"/>
  <c r="N3584" i="1"/>
  <c r="L3584" i="1"/>
  <c r="M3584" i="1" s="1"/>
  <c r="I3584" i="1"/>
  <c r="N3583" i="1"/>
  <c r="L3583" i="1"/>
  <c r="M3583" i="1" s="1"/>
  <c r="I3583" i="1"/>
  <c r="N3582" i="1"/>
  <c r="L3582" i="1"/>
  <c r="M3582" i="1" s="1"/>
  <c r="I3582" i="1"/>
  <c r="N3581" i="1"/>
  <c r="O3581" i="1" s="1"/>
  <c r="L3581" i="1"/>
  <c r="M3581" i="1" s="1"/>
  <c r="I3581" i="1"/>
  <c r="N3580" i="1"/>
  <c r="L3580" i="1"/>
  <c r="M3580" i="1" s="1"/>
  <c r="O3580" i="1" s="1"/>
  <c r="I3580" i="1"/>
  <c r="N3579" i="1"/>
  <c r="L3579" i="1"/>
  <c r="M3579" i="1" s="1"/>
  <c r="I3579" i="1"/>
  <c r="N3578" i="1"/>
  <c r="M3578" i="1"/>
  <c r="L3578" i="1"/>
  <c r="I3578" i="1"/>
  <c r="N3577" i="1"/>
  <c r="L3577" i="1"/>
  <c r="M3577" i="1" s="1"/>
  <c r="I3577" i="1"/>
  <c r="N3576" i="1"/>
  <c r="L3576" i="1"/>
  <c r="M3576" i="1" s="1"/>
  <c r="I3576" i="1"/>
  <c r="N3575" i="1"/>
  <c r="L3575" i="1"/>
  <c r="M3575" i="1" s="1"/>
  <c r="I3575" i="1"/>
  <c r="N3574" i="1"/>
  <c r="L3574" i="1"/>
  <c r="M3574" i="1" s="1"/>
  <c r="I3574" i="1"/>
  <c r="N3573" i="1"/>
  <c r="O3573" i="1" s="1"/>
  <c r="L3573" i="1"/>
  <c r="M3573" i="1" s="1"/>
  <c r="I3573" i="1"/>
  <c r="N3572" i="1"/>
  <c r="L3572" i="1"/>
  <c r="M3572" i="1" s="1"/>
  <c r="O3572" i="1" s="1"/>
  <c r="I3572" i="1"/>
  <c r="N3571" i="1"/>
  <c r="L3571" i="1"/>
  <c r="M3571" i="1" s="1"/>
  <c r="I3571" i="1"/>
  <c r="N3570" i="1"/>
  <c r="M3570" i="1"/>
  <c r="L3570" i="1"/>
  <c r="I3570" i="1"/>
  <c r="N3569" i="1"/>
  <c r="L3569" i="1"/>
  <c r="M3569" i="1" s="1"/>
  <c r="I3569" i="1"/>
  <c r="N3568" i="1"/>
  <c r="L3568" i="1"/>
  <c r="M3568" i="1" s="1"/>
  <c r="I3568" i="1"/>
  <c r="N3567" i="1"/>
  <c r="L3567" i="1"/>
  <c r="M3567" i="1" s="1"/>
  <c r="I3567" i="1"/>
  <c r="N3566" i="1"/>
  <c r="L3566" i="1"/>
  <c r="M3566" i="1" s="1"/>
  <c r="I3566" i="1"/>
  <c r="N3565" i="1"/>
  <c r="O3565" i="1" s="1"/>
  <c r="L3565" i="1"/>
  <c r="M3565" i="1" s="1"/>
  <c r="I3565" i="1"/>
  <c r="N3564" i="1"/>
  <c r="L3564" i="1"/>
  <c r="M3564" i="1" s="1"/>
  <c r="O3564" i="1" s="1"/>
  <c r="I3564" i="1"/>
  <c r="N3563" i="1"/>
  <c r="L3563" i="1"/>
  <c r="M3563" i="1" s="1"/>
  <c r="I3563" i="1"/>
  <c r="N3562" i="1"/>
  <c r="M3562" i="1"/>
  <c r="L3562" i="1"/>
  <c r="I3562" i="1"/>
  <c r="N3561" i="1"/>
  <c r="L3561" i="1"/>
  <c r="M3561" i="1" s="1"/>
  <c r="I3561" i="1"/>
  <c r="N3560" i="1"/>
  <c r="L3560" i="1"/>
  <c r="M3560" i="1" s="1"/>
  <c r="I3560" i="1"/>
  <c r="N3559" i="1"/>
  <c r="L3559" i="1"/>
  <c r="M3559" i="1" s="1"/>
  <c r="I3559" i="1"/>
  <c r="N3558" i="1"/>
  <c r="L3558" i="1"/>
  <c r="M3558" i="1" s="1"/>
  <c r="I3558" i="1"/>
  <c r="N3557" i="1"/>
  <c r="O3557" i="1" s="1"/>
  <c r="L3557" i="1"/>
  <c r="M3557" i="1" s="1"/>
  <c r="I3557" i="1"/>
  <c r="N3556" i="1"/>
  <c r="L3556" i="1"/>
  <c r="M3556" i="1" s="1"/>
  <c r="O3556" i="1" s="1"/>
  <c r="I3556" i="1"/>
  <c r="N3555" i="1"/>
  <c r="L3555" i="1"/>
  <c r="M3555" i="1" s="1"/>
  <c r="I3555" i="1"/>
  <c r="N3554" i="1"/>
  <c r="M3554" i="1"/>
  <c r="L3554" i="1"/>
  <c r="I3554" i="1"/>
  <c r="N3553" i="1"/>
  <c r="L3553" i="1"/>
  <c r="M3553" i="1" s="1"/>
  <c r="I3553" i="1"/>
  <c r="N3552" i="1"/>
  <c r="L3552" i="1"/>
  <c r="M3552" i="1" s="1"/>
  <c r="I3552" i="1"/>
  <c r="N3551" i="1"/>
  <c r="L3551" i="1"/>
  <c r="M3551" i="1" s="1"/>
  <c r="I3551" i="1"/>
  <c r="N3550" i="1"/>
  <c r="L3550" i="1"/>
  <c r="M3550" i="1" s="1"/>
  <c r="I3550" i="1"/>
  <c r="N3549" i="1"/>
  <c r="O3549" i="1" s="1"/>
  <c r="L3549" i="1"/>
  <c r="M3549" i="1" s="1"/>
  <c r="I3549" i="1"/>
  <c r="N3548" i="1"/>
  <c r="L3548" i="1"/>
  <c r="M3548" i="1" s="1"/>
  <c r="O3548" i="1" s="1"/>
  <c r="I3548" i="1"/>
  <c r="N3547" i="1"/>
  <c r="L3547" i="1"/>
  <c r="M3547" i="1" s="1"/>
  <c r="I3547" i="1"/>
  <c r="N3546" i="1"/>
  <c r="M3546" i="1"/>
  <c r="L3546" i="1"/>
  <c r="I3546" i="1"/>
  <c r="N3545" i="1"/>
  <c r="L3545" i="1"/>
  <c r="M3545" i="1" s="1"/>
  <c r="I3545" i="1"/>
  <c r="N3544" i="1"/>
  <c r="L3544" i="1"/>
  <c r="M3544" i="1" s="1"/>
  <c r="I3544" i="1"/>
  <c r="N3543" i="1"/>
  <c r="L3543" i="1"/>
  <c r="M3543" i="1" s="1"/>
  <c r="I3543" i="1"/>
  <c r="N3542" i="1"/>
  <c r="L3542" i="1"/>
  <c r="M3542" i="1" s="1"/>
  <c r="I3542" i="1"/>
  <c r="N3541" i="1"/>
  <c r="O3541" i="1" s="1"/>
  <c r="L3541" i="1"/>
  <c r="M3541" i="1" s="1"/>
  <c r="I3541" i="1"/>
  <c r="N3540" i="1"/>
  <c r="L3540" i="1"/>
  <c r="M3540" i="1" s="1"/>
  <c r="O3540" i="1" s="1"/>
  <c r="I3540" i="1"/>
  <c r="N3539" i="1"/>
  <c r="L3539" i="1"/>
  <c r="M3539" i="1" s="1"/>
  <c r="I3539" i="1"/>
  <c r="N3538" i="1"/>
  <c r="M3538" i="1"/>
  <c r="L3538" i="1"/>
  <c r="I3538" i="1"/>
  <c r="N3537" i="1"/>
  <c r="L3537" i="1"/>
  <c r="M3537" i="1" s="1"/>
  <c r="I3537" i="1"/>
  <c r="N3536" i="1"/>
  <c r="L3536" i="1"/>
  <c r="M3536" i="1" s="1"/>
  <c r="I3536" i="1"/>
  <c r="N3535" i="1"/>
  <c r="L3535" i="1"/>
  <c r="M3535" i="1" s="1"/>
  <c r="I3535" i="1"/>
  <c r="N3534" i="1"/>
  <c r="L3534" i="1"/>
  <c r="M3534" i="1" s="1"/>
  <c r="I3534" i="1"/>
  <c r="N3533" i="1"/>
  <c r="O3533" i="1" s="1"/>
  <c r="L3533" i="1"/>
  <c r="M3533" i="1" s="1"/>
  <c r="I3533" i="1"/>
  <c r="N3532" i="1"/>
  <c r="L3532" i="1"/>
  <c r="M3532" i="1" s="1"/>
  <c r="O3532" i="1" s="1"/>
  <c r="I3532" i="1"/>
  <c r="N3531" i="1"/>
  <c r="L3531" i="1"/>
  <c r="M3531" i="1" s="1"/>
  <c r="I3531" i="1"/>
  <c r="N3530" i="1"/>
  <c r="M3530" i="1"/>
  <c r="L3530" i="1"/>
  <c r="I3530" i="1"/>
  <c r="N3529" i="1"/>
  <c r="L3529" i="1"/>
  <c r="M3529" i="1" s="1"/>
  <c r="I3529" i="1"/>
  <c r="N3528" i="1"/>
  <c r="L3528" i="1"/>
  <c r="M3528" i="1" s="1"/>
  <c r="I3528" i="1"/>
  <c r="N3527" i="1"/>
  <c r="L3527" i="1"/>
  <c r="M3527" i="1" s="1"/>
  <c r="I3527" i="1"/>
  <c r="N3526" i="1"/>
  <c r="L3526" i="1"/>
  <c r="M3526" i="1" s="1"/>
  <c r="I3526" i="1"/>
  <c r="N3525" i="1"/>
  <c r="L3525" i="1"/>
  <c r="M3525" i="1" s="1"/>
  <c r="I3525" i="1"/>
  <c r="N3524" i="1"/>
  <c r="L3524" i="1"/>
  <c r="M3524" i="1" s="1"/>
  <c r="I3524" i="1"/>
  <c r="N3523" i="1"/>
  <c r="M3523" i="1"/>
  <c r="O3523" i="1" s="1"/>
  <c r="L3523" i="1"/>
  <c r="I3523" i="1"/>
  <c r="N3522" i="1"/>
  <c r="M3522" i="1"/>
  <c r="L3522" i="1"/>
  <c r="I3522" i="1"/>
  <c r="N3521" i="1"/>
  <c r="M3521" i="1"/>
  <c r="L3521" i="1"/>
  <c r="I3521" i="1"/>
  <c r="N3520" i="1"/>
  <c r="O3520" i="1" s="1"/>
  <c r="L3520" i="1"/>
  <c r="M3520" i="1" s="1"/>
  <c r="I3520" i="1"/>
  <c r="N3519" i="1"/>
  <c r="M3519" i="1"/>
  <c r="O3519" i="1" s="1"/>
  <c r="L3519" i="1"/>
  <c r="I3519" i="1"/>
  <c r="N3518" i="1"/>
  <c r="M3518" i="1"/>
  <c r="L3518" i="1"/>
  <c r="I3518" i="1"/>
  <c r="N3517" i="1"/>
  <c r="O3517" i="1" s="1"/>
  <c r="L3517" i="1"/>
  <c r="M3517" i="1" s="1"/>
  <c r="I3517" i="1"/>
  <c r="O3516" i="1"/>
  <c r="N3516" i="1"/>
  <c r="L3516" i="1"/>
  <c r="M3516" i="1" s="1"/>
  <c r="I3516" i="1"/>
  <c r="N3515" i="1"/>
  <c r="L3515" i="1"/>
  <c r="M3515" i="1" s="1"/>
  <c r="I3515" i="1"/>
  <c r="N3514" i="1"/>
  <c r="M3514" i="1"/>
  <c r="L3514" i="1"/>
  <c r="I3514" i="1"/>
  <c r="N3513" i="1"/>
  <c r="L3513" i="1"/>
  <c r="M3513" i="1" s="1"/>
  <c r="I3513" i="1"/>
  <c r="N3512" i="1"/>
  <c r="L3512" i="1"/>
  <c r="M3512" i="1" s="1"/>
  <c r="I3512" i="1"/>
  <c r="N3511" i="1"/>
  <c r="L3511" i="1"/>
  <c r="M3511" i="1" s="1"/>
  <c r="O3511" i="1" s="1"/>
  <c r="I3511" i="1"/>
  <c r="N3510" i="1"/>
  <c r="L3510" i="1"/>
  <c r="M3510" i="1" s="1"/>
  <c r="I3510" i="1"/>
  <c r="N3509" i="1"/>
  <c r="L3509" i="1"/>
  <c r="M3509" i="1" s="1"/>
  <c r="I3509" i="1"/>
  <c r="N3508" i="1"/>
  <c r="L3508" i="1"/>
  <c r="M3508" i="1" s="1"/>
  <c r="I3508" i="1"/>
  <c r="N3507" i="1"/>
  <c r="M3507" i="1"/>
  <c r="O3507" i="1" s="1"/>
  <c r="L3507" i="1"/>
  <c r="I3507" i="1"/>
  <c r="N3506" i="1"/>
  <c r="M3506" i="1"/>
  <c r="L3506" i="1"/>
  <c r="I3506" i="1"/>
  <c r="N3505" i="1"/>
  <c r="M3505" i="1"/>
  <c r="L3505" i="1"/>
  <c r="I3505" i="1"/>
  <c r="N3504" i="1"/>
  <c r="O3504" i="1" s="1"/>
  <c r="L3504" i="1"/>
  <c r="M3504" i="1" s="1"/>
  <c r="I3504" i="1"/>
  <c r="N3503" i="1"/>
  <c r="M3503" i="1"/>
  <c r="O3503" i="1" s="1"/>
  <c r="L3503" i="1"/>
  <c r="I3503" i="1"/>
  <c r="N3502" i="1"/>
  <c r="M3502" i="1"/>
  <c r="L3502" i="1"/>
  <c r="I3502" i="1"/>
  <c r="N3501" i="1"/>
  <c r="L3501" i="1"/>
  <c r="M3501" i="1" s="1"/>
  <c r="I3501" i="1"/>
  <c r="N3500" i="1"/>
  <c r="L3500" i="1"/>
  <c r="M3500" i="1" s="1"/>
  <c r="O3500" i="1" s="1"/>
  <c r="I3500" i="1"/>
  <c r="N3499" i="1"/>
  <c r="L3499" i="1"/>
  <c r="M3499" i="1" s="1"/>
  <c r="I3499" i="1"/>
  <c r="N3498" i="1"/>
  <c r="M3498" i="1"/>
  <c r="L3498" i="1"/>
  <c r="I3498" i="1"/>
  <c r="N3497" i="1"/>
  <c r="O3497" i="1" s="1"/>
  <c r="L3497" i="1"/>
  <c r="M3497" i="1" s="1"/>
  <c r="I3497" i="1"/>
  <c r="N3496" i="1"/>
  <c r="L3496" i="1"/>
  <c r="M3496" i="1" s="1"/>
  <c r="I3496" i="1"/>
  <c r="N3495" i="1"/>
  <c r="L3495" i="1"/>
  <c r="M3495" i="1" s="1"/>
  <c r="O3495" i="1" s="1"/>
  <c r="I3495" i="1"/>
  <c r="N3494" i="1"/>
  <c r="L3494" i="1"/>
  <c r="M3494" i="1" s="1"/>
  <c r="I3494" i="1"/>
  <c r="N3493" i="1"/>
  <c r="O3493" i="1" s="1"/>
  <c r="L3493" i="1"/>
  <c r="M3493" i="1" s="1"/>
  <c r="I3493" i="1"/>
  <c r="N3492" i="1"/>
  <c r="L3492" i="1"/>
  <c r="M3492" i="1" s="1"/>
  <c r="I3492" i="1"/>
  <c r="N3491" i="1"/>
  <c r="M3491" i="1"/>
  <c r="O3491" i="1" s="1"/>
  <c r="L3491" i="1"/>
  <c r="I3491" i="1"/>
  <c r="N3490" i="1"/>
  <c r="M3490" i="1"/>
  <c r="L3490" i="1"/>
  <c r="I3490" i="1"/>
  <c r="N3489" i="1"/>
  <c r="M3489" i="1"/>
  <c r="L3489" i="1"/>
  <c r="I3489" i="1"/>
  <c r="N3488" i="1"/>
  <c r="O3488" i="1" s="1"/>
  <c r="L3488" i="1"/>
  <c r="M3488" i="1" s="1"/>
  <c r="I3488" i="1"/>
  <c r="N3487" i="1"/>
  <c r="M3487" i="1"/>
  <c r="O3487" i="1" s="1"/>
  <c r="L3487" i="1"/>
  <c r="I3487" i="1"/>
  <c r="N3486" i="1"/>
  <c r="M3486" i="1"/>
  <c r="L3486" i="1"/>
  <c r="I3486" i="1"/>
  <c r="N3485" i="1"/>
  <c r="L3485" i="1"/>
  <c r="M3485" i="1" s="1"/>
  <c r="I3485" i="1"/>
  <c r="N3484" i="1"/>
  <c r="L3484" i="1"/>
  <c r="M3484" i="1" s="1"/>
  <c r="O3484" i="1" s="1"/>
  <c r="I3484" i="1"/>
  <c r="N3483" i="1"/>
  <c r="L3483" i="1"/>
  <c r="M3483" i="1" s="1"/>
  <c r="I3483" i="1"/>
  <c r="N3482" i="1"/>
  <c r="M3482" i="1"/>
  <c r="L3482" i="1"/>
  <c r="I3482" i="1"/>
  <c r="N3481" i="1"/>
  <c r="O3481" i="1" s="1"/>
  <c r="L3481" i="1"/>
  <c r="M3481" i="1" s="1"/>
  <c r="I3481" i="1"/>
  <c r="N3480" i="1"/>
  <c r="L3480" i="1"/>
  <c r="M3480" i="1" s="1"/>
  <c r="I3480" i="1"/>
  <c r="N3479" i="1"/>
  <c r="L3479" i="1"/>
  <c r="M3479" i="1" s="1"/>
  <c r="O3479" i="1" s="1"/>
  <c r="I3479" i="1"/>
  <c r="N3478" i="1"/>
  <c r="L3478" i="1"/>
  <c r="M3478" i="1" s="1"/>
  <c r="I3478" i="1"/>
  <c r="N3477" i="1"/>
  <c r="O3477" i="1" s="1"/>
  <c r="L3477" i="1"/>
  <c r="M3477" i="1" s="1"/>
  <c r="I3477" i="1"/>
  <c r="N3476" i="1"/>
  <c r="L3476" i="1"/>
  <c r="M3476" i="1" s="1"/>
  <c r="I3476" i="1"/>
  <c r="N3475" i="1"/>
  <c r="M3475" i="1"/>
  <c r="O3475" i="1" s="1"/>
  <c r="L3475" i="1"/>
  <c r="I3475" i="1"/>
  <c r="N3474" i="1"/>
  <c r="M3474" i="1"/>
  <c r="L3474" i="1"/>
  <c r="I3474" i="1"/>
  <c r="N3473" i="1"/>
  <c r="M3473" i="1"/>
  <c r="L3473" i="1"/>
  <c r="I3473" i="1"/>
  <c r="N3472" i="1"/>
  <c r="O3472" i="1" s="1"/>
  <c r="L3472" i="1"/>
  <c r="M3472" i="1" s="1"/>
  <c r="I3472" i="1"/>
  <c r="N3471" i="1"/>
  <c r="L3471" i="1"/>
  <c r="M3471" i="1" s="1"/>
  <c r="O3471" i="1" s="1"/>
  <c r="I3471" i="1"/>
  <c r="N3470" i="1"/>
  <c r="L3470" i="1"/>
  <c r="M3470" i="1" s="1"/>
  <c r="I3470" i="1"/>
  <c r="N3469" i="1"/>
  <c r="L3469" i="1"/>
  <c r="M3469" i="1" s="1"/>
  <c r="I3469" i="1"/>
  <c r="N3468" i="1"/>
  <c r="O3468" i="1" s="1"/>
  <c r="L3468" i="1"/>
  <c r="M3468" i="1" s="1"/>
  <c r="I3468" i="1"/>
  <c r="N3467" i="1"/>
  <c r="M3467" i="1"/>
  <c r="O3467" i="1" s="1"/>
  <c r="L3467" i="1"/>
  <c r="I3467" i="1"/>
  <c r="N3466" i="1"/>
  <c r="M3466" i="1"/>
  <c r="L3466" i="1"/>
  <c r="I3466" i="1"/>
  <c r="N3465" i="1"/>
  <c r="M3465" i="1"/>
  <c r="L3465" i="1"/>
  <c r="I3465" i="1"/>
  <c r="N3464" i="1"/>
  <c r="L3464" i="1"/>
  <c r="M3464" i="1" s="1"/>
  <c r="O3464" i="1" s="1"/>
  <c r="I3464" i="1"/>
  <c r="N3463" i="1"/>
  <c r="L3463" i="1"/>
  <c r="M3463" i="1" s="1"/>
  <c r="I3463" i="1"/>
  <c r="N3462" i="1"/>
  <c r="M3462" i="1"/>
  <c r="L3462" i="1"/>
  <c r="I3462" i="1"/>
  <c r="N3461" i="1"/>
  <c r="M3461" i="1"/>
  <c r="L3461" i="1"/>
  <c r="I3461" i="1"/>
  <c r="N3460" i="1"/>
  <c r="L3460" i="1"/>
  <c r="M3460" i="1" s="1"/>
  <c r="O3460" i="1" s="1"/>
  <c r="I3460" i="1"/>
  <c r="N3459" i="1"/>
  <c r="L3459" i="1"/>
  <c r="M3459" i="1" s="1"/>
  <c r="I3459" i="1"/>
  <c r="N3458" i="1"/>
  <c r="M3458" i="1"/>
  <c r="L3458" i="1"/>
  <c r="I3458" i="1"/>
  <c r="N3457" i="1"/>
  <c r="M3457" i="1"/>
  <c r="L3457" i="1"/>
  <c r="I3457" i="1"/>
  <c r="N3456" i="1"/>
  <c r="L3456" i="1"/>
  <c r="M3456" i="1" s="1"/>
  <c r="O3456" i="1" s="1"/>
  <c r="I3456" i="1"/>
  <c r="N3455" i="1"/>
  <c r="L3455" i="1"/>
  <c r="M3455" i="1" s="1"/>
  <c r="I3455" i="1"/>
  <c r="N3454" i="1"/>
  <c r="M3454" i="1"/>
  <c r="L3454" i="1"/>
  <c r="I3454" i="1"/>
  <c r="N3453" i="1"/>
  <c r="M3453" i="1"/>
  <c r="L3453" i="1"/>
  <c r="I3453" i="1"/>
  <c r="N3452" i="1"/>
  <c r="L3452" i="1"/>
  <c r="M3452" i="1" s="1"/>
  <c r="O3452" i="1" s="1"/>
  <c r="I3452" i="1"/>
  <c r="N3451" i="1"/>
  <c r="L3451" i="1"/>
  <c r="M3451" i="1" s="1"/>
  <c r="O3451" i="1" s="1"/>
  <c r="I3451" i="1"/>
  <c r="N3450" i="1"/>
  <c r="L3450" i="1"/>
  <c r="M3450" i="1" s="1"/>
  <c r="I3450" i="1"/>
  <c r="N3449" i="1"/>
  <c r="L3449" i="1"/>
  <c r="M3449" i="1" s="1"/>
  <c r="I3449" i="1"/>
  <c r="N3448" i="1"/>
  <c r="L3448" i="1"/>
  <c r="M3448" i="1" s="1"/>
  <c r="O3448" i="1" s="1"/>
  <c r="I3448" i="1"/>
  <c r="N3447" i="1"/>
  <c r="L3447" i="1"/>
  <c r="M3447" i="1" s="1"/>
  <c r="I3447" i="1"/>
  <c r="N3446" i="1"/>
  <c r="M3446" i="1"/>
  <c r="L3446" i="1"/>
  <c r="I3446" i="1"/>
  <c r="N3445" i="1"/>
  <c r="M3445" i="1"/>
  <c r="L3445" i="1"/>
  <c r="I3445" i="1"/>
  <c r="N3444" i="1"/>
  <c r="L3444" i="1"/>
  <c r="M3444" i="1" s="1"/>
  <c r="O3444" i="1" s="1"/>
  <c r="I3444" i="1"/>
  <c r="N3443" i="1"/>
  <c r="L3443" i="1"/>
  <c r="M3443" i="1" s="1"/>
  <c r="O3443" i="1" s="1"/>
  <c r="I3443" i="1"/>
  <c r="N3442" i="1"/>
  <c r="L3442" i="1"/>
  <c r="M3442" i="1" s="1"/>
  <c r="I3442" i="1"/>
  <c r="N3441" i="1"/>
  <c r="L3441" i="1"/>
  <c r="M3441" i="1" s="1"/>
  <c r="I3441" i="1"/>
  <c r="N3440" i="1"/>
  <c r="L3440" i="1"/>
  <c r="M3440" i="1" s="1"/>
  <c r="O3440" i="1" s="1"/>
  <c r="I3440" i="1"/>
  <c r="N3439" i="1"/>
  <c r="L3439" i="1"/>
  <c r="M3439" i="1" s="1"/>
  <c r="I3439" i="1"/>
  <c r="N3438" i="1"/>
  <c r="M3438" i="1"/>
  <c r="L3438" i="1"/>
  <c r="I3438" i="1"/>
  <c r="N3437" i="1"/>
  <c r="M3437" i="1"/>
  <c r="L3437" i="1"/>
  <c r="I3437" i="1"/>
  <c r="N3436" i="1"/>
  <c r="L3436" i="1"/>
  <c r="M3436" i="1" s="1"/>
  <c r="O3436" i="1" s="1"/>
  <c r="I3436" i="1"/>
  <c r="N3435" i="1"/>
  <c r="L3435" i="1"/>
  <c r="M3435" i="1" s="1"/>
  <c r="O3435" i="1" s="1"/>
  <c r="I3435" i="1"/>
  <c r="N3434" i="1"/>
  <c r="L3434" i="1"/>
  <c r="M3434" i="1" s="1"/>
  <c r="I3434" i="1"/>
  <c r="N3433" i="1"/>
  <c r="L3433" i="1"/>
  <c r="M3433" i="1" s="1"/>
  <c r="I3433" i="1"/>
  <c r="N3432" i="1"/>
  <c r="L3432" i="1"/>
  <c r="M3432" i="1" s="1"/>
  <c r="O3432" i="1" s="1"/>
  <c r="I3432" i="1"/>
  <c r="N3431" i="1"/>
  <c r="L3431" i="1"/>
  <c r="M3431" i="1" s="1"/>
  <c r="I3431" i="1"/>
  <c r="N3430" i="1"/>
  <c r="M3430" i="1"/>
  <c r="L3430" i="1"/>
  <c r="I3430" i="1"/>
  <c r="N3429" i="1"/>
  <c r="M3429" i="1"/>
  <c r="L3429" i="1"/>
  <c r="I3429" i="1"/>
  <c r="N3428" i="1"/>
  <c r="L3428" i="1"/>
  <c r="M3428" i="1" s="1"/>
  <c r="O3428" i="1" s="1"/>
  <c r="I3428" i="1"/>
  <c r="N3427" i="1"/>
  <c r="L3427" i="1"/>
  <c r="M3427" i="1" s="1"/>
  <c r="O3427" i="1" s="1"/>
  <c r="I3427" i="1"/>
  <c r="N3426" i="1"/>
  <c r="L3426" i="1"/>
  <c r="M3426" i="1" s="1"/>
  <c r="I3426" i="1"/>
  <c r="N3425" i="1"/>
  <c r="L3425" i="1"/>
  <c r="M3425" i="1" s="1"/>
  <c r="I3425" i="1"/>
  <c r="N3424" i="1"/>
  <c r="L3424" i="1"/>
  <c r="M3424" i="1" s="1"/>
  <c r="O3424" i="1" s="1"/>
  <c r="I3424" i="1"/>
  <c r="E4745" i="1"/>
  <c r="E4744" i="1"/>
  <c r="E4743" i="1"/>
  <c r="E4742" i="1"/>
  <c r="E4741" i="1"/>
  <c r="E4740" i="1"/>
  <c r="E4739" i="1"/>
  <c r="E4738" i="1"/>
  <c r="E4737" i="1"/>
  <c r="E4736" i="1"/>
  <c r="E4735" i="1"/>
  <c r="E4734" i="1"/>
  <c r="E4733" i="1"/>
  <c r="E4732" i="1"/>
  <c r="E4731" i="1"/>
  <c r="E4730" i="1"/>
  <c r="E4729" i="1"/>
  <c r="E4728" i="1"/>
  <c r="E4727" i="1"/>
  <c r="E4726" i="1"/>
  <c r="E4725" i="1"/>
  <c r="E4724" i="1"/>
  <c r="E4723" i="1"/>
  <c r="E4722" i="1"/>
  <c r="E4721" i="1"/>
  <c r="E4720" i="1"/>
  <c r="E4719" i="1"/>
  <c r="E4718" i="1"/>
  <c r="E4717" i="1"/>
  <c r="E4716" i="1"/>
  <c r="E4715" i="1"/>
  <c r="E4714" i="1"/>
  <c r="E4713" i="1"/>
  <c r="E4712" i="1"/>
  <c r="E4711" i="1"/>
  <c r="E4710" i="1"/>
  <c r="E4709" i="1"/>
  <c r="E4708" i="1"/>
  <c r="E4707" i="1"/>
  <c r="E4706" i="1"/>
  <c r="E4705" i="1"/>
  <c r="E4704" i="1"/>
  <c r="E4703" i="1"/>
  <c r="E4702" i="1"/>
  <c r="E4701" i="1"/>
  <c r="E4700" i="1"/>
  <c r="E4699" i="1"/>
  <c r="E4698" i="1"/>
  <c r="E4697" i="1"/>
  <c r="E4696" i="1"/>
  <c r="E4695" i="1"/>
  <c r="E4694" i="1"/>
  <c r="E4693" i="1"/>
  <c r="E4692" i="1"/>
  <c r="E4691" i="1"/>
  <c r="E4690" i="1"/>
  <c r="E4689" i="1"/>
  <c r="E4688" i="1"/>
  <c r="E4687" i="1"/>
  <c r="E4686" i="1"/>
  <c r="E4685" i="1"/>
  <c r="E4684" i="1"/>
  <c r="E4683" i="1"/>
  <c r="E4682" i="1"/>
  <c r="E4681" i="1"/>
  <c r="E4680" i="1"/>
  <c r="E4679" i="1"/>
  <c r="E4678" i="1"/>
  <c r="E4677" i="1"/>
  <c r="E4676" i="1"/>
  <c r="E4675" i="1"/>
  <c r="E4674" i="1"/>
  <c r="E4673" i="1"/>
  <c r="E4672" i="1"/>
  <c r="E4671" i="1"/>
  <c r="E4670" i="1"/>
  <c r="E4669" i="1"/>
  <c r="E4668" i="1"/>
  <c r="E4667" i="1"/>
  <c r="E4666" i="1"/>
  <c r="E4665" i="1"/>
  <c r="E4664" i="1"/>
  <c r="E4663" i="1"/>
  <c r="E4662" i="1"/>
  <c r="E4661" i="1"/>
  <c r="E4660" i="1"/>
  <c r="E4659" i="1"/>
  <c r="E4658" i="1"/>
  <c r="E4657" i="1"/>
  <c r="E4656" i="1"/>
  <c r="E4655" i="1"/>
  <c r="E4654" i="1"/>
  <c r="E4653" i="1"/>
  <c r="E4652" i="1"/>
  <c r="E4651" i="1"/>
  <c r="E4650" i="1"/>
  <c r="E4649" i="1"/>
  <c r="E4648" i="1"/>
  <c r="E4647" i="1"/>
  <c r="E4646" i="1"/>
  <c r="E4645" i="1"/>
  <c r="E4644" i="1"/>
  <c r="E4643" i="1"/>
  <c r="E4642" i="1"/>
  <c r="E4641" i="1"/>
  <c r="E4640" i="1"/>
  <c r="E4639" i="1"/>
  <c r="E4638" i="1"/>
  <c r="E4637" i="1"/>
  <c r="E4636" i="1"/>
  <c r="E4635" i="1"/>
  <c r="E4634" i="1"/>
  <c r="E4633" i="1"/>
  <c r="E4632" i="1"/>
  <c r="E4631" i="1"/>
  <c r="E4630" i="1"/>
  <c r="E4629" i="1"/>
  <c r="E4628" i="1"/>
  <c r="E4627" i="1"/>
  <c r="E4626" i="1"/>
  <c r="E4625" i="1"/>
  <c r="E4624" i="1"/>
  <c r="E4623" i="1"/>
  <c r="E4622" i="1"/>
  <c r="E4621" i="1"/>
  <c r="E4620" i="1"/>
  <c r="E4619" i="1"/>
  <c r="E4618" i="1"/>
  <c r="E4617" i="1"/>
  <c r="E4616" i="1"/>
  <c r="E4615" i="1"/>
  <c r="E4614" i="1"/>
  <c r="E4613" i="1"/>
  <c r="E4612" i="1"/>
  <c r="E4611" i="1"/>
  <c r="E4610" i="1"/>
  <c r="E4609" i="1"/>
  <c r="E4608" i="1"/>
  <c r="E4607" i="1"/>
  <c r="E4606" i="1"/>
  <c r="E4605" i="1"/>
  <c r="E4604" i="1"/>
  <c r="E4603" i="1"/>
  <c r="E4602" i="1"/>
  <c r="E4601" i="1"/>
  <c r="E4600" i="1"/>
  <c r="E4599" i="1"/>
  <c r="E4598" i="1"/>
  <c r="E4597" i="1"/>
  <c r="E4596" i="1"/>
  <c r="E4595" i="1"/>
  <c r="E4594" i="1"/>
  <c r="E4593" i="1"/>
  <c r="E4592" i="1"/>
  <c r="E4591" i="1"/>
  <c r="E4590" i="1"/>
  <c r="E4589" i="1"/>
  <c r="E4588" i="1"/>
  <c r="E4587" i="1"/>
  <c r="E4586" i="1"/>
  <c r="E4585" i="1"/>
  <c r="E4584" i="1"/>
  <c r="E4583" i="1"/>
  <c r="E4582" i="1"/>
  <c r="E4581" i="1"/>
  <c r="E4580" i="1"/>
  <c r="E4579" i="1"/>
  <c r="E4578" i="1"/>
  <c r="E4577" i="1"/>
  <c r="E4576" i="1"/>
  <c r="E4575" i="1"/>
  <c r="E4574" i="1"/>
  <c r="E4573" i="1"/>
  <c r="E4572" i="1"/>
  <c r="E4571" i="1"/>
  <c r="E4570" i="1"/>
  <c r="E4569" i="1"/>
  <c r="E4568" i="1"/>
  <c r="E4567" i="1"/>
  <c r="E4566" i="1"/>
  <c r="E4565" i="1"/>
  <c r="E4564" i="1"/>
  <c r="E4563" i="1"/>
  <c r="E4562" i="1"/>
  <c r="E4561" i="1"/>
  <c r="E4560" i="1"/>
  <c r="E4559" i="1"/>
  <c r="E4558" i="1"/>
  <c r="E4557" i="1"/>
  <c r="E4556" i="1"/>
  <c r="E4555" i="1"/>
  <c r="E4554" i="1"/>
  <c r="E4553" i="1"/>
  <c r="E4552" i="1"/>
  <c r="E4551" i="1"/>
  <c r="E4550" i="1"/>
  <c r="E4549" i="1"/>
  <c r="E4548" i="1"/>
  <c r="E4547" i="1"/>
  <c r="E4546" i="1"/>
  <c r="E4545" i="1"/>
  <c r="E4544" i="1"/>
  <c r="E4543" i="1"/>
  <c r="E4542" i="1"/>
  <c r="E4541" i="1"/>
  <c r="E4540" i="1"/>
  <c r="E4539" i="1"/>
  <c r="E4538" i="1"/>
  <c r="E4537" i="1"/>
  <c r="E4536" i="1"/>
  <c r="E4535" i="1"/>
  <c r="E4534" i="1"/>
  <c r="E4533" i="1"/>
  <c r="E4532" i="1"/>
  <c r="E4531" i="1"/>
  <c r="E4530" i="1"/>
  <c r="E4529" i="1"/>
  <c r="E4528" i="1"/>
  <c r="E4527" i="1"/>
  <c r="E4526" i="1"/>
  <c r="E4525" i="1"/>
  <c r="E4524" i="1"/>
  <c r="E4523" i="1"/>
  <c r="E4522" i="1"/>
  <c r="E4521" i="1"/>
  <c r="E4520" i="1"/>
  <c r="E4519" i="1"/>
  <c r="E4518" i="1"/>
  <c r="E4517" i="1"/>
  <c r="E4516" i="1"/>
  <c r="E4515" i="1"/>
  <c r="E4514" i="1"/>
  <c r="E4513" i="1"/>
  <c r="E4512" i="1"/>
  <c r="E4511" i="1"/>
  <c r="E4510" i="1"/>
  <c r="E4509" i="1"/>
  <c r="E4508" i="1"/>
  <c r="E4507" i="1"/>
  <c r="E4506" i="1"/>
  <c r="E4505" i="1"/>
  <c r="E4504" i="1"/>
  <c r="E4503" i="1"/>
  <c r="E4502" i="1"/>
  <c r="E4501" i="1"/>
  <c r="E4500" i="1"/>
  <c r="E4499" i="1"/>
  <c r="E4498" i="1"/>
  <c r="E4497" i="1"/>
  <c r="E4496" i="1"/>
  <c r="E4495" i="1"/>
  <c r="E4494" i="1"/>
  <c r="E4493" i="1"/>
  <c r="E4492" i="1"/>
  <c r="E4491" i="1"/>
  <c r="E4490" i="1"/>
  <c r="E4489" i="1"/>
  <c r="E4488" i="1"/>
  <c r="E4487" i="1"/>
  <c r="E4486" i="1"/>
  <c r="E4485" i="1"/>
  <c r="E4484" i="1"/>
  <c r="E4483" i="1"/>
  <c r="E4482" i="1"/>
  <c r="E4481" i="1"/>
  <c r="E4480" i="1"/>
  <c r="E4479" i="1"/>
  <c r="E4478" i="1"/>
  <c r="E4477" i="1"/>
  <c r="E4476" i="1"/>
  <c r="E4475" i="1"/>
  <c r="E4474" i="1"/>
  <c r="E4473" i="1"/>
  <c r="E4472" i="1"/>
  <c r="E4471" i="1"/>
  <c r="E4470" i="1"/>
  <c r="E4469" i="1"/>
  <c r="E4468" i="1"/>
  <c r="E4467" i="1"/>
  <c r="E4466" i="1"/>
  <c r="E4465" i="1"/>
  <c r="E4464" i="1"/>
  <c r="E4463" i="1"/>
  <c r="E4462" i="1"/>
  <c r="E4461" i="1"/>
  <c r="E4460" i="1"/>
  <c r="E4459" i="1"/>
  <c r="E4458" i="1"/>
  <c r="E4457" i="1"/>
  <c r="E4456" i="1"/>
  <c r="E4455" i="1"/>
  <c r="E4454" i="1"/>
  <c r="E4453" i="1"/>
  <c r="E4452" i="1"/>
  <c r="E4451" i="1"/>
  <c r="E4450" i="1"/>
  <c r="E4449" i="1"/>
  <c r="E4448" i="1"/>
  <c r="E4447" i="1"/>
  <c r="E4446" i="1"/>
  <c r="E4445" i="1"/>
  <c r="E4444" i="1"/>
  <c r="E4443" i="1"/>
  <c r="E4442" i="1"/>
  <c r="E4441" i="1"/>
  <c r="E4440" i="1"/>
  <c r="E4439" i="1"/>
  <c r="E4438" i="1"/>
  <c r="E4437" i="1"/>
  <c r="E4436" i="1"/>
  <c r="E4435" i="1"/>
  <c r="E4434" i="1"/>
  <c r="E4433" i="1"/>
  <c r="E4432" i="1"/>
  <c r="E4431" i="1"/>
  <c r="E4430" i="1"/>
  <c r="E4429" i="1"/>
  <c r="E4428" i="1"/>
  <c r="E4427" i="1"/>
  <c r="E4426" i="1"/>
  <c r="E4425" i="1"/>
  <c r="E4424" i="1"/>
  <c r="E4423" i="1"/>
  <c r="E4422" i="1"/>
  <c r="E4421" i="1"/>
  <c r="E4420" i="1"/>
  <c r="E4419" i="1"/>
  <c r="E4418" i="1"/>
  <c r="E4417" i="1"/>
  <c r="E4416" i="1"/>
  <c r="E4415" i="1"/>
  <c r="E4414" i="1"/>
  <c r="E4413" i="1"/>
  <c r="E4412" i="1"/>
  <c r="E4411" i="1"/>
  <c r="E4410" i="1"/>
  <c r="E4409" i="1"/>
  <c r="E4408" i="1"/>
  <c r="E4407" i="1"/>
  <c r="E4406" i="1"/>
  <c r="E4405" i="1"/>
  <c r="E4404" i="1"/>
  <c r="E4403" i="1"/>
  <c r="E4402" i="1"/>
  <c r="E4401" i="1"/>
  <c r="E4400" i="1"/>
  <c r="E4399" i="1"/>
  <c r="E4398" i="1"/>
  <c r="E4397" i="1"/>
  <c r="E4396" i="1"/>
  <c r="E4395" i="1"/>
  <c r="E4394" i="1"/>
  <c r="E4393" i="1"/>
  <c r="E4392" i="1"/>
  <c r="E4391" i="1"/>
  <c r="E4390" i="1"/>
  <c r="E4389" i="1"/>
  <c r="E4388" i="1"/>
  <c r="E4387" i="1"/>
  <c r="E4386" i="1"/>
  <c r="E4385" i="1"/>
  <c r="E4384" i="1"/>
  <c r="E4383" i="1"/>
  <c r="E4382" i="1"/>
  <c r="E4381" i="1"/>
  <c r="E4380" i="1"/>
  <c r="E4379" i="1"/>
  <c r="E4378" i="1"/>
  <c r="E4377" i="1"/>
  <c r="E4376" i="1"/>
  <c r="E4375" i="1"/>
  <c r="E4374" i="1"/>
  <c r="E4373" i="1"/>
  <c r="E4372" i="1"/>
  <c r="E4371" i="1"/>
  <c r="E4370" i="1"/>
  <c r="E4369" i="1"/>
  <c r="E4368" i="1"/>
  <c r="E4367" i="1"/>
  <c r="E4366" i="1"/>
  <c r="E4365" i="1"/>
  <c r="E4364" i="1"/>
  <c r="E4363" i="1"/>
  <c r="E4362" i="1"/>
  <c r="E4361" i="1"/>
  <c r="E4360" i="1"/>
  <c r="E4359" i="1"/>
  <c r="E4358" i="1"/>
  <c r="E4357" i="1"/>
  <c r="E4356" i="1"/>
  <c r="E4355" i="1"/>
  <c r="E4354" i="1"/>
  <c r="E4353" i="1"/>
  <c r="E4352" i="1"/>
  <c r="E4351" i="1"/>
  <c r="E4350" i="1"/>
  <c r="E4349" i="1"/>
  <c r="E4348" i="1"/>
  <c r="E4347" i="1"/>
  <c r="E4346" i="1"/>
  <c r="E4345" i="1"/>
  <c r="E4344" i="1"/>
  <c r="E4343" i="1"/>
  <c r="E4342" i="1"/>
  <c r="E4341" i="1"/>
  <c r="E4340" i="1"/>
  <c r="E4339" i="1"/>
  <c r="E4338" i="1"/>
  <c r="E4337" i="1"/>
  <c r="E4336" i="1"/>
  <c r="E4335" i="1"/>
  <c r="E4334" i="1"/>
  <c r="E4333" i="1"/>
  <c r="E4332" i="1"/>
  <c r="E4331" i="1"/>
  <c r="E4330" i="1"/>
  <c r="E4329" i="1"/>
  <c r="E4328" i="1"/>
  <c r="E4327" i="1"/>
  <c r="E4326" i="1"/>
  <c r="E4325" i="1"/>
  <c r="E4324" i="1"/>
  <c r="E4323" i="1"/>
  <c r="E4322" i="1"/>
  <c r="E4321" i="1"/>
  <c r="E4320" i="1"/>
  <c r="E4319" i="1"/>
  <c r="E4318" i="1"/>
  <c r="E4317" i="1"/>
  <c r="E4316" i="1"/>
  <c r="E4315" i="1"/>
  <c r="E4314" i="1"/>
  <c r="E4313" i="1"/>
  <c r="E4312" i="1"/>
  <c r="E4311" i="1"/>
  <c r="E4310" i="1"/>
  <c r="E4309" i="1"/>
  <c r="E4308" i="1"/>
  <c r="E4307" i="1"/>
  <c r="E4306" i="1"/>
  <c r="E4305" i="1"/>
  <c r="E4304" i="1"/>
  <c r="E4303" i="1"/>
  <c r="E4302" i="1"/>
  <c r="E4301" i="1"/>
  <c r="E4300" i="1"/>
  <c r="E4299" i="1"/>
  <c r="E4298" i="1"/>
  <c r="E4297" i="1"/>
  <c r="E4296" i="1"/>
  <c r="E4295" i="1"/>
  <c r="E4294" i="1"/>
  <c r="E4293" i="1"/>
  <c r="E4292" i="1"/>
  <c r="E4291" i="1"/>
  <c r="E4290" i="1"/>
  <c r="E4289" i="1"/>
  <c r="E4288" i="1"/>
  <c r="E4287" i="1"/>
  <c r="E4286" i="1"/>
  <c r="E4285" i="1"/>
  <c r="E4284" i="1"/>
  <c r="E4283" i="1"/>
  <c r="E4282" i="1"/>
  <c r="E4281" i="1"/>
  <c r="E4280" i="1"/>
  <c r="E4279" i="1"/>
  <c r="E4278" i="1"/>
  <c r="E4277" i="1"/>
  <c r="E4276" i="1"/>
  <c r="E4275" i="1"/>
  <c r="E4274" i="1"/>
  <c r="E4273" i="1"/>
  <c r="E4272" i="1"/>
  <c r="E4271" i="1"/>
  <c r="E4270" i="1"/>
  <c r="E4269" i="1"/>
  <c r="E4268" i="1"/>
  <c r="E4267" i="1"/>
  <c r="E4266" i="1"/>
  <c r="E4265" i="1"/>
  <c r="E4264" i="1"/>
  <c r="E4263" i="1"/>
  <c r="E4262" i="1"/>
  <c r="E4261" i="1"/>
  <c r="E4260" i="1"/>
  <c r="E4259" i="1"/>
  <c r="E4258" i="1"/>
  <c r="E4257" i="1"/>
  <c r="E4256" i="1"/>
  <c r="E4255" i="1"/>
  <c r="E4254" i="1"/>
  <c r="E4253" i="1"/>
  <c r="E4252" i="1"/>
  <c r="E4251" i="1"/>
  <c r="E4250" i="1"/>
  <c r="E4249" i="1"/>
  <c r="E4248" i="1"/>
  <c r="E4247" i="1"/>
  <c r="E4246" i="1"/>
  <c r="E4245" i="1"/>
  <c r="E4244" i="1"/>
  <c r="E4243" i="1"/>
  <c r="E4242" i="1"/>
  <c r="E4241" i="1"/>
  <c r="E4240" i="1"/>
  <c r="E4239" i="1"/>
  <c r="E4238" i="1"/>
  <c r="E4237" i="1"/>
  <c r="E4236" i="1"/>
  <c r="E4235" i="1"/>
  <c r="E4234" i="1"/>
  <c r="E4233" i="1"/>
  <c r="E4232" i="1"/>
  <c r="E4231" i="1"/>
  <c r="E4230" i="1"/>
  <c r="E4229" i="1"/>
  <c r="E4228" i="1"/>
  <c r="E4227" i="1"/>
  <c r="E4226" i="1"/>
  <c r="E4225" i="1"/>
  <c r="E4224" i="1"/>
  <c r="E4223" i="1"/>
  <c r="E4222" i="1"/>
  <c r="E4221" i="1"/>
  <c r="E4220" i="1"/>
  <c r="E4219" i="1"/>
  <c r="E4218" i="1"/>
  <c r="E4217" i="1"/>
  <c r="E4216" i="1"/>
  <c r="E4215" i="1"/>
  <c r="E4214" i="1"/>
  <c r="E4213" i="1"/>
  <c r="E4212" i="1"/>
  <c r="E4211" i="1"/>
  <c r="E4210" i="1"/>
  <c r="E4209" i="1"/>
  <c r="E4208" i="1"/>
  <c r="E4207" i="1"/>
  <c r="E4206" i="1"/>
  <c r="E4205" i="1"/>
  <c r="E4204" i="1"/>
  <c r="E4203" i="1"/>
  <c r="E4202" i="1"/>
  <c r="E4201" i="1"/>
  <c r="E4200" i="1"/>
  <c r="E4199" i="1"/>
  <c r="E4198" i="1"/>
  <c r="E4197" i="1"/>
  <c r="E4196" i="1"/>
  <c r="E4195" i="1"/>
  <c r="E4194" i="1"/>
  <c r="E4193" i="1"/>
  <c r="E4192" i="1"/>
  <c r="E4191" i="1"/>
  <c r="E4190" i="1"/>
  <c r="E4189" i="1"/>
  <c r="E4188" i="1"/>
  <c r="E4187" i="1"/>
  <c r="E4186" i="1"/>
  <c r="E4185" i="1"/>
  <c r="E4184" i="1"/>
  <c r="E4183" i="1"/>
  <c r="E4182" i="1"/>
  <c r="E4181" i="1"/>
  <c r="E4180" i="1"/>
  <c r="E4179" i="1"/>
  <c r="E4178" i="1"/>
  <c r="E4177" i="1"/>
  <c r="E4176" i="1"/>
  <c r="E4175" i="1"/>
  <c r="E4174" i="1"/>
  <c r="E4173" i="1"/>
  <c r="E4172" i="1"/>
  <c r="E4171" i="1"/>
  <c r="E4170" i="1"/>
  <c r="E4169" i="1"/>
  <c r="E4168" i="1"/>
  <c r="E4167" i="1"/>
  <c r="E4166" i="1"/>
  <c r="E4165" i="1"/>
  <c r="E4164" i="1"/>
  <c r="E4163" i="1"/>
  <c r="E4162" i="1"/>
  <c r="E4161" i="1"/>
  <c r="E4160" i="1"/>
  <c r="E4159" i="1"/>
  <c r="E4158" i="1"/>
  <c r="E4157" i="1"/>
  <c r="E4156" i="1"/>
  <c r="E4155" i="1"/>
  <c r="E4154" i="1"/>
  <c r="E4153" i="1"/>
  <c r="E4152" i="1"/>
  <c r="E4151" i="1"/>
  <c r="E4150" i="1"/>
  <c r="E4149" i="1"/>
  <c r="E4148" i="1"/>
  <c r="E4147" i="1"/>
  <c r="E4146" i="1"/>
  <c r="E4145" i="1"/>
  <c r="E4144" i="1"/>
  <c r="E4143" i="1"/>
  <c r="E4142" i="1"/>
  <c r="E4141" i="1"/>
  <c r="E4140" i="1"/>
  <c r="E4139" i="1"/>
  <c r="E4138" i="1"/>
  <c r="E4137" i="1"/>
  <c r="E4136" i="1"/>
  <c r="E4135" i="1"/>
  <c r="E4134" i="1"/>
  <c r="E4133" i="1"/>
  <c r="E4132" i="1"/>
  <c r="E4131" i="1"/>
  <c r="E4130" i="1"/>
  <c r="E4129" i="1"/>
  <c r="E4128" i="1"/>
  <c r="E4127" i="1"/>
  <c r="E4126" i="1"/>
  <c r="E4125" i="1"/>
  <c r="E4124" i="1"/>
  <c r="E4123" i="1"/>
  <c r="E4122" i="1"/>
  <c r="E4121" i="1"/>
  <c r="E4120" i="1"/>
  <c r="E4119" i="1"/>
  <c r="E4118" i="1"/>
  <c r="E4117" i="1"/>
  <c r="E4116" i="1"/>
  <c r="E4115" i="1"/>
  <c r="E4114" i="1"/>
  <c r="E4113" i="1"/>
  <c r="E4112" i="1"/>
  <c r="E4111" i="1"/>
  <c r="E4110" i="1"/>
  <c r="E4109" i="1"/>
  <c r="E4108" i="1"/>
  <c r="E4107" i="1"/>
  <c r="E4106" i="1"/>
  <c r="E4105" i="1"/>
  <c r="E4104" i="1"/>
  <c r="E4103" i="1"/>
  <c r="E4102" i="1"/>
  <c r="E4101" i="1"/>
  <c r="E4100" i="1"/>
  <c r="E4099" i="1"/>
  <c r="E4098" i="1"/>
  <c r="E4097" i="1"/>
  <c r="E4096" i="1"/>
  <c r="E4095" i="1"/>
  <c r="E4094" i="1"/>
  <c r="E4093" i="1"/>
  <c r="E4092" i="1"/>
  <c r="E4091" i="1"/>
  <c r="E4090" i="1"/>
  <c r="E4089" i="1"/>
  <c r="E4088" i="1"/>
  <c r="E4087" i="1"/>
  <c r="E4086" i="1"/>
  <c r="E4085" i="1"/>
  <c r="E4084" i="1"/>
  <c r="E4083" i="1"/>
  <c r="E4082" i="1"/>
  <c r="E4081" i="1"/>
  <c r="E4080" i="1"/>
  <c r="E4079" i="1"/>
  <c r="E4078" i="1"/>
  <c r="E4077" i="1"/>
  <c r="E4076" i="1"/>
  <c r="E4075" i="1"/>
  <c r="E4074" i="1"/>
  <c r="E4073" i="1"/>
  <c r="E4072" i="1"/>
  <c r="E4071" i="1"/>
  <c r="E4070" i="1"/>
  <c r="E4069" i="1"/>
  <c r="E4068" i="1"/>
  <c r="E4067" i="1"/>
  <c r="E4066" i="1"/>
  <c r="E4065" i="1"/>
  <c r="E4064" i="1"/>
  <c r="E4063" i="1"/>
  <c r="E4062" i="1"/>
  <c r="E4061" i="1"/>
  <c r="E4060" i="1"/>
  <c r="E4059" i="1"/>
  <c r="E4058" i="1"/>
  <c r="E4057" i="1"/>
  <c r="E4056" i="1"/>
  <c r="E4055" i="1"/>
  <c r="E4054" i="1"/>
  <c r="E4053" i="1"/>
  <c r="E4052" i="1"/>
  <c r="E4051" i="1"/>
  <c r="E4050" i="1"/>
  <c r="E4049" i="1"/>
  <c r="E4048" i="1"/>
  <c r="E4047" i="1"/>
  <c r="E4046" i="1"/>
  <c r="E4045" i="1"/>
  <c r="E4044" i="1"/>
  <c r="E4043" i="1"/>
  <c r="E4042" i="1"/>
  <c r="E4041" i="1"/>
  <c r="E4040" i="1"/>
  <c r="E4039" i="1"/>
  <c r="E4038" i="1"/>
  <c r="E4037" i="1"/>
  <c r="E4036" i="1"/>
  <c r="E4035" i="1"/>
  <c r="E4034" i="1"/>
  <c r="E4033" i="1"/>
  <c r="E4032" i="1"/>
  <c r="E4031" i="1"/>
  <c r="E4030" i="1"/>
  <c r="E4029" i="1"/>
  <c r="E4028" i="1"/>
  <c r="E4027" i="1"/>
  <c r="E4026" i="1"/>
  <c r="E4025" i="1"/>
  <c r="E4024" i="1"/>
  <c r="E4023" i="1"/>
  <c r="E4022" i="1"/>
  <c r="E4021" i="1"/>
  <c r="E4020" i="1"/>
  <c r="E4019" i="1"/>
  <c r="E4018" i="1"/>
  <c r="E4017" i="1"/>
  <c r="E4016" i="1"/>
  <c r="E4015" i="1"/>
  <c r="E4014" i="1"/>
  <c r="E4013" i="1"/>
  <c r="E4012" i="1"/>
  <c r="E4011" i="1"/>
  <c r="E4010" i="1"/>
  <c r="E4009" i="1"/>
  <c r="E4008" i="1"/>
  <c r="E4007" i="1"/>
  <c r="E4006" i="1"/>
  <c r="E4005" i="1"/>
  <c r="E4004" i="1"/>
  <c r="E4003" i="1"/>
  <c r="E4002" i="1"/>
  <c r="E4001" i="1"/>
  <c r="E4000" i="1"/>
  <c r="E3999" i="1"/>
  <c r="E3998" i="1"/>
  <c r="E3997" i="1"/>
  <c r="E3996" i="1"/>
  <c r="E3995" i="1"/>
  <c r="E3994" i="1"/>
  <c r="E3993" i="1"/>
  <c r="E3992" i="1"/>
  <c r="E3991" i="1"/>
  <c r="E3990" i="1"/>
  <c r="E3989" i="1"/>
  <c r="E3988" i="1"/>
  <c r="E3987" i="1"/>
  <c r="E3986" i="1"/>
  <c r="E3985" i="1"/>
  <c r="E3984" i="1"/>
  <c r="E3983" i="1"/>
  <c r="E3982" i="1"/>
  <c r="E3981" i="1"/>
  <c r="E3980" i="1"/>
  <c r="E3979" i="1"/>
  <c r="E3978" i="1"/>
  <c r="E3977" i="1"/>
  <c r="E3976" i="1"/>
  <c r="E3975" i="1"/>
  <c r="E3974" i="1"/>
  <c r="E3973" i="1"/>
  <c r="E3972" i="1"/>
  <c r="E3971" i="1"/>
  <c r="E3970" i="1"/>
  <c r="E3969" i="1"/>
  <c r="E3968" i="1"/>
  <c r="E3967" i="1"/>
  <c r="E3966" i="1"/>
  <c r="E3965" i="1"/>
  <c r="E3964" i="1"/>
  <c r="E3963" i="1"/>
  <c r="E3962" i="1"/>
  <c r="E3961" i="1"/>
  <c r="E3960" i="1"/>
  <c r="E3959" i="1"/>
  <c r="E3958" i="1"/>
  <c r="E3957" i="1"/>
  <c r="E3956" i="1"/>
  <c r="E3955" i="1"/>
  <c r="E3954" i="1"/>
  <c r="E3953" i="1"/>
  <c r="E3952" i="1"/>
  <c r="E3951" i="1"/>
  <c r="E3950" i="1"/>
  <c r="E3949" i="1"/>
  <c r="E3948" i="1"/>
  <c r="E3947" i="1"/>
  <c r="E3946" i="1"/>
  <c r="E3945" i="1"/>
  <c r="E3944" i="1"/>
  <c r="E3943" i="1"/>
  <c r="E3942" i="1"/>
  <c r="E3941" i="1"/>
  <c r="E3940" i="1"/>
  <c r="E3939" i="1"/>
  <c r="E3938" i="1"/>
  <c r="E3937" i="1"/>
  <c r="E3936" i="1"/>
  <c r="E3935" i="1"/>
  <c r="E3934" i="1"/>
  <c r="E3933" i="1"/>
  <c r="E3932" i="1"/>
  <c r="E3931" i="1"/>
  <c r="E3930" i="1"/>
  <c r="E3929" i="1"/>
  <c r="E3928" i="1"/>
  <c r="E3927" i="1"/>
  <c r="E3926" i="1"/>
  <c r="E3925" i="1"/>
  <c r="E3924" i="1"/>
  <c r="E3923" i="1"/>
  <c r="E3922" i="1"/>
  <c r="E3921" i="1"/>
  <c r="E3920" i="1"/>
  <c r="E3919" i="1"/>
  <c r="E3918" i="1"/>
  <c r="E3917" i="1"/>
  <c r="E3916" i="1"/>
  <c r="E3915" i="1"/>
  <c r="E3914" i="1"/>
  <c r="E3913" i="1"/>
  <c r="E3912" i="1"/>
  <c r="E3911" i="1"/>
  <c r="E3910" i="1"/>
  <c r="E3909" i="1"/>
  <c r="E3908" i="1"/>
  <c r="E3907" i="1"/>
  <c r="E3906" i="1"/>
  <c r="E3905" i="1"/>
  <c r="E3904" i="1"/>
  <c r="E3903" i="1"/>
  <c r="E3902" i="1"/>
  <c r="E3901" i="1"/>
  <c r="E3900" i="1"/>
  <c r="E3899" i="1"/>
  <c r="E3898" i="1"/>
  <c r="E3897" i="1"/>
  <c r="E3896" i="1"/>
  <c r="E3895" i="1"/>
  <c r="E3894" i="1"/>
  <c r="E3893" i="1"/>
  <c r="E3892" i="1"/>
  <c r="E3891" i="1"/>
  <c r="E3890" i="1"/>
  <c r="E3889" i="1"/>
  <c r="E3888" i="1"/>
  <c r="E3887" i="1"/>
  <c r="E3886" i="1"/>
  <c r="E3885" i="1"/>
  <c r="E3884" i="1"/>
  <c r="E3883" i="1"/>
  <c r="E3882" i="1"/>
  <c r="E3881" i="1"/>
  <c r="E3880" i="1"/>
  <c r="E3879" i="1"/>
  <c r="E3878" i="1"/>
  <c r="E3877" i="1"/>
  <c r="E3876" i="1"/>
  <c r="E3875" i="1"/>
  <c r="E3874" i="1"/>
  <c r="E3873" i="1"/>
  <c r="E3872" i="1"/>
  <c r="E3871" i="1"/>
  <c r="E3870" i="1"/>
  <c r="E3869" i="1"/>
  <c r="E3868" i="1"/>
  <c r="E3867" i="1"/>
  <c r="E3866" i="1"/>
  <c r="E3865" i="1"/>
  <c r="E3864" i="1"/>
  <c r="E3863" i="1"/>
  <c r="E3862" i="1"/>
  <c r="E3861" i="1"/>
  <c r="E3860" i="1"/>
  <c r="E3859" i="1"/>
  <c r="E3858" i="1"/>
  <c r="E3857" i="1"/>
  <c r="E3856" i="1"/>
  <c r="E3855" i="1"/>
  <c r="E3854" i="1"/>
  <c r="E3853" i="1"/>
  <c r="E3852" i="1"/>
  <c r="E3851" i="1"/>
  <c r="E3850" i="1"/>
  <c r="E3849" i="1"/>
  <c r="E3848" i="1"/>
  <c r="E3847" i="1"/>
  <c r="E3846" i="1"/>
  <c r="E3845" i="1"/>
  <c r="E3844" i="1"/>
  <c r="E3843" i="1"/>
  <c r="E3842" i="1"/>
  <c r="E3841" i="1"/>
  <c r="E3840" i="1"/>
  <c r="E3839" i="1"/>
  <c r="E3838" i="1"/>
  <c r="E3837" i="1"/>
  <c r="E3836" i="1"/>
  <c r="E3835" i="1"/>
  <c r="E3834" i="1"/>
  <c r="E3833" i="1"/>
  <c r="E3832" i="1"/>
  <c r="E3831" i="1"/>
  <c r="E3830" i="1"/>
  <c r="E3829" i="1"/>
  <c r="E3828" i="1"/>
  <c r="E3827" i="1"/>
  <c r="E3826" i="1"/>
  <c r="E3825" i="1"/>
  <c r="E3824" i="1"/>
  <c r="E3823" i="1"/>
  <c r="E3822" i="1"/>
  <c r="E3821" i="1"/>
  <c r="E3820" i="1"/>
  <c r="E3819" i="1"/>
  <c r="E3818" i="1"/>
  <c r="E3817" i="1"/>
  <c r="E3816" i="1"/>
  <c r="E3815" i="1"/>
  <c r="E3814" i="1"/>
  <c r="E3813" i="1"/>
  <c r="E3812" i="1"/>
  <c r="E3811" i="1"/>
  <c r="E3810" i="1"/>
  <c r="E3809" i="1"/>
  <c r="E3808" i="1"/>
  <c r="E3807" i="1"/>
  <c r="E3806" i="1"/>
  <c r="E3805" i="1"/>
  <c r="E3804" i="1"/>
  <c r="E3803" i="1"/>
  <c r="E3802" i="1"/>
  <c r="E3801" i="1"/>
  <c r="E3800" i="1"/>
  <c r="E3799" i="1"/>
  <c r="E3798" i="1"/>
  <c r="E3797" i="1"/>
  <c r="E3796" i="1"/>
  <c r="E3795" i="1"/>
  <c r="E3794" i="1"/>
  <c r="E3793" i="1"/>
  <c r="E3792" i="1"/>
  <c r="E3791" i="1"/>
  <c r="E3790" i="1"/>
  <c r="E3789" i="1"/>
  <c r="E3788" i="1"/>
  <c r="E3787" i="1"/>
  <c r="E3786" i="1"/>
  <c r="E3785" i="1"/>
  <c r="E3784" i="1"/>
  <c r="E3783" i="1"/>
  <c r="E3782" i="1"/>
  <c r="E3781" i="1"/>
  <c r="E3780" i="1"/>
  <c r="E3779" i="1"/>
  <c r="E3778" i="1"/>
  <c r="E3777" i="1"/>
  <c r="E3776" i="1"/>
  <c r="E3775" i="1"/>
  <c r="E3774" i="1"/>
  <c r="E3773" i="1"/>
  <c r="E3772" i="1"/>
  <c r="E3771" i="1"/>
  <c r="E3770" i="1"/>
  <c r="E3769" i="1"/>
  <c r="E3768" i="1"/>
  <c r="E3767" i="1"/>
  <c r="E3766" i="1"/>
  <c r="E3765" i="1"/>
  <c r="E3764" i="1"/>
  <c r="E3763" i="1"/>
  <c r="E3762" i="1"/>
  <c r="E3761" i="1"/>
  <c r="E3760" i="1"/>
  <c r="E3759" i="1"/>
  <c r="E3758" i="1"/>
  <c r="E3757" i="1"/>
  <c r="E3756" i="1"/>
  <c r="E3755" i="1"/>
  <c r="E3754" i="1"/>
  <c r="E3753" i="1"/>
  <c r="E3752" i="1"/>
  <c r="E3751" i="1"/>
  <c r="E3750" i="1"/>
  <c r="E3749" i="1"/>
  <c r="E3748" i="1"/>
  <c r="E3747" i="1"/>
  <c r="E3746" i="1"/>
  <c r="E3745" i="1"/>
  <c r="E3744" i="1"/>
  <c r="E3743" i="1"/>
  <c r="E3742" i="1"/>
  <c r="E3741" i="1"/>
  <c r="E3740" i="1"/>
  <c r="E3739" i="1"/>
  <c r="E3738" i="1"/>
  <c r="E3737" i="1"/>
  <c r="E3736" i="1"/>
  <c r="E3735" i="1"/>
  <c r="E3734" i="1"/>
  <c r="E3733" i="1"/>
  <c r="E3732" i="1"/>
  <c r="E3731" i="1"/>
  <c r="E3730" i="1"/>
  <c r="E3729" i="1"/>
  <c r="E3728" i="1"/>
  <c r="E3727" i="1"/>
  <c r="E3726" i="1"/>
  <c r="E3725" i="1"/>
  <c r="E3724" i="1"/>
  <c r="E3723" i="1"/>
  <c r="E3722" i="1"/>
  <c r="E3721" i="1"/>
  <c r="E3720" i="1"/>
  <c r="E3719" i="1"/>
  <c r="E3718" i="1"/>
  <c r="E3717" i="1"/>
  <c r="E3716" i="1"/>
  <c r="E3715" i="1"/>
  <c r="E3714" i="1"/>
  <c r="E3713" i="1"/>
  <c r="E3712" i="1"/>
  <c r="E3711" i="1"/>
  <c r="E3710" i="1"/>
  <c r="E3709" i="1"/>
  <c r="E3708" i="1"/>
  <c r="E3707" i="1"/>
  <c r="E3706" i="1"/>
  <c r="E3705" i="1"/>
  <c r="E3704" i="1"/>
  <c r="E3703" i="1"/>
  <c r="E3702" i="1"/>
  <c r="E3701" i="1"/>
  <c r="E3700" i="1"/>
  <c r="E3699" i="1"/>
  <c r="E3698" i="1"/>
  <c r="E3697" i="1"/>
  <c r="E3696" i="1"/>
  <c r="E3695" i="1"/>
  <c r="E3694" i="1"/>
  <c r="E3693" i="1"/>
  <c r="E3692" i="1"/>
  <c r="E3691" i="1"/>
  <c r="E3690" i="1"/>
  <c r="E3689" i="1"/>
  <c r="E3688" i="1"/>
  <c r="E3687" i="1"/>
  <c r="E3686" i="1"/>
  <c r="E3685" i="1"/>
  <c r="E3684" i="1"/>
  <c r="E3683" i="1"/>
  <c r="E3682" i="1"/>
  <c r="E3681" i="1"/>
  <c r="E3680" i="1"/>
  <c r="E3679" i="1"/>
  <c r="E3678" i="1"/>
  <c r="E3677" i="1"/>
  <c r="E3676" i="1"/>
  <c r="E3675" i="1"/>
  <c r="E3674" i="1"/>
  <c r="E3673" i="1"/>
  <c r="E3672" i="1"/>
  <c r="E3671" i="1"/>
  <c r="E3670" i="1"/>
  <c r="E3669" i="1"/>
  <c r="E3668" i="1"/>
  <c r="E3667" i="1"/>
  <c r="E3666" i="1"/>
  <c r="E3665" i="1"/>
  <c r="E3664" i="1"/>
  <c r="E3663" i="1"/>
  <c r="E3662" i="1"/>
  <c r="E3661" i="1"/>
  <c r="E3660" i="1"/>
  <c r="E3659" i="1"/>
  <c r="E3658" i="1"/>
  <c r="E3657" i="1"/>
  <c r="E3656" i="1"/>
  <c r="E3655" i="1"/>
  <c r="E3654" i="1"/>
  <c r="E3653" i="1"/>
  <c r="E3652" i="1"/>
  <c r="E3651" i="1"/>
  <c r="E3650" i="1"/>
  <c r="E3649" i="1"/>
  <c r="E3648" i="1"/>
  <c r="E3647" i="1"/>
  <c r="E3646" i="1"/>
  <c r="E3645" i="1"/>
  <c r="E3644" i="1"/>
  <c r="E3643" i="1"/>
  <c r="E3642" i="1"/>
  <c r="E3641" i="1"/>
  <c r="E3640" i="1"/>
  <c r="E3639" i="1"/>
  <c r="E3638" i="1"/>
  <c r="E3637" i="1"/>
  <c r="E3636" i="1"/>
  <c r="E3635" i="1"/>
  <c r="E3634" i="1"/>
  <c r="E3633" i="1"/>
  <c r="E3632" i="1"/>
  <c r="E3631" i="1"/>
  <c r="E3630" i="1"/>
  <c r="E3629" i="1"/>
  <c r="E3628" i="1"/>
  <c r="E3627" i="1"/>
  <c r="E3626" i="1"/>
  <c r="E3625" i="1"/>
  <c r="E3624" i="1"/>
  <c r="E3623" i="1"/>
  <c r="E3622" i="1"/>
  <c r="E3621" i="1"/>
  <c r="E3620" i="1"/>
  <c r="E3619" i="1"/>
  <c r="E3618" i="1"/>
  <c r="E3617" i="1"/>
  <c r="E3616" i="1"/>
  <c r="E3615" i="1"/>
  <c r="E3614" i="1"/>
  <c r="E3613" i="1"/>
  <c r="E3612" i="1"/>
  <c r="E3611" i="1"/>
  <c r="E3610" i="1"/>
  <c r="E3609" i="1"/>
  <c r="E3608" i="1"/>
  <c r="E3607" i="1"/>
  <c r="E3606" i="1"/>
  <c r="E3605" i="1"/>
  <c r="E3604" i="1"/>
  <c r="E3603" i="1"/>
  <c r="E3602" i="1"/>
  <c r="E3601" i="1"/>
  <c r="E3600" i="1"/>
  <c r="E3599" i="1"/>
  <c r="E3598" i="1"/>
  <c r="E3597" i="1"/>
  <c r="E3596" i="1"/>
  <c r="E3595" i="1"/>
  <c r="E3594" i="1"/>
  <c r="E3593" i="1"/>
  <c r="E3592" i="1"/>
  <c r="E3591" i="1"/>
  <c r="E3590" i="1"/>
  <c r="E3589" i="1"/>
  <c r="E3588" i="1"/>
  <c r="E3587" i="1"/>
  <c r="E3586" i="1"/>
  <c r="E3585" i="1"/>
  <c r="E3584" i="1"/>
  <c r="E3583" i="1"/>
  <c r="E3582" i="1"/>
  <c r="E3581" i="1"/>
  <c r="E3580" i="1"/>
  <c r="E3579" i="1"/>
  <c r="E3578" i="1"/>
  <c r="E3577" i="1"/>
  <c r="E3576" i="1"/>
  <c r="E3575" i="1"/>
  <c r="E3574" i="1"/>
  <c r="E3573" i="1"/>
  <c r="E3572" i="1"/>
  <c r="E3571" i="1"/>
  <c r="E3570" i="1"/>
  <c r="E3569" i="1"/>
  <c r="E3568" i="1"/>
  <c r="E3567" i="1"/>
  <c r="E3566" i="1"/>
  <c r="E3565" i="1"/>
  <c r="E3564" i="1"/>
  <c r="E3563" i="1"/>
  <c r="E3562" i="1"/>
  <c r="E3561" i="1"/>
  <c r="E3560" i="1"/>
  <c r="E3559" i="1"/>
  <c r="E3558" i="1"/>
  <c r="E3557" i="1"/>
  <c r="E3556" i="1"/>
  <c r="E3555" i="1"/>
  <c r="E3554" i="1"/>
  <c r="E3553" i="1"/>
  <c r="E3552" i="1"/>
  <c r="E3551" i="1"/>
  <c r="E3550" i="1"/>
  <c r="E3549" i="1"/>
  <c r="E3548" i="1"/>
  <c r="E3547" i="1"/>
  <c r="E3546" i="1"/>
  <c r="E3545" i="1"/>
  <c r="E3544" i="1"/>
  <c r="E3543" i="1"/>
  <c r="E3542" i="1"/>
  <c r="E3541" i="1"/>
  <c r="E3540" i="1"/>
  <c r="E3539" i="1"/>
  <c r="E3538" i="1"/>
  <c r="E3537" i="1"/>
  <c r="E3536" i="1"/>
  <c r="E3535" i="1"/>
  <c r="E3534" i="1"/>
  <c r="E3533" i="1"/>
  <c r="E3532" i="1"/>
  <c r="E3531" i="1"/>
  <c r="E3530" i="1"/>
  <c r="E3529" i="1"/>
  <c r="E3528" i="1"/>
  <c r="E3527" i="1"/>
  <c r="E3526" i="1"/>
  <c r="E3525" i="1"/>
  <c r="E3524" i="1"/>
  <c r="E3523" i="1"/>
  <c r="E3522" i="1"/>
  <c r="E3521" i="1"/>
  <c r="E3520" i="1"/>
  <c r="E3519" i="1"/>
  <c r="E3518" i="1"/>
  <c r="E3517" i="1"/>
  <c r="E3516" i="1"/>
  <c r="E3515" i="1"/>
  <c r="E3514" i="1"/>
  <c r="E3513" i="1"/>
  <c r="E3512" i="1"/>
  <c r="E3511" i="1"/>
  <c r="E3510" i="1"/>
  <c r="E3509" i="1"/>
  <c r="E3508" i="1"/>
  <c r="E3507" i="1"/>
  <c r="E3506" i="1"/>
  <c r="E3505" i="1"/>
  <c r="E3504" i="1"/>
  <c r="E3503" i="1"/>
  <c r="E3502" i="1"/>
  <c r="E3501" i="1"/>
  <c r="E3500" i="1"/>
  <c r="E3499" i="1"/>
  <c r="E3498" i="1"/>
  <c r="E3497" i="1"/>
  <c r="E3496" i="1"/>
  <c r="E3495" i="1"/>
  <c r="E3494" i="1"/>
  <c r="E3493" i="1"/>
  <c r="E3492" i="1"/>
  <c r="E3491" i="1"/>
  <c r="E3490" i="1"/>
  <c r="E3489" i="1"/>
  <c r="E3488" i="1"/>
  <c r="E3487" i="1"/>
  <c r="E3486" i="1"/>
  <c r="E3485" i="1"/>
  <c r="E3484" i="1"/>
  <c r="E3483" i="1"/>
  <c r="E3482" i="1"/>
  <c r="E3481" i="1"/>
  <c r="E3480" i="1"/>
  <c r="E3479" i="1"/>
  <c r="E3478" i="1"/>
  <c r="E3477" i="1"/>
  <c r="E3476" i="1"/>
  <c r="E3475" i="1"/>
  <c r="E3474" i="1"/>
  <c r="E3473" i="1"/>
  <c r="E3472" i="1"/>
  <c r="E3471" i="1"/>
  <c r="E3470" i="1"/>
  <c r="E3469" i="1"/>
  <c r="E3468" i="1"/>
  <c r="E3467" i="1"/>
  <c r="E3466" i="1"/>
  <c r="E3465" i="1"/>
  <c r="E3464" i="1"/>
  <c r="E3463" i="1"/>
  <c r="E3462" i="1"/>
  <c r="E3461" i="1"/>
  <c r="E3460" i="1"/>
  <c r="E3459" i="1"/>
  <c r="E3458" i="1"/>
  <c r="E3457" i="1"/>
  <c r="E3456" i="1"/>
  <c r="E3455" i="1"/>
  <c r="E3454" i="1"/>
  <c r="E3453" i="1"/>
  <c r="E3452" i="1"/>
  <c r="E3451" i="1"/>
  <c r="E3450" i="1"/>
  <c r="E3449" i="1"/>
  <c r="E3448" i="1"/>
  <c r="E3447" i="1"/>
  <c r="E3446" i="1"/>
  <c r="E3445" i="1"/>
  <c r="E3444" i="1"/>
  <c r="E3443" i="1"/>
  <c r="E3442" i="1"/>
  <c r="E3441" i="1"/>
  <c r="E3440" i="1"/>
  <c r="E3439" i="1"/>
  <c r="E3438" i="1"/>
  <c r="E3437" i="1"/>
  <c r="E3436" i="1"/>
  <c r="E3435" i="1"/>
  <c r="E3434" i="1"/>
  <c r="E3433" i="1"/>
  <c r="E3432" i="1"/>
  <c r="E3431" i="1"/>
  <c r="E3430" i="1"/>
  <c r="E3429" i="1"/>
  <c r="E3428" i="1"/>
  <c r="E3427" i="1"/>
  <c r="E3426" i="1"/>
  <c r="E3425" i="1"/>
  <c r="E3424" i="1"/>
  <c r="A4745" i="1"/>
  <c r="A4744" i="1"/>
  <c r="A4743" i="1"/>
  <c r="A4742" i="1"/>
  <c r="A4741" i="1"/>
  <c r="A4740" i="1"/>
  <c r="A4739" i="1"/>
  <c r="A4738" i="1"/>
  <c r="A4737" i="1"/>
  <c r="A4736" i="1"/>
  <c r="A4735" i="1"/>
  <c r="A4734" i="1"/>
  <c r="A4733" i="1"/>
  <c r="A4732" i="1"/>
  <c r="A4731" i="1"/>
  <c r="A4730" i="1"/>
  <c r="A4729" i="1"/>
  <c r="A4728" i="1"/>
  <c r="A4727" i="1"/>
  <c r="A4726" i="1"/>
  <c r="A4725" i="1"/>
  <c r="A4724" i="1"/>
  <c r="A4723" i="1"/>
  <c r="A4722" i="1"/>
  <c r="A4721" i="1"/>
  <c r="A4720" i="1"/>
  <c r="A4719" i="1"/>
  <c r="A4718" i="1"/>
  <c r="A4717" i="1"/>
  <c r="A4716" i="1"/>
  <c r="A4715" i="1"/>
  <c r="A4714" i="1"/>
  <c r="A4713" i="1"/>
  <c r="A4712" i="1"/>
  <c r="A4711" i="1"/>
  <c r="A4710" i="1"/>
  <c r="A4709" i="1"/>
  <c r="A4708" i="1"/>
  <c r="A4707" i="1"/>
  <c r="A4706" i="1"/>
  <c r="A4705" i="1"/>
  <c r="A4704" i="1"/>
  <c r="A4703" i="1"/>
  <c r="A4702" i="1"/>
  <c r="A4701" i="1"/>
  <c r="A4700" i="1"/>
  <c r="A4699" i="1"/>
  <c r="A4698" i="1"/>
  <c r="A4697" i="1"/>
  <c r="A4696" i="1"/>
  <c r="A4695" i="1"/>
  <c r="A4694" i="1"/>
  <c r="A4693" i="1"/>
  <c r="A4692" i="1"/>
  <c r="A4691" i="1"/>
  <c r="A4690" i="1"/>
  <c r="A4689" i="1"/>
  <c r="A4688" i="1"/>
  <c r="A4687" i="1"/>
  <c r="A4686" i="1"/>
  <c r="A4685" i="1"/>
  <c r="A4684" i="1"/>
  <c r="A4683" i="1"/>
  <c r="A4682" i="1"/>
  <c r="A4681" i="1"/>
  <c r="A4680" i="1"/>
  <c r="A4679" i="1"/>
  <c r="A4678" i="1"/>
  <c r="A4677" i="1"/>
  <c r="A4676" i="1"/>
  <c r="A4675" i="1"/>
  <c r="A4674" i="1"/>
  <c r="A4673" i="1"/>
  <c r="A4672" i="1"/>
  <c r="A4671" i="1"/>
  <c r="A4670" i="1"/>
  <c r="A4669" i="1"/>
  <c r="A4668" i="1"/>
  <c r="A4667" i="1"/>
  <c r="A4666" i="1"/>
  <c r="A4665" i="1"/>
  <c r="A4664" i="1"/>
  <c r="A4663" i="1"/>
  <c r="A4662" i="1"/>
  <c r="A4661" i="1"/>
  <c r="A4660" i="1"/>
  <c r="A4659" i="1"/>
  <c r="A4658" i="1"/>
  <c r="A4657" i="1"/>
  <c r="A4656" i="1"/>
  <c r="A4655" i="1"/>
  <c r="A4654" i="1"/>
  <c r="A4653" i="1"/>
  <c r="A4652" i="1"/>
  <c r="A4651" i="1"/>
  <c r="A4650" i="1"/>
  <c r="A4649" i="1"/>
  <c r="A4648" i="1"/>
  <c r="A4647" i="1"/>
  <c r="A4646" i="1"/>
  <c r="A4645" i="1"/>
  <c r="A4644" i="1"/>
  <c r="A4643" i="1"/>
  <c r="A4642" i="1"/>
  <c r="A4641" i="1"/>
  <c r="A4640" i="1"/>
  <c r="A4639" i="1"/>
  <c r="A4638" i="1"/>
  <c r="A4637" i="1"/>
  <c r="A4636" i="1"/>
  <c r="A4635" i="1"/>
  <c r="A4634" i="1"/>
  <c r="A4633" i="1"/>
  <c r="A4632" i="1"/>
  <c r="A4631" i="1"/>
  <c r="A4630" i="1"/>
  <c r="A4629" i="1"/>
  <c r="A4628" i="1"/>
  <c r="A4627" i="1"/>
  <c r="A4626" i="1"/>
  <c r="A4625" i="1"/>
  <c r="A4624" i="1"/>
  <c r="A4623" i="1"/>
  <c r="A4622" i="1"/>
  <c r="A4621" i="1"/>
  <c r="A4620" i="1"/>
  <c r="A4619" i="1"/>
  <c r="A4618" i="1"/>
  <c r="A4617" i="1"/>
  <c r="A4616" i="1"/>
  <c r="A4615" i="1"/>
  <c r="A4614" i="1"/>
  <c r="A4613" i="1"/>
  <c r="A4612" i="1"/>
  <c r="A4611" i="1"/>
  <c r="A4610" i="1"/>
  <c r="A4609" i="1"/>
  <c r="A4608" i="1"/>
  <c r="A4607" i="1"/>
  <c r="A4606" i="1"/>
  <c r="A4605" i="1"/>
  <c r="A4604" i="1"/>
  <c r="A4603" i="1"/>
  <c r="A4602" i="1"/>
  <c r="A4601" i="1"/>
  <c r="A4600" i="1"/>
  <c r="A4599" i="1"/>
  <c r="A4598" i="1"/>
  <c r="A4597" i="1"/>
  <c r="A4596" i="1"/>
  <c r="A4595" i="1"/>
  <c r="A4594" i="1"/>
  <c r="A4593" i="1"/>
  <c r="A4592" i="1"/>
  <c r="A4591" i="1"/>
  <c r="A4590" i="1"/>
  <c r="A4589" i="1"/>
  <c r="A4588" i="1"/>
  <c r="A4587" i="1"/>
  <c r="A4586" i="1"/>
  <c r="A4585" i="1"/>
  <c r="A4584" i="1"/>
  <c r="A4583" i="1"/>
  <c r="A4582" i="1"/>
  <c r="A4581" i="1"/>
  <c r="A4580" i="1"/>
  <c r="A4579" i="1"/>
  <c r="A4578" i="1"/>
  <c r="A4577" i="1"/>
  <c r="A4576" i="1"/>
  <c r="A4575" i="1"/>
  <c r="A4574" i="1"/>
  <c r="A4573" i="1"/>
  <c r="A4572" i="1"/>
  <c r="A4571" i="1"/>
  <c r="A4570" i="1"/>
  <c r="A4569" i="1"/>
  <c r="A4568" i="1"/>
  <c r="A4567" i="1"/>
  <c r="A4566" i="1"/>
  <c r="A4565" i="1"/>
  <c r="A4564" i="1"/>
  <c r="A4563" i="1"/>
  <c r="A4562" i="1"/>
  <c r="A4561" i="1"/>
  <c r="A4560" i="1"/>
  <c r="A4559" i="1"/>
  <c r="A4558" i="1"/>
  <c r="A4557" i="1"/>
  <c r="A4556" i="1"/>
  <c r="A4555" i="1"/>
  <c r="A4554" i="1"/>
  <c r="A4553" i="1"/>
  <c r="A4552" i="1"/>
  <c r="A4551" i="1"/>
  <c r="A4550" i="1"/>
  <c r="A4549" i="1"/>
  <c r="A4548" i="1"/>
  <c r="A4547" i="1"/>
  <c r="A4546" i="1"/>
  <c r="A4545" i="1"/>
  <c r="A4544" i="1"/>
  <c r="A4543" i="1"/>
  <c r="A4542" i="1"/>
  <c r="A4541" i="1"/>
  <c r="A4540" i="1"/>
  <c r="A4539" i="1"/>
  <c r="A4538" i="1"/>
  <c r="A4537" i="1"/>
  <c r="A4536" i="1"/>
  <c r="A4535" i="1"/>
  <c r="A4534" i="1"/>
  <c r="A4533" i="1"/>
  <c r="A4532" i="1"/>
  <c r="A4531" i="1"/>
  <c r="A4530" i="1"/>
  <c r="A4529" i="1"/>
  <c r="A4528" i="1"/>
  <c r="A4527" i="1"/>
  <c r="A4526" i="1"/>
  <c r="A4525" i="1"/>
  <c r="A4524" i="1"/>
  <c r="A4523" i="1"/>
  <c r="A4522" i="1"/>
  <c r="A4521" i="1"/>
  <c r="A4520" i="1"/>
  <c r="A4519" i="1"/>
  <c r="A4518" i="1"/>
  <c r="A4517" i="1"/>
  <c r="A4516" i="1"/>
  <c r="A4515" i="1"/>
  <c r="A4514" i="1"/>
  <c r="A4513" i="1"/>
  <c r="A4512" i="1"/>
  <c r="A4511" i="1"/>
  <c r="A4510" i="1"/>
  <c r="A4509" i="1"/>
  <c r="A4508" i="1"/>
  <c r="A4507" i="1"/>
  <c r="A4506" i="1"/>
  <c r="A4505" i="1"/>
  <c r="A4504" i="1"/>
  <c r="A4503" i="1"/>
  <c r="A4502" i="1"/>
  <c r="A4501" i="1"/>
  <c r="A4500" i="1"/>
  <c r="A4499" i="1"/>
  <c r="A4498" i="1"/>
  <c r="A4497" i="1"/>
  <c r="A4496" i="1"/>
  <c r="A4495" i="1"/>
  <c r="A4494" i="1"/>
  <c r="A4493" i="1"/>
  <c r="A4492" i="1"/>
  <c r="A4491" i="1"/>
  <c r="A4490" i="1"/>
  <c r="A4489" i="1"/>
  <c r="A4488" i="1"/>
  <c r="A4487" i="1"/>
  <c r="A4486" i="1"/>
  <c r="A4485" i="1"/>
  <c r="A4484" i="1"/>
  <c r="A4483" i="1"/>
  <c r="A4482" i="1"/>
  <c r="A4481" i="1"/>
  <c r="A4480" i="1"/>
  <c r="A4479" i="1"/>
  <c r="A4478" i="1"/>
  <c r="A4477" i="1"/>
  <c r="A4476" i="1"/>
  <c r="A4475" i="1"/>
  <c r="A4474" i="1"/>
  <c r="A4473" i="1"/>
  <c r="A4472" i="1"/>
  <c r="A4471" i="1"/>
  <c r="A4470" i="1"/>
  <c r="A4469" i="1"/>
  <c r="A4468" i="1"/>
  <c r="A4467" i="1"/>
  <c r="A4466" i="1"/>
  <c r="A4465" i="1"/>
  <c r="A4464" i="1"/>
  <c r="A4463" i="1"/>
  <c r="A4462" i="1"/>
  <c r="A4461" i="1"/>
  <c r="A4460" i="1"/>
  <c r="A4459" i="1"/>
  <c r="A4458" i="1"/>
  <c r="A4457" i="1"/>
  <c r="A4456" i="1"/>
  <c r="A4455" i="1"/>
  <c r="A4454" i="1"/>
  <c r="A4453" i="1"/>
  <c r="A4452" i="1"/>
  <c r="A4451" i="1"/>
  <c r="A4450" i="1"/>
  <c r="A4449" i="1"/>
  <c r="A4448" i="1"/>
  <c r="A4447" i="1"/>
  <c r="A4446" i="1"/>
  <c r="A4445" i="1"/>
  <c r="A4444" i="1"/>
  <c r="A4443" i="1"/>
  <c r="A4442" i="1"/>
  <c r="A4441" i="1"/>
  <c r="A4440" i="1"/>
  <c r="A4439" i="1"/>
  <c r="A4438" i="1"/>
  <c r="A4437" i="1"/>
  <c r="A4436" i="1"/>
  <c r="A4435" i="1"/>
  <c r="A4434" i="1"/>
  <c r="A4433" i="1"/>
  <c r="A4432" i="1"/>
  <c r="A4431" i="1"/>
  <c r="A4430" i="1"/>
  <c r="A4429" i="1"/>
  <c r="A4428" i="1"/>
  <c r="A4427" i="1"/>
  <c r="A4426" i="1"/>
  <c r="A4425" i="1"/>
  <c r="A4424" i="1"/>
  <c r="A4423" i="1"/>
  <c r="A4422" i="1"/>
  <c r="A4421" i="1"/>
  <c r="A4420" i="1"/>
  <c r="A4419" i="1"/>
  <c r="A4418" i="1"/>
  <c r="A4417" i="1"/>
  <c r="A4416" i="1"/>
  <c r="A4415" i="1"/>
  <c r="A4414" i="1"/>
  <c r="A4413" i="1"/>
  <c r="A4412" i="1"/>
  <c r="A4411" i="1"/>
  <c r="A4410" i="1"/>
  <c r="A4409" i="1"/>
  <c r="A4408" i="1"/>
  <c r="A4407" i="1"/>
  <c r="A4406" i="1"/>
  <c r="A4405" i="1"/>
  <c r="A4404" i="1"/>
  <c r="A4403" i="1"/>
  <c r="A4402" i="1"/>
  <c r="A4401" i="1"/>
  <c r="A4400" i="1"/>
  <c r="A4399" i="1"/>
  <c r="A4398" i="1"/>
  <c r="A4397" i="1"/>
  <c r="A4396" i="1"/>
  <c r="A4395" i="1"/>
  <c r="A4394" i="1"/>
  <c r="A4393" i="1"/>
  <c r="A4392" i="1"/>
  <c r="A4391" i="1"/>
  <c r="A4390" i="1"/>
  <c r="A4389" i="1"/>
  <c r="A4388" i="1"/>
  <c r="A4387" i="1"/>
  <c r="A4386" i="1"/>
  <c r="A4385" i="1"/>
  <c r="A4384" i="1"/>
  <c r="A4383" i="1"/>
  <c r="A4382" i="1"/>
  <c r="A4381" i="1"/>
  <c r="A4380" i="1"/>
  <c r="A4379" i="1"/>
  <c r="A4378" i="1"/>
  <c r="A4377" i="1"/>
  <c r="A4376" i="1"/>
  <c r="A4375" i="1"/>
  <c r="A4374" i="1"/>
  <c r="A4373" i="1"/>
  <c r="A4372" i="1"/>
  <c r="A4371" i="1"/>
  <c r="A4370" i="1"/>
  <c r="A4369" i="1"/>
  <c r="A4368" i="1"/>
  <c r="A4367" i="1"/>
  <c r="A4366" i="1"/>
  <c r="A4365" i="1"/>
  <c r="A4364" i="1"/>
  <c r="A4363" i="1"/>
  <c r="A4362" i="1"/>
  <c r="A4361" i="1"/>
  <c r="A4360" i="1"/>
  <c r="A4359" i="1"/>
  <c r="A4358" i="1"/>
  <c r="A4357" i="1"/>
  <c r="A4356" i="1"/>
  <c r="A4355" i="1"/>
  <c r="A4354" i="1"/>
  <c r="A4353" i="1"/>
  <c r="A4352" i="1"/>
  <c r="A4351" i="1"/>
  <c r="A4350" i="1"/>
  <c r="A4349" i="1"/>
  <c r="A4348" i="1"/>
  <c r="A4347" i="1"/>
  <c r="A4346" i="1"/>
  <c r="A4345" i="1"/>
  <c r="A4344" i="1"/>
  <c r="A4343" i="1"/>
  <c r="A4342" i="1"/>
  <c r="A4341" i="1"/>
  <c r="A4340" i="1"/>
  <c r="A4339" i="1"/>
  <c r="A4338" i="1"/>
  <c r="A4337" i="1"/>
  <c r="A4336" i="1"/>
  <c r="A4335" i="1"/>
  <c r="A4334" i="1"/>
  <c r="A4333" i="1"/>
  <c r="A4332" i="1"/>
  <c r="A4331" i="1"/>
  <c r="A4330" i="1"/>
  <c r="A4329" i="1"/>
  <c r="A4328" i="1"/>
  <c r="A4327" i="1"/>
  <c r="A4326" i="1"/>
  <c r="A4325" i="1"/>
  <c r="A4324" i="1"/>
  <c r="A4323" i="1"/>
  <c r="A4322" i="1"/>
  <c r="A4321" i="1"/>
  <c r="A4320" i="1"/>
  <c r="A4319" i="1"/>
  <c r="A4318" i="1"/>
  <c r="A4317" i="1"/>
  <c r="A4316" i="1"/>
  <c r="A4315" i="1"/>
  <c r="A4314" i="1"/>
  <c r="A4313" i="1"/>
  <c r="A4312" i="1"/>
  <c r="A4311" i="1"/>
  <c r="A4310" i="1"/>
  <c r="A4309" i="1"/>
  <c r="A4308" i="1"/>
  <c r="A4307" i="1"/>
  <c r="A4306" i="1"/>
  <c r="A4305" i="1"/>
  <c r="A4304" i="1"/>
  <c r="A4303" i="1"/>
  <c r="A4302" i="1"/>
  <c r="A4301" i="1"/>
  <c r="A4300" i="1"/>
  <c r="A4299" i="1"/>
  <c r="A4298" i="1"/>
  <c r="A4297" i="1"/>
  <c r="A4296" i="1"/>
  <c r="A4295" i="1"/>
  <c r="A4294" i="1"/>
  <c r="A4293" i="1"/>
  <c r="A4292" i="1"/>
  <c r="A4291" i="1"/>
  <c r="A4290" i="1"/>
  <c r="A4289" i="1"/>
  <c r="A4288" i="1"/>
  <c r="A4287" i="1"/>
  <c r="A4286" i="1"/>
  <c r="A4285" i="1"/>
  <c r="A4284" i="1"/>
  <c r="A4283" i="1"/>
  <c r="A4282" i="1"/>
  <c r="A4281" i="1"/>
  <c r="A4280" i="1"/>
  <c r="A4279" i="1"/>
  <c r="A4278" i="1"/>
  <c r="A4277" i="1"/>
  <c r="A4276" i="1"/>
  <c r="A4275" i="1"/>
  <c r="A4274" i="1"/>
  <c r="A4273" i="1"/>
  <c r="A4272" i="1"/>
  <c r="A4271" i="1"/>
  <c r="A4270" i="1"/>
  <c r="A4269" i="1"/>
  <c r="A4268" i="1"/>
  <c r="A4267" i="1"/>
  <c r="A4266" i="1"/>
  <c r="A4265" i="1"/>
  <c r="A4264" i="1"/>
  <c r="A4263" i="1"/>
  <c r="A4262" i="1"/>
  <c r="A4261" i="1"/>
  <c r="A4260" i="1"/>
  <c r="A4259" i="1"/>
  <c r="A4258" i="1"/>
  <c r="A4257" i="1"/>
  <c r="A4256" i="1"/>
  <c r="A4255" i="1"/>
  <c r="A4254" i="1"/>
  <c r="A4253" i="1"/>
  <c r="A4252" i="1"/>
  <c r="A4251" i="1"/>
  <c r="A4250" i="1"/>
  <c r="A4249" i="1"/>
  <c r="A4248" i="1"/>
  <c r="A4247" i="1"/>
  <c r="A4246" i="1"/>
  <c r="A4245" i="1"/>
  <c r="A4244" i="1"/>
  <c r="A4243" i="1"/>
  <c r="A4242" i="1"/>
  <c r="A4241" i="1"/>
  <c r="A4240" i="1"/>
  <c r="A4239" i="1"/>
  <c r="A4238" i="1"/>
  <c r="A4237" i="1"/>
  <c r="A4236" i="1"/>
  <c r="A4235" i="1"/>
  <c r="A4234" i="1"/>
  <c r="A4233" i="1"/>
  <c r="A4232" i="1"/>
  <c r="A4231" i="1"/>
  <c r="A4230" i="1"/>
  <c r="A4229" i="1"/>
  <c r="A4228" i="1"/>
  <c r="A4227" i="1"/>
  <c r="A4226" i="1"/>
  <c r="A4225" i="1"/>
  <c r="A4224" i="1"/>
  <c r="A4223" i="1"/>
  <c r="A4222" i="1"/>
  <c r="A4221" i="1"/>
  <c r="A4220" i="1"/>
  <c r="A4219" i="1"/>
  <c r="A4218" i="1"/>
  <c r="A4217" i="1"/>
  <c r="A4216" i="1"/>
  <c r="A4215" i="1"/>
  <c r="A4214" i="1"/>
  <c r="A4213" i="1"/>
  <c r="A4212" i="1"/>
  <c r="A4211" i="1"/>
  <c r="A4210" i="1"/>
  <c r="A4209" i="1"/>
  <c r="A4208" i="1"/>
  <c r="A4207" i="1"/>
  <c r="A4206" i="1"/>
  <c r="A4205" i="1"/>
  <c r="A4204" i="1"/>
  <c r="A4203" i="1"/>
  <c r="A4202" i="1"/>
  <c r="A4201" i="1"/>
  <c r="A4200" i="1"/>
  <c r="A4199" i="1"/>
  <c r="A4198" i="1"/>
  <c r="A4197" i="1"/>
  <c r="A4196" i="1"/>
  <c r="A4195" i="1"/>
  <c r="A4194" i="1"/>
  <c r="A4193" i="1"/>
  <c r="A4192" i="1"/>
  <c r="A4191" i="1"/>
  <c r="A4190" i="1"/>
  <c r="A4189" i="1"/>
  <c r="A4188" i="1"/>
  <c r="A4187" i="1"/>
  <c r="A4186" i="1"/>
  <c r="A4185" i="1"/>
  <c r="A4184" i="1"/>
  <c r="A4183" i="1"/>
  <c r="A4182" i="1"/>
  <c r="A4181" i="1"/>
  <c r="A4180" i="1"/>
  <c r="A4179" i="1"/>
  <c r="A4178" i="1"/>
  <c r="A4177" i="1"/>
  <c r="A4176" i="1"/>
  <c r="A4175" i="1"/>
  <c r="A4174" i="1"/>
  <c r="A4173" i="1"/>
  <c r="A4172" i="1"/>
  <c r="A4171" i="1"/>
  <c r="A4170" i="1"/>
  <c r="A4169" i="1"/>
  <c r="A4168" i="1"/>
  <c r="A4167" i="1"/>
  <c r="A4166" i="1"/>
  <c r="A4165" i="1"/>
  <c r="A4164" i="1"/>
  <c r="A4163" i="1"/>
  <c r="A4162" i="1"/>
  <c r="A4161" i="1"/>
  <c r="A4160" i="1"/>
  <c r="A4159" i="1"/>
  <c r="A4158" i="1"/>
  <c r="A4157" i="1"/>
  <c r="A4156" i="1"/>
  <c r="A4155" i="1"/>
  <c r="A4154" i="1"/>
  <c r="A4153" i="1"/>
  <c r="A4152" i="1"/>
  <c r="A4151" i="1"/>
  <c r="A4150" i="1"/>
  <c r="A4149" i="1"/>
  <c r="A4148" i="1"/>
  <c r="A4147" i="1"/>
  <c r="A4146" i="1"/>
  <c r="A4145" i="1"/>
  <c r="A4144" i="1"/>
  <c r="A4143" i="1"/>
  <c r="A4142" i="1"/>
  <c r="A4141" i="1"/>
  <c r="A4140" i="1"/>
  <c r="A4139" i="1"/>
  <c r="A4138" i="1"/>
  <c r="A4137" i="1"/>
  <c r="A4136" i="1"/>
  <c r="A4135" i="1"/>
  <c r="A4134" i="1"/>
  <c r="A4133" i="1"/>
  <c r="A4132" i="1"/>
  <c r="A4131" i="1"/>
  <c r="A4130" i="1"/>
  <c r="A4129" i="1"/>
  <c r="A4128" i="1"/>
  <c r="A4127" i="1"/>
  <c r="A4126" i="1"/>
  <c r="A4125" i="1"/>
  <c r="A4124" i="1"/>
  <c r="A4123" i="1"/>
  <c r="A4122" i="1"/>
  <c r="A4121" i="1"/>
  <c r="A4120" i="1"/>
  <c r="A4119" i="1"/>
  <c r="A4118" i="1"/>
  <c r="A4117" i="1"/>
  <c r="A4116" i="1"/>
  <c r="A4115" i="1"/>
  <c r="A4114" i="1"/>
  <c r="A4113" i="1"/>
  <c r="A4112" i="1"/>
  <c r="A4111" i="1"/>
  <c r="A4110" i="1"/>
  <c r="A4109" i="1"/>
  <c r="A4108" i="1"/>
  <c r="A4107" i="1"/>
  <c r="A4106" i="1"/>
  <c r="A4105" i="1"/>
  <c r="A4104" i="1"/>
  <c r="A4103" i="1"/>
  <c r="A4102" i="1"/>
  <c r="A4101" i="1"/>
  <c r="A4100" i="1"/>
  <c r="A4099" i="1"/>
  <c r="A4098" i="1"/>
  <c r="A4097" i="1"/>
  <c r="A4096" i="1"/>
  <c r="A4095" i="1"/>
  <c r="A4094" i="1"/>
  <c r="A4093" i="1"/>
  <c r="A4092" i="1"/>
  <c r="A4091" i="1"/>
  <c r="A4090" i="1"/>
  <c r="A4089" i="1"/>
  <c r="A4088" i="1"/>
  <c r="A4087" i="1"/>
  <c r="A4086" i="1"/>
  <c r="A4085" i="1"/>
  <c r="A4084" i="1"/>
  <c r="A4083" i="1"/>
  <c r="A4082" i="1"/>
  <c r="A4081" i="1"/>
  <c r="A4080" i="1"/>
  <c r="A4079" i="1"/>
  <c r="A4078" i="1"/>
  <c r="A4077" i="1"/>
  <c r="A4076" i="1"/>
  <c r="A4075" i="1"/>
  <c r="A4074" i="1"/>
  <c r="A4073" i="1"/>
  <c r="A4072" i="1"/>
  <c r="A4071" i="1"/>
  <c r="A4070" i="1"/>
  <c r="A4069" i="1"/>
  <c r="A4068" i="1"/>
  <c r="A4067" i="1"/>
  <c r="A4066" i="1"/>
  <c r="A4065" i="1"/>
  <c r="A4064" i="1"/>
  <c r="A4063" i="1"/>
  <c r="A4062" i="1"/>
  <c r="A4061" i="1"/>
  <c r="A4060" i="1"/>
  <c r="A4059" i="1"/>
  <c r="A4058" i="1"/>
  <c r="A4057" i="1"/>
  <c r="A4056" i="1"/>
  <c r="A4055" i="1"/>
  <c r="A4054" i="1"/>
  <c r="A4053" i="1"/>
  <c r="A4052" i="1"/>
  <c r="A4051" i="1"/>
  <c r="A4050" i="1"/>
  <c r="A4049" i="1"/>
  <c r="A4048" i="1"/>
  <c r="A4047" i="1"/>
  <c r="A4046" i="1"/>
  <c r="A4045" i="1"/>
  <c r="A4044" i="1"/>
  <c r="A4043" i="1"/>
  <c r="A4042" i="1"/>
  <c r="A4041" i="1"/>
  <c r="A4040" i="1"/>
  <c r="A4039" i="1"/>
  <c r="A4038" i="1"/>
  <c r="A4037" i="1"/>
  <c r="A4036" i="1"/>
  <c r="A4035" i="1"/>
  <c r="A4034" i="1"/>
  <c r="A4033" i="1"/>
  <c r="A4032" i="1"/>
  <c r="A4031" i="1"/>
  <c r="A4030" i="1"/>
  <c r="A4029" i="1"/>
  <c r="A4028" i="1"/>
  <c r="A4027" i="1"/>
  <c r="A4026" i="1"/>
  <c r="A4025" i="1"/>
  <c r="A4024" i="1"/>
  <c r="A4023" i="1"/>
  <c r="A4022" i="1"/>
  <c r="A4021" i="1"/>
  <c r="A4020" i="1"/>
  <c r="A4019" i="1"/>
  <c r="A4018" i="1"/>
  <c r="A4017" i="1"/>
  <c r="A4016" i="1"/>
  <c r="A4015" i="1"/>
  <c r="A4014" i="1"/>
  <c r="A4013" i="1"/>
  <c r="A4012" i="1"/>
  <c r="A4011" i="1"/>
  <c r="A4010" i="1"/>
  <c r="A4009" i="1"/>
  <c r="A4008" i="1"/>
  <c r="A4007" i="1"/>
  <c r="A4006" i="1"/>
  <c r="A4005" i="1"/>
  <c r="A4004" i="1"/>
  <c r="A4003" i="1"/>
  <c r="A4002" i="1"/>
  <c r="A4001" i="1"/>
  <c r="A4000" i="1"/>
  <c r="A3999" i="1"/>
  <c r="A3998" i="1"/>
  <c r="A3997" i="1"/>
  <c r="A3996" i="1"/>
  <c r="A3995" i="1"/>
  <c r="A3994" i="1"/>
  <c r="A3993" i="1"/>
  <c r="A3992" i="1"/>
  <c r="A3991" i="1"/>
  <c r="A3990" i="1"/>
  <c r="A3989" i="1"/>
  <c r="A3988" i="1"/>
  <c r="A3987" i="1"/>
  <c r="A3986" i="1"/>
  <c r="A3985" i="1"/>
  <c r="A3984" i="1"/>
  <c r="A3983" i="1"/>
  <c r="A3982" i="1"/>
  <c r="A3981" i="1"/>
  <c r="A3980" i="1"/>
  <c r="A3979" i="1"/>
  <c r="A3978" i="1"/>
  <c r="A3977" i="1"/>
  <c r="A3976" i="1"/>
  <c r="A3975" i="1"/>
  <c r="A3974" i="1"/>
  <c r="A3973" i="1"/>
  <c r="A3972" i="1"/>
  <c r="A3971" i="1"/>
  <c r="A3970" i="1"/>
  <c r="A3969" i="1"/>
  <c r="A3968" i="1"/>
  <c r="A3967" i="1"/>
  <c r="A3966" i="1"/>
  <c r="A3965" i="1"/>
  <c r="A3964" i="1"/>
  <c r="A3963" i="1"/>
  <c r="A3962" i="1"/>
  <c r="A3961" i="1"/>
  <c r="A3960" i="1"/>
  <c r="A3959" i="1"/>
  <c r="A3958" i="1"/>
  <c r="A3957" i="1"/>
  <c r="A3956" i="1"/>
  <c r="A3955" i="1"/>
  <c r="A3954" i="1"/>
  <c r="A3953" i="1"/>
  <c r="A3952" i="1"/>
  <c r="A3951" i="1"/>
  <c r="A3950" i="1"/>
  <c r="A3949" i="1"/>
  <c r="A3948" i="1"/>
  <c r="A3947" i="1"/>
  <c r="A3946" i="1"/>
  <c r="A3945" i="1"/>
  <c r="A3944" i="1"/>
  <c r="A3943" i="1"/>
  <c r="A3942" i="1"/>
  <c r="A3941" i="1"/>
  <c r="A3940" i="1"/>
  <c r="A3939" i="1"/>
  <c r="A3938" i="1"/>
  <c r="A3937" i="1"/>
  <c r="A3936" i="1"/>
  <c r="A3935" i="1"/>
  <c r="A3934" i="1"/>
  <c r="A3933" i="1"/>
  <c r="A3932" i="1"/>
  <c r="A3931" i="1"/>
  <c r="A3930" i="1"/>
  <c r="A3929" i="1"/>
  <c r="A3928" i="1"/>
  <c r="A3927" i="1"/>
  <c r="A3926" i="1"/>
  <c r="A3925" i="1"/>
  <c r="A3924" i="1"/>
  <c r="A3923" i="1"/>
  <c r="A3922" i="1"/>
  <c r="A3921" i="1"/>
  <c r="A3920" i="1"/>
  <c r="A3919" i="1"/>
  <c r="A3918" i="1"/>
  <c r="A3917" i="1"/>
  <c r="A3916" i="1"/>
  <c r="A3915" i="1"/>
  <c r="A3914" i="1"/>
  <c r="A3913" i="1"/>
  <c r="A3912" i="1"/>
  <c r="A3911" i="1"/>
  <c r="A3910" i="1"/>
  <c r="A3909" i="1"/>
  <c r="A3908" i="1"/>
  <c r="A3907" i="1"/>
  <c r="A3906" i="1"/>
  <c r="A3905" i="1"/>
  <c r="A3904" i="1"/>
  <c r="A3903" i="1"/>
  <c r="A3902" i="1"/>
  <c r="A3901" i="1"/>
  <c r="A3900" i="1"/>
  <c r="A3899" i="1"/>
  <c r="A3898" i="1"/>
  <c r="A3897" i="1"/>
  <c r="A3896" i="1"/>
  <c r="A3895" i="1"/>
  <c r="A3894" i="1"/>
  <c r="A3893" i="1"/>
  <c r="A3892" i="1"/>
  <c r="A3891" i="1"/>
  <c r="A3890" i="1"/>
  <c r="A3889" i="1"/>
  <c r="A3888" i="1"/>
  <c r="A3887" i="1"/>
  <c r="A3886" i="1"/>
  <c r="A3885" i="1"/>
  <c r="A3884" i="1"/>
  <c r="A3883" i="1"/>
  <c r="A3882" i="1"/>
  <c r="A3881" i="1"/>
  <c r="A3880" i="1"/>
  <c r="A3879" i="1"/>
  <c r="A3878" i="1"/>
  <c r="A3877" i="1"/>
  <c r="A3876" i="1"/>
  <c r="A3875" i="1"/>
  <c r="A3874" i="1"/>
  <c r="A3873" i="1"/>
  <c r="A3872" i="1"/>
  <c r="A3871" i="1"/>
  <c r="A3870" i="1"/>
  <c r="A3869" i="1"/>
  <c r="A3868" i="1"/>
  <c r="A3867" i="1"/>
  <c r="A3866" i="1"/>
  <c r="A3865" i="1"/>
  <c r="A3864" i="1"/>
  <c r="A3863" i="1"/>
  <c r="A3862" i="1"/>
  <c r="A3861" i="1"/>
  <c r="A3860" i="1"/>
  <c r="A3859" i="1"/>
  <c r="A3858" i="1"/>
  <c r="A3857" i="1"/>
  <c r="A3856" i="1"/>
  <c r="A3855" i="1"/>
  <c r="A3854" i="1"/>
  <c r="A3853" i="1"/>
  <c r="A3852" i="1"/>
  <c r="A3851" i="1"/>
  <c r="A3850" i="1"/>
  <c r="A3849" i="1"/>
  <c r="A3848" i="1"/>
  <c r="A3847" i="1"/>
  <c r="A3846" i="1"/>
  <c r="A3845" i="1"/>
  <c r="A3844" i="1"/>
  <c r="A3843" i="1"/>
  <c r="A3842" i="1"/>
  <c r="A3841" i="1"/>
  <c r="A3840" i="1"/>
  <c r="A3839" i="1"/>
  <c r="A3838" i="1"/>
  <c r="A3837" i="1"/>
  <c r="A3836" i="1"/>
  <c r="A3835" i="1"/>
  <c r="A3834" i="1"/>
  <c r="A3833" i="1"/>
  <c r="A3832" i="1"/>
  <c r="A3831" i="1"/>
  <c r="A3830" i="1"/>
  <c r="A3829" i="1"/>
  <c r="A3828" i="1"/>
  <c r="A3827" i="1"/>
  <c r="A3826" i="1"/>
  <c r="A3825" i="1"/>
  <c r="A3824" i="1"/>
  <c r="A3823" i="1"/>
  <c r="A3822" i="1"/>
  <c r="A3821" i="1"/>
  <c r="A3820" i="1"/>
  <c r="A3819" i="1"/>
  <c r="A3818" i="1"/>
  <c r="A3817" i="1"/>
  <c r="A3816" i="1"/>
  <c r="A3815" i="1"/>
  <c r="A3814" i="1"/>
  <c r="A3813" i="1"/>
  <c r="A3812" i="1"/>
  <c r="A3811" i="1"/>
  <c r="A3810" i="1"/>
  <c r="A3809" i="1"/>
  <c r="A3808" i="1"/>
  <c r="A3807" i="1"/>
  <c r="A3806" i="1"/>
  <c r="A3805" i="1"/>
  <c r="A3804" i="1"/>
  <c r="A3803" i="1"/>
  <c r="A3802" i="1"/>
  <c r="A3801" i="1"/>
  <c r="A3800" i="1"/>
  <c r="A3799" i="1"/>
  <c r="A3798" i="1"/>
  <c r="A3797" i="1"/>
  <c r="A3796" i="1"/>
  <c r="A3795" i="1"/>
  <c r="A3794" i="1"/>
  <c r="A3793" i="1"/>
  <c r="A3792" i="1"/>
  <c r="A3791" i="1"/>
  <c r="A3790" i="1"/>
  <c r="A3789" i="1"/>
  <c r="A3788" i="1"/>
  <c r="A3787" i="1"/>
  <c r="A3786" i="1"/>
  <c r="A3785" i="1"/>
  <c r="A3784" i="1"/>
  <c r="A3783" i="1"/>
  <c r="A3782" i="1"/>
  <c r="A3781" i="1"/>
  <c r="A3780" i="1"/>
  <c r="A3779" i="1"/>
  <c r="A3778" i="1"/>
  <c r="A3777" i="1"/>
  <c r="A3776" i="1"/>
  <c r="A3775" i="1"/>
  <c r="A3774" i="1"/>
  <c r="A3773" i="1"/>
  <c r="A3772" i="1"/>
  <c r="A3771" i="1"/>
  <c r="A3770" i="1"/>
  <c r="A3769" i="1"/>
  <c r="A3768" i="1"/>
  <c r="A3767" i="1"/>
  <c r="A3766" i="1"/>
  <c r="A3765" i="1"/>
  <c r="A3764" i="1"/>
  <c r="A3763" i="1"/>
  <c r="A3762" i="1"/>
  <c r="A3761" i="1"/>
  <c r="A3760" i="1"/>
  <c r="A3759" i="1"/>
  <c r="A3758" i="1"/>
  <c r="A3757" i="1"/>
  <c r="A3756" i="1"/>
  <c r="A3755" i="1"/>
  <c r="A3754" i="1"/>
  <c r="A3753" i="1"/>
  <c r="A3752" i="1"/>
  <c r="A3751" i="1"/>
  <c r="A3750" i="1"/>
  <c r="A3749" i="1"/>
  <c r="A3748" i="1"/>
  <c r="A3747" i="1"/>
  <c r="A3746" i="1"/>
  <c r="A3745" i="1"/>
  <c r="A3744" i="1"/>
  <c r="A3743" i="1"/>
  <c r="A3742" i="1"/>
  <c r="A3741" i="1"/>
  <c r="A3740" i="1"/>
  <c r="A3739" i="1"/>
  <c r="A3738" i="1"/>
  <c r="A3737" i="1"/>
  <c r="A3736" i="1"/>
  <c r="A3735" i="1"/>
  <c r="A3734" i="1"/>
  <c r="A3733" i="1"/>
  <c r="A3732" i="1"/>
  <c r="A3731" i="1"/>
  <c r="A3730" i="1"/>
  <c r="A3729" i="1"/>
  <c r="A3728" i="1"/>
  <c r="A3727" i="1"/>
  <c r="A3726" i="1"/>
  <c r="A3725" i="1"/>
  <c r="A3724" i="1"/>
  <c r="A3723" i="1"/>
  <c r="A3722" i="1"/>
  <c r="A3721" i="1"/>
  <c r="A3720" i="1"/>
  <c r="A3719" i="1"/>
  <c r="A3718" i="1"/>
  <c r="A3717" i="1"/>
  <c r="A3716" i="1"/>
  <c r="A3715" i="1"/>
  <c r="A3714" i="1"/>
  <c r="A3713" i="1"/>
  <c r="A3712" i="1"/>
  <c r="A3711" i="1"/>
  <c r="A3710" i="1"/>
  <c r="A3709" i="1"/>
  <c r="A3708" i="1"/>
  <c r="A3707" i="1"/>
  <c r="A3706" i="1"/>
  <c r="A3705" i="1"/>
  <c r="A3704" i="1"/>
  <c r="A3703" i="1"/>
  <c r="A3702" i="1"/>
  <c r="A3701" i="1"/>
  <c r="A3700" i="1"/>
  <c r="A3699" i="1"/>
  <c r="A3698" i="1"/>
  <c r="A3697" i="1"/>
  <c r="A3696" i="1"/>
  <c r="A3695" i="1"/>
  <c r="A3694" i="1"/>
  <c r="A3693" i="1"/>
  <c r="A3692" i="1"/>
  <c r="A3691" i="1"/>
  <c r="A3690" i="1"/>
  <c r="A3689" i="1"/>
  <c r="A3688" i="1"/>
  <c r="A3687" i="1"/>
  <c r="A3686" i="1"/>
  <c r="A3685" i="1"/>
  <c r="A3684" i="1"/>
  <c r="A3683" i="1"/>
  <c r="A3682" i="1"/>
  <c r="A3681" i="1"/>
  <c r="A3680" i="1"/>
  <c r="A3679" i="1"/>
  <c r="A3678" i="1"/>
  <c r="A3677" i="1"/>
  <c r="A3676" i="1"/>
  <c r="A3675" i="1"/>
  <c r="A3674" i="1"/>
  <c r="A3673" i="1"/>
  <c r="A3672" i="1"/>
  <c r="A3671" i="1"/>
  <c r="A3670" i="1"/>
  <c r="A3669" i="1"/>
  <c r="A3668" i="1"/>
  <c r="A3667" i="1"/>
  <c r="A3666" i="1"/>
  <c r="A3665" i="1"/>
  <c r="A3664" i="1"/>
  <c r="A3663" i="1"/>
  <c r="A3662" i="1"/>
  <c r="A3661" i="1"/>
  <c r="A3660" i="1"/>
  <c r="A3659" i="1"/>
  <c r="A3658" i="1"/>
  <c r="A3657" i="1"/>
  <c r="A3656" i="1"/>
  <c r="A3655" i="1"/>
  <c r="A3654" i="1"/>
  <c r="A3653" i="1"/>
  <c r="A3652" i="1"/>
  <c r="A3651" i="1"/>
  <c r="A3650" i="1"/>
  <c r="A3649" i="1"/>
  <c r="A3648" i="1"/>
  <c r="A3647" i="1"/>
  <c r="A3646" i="1"/>
  <c r="A3645" i="1"/>
  <c r="A3644" i="1"/>
  <c r="A3643" i="1"/>
  <c r="A3642" i="1"/>
  <c r="A3641" i="1"/>
  <c r="A3640" i="1"/>
  <c r="A3639" i="1"/>
  <c r="A3638" i="1"/>
  <c r="A3637" i="1"/>
  <c r="A3636" i="1"/>
  <c r="A3635" i="1"/>
  <c r="A3634" i="1"/>
  <c r="A3633" i="1"/>
  <c r="A3632" i="1"/>
  <c r="A3631" i="1"/>
  <c r="A3630" i="1"/>
  <c r="A3629" i="1"/>
  <c r="A3628" i="1"/>
  <c r="A3627" i="1"/>
  <c r="A3626" i="1"/>
  <c r="A3625" i="1"/>
  <c r="A3624" i="1"/>
  <c r="A3623" i="1"/>
  <c r="A3622" i="1"/>
  <c r="A3621" i="1"/>
  <c r="A3620" i="1"/>
  <c r="A3619" i="1"/>
  <c r="A3618" i="1"/>
  <c r="A3617" i="1"/>
  <c r="A3616" i="1"/>
  <c r="A3615" i="1"/>
  <c r="A3614" i="1"/>
  <c r="A3613" i="1"/>
  <c r="A3612" i="1"/>
  <c r="A3611" i="1"/>
  <c r="A3610" i="1"/>
  <c r="A3609" i="1"/>
  <c r="A3608" i="1"/>
  <c r="A3607" i="1"/>
  <c r="A3606" i="1"/>
  <c r="A3605" i="1"/>
  <c r="A3604" i="1"/>
  <c r="A3603" i="1"/>
  <c r="A3602" i="1"/>
  <c r="A3601" i="1"/>
  <c r="A3600" i="1"/>
  <c r="A3599" i="1"/>
  <c r="A3598" i="1"/>
  <c r="A3597" i="1"/>
  <c r="A3596" i="1"/>
  <c r="A3595" i="1"/>
  <c r="A3594" i="1"/>
  <c r="A3593" i="1"/>
  <c r="A3592" i="1"/>
  <c r="A3591" i="1"/>
  <c r="A3590" i="1"/>
  <c r="A3589" i="1"/>
  <c r="A3588" i="1"/>
  <c r="A3587" i="1"/>
  <c r="A3586" i="1"/>
  <c r="A3585" i="1"/>
  <c r="A3584" i="1"/>
  <c r="A3583" i="1"/>
  <c r="A3582" i="1"/>
  <c r="A3581" i="1"/>
  <c r="A3580" i="1"/>
  <c r="A3579" i="1"/>
  <c r="A3578" i="1"/>
  <c r="A3577" i="1"/>
  <c r="A3576" i="1"/>
  <c r="A3575" i="1"/>
  <c r="A3574" i="1"/>
  <c r="A3573" i="1"/>
  <c r="A3572" i="1"/>
  <c r="A3571" i="1"/>
  <c r="A3570" i="1"/>
  <c r="A3569" i="1"/>
  <c r="A3568" i="1"/>
  <c r="A3567" i="1"/>
  <c r="A3566" i="1"/>
  <c r="A3565" i="1"/>
  <c r="A3564" i="1"/>
  <c r="A3563" i="1"/>
  <c r="A3562" i="1"/>
  <c r="A3561" i="1"/>
  <c r="A3560" i="1"/>
  <c r="A3559" i="1"/>
  <c r="A3558" i="1"/>
  <c r="A3557" i="1"/>
  <c r="A3556" i="1"/>
  <c r="A3555" i="1"/>
  <c r="A3554" i="1"/>
  <c r="A3553" i="1"/>
  <c r="A3552" i="1"/>
  <c r="A3551" i="1"/>
  <c r="A3550" i="1"/>
  <c r="A3549" i="1"/>
  <c r="A3548" i="1"/>
  <c r="A3547" i="1"/>
  <c r="A3546" i="1"/>
  <c r="A3545" i="1"/>
  <c r="A3544" i="1"/>
  <c r="A3543" i="1"/>
  <c r="A3542" i="1"/>
  <c r="A3541" i="1"/>
  <c r="A3540" i="1"/>
  <c r="A3539" i="1"/>
  <c r="A3538" i="1"/>
  <c r="A3537" i="1"/>
  <c r="A3536" i="1"/>
  <c r="A3535" i="1"/>
  <c r="A3534" i="1"/>
  <c r="A3533" i="1"/>
  <c r="A3532" i="1"/>
  <c r="A3531" i="1"/>
  <c r="A3530" i="1"/>
  <c r="A3529" i="1"/>
  <c r="A3528" i="1"/>
  <c r="A3527" i="1"/>
  <c r="A3526" i="1"/>
  <c r="A3525" i="1"/>
  <c r="A3524" i="1"/>
  <c r="A3523" i="1"/>
  <c r="A3522" i="1"/>
  <c r="A3521" i="1"/>
  <c r="A3520" i="1"/>
  <c r="A3519" i="1"/>
  <c r="A3518" i="1"/>
  <c r="A3517" i="1"/>
  <c r="A3516" i="1"/>
  <c r="A3515" i="1"/>
  <c r="A3514" i="1"/>
  <c r="A3513" i="1"/>
  <c r="A3512" i="1"/>
  <c r="A3511" i="1"/>
  <c r="A3510" i="1"/>
  <c r="A3509" i="1"/>
  <c r="A3508" i="1"/>
  <c r="A3507" i="1"/>
  <c r="A3506" i="1"/>
  <c r="A3505" i="1"/>
  <c r="A3504" i="1"/>
  <c r="A3503" i="1"/>
  <c r="A3502" i="1"/>
  <c r="A3501" i="1"/>
  <c r="A3500" i="1"/>
  <c r="A3499" i="1"/>
  <c r="A3498" i="1"/>
  <c r="A3497" i="1"/>
  <c r="A3496" i="1"/>
  <c r="A3495" i="1"/>
  <c r="A3494" i="1"/>
  <c r="A3493" i="1"/>
  <c r="A3492" i="1"/>
  <c r="A3491" i="1"/>
  <c r="A3490" i="1"/>
  <c r="A3489" i="1"/>
  <c r="A3488" i="1"/>
  <c r="A3487" i="1"/>
  <c r="A3486" i="1"/>
  <c r="A3485" i="1"/>
  <c r="A3484" i="1"/>
  <c r="A3483" i="1"/>
  <c r="A3482" i="1"/>
  <c r="A3481" i="1"/>
  <c r="A3480" i="1"/>
  <c r="A3479" i="1"/>
  <c r="A3478" i="1"/>
  <c r="A3477" i="1"/>
  <c r="A3476" i="1"/>
  <c r="A3475" i="1"/>
  <c r="A3474" i="1"/>
  <c r="A3473" i="1"/>
  <c r="A3472" i="1"/>
  <c r="A3471" i="1"/>
  <c r="A3470" i="1"/>
  <c r="A3469" i="1"/>
  <c r="A3468" i="1"/>
  <c r="A3467" i="1"/>
  <c r="A3466" i="1"/>
  <c r="A3465" i="1"/>
  <c r="A3464" i="1"/>
  <c r="A3463" i="1"/>
  <c r="A3462" i="1"/>
  <c r="A3461" i="1"/>
  <c r="A3460" i="1"/>
  <c r="A3459" i="1"/>
  <c r="A3458" i="1"/>
  <c r="A3457" i="1"/>
  <c r="A3456" i="1"/>
  <c r="A3455" i="1"/>
  <c r="A3454" i="1"/>
  <c r="A3453" i="1"/>
  <c r="A3452" i="1"/>
  <c r="A3451" i="1"/>
  <c r="A3450" i="1"/>
  <c r="A3449" i="1"/>
  <c r="A3448" i="1"/>
  <c r="A3447" i="1"/>
  <c r="A3446" i="1"/>
  <c r="A3445" i="1"/>
  <c r="A3444" i="1"/>
  <c r="A3443" i="1"/>
  <c r="A3442" i="1"/>
  <c r="A3441" i="1"/>
  <c r="A3440" i="1"/>
  <c r="A3439" i="1"/>
  <c r="A3438" i="1"/>
  <c r="A3437" i="1"/>
  <c r="A3436" i="1"/>
  <c r="A3435" i="1"/>
  <c r="A3434" i="1"/>
  <c r="A3433" i="1"/>
  <c r="A3432" i="1"/>
  <c r="A3431" i="1"/>
  <c r="A3430" i="1"/>
  <c r="A3429" i="1"/>
  <c r="A3428" i="1"/>
  <c r="A3427" i="1"/>
  <c r="A3426" i="1"/>
  <c r="A3425" i="1"/>
  <c r="A3424" i="1"/>
  <c r="A3423" i="1"/>
  <c r="A3422" i="1"/>
  <c r="A3421" i="1"/>
  <c r="A3420" i="1"/>
  <c r="A3419" i="1"/>
  <c r="A3418" i="1"/>
  <c r="A3417" i="1"/>
  <c r="A3416" i="1"/>
  <c r="A3415" i="1"/>
  <c r="A3414" i="1"/>
  <c r="A3413" i="1"/>
  <c r="A3412" i="1"/>
  <c r="A3411" i="1"/>
  <c r="A3410" i="1"/>
  <c r="A3409" i="1"/>
  <c r="A3408" i="1"/>
  <c r="A3407" i="1"/>
  <c r="A3406" i="1"/>
  <c r="A3405" i="1"/>
  <c r="A3404" i="1"/>
  <c r="A3403" i="1"/>
  <c r="A3402" i="1"/>
  <c r="A3401" i="1"/>
  <c r="A3400" i="1"/>
  <c r="A3399" i="1"/>
  <c r="A3398" i="1"/>
  <c r="A3397" i="1"/>
  <c r="A3396" i="1"/>
  <c r="A3395" i="1"/>
  <c r="A3394" i="1"/>
  <c r="A3393" i="1"/>
  <c r="A3392" i="1"/>
  <c r="A3391" i="1"/>
  <c r="A3390" i="1"/>
  <c r="A3389" i="1"/>
  <c r="A3388" i="1"/>
  <c r="A3387" i="1"/>
  <c r="A3386" i="1"/>
  <c r="A3385" i="1"/>
  <c r="A3384" i="1"/>
  <c r="A3383" i="1"/>
  <c r="A3382" i="1"/>
  <c r="A3381" i="1"/>
  <c r="A3380" i="1"/>
  <c r="A3379" i="1"/>
  <c r="A3378" i="1"/>
  <c r="A3377" i="1"/>
  <c r="A3376" i="1"/>
  <c r="A3375" i="1"/>
  <c r="A3374" i="1"/>
  <c r="A3373" i="1"/>
  <c r="A3372" i="1"/>
  <c r="A3371" i="1"/>
  <c r="A3370"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6" i="1"/>
  <c r="A3325" i="1"/>
  <c r="A3324" i="1"/>
  <c r="A3323" i="1"/>
  <c r="A3322" i="1"/>
  <c r="A3321" i="1"/>
  <c r="A3320" i="1"/>
  <c r="A3319" i="1"/>
  <c r="A3318" i="1"/>
  <c r="A3317" i="1"/>
  <c r="A3316" i="1"/>
  <c r="A3315" i="1"/>
  <c r="A3314" i="1"/>
  <c r="A3313" i="1"/>
  <c r="A3312" i="1"/>
  <c r="A3311" i="1"/>
  <c r="A3310" i="1"/>
  <c r="A3309" i="1"/>
  <c r="A3308" i="1"/>
  <c r="A3307" i="1"/>
  <c r="A3306" i="1"/>
  <c r="A3305" i="1"/>
  <c r="A3304" i="1"/>
  <c r="A3303" i="1"/>
  <c r="A3302" i="1"/>
  <c r="A3301" i="1"/>
  <c r="A3300" i="1"/>
  <c r="A3299" i="1"/>
  <c r="A3298" i="1"/>
  <c r="A3297" i="1"/>
  <c r="A3296" i="1"/>
  <c r="A3295" i="1"/>
  <c r="A3294" i="1"/>
  <c r="A3293" i="1"/>
  <c r="A3292"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Q3749" i="1"/>
  <c r="Q3750" i="1"/>
  <c r="Q3751" i="1"/>
  <c r="Q3752" i="1"/>
  <c r="Q3753" i="1"/>
  <c r="Q3754" i="1"/>
  <c r="Q3755" i="1"/>
  <c r="Q3756" i="1"/>
  <c r="Q3757" i="1"/>
  <c r="Q3758" i="1"/>
  <c r="Q3759" i="1"/>
  <c r="Q3760" i="1"/>
  <c r="Q3761" i="1"/>
  <c r="Q3762" i="1"/>
  <c r="Q3763" i="1"/>
  <c r="Q3764" i="1"/>
  <c r="Q3765" i="1"/>
  <c r="Q3766" i="1"/>
  <c r="Q3767" i="1"/>
  <c r="Q3768" i="1"/>
  <c r="Q3769" i="1"/>
  <c r="Q3770" i="1"/>
  <c r="Q3771" i="1"/>
  <c r="Q3772" i="1"/>
  <c r="Q3773" i="1"/>
  <c r="Q3774" i="1"/>
  <c r="Q3775" i="1"/>
  <c r="Q3776" i="1"/>
  <c r="Q3777" i="1"/>
  <c r="Q3778" i="1"/>
  <c r="Q3779" i="1"/>
  <c r="Q3780" i="1"/>
  <c r="Q3781" i="1"/>
  <c r="Q3782" i="1"/>
  <c r="Q3783" i="1"/>
  <c r="Q3784" i="1"/>
  <c r="Q3785" i="1"/>
  <c r="Q3786" i="1"/>
  <c r="Q3787" i="1"/>
  <c r="Q3788" i="1"/>
  <c r="Q3789" i="1"/>
  <c r="Q3790" i="1"/>
  <c r="Q3791" i="1"/>
  <c r="Q3792" i="1"/>
  <c r="Q3793" i="1"/>
  <c r="Q3794" i="1"/>
  <c r="Q3795" i="1"/>
  <c r="Q3796" i="1"/>
  <c r="Q3797" i="1"/>
  <c r="Q3798" i="1"/>
  <c r="Q3799" i="1"/>
  <c r="Q3800" i="1"/>
  <c r="Q3801" i="1"/>
  <c r="Q3802" i="1"/>
  <c r="Q3803" i="1"/>
  <c r="Q3804" i="1"/>
  <c r="Q3805" i="1"/>
  <c r="Q3806" i="1"/>
  <c r="Q3807" i="1"/>
  <c r="Q3808" i="1"/>
  <c r="Q3809" i="1"/>
  <c r="Q3810" i="1"/>
  <c r="Q3811" i="1"/>
  <c r="Q3812" i="1"/>
  <c r="Q3813" i="1"/>
  <c r="Q3814" i="1"/>
  <c r="Q3815" i="1"/>
  <c r="Q3816" i="1"/>
  <c r="Q3817" i="1"/>
  <c r="Q3818" i="1"/>
  <c r="Q3819" i="1"/>
  <c r="Q3820" i="1"/>
  <c r="Q3821" i="1"/>
  <c r="Q3822" i="1"/>
  <c r="Q3823" i="1"/>
  <c r="Q3824" i="1"/>
  <c r="Q3825" i="1"/>
  <c r="Q3826" i="1"/>
  <c r="Q3827" i="1"/>
  <c r="Q3828" i="1"/>
  <c r="Q3829" i="1"/>
  <c r="Q3830" i="1"/>
  <c r="Q3831" i="1"/>
  <c r="Q3832" i="1"/>
  <c r="Q3833" i="1"/>
  <c r="Q3834" i="1"/>
  <c r="Q3835" i="1"/>
  <c r="Q3836" i="1"/>
  <c r="Q3837" i="1"/>
  <c r="Q3838" i="1"/>
  <c r="Q3839" i="1"/>
  <c r="Q3840" i="1"/>
  <c r="Q3841" i="1"/>
  <c r="Q3842" i="1"/>
  <c r="Q3843" i="1"/>
  <c r="Q3844" i="1"/>
  <c r="Q3845" i="1"/>
  <c r="Q3846" i="1"/>
  <c r="Q3847" i="1"/>
  <c r="Q3848" i="1"/>
  <c r="Q3849" i="1"/>
  <c r="Q3850" i="1"/>
  <c r="Q3851" i="1"/>
  <c r="Q3852" i="1"/>
  <c r="Q3853" i="1"/>
  <c r="Q3854" i="1"/>
  <c r="Q3855" i="1"/>
  <c r="Q3856" i="1"/>
  <c r="Q3857" i="1"/>
  <c r="Q3858" i="1"/>
  <c r="Q3859" i="1"/>
  <c r="Q3860" i="1"/>
  <c r="Q3861" i="1"/>
  <c r="Q3862" i="1"/>
  <c r="Q3863" i="1"/>
  <c r="Q3864" i="1"/>
  <c r="Q3865" i="1"/>
  <c r="Q3866" i="1"/>
  <c r="Q3867" i="1"/>
  <c r="Q3868" i="1"/>
  <c r="Q3869" i="1"/>
  <c r="Q3870" i="1"/>
  <c r="Q3871" i="1"/>
  <c r="Q3872" i="1"/>
  <c r="Q3873" i="1"/>
  <c r="Q3874" i="1"/>
  <c r="Q3875" i="1"/>
  <c r="Q3876" i="1"/>
  <c r="Q3877" i="1"/>
  <c r="Q3878" i="1"/>
  <c r="Q3879" i="1"/>
  <c r="Q3880" i="1"/>
  <c r="Q3881" i="1"/>
  <c r="Q3882" i="1"/>
  <c r="Q3883" i="1"/>
  <c r="Q3884" i="1"/>
  <c r="Q3885" i="1"/>
  <c r="Q3886" i="1"/>
  <c r="Q3887" i="1"/>
  <c r="Q3888" i="1"/>
  <c r="Q3889" i="1"/>
  <c r="Q3890" i="1"/>
  <c r="Q3891" i="1"/>
  <c r="Q3892" i="1"/>
  <c r="Q3893" i="1"/>
  <c r="Q3894" i="1"/>
  <c r="Q3895" i="1"/>
  <c r="Q3896" i="1"/>
  <c r="Q3897" i="1"/>
  <c r="Q3898" i="1"/>
  <c r="Q3899" i="1"/>
  <c r="Q3900" i="1"/>
  <c r="Q3901" i="1"/>
  <c r="Q3902" i="1"/>
  <c r="Q3903" i="1"/>
  <c r="Q3904" i="1"/>
  <c r="Q3905" i="1"/>
  <c r="Q3906" i="1"/>
  <c r="Q3907" i="1"/>
  <c r="Q3908" i="1"/>
  <c r="Q3909" i="1"/>
  <c r="Q3910" i="1"/>
  <c r="Q3911" i="1"/>
  <c r="Q3912" i="1"/>
  <c r="Q3913" i="1"/>
  <c r="Q3914" i="1"/>
  <c r="Q3915" i="1"/>
  <c r="Q3916" i="1"/>
  <c r="Q3917" i="1"/>
  <c r="Q3918" i="1"/>
  <c r="Q3919" i="1"/>
  <c r="Q3920" i="1"/>
  <c r="Q3921" i="1"/>
  <c r="Q3922" i="1"/>
  <c r="Q3923" i="1"/>
  <c r="Q3924" i="1"/>
  <c r="Q3925" i="1"/>
  <c r="Q3926" i="1"/>
  <c r="Q3927" i="1"/>
  <c r="Q3928" i="1"/>
  <c r="Q3929" i="1"/>
  <c r="Q3930" i="1"/>
  <c r="Q3931" i="1"/>
  <c r="Q3932" i="1"/>
  <c r="Q3933" i="1"/>
  <c r="Q3934" i="1"/>
  <c r="Q3935" i="1"/>
  <c r="Q3936" i="1"/>
  <c r="Q3937" i="1"/>
  <c r="Q3938" i="1"/>
  <c r="Q3939" i="1"/>
  <c r="Q3940" i="1"/>
  <c r="Q3941" i="1"/>
  <c r="Q3942" i="1"/>
  <c r="Q3943" i="1"/>
  <c r="Q3944" i="1"/>
  <c r="Q3945" i="1"/>
  <c r="Q3946" i="1"/>
  <c r="Q3947" i="1"/>
  <c r="Q3948" i="1"/>
  <c r="Q3949" i="1"/>
  <c r="Q3950" i="1"/>
  <c r="Q3951" i="1"/>
  <c r="Q3952" i="1"/>
  <c r="Q3953" i="1"/>
  <c r="Q3954" i="1"/>
  <c r="Q3955" i="1"/>
  <c r="Q3956" i="1"/>
  <c r="Q3957" i="1"/>
  <c r="Q3958" i="1"/>
  <c r="Q3959" i="1"/>
  <c r="Q3960" i="1"/>
  <c r="Q3961" i="1"/>
  <c r="Q3962" i="1"/>
  <c r="Q3963" i="1"/>
  <c r="Q3964" i="1"/>
  <c r="Q3965" i="1"/>
  <c r="Q3966" i="1"/>
  <c r="Q3967" i="1"/>
  <c r="Q3968" i="1"/>
  <c r="Q3969" i="1"/>
  <c r="Q3970" i="1"/>
  <c r="Q3971" i="1"/>
  <c r="Q3972" i="1"/>
  <c r="Q3973" i="1"/>
  <c r="Q3974" i="1"/>
  <c r="Q3975" i="1"/>
  <c r="Q3976" i="1"/>
  <c r="Q3977" i="1"/>
  <c r="Q3978" i="1"/>
  <c r="Q3979" i="1"/>
  <c r="Q3980" i="1"/>
  <c r="Q3981" i="1"/>
  <c r="Q3982" i="1"/>
  <c r="Q3983" i="1"/>
  <c r="Q3984" i="1"/>
  <c r="Q3985" i="1"/>
  <c r="Q3986" i="1"/>
  <c r="Q3987" i="1"/>
  <c r="Q3988" i="1"/>
  <c r="Q3989" i="1"/>
  <c r="Q3990" i="1"/>
  <c r="Q3991" i="1"/>
  <c r="Q3992" i="1"/>
  <c r="Q3993" i="1"/>
  <c r="Q3994" i="1"/>
  <c r="Q3995" i="1"/>
  <c r="Q3996" i="1"/>
  <c r="Q3997" i="1"/>
  <c r="Q3998" i="1"/>
  <c r="Q3999" i="1"/>
  <c r="Q4000" i="1"/>
  <c r="Q4001" i="1"/>
  <c r="Q4002" i="1"/>
  <c r="Q4003" i="1"/>
  <c r="Q4004" i="1"/>
  <c r="Q4005" i="1"/>
  <c r="Q4006" i="1"/>
  <c r="Q4007" i="1"/>
  <c r="Q4008" i="1"/>
  <c r="Q4009" i="1"/>
  <c r="Q4010" i="1"/>
  <c r="Q4011" i="1"/>
  <c r="Q4012" i="1"/>
  <c r="Q4013" i="1"/>
  <c r="Q4014" i="1"/>
  <c r="Q4015" i="1"/>
  <c r="Q4016" i="1"/>
  <c r="Q4017" i="1"/>
  <c r="Q4018" i="1"/>
  <c r="Q4019" i="1"/>
  <c r="Q4020" i="1"/>
  <c r="Q4021" i="1"/>
  <c r="Q4022" i="1"/>
  <c r="Q4023" i="1"/>
  <c r="Q4024" i="1"/>
  <c r="Q4025" i="1"/>
  <c r="Q4026" i="1"/>
  <c r="Q4027" i="1"/>
  <c r="Q4028" i="1"/>
  <c r="Q4029" i="1"/>
  <c r="Q4030" i="1"/>
  <c r="Q4031" i="1"/>
  <c r="Q4032" i="1"/>
  <c r="Q4033" i="1"/>
  <c r="Q4034" i="1"/>
  <c r="Q4035" i="1"/>
  <c r="Q4036" i="1"/>
  <c r="Q4037" i="1"/>
  <c r="Q4038" i="1"/>
  <c r="Q4039" i="1"/>
  <c r="Q4040" i="1"/>
  <c r="Q4041" i="1"/>
  <c r="Q4042" i="1"/>
  <c r="Q4043" i="1"/>
  <c r="Q4044" i="1"/>
  <c r="Q4045" i="1"/>
  <c r="Q4046" i="1"/>
  <c r="Q4047" i="1"/>
  <c r="Q4048" i="1"/>
  <c r="Q4049" i="1"/>
  <c r="Q4050" i="1"/>
  <c r="Q4051" i="1"/>
  <c r="Q4052" i="1"/>
  <c r="Q4053" i="1"/>
  <c r="Q4054" i="1"/>
  <c r="Q4055" i="1"/>
  <c r="Q4056" i="1"/>
  <c r="Q4057" i="1"/>
  <c r="Q4058" i="1"/>
  <c r="Q4059" i="1"/>
  <c r="Q4060" i="1"/>
  <c r="Q4061" i="1"/>
  <c r="Q4062" i="1"/>
  <c r="Q4063" i="1"/>
  <c r="Q4064" i="1"/>
  <c r="Q4065" i="1"/>
  <c r="Q4066" i="1"/>
  <c r="Q4067" i="1"/>
  <c r="Q4068" i="1"/>
  <c r="Q4069" i="1"/>
  <c r="Q4070" i="1"/>
  <c r="Q4071" i="1"/>
  <c r="Q4072" i="1"/>
  <c r="Q4073" i="1"/>
  <c r="Q4074" i="1"/>
  <c r="Q4075" i="1"/>
  <c r="Q4076" i="1"/>
  <c r="Q4077" i="1"/>
  <c r="Q4078" i="1"/>
  <c r="Q4079" i="1"/>
  <c r="Q4080" i="1"/>
  <c r="Q4081" i="1"/>
  <c r="Q4082" i="1"/>
  <c r="Q4083" i="1"/>
  <c r="Q4084" i="1"/>
  <c r="Q4085" i="1"/>
  <c r="Q4086" i="1"/>
  <c r="Q4087" i="1"/>
  <c r="Q4088" i="1"/>
  <c r="Q4089" i="1"/>
  <c r="Q4090" i="1"/>
  <c r="Q4091" i="1"/>
  <c r="Q4092" i="1"/>
  <c r="Q4093" i="1"/>
  <c r="Q4094" i="1"/>
  <c r="Q4095" i="1"/>
  <c r="Q4096" i="1"/>
  <c r="Q4097" i="1"/>
  <c r="Q4098" i="1"/>
  <c r="Q4099" i="1"/>
  <c r="Q4100" i="1"/>
  <c r="Q4101" i="1"/>
  <c r="Q4102" i="1"/>
  <c r="Q4103" i="1"/>
  <c r="Q4104" i="1"/>
  <c r="Q4105" i="1"/>
  <c r="Q4106" i="1"/>
  <c r="Q4107" i="1"/>
  <c r="Q4108" i="1"/>
  <c r="Q4109" i="1"/>
  <c r="Q4110" i="1"/>
  <c r="Q4111" i="1"/>
  <c r="Q4112" i="1"/>
  <c r="Q4113" i="1"/>
  <c r="Q4114" i="1"/>
  <c r="Q4115" i="1"/>
  <c r="Q4116" i="1"/>
  <c r="Q4117" i="1"/>
  <c r="Q4118" i="1"/>
  <c r="Q4119" i="1"/>
  <c r="Q4120" i="1"/>
  <c r="Q4121" i="1"/>
  <c r="Q4122" i="1"/>
  <c r="Q4123" i="1"/>
  <c r="Q4124" i="1"/>
  <c r="Q4125" i="1"/>
  <c r="Q4126" i="1"/>
  <c r="Q4127" i="1"/>
  <c r="Q4128" i="1"/>
  <c r="Q4129" i="1"/>
  <c r="Q4130" i="1"/>
  <c r="Q4131" i="1"/>
  <c r="Q4132" i="1"/>
  <c r="Q4133" i="1"/>
  <c r="Q4134" i="1"/>
  <c r="Q4135" i="1"/>
  <c r="Q4136" i="1"/>
  <c r="Q4137" i="1"/>
  <c r="Q4138" i="1"/>
  <c r="Q4139" i="1"/>
  <c r="Q4140" i="1"/>
  <c r="Q4141" i="1"/>
  <c r="Q4142" i="1"/>
  <c r="Q4143" i="1"/>
  <c r="Q4144" i="1"/>
  <c r="Q4145" i="1"/>
  <c r="Q4146" i="1"/>
  <c r="Q4147" i="1"/>
  <c r="Q4148" i="1"/>
  <c r="Q4149" i="1"/>
  <c r="Q4150" i="1"/>
  <c r="Q4151" i="1"/>
  <c r="Q4152" i="1"/>
  <c r="Q4153" i="1"/>
  <c r="Q4154" i="1"/>
  <c r="Q4155" i="1"/>
  <c r="Q4156" i="1"/>
  <c r="Q4157" i="1"/>
  <c r="Q4158" i="1"/>
  <c r="Q4159" i="1"/>
  <c r="Q4160" i="1"/>
  <c r="Q4161" i="1"/>
  <c r="Q4162" i="1"/>
  <c r="Q4163" i="1"/>
  <c r="Q4164" i="1"/>
  <c r="Q4165" i="1"/>
  <c r="Q4166" i="1"/>
  <c r="Q4167" i="1"/>
  <c r="Q4168" i="1"/>
  <c r="Q4169" i="1"/>
  <c r="Q4170" i="1"/>
  <c r="Q4171" i="1"/>
  <c r="Q4172" i="1"/>
  <c r="Q4173" i="1"/>
  <c r="Q4174" i="1"/>
  <c r="Q4175" i="1"/>
  <c r="Q4176" i="1"/>
  <c r="Q4177" i="1"/>
  <c r="Q4178" i="1"/>
  <c r="Q4179" i="1"/>
  <c r="Q4180" i="1"/>
  <c r="Q4181" i="1"/>
  <c r="Q4182" i="1"/>
  <c r="Q4183" i="1"/>
  <c r="Q4184" i="1"/>
  <c r="Q4185" i="1"/>
  <c r="Q4186" i="1"/>
  <c r="Q4187" i="1"/>
  <c r="Q4188" i="1"/>
  <c r="Q4189" i="1"/>
  <c r="Q4190" i="1"/>
  <c r="Q4191" i="1"/>
  <c r="Q4192" i="1"/>
  <c r="Q4193" i="1"/>
  <c r="Q4194" i="1"/>
  <c r="Q4195" i="1"/>
  <c r="Q4196" i="1"/>
  <c r="Q4197" i="1"/>
  <c r="Q4198" i="1"/>
  <c r="Q4199" i="1"/>
  <c r="Q4200" i="1"/>
  <c r="Q4201" i="1"/>
  <c r="Q4202" i="1"/>
  <c r="Q4203" i="1"/>
  <c r="Q4204" i="1"/>
  <c r="Q4205" i="1"/>
  <c r="Q4206" i="1"/>
  <c r="Q4207" i="1"/>
  <c r="Q4208" i="1"/>
  <c r="Q4209" i="1"/>
  <c r="Q4210" i="1"/>
  <c r="Q4211" i="1"/>
  <c r="Q4212" i="1"/>
  <c r="Q4213" i="1"/>
  <c r="Q4214" i="1"/>
  <c r="Q4215" i="1"/>
  <c r="Q4216" i="1"/>
  <c r="Q4217" i="1"/>
  <c r="Q4218" i="1"/>
  <c r="Q4219" i="1"/>
  <c r="Q4220" i="1"/>
  <c r="Q4221" i="1"/>
  <c r="Q4222" i="1"/>
  <c r="Q4223" i="1"/>
  <c r="Q4224" i="1"/>
  <c r="Q4225" i="1"/>
  <c r="Q4226" i="1"/>
  <c r="Q4227" i="1"/>
  <c r="Q4228" i="1"/>
  <c r="Q4229" i="1"/>
  <c r="Q4230" i="1"/>
  <c r="Q4231" i="1"/>
  <c r="Q4232" i="1"/>
  <c r="Q4233" i="1"/>
  <c r="Q4234" i="1"/>
  <c r="Q4235" i="1"/>
  <c r="Q4236" i="1"/>
  <c r="Q4237" i="1"/>
  <c r="Q4238" i="1"/>
  <c r="Q4239" i="1"/>
  <c r="Q4240" i="1"/>
  <c r="Q4241" i="1"/>
  <c r="Q4242" i="1"/>
  <c r="Q4243" i="1"/>
  <c r="Q4244" i="1"/>
  <c r="Q4245" i="1"/>
  <c r="Q4246" i="1"/>
  <c r="Q4247" i="1"/>
  <c r="Q4248" i="1"/>
  <c r="Q4249" i="1"/>
  <c r="Q4250" i="1"/>
  <c r="Q4251" i="1"/>
  <c r="Q4252" i="1"/>
  <c r="Q4253" i="1"/>
  <c r="Q4254" i="1"/>
  <c r="Q4255" i="1"/>
  <c r="Q4256" i="1"/>
  <c r="Q4257" i="1"/>
  <c r="Q4258" i="1"/>
  <c r="Q4259" i="1"/>
  <c r="Q4260" i="1"/>
  <c r="Q4261" i="1"/>
  <c r="Q4262" i="1"/>
  <c r="Q4263" i="1"/>
  <c r="Q4264" i="1"/>
  <c r="Q4265" i="1"/>
  <c r="Q4266" i="1"/>
  <c r="Q4267" i="1"/>
  <c r="Q4268" i="1"/>
  <c r="Q4269" i="1"/>
  <c r="Q4270" i="1"/>
  <c r="Q4271" i="1"/>
  <c r="Q4272" i="1"/>
  <c r="Q4273" i="1"/>
  <c r="Q4274" i="1"/>
  <c r="Q4275" i="1"/>
  <c r="Q4276" i="1"/>
  <c r="Q4277" i="1"/>
  <c r="Q4278" i="1"/>
  <c r="Q4279" i="1"/>
  <c r="Q4280" i="1"/>
  <c r="Q4281" i="1"/>
  <c r="Q4282" i="1"/>
  <c r="Q4283" i="1"/>
  <c r="Q4284" i="1"/>
  <c r="Q4285" i="1"/>
  <c r="Q4286" i="1"/>
  <c r="Q4287" i="1"/>
  <c r="Q4288" i="1"/>
  <c r="Q4289" i="1"/>
  <c r="Q4290" i="1"/>
  <c r="Q4291" i="1"/>
  <c r="Q4292" i="1"/>
  <c r="Q4293" i="1"/>
  <c r="Q4294" i="1"/>
  <c r="Q4295" i="1"/>
  <c r="Q4296" i="1"/>
  <c r="Q4297" i="1"/>
  <c r="Q4298" i="1"/>
  <c r="Q4299" i="1"/>
  <c r="Q4300" i="1"/>
  <c r="Q4301" i="1"/>
  <c r="Q4302" i="1"/>
  <c r="Q4303" i="1"/>
  <c r="Q4304" i="1"/>
  <c r="Q4305" i="1"/>
  <c r="Q4306" i="1"/>
  <c r="Q4307" i="1"/>
  <c r="Q4308" i="1"/>
  <c r="Q4309" i="1"/>
  <c r="Q4310" i="1"/>
  <c r="Q4311" i="1"/>
  <c r="Q4312" i="1"/>
  <c r="Q4313" i="1"/>
  <c r="Q4314" i="1"/>
  <c r="Q4315" i="1"/>
  <c r="Q4316" i="1"/>
  <c r="Q4317" i="1"/>
  <c r="Q4318" i="1"/>
  <c r="Q4319" i="1"/>
  <c r="Q4320" i="1"/>
  <c r="Q4321" i="1"/>
  <c r="Q4322" i="1"/>
  <c r="Q4323" i="1"/>
  <c r="Q4324" i="1"/>
  <c r="Q4325" i="1"/>
  <c r="Q4326" i="1"/>
  <c r="Q4327" i="1"/>
  <c r="Q4328" i="1"/>
  <c r="Q4329" i="1"/>
  <c r="Q4330" i="1"/>
  <c r="Q4331" i="1"/>
  <c r="Q4332" i="1"/>
  <c r="Q4333" i="1"/>
  <c r="Q4334" i="1"/>
  <c r="Q4335" i="1"/>
  <c r="Q4336" i="1"/>
  <c r="Q4337" i="1"/>
  <c r="Q4338" i="1"/>
  <c r="Q4339" i="1"/>
  <c r="Q4340" i="1"/>
  <c r="Q4341" i="1"/>
  <c r="Q4342" i="1"/>
  <c r="Q4343" i="1"/>
  <c r="Q4344" i="1"/>
  <c r="Q4345" i="1"/>
  <c r="Q4346" i="1"/>
  <c r="Q4347" i="1"/>
  <c r="Q4348" i="1"/>
  <c r="Q4349" i="1"/>
  <c r="Q4350" i="1"/>
  <c r="Q4351" i="1"/>
  <c r="Q4352" i="1"/>
  <c r="Q4353" i="1"/>
  <c r="Q4354" i="1"/>
  <c r="Q4355" i="1"/>
  <c r="Q4356" i="1"/>
  <c r="Q4357" i="1"/>
  <c r="Q4358" i="1"/>
  <c r="Q4359" i="1"/>
  <c r="Q4360" i="1"/>
  <c r="Q4361" i="1"/>
  <c r="Q4362" i="1"/>
  <c r="Q4363" i="1"/>
  <c r="Q4364" i="1"/>
  <c r="Q4365" i="1"/>
  <c r="Q4366" i="1"/>
  <c r="Q4367" i="1"/>
  <c r="Q4368" i="1"/>
  <c r="Q4369" i="1"/>
  <c r="Q4370" i="1"/>
  <c r="Q4371" i="1"/>
  <c r="Q4372" i="1"/>
  <c r="Q4373" i="1"/>
  <c r="Q4374" i="1"/>
  <c r="Q4375" i="1"/>
  <c r="Q4376" i="1"/>
  <c r="Q4377" i="1"/>
  <c r="Q4378" i="1"/>
  <c r="Q4379" i="1"/>
  <c r="Q4380" i="1"/>
  <c r="Q4381" i="1"/>
  <c r="Q4382" i="1"/>
  <c r="Q4383" i="1"/>
  <c r="Q4384" i="1"/>
  <c r="Q4385" i="1"/>
  <c r="Q4386" i="1"/>
  <c r="Q4387" i="1"/>
  <c r="Q4388" i="1"/>
  <c r="Q4389" i="1"/>
  <c r="Q4390" i="1"/>
  <c r="Q4391" i="1"/>
  <c r="Q4392" i="1"/>
  <c r="Q4393" i="1"/>
  <c r="Q4394" i="1"/>
  <c r="Q4395" i="1"/>
  <c r="Q4396" i="1"/>
  <c r="Q4397" i="1"/>
  <c r="Q4398" i="1"/>
  <c r="Q4399" i="1"/>
  <c r="Q4400" i="1"/>
  <c r="Q4401" i="1"/>
  <c r="Q4402" i="1"/>
  <c r="Q4403" i="1"/>
  <c r="Q4404" i="1"/>
  <c r="Q4405" i="1"/>
  <c r="Q4406" i="1"/>
  <c r="Q4407" i="1"/>
  <c r="Q4408" i="1"/>
  <c r="Q4409" i="1"/>
  <c r="Q4410" i="1"/>
  <c r="Q4411" i="1"/>
  <c r="Q4412" i="1"/>
  <c r="Q4413" i="1"/>
  <c r="Q4414" i="1"/>
  <c r="Q4415" i="1"/>
  <c r="Q4416" i="1"/>
  <c r="Q4417" i="1"/>
  <c r="Q4418" i="1"/>
  <c r="Q4419" i="1"/>
  <c r="Q4420" i="1"/>
  <c r="Q4421" i="1"/>
  <c r="Q4422" i="1"/>
  <c r="Q4423" i="1"/>
  <c r="Q4424" i="1"/>
  <c r="Q4425" i="1"/>
  <c r="Q4426" i="1"/>
  <c r="Q4427" i="1"/>
  <c r="Q4428" i="1"/>
  <c r="Q4429" i="1"/>
  <c r="Q4430" i="1"/>
  <c r="Q4431" i="1"/>
  <c r="Q4432" i="1"/>
  <c r="Q4433" i="1"/>
  <c r="Q4434" i="1"/>
  <c r="Q4435" i="1"/>
  <c r="Q4436" i="1"/>
  <c r="Q4437" i="1"/>
  <c r="Q4438" i="1"/>
  <c r="Q4439" i="1"/>
  <c r="Q4440" i="1"/>
  <c r="Q4441" i="1"/>
  <c r="Q4442" i="1"/>
  <c r="Q4443" i="1"/>
  <c r="Q4444" i="1"/>
  <c r="Q4445" i="1"/>
  <c r="Q4446" i="1"/>
  <c r="Q4447" i="1"/>
  <c r="Q4448" i="1"/>
  <c r="Q4449" i="1"/>
  <c r="Q4450" i="1"/>
  <c r="Q4451" i="1"/>
  <c r="Q4452" i="1"/>
  <c r="Q4453" i="1"/>
  <c r="Q4454" i="1"/>
  <c r="Q4455" i="1"/>
  <c r="Q4456" i="1"/>
  <c r="Q4457" i="1"/>
  <c r="Q4458" i="1"/>
  <c r="Q4459" i="1"/>
  <c r="Q4460" i="1"/>
  <c r="Q4461" i="1"/>
  <c r="Q4462" i="1"/>
  <c r="Q4463" i="1"/>
  <c r="Q4464" i="1"/>
  <c r="Q4465" i="1"/>
  <c r="Q4466" i="1"/>
  <c r="Q4467" i="1"/>
  <c r="Q4468" i="1"/>
  <c r="Q4469" i="1"/>
  <c r="Q4470" i="1"/>
  <c r="Q4471" i="1"/>
  <c r="Q4472" i="1"/>
  <c r="Q4473" i="1"/>
  <c r="Q4474" i="1"/>
  <c r="Q4475" i="1"/>
  <c r="Q4476" i="1"/>
  <c r="Q4477" i="1"/>
  <c r="Q4478" i="1"/>
  <c r="Q4479" i="1"/>
  <c r="Q4480" i="1"/>
  <c r="Q4481" i="1"/>
  <c r="Q4482" i="1"/>
  <c r="Q4483" i="1"/>
  <c r="Q4484" i="1"/>
  <c r="Q4485" i="1"/>
  <c r="Q4486" i="1"/>
  <c r="Q4487" i="1"/>
  <c r="Q4488" i="1"/>
  <c r="Q4489" i="1"/>
  <c r="Q4490" i="1"/>
  <c r="Q4491" i="1"/>
  <c r="Q4492" i="1"/>
  <c r="Q4493" i="1"/>
  <c r="Q4494" i="1"/>
  <c r="Q4495" i="1"/>
  <c r="Q4496" i="1"/>
  <c r="Q4497" i="1"/>
  <c r="Q4498" i="1"/>
  <c r="Q4499" i="1"/>
  <c r="Q4500" i="1"/>
  <c r="Q4501" i="1"/>
  <c r="Q4502" i="1"/>
  <c r="Q4503" i="1"/>
  <c r="Q4504" i="1"/>
  <c r="Q4505" i="1"/>
  <c r="Q4506" i="1"/>
  <c r="Q4507" i="1"/>
  <c r="Q4508" i="1"/>
  <c r="Q4509" i="1"/>
  <c r="Q4510" i="1"/>
  <c r="Q4511" i="1"/>
  <c r="Q4512" i="1"/>
  <c r="Q4513" i="1"/>
  <c r="Q4514" i="1"/>
  <c r="Q4515" i="1"/>
  <c r="Q4516" i="1"/>
  <c r="Q4517" i="1"/>
  <c r="Q4518" i="1"/>
  <c r="Q4519" i="1"/>
  <c r="Q4520" i="1"/>
  <c r="Q4521" i="1"/>
  <c r="Q4522" i="1"/>
  <c r="Q4523" i="1"/>
  <c r="Q4524" i="1"/>
  <c r="Q4525" i="1"/>
  <c r="Q4526" i="1"/>
  <c r="Q4527" i="1"/>
  <c r="Q4528" i="1"/>
  <c r="Q4529" i="1"/>
  <c r="Q4530" i="1"/>
  <c r="Q4531" i="1"/>
  <c r="Q4532" i="1"/>
  <c r="Q4533" i="1"/>
  <c r="Q4534" i="1"/>
  <c r="Q4535" i="1"/>
  <c r="Q4536" i="1"/>
  <c r="Q4537" i="1"/>
  <c r="Q4538" i="1"/>
  <c r="Q4539" i="1"/>
  <c r="Q4540" i="1"/>
  <c r="Q4541" i="1"/>
  <c r="Q4542" i="1"/>
  <c r="Q4543" i="1"/>
  <c r="Q4544" i="1"/>
  <c r="Q4545" i="1"/>
  <c r="Q4546" i="1"/>
  <c r="Q4547" i="1"/>
  <c r="Q4548" i="1"/>
  <c r="Q4549" i="1"/>
  <c r="Q4550" i="1"/>
  <c r="Q4551" i="1"/>
  <c r="Q4552" i="1"/>
  <c r="Q4553" i="1"/>
  <c r="Q4554" i="1"/>
  <c r="Q4555" i="1"/>
  <c r="Q4556" i="1"/>
  <c r="Q4557" i="1"/>
  <c r="Q4558" i="1"/>
  <c r="Q4559" i="1"/>
  <c r="Q4560" i="1"/>
  <c r="Q4561" i="1"/>
  <c r="Q4562" i="1"/>
  <c r="Q4563" i="1"/>
  <c r="Q4564" i="1"/>
  <c r="Q4565" i="1"/>
  <c r="Q4566" i="1"/>
  <c r="Q4567" i="1"/>
  <c r="Q4568" i="1"/>
  <c r="Q4569" i="1"/>
  <c r="Q4570" i="1"/>
  <c r="Q4571" i="1"/>
  <c r="Q4572" i="1"/>
  <c r="Q4573" i="1"/>
  <c r="Q4574" i="1"/>
  <c r="Q4575" i="1"/>
  <c r="Q4576" i="1"/>
  <c r="Q4577" i="1"/>
  <c r="Q4578" i="1"/>
  <c r="Q4579" i="1"/>
  <c r="Q4580" i="1"/>
  <c r="Q4581" i="1"/>
  <c r="Q4582" i="1"/>
  <c r="Q4583" i="1"/>
  <c r="Q4584" i="1"/>
  <c r="Q4585" i="1"/>
  <c r="Q4586" i="1"/>
  <c r="Q4587" i="1"/>
  <c r="Q4588" i="1"/>
  <c r="Q4589" i="1"/>
  <c r="Q4590" i="1"/>
  <c r="Q4591" i="1"/>
  <c r="Q4592" i="1"/>
  <c r="Q4593" i="1"/>
  <c r="Q4594" i="1"/>
  <c r="Q4595" i="1"/>
  <c r="Q4596" i="1"/>
  <c r="Q4597" i="1"/>
  <c r="Q4598" i="1"/>
  <c r="Q4599" i="1"/>
  <c r="Q4600" i="1"/>
  <c r="Q4601" i="1"/>
  <c r="Q4602" i="1"/>
  <c r="Q4603" i="1"/>
  <c r="Q4604" i="1"/>
  <c r="Q4605" i="1"/>
  <c r="Q4606" i="1"/>
  <c r="Q4607" i="1"/>
  <c r="Q4608" i="1"/>
  <c r="Q4609" i="1"/>
  <c r="Q4610" i="1"/>
  <c r="Q4611" i="1"/>
  <c r="Q4612" i="1"/>
  <c r="Q4613" i="1"/>
  <c r="Q4614" i="1"/>
  <c r="Q4615" i="1"/>
  <c r="Q4616" i="1"/>
  <c r="Q4617" i="1"/>
  <c r="Q4618" i="1"/>
  <c r="Q4619" i="1"/>
  <c r="Q4620" i="1"/>
  <c r="Q4621" i="1"/>
  <c r="Q4622" i="1"/>
  <c r="Q4623" i="1"/>
  <c r="Q4624" i="1"/>
  <c r="Q4625" i="1"/>
  <c r="Q4626" i="1"/>
  <c r="Q4627" i="1"/>
  <c r="Q4628" i="1"/>
  <c r="Q4629" i="1"/>
  <c r="Q4630" i="1"/>
  <c r="Q4631" i="1"/>
  <c r="Q4632" i="1"/>
  <c r="Q4633" i="1"/>
  <c r="Q4634" i="1"/>
  <c r="Q4635" i="1"/>
  <c r="Q4636" i="1"/>
  <c r="Q4637" i="1"/>
  <c r="Q4638" i="1"/>
  <c r="Q4639" i="1"/>
  <c r="Q4640" i="1"/>
  <c r="Q4641" i="1"/>
  <c r="Q4642" i="1"/>
  <c r="Q4643" i="1"/>
  <c r="Q4644" i="1"/>
  <c r="Q4645" i="1"/>
  <c r="Q4646" i="1"/>
  <c r="Q4647" i="1"/>
  <c r="Q4648" i="1"/>
  <c r="Q4649" i="1"/>
  <c r="Q4650" i="1"/>
  <c r="Q4651" i="1"/>
  <c r="Q4652" i="1"/>
  <c r="Q4653" i="1"/>
  <c r="Q4654" i="1"/>
  <c r="Q4655" i="1"/>
  <c r="Q4656" i="1"/>
  <c r="Q4657" i="1"/>
  <c r="Q4658" i="1"/>
  <c r="Q4659" i="1"/>
  <c r="Q4660" i="1"/>
  <c r="Q4661" i="1"/>
  <c r="Q4662" i="1"/>
  <c r="Q4663" i="1"/>
  <c r="Q4664" i="1"/>
  <c r="Q4665" i="1"/>
  <c r="Q4666" i="1"/>
  <c r="Q4667" i="1"/>
  <c r="Q4668" i="1"/>
  <c r="Q4669" i="1"/>
  <c r="Q4670" i="1"/>
  <c r="Q4671" i="1"/>
  <c r="Q4672" i="1"/>
  <c r="Q4673" i="1"/>
  <c r="Q4674" i="1"/>
  <c r="Q4675" i="1"/>
  <c r="Q4676" i="1"/>
  <c r="Q4677" i="1"/>
  <c r="Q4678" i="1"/>
  <c r="Q4679" i="1"/>
  <c r="Q4680" i="1"/>
  <c r="Q4681" i="1"/>
  <c r="Q4682" i="1"/>
  <c r="Q4683" i="1"/>
  <c r="Q4684" i="1"/>
  <c r="Q4685" i="1"/>
  <c r="Q4686" i="1"/>
  <c r="Q4687" i="1"/>
  <c r="Q4688" i="1"/>
  <c r="Q4689" i="1"/>
  <c r="Q4690" i="1"/>
  <c r="Q4691" i="1"/>
  <c r="Q4692" i="1"/>
  <c r="Q4693" i="1"/>
  <c r="Q4694" i="1"/>
  <c r="Q4695" i="1"/>
  <c r="Q4696" i="1"/>
  <c r="Q4697" i="1"/>
  <c r="Q4698" i="1"/>
  <c r="Q4699" i="1"/>
  <c r="Q4700" i="1"/>
  <c r="Q4701" i="1"/>
  <c r="Q4702" i="1"/>
  <c r="Q4703" i="1"/>
  <c r="Q4704" i="1"/>
  <c r="Q4705" i="1"/>
  <c r="Q4706" i="1"/>
  <c r="Q4707" i="1"/>
  <c r="Q4708" i="1"/>
  <c r="Q4709" i="1"/>
  <c r="Q4710" i="1"/>
  <c r="Q4711" i="1"/>
  <c r="Q4712" i="1"/>
  <c r="Q4713" i="1"/>
  <c r="Q4714" i="1"/>
  <c r="Q4715" i="1"/>
  <c r="Q4716" i="1"/>
  <c r="Q4717" i="1"/>
  <c r="Q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P4116" i="1"/>
  <c r="P4117" i="1"/>
  <c r="P4118" i="1"/>
  <c r="P4119" i="1"/>
  <c r="P4120" i="1"/>
  <c r="P4121" i="1"/>
  <c r="P4122" i="1"/>
  <c r="P4123" i="1"/>
  <c r="P4124" i="1"/>
  <c r="P4125" i="1"/>
  <c r="P4126" i="1"/>
  <c r="P4127" i="1"/>
  <c r="P4128" i="1"/>
  <c r="P4129" i="1"/>
  <c r="P4130" i="1"/>
  <c r="P4131" i="1"/>
  <c r="P4132" i="1"/>
  <c r="P4133" i="1"/>
  <c r="P4134" i="1"/>
  <c r="P4135" i="1"/>
  <c r="P4136" i="1"/>
  <c r="P4137" i="1"/>
  <c r="P4138" i="1"/>
  <c r="P4139" i="1"/>
  <c r="P4140" i="1"/>
  <c r="P4141" i="1"/>
  <c r="P4142" i="1"/>
  <c r="P4143" i="1"/>
  <c r="P4144" i="1"/>
  <c r="P4145" i="1"/>
  <c r="P4146" i="1"/>
  <c r="P4147" i="1"/>
  <c r="P4148" i="1"/>
  <c r="P4149" i="1"/>
  <c r="P4150" i="1"/>
  <c r="P4151" i="1"/>
  <c r="P4152" i="1"/>
  <c r="P4153" i="1"/>
  <c r="P4154" i="1"/>
  <c r="P4155" i="1"/>
  <c r="P4156" i="1"/>
  <c r="P4157" i="1"/>
  <c r="P4158" i="1"/>
  <c r="P4159" i="1"/>
  <c r="P4160" i="1"/>
  <c r="P4161" i="1"/>
  <c r="P4162" i="1"/>
  <c r="P4163" i="1"/>
  <c r="P4164" i="1"/>
  <c r="P4165" i="1"/>
  <c r="P4166" i="1"/>
  <c r="P4167" i="1"/>
  <c r="P4168" i="1"/>
  <c r="P4169" i="1"/>
  <c r="P4170" i="1"/>
  <c r="P4171" i="1"/>
  <c r="P4172" i="1"/>
  <c r="P4173" i="1"/>
  <c r="P4174" i="1"/>
  <c r="P4175" i="1"/>
  <c r="P4176" i="1"/>
  <c r="P4177" i="1"/>
  <c r="P4178" i="1"/>
  <c r="P4179" i="1"/>
  <c r="P4180" i="1"/>
  <c r="P4181" i="1"/>
  <c r="P4182" i="1"/>
  <c r="P4183" i="1"/>
  <c r="P4184" i="1"/>
  <c r="P4185" i="1"/>
  <c r="P4186" i="1"/>
  <c r="P4187" i="1"/>
  <c r="P4188" i="1"/>
  <c r="P4189" i="1"/>
  <c r="P4190" i="1"/>
  <c r="P4191" i="1"/>
  <c r="P4192" i="1"/>
  <c r="P4193" i="1"/>
  <c r="P4194" i="1"/>
  <c r="P4195" i="1"/>
  <c r="P4196" i="1"/>
  <c r="P4197" i="1"/>
  <c r="P4198" i="1"/>
  <c r="P4199" i="1"/>
  <c r="P4200" i="1"/>
  <c r="P4201" i="1"/>
  <c r="P4202" i="1"/>
  <c r="P4203" i="1"/>
  <c r="P4204" i="1"/>
  <c r="P4205" i="1"/>
  <c r="P4206" i="1"/>
  <c r="P4207" i="1"/>
  <c r="P4208" i="1"/>
  <c r="P4209" i="1"/>
  <c r="P4210" i="1"/>
  <c r="P4211" i="1"/>
  <c r="P4212" i="1"/>
  <c r="P4213" i="1"/>
  <c r="P4214" i="1"/>
  <c r="P4215" i="1"/>
  <c r="P4216" i="1"/>
  <c r="P4217" i="1"/>
  <c r="P4218" i="1"/>
  <c r="P4219" i="1"/>
  <c r="P4220" i="1"/>
  <c r="P4221" i="1"/>
  <c r="P4222" i="1"/>
  <c r="P4223" i="1"/>
  <c r="P4224" i="1"/>
  <c r="P4225" i="1"/>
  <c r="P4226" i="1"/>
  <c r="P4227" i="1"/>
  <c r="P4228" i="1"/>
  <c r="P4229" i="1"/>
  <c r="P4230" i="1"/>
  <c r="P4231" i="1"/>
  <c r="P4232" i="1"/>
  <c r="P4233" i="1"/>
  <c r="P4234" i="1"/>
  <c r="P4235" i="1"/>
  <c r="P4236" i="1"/>
  <c r="P4237" i="1"/>
  <c r="P4238" i="1"/>
  <c r="P4239" i="1"/>
  <c r="P4240" i="1"/>
  <c r="P4241" i="1"/>
  <c r="P4242" i="1"/>
  <c r="P4243" i="1"/>
  <c r="P4244" i="1"/>
  <c r="P4245" i="1"/>
  <c r="P4246" i="1"/>
  <c r="P4247" i="1"/>
  <c r="P4248" i="1"/>
  <c r="P4249" i="1"/>
  <c r="P4250" i="1"/>
  <c r="P4251" i="1"/>
  <c r="P4252" i="1"/>
  <c r="P4253" i="1"/>
  <c r="P4254" i="1"/>
  <c r="P4255" i="1"/>
  <c r="P4256" i="1"/>
  <c r="P4257" i="1"/>
  <c r="P4258" i="1"/>
  <c r="P4259" i="1"/>
  <c r="P4260" i="1"/>
  <c r="P4261" i="1"/>
  <c r="P4262" i="1"/>
  <c r="P4263" i="1"/>
  <c r="P4264" i="1"/>
  <c r="P4265" i="1"/>
  <c r="P4266" i="1"/>
  <c r="P4267" i="1"/>
  <c r="P4268" i="1"/>
  <c r="P4269" i="1"/>
  <c r="P4270" i="1"/>
  <c r="P4271" i="1"/>
  <c r="P4272" i="1"/>
  <c r="P4273" i="1"/>
  <c r="P4274" i="1"/>
  <c r="P4275" i="1"/>
  <c r="P4276" i="1"/>
  <c r="P4277" i="1"/>
  <c r="P4278" i="1"/>
  <c r="P4279" i="1"/>
  <c r="P4280" i="1"/>
  <c r="P4281" i="1"/>
  <c r="P4282" i="1"/>
  <c r="P4283" i="1"/>
  <c r="P4284" i="1"/>
  <c r="P4285" i="1"/>
  <c r="P4286" i="1"/>
  <c r="P4287" i="1"/>
  <c r="P4288" i="1"/>
  <c r="P4289" i="1"/>
  <c r="P4290" i="1"/>
  <c r="P4291" i="1"/>
  <c r="P4292" i="1"/>
  <c r="P4293" i="1"/>
  <c r="P4294" i="1"/>
  <c r="P4295" i="1"/>
  <c r="P4296" i="1"/>
  <c r="P4297" i="1"/>
  <c r="P4298" i="1"/>
  <c r="P4299" i="1"/>
  <c r="P4300" i="1"/>
  <c r="P4301" i="1"/>
  <c r="P4302" i="1"/>
  <c r="P4303" i="1"/>
  <c r="P4304" i="1"/>
  <c r="P4305" i="1"/>
  <c r="P4306" i="1"/>
  <c r="P4307" i="1"/>
  <c r="P4308" i="1"/>
  <c r="P4309" i="1"/>
  <c r="P4310" i="1"/>
  <c r="P4311" i="1"/>
  <c r="P4312" i="1"/>
  <c r="P4313" i="1"/>
  <c r="P4314" i="1"/>
  <c r="P4315" i="1"/>
  <c r="P4316" i="1"/>
  <c r="P4317" i="1"/>
  <c r="P4318" i="1"/>
  <c r="P4319" i="1"/>
  <c r="P4320" i="1"/>
  <c r="P4321" i="1"/>
  <c r="P4322" i="1"/>
  <c r="P4323" i="1"/>
  <c r="P4324" i="1"/>
  <c r="P4325" i="1"/>
  <c r="P4326" i="1"/>
  <c r="P4327" i="1"/>
  <c r="P4328" i="1"/>
  <c r="P4329" i="1"/>
  <c r="P4330" i="1"/>
  <c r="P4331" i="1"/>
  <c r="P4332" i="1"/>
  <c r="P4333" i="1"/>
  <c r="P4334" i="1"/>
  <c r="P4335" i="1"/>
  <c r="P4336" i="1"/>
  <c r="P4337" i="1"/>
  <c r="P4338" i="1"/>
  <c r="P4339" i="1"/>
  <c r="P4340" i="1"/>
  <c r="P4341" i="1"/>
  <c r="P4342" i="1"/>
  <c r="P4343" i="1"/>
  <c r="P4344" i="1"/>
  <c r="P4345" i="1"/>
  <c r="P4346" i="1"/>
  <c r="P4347" i="1"/>
  <c r="P4348" i="1"/>
  <c r="P4349" i="1"/>
  <c r="P4350" i="1"/>
  <c r="P4351" i="1"/>
  <c r="P4352" i="1"/>
  <c r="P4353" i="1"/>
  <c r="P4354" i="1"/>
  <c r="P4355" i="1"/>
  <c r="P4356" i="1"/>
  <c r="P4357" i="1"/>
  <c r="P4358" i="1"/>
  <c r="P4359" i="1"/>
  <c r="P4360" i="1"/>
  <c r="P4361" i="1"/>
  <c r="P4362" i="1"/>
  <c r="P4363" i="1"/>
  <c r="P4364" i="1"/>
  <c r="P4365" i="1"/>
  <c r="P4366" i="1"/>
  <c r="P4367" i="1"/>
  <c r="P4368" i="1"/>
  <c r="P4369" i="1"/>
  <c r="P4370" i="1"/>
  <c r="P4371" i="1"/>
  <c r="P4372" i="1"/>
  <c r="P4373" i="1"/>
  <c r="P4374" i="1"/>
  <c r="P4375" i="1"/>
  <c r="P4376" i="1"/>
  <c r="P4377" i="1"/>
  <c r="P4378" i="1"/>
  <c r="P4379" i="1"/>
  <c r="P4380" i="1"/>
  <c r="P4381" i="1"/>
  <c r="P4382" i="1"/>
  <c r="P4383" i="1"/>
  <c r="P4384" i="1"/>
  <c r="P4385" i="1"/>
  <c r="P4386" i="1"/>
  <c r="P4387" i="1"/>
  <c r="P4388" i="1"/>
  <c r="P4389" i="1"/>
  <c r="P4390" i="1"/>
  <c r="P4391" i="1"/>
  <c r="P4392" i="1"/>
  <c r="P4393" i="1"/>
  <c r="P4394" i="1"/>
  <c r="P4395" i="1"/>
  <c r="P4396" i="1"/>
  <c r="P4397" i="1"/>
  <c r="P4398" i="1"/>
  <c r="P4399" i="1"/>
  <c r="P4400" i="1"/>
  <c r="P4401" i="1"/>
  <c r="P4402" i="1"/>
  <c r="P4403" i="1"/>
  <c r="P4404" i="1"/>
  <c r="P4405" i="1"/>
  <c r="P4406" i="1"/>
  <c r="P4407" i="1"/>
  <c r="P4408" i="1"/>
  <c r="P4409" i="1"/>
  <c r="P4410" i="1"/>
  <c r="P4411" i="1"/>
  <c r="P4412" i="1"/>
  <c r="P4413" i="1"/>
  <c r="P4414" i="1"/>
  <c r="P4415" i="1"/>
  <c r="P4416" i="1"/>
  <c r="P4417" i="1"/>
  <c r="P4418" i="1"/>
  <c r="P4419" i="1"/>
  <c r="P4420" i="1"/>
  <c r="P4421" i="1"/>
  <c r="P4422" i="1"/>
  <c r="P4423" i="1"/>
  <c r="P4424" i="1"/>
  <c r="P4425" i="1"/>
  <c r="P4426" i="1"/>
  <c r="P4427" i="1"/>
  <c r="P4428" i="1"/>
  <c r="P4429" i="1"/>
  <c r="P4430" i="1"/>
  <c r="P4431" i="1"/>
  <c r="P4432" i="1"/>
  <c r="P4433" i="1"/>
  <c r="P4434" i="1"/>
  <c r="P4435" i="1"/>
  <c r="P4436" i="1"/>
  <c r="P4437" i="1"/>
  <c r="P4438" i="1"/>
  <c r="P4439" i="1"/>
  <c r="P4440" i="1"/>
  <c r="P4441" i="1"/>
  <c r="P4442" i="1"/>
  <c r="P4443" i="1"/>
  <c r="P4444" i="1"/>
  <c r="P4445" i="1"/>
  <c r="P4446" i="1"/>
  <c r="P4447" i="1"/>
  <c r="P4448" i="1"/>
  <c r="P4449" i="1"/>
  <c r="P4450" i="1"/>
  <c r="P4451" i="1"/>
  <c r="P4452" i="1"/>
  <c r="P4453" i="1"/>
  <c r="P4454" i="1"/>
  <c r="P4455" i="1"/>
  <c r="P4456" i="1"/>
  <c r="P4457" i="1"/>
  <c r="P4458" i="1"/>
  <c r="P4459" i="1"/>
  <c r="P4460" i="1"/>
  <c r="P4461" i="1"/>
  <c r="P4462" i="1"/>
  <c r="P4463" i="1"/>
  <c r="P4464" i="1"/>
  <c r="P4465" i="1"/>
  <c r="P4466" i="1"/>
  <c r="P4467" i="1"/>
  <c r="P4468" i="1"/>
  <c r="P4469" i="1"/>
  <c r="P4470" i="1"/>
  <c r="P4471" i="1"/>
  <c r="P4472" i="1"/>
  <c r="P4473" i="1"/>
  <c r="P4474" i="1"/>
  <c r="P4475" i="1"/>
  <c r="P4476" i="1"/>
  <c r="P4477" i="1"/>
  <c r="P4478" i="1"/>
  <c r="P4479" i="1"/>
  <c r="P4480" i="1"/>
  <c r="P4481" i="1"/>
  <c r="P4482" i="1"/>
  <c r="P4483" i="1"/>
  <c r="P4484" i="1"/>
  <c r="P4485" i="1"/>
  <c r="P4486" i="1"/>
  <c r="P4487" i="1"/>
  <c r="P4488" i="1"/>
  <c r="P4489" i="1"/>
  <c r="P4490" i="1"/>
  <c r="P4491" i="1"/>
  <c r="P4492" i="1"/>
  <c r="P4493" i="1"/>
  <c r="P4494" i="1"/>
  <c r="P4495" i="1"/>
  <c r="P4496" i="1"/>
  <c r="P4497" i="1"/>
  <c r="P4498" i="1"/>
  <c r="P4499" i="1"/>
  <c r="P4500" i="1"/>
  <c r="P4501" i="1"/>
  <c r="P4502" i="1"/>
  <c r="P4503" i="1"/>
  <c r="P4504" i="1"/>
  <c r="P4505" i="1"/>
  <c r="P4506" i="1"/>
  <c r="P4507" i="1"/>
  <c r="P4508" i="1"/>
  <c r="P4509" i="1"/>
  <c r="P4510" i="1"/>
  <c r="P4511" i="1"/>
  <c r="P4512" i="1"/>
  <c r="P4513" i="1"/>
  <c r="P4514" i="1"/>
  <c r="P4515" i="1"/>
  <c r="P4516" i="1"/>
  <c r="P4517" i="1"/>
  <c r="P4518" i="1"/>
  <c r="P4519" i="1"/>
  <c r="P4520" i="1"/>
  <c r="P4521" i="1"/>
  <c r="P4522" i="1"/>
  <c r="P4523" i="1"/>
  <c r="P4524" i="1"/>
  <c r="P4525" i="1"/>
  <c r="P4526" i="1"/>
  <c r="P4527" i="1"/>
  <c r="P4528" i="1"/>
  <c r="P4529" i="1"/>
  <c r="P4530" i="1"/>
  <c r="P4531" i="1"/>
  <c r="P4532" i="1"/>
  <c r="P4533" i="1"/>
  <c r="P4534" i="1"/>
  <c r="P4535" i="1"/>
  <c r="P4536" i="1"/>
  <c r="P4537" i="1"/>
  <c r="P4538" i="1"/>
  <c r="P4539" i="1"/>
  <c r="P4540" i="1"/>
  <c r="P4541" i="1"/>
  <c r="P4542" i="1"/>
  <c r="P4543" i="1"/>
  <c r="P4544" i="1"/>
  <c r="P4545" i="1"/>
  <c r="P4546" i="1"/>
  <c r="P4547" i="1"/>
  <c r="P4548" i="1"/>
  <c r="P4549" i="1"/>
  <c r="P4550" i="1"/>
  <c r="P4551" i="1"/>
  <c r="P4552" i="1"/>
  <c r="P4553" i="1"/>
  <c r="P4554" i="1"/>
  <c r="P4555" i="1"/>
  <c r="P4556" i="1"/>
  <c r="P4557" i="1"/>
  <c r="P4558" i="1"/>
  <c r="P4559" i="1"/>
  <c r="P4560" i="1"/>
  <c r="P4561" i="1"/>
  <c r="P4562" i="1"/>
  <c r="P4563" i="1"/>
  <c r="P4564" i="1"/>
  <c r="P4565" i="1"/>
  <c r="P4566" i="1"/>
  <c r="P4567" i="1"/>
  <c r="P4568" i="1"/>
  <c r="P4569" i="1"/>
  <c r="P4570" i="1"/>
  <c r="P4571" i="1"/>
  <c r="P4572" i="1"/>
  <c r="P4573" i="1"/>
  <c r="P4574" i="1"/>
  <c r="P4575" i="1"/>
  <c r="P4576" i="1"/>
  <c r="P4577" i="1"/>
  <c r="P4578" i="1"/>
  <c r="P4579" i="1"/>
  <c r="P4580" i="1"/>
  <c r="P4581" i="1"/>
  <c r="P4582" i="1"/>
  <c r="P4583" i="1"/>
  <c r="P4584" i="1"/>
  <c r="P4585" i="1"/>
  <c r="P4586" i="1"/>
  <c r="P4587" i="1"/>
  <c r="P4588" i="1"/>
  <c r="P4589" i="1"/>
  <c r="P4590" i="1"/>
  <c r="P4591" i="1"/>
  <c r="P4592" i="1"/>
  <c r="P4593" i="1"/>
  <c r="P4594" i="1"/>
  <c r="P4595" i="1"/>
  <c r="P4596" i="1"/>
  <c r="P4597" i="1"/>
  <c r="P4598" i="1"/>
  <c r="P4599" i="1"/>
  <c r="P4600" i="1"/>
  <c r="P4601" i="1"/>
  <c r="P4602" i="1"/>
  <c r="P4603" i="1"/>
  <c r="P4604" i="1"/>
  <c r="P4605" i="1"/>
  <c r="P4606" i="1"/>
  <c r="P4607" i="1"/>
  <c r="P4608" i="1"/>
  <c r="P4609" i="1"/>
  <c r="P4610" i="1"/>
  <c r="P4611" i="1"/>
  <c r="P4612" i="1"/>
  <c r="P4613" i="1"/>
  <c r="P4614" i="1"/>
  <c r="P4615" i="1"/>
  <c r="P4616" i="1"/>
  <c r="P4617" i="1"/>
  <c r="P4618" i="1"/>
  <c r="P4619" i="1"/>
  <c r="P4620" i="1"/>
  <c r="P4621" i="1"/>
  <c r="P4622" i="1"/>
  <c r="P4623" i="1"/>
  <c r="P4624" i="1"/>
  <c r="P4625" i="1"/>
  <c r="P4626" i="1"/>
  <c r="P4627" i="1"/>
  <c r="P4628" i="1"/>
  <c r="P4629" i="1"/>
  <c r="P4630" i="1"/>
  <c r="P4631" i="1"/>
  <c r="P4632" i="1"/>
  <c r="P4633" i="1"/>
  <c r="P4634" i="1"/>
  <c r="P4635" i="1"/>
  <c r="P4636" i="1"/>
  <c r="P4637" i="1"/>
  <c r="P4638" i="1"/>
  <c r="P4639" i="1"/>
  <c r="P4640" i="1"/>
  <c r="P4641" i="1"/>
  <c r="P4642" i="1"/>
  <c r="P4643" i="1"/>
  <c r="P4644" i="1"/>
  <c r="P4645" i="1"/>
  <c r="P4646" i="1"/>
  <c r="P4647" i="1"/>
  <c r="P4648" i="1"/>
  <c r="P4649" i="1"/>
  <c r="P4650" i="1"/>
  <c r="P4651" i="1"/>
  <c r="P4652" i="1"/>
  <c r="P4653" i="1"/>
  <c r="P4654" i="1"/>
  <c r="P4655" i="1"/>
  <c r="P4656" i="1"/>
  <c r="P4657" i="1"/>
  <c r="P4658" i="1"/>
  <c r="P4659" i="1"/>
  <c r="P4660" i="1"/>
  <c r="P4661" i="1"/>
  <c r="P4662" i="1"/>
  <c r="P4663" i="1"/>
  <c r="P4664" i="1"/>
  <c r="P4665" i="1"/>
  <c r="P4666" i="1"/>
  <c r="P4667" i="1"/>
  <c r="P4668" i="1"/>
  <c r="P4669" i="1"/>
  <c r="P4670" i="1"/>
  <c r="P4671" i="1"/>
  <c r="P4672" i="1"/>
  <c r="P4673" i="1"/>
  <c r="P4674" i="1"/>
  <c r="P4675" i="1"/>
  <c r="P4676" i="1"/>
  <c r="P4677" i="1"/>
  <c r="P4678" i="1"/>
  <c r="P4679" i="1"/>
  <c r="P4680" i="1"/>
  <c r="P4681" i="1"/>
  <c r="P4682" i="1"/>
  <c r="P4683" i="1"/>
  <c r="P4684" i="1"/>
  <c r="P4685" i="1"/>
  <c r="P4686" i="1"/>
  <c r="P4687" i="1"/>
  <c r="P4688" i="1"/>
  <c r="P4689" i="1"/>
  <c r="P4690" i="1"/>
  <c r="P4691" i="1"/>
  <c r="P4692" i="1"/>
  <c r="P4693" i="1"/>
  <c r="P4694" i="1"/>
  <c r="P4695" i="1"/>
  <c r="P4696" i="1"/>
  <c r="P4697" i="1"/>
  <c r="P4698" i="1"/>
  <c r="P4699" i="1"/>
  <c r="P4700" i="1"/>
  <c r="P4701" i="1"/>
  <c r="P4702" i="1"/>
  <c r="P4703" i="1"/>
  <c r="P4704" i="1"/>
  <c r="P4705" i="1"/>
  <c r="P4706" i="1"/>
  <c r="P4707" i="1"/>
  <c r="P4708" i="1"/>
  <c r="P4709" i="1"/>
  <c r="P4710" i="1"/>
  <c r="P4711" i="1"/>
  <c r="P4712" i="1"/>
  <c r="P4713" i="1"/>
  <c r="P4714" i="1"/>
  <c r="P4715" i="1"/>
  <c r="P4716" i="1"/>
  <c r="P4717" i="1"/>
  <c r="P3423" i="1"/>
  <c r="L3423" i="1"/>
  <c r="M3423" i="1" s="1"/>
  <c r="O3429" i="1" l="1"/>
  <c r="O3430" i="1"/>
  <c r="O3437" i="1"/>
  <c r="O3438" i="1"/>
  <c r="O3445" i="1"/>
  <c r="O3446" i="1"/>
  <c r="O3469" i="1"/>
  <c r="O3501" i="1"/>
  <c r="O3525" i="1"/>
  <c r="O3662" i="1"/>
  <c r="O3698" i="1"/>
  <c r="O3730" i="1"/>
  <c r="O3762" i="1"/>
  <c r="O3824" i="1"/>
  <c r="O3921" i="1"/>
  <c r="O4033" i="1"/>
  <c r="O4063" i="1"/>
  <c r="O4075" i="1"/>
  <c r="O3485" i="1"/>
  <c r="O3509" i="1"/>
  <c r="O3513" i="1"/>
  <c r="O3646" i="1"/>
  <c r="O3674" i="1"/>
  <c r="O3706" i="1"/>
  <c r="O3738" i="1"/>
  <c r="O3770" i="1"/>
  <c r="O3425" i="1"/>
  <c r="O3426" i="1"/>
  <c r="O3431" i="1"/>
  <c r="O3433" i="1"/>
  <c r="O3434" i="1"/>
  <c r="O3439" i="1"/>
  <c r="O3441" i="1"/>
  <c r="O3442" i="1"/>
  <c r="O3447" i="1"/>
  <c r="O3449" i="1"/>
  <c r="O3450" i="1"/>
  <c r="O3714" i="1"/>
  <c r="O3746" i="1"/>
  <c r="O3778" i="1"/>
  <c r="O3803" i="1"/>
  <c r="O3815" i="1"/>
  <c r="O3825" i="1"/>
  <c r="O3851" i="1"/>
  <c r="O3863" i="1"/>
  <c r="O3879" i="1"/>
  <c r="O3907" i="1"/>
  <c r="O3947" i="1"/>
  <c r="O3959" i="1"/>
  <c r="O3983" i="1"/>
  <c r="O4043" i="1"/>
  <c r="O3455" i="1"/>
  <c r="O3457" i="1"/>
  <c r="O3458" i="1"/>
  <c r="O3463" i="1"/>
  <c r="O3465" i="1"/>
  <c r="O3476" i="1"/>
  <c r="O3482" i="1"/>
  <c r="O3486" i="1"/>
  <c r="O3489" i="1"/>
  <c r="O3496" i="1"/>
  <c r="O3499" i="1"/>
  <c r="O3508" i="1"/>
  <c r="O3514" i="1"/>
  <c r="O3518" i="1"/>
  <c r="O3521" i="1"/>
  <c r="O3528" i="1"/>
  <c r="O3529" i="1"/>
  <c r="O3544" i="1"/>
  <c r="O3545" i="1"/>
  <c r="O3560" i="1"/>
  <c r="O3561" i="1"/>
  <c r="O3571" i="1"/>
  <c r="O3576" i="1"/>
  <c r="O3577" i="1"/>
  <c r="O3592" i="1"/>
  <c r="O3593" i="1"/>
  <c r="O3599" i="1"/>
  <c r="O3604" i="1"/>
  <c r="O3631" i="1"/>
  <c r="O3636" i="1"/>
  <c r="O3637" i="1"/>
  <c r="O3638" i="1"/>
  <c r="O3663" i="1"/>
  <c r="O3668" i="1"/>
  <c r="O3669" i="1"/>
  <c r="O3670" i="1"/>
  <c r="O3675" i="1"/>
  <c r="O3684" i="1"/>
  <c r="O3685" i="1"/>
  <c r="O3686" i="1"/>
  <c r="O3691" i="1"/>
  <c r="O3700" i="1"/>
  <c r="O3701" i="1"/>
  <c r="O3702" i="1"/>
  <c r="O3707" i="1"/>
  <c r="O3716" i="1"/>
  <c r="O3717" i="1"/>
  <c r="O3718" i="1"/>
  <c r="O3723" i="1"/>
  <c r="O3732" i="1"/>
  <c r="O3733" i="1"/>
  <c r="O3734" i="1"/>
  <c r="O3739" i="1"/>
  <c r="O3748" i="1"/>
  <c r="O3749" i="1"/>
  <c r="O3750" i="1"/>
  <c r="O3755" i="1"/>
  <c r="O3764" i="1"/>
  <c r="O3765" i="1"/>
  <c r="O3766" i="1"/>
  <c r="O3780" i="1"/>
  <c r="O3781" i="1"/>
  <c r="O3782" i="1"/>
  <c r="O3786" i="1"/>
  <c r="O3787" i="1"/>
  <c r="O3797" i="1"/>
  <c r="O3798" i="1"/>
  <c r="O3818" i="1"/>
  <c r="O3831" i="1"/>
  <c r="O3847" i="1"/>
  <c r="O3853" i="1"/>
  <c r="O3903" i="1"/>
  <c r="O3943" i="1"/>
  <c r="O3949" i="1"/>
  <c r="O3967" i="1"/>
  <c r="O4007" i="1"/>
  <c r="O4013" i="1"/>
  <c r="O4018" i="1"/>
  <c r="O4039" i="1"/>
  <c r="O4045" i="1"/>
  <c r="O4050" i="1"/>
  <c r="O4051" i="1"/>
  <c r="O4071" i="1"/>
  <c r="O4077" i="1"/>
  <c r="O4082" i="1"/>
  <c r="O4083" i="1"/>
  <c r="O4091" i="1"/>
  <c r="O4137" i="1"/>
  <c r="O3871" i="1"/>
  <c r="O3888" i="1"/>
  <c r="O3927" i="1"/>
  <c r="O3951" i="1"/>
  <c r="O3991" i="1"/>
  <c r="O4015" i="1"/>
  <c r="O4047" i="1"/>
  <c r="O4059" i="1"/>
  <c r="O4079" i="1"/>
  <c r="O3453" i="1"/>
  <c r="O3454" i="1"/>
  <c r="O3459" i="1"/>
  <c r="O3461" i="1"/>
  <c r="O3462" i="1"/>
  <c r="O3473" i="1"/>
  <c r="O3480" i="1"/>
  <c r="O3483" i="1"/>
  <c r="O3492" i="1"/>
  <c r="O3498" i="1"/>
  <c r="O3502" i="1"/>
  <c r="O3505" i="1"/>
  <c r="O3512" i="1"/>
  <c r="O3515" i="1"/>
  <c r="O3524" i="1"/>
  <c r="O3536" i="1"/>
  <c r="O3537" i="1"/>
  <c r="O3552" i="1"/>
  <c r="O3553" i="1"/>
  <c r="O3568" i="1"/>
  <c r="O3569" i="1"/>
  <c r="O3584" i="1"/>
  <c r="O3585" i="1"/>
  <c r="O3615" i="1"/>
  <c r="O3620" i="1"/>
  <c r="O3647" i="1"/>
  <c r="O3652" i="1"/>
  <c r="O3653" i="1"/>
  <c r="O3654" i="1"/>
  <c r="O3676" i="1"/>
  <c r="O3678" i="1"/>
  <c r="O3692" i="1"/>
  <c r="O3694" i="1"/>
  <c r="O3708" i="1"/>
  <c r="O3710" i="1"/>
  <c r="O3724" i="1"/>
  <c r="O3726" i="1"/>
  <c r="O3740" i="1"/>
  <c r="O3742" i="1"/>
  <c r="O3756" i="1"/>
  <c r="O3758" i="1"/>
  <c r="O3772" i="1"/>
  <c r="O3774" i="1"/>
  <c r="O3801" i="1"/>
  <c r="O3839" i="1"/>
  <c r="O3856" i="1"/>
  <c r="O3861" i="1"/>
  <c r="O3882" i="1"/>
  <c r="O3895" i="1"/>
  <c r="O3911" i="1"/>
  <c r="O3917" i="1"/>
  <c r="O3935" i="1"/>
  <c r="O3975" i="1"/>
  <c r="O3981" i="1"/>
  <c r="O3999" i="1"/>
  <c r="O4023" i="1"/>
  <c r="O4029" i="1"/>
  <c r="O4034" i="1"/>
  <c r="O4055" i="1"/>
  <c r="O4061" i="1"/>
  <c r="O4066" i="1"/>
  <c r="O4067" i="1"/>
  <c r="O4087" i="1"/>
  <c r="O4097" i="1"/>
  <c r="O4111" i="1"/>
  <c r="O4136" i="1"/>
  <c r="O4310" i="1"/>
  <c r="O4326" i="1"/>
  <c r="O4103" i="1"/>
  <c r="O4109" i="1"/>
  <c r="O4114" i="1"/>
  <c r="O4115" i="1"/>
  <c r="O4129" i="1"/>
  <c r="O4131" i="1"/>
  <c r="O4270" i="1"/>
  <c r="O4271" i="1"/>
  <c r="O4277" i="1"/>
  <c r="O4280" i="1"/>
  <c r="O4304" i="1"/>
  <c r="O4322" i="1"/>
  <c r="O4471" i="1"/>
  <c r="O4479" i="1"/>
  <c r="O4487" i="1"/>
  <c r="O4495" i="1"/>
  <c r="O4503" i="1"/>
  <c r="O4511" i="1"/>
  <c r="O4527" i="1"/>
  <c r="O4543" i="1"/>
  <c r="O4559" i="1"/>
  <c r="O4093" i="1"/>
  <c r="O4098" i="1"/>
  <c r="O4099" i="1"/>
  <c r="O4117" i="1"/>
  <c r="O4123" i="1"/>
  <c r="O4127" i="1"/>
  <c r="O4133" i="1"/>
  <c r="O4139" i="1"/>
  <c r="O4141" i="1"/>
  <c r="O4143" i="1"/>
  <c r="O4145" i="1"/>
  <c r="O4147" i="1"/>
  <c r="O4149" i="1"/>
  <c r="O4151" i="1"/>
  <c r="O4153" i="1"/>
  <c r="O4155" i="1"/>
  <c r="O4157" i="1"/>
  <c r="O4159" i="1"/>
  <c r="O4161" i="1"/>
  <c r="O4163" i="1"/>
  <c r="O4165" i="1"/>
  <c r="O4167" i="1"/>
  <c r="O4169" i="1"/>
  <c r="O4171" i="1"/>
  <c r="O4173" i="1"/>
  <c r="O4175" i="1"/>
  <c r="O4177" i="1"/>
  <c r="O4179" i="1"/>
  <c r="O4181" i="1"/>
  <c r="O4183" i="1"/>
  <c r="O4185" i="1"/>
  <c r="O4187" i="1"/>
  <c r="O4189" i="1"/>
  <c r="O4191" i="1"/>
  <c r="O4193" i="1"/>
  <c r="O4195" i="1"/>
  <c r="O4197" i="1"/>
  <c r="O4199" i="1"/>
  <c r="O4201" i="1"/>
  <c r="O4203" i="1"/>
  <c r="O4205" i="1"/>
  <c r="O4207" i="1"/>
  <c r="O4209" i="1"/>
  <c r="O4211" i="1"/>
  <c r="O4213" i="1"/>
  <c r="O4215" i="1"/>
  <c r="O4217" i="1"/>
  <c r="O4219" i="1"/>
  <c r="O4221" i="1"/>
  <c r="O4223" i="1"/>
  <c r="O4225" i="1"/>
  <c r="O4227" i="1"/>
  <c r="O4229" i="1"/>
  <c r="O4231" i="1"/>
  <c r="O4233" i="1"/>
  <c r="O4235" i="1"/>
  <c r="O4237" i="1"/>
  <c r="O4278" i="1"/>
  <c r="O4282" i="1"/>
  <c r="O4283" i="1"/>
  <c r="O4285" i="1"/>
  <c r="O4295" i="1"/>
  <c r="O4306" i="1"/>
  <c r="O4320" i="1"/>
  <c r="O4475" i="1"/>
  <c r="O4483" i="1"/>
  <c r="O4491" i="1"/>
  <c r="O4499" i="1"/>
  <c r="O4507" i="1"/>
  <c r="O4519" i="1"/>
  <c r="O4535" i="1"/>
  <c r="O4551" i="1"/>
  <c r="O4567" i="1"/>
  <c r="O4591" i="1"/>
  <c r="O4636" i="1"/>
  <c r="O4647" i="1"/>
  <c r="O4648" i="1"/>
  <c r="O4652" i="1"/>
  <c r="O4663" i="1"/>
  <c r="O4664" i="1"/>
  <c r="O4668" i="1"/>
  <c r="O4673" i="1"/>
  <c r="O4679" i="1"/>
  <c r="O4680" i="1"/>
  <c r="O4684" i="1"/>
  <c r="O4689" i="1"/>
  <c r="O4695" i="1"/>
  <c r="O4696" i="1"/>
  <c r="O4700" i="1"/>
  <c r="O4705" i="1"/>
  <c r="O4711" i="1"/>
  <c r="O4712" i="1"/>
  <c r="O4716" i="1"/>
  <c r="O4721" i="1"/>
  <c r="O4732" i="1"/>
  <c r="O4737" i="1"/>
  <c r="O4239" i="1"/>
  <c r="O4241" i="1"/>
  <c r="O4243" i="1"/>
  <c r="O4245" i="1"/>
  <c r="O4247" i="1"/>
  <c r="O4249" i="1"/>
  <c r="O4251" i="1"/>
  <c r="O4253" i="1"/>
  <c r="O4255" i="1"/>
  <c r="O4257" i="1"/>
  <c r="O4259" i="1"/>
  <c r="O4261" i="1"/>
  <c r="O4263" i="1"/>
  <c r="O4265" i="1"/>
  <c r="O4267" i="1"/>
  <c r="O4269" i="1"/>
  <c r="O4286" i="1"/>
  <c r="O4287" i="1"/>
  <c r="O4298" i="1"/>
  <c r="O4299" i="1"/>
  <c r="O4301" i="1"/>
  <c r="O4575" i="1"/>
  <c r="O4589" i="1"/>
  <c r="O4601" i="1"/>
  <c r="O4602" i="1"/>
  <c r="O4611" i="1"/>
  <c r="O4635" i="1"/>
  <c r="O4638" i="1"/>
  <c r="O4651" i="1"/>
  <c r="O4654" i="1"/>
  <c r="O4667" i="1"/>
  <c r="O4670" i="1"/>
  <c r="O4686" i="1"/>
  <c r="O4336" i="1"/>
  <c r="O4344" i="1"/>
  <c r="O4352" i="1"/>
  <c r="O4460" i="1"/>
  <c r="O4569" i="1"/>
  <c r="O4577" i="1"/>
  <c r="O4581" i="1"/>
  <c r="O4607" i="1"/>
  <c r="O4630" i="1"/>
  <c r="O4639" i="1"/>
  <c r="O4649" i="1"/>
  <c r="O4655" i="1"/>
  <c r="O4656" i="1"/>
  <c r="O4665" i="1"/>
  <c r="O4671" i="1"/>
  <c r="O4672" i="1"/>
  <c r="O4681" i="1"/>
  <c r="O4697" i="1"/>
  <c r="O4703" i="1"/>
  <c r="O4704" i="1"/>
  <c r="O4708" i="1"/>
  <c r="O4713" i="1"/>
  <c r="O4724" i="1"/>
  <c r="O4729" i="1"/>
  <c r="O4719" i="1"/>
  <c r="O4720" i="1"/>
  <c r="O4727" i="1"/>
  <c r="O4728" i="1"/>
  <c r="O4735" i="1"/>
  <c r="O4736" i="1"/>
  <c r="O4743" i="1"/>
  <c r="O4744" i="1"/>
  <c r="O4585" i="1"/>
  <c r="O4586" i="1"/>
  <c r="O4597" i="1"/>
  <c r="O4598" i="1"/>
  <c r="O4617" i="1"/>
  <c r="O4618" i="1"/>
  <c r="O4625" i="1"/>
  <c r="O4627" i="1"/>
  <c r="O4628" i="1"/>
  <c r="O4633" i="1"/>
  <c r="O4642" i="1"/>
  <c r="O4650" i="1"/>
  <c r="O4658" i="1"/>
  <c r="O4666" i="1"/>
  <c r="O4674" i="1"/>
  <c r="O4682" i="1"/>
  <c r="O4690" i="1"/>
  <c r="O4698" i="1"/>
  <c r="O4706" i="1"/>
  <c r="O4714" i="1"/>
  <c r="O4722" i="1"/>
  <c r="O4730" i="1"/>
  <c r="O4738" i="1"/>
  <c r="O4740" i="1"/>
  <c r="O3470" i="1"/>
  <c r="O3597" i="1"/>
  <c r="O3598" i="1"/>
  <c r="O3605" i="1"/>
  <c r="O3606" i="1"/>
  <c r="O3613" i="1"/>
  <c r="O3614" i="1"/>
  <c r="O3621" i="1"/>
  <c r="O3622" i="1"/>
  <c r="O3771" i="1"/>
  <c r="O3466" i="1"/>
  <c r="O3474" i="1"/>
  <c r="O3490" i="1"/>
  <c r="O3506" i="1"/>
  <c r="O3522" i="1"/>
  <c r="O3595" i="1"/>
  <c r="O3603" i="1"/>
  <c r="O3611" i="1"/>
  <c r="O3619" i="1"/>
  <c r="O3627" i="1"/>
  <c r="O3635" i="1"/>
  <c r="O3643" i="1"/>
  <c r="O3651" i="1"/>
  <c r="O3659" i="1"/>
  <c r="O3667" i="1"/>
  <c r="O3673" i="1"/>
  <c r="O3679" i="1"/>
  <c r="O3689" i="1"/>
  <c r="O3695" i="1"/>
  <c r="O3705" i="1"/>
  <c r="O3711" i="1"/>
  <c r="O3721" i="1"/>
  <c r="O3727" i="1"/>
  <c r="O3737" i="1"/>
  <c r="O3743" i="1"/>
  <c r="O3753" i="1"/>
  <c r="O3759" i="1"/>
  <c r="O3769" i="1"/>
  <c r="O3775" i="1"/>
  <c r="O3785" i="1"/>
  <c r="O3478" i="1"/>
  <c r="O3494" i="1"/>
  <c r="O3510" i="1"/>
  <c r="O3526" i="1"/>
  <c r="O3527" i="1"/>
  <c r="O3530" i="1"/>
  <c r="O3531" i="1"/>
  <c r="O3534" i="1"/>
  <c r="O3535" i="1"/>
  <c r="O3538" i="1"/>
  <c r="O3539" i="1"/>
  <c r="O3542" i="1"/>
  <c r="O3543" i="1"/>
  <c r="O3546" i="1"/>
  <c r="O3547" i="1"/>
  <c r="O3550" i="1"/>
  <c r="O3551" i="1"/>
  <c r="O3554" i="1"/>
  <c r="O3555" i="1"/>
  <c r="O3558" i="1"/>
  <c r="O3559" i="1"/>
  <c r="O3562" i="1"/>
  <c r="O3563" i="1"/>
  <c r="O3566" i="1"/>
  <c r="O3567" i="1"/>
  <c r="O3570" i="1"/>
  <c r="O3574" i="1"/>
  <c r="O3575" i="1"/>
  <c r="O3578" i="1"/>
  <c r="O3579" i="1"/>
  <c r="O3582" i="1"/>
  <c r="O3583" i="1"/>
  <c r="O3586" i="1"/>
  <c r="O3587" i="1"/>
  <c r="O3590" i="1"/>
  <c r="O3591" i="1"/>
  <c r="O3594" i="1"/>
  <c r="O3601" i="1"/>
  <c r="O3602" i="1"/>
  <c r="O3609" i="1"/>
  <c r="O3610" i="1"/>
  <c r="O3617" i="1"/>
  <c r="O3618" i="1"/>
  <c r="O3625" i="1"/>
  <c r="O3626" i="1"/>
  <c r="O3633" i="1"/>
  <c r="O3634" i="1"/>
  <c r="O3641" i="1"/>
  <c r="O3642" i="1"/>
  <c r="O3649" i="1"/>
  <c r="O3650" i="1"/>
  <c r="O3657" i="1"/>
  <c r="O3658" i="1"/>
  <c r="O3665" i="1"/>
  <c r="O3666" i="1"/>
  <c r="O3677" i="1"/>
  <c r="O3683" i="1"/>
  <c r="O3693" i="1"/>
  <c r="O3699" i="1"/>
  <c r="O3709" i="1"/>
  <c r="O3715" i="1"/>
  <c r="O3725" i="1"/>
  <c r="O3731" i="1"/>
  <c r="O3741" i="1"/>
  <c r="O3747" i="1"/>
  <c r="O3757" i="1"/>
  <c r="O3763" i="1"/>
  <c r="O3773" i="1"/>
  <c r="O3779" i="1"/>
  <c r="O3792" i="1"/>
  <c r="O3800" i="1"/>
  <c r="O3804" i="1"/>
  <c r="O3810" i="1"/>
  <c r="O3816" i="1"/>
  <c r="O3842" i="1"/>
  <c r="O3848" i="1"/>
  <c r="O3874" i="1"/>
  <c r="O3880" i="1"/>
  <c r="O3906" i="1"/>
  <c r="O3922" i="1"/>
  <c r="O3938" i="1"/>
  <c r="O3954" i="1"/>
  <c r="O3970" i="1"/>
  <c r="O3986" i="1"/>
  <c r="O3788" i="1"/>
  <c r="O3796" i="1"/>
  <c r="O3808" i="1"/>
  <c r="O3834" i="1"/>
  <c r="O3840" i="1"/>
  <c r="O3866" i="1"/>
  <c r="O3872" i="1"/>
  <c r="O3898" i="1"/>
  <c r="O3904" i="1"/>
  <c r="O3826" i="1"/>
  <c r="O3832" i="1"/>
  <c r="O3858" i="1"/>
  <c r="O3864" i="1"/>
  <c r="O3890" i="1"/>
  <c r="O3896" i="1"/>
  <c r="O3914" i="1"/>
  <c r="O3930" i="1"/>
  <c r="O3946" i="1"/>
  <c r="O3962" i="1"/>
  <c r="O3978" i="1"/>
  <c r="O3994" i="1"/>
  <c r="O4010" i="1"/>
  <c r="O3912" i="1"/>
  <c r="O3920" i="1"/>
  <c r="O3928" i="1"/>
  <c r="O3936" i="1"/>
  <c r="O3944" i="1"/>
  <c r="O3952" i="1"/>
  <c r="O3960" i="1"/>
  <c r="O3968" i="1"/>
  <c r="O3976" i="1"/>
  <c r="O3984" i="1"/>
  <c r="O3992" i="1"/>
  <c r="O4000" i="1"/>
  <c r="O4008" i="1"/>
  <c r="O4016" i="1"/>
  <c r="O4024" i="1"/>
  <c r="O4032" i="1"/>
  <c r="O4040" i="1"/>
  <c r="O4048" i="1"/>
  <c r="O4056" i="1"/>
  <c r="O4064" i="1"/>
  <c r="O4072" i="1"/>
  <c r="O4080" i="1"/>
  <c r="O4088" i="1"/>
  <c r="O4096" i="1"/>
  <c r="O4104" i="1"/>
  <c r="O4112" i="1"/>
  <c r="O4124" i="1"/>
  <c r="O4128" i="1"/>
  <c r="O3812" i="1"/>
  <c r="O3820" i="1"/>
  <c r="O3828" i="1"/>
  <c r="O3836" i="1"/>
  <c r="O3844" i="1"/>
  <c r="O3852" i="1"/>
  <c r="O3860" i="1"/>
  <c r="O3868" i="1"/>
  <c r="O3876" i="1"/>
  <c r="O3884" i="1"/>
  <c r="O3892" i="1"/>
  <c r="O3900" i="1"/>
  <c r="O3908" i="1"/>
  <c r="O3916" i="1"/>
  <c r="O3924" i="1"/>
  <c r="O3932" i="1"/>
  <c r="O3940" i="1"/>
  <c r="O3948" i="1"/>
  <c r="O3956" i="1"/>
  <c r="O3964" i="1"/>
  <c r="O3972" i="1"/>
  <c r="O3980" i="1"/>
  <c r="O3988" i="1"/>
  <c r="O3996" i="1"/>
  <c r="O4004" i="1"/>
  <c r="O4012" i="1"/>
  <c r="O4020" i="1"/>
  <c r="O4028" i="1"/>
  <c r="O4036" i="1"/>
  <c r="O4044" i="1"/>
  <c r="O4052" i="1"/>
  <c r="O4060" i="1"/>
  <c r="O4068" i="1"/>
  <c r="O4076" i="1"/>
  <c r="O4084" i="1"/>
  <c r="O4092" i="1"/>
  <c r="O4100" i="1"/>
  <c r="O4108" i="1"/>
  <c r="O4116" i="1"/>
  <c r="O4132" i="1"/>
  <c r="O4273" i="1"/>
  <c r="O4281" i="1"/>
  <c r="O4289" i="1"/>
  <c r="O4297" i="1"/>
  <c r="O4457" i="1"/>
  <c r="O4459" i="1"/>
  <c r="O4453" i="1"/>
  <c r="O4455" i="1"/>
  <c r="O4469" i="1"/>
  <c r="O4305" i="1"/>
  <c r="O4307" i="1"/>
  <c r="O4309" i="1"/>
  <c r="O4311" i="1"/>
  <c r="O4313" i="1"/>
  <c r="O4315" i="1"/>
  <c r="O4317" i="1"/>
  <c r="O4319" i="1"/>
  <c r="O4321" i="1"/>
  <c r="O4323" i="1"/>
  <c r="O4325" i="1"/>
  <c r="O4327" i="1"/>
  <c r="O4329" i="1"/>
  <c r="O4331" i="1"/>
  <c r="O4333" i="1"/>
  <c r="O4335" i="1"/>
  <c r="O4337" i="1"/>
  <c r="O4339" i="1"/>
  <c r="O4341" i="1"/>
  <c r="O4343" i="1"/>
  <c r="O4345" i="1"/>
  <c r="O4347" i="1"/>
  <c r="O4349" i="1"/>
  <c r="O4351" i="1"/>
  <c r="O4353" i="1"/>
  <c r="O4355" i="1"/>
  <c r="O4357" i="1"/>
  <c r="O4359" i="1"/>
  <c r="O4361" i="1"/>
  <c r="O4363" i="1"/>
  <c r="O4365" i="1"/>
  <c r="O4367" i="1"/>
  <c r="O4369" i="1"/>
  <c r="O4371" i="1"/>
  <c r="O4373" i="1"/>
  <c r="O4375" i="1"/>
  <c r="O4377" i="1"/>
  <c r="O4379" i="1"/>
  <c r="O4381" i="1"/>
  <c r="O4383" i="1"/>
  <c r="O4385" i="1"/>
  <c r="O4387" i="1"/>
  <c r="O4389" i="1"/>
  <c r="O4391" i="1"/>
  <c r="O4393" i="1"/>
  <c r="O4395" i="1"/>
  <c r="O4397" i="1"/>
  <c r="O4399" i="1"/>
  <c r="O4401" i="1"/>
  <c r="O4403" i="1"/>
  <c r="O4405" i="1"/>
  <c r="O4407" i="1"/>
  <c r="O4409" i="1"/>
  <c r="O4411" i="1"/>
  <c r="O4413" i="1"/>
  <c r="O4415" i="1"/>
  <c r="O4417" i="1"/>
  <c r="O4419" i="1"/>
  <c r="O4421" i="1"/>
  <c r="O4423" i="1"/>
  <c r="O4425" i="1"/>
  <c r="O4427" i="1"/>
  <c r="O4429" i="1"/>
  <c r="O4431" i="1"/>
  <c r="O4433" i="1"/>
  <c r="O4435" i="1"/>
  <c r="O4437" i="1"/>
  <c r="O4439" i="1"/>
  <c r="O4441" i="1"/>
  <c r="O4443" i="1"/>
  <c r="O4445" i="1"/>
  <c r="O4447" i="1"/>
  <c r="O4449" i="1"/>
  <c r="O4451" i="1"/>
  <c r="O4465" i="1"/>
  <c r="O4467" i="1"/>
  <c r="O4574" i="1"/>
  <c r="O4576" i="1"/>
  <c r="O4570" i="1"/>
  <c r="O4572" i="1"/>
  <c r="O4470" i="1"/>
  <c r="O4472" i="1"/>
  <c r="O4474" i="1"/>
  <c r="O4476" i="1"/>
  <c r="O4478" i="1"/>
  <c r="O4480" i="1"/>
  <c r="O4482" i="1"/>
  <c r="O4484" i="1"/>
  <c r="O4486" i="1"/>
  <c r="O4488" i="1"/>
  <c r="O4490" i="1"/>
  <c r="O4492" i="1"/>
  <c r="O4494" i="1"/>
  <c r="O4496" i="1"/>
  <c r="O4498" i="1"/>
  <c r="O4500" i="1"/>
  <c r="O4502" i="1"/>
  <c r="O4504" i="1"/>
  <c r="O4506" i="1"/>
  <c r="O4508" i="1"/>
  <c r="O4510" i="1"/>
  <c r="O4512" i="1"/>
  <c r="O4514" i="1"/>
  <c r="O4516" i="1"/>
  <c r="O4518" i="1"/>
  <c r="O4520" i="1"/>
  <c r="O4522" i="1"/>
  <c r="O4524" i="1"/>
  <c r="O4526" i="1"/>
  <c r="O4528" i="1"/>
  <c r="O4530" i="1"/>
  <c r="O4532" i="1"/>
  <c r="O4534" i="1"/>
  <c r="O4536" i="1"/>
  <c r="O4538" i="1"/>
  <c r="O4540" i="1"/>
  <c r="O4542" i="1"/>
  <c r="O4544" i="1"/>
  <c r="O4546" i="1"/>
  <c r="O4548" i="1"/>
  <c r="O4550" i="1"/>
  <c r="O4552" i="1"/>
  <c r="O4554" i="1"/>
  <c r="O4556" i="1"/>
  <c r="O4558" i="1"/>
  <c r="O4560" i="1"/>
  <c r="O4562" i="1"/>
  <c r="O4564" i="1"/>
  <c r="O4566" i="1"/>
  <c r="O4568" i="1"/>
  <c r="O4584" i="1"/>
  <c r="O4592" i="1"/>
  <c r="O4600" i="1"/>
  <c r="O4608" i="1"/>
  <c r="O4632" i="1"/>
  <c r="O4580" i="1"/>
  <c r="O4588" i="1"/>
  <c r="O4596" i="1"/>
  <c r="O4604" i="1"/>
  <c r="O4612" i="1"/>
  <c r="O4615" i="1"/>
  <c r="O4616" i="1"/>
  <c r="O4619" i="1"/>
  <c r="O4620" i="1"/>
  <c r="O4624" i="1"/>
  <c r="O4640" i="1"/>
  <c r="O4745" i="1"/>
  <c r="N1868" i="1"/>
  <c r="M1868" i="1"/>
  <c r="I1868" i="1"/>
  <c r="E1868" i="1"/>
  <c r="M1863" i="1"/>
  <c r="N1863" i="1"/>
  <c r="M1864" i="1"/>
  <c r="N1864" i="1"/>
  <c r="M1865" i="1"/>
  <c r="N1865" i="1"/>
  <c r="M1866" i="1"/>
  <c r="N1866" i="1"/>
  <c r="M1867" i="1"/>
  <c r="N1867" i="1"/>
  <c r="I1867" i="1"/>
  <c r="I1866" i="1"/>
  <c r="I1865" i="1"/>
  <c r="I1864" i="1"/>
  <c r="I1863" i="1"/>
  <c r="E1867" i="1"/>
  <c r="E1866" i="1"/>
  <c r="E1865" i="1"/>
  <c r="E1864" i="1"/>
  <c r="E1863" i="1"/>
  <c r="O1863" i="1" l="1"/>
  <c r="O1868" i="1"/>
  <c r="O1864" i="1"/>
  <c r="O1867" i="1"/>
  <c r="O1865" i="1"/>
  <c r="O1866" i="1"/>
  <c r="M3410" i="1"/>
  <c r="N3410" i="1"/>
  <c r="M3411" i="1"/>
  <c r="N3411" i="1"/>
  <c r="M3412" i="1"/>
  <c r="N3412" i="1"/>
  <c r="M3413" i="1"/>
  <c r="N3413" i="1"/>
  <c r="M3414" i="1"/>
  <c r="N3414" i="1"/>
  <c r="M3415" i="1"/>
  <c r="N3415" i="1"/>
  <c r="M3416" i="1"/>
  <c r="N3416" i="1"/>
  <c r="M3417" i="1"/>
  <c r="N3417" i="1"/>
  <c r="M3418" i="1"/>
  <c r="N3418" i="1"/>
  <c r="M3419" i="1"/>
  <c r="N3419" i="1"/>
  <c r="M3420" i="1"/>
  <c r="N3420" i="1"/>
  <c r="M3421" i="1"/>
  <c r="N3421" i="1"/>
  <c r="M3422" i="1"/>
  <c r="N3422" i="1"/>
  <c r="O3422" i="1" s="1"/>
  <c r="I3422" i="1"/>
  <c r="E3422" i="1"/>
  <c r="I3421" i="1"/>
  <c r="E3421" i="1"/>
  <c r="I3420" i="1"/>
  <c r="E3420" i="1"/>
  <c r="I3419" i="1"/>
  <c r="E3419" i="1"/>
  <c r="I3418" i="1"/>
  <c r="E3418" i="1"/>
  <c r="I3417" i="1"/>
  <c r="E3417" i="1"/>
  <c r="I3416" i="1"/>
  <c r="E3416" i="1"/>
  <c r="I3415" i="1"/>
  <c r="E3415" i="1"/>
  <c r="I3414" i="1"/>
  <c r="E3414" i="1"/>
  <c r="I3413" i="1"/>
  <c r="E3413" i="1"/>
  <c r="I3412" i="1"/>
  <c r="E3412" i="1"/>
  <c r="I3411" i="1"/>
  <c r="E3411" i="1"/>
  <c r="I3410" i="1"/>
  <c r="E3410" i="1"/>
  <c r="O3416" i="1" l="1"/>
  <c r="O3414" i="1"/>
  <c r="O3412" i="1"/>
  <c r="O3410" i="1"/>
  <c r="O3417" i="1"/>
  <c r="O3415" i="1"/>
  <c r="O3421" i="1"/>
  <c r="O3418" i="1"/>
  <c r="O3413" i="1"/>
  <c r="O3419" i="1"/>
  <c r="O3420" i="1"/>
  <c r="O3411" i="1"/>
  <c r="N3423" i="1"/>
  <c r="I3423" i="1"/>
  <c r="N3409" i="1"/>
  <c r="L3409" i="1"/>
  <c r="M3409" i="1" s="1"/>
  <c r="I3409" i="1"/>
  <c r="N3408" i="1"/>
  <c r="L3408" i="1"/>
  <c r="M3408" i="1" s="1"/>
  <c r="I3408" i="1"/>
  <c r="N3407" i="1"/>
  <c r="L3407" i="1"/>
  <c r="M3407" i="1" s="1"/>
  <c r="I3407" i="1"/>
  <c r="N3406" i="1"/>
  <c r="L3406" i="1"/>
  <c r="M3406" i="1" s="1"/>
  <c r="I3406" i="1"/>
  <c r="N3405" i="1"/>
  <c r="L3405" i="1"/>
  <c r="M3405" i="1" s="1"/>
  <c r="I3405" i="1"/>
  <c r="N3404" i="1"/>
  <c r="L3404" i="1"/>
  <c r="M3404" i="1" s="1"/>
  <c r="I3404" i="1"/>
  <c r="N3403" i="1"/>
  <c r="L3403" i="1"/>
  <c r="M3403" i="1" s="1"/>
  <c r="I3403" i="1"/>
  <c r="N3402" i="1"/>
  <c r="L3402" i="1"/>
  <c r="M3402" i="1" s="1"/>
  <c r="I3402" i="1"/>
  <c r="N3401" i="1"/>
  <c r="L3401" i="1"/>
  <c r="M3401" i="1" s="1"/>
  <c r="I3401" i="1"/>
  <c r="N3400" i="1"/>
  <c r="L3400" i="1"/>
  <c r="M3400" i="1" s="1"/>
  <c r="I3400" i="1"/>
  <c r="N3399" i="1"/>
  <c r="L3399" i="1"/>
  <c r="M3399" i="1" s="1"/>
  <c r="I3399" i="1"/>
  <c r="N3398" i="1"/>
  <c r="L3398" i="1"/>
  <c r="M3398" i="1" s="1"/>
  <c r="I3398" i="1"/>
  <c r="N3397" i="1"/>
  <c r="L3397" i="1"/>
  <c r="M3397" i="1" s="1"/>
  <c r="I3397" i="1"/>
  <c r="N3396" i="1"/>
  <c r="L3396" i="1"/>
  <c r="M3396" i="1" s="1"/>
  <c r="I3396" i="1"/>
  <c r="N3395" i="1"/>
  <c r="L3395" i="1"/>
  <c r="M3395" i="1" s="1"/>
  <c r="I3395" i="1"/>
  <c r="N3394" i="1"/>
  <c r="L3394" i="1"/>
  <c r="M3394" i="1" s="1"/>
  <c r="I3394" i="1"/>
  <c r="N3393" i="1"/>
  <c r="L3393" i="1"/>
  <c r="M3393" i="1" s="1"/>
  <c r="I3393" i="1"/>
  <c r="N3392" i="1"/>
  <c r="L3392" i="1"/>
  <c r="M3392" i="1" s="1"/>
  <c r="I3392" i="1"/>
  <c r="N3391" i="1"/>
  <c r="L3391" i="1"/>
  <c r="M3391" i="1" s="1"/>
  <c r="I3391" i="1"/>
  <c r="N3390" i="1"/>
  <c r="L3390" i="1"/>
  <c r="M3390" i="1" s="1"/>
  <c r="I3390" i="1"/>
  <c r="N3389" i="1"/>
  <c r="L3389" i="1"/>
  <c r="M3389" i="1" s="1"/>
  <c r="I3389" i="1"/>
  <c r="N3388" i="1"/>
  <c r="L3388" i="1"/>
  <c r="M3388" i="1" s="1"/>
  <c r="I3388" i="1"/>
  <c r="N3387" i="1"/>
  <c r="L3387" i="1"/>
  <c r="M3387" i="1" s="1"/>
  <c r="I3387" i="1"/>
  <c r="N3386" i="1"/>
  <c r="L3386" i="1"/>
  <c r="M3386" i="1" s="1"/>
  <c r="I3386" i="1"/>
  <c r="N3385" i="1"/>
  <c r="L3385" i="1"/>
  <c r="M3385" i="1" s="1"/>
  <c r="I3385" i="1"/>
  <c r="N3384" i="1"/>
  <c r="L3384" i="1"/>
  <c r="M3384" i="1" s="1"/>
  <c r="I3384" i="1"/>
  <c r="N3383" i="1"/>
  <c r="L3383" i="1"/>
  <c r="M3383" i="1" s="1"/>
  <c r="I3383" i="1"/>
  <c r="N3382" i="1"/>
  <c r="L3382" i="1"/>
  <c r="M3382" i="1" s="1"/>
  <c r="I3382" i="1"/>
  <c r="N3381" i="1"/>
  <c r="L3381" i="1"/>
  <c r="M3381" i="1" s="1"/>
  <c r="I3381" i="1"/>
  <c r="N3380" i="1"/>
  <c r="L3380" i="1"/>
  <c r="M3380" i="1" s="1"/>
  <c r="I3380" i="1"/>
  <c r="N3379" i="1"/>
  <c r="L3379" i="1"/>
  <c r="M3379" i="1" s="1"/>
  <c r="I3379" i="1"/>
  <c r="N3378" i="1"/>
  <c r="L3378" i="1"/>
  <c r="M3378" i="1" s="1"/>
  <c r="I3378" i="1"/>
  <c r="N3377" i="1"/>
  <c r="L3377" i="1"/>
  <c r="M3377" i="1" s="1"/>
  <c r="I3377" i="1"/>
  <c r="N3376" i="1"/>
  <c r="L3376" i="1"/>
  <c r="M3376" i="1" s="1"/>
  <c r="I3376" i="1"/>
  <c r="N3375" i="1"/>
  <c r="L3375" i="1"/>
  <c r="M3375" i="1" s="1"/>
  <c r="I3375" i="1"/>
  <c r="N3374" i="1"/>
  <c r="L3374" i="1"/>
  <c r="M3374" i="1" s="1"/>
  <c r="I3374" i="1"/>
  <c r="N3373" i="1"/>
  <c r="L3373" i="1"/>
  <c r="M3373" i="1" s="1"/>
  <c r="I3373" i="1"/>
  <c r="N3372" i="1"/>
  <c r="L3372" i="1"/>
  <c r="M3372" i="1" s="1"/>
  <c r="I3372" i="1"/>
  <c r="N3371" i="1"/>
  <c r="L3371" i="1"/>
  <c r="M3371" i="1" s="1"/>
  <c r="I3371" i="1"/>
  <c r="N3370" i="1"/>
  <c r="L3370" i="1"/>
  <c r="M3370" i="1" s="1"/>
  <c r="I3370" i="1"/>
  <c r="N3369" i="1"/>
  <c r="L3369" i="1"/>
  <c r="M3369" i="1" s="1"/>
  <c r="I3369" i="1"/>
  <c r="N3368" i="1"/>
  <c r="L3368" i="1"/>
  <c r="M3368" i="1" s="1"/>
  <c r="I3368" i="1"/>
  <c r="N3367" i="1"/>
  <c r="L3367" i="1"/>
  <c r="M3367" i="1" s="1"/>
  <c r="I3367" i="1"/>
  <c r="N3366" i="1"/>
  <c r="L3366" i="1"/>
  <c r="M3366" i="1" s="1"/>
  <c r="I3366" i="1"/>
  <c r="N3365" i="1"/>
  <c r="L3365" i="1"/>
  <c r="M3365" i="1" s="1"/>
  <c r="I3365" i="1"/>
  <c r="N3364" i="1"/>
  <c r="L3364" i="1"/>
  <c r="M3364" i="1" s="1"/>
  <c r="I3364" i="1"/>
  <c r="N3363" i="1"/>
  <c r="L3363" i="1"/>
  <c r="M3363" i="1" s="1"/>
  <c r="I3363" i="1"/>
  <c r="N3362" i="1"/>
  <c r="L3362" i="1"/>
  <c r="M3362" i="1" s="1"/>
  <c r="I3362" i="1"/>
  <c r="N3361" i="1"/>
  <c r="L3361" i="1"/>
  <c r="M3361" i="1" s="1"/>
  <c r="I3361" i="1"/>
  <c r="N3360" i="1"/>
  <c r="L3360" i="1"/>
  <c r="M3360" i="1" s="1"/>
  <c r="I3360" i="1"/>
  <c r="N3359" i="1"/>
  <c r="L3359" i="1"/>
  <c r="M3359" i="1" s="1"/>
  <c r="I3359" i="1"/>
  <c r="N3358" i="1"/>
  <c r="L3358" i="1"/>
  <c r="M3358" i="1" s="1"/>
  <c r="I3358" i="1"/>
  <c r="N3357" i="1"/>
  <c r="L3357" i="1"/>
  <c r="M3357" i="1" s="1"/>
  <c r="I3357" i="1"/>
  <c r="N3356" i="1"/>
  <c r="L3356" i="1"/>
  <c r="M3356" i="1" s="1"/>
  <c r="I3356" i="1"/>
  <c r="N3355" i="1"/>
  <c r="L3355" i="1"/>
  <c r="M3355" i="1" s="1"/>
  <c r="I3355" i="1"/>
  <c r="N3354" i="1"/>
  <c r="L3354" i="1"/>
  <c r="M3354" i="1" s="1"/>
  <c r="I3354" i="1"/>
  <c r="N3353" i="1"/>
  <c r="L3353" i="1"/>
  <c r="M3353" i="1" s="1"/>
  <c r="I3353" i="1"/>
  <c r="N3352" i="1"/>
  <c r="L3352" i="1"/>
  <c r="M3352" i="1" s="1"/>
  <c r="I3352" i="1"/>
  <c r="N3351" i="1"/>
  <c r="L3351" i="1"/>
  <c r="M3351" i="1" s="1"/>
  <c r="I3351" i="1"/>
  <c r="N3350" i="1"/>
  <c r="L3350" i="1"/>
  <c r="M3350" i="1" s="1"/>
  <c r="I3350" i="1"/>
  <c r="N3349" i="1"/>
  <c r="L3349" i="1"/>
  <c r="M3349" i="1" s="1"/>
  <c r="I3349" i="1"/>
  <c r="N3348" i="1"/>
  <c r="L3348" i="1"/>
  <c r="M3348" i="1" s="1"/>
  <c r="I3348" i="1"/>
  <c r="N3347" i="1"/>
  <c r="L3347" i="1"/>
  <c r="M3347" i="1" s="1"/>
  <c r="I3347" i="1"/>
  <c r="N3346" i="1"/>
  <c r="L3346" i="1"/>
  <c r="M3346" i="1" s="1"/>
  <c r="I3346" i="1"/>
  <c r="N3345" i="1"/>
  <c r="L3345" i="1"/>
  <c r="M3345" i="1" s="1"/>
  <c r="I3345" i="1"/>
  <c r="N3344" i="1"/>
  <c r="L3344" i="1"/>
  <c r="M3344" i="1" s="1"/>
  <c r="I3344" i="1"/>
  <c r="N3343" i="1"/>
  <c r="L3343" i="1"/>
  <c r="M3343" i="1" s="1"/>
  <c r="I3343" i="1"/>
  <c r="N3342" i="1"/>
  <c r="L3342" i="1"/>
  <c r="M3342" i="1" s="1"/>
  <c r="I3342" i="1"/>
  <c r="N3341" i="1"/>
  <c r="L3341" i="1"/>
  <c r="M3341" i="1" s="1"/>
  <c r="I3341" i="1"/>
  <c r="N3340" i="1"/>
  <c r="L3340" i="1"/>
  <c r="M3340" i="1" s="1"/>
  <c r="I3340" i="1"/>
  <c r="N3339" i="1"/>
  <c r="L3339" i="1"/>
  <c r="M3339" i="1" s="1"/>
  <c r="I3339" i="1"/>
  <c r="N3338" i="1"/>
  <c r="L3338" i="1"/>
  <c r="M3338" i="1" s="1"/>
  <c r="I3338" i="1"/>
  <c r="N3337" i="1"/>
  <c r="L3337" i="1"/>
  <c r="M3337" i="1" s="1"/>
  <c r="I3337" i="1"/>
  <c r="N3336" i="1"/>
  <c r="L3336" i="1"/>
  <c r="M3336" i="1" s="1"/>
  <c r="I3336" i="1"/>
  <c r="N3335" i="1"/>
  <c r="L3335" i="1"/>
  <c r="M3335" i="1" s="1"/>
  <c r="I3335" i="1"/>
  <c r="N3334" i="1"/>
  <c r="L3334" i="1"/>
  <c r="M3334" i="1" s="1"/>
  <c r="I3334" i="1"/>
  <c r="N3333" i="1"/>
  <c r="L3333" i="1"/>
  <c r="M3333" i="1" s="1"/>
  <c r="I3333" i="1"/>
  <c r="N3332" i="1"/>
  <c r="L3332" i="1"/>
  <c r="M3332" i="1" s="1"/>
  <c r="I3332" i="1"/>
  <c r="N3331" i="1"/>
  <c r="L3331" i="1"/>
  <c r="M3331" i="1" s="1"/>
  <c r="I3331" i="1"/>
  <c r="N3330" i="1"/>
  <c r="L3330" i="1"/>
  <c r="M3330" i="1" s="1"/>
  <c r="I3330" i="1"/>
  <c r="N3329" i="1"/>
  <c r="L3329" i="1"/>
  <c r="M3329" i="1" s="1"/>
  <c r="I3329" i="1"/>
  <c r="N3328" i="1"/>
  <c r="L3328" i="1"/>
  <c r="M3328" i="1" s="1"/>
  <c r="I3328" i="1"/>
  <c r="N3327" i="1"/>
  <c r="L3327" i="1"/>
  <c r="M3327" i="1" s="1"/>
  <c r="I3327" i="1"/>
  <c r="N3326" i="1"/>
  <c r="L3326" i="1"/>
  <c r="M3326" i="1" s="1"/>
  <c r="I3326" i="1"/>
  <c r="N3325" i="1"/>
  <c r="L3325" i="1"/>
  <c r="M3325" i="1" s="1"/>
  <c r="I3325" i="1"/>
  <c r="N3324" i="1"/>
  <c r="L3324" i="1"/>
  <c r="M3324" i="1" s="1"/>
  <c r="I3324" i="1"/>
  <c r="N3323" i="1"/>
  <c r="L3323" i="1"/>
  <c r="M3323" i="1" s="1"/>
  <c r="I3323" i="1"/>
  <c r="N3322" i="1"/>
  <c r="L3322" i="1"/>
  <c r="M3322" i="1" s="1"/>
  <c r="I3322" i="1"/>
  <c r="N3321" i="1"/>
  <c r="L3321" i="1"/>
  <c r="M3321" i="1" s="1"/>
  <c r="I3321" i="1"/>
  <c r="N3320" i="1"/>
  <c r="L3320" i="1"/>
  <c r="M3320" i="1" s="1"/>
  <c r="I3320" i="1"/>
  <c r="N3319" i="1"/>
  <c r="L3319" i="1"/>
  <c r="M3319" i="1" s="1"/>
  <c r="I3319" i="1"/>
  <c r="N3318" i="1"/>
  <c r="L3318" i="1"/>
  <c r="M3318" i="1" s="1"/>
  <c r="I3318" i="1"/>
  <c r="N3317" i="1"/>
  <c r="L3317" i="1"/>
  <c r="M3317" i="1" s="1"/>
  <c r="I3317" i="1"/>
  <c r="N3316" i="1"/>
  <c r="L3316" i="1"/>
  <c r="M3316" i="1" s="1"/>
  <c r="I3316" i="1"/>
  <c r="N3315" i="1"/>
  <c r="L3315" i="1"/>
  <c r="M3315" i="1" s="1"/>
  <c r="I3315" i="1"/>
  <c r="N3314" i="1"/>
  <c r="L3314" i="1"/>
  <c r="M3314" i="1" s="1"/>
  <c r="I3314" i="1"/>
  <c r="N3313" i="1"/>
  <c r="L3313" i="1"/>
  <c r="M3313" i="1" s="1"/>
  <c r="I3313" i="1"/>
  <c r="N3312" i="1"/>
  <c r="L3312" i="1"/>
  <c r="M3312" i="1" s="1"/>
  <c r="I3312" i="1"/>
  <c r="N3311" i="1"/>
  <c r="L3311" i="1"/>
  <c r="M3311" i="1" s="1"/>
  <c r="I3311" i="1"/>
  <c r="N3310" i="1"/>
  <c r="L3310" i="1"/>
  <c r="M3310" i="1" s="1"/>
  <c r="I3310" i="1"/>
  <c r="N3309" i="1"/>
  <c r="L3309" i="1"/>
  <c r="M3309" i="1" s="1"/>
  <c r="I3309" i="1"/>
  <c r="N3308" i="1"/>
  <c r="L3308" i="1"/>
  <c r="M3308" i="1" s="1"/>
  <c r="I3308" i="1"/>
  <c r="N3307" i="1"/>
  <c r="L3307" i="1"/>
  <c r="M3307" i="1" s="1"/>
  <c r="I3307" i="1"/>
  <c r="N3306" i="1"/>
  <c r="L3306" i="1"/>
  <c r="M3306" i="1" s="1"/>
  <c r="I3306" i="1"/>
  <c r="N3305" i="1"/>
  <c r="L3305" i="1"/>
  <c r="M3305" i="1" s="1"/>
  <c r="I3305" i="1"/>
  <c r="N3304" i="1"/>
  <c r="L3304" i="1"/>
  <c r="M3304" i="1" s="1"/>
  <c r="I3304" i="1"/>
  <c r="N3303" i="1"/>
  <c r="L3303" i="1"/>
  <c r="M3303" i="1" s="1"/>
  <c r="I3303" i="1"/>
  <c r="N3302" i="1"/>
  <c r="L3302" i="1"/>
  <c r="M3302" i="1" s="1"/>
  <c r="I3302" i="1"/>
  <c r="N3301" i="1"/>
  <c r="L3301" i="1"/>
  <c r="M3301" i="1" s="1"/>
  <c r="I3301" i="1"/>
  <c r="N3300" i="1"/>
  <c r="L3300" i="1"/>
  <c r="M3300" i="1" s="1"/>
  <c r="I3300" i="1"/>
  <c r="N3299" i="1"/>
  <c r="L3299" i="1"/>
  <c r="M3299" i="1" s="1"/>
  <c r="I3299" i="1"/>
  <c r="N3298" i="1"/>
  <c r="L3298" i="1"/>
  <c r="M3298" i="1" s="1"/>
  <c r="I3298" i="1"/>
  <c r="N3297" i="1"/>
  <c r="L3297" i="1"/>
  <c r="M3297" i="1" s="1"/>
  <c r="I3297" i="1"/>
  <c r="N3296" i="1"/>
  <c r="L3296" i="1"/>
  <c r="M3296" i="1" s="1"/>
  <c r="I3296" i="1"/>
  <c r="N3295" i="1"/>
  <c r="L3295" i="1"/>
  <c r="M3295" i="1" s="1"/>
  <c r="I3295" i="1"/>
  <c r="N3294" i="1"/>
  <c r="L3294" i="1"/>
  <c r="M3294" i="1" s="1"/>
  <c r="I3294" i="1"/>
  <c r="N3293" i="1"/>
  <c r="L3293" i="1"/>
  <c r="M3293" i="1" s="1"/>
  <c r="I3293" i="1"/>
  <c r="N3292" i="1"/>
  <c r="L3292" i="1"/>
  <c r="M3292" i="1" s="1"/>
  <c r="I3292" i="1"/>
  <c r="N3291" i="1"/>
  <c r="L3291" i="1"/>
  <c r="M3291" i="1" s="1"/>
  <c r="I3291" i="1"/>
  <c r="N3290" i="1"/>
  <c r="L3290" i="1"/>
  <c r="M3290" i="1" s="1"/>
  <c r="I3290" i="1"/>
  <c r="N3289" i="1"/>
  <c r="L3289" i="1"/>
  <c r="M3289" i="1" s="1"/>
  <c r="I3289" i="1"/>
  <c r="N3288" i="1"/>
  <c r="L3288" i="1"/>
  <c r="M3288" i="1" s="1"/>
  <c r="I3288" i="1"/>
  <c r="N3287" i="1"/>
  <c r="L3287" i="1"/>
  <c r="M3287" i="1" s="1"/>
  <c r="I3287" i="1"/>
  <c r="N3286" i="1"/>
  <c r="L3286" i="1"/>
  <c r="M3286" i="1" s="1"/>
  <c r="I3286" i="1"/>
  <c r="N3285" i="1"/>
  <c r="L3285" i="1"/>
  <c r="M3285" i="1" s="1"/>
  <c r="I3285" i="1"/>
  <c r="N3284" i="1"/>
  <c r="L3284" i="1"/>
  <c r="M3284" i="1" s="1"/>
  <c r="I3284" i="1"/>
  <c r="N3283" i="1"/>
  <c r="L3283" i="1"/>
  <c r="M3283" i="1" s="1"/>
  <c r="I3283" i="1"/>
  <c r="N3282" i="1"/>
  <c r="L3282" i="1"/>
  <c r="M3282" i="1" s="1"/>
  <c r="I3282" i="1"/>
  <c r="N3281" i="1"/>
  <c r="L3281" i="1"/>
  <c r="M3281" i="1" s="1"/>
  <c r="I3281" i="1"/>
  <c r="N3280" i="1"/>
  <c r="L3280" i="1"/>
  <c r="M3280" i="1" s="1"/>
  <c r="I3280" i="1"/>
  <c r="N3279" i="1"/>
  <c r="L3279" i="1"/>
  <c r="M3279" i="1" s="1"/>
  <c r="I3279" i="1"/>
  <c r="N3278" i="1"/>
  <c r="L3278" i="1"/>
  <c r="M3278" i="1" s="1"/>
  <c r="I3278" i="1"/>
  <c r="N3277" i="1"/>
  <c r="L3277" i="1"/>
  <c r="M3277" i="1" s="1"/>
  <c r="I3277" i="1"/>
  <c r="N3276" i="1"/>
  <c r="L3276" i="1"/>
  <c r="M3276" i="1" s="1"/>
  <c r="I3276" i="1"/>
  <c r="N3275" i="1"/>
  <c r="L3275" i="1"/>
  <c r="M3275" i="1" s="1"/>
  <c r="I3275" i="1"/>
  <c r="N3274" i="1"/>
  <c r="L3274" i="1"/>
  <c r="M3274" i="1" s="1"/>
  <c r="I3274" i="1"/>
  <c r="N3273" i="1"/>
  <c r="L3273" i="1"/>
  <c r="M3273" i="1" s="1"/>
  <c r="I3273" i="1"/>
  <c r="N3272" i="1"/>
  <c r="L3272" i="1"/>
  <c r="M3272" i="1" s="1"/>
  <c r="I3272" i="1"/>
  <c r="N3271" i="1"/>
  <c r="L3271" i="1"/>
  <c r="M3271" i="1" s="1"/>
  <c r="I3271" i="1"/>
  <c r="N3270" i="1"/>
  <c r="L3270" i="1"/>
  <c r="M3270" i="1" s="1"/>
  <c r="I3270" i="1"/>
  <c r="N3269" i="1"/>
  <c r="L3269" i="1"/>
  <c r="M3269" i="1" s="1"/>
  <c r="I3269" i="1"/>
  <c r="N3268" i="1"/>
  <c r="L3268" i="1"/>
  <c r="M3268" i="1" s="1"/>
  <c r="I3268" i="1"/>
  <c r="N3267" i="1"/>
  <c r="L3267" i="1"/>
  <c r="M3267" i="1" s="1"/>
  <c r="I3267" i="1"/>
  <c r="N3266" i="1"/>
  <c r="L3266" i="1"/>
  <c r="M3266" i="1" s="1"/>
  <c r="I3266" i="1"/>
  <c r="N3265" i="1"/>
  <c r="L3265" i="1"/>
  <c r="M3265" i="1" s="1"/>
  <c r="I3265" i="1"/>
  <c r="N3264" i="1"/>
  <c r="L3264" i="1"/>
  <c r="M3264" i="1" s="1"/>
  <c r="I3264" i="1"/>
  <c r="N3263" i="1"/>
  <c r="L3263" i="1"/>
  <c r="M3263" i="1" s="1"/>
  <c r="I3263" i="1"/>
  <c r="N3262" i="1"/>
  <c r="L3262" i="1"/>
  <c r="M3262" i="1" s="1"/>
  <c r="I3262" i="1"/>
  <c r="N3261" i="1"/>
  <c r="L3261" i="1"/>
  <c r="M3261" i="1" s="1"/>
  <c r="I3261" i="1"/>
  <c r="N3260" i="1"/>
  <c r="L3260" i="1"/>
  <c r="M3260" i="1" s="1"/>
  <c r="I3260" i="1"/>
  <c r="N3259" i="1"/>
  <c r="L3259" i="1"/>
  <c r="M3259" i="1" s="1"/>
  <c r="I3259" i="1"/>
  <c r="N3258" i="1"/>
  <c r="L3258" i="1"/>
  <c r="M3258" i="1" s="1"/>
  <c r="I3258" i="1"/>
  <c r="N3257" i="1"/>
  <c r="L3257" i="1"/>
  <c r="M3257" i="1" s="1"/>
  <c r="I3257" i="1"/>
  <c r="N3256" i="1"/>
  <c r="L3256" i="1"/>
  <c r="M3256" i="1" s="1"/>
  <c r="I3256" i="1"/>
  <c r="N3255" i="1"/>
  <c r="L3255" i="1"/>
  <c r="M3255" i="1" s="1"/>
  <c r="I3255" i="1"/>
  <c r="N3254" i="1"/>
  <c r="L3254" i="1"/>
  <c r="M3254" i="1" s="1"/>
  <c r="I3254" i="1"/>
  <c r="N3253" i="1"/>
  <c r="L3253" i="1"/>
  <c r="M3253" i="1" s="1"/>
  <c r="I3253" i="1"/>
  <c r="N3252" i="1"/>
  <c r="L3252" i="1"/>
  <c r="M3252" i="1" s="1"/>
  <c r="I3252" i="1"/>
  <c r="N3251" i="1"/>
  <c r="L3251" i="1"/>
  <c r="M3251" i="1" s="1"/>
  <c r="I3251" i="1"/>
  <c r="N3250" i="1"/>
  <c r="L3250" i="1"/>
  <c r="M3250" i="1" s="1"/>
  <c r="I3250" i="1"/>
  <c r="N3249" i="1"/>
  <c r="L3249" i="1"/>
  <c r="M3249" i="1" s="1"/>
  <c r="I3249" i="1"/>
  <c r="N3248" i="1"/>
  <c r="L3248" i="1"/>
  <c r="M3248" i="1" s="1"/>
  <c r="I3248" i="1"/>
  <c r="N3247" i="1"/>
  <c r="L3247" i="1"/>
  <c r="M3247" i="1" s="1"/>
  <c r="I3247" i="1"/>
  <c r="N3246" i="1"/>
  <c r="L3246" i="1"/>
  <c r="M3246" i="1" s="1"/>
  <c r="I3246" i="1"/>
  <c r="N3245" i="1"/>
  <c r="L3245" i="1"/>
  <c r="M3245" i="1" s="1"/>
  <c r="I3245" i="1"/>
  <c r="N3244" i="1"/>
  <c r="L3244" i="1"/>
  <c r="M3244" i="1" s="1"/>
  <c r="I3244" i="1"/>
  <c r="N3243" i="1"/>
  <c r="L3243" i="1"/>
  <c r="M3243" i="1" s="1"/>
  <c r="I3243" i="1"/>
  <c r="N3242" i="1"/>
  <c r="L3242" i="1"/>
  <c r="M3242" i="1" s="1"/>
  <c r="I3242" i="1"/>
  <c r="N3241" i="1"/>
  <c r="L3241" i="1"/>
  <c r="M3241" i="1" s="1"/>
  <c r="I3241" i="1"/>
  <c r="N3240" i="1"/>
  <c r="L3240" i="1"/>
  <c r="M3240" i="1" s="1"/>
  <c r="I3240" i="1"/>
  <c r="N3239" i="1"/>
  <c r="L3239" i="1"/>
  <c r="M3239" i="1" s="1"/>
  <c r="I3239" i="1"/>
  <c r="N3238" i="1"/>
  <c r="L3238" i="1"/>
  <c r="M3238" i="1" s="1"/>
  <c r="I3238" i="1"/>
  <c r="N3237" i="1"/>
  <c r="L3237" i="1"/>
  <c r="M3237" i="1" s="1"/>
  <c r="I3237" i="1"/>
  <c r="N3236" i="1"/>
  <c r="L3236" i="1"/>
  <c r="M3236" i="1" s="1"/>
  <c r="I3236" i="1"/>
  <c r="N3235" i="1"/>
  <c r="L3235" i="1"/>
  <c r="M3235" i="1" s="1"/>
  <c r="I3235" i="1"/>
  <c r="N3234" i="1"/>
  <c r="L3234" i="1"/>
  <c r="M3234" i="1" s="1"/>
  <c r="I3234" i="1"/>
  <c r="N3233" i="1"/>
  <c r="L3233" i="1"/>
  <c r="M3233" i="1" s="1"/>
  <c r="I3233" i="1"/>
  <c r="N3232" i="1"/>
  <c r="L3232" i="1"/>
  <c r="M3232" i="1" s="1"/>
  <c r="I3232" i="1"/>
  <c r="N3231" i="1"/>
  <c r="L3231" i="1"/>
  <c r="M3231" i="1" s="1"/>
  <c r="I3231" i="1"/>
  <c r="N3230" i="1"/>
  <c r="L3230" i="1"/>
  <c r="M3230" i="1" s="1"/>
  <c r="I3230" i="1"/>
  <c r="N3229" i="1"/>
  <c r="L3229" i="1"/>
  <c r="M3229" i="1" s="1"/>
  <c r="I3229" i="1"/>
  <c r="N3228" i="1"/>
  <c r="L3228" i="1"/>
  <c r="M3228" i="1" s="1"/>
  <c r="I3228" i="1"/>
  <c r="N3227" i="1"/>
  <c r="L3227" i="1"/>
  <c r="M3227" i="1" s="1"/>
  <c r="I3227" i="1"/>
  <c r="N3226" i="1"/>
  <c r="L3226" i="1"/>
  <c r="M3226" i="1" s="1"/>
  <c r="I3226" i="1"/>
  <c r="N3225" i="1"/>
  <c r="L3225" i="1"/>
  <c r="M3225" i="1" s="1"/>
  <c r="I3225" i="1"/>
  <c r="N3224" i="1"/>
  <c r="L3224" i="1"/>
  <c r="M3224" i="1" s="1"/>
  <c r="I3224" i="1"/>
  <c r="N3223" i="1"/>
  <c r="L3223" i="1"/>
  <c r="M3223" i="1" s="1"/>
  <c r="I3223" i="1"/>
  <c r="N3222" i="1"/>
  <c r="L3222" i="1"/>
  <c r="M3222" i="1" s="1"/>
  <c r="I3222" i="1"/>
  <c r="N3221" i="1"/>
  <c r="L3221" i="1"/>
  <c r="M3221" i="1" s="1"/>
  <c r="I3221" i="1"/>
  <c r="N3220" i="1"/>
  <c r="L3220" i="1"/>
  <c r="M3220" i="1" s="1"/>
  <c r="I3220" i="1"/>
  <c r="N3219" i="1"/>
  <c r="L3219" i="1"/>
  <c r="M3219" i="1" s="1"/>
  <c r="I3219" i="1"/>
  <c r="N3218" i="1"/>
  <c r="L3218" i="1"/>
  <c r="M3218" i="1" s="1"/>
  <c r="I3218" i="1"/>
  <c r="N3217" i="1"/>
  <c r="L3217" i="1"/>
  <c r="M3217" i="1" s="1"/>
  <c r="I3217" i="1"/>
  <c r="N3216" i="1"/>
  <c r="L3216" i="1"/>
  <c r="M3216" i="1" s="1"/>
  <c r="I3216" i="1"/>
  <c r="N3215" i="1"/>
  <c r="L3215" i="1"/>
  <c r="M3215" i="1" s="1"/>
  <c r="I3215" i="1"/>
  <c r="N3214" i="1"/>
  <c r="L3214" i="1"/>
  <c r="M3214" i="1" s="1"/>
  <c r="I3214" i="1"/>
  <c r="N3213" i="1"/>
  <c r="L3213" i="1"/>
  <c r="M3213" i="1" s="1"/>
  <c r="I3213" i="1"/>
  <c r="N3212" i="1"/>
  <c r="L3212" i="1"/>
  <c r="M3212" i="1" s="1"/>
  <c r="I3212" i="1"/>
  <c r="N3211" i="1"/>
  <c r="L3211" i="1"/>
  <c r="M3211" i="1" s="1"/>
  <c r="I3211" i="1"/>
  <c r="N3210" i="1"/>
  <c r="L3210" i="1"/>
  <c r="M3210" i="1" s="1"/>
  <c r="I3210" i="1"/>
  <c r="N3209" i="1"/>
  <c r="L3209" i="1"/>
  <c r="M3209" i="1" s="1"/>
  <c r="I3209" i="1"/>
  <c r="N3208" i="1"/>
  <c r="L3208" i="1"/>
  <c r="M3208" i="1" s="1"/>
  <c r="I3208" i="1"/>
  <c r="N3207" i="1"/>
  <c r="L3207" i="1"/>
  <c r="M3207" i="1" s="1"/>
  <c r="I3207" i="1"/>
  <c r="N3206" i="1"/>
  <c r="L3206" i="1"/>
  <c r="M3206" i="1" s="1"/>
  <c r="I3206" i="1"/>
  <c r="N3205" i="1"/>
  <c r="L3205" i="1"/>
  <c r="M3205" i="1" s="1"/>
  <c r="I3205" i="1"/>
  <c r="N3204" i="1"/>
  <c r="L3204" i="1"/>
  <c r="M3204" i="1" s="1"/>
  <c r="I3204" i="1"/>
  <c r="N3203" i="1"/>
  <c r="L3203" i="1"/>
  <c r="M3203" i="1" s="1"/>
  <c r="I3203" i="1"/>
  <c r="N3202" i="1"/>
  <c r="L3202" i="1"/>
  <c r="M3202" i="1" s="1"/>
  <c r="I3202" i="1"/>
  <c r="N3201" i="1"/>
  <c r="L3201" i="1"/>
  <c r="M3201" i="1" s="1"/>
  <c r="I3201" i="1"/>
  <c r="N3200" i="1"/>
  <c r="L3200" i="1"/>
  <c r="M3200" i="1" s="1"/>
  <c r="I3200" i="1"/>
  <c r="N3199" i="1"/>
  <c r="L3199" i="1"/>
  <c r="M3199" i="1" s="1"/>
  <c r="I3199" i="1"/>
  <c r="N3198" i="1"/>
  <c r="L3198" i="1"/>
  <c r="M3198" i="1" s="1"/>
  <c r="I3198" i="1"/>
  <c r="N3197" i="1"/>
  <c r="L3197" i="1"/>
  <c r="M3197" i="1" s="1"/>
  <c r="I3197" i="1"/>
  <c r="N3196" i="1"/>
  <c r="L3196" i="1"/>
  <c r="M3196" i="1" s="1"/>
  <c r="I3196" i="1"/>
  <c r="N3195" i="1"/>
  <c r="L3195" i="1"/>
  <c r="M3195" i="1" s="1"/>
  <c r="I3195" i="1"/>
  <c r="N3194" i="1"/>
  <c r="L3194" i="1"/>
  <c r="M3194" i="1" s="1"/>
  <c r="I3194" i="1"/>
  <c r="N3193" i="1"/>
  <c r="L3193" i="1"/>
  <c r="M3193" i="1" s="1"/>
  <c r="I3193" i="1"/>
  <c r="N3192" i="1"/>
  <c r="L3192" i="1"/>
  <c r="M3192" i="1" s="1"/>
  <c r="I3192" i="1"/>
  <c r="N3191" i="1"/>
  <c r="L3191" i="1"/>
  <c r="M3191" i="1" s="1"/>
  <c r="I3191" i="1"/>
  <c r="N3190" i="1"/>
  <c r="L3190" i="1"/>
  <c r="M3190" i="1" s="1"/>
  <c r="I3190" i="1"/>
  <c r="N3189" i="1"/>
  <c r="L3189" i="1"/>
  <c r="M3189" i="1" s="1"/>
  <c r="I3189" i="1"/>
  <c r="N3188" i="1"/>
  <c r="L3188" i="1"/>
  <c r="M3188" i="1" s="1"/>
  <c r="I3188" i="1"/>
  <c r="N3187" i="1"/>
  <c r="L3187" i="1"/>
  <c r="M3187" i="1" s="1"/>
  <c r="I3187" i="1"/>
  <c r="N3186" i="1"/>
  <c r="L3186" i="1"/>
  <c r="M3186" i="1" s="1"/>
  <c r="I3186" i="1"/>
  <c r="N3185" i="1"/>
  <c r="L3185" i="1"/>
  <c r="M3185" i="1" s="1"/>
  <c r="I3185" i="1"/>
  <c r="N3184" i="1"/>
  <c r="L3184" i="1"/>
  <c r="M3184" i="1" s="1"/>
  <c r="I3184" i="1"/>
  <c r="N3183" i="1"/>
  <c r="L3183" i="1"/>
  <c r="M3183" i="1" s="1"/>
  <c r="I3183" i="1"/>
  <c r="N3182" i="1"/>
  <c r="L3182" i="1"/>
  <c r="M3182" i="1" s="1"/>
  <c r="I3182" i="1"/>
  <c r="N3181" i="1"/>
  <c r="L3181" i="1"/>
  <c r="M3181" i="1" s="1"/>
  <c r="I3181" i="1"/>
  <c r="N3180" i="1"/>
  <c r="L3180" i="1"/>
  <c r="M3180" i="1" s="1"/>
  <c r="I3180" i="1"/>
  <c r="N3179" i="1"/>
  <c r="L3179" i="1"/>
  <c r="M3179" i="1" s="1"/>
  <c r="I3179" i="1"/>
  <c r="N3178" i="1"/>
  <c r="L3178" i="1"/>
  <c r="M3178" i="1" s="1"/>
  <c r="I3178" i="1"/>
  <c r="N3177" i="1"/>
  <c r="L3177" i="1"/>
  <c r="M3177" i="1" s="1"/>
  <c r="I3177" i="1"/>
  <c r="N3176" i="1"/>
  <c r="L3176" i="1"/>
  <c r="M3176" i="1" s="1"/>
  <c r="I3176" i="1"/>
  <c r="N3175" i="1"/>
  <c r="L3175" i="1"/>
  <c r="M3175" i="1" s="1"/>
  <c r="I3175" i="1"/>
  <c r="N3174" i="1"/>
  <c r="L3174" i="1"/>
  <c r="M3174" i="1" s="1"/>
  <c r="I3174" i="1"/>
  <c r="N3173" i="1"/>
  <c r="L3173" i="1"/>
  <c r="M3173" i="1" s="1"/>
  <c r="I3173" i="1"/>
  <c r="N3172" i="1"/>
  <c r="L3172" i="1"/>
  <c r="M3172" i="1" s="1"/>
  <c r="I3172" i="1"/>
  <c r="N3171" i="1"/>
  <c r="L3171" i="1"/>
  <c r="M3171" i="1" s="1"/>
  <c r="I3171" i="1"/>
  <c r="N3170" i="1"/>
  <c r="L3170" i="1"/>
  <c r="M3170" i="1" s="1"/>
  <c r="I3170" i="1"/>
  <c r="N3169" i="1"/>
  <c r="L3169" i="1"/>
  <c r="M3169" i="1" s="1"/>
  <c r="I3169" i="1"/>
  <c r="N3168" i="1"/>
  <c r="L3168" i="1"/>
  <c r="M3168" i="1" s="1"/>
  <c r="I3168" i="1"/>
  <c r="N3167" i="1"/>
  <c r="L3167" i="1"/>
  <c r="M3167" i="1" s="1"/>
  <c r="I3167" i="1"/>
  <c r="N3166" i="1"/>
  <c r="L3166" i="1"/>
  <c r="M3166" i="1" s="1"/>
  <c r="I3166" i="1"/>
  <c r="N3165" i="1"/>
  <c r="L3165" i="1"/>
  <c r="M3165" i="1" s="1"/>
  <c r="I3165" i="1"/>
  <c r="N3164" i="1"/>
  <c r="L3164" i="1"/>
  <c r="M3164" i="1" s="1"/>
  <c r="I3164" i="1"/>
  <c r="N3163" i="1"/>
  <c r="L3163" i="1"/>
  <c r="M3163" i="1" s="1"/>
  <c r="I3163" i="1"/>
  <c r="N3162" i="1"/>
  <c r="L3162" i="1"/>
  <c r="M3162" i="1" s="1"/>
  <c r="I3162" i="1"/>
  <c r="N3161" i="1"/>
  <c r="L3161" i="1"/>
  <c r="M3161" i="1" s="1"/>
  <c r="I3161" i="1"/>
  <c r="N3160" i="1"/>
  <c r="L3160" i="1"/>
  <c r="M3160" i="1" s="1"/>
  <c r="I3160" i="1"/>
  <c r="N3159" i="1"/>
  <c r="L3159" i="1"/>
  <c r="M3159" i="1" s="1"/>
  <c r="I3159" i="1"/>
  <c r="N3158" i="1"/>
  <c r="L3158" i="1"/>
  <c r="M3158" i="1" s="1"/>
  <c r="I3158" i="1"/>
  <c r="N3157" i="1"/>
  <c r="L3157" i="1"/>
  <c r="M3157" i="1" s="1"/>
  <c r="I3157" i="1"/>
  <c r="N3156" i="1"/>
  <c r="L3156" i="1"/>
  <c r="M3156" i="1" s="1"/>
  <c r="I3156" i="1"/>
  <c r="N3155" i="1"/>
  <c r="L3155" i="1"/>
  <c r="M3155" i="1" s="1"/>
  <c r="I3155" i="1"/>
  <c r="N3154" i="1"/>
  <c r="L3154" i="1"/>
  <c r="M3154" i="1" s="1"/>
  <c r="I3154" i="1"/>
  <c r="N3153" i="1"/>
  <c r="L3153" i="1"/>
  <c r="M3153" i="1" s="1"/>
  <c r="I3153" i="1"/>
  <c r="N3152" i="1"/>
  <c r="L3152" i="1"/>
  <c r="M3152" i="1" s="1"/>
  <c r="I3152" i="1"/>
  <c r="N3151" i="1"/>
  <c r="L3151" i="1"/>
  <c r="M3151" i="1" s="1"/>
  <c r="I3151" i="1"/>
  <c r="N3150" i="1"/>
  <c r="L3150" i="1"/>
  <c r="M3150" i="1" s="1"/>
  <c r="I3150" i="1"/>
  <c r="N3149" i="1"/>
  <c r="L3149" i="1"/>
  <c r="M3149" i="1" s="1"/>
  <c r="I3149" i="1"/>
  <c r="N3148" i="1"/>
  <c r="L3148" i="1"/>
  <c r="M3148" i="1" s="1"/>
  <c r="I3148" i="1"/>
  <c r="N3147" i="1"/>
  <c r="L3147" i="1"/>
  <c r="M3147" i="1" s="1"/>
  <c r="I3147" i="1"/>
  <c r="N3146" i="1"/>
  <c r="L3146" i="1"/>
  <c r="M3146" i="1" s="1"/>
  <c r="I3146" i="1"/>
  <c r="N3145" i="1"/>
  <c r="L3145" i="1"/>
  <c r="M3145" i="1" s="1"/>
  <c r="I3145" i="1"/>
  <c r="N3144" i="1"/>
  <c r="L3144" i="1"/>
  <c r="M3144" i="1" s="1"/>
  <c r="I3144" i="1"/>
  <c r="N3143" i="1"/>
  <c r="L3143" i="1"/>
  <c r="M3143" i="1" s="1"/>
  <c r="I3143" i="1"/>
  <c r="N3142" i="1"/>
  <c r="L3142" i="1"/>
  <c r="M3142" i="1" s="1"/>
  <c r="I3142" i="1"/>
  <c r="N3141" i="1"/>
  <c r="L3141" i="1"/>
  <c r="M3141" i="1" s="1"/>
  <c r="I3141" i="1"/>
  <c r="N3140" i="1"/>
  <c r="L3140" i="1"/>
  <c r="M3140" i="1" s="1"/>
  <c r="I3140" i="1"/>
  <c r="N3139" i="1"/>
  <c r="L3139" i="1"/>
  <c r="M3139" i="1" s="1"/>
  <c r="I3139" i="1"/>
  <c r="N3138" i="1"/>
  <c r="L3138" i="1"/>
  <c r="M3138" i="1" s="1"/>
  <c r="I3138" i="1"/>
  <c r="N3137" i="1"/>
  <c r="L3137" i="1"/>
  <c r="M3137" i="1" s="1"/>
  <c r="I3137" i="1"/>
  <c r="N3136" i="1"/>
  <c r="L3136" i="1"/>
  <c r="M3136" i="1" s="1"/>
  <c r="I3136" i="1"/>
  <c r="N3135" i="1"/>
  <c r="L3135" i="1"/>
  <c r="M3135" i="1" s="1"/>
  <c r="I3135" i="1"/>
  <c r="N3134" i="1"/>
  <c r="L3134" i="1"/>
  <c r="M3134" i="1" s="1"/>
  <c r="I3134" i="1"/>
  <c r="N3133" i="1"/>
  <c r="L3133" i="1"/>
  <c r="M3133" i="1" s="1"/>
  <c r="I3133" i="1"/>
  <c r="N3132" i="1"/>
  <c r="L3132" i="1"/>
  <c r="M3132" i="1" s="1"/>
  <c r="I3132" i="1"/>
  <c r="N3131" i="1"/>
  <c r="L3131" i="1"/>
  <c r="M3131" i="1" s="1"/>
  <c r="I3131" i="1"/>
  <c r="N3130" i="1"/>
  <c r="L3130" i="1"/>
  <c r="M3130" i="1" s="1"/>
  <c r="I3130" i="1"/>
  <c r="N3129" i="1"/>
  <c r="L3129" i="1"/>
  <c r="M3129" i="1" s="1"/>
  <c r="I3129" i="1"/>
  <c r="N3128" i="1"/>
  <c r="L3128" i="1"/>
  <c r="M3128" i="1" s="1"/>
  <c r="I3128" i="1"/>
  <c r="N3127" i="1"/>
  <c r="L3127" i="1"/>
  <c r="M3127" i="1" s="1"/>
  <c r="I3127" i="1"/>
  <c r="N3126" i="1"/>
  <c r="L3126" i="1"/>
  <c r="M3126" i="1" s="1"/>
  <c r="I3126" i="1"/>
  <c r="N3125" i="1"/>
  <c r="L3125" i="1"/>
  <c r="M3125" i="1" s="1"/>
  <c r="I3125" i="1"/>
  <c r="N3124" i="1"/>
  <c r="L3124" i="1"/>
  <c r="M3124" i="1" s="1"/>
  <c r="I3124" i="1"/>
  <c r="N3123" i="1"/>
  <c r="L3123" i="1"/>
  <c r="M3123" i="1" s="1"/>
  <c r="I3123" i="1"/>
  <c r="N3122" i="1"/>
  <c r="L3122" i="1"/>
  <c r="M3122" i="1" s="1"/>
  <c r="I3122" i="1"/>
  <c r="N3121" i="1"/>
  <c r="L3121" i="1"/>
  <c r="M3121" i="1" s="1"/>
  <c r="I3121" i="1"/>
  <c r="N3120" i="1"/>
  <c r="L3120" i="1"/>
  <c r="M3120" i="1" s="1"/>
  <c r="I3120" i="1"/>
  <c r="N3119" i="1"/>
  <c r="L3119" i="1"/>
  <c r="M3119" i="1" s="1"/>
  <c r="I3119" i="1"/>
  <c r="N3118" i="1"/>
  <c r="L3118" i="1"/>
  <c r="M3118" i="1" s="1"/>
  <c r="I3118" i="1"/>
  <c r="N3117" i="1"/>
  <c r="L3117" i="1"/>
  <c r="M3117" i="1" s="1"/>
  <c r="I3117" i="1"/>
  <c r="N3116" i="1"/>
  <c r="L3116" i="1"/>
  <c r="M3116" i="1" s="1"/>
  <c r="I3116" i="1"/>
  <c r="N3115" i="1"/>
  <c r="L3115" i="1"/>
  <c r="M3115" i="1" s="1"/>
  <c r="I3115" i="1"/>
  <c r="N3114" i="1"/>
  <c r="L3114" i="1"/>
  <c r="M3114" i="1" s="1"/>
  <c r="I3114" i="1"/>
  <c r="N3113" i="1"/>
  <c r="L3113" i="1"/>
  <c r="M3113" i="1" s="1"/>
  <c r="I3113" i="1"/>
  <c r="N3112" i="1"/>
  <c r="L3112" i="1"/>
  <c r="M3112" i="1" s="1"/>
  <c r="I3112" i="1"/>
  <c r="N3111" i="1"/>
  <c r="L3111" i="1"/>
  <c r="M3111" i="1" s="1"/>
  <c r="I3111" i="1"/>
  <c r="N3110" i="1"/>
  <c r="L3110" i="1"/>
  <c r="M3110" i="1" s="1"/>
  <c r="I3110" i="1"/>
  <c r="N3109" i="1"/>
  <c r="L3109" i="1"/>
  <c r="M3109" i="1" s="1"/>
  <c r="I3109" i="1"/>
  <c r="N3108" i="1"/>
  <c r="L3108" i="1"/>
  <c r="M3108" i="1" s="1"/>
  <c r="I3108" i="1"/>
  <c r="N3107" i="1"/>
  <c r="L3107" i="1"/>
  <c r="M3107" i="1" s="1"/>
  <c r="I3107" i="1"/>
  <c r="N3106" i="1"/>
  <c r="L3106" i="1"/>
  <c r="M3106" i="1" s="1"/>
  <c r="I3106" i="1"/>
  <c r="N3105" i="1"/>
  <c r="L3105" i="1"/>
  <c r="M3105" i="1" s="1"/>
  <c r="I3105" i="1"/>
  <c r="N3104" i="1"/>
  <c r="L3104" i="1"/>
  <c r="M3104" i="1" s="1"/>
  <c r="I3104" i="1"/>
  <c r="N3103" i="1"/>
  <c r="L3103" i="1"/>
  <c r="M3103" i="1" s="1"/>
  <c r="I3103" i="1"/>
  <c r="N3102" i="1"/>
  <c r="L3102" i="1"/>
  <c r="M3102" i="1" s="1"/>
  <c r="I3102" i="1"/>
  <c r="N3101" i="1"/>
  <c r="L3101" i="1"/>
  <c r="M3101" i="1" s="1"/>
  <c r="I3101" i="1"/>
  <c r="N3100" i="1"/>
  <c r="L3100" i="1"/>
  <c r="M3100" i="1" s="1"/>
  <c r="I3100" i="1"/>
  <c r="N3099" i="1"/>
  <c r="L3099" i="1"/>
  <c r="M3099" i="1" s="1"/>
  <c r="I3099" i="1"/>
  <c r="N3098" i="1"/>
  <c r="L3098" i="1"/>
  <c r="M3098" i="1" s="1"/>
  <c r="I3098" i="1"/>
  <c r="N3097" i="1"/>
  <c r="L3097" i="1"/>
  <c r="M3097" i="1" s="1"/>
  <c r="I3097" i="1"/>
  <c r="N3096" i="1"/>
  <c r="L3096" i="1"/>
  <c r="M3096" i="1" s="1"/>
  <c r="I3096" i="1"/>
  <c r="N3095" i="1"/>
  <c r="L3095" i="1"/>
  <c r="M3095" i="1" s="1"/>
  <c r="I3095" i="1"/>
  <c r="N3094" i="1"/>
  <c r="L3094" i="1"/>
  <c r="M3094" i="1" s="1"/>
  <c r="I3094" i="1"/>
  <c r="N3093" i="1"/>
  <c r="L3093" i="1"/>
  <c r="M3093" i="1" s="1"/>
  <c r="I3093" i="1"/>
  <c r="N3092" i="1"/>
  <c r="L3092" i="1"/>
  <c r="M3092" i="1" s="1"/>
  <c r="I3092" i="1"/>
  <c r="N3091" i="1"/>
  <c r="L3091" i="1"/>
  <c r="M3091" i="1" s="1"/>
  <c r="I3091" i="1"/>
  <c r="N3090" i="1"/>
  <c r="L3090" i="1"/>
  <c r="M3090" i="1" s="1"/>
  <c r="I3090" i="1"/>
  <c r="N3089" i="1"/>
  <c r="L3089" i="1"/>
  <c r="M3089" i="1" s="1"/>
  <c r="I3089" i="1"/>
  <c r="N3088" i="1"/>
  <c r="L3088" i="1"/>
  <c r="M3088" i="1" s="1"/>
  <c r="I3088" i="1"/>
  <c r="N3087" i="1"/>
  <c r="L3087" i="1"/>
  <c r="M3087" i="1" s="1"/>
  <c r="I3087" i="1"/>
  <c r="N3086" i="1"/>
  <c r="L3086" i="1"/>
  <c r="M3086" i="1" s="1"/>
  <c r="I3086" i="1"/>
  <c r="N3085" i="1"/>
  <c r="L3085" i="1"/>
  <c r="M3085" i="1" s="1"/>
  <c r="I3085" i="1"/>
  <c r="N3084" i="1"/>
  <c r="L3084" i="1"/>
  <c r="M3084" i="1" s="1"/>
  <c r="I3084" i="1"/>
  <c r="N3083" i="1"/>
  <c r="L3083" i="1"/>
  <c r="M3083" i="1" s="1"/>
  <c r="I3083" i="1"/>
  <c r="N3082" i="1"/>
  <c r="L3082" i="1"/>
  <c r="M3082" i="1" s="1"/>
  <c r="I3082" i="1"/>
  <c r="N3081" i="1"/>
  <c r="L3081" i="1"/>
  <c r="M3081" i="1" s="1"/>
  <c r="I3081" i="1"/>
  <c r="N3080" i="1"/>
  <c r="L3080" i="1"/>
  <c r="M3080" i="1" s="1"/>
  <c r="I3080" i="1"/>
  <c r="N3079" i="1"/>
  <c r="L3079" i="1"/>
  <c r="M3079" i="1" s="1"/>
  <c r="I3079" i="1"/>
  <c r="N3078" i="1"/>
  <c r="L3078" i="1"/>
  <c r="M3078" i="1" s="1"/>
  <c r="I3078" i="1"/>
  <c r="N3077" i="1"/>
  <c r="L3077" i="1"/>
  <c r="M3077" i="1" s="1"/>
  <c r="I3077" i="1"/>
  <c r="N3076" i="1"/>
  <c r="L3076" i="1"/>
  <c r="M3076" i="1" s="1"/>
  <c r="I3076" i="1"/>
  <c r="N3075" i="1"/>
  <c r="L3075" i="1"/>
  <c r="M3075" i="1" s="1"/>
  <c r="I3075" i="1"/>
  <c r="N3074" i="1"/>
  <c r="L3074" i="1"/>
  <c r="M3074" i="1" s="1"/>
  <c r="I3074" i="1"/>
  <c r="N3073" i="1"/>
  <c r="L3073" i="1"/>
  <c r="M3073" i="1" s="1"/>
  <c r="I3073" i="1"/>
  <c r="N3072" i="1"/>
  <c r="L3072" i="1"/>
  <c r="M3072" i="1" s="1"/>
  <c r="I3072" i="1"/>
  <c r="N3071" i="1"/>
  <c r="L3071" i="1"/>
  <c r="M3071" i="1" s="1"/>
  <c r="I3071" i="1"/>
  <c r="N3070" i="1"/>
  <c r="L3070" i="1"/>
  <c r="M3070" i="1" s="1"/>
  <c r="I3070" i="1"/>
  <c r="N3069" i="1"/>
  <c r="L3069" i="1"/>
  <c r="M3069" i="1" s="1"/>
  <c r="I3069" i="1"/>
  <c r="N3068" i="1"/>
  <c r="L3068" i="1"/>
  <c r="M3068" i="1" s="1"/>
  <c r="I3068" i="1"/>
  <c r="N3067" i="1"/>
  <c r="L3067" i="1"/>
  <c r="M3067" i="1" s="1"/>
  <c r="I3067" i="1"/>
  <c r="N3066" i="1"/>
  <c r="L3066" i="1"/>
  <c r="M3066" i="1" s="1"/>
  <c r="I3066" i="1"/>
  <c r="N3065" i="1"/>
  <c r="L3065" i="1"/>
  <c r="M3065" i="1" s="1"/>
  <c r="I3065" i="1"/>
  <c r="N3064" i="1"/>
  <c r="L3064" i="1"/>
  <c r="M3064" i="1" s="1"/>
  <c r="I3064" i="1"/>
  <c r="N3063" i="1"/>
  <c r="L3063" i="1"/>
  <c r="M3063" i="1" s="1"/>
  <c r="I3063" i="1"/>
  <c r="N3062" i="1"/>
  <c r="L3062" i="1"/>
  <c r="M3062" i="1" s="1"/>
  <c r="I3062" i="1"/>
  <c r="N3061" i="1"/>
  <c r="L3061" i="1"/>
  <c r="M3061" i="1" s="1"/>
  <c r="I3061" i="1"/>
  <c r="N3060" i="1"/>
  <c r="L3060" i="1"/>
  <c r="M3060" i="1" s="1"/>
  <c r="I3060" i="1"/>
  <c r="N3059" i="1"/>
  <c r="L3059" i="1"/>
  <c r="M3059" i="1" s="1"/>
  <c r="I3059" i="1"/>
  <c r="N3058" i="1"/>
  <c r="L3058" i="1"/>
  <c r="M3058" i="1" s="1"/>
  <c r="I3058" i="1"/>
  <c r="N3057" i="1"/>
  <c r="L3057" i="1"/>
  <c r="M3057" i="1" s="1"/>
  <c r="I3057" i="1"/>
  <c r="N3056" i="1"/>
  <c r="L3056" i="1"/>
  <c r="M3056" i="1" s="1"/>
  <c r="I3056" i="1"/>
  <c r="N3055" i="1"/>
  <c r="L3055" i="1"/>
  <c r="M3055" i="1" s="1"/>
  <c r="I3055" i="1"/>
  <c r="N3054" i="1"/>
  <c r="L3054" i="1"/>
  <c r="M3054" i="1" s="1"/>
  <c r="I3054" i="1"/>
  <c r="N3053" i="1"/>
  <c r="L3053" i="1"/>
  <c r="M3053" i="1" s="1"/>
  <c r="I3053" i="1"/>
  <c r="N3052" i="1"/>
  <c r="L3052" i="1"/>
  <c r="M3052" i="1" s="1"/>
  <c r="I3052" i="1"/>
  <c r="N3051" i="1"/>
  <c r="L3051" i="1"/>
  <c r="M3051" i="1" s="1"/>
  <c r="I3051" i="1"/>
  <c r="N3050" i="1"/>
  <c r="L3050" i="1"/>
  <c r="M3050" i="1" s="1"/>
  <c r="I3050" i="1"/>
  <c r="N3049" i="1"/>
  <c r="L3049" i="1"/>
  <c r="M3049" i="1" s="1"/>
  <c r="I3049" i="1"/>
  <c r="N3048" i="1"/>
  <c r="L3048" i="1"/>
  <c r="M3048" i="1" s="1"/>
  <c r="I3048" i="1"/>
  <c r="N3047" i="1"/>
  <c r="L3047" i="1"/>
  <c r="M3047" i="1" s="1"/>
  <c r="I3047" i="1"/>
  <c r="N3046" i="1"/>
  <c r="L3046" i="1"/>
  <c r="M3046" i="1" s="1"/>
  <c r="I3046" i="1"/>
  <c r="N3045" i="1"/>
  <c r="L3045" i="1"/>
  <c r="M3045" i="1" s="1"/>
  <c r="I3045" i="1"/>
  <c r="N3044" i="1"/>
  <c r="L3044" i="1"/>
  <c r="M3044" i="1" s="1"/>
  <c r="I3044" i="1"/>
  <c r="N3043" i="1"/>
  <c r="L3043" i="1"/>
  <c r="M3043" i="1" s="1"/>
  <c r="I3043" i="1"/>
  <c r="N3042" i="1"/>
  <c r="L3042" i="1"/>
  <c r="M3042" i="1" s="1"/>
  <c r="I3042" i="1"/>
  <c r="N3041" i="1"/>
  <c r="L3041" i="1"/>
  <c r="M3041" i="1" s="1"/>
  <c r="I3041" i="1"/>
  <c r="N3040" i="1"/>
  <c r="L3040" i="1"/>
  <c r="M3040" i="1" s="1"/>
  <c r="I3040" i="1"/>
  <c r="N3039" i="1"/>
  <c r="L3039" i="1"/>
  <c r="M3039" i="1" s="1"/>
  <c r="I3039" i="1"/>
  <c r="N3038" i="1"/>
  <c r="L3038" i="1"/>
  <c r="M3038" i="1" s="1"/>
  <c r="I3038" i="1"/>
  <c r="N3037" i="1"/>
  <c r="L3037" i="1"/>
  <c r="M3037" i="1" s="1"/>
  <c r="I3037" i="1"/>
  <c r="N3036" i="1"/>
  <c r="L3036" i="1"/>
  <c r="M3036" i="1" s="1"/>
  <c r="I3036" i="1"/>
  <c r="N3035" i="1"/>
  <c r="L3035" i="1"/>
  <c r="M3035" i="1" s="1"/>
  <c r="I3035" i="1"/>
  <c r="N3034" i="1"/>
  <c r="L3034" i="1"/>
  <c r="M3034" i="1" s="1"/>
  <c r="I3034" i="1"/>
  <c r="N3033" i="1"/>
  <c r="L3033" i="1"/>
  <c r="M3033" i="1" s="1"/>
  <c r="I3033" i="1"/>
  <c r="N3032" i="1"/>
  <c r="L3032" i="1"/>
  <c r="M3032" i="1" s="1"/>
  <c r="I3032" i="1"/>
  <c r="N3031" i="1"/>
  <c r="L3031" i="1"/>
  <c r="M3031" i="1" s="1"/>
  <c r="I3031" i="1"/>
  <c r="N3030" i="1"/>
  <c r="L3030" i="1"/>
  <c r="M3030" i="1" s="1"/>
  <c r="I3030" i="1"/>
  <c r="N3029" i="1"/>
  <c r="L3029" i="1"/>
  <c r="M3029" i="1" s="1"/>
  <c r="I3029" i="1"/>
  <c r="N3028" i="1"/>
  <c r="L3028" i="1"/>
  <c r="M3028" i="1" s="1"/>
  <c r="I3028" i="1"/>
  <c r="N3027" i="1"/>
  <c r="L3027" i="1"/>
  <c r="M3027" i="1" s="1"/>
  <c r="I3027" i="1"/>
  <c r="N3026" i="1"/>
  <c r="L3026" i="1"/>
  <c r="M3026" i="1" s="1"/>
  <c r="I3026" i="1"/>
  <c r="N3025" i="1"/>
  <c r="L3025" i="1"/>
  <c r="M3025" i="1" s="1"/>
  <c r="I3025" i="1"/>
  <c r="N3024" i="1"/>
  <c r="L3024" i="1"/>
  <c r="M3024" i="1" s="1"/>
  <c r="I3024" i="1"/>
  <c r="N3023" i="1"/>
  <c r="L3023" i="1"/>
  <c r="M3023" i="1" s="1"/>
  <c r="I3023" i="1"/>
  <c r="N3022" i="1"/>
  <c r="L3022" i="1"/>
  <c r="M3022" i="1" s="1"/>
  <c r="I3022" i="1"/>
  <c r="N3021" i="1"/>
  <c r="L3021" i="1"/>
  <c r="M3021" i="1" s="1"/>
  <c r="I3021" i="1"/>
  <c r="N3020" i="1"/>
  <c r="L3020" i="1"/>
  <c r="M3020" i="1" s="1"/>
  <c r="I3020" i="1"/>
  <c r="N3019" i="1"/>
  <c r="L3019" i="1"/>
  <c r="M3019" i="1" s="1"/>
  <c r="I3019" i="1"/>
  <c r="N3018" i="1"/>
  <c r="L3018" i="1"/>
  <c r="M3018" i="1" s="1"/>
  <c r="I3018" i="1"/>
  <c r="N3017" i="1"/>
  <c r="L3017" i="1"/>
  <c r="M3017" i="1" s="1"/>
  <c r="I3017" i="1"/>
  <c r="N3016" i="1"/>
  <c r="L3016" i="1"/>
  <c r="M3016" i="1" s="1"/>
  <c r="I3016" i="1"/>
  <c r="N3015" i="1"/>
  <c r="L3015" i="1"/>
  <c r="M3015" i="1" s="1"/>
  <c r="I3015" i="1"/>
  <c r="N3014" i="1"/>
  <c r="L3014" i="1"/>
  <c r="M3014" i="1" s="1"/>
  <c r="I3014" i="1"/>
  <c r="N3013" i="1"/>
  <c r="L3013" i="1"/>
  <c r="M3013" i="1" s="1"/>
  <c r="I3013" i="1"/>
  <c r="N3012" i="1"/>
  <c r="L3012" i="1"/>
  <c r="M3012" i="1" s="1"/>
  <c r="I3012" i="1"/>
  <c r="N3011" i="1"/>
  <c r="L3011" i="1"/>
  <c r="M3011" i="1" s="1"/>
  <c r="I3011" i="1"/>
  <c r="N3010" i="1"/>
  <c r="L3010" i="1"/>
  <c r="M3010" i="1" s="1"/>
  <c r="I3010" i="1"/>
  <c r="N3009" i="1"/>
  <c r="L3009" i="1"/>
  <c r="M3009" i="1" s="1"/>
  <c r="I3009" i="1"/>
  <c r="N3008" i="1"/>
  <c r="L3008" i="1"/>
  <c r="M3008" i="1" s="1"/>
  <c r="I3008" i="1"/>
  <c r="N3007" i="1"/>
  <c r="L3007" i="1"/>
  <c r="M3007" i="1" s="1"/>
  <c r="I3007" i="1"/>
  <c r="N3006" i="1"/>
  <c r="L3006" i="1"/>
  <c r="M3006" i="1" s="1"/>
  <c r="I3006" i="1"/>
  <c r="N3005" i="1"/>
  <c r="L3005" i="1"/>
  <c r="M3005" i="1" s="1"/>
  <c r="I3005" i="1"/>
  <c r="N3004" i="1"/>
  <c r="L3004" i="1"/>
  <c r="M3004" i="1" s="1"/>
  <c r="I3004" i="1"/>
  <c r="N3003" i="1"/>
  <c r="L3003" i="1"/>
  <c r="M3003" i="1" s="1"/>
  <c r="I3003" i="1"/>
  <c r="N3002" i="1"/>
  <c r="L3002" i="1"/>
  <c r="M3002" i="1" s="1"/>
  <c r="I3002" i="1"/>
  <c r="N3001" i="1"/>
  <c r="L3001" i="1"/>
  <c r="M3001" i="1" s="1"/>
  <c r="I3001" i="1"/>
  <c r="N3000" i="1"/>
  <c r="L3000" i="1"/>
  <c r="M3000" i="1" s="1"/>
  <c r="I3000" i="1"/>
  <c r="N2999" i="1"/>
  <c r="L2999" i="1"/>
  <c r="M2999" i="1" s="1"/>
  <c r="I2999" i="1"/>
  <c r="N2998" i="1"/>
  <c r="L2998" i="1"/>
  <c r="M2998" i="1" s="1"/>
  <c r="I2998" i="1"/>
  <c r="N2997" i="1"/>
  <c r="L2997" i="1"/>
  <c r="M2997" i="1" s="1"/>
  <c r="I2997" i="1"/>
  <c r="N2996" i="1"/>
  <c r="L2996" i="1"/>
  <c r="M2996" i="1" s="1"/>
  <c r="I2996" i="1"/>
  <c r="N2995" i="1"/>
  <c r="L2995" i="1"/>
  <c r="M2995" i="1" s="1"/>
  <c r="I2995" i="1"/>
  <c r="N2994" i="1"/>
  <c r="L2994" i="1"/>
  <c r="M2994" i="1" s="1"/>
  <c r="I2994" i="1"/>
  <c r="N2993" i="1"/>
  <c r="L2993" i="1"/>
  <c r="M2993" i="1" s="1"/>
  <c r="I2993" i="1"/>
  <c r="N2992" i="1"/>
  <c r="L2992" i="1"/>
  <c r="M2992" i="1" s="1"/>
  <c r="I2992" i="1"/>
  <c r="N2991" i="1"/>
  <c r="L2991" i="1"/>
  <c r="M2991" i="1" s="1"/>
  <c r="I2991" i="1"/>
  <c r="N2990" i="1"/>
  <c r="L2990" i="1"/>
  <c r="M2990" i="1" s="1"/>
  <c r="I2990" i="1"/>
  <c r="N2989" i="1"/>
  <c r="L2989" i="1"/>
  <c r="M2989" i="1" s="1"/>
  <c r="I2989" i="1"/>
  <c r="N2988" i="1"/>
  <c r="L2988" i="1"/>
  <c r="M2988" i="1" s="1"/>
  <c r="I2988" i="1"/>
  <c r="N2987" i="1"/>
  <c r="L2987" i="1"/>
  <c r="M2987" i="1" s="1"/>
  <c r="I2987" i="1"/>
  <c r="N2986" i="1"/>
  <c r="L2986" i="1"/>
  <c r="M2986" i="1" s="1"/>
  <c r="I2986" i="1"/>
  <c r="N2985" i="1"/>
  <c r="L2985" i="1"/>
  <c r="M2985" i="1" s="1"/>
  <c r="I2985" i="1"/>
  <c r="N2984" i="1"/>
  <c r="L2984" i="1"/>
  <c r="M2984" i="1" s="1"/>
  <c r="I2984" i="1"/>
  <c r="N2983" i="1"/>
  <c r="L2983" i="1"/>
  <c r="M2983" i="1" s="1"/>
  <c r="I2983" i="1"/>
  <c r="N2982" i="1"/>
  <c r="L2982" i="1"/>
  <c r="M2982" i="1" s="1"/>
  <c r="I2982" i="1"/>
  <c r="N2981" i="1"/>
  <c r="L2981" i="1"/>
  <c r="M2981" i="1" s="1"/>
  <c r="I2981" i="1"/>
  <c r="N2980" i="1"/>
  <c r="L2980" i="1"/>
  <c r="M2980" i="1" s="1"/>
  <c r="I2980" i="1"/>
  <c r="N2979" i="1"/>
  <c r="L2979" i="1"/>
  <c r="M2979" i="1" s="1"/>
  <c r="I2979" i="1"/>
  <c r="N2978" i="1"/>
  <c r="L2978" i="1"/>
  <c r="M2978" i="1" s="1"/>
  <c r="I2978" i="1"/>
  <c r="N2977" i="1"/>
  <c r="L2977" i="1"/>
  <c r="M2977" i="1" s="1"/>
  <c r="I2977" i="1"/>
  <c r="N2976" i="1"/>
  <c r="L2976" i="1"/>
  <c r="M2976" i="1" s="1"/>
  <c r="I2976" i="1"/>
  <c r="N2975" i="1"/>
  <c r="L2975" i="1"/>
  <c r="M2975" i="1" s="1"/>
  <c r="I2975" i="1"/>
  <c r="N2974" i="1"/>
  <c r="L2974" i="1"/>
  <c r="M2974" i="1" s="1"/>
  <c r="I2974" i="1"/>
  <c r="N2973" i="1"/>
  <c r="L2973" i="1"/>
  <c r="M2973" i="1" s="1"/>
  <c r="I2973" i="1"/>
  <c r="N2972" i="1"/>
  <c r="L2972" i="1"/>
  <c r="M2972" i="1" s="1"/>
  <c r="I2972" i="1"/>
  <c r="N2971" i="1"/>
  <c r="L2971" i="1"/>
  <c r="M2971" i="1" s="1"/>
  <c r="I2971" i="1"/>
  <c r="N2970" i="1"/>
  <c r="L2970" i="1"/>
  <c r="M2970" i="1" s="1"/>
  <c r="I2970" i="1"/>
  <c r="N2969" i="1"/>
  <c r="L2969" i="1"/>
  <c r="M2969" i="1" s="1"/>
  <c r="I2969" i="1"/>
  <c r="N2968" i="1"/>
  <c r="L2968" i="1"/>
  <c r="M2968" i="1" s="1"/>
  <c r="I2968" i="1"/>
  <c r="N2967" i="1"/>
  <c r="L2967" i="1"/>
  <c r="M2967" i="1" s="1"/>
  <c r="I2967" i="1"/>
  <c r="N2966" i="1"/>
  <c r="L2966" i="1"/>
  <c r="M2966" i="1" s="1"/>
  <c r="I2966" i="1"/>
  <c r="N2965" i="1"/>
  <c r="L2965" i="1"/>
  <c r="M2965" i="1" s="1"/>
  <c r="I2965" i="1"/>
  <c r="N2964" i="1"/>
  <c r="L2964" i="1"/>
  <c r="M2964" i="1" s="1"/>
  <c r="I2964" i="1"/>
  <c r="N2963" i="1"/>
  <c r="L2963" i="1"/>
  <c r="M2963" i="1" s="1"/>
  <c r="I2963" i="1"/>
  <c r="N2962" i="1"/>
  <c r="L2962" i="1"/>
  <c r="M2962" i="1" s="1"/>
  <c r="I2962" i="1"/>
  <c r="N2961" i="1"/>
  <c r="L2961" i="1"/>
  <c r="M2961" i="1" s="1"/>
  <c r="I2961" i="1"/>
  <c r="N2960" i="1"/>
  <c r="L2960" i="1"/>
  <c r="M2960" i="1" s="1"/>
  <c r="I2960" i="1"/>
  <c r="N2959" i="1"/>
  <c r="L2959" i="1"/>
  <c r="M2959" i="1" s="1"/>
  <c r="I2959" i="1"/>
  <c r="N2958" i="1"/>
  <c r="L2958" i="1"/>
  <c r="M2958" i="1" s="1"/>
  <c r="I2958" i="1"/>
  <c r="N2957" i="1"/>
  <c r="L2957" i="1"/>
  <c r="M2957" i="1" s="1"/>
  <c r="I2957" i="1"/>
  <c r="N2956" i="1"/>
  <c r="L2956" i="1"/>
  <c r="M2956" i="1" s="1"/>
  <c r="I2956" i="1"/>
  <c r="N2955" i="1"/>
  <c r="L2955" i="1"/>
  <c r="M2955" i="1" s="1"/>
  <c r="I2955" i="1"/>
  <c r="N2954" i="1"/>
  <c r="L2954" i="1"/>
  <c r="M2954" i="1" s="1"/>
  <c r="I2954" i="1"/>
  <c r="N2953" i="1"/>
  <c r="L2953" i="1"/>
  <c r="M2953" i="1" s="1"/>
  <c r="I2953" i="1"/>
  <c r="N2952" i="1"/>
  <c r="L2952" i="1"/>
  <c r="M2952" i="1" s="1"/>
  <c r="I2952" i="1"/>
  <c r="N2951" i="1"/>
  <c r="L2951" i="1"/>
  <c r="M2951" i="1" s="1"/>
  <c r="I2951" i="1"/>
  <c r="N2950" i="1"/>
  <c r="L2950" i="1"/>
  <c r="M2950" i="1" s="1"/>
  <c r="I2950" i="1"/>
  <c r="N2949" i="1"/>
  <c r="L2949" i="1"/>
  <c r="M2949" i="1" s="1"/>
  <c r="I2949" i="1"/>
  <c r="N2948" i="1"/>
  <c r="L2948" i="1"/>
  <c r="M2948" i="1" s="1"/>
  <c r="I2948" i="1"/>
  <c r="N2947" i="1"/>
  <c r="L2947" i="1"/>
  <c r="M2947" i="1" s="1"/>
  <c r="I2947" i="1"/>
  <c r="N2946" i="1"/>
  <c r="L2946" i="1"/>
  <c r="M2946" i="1" s="1"/>
  <c r="I2946" i="1"/>
  <c r="N2945" i="1"/>
  <c r="L2945" i="1"/>
  <c r="M2945" i="1" s="1"/>
  <c r="I2945" i="1"/>
  <c r="N2944" i="1"/>
  <c r="L2944" i="1"/>
  <c r="M2944" i="1" s="1"/>
  <c r="I2944" i="1"/>
  <c r="N2943" i="1"/>
  <c r="L2943" i="1"/>
  <c r="M2943" i="1" s="1"/>
  <c r="I2943" i="1"/>
  <c r="N2942" i="1"/>
  <c r="L2942" i="1"/>
  <c r="M2942" i="1" s="1"/>
  <c r="I2942" i="1"/>
  <c r="N2941" i="1"/>
  <c r="L2941" i="1"/>
  <c r="M2941" i="1" s="1"/>
  <c r="I2941" i="1"/>
  <c r="N2940" i="1"/>
  <c r="L2940" i="1"/>
  <c r="M2940" i="1" s="1"/>
  <c r="I2940" i="1"/>
  <c r="N2939" i="1"/>
  <c r="L2939" i="1"/>
  <c r="M2939" i="1" s="1"/>
  <c r="I2939" i="1"/>
  <c r="N2938" i="1"/>
  <c r="L2938" i="1"/>
  <c r="M2938" i="1" s="1"/>
  <c r="I2938" i="1"/>
  <c r="N2937" i="1"/>
  <c r="L2937" i="1"/>
  <c r="M2937" i="1" s="1"/>
  <c r="I2937" i="1"/>
  <c r="N2936" i="1"/>
  <c r="L2936" i="1"/>
  <c r="M2936" i="1" s="1"/>
  <c r="I2936" i="1"/>
  <c r="N2935" i="1"/>
  <c r="L2935" i="1"/>
  <c r="M2935" i="1" s="1"/>
  <c r="I2935" i="1"/>
  <c r="N2934" i="1"/>
  <c r="L2934" i="1"/>
  <c r="M2934" i="1" s="1"/>
  <c r="I2934" i="1"/>
  <c r="N2933" i="1"/>
  <c r="L2933" i="1"/>
  <c r="M2933" i="1" s="1"/>
  <c r="I2933" i="1"/>
  <c r="N2932" i="1"/>
  <c r="L2932" i="1"/>
  <c r="M2932" i="1" s="1"/>
  <c r="I2932" i="1"/>
  <c r="N2931" i="1"/>
  <c r="L2931" i="1"/>
  <c r="M2931" i="1" s="1"/>
  <c r="I2931" i="1"/>
  <c r="N2930" i="1"/>
  <c r="L2930" i="1"/>
  <c r="M2930" i="1" s="1"/>
  <c r="I2930" i="1"/>
  <c r="N2929" i="1"/>
  <c r="L2929" i="1"/>
  <c r="M2929" i="1" s="1"/>
  <c r="I2929" i="1"/>
  <c r="N2928" i="1"/>
  <c r="L2928" i="1"/>
  <c r="M2928" i="1" s="1"/>
  <c r="I2928" i="1"/>
  <c r="N2927" i="1"/>
  <c r="L2927" i="1"/>
  <c r="M2927" i="1" s="1"/>
  <c r="I2927" i="1"/>
  <c r="N2926" i="1"/>
  <c r="L2926" i="1"/>
  <c r="M2926" i="1" s="1"/>
  <c r="I2926" i="1"/>
  <c r="N2925" i="1"/>
  <c r="L2925" i="1"/>
  <c r="M2925" i="1" s="1"/>
  <c r="I2925" i="1"/>
  <c r="N2924" i="1"/>
  <c r="L2924" i="1"/>
  <c r="M2924" i="1" s="1"/>
  <c r="I2924" i="1"/>
  <c r="N2923" i="1"/>
  <c r="L2923" i="1"/>
  <c r="M2923" i="1" s="1"/>
  <c r="I2923" i="1"/>
  <c r="N2922" i="1"/>
  <c r="L2922" i="1"/>
  <c r="M2922" i="1" s="1"/>
  <c r="I2922" i="1"/>
  <c r="N2921" i="1"/>
  <c r="L2921" i="1"/>
  <c r="M2921" i="1" s="1"/>
  <c r="I2921" i="1"/>
  <c r="N2920" i="1"/>
  <c r="L2920" i="1"/>
  <c r="M2920" i="1" s="1"/>
  <c r="I2920" i="1"/>
  <c r="N2919" i="1"/>
  <c r="L2919" i="1"/>
  <c r="M2919" i="1" s="1"/>
  <c r="I2919" i="1"/>
  <c r="N2918" i="1"/>
  <c r="L2918" i="1"/>
  <c r="M2918" i="1" s="1"/>
  <c r="I2918" i="1"/>
  <c r="N2917" i="1"/>
  <c r="L2917" i="1"/>
  <c r="M2917" i="1" s="1"/>
  <c r="I2917" i="1"/>
  <c r="N2916" i="1"/>
  <c r="L2916" i="1"/>
  <c r="M2916" i="1" s="1"/>
  <c r="I2916" i="1"/>
  <c r="N2915" i="1"/>
  <c r="L2915" i="1"/>
  <c r="M2915" i="1" s="1"/>
  <c r="I2915" i="1"/>
  <c r="N2914" i="1"/>
  <c r="L2914" i="1"/>
  <c r="M2914" i="1" s="1"/>
  <c r="I2914" i="1"/>
  <c r="N2913" i="1"/>
  <c r="L2913" i="1"/>
  <c r="M2913" i="1" s="1"/>
  <c r="I2913" i="1"/>
  <c r="N2912" i="1"/>
  <c r="L2912" i="1"/>
  <c r="M2912" i="1" s="1"/>
  <c r="I2912" i="1"/>
  <c r="N2911" i="1"/>
  <c r="L2911" i="1"/>
  <c r="M2911" i="1" s="1"/>
  <c r="I2911" i="1"/>
  <c r="N2910" i="1"/>
  <c r="L2910" i="1"/>
  <c r="M2910" i="1" s="1"/>
  <c r="I2910" i="1"/>
  <c r="N2909" i="1"/>
  <c r="L2909" i="1"/>
  <c r="M2909" i="1" s="1"/>
  <c r="I2909" i="1"/>
  <c r="N2908" i="1"/>
  <c r="L2908" i="1"/>
  <c r="M2908" i="1" s="1"/>
  <c r="I2908" i="1"/>
  <c r="N2907" i="1"/>
  <c r="L2907" i="1"/>
  <c r="M2907" i="1" s="1"/>
  <c r="I2907" i="1"/>
  <c r="N2906" i="1"/>
  <c r="L2906" i="1"/>
  <c r="M2906" i="1" s="1"/>
  <c r="I2906" i="1"/>
  <c r="N2905" i="1"/>
  <c r="L2905" i="1"/>
  <c r="M2905" i="1" s="1"/>
  <c r="I2905" i="1"/>
  <c r="N2904" i="1"/>
  <c r="L2904" i="1"/>
  <c r="M2904" i="1" s="1"/>
  <c r="I2904" i="1"/>
  <c r="N2903" i="1"/>
  <c r="L2903" i="1"/>
  <c r="M2903" i="1" s="1"/>
  <c r="I2903" i="1"/>
  <c r="N2902" i="1"/>
  <c r="L2902" i="1"/>
  <c r="M2902" i="1" s="1"/>
  <c r="I2902" i="1"/>
  <c r="N2901" i="1"/>
  <c r="L2901" i="1"/>
  <c r="M2901" i="1" s="1"/>
  <c r="I2901" i="1"/>
  <c r="N2900" i="1"/>
  <c r="L2900" i="1"/>
  <c r="M2900" i="1" s="1"/>
  <c r="I2900" i="1"/>
  <c r="N2899" i="1"/>
  <c r="L2899" i="1"/>
  <c r="M2899" i="1" s="1"/>
  <c r="I2899" i="1"/>
  <c r="N2898" i="1"/>
  <c r="L2898" i="1"/>
  <c r="M2898" i="1" s="1"/>
  <c r="I2898" i="1"/>
  <c r="N2897" i="1"/>
  <c r="L2897" i="1"/>
  <c r="M2897" i="1" s="1"/>
  <c r="I2897" i="1"/>
  <c r="N2896" i="1"/>
  <c r="L2896" i="1"/>
  <c r="M2896" i="1" s="1"/>
  <c r="I2896" i="1"/>
  <c r="N2895" i="1"/>
  <c r="L2895" i="1"/>
  <c r="M2895" i="1" s="1"/>
  <c r="I2895" i="1"/>
  <c r="N2894" i="1"/>
  <c r="L2894" i="1"/>
  <c r="M2894" i="1" s="1"/>
  <c r="I2894" i="1"/>
  <c r="N2893" i="1"/>
  <c r="L2893" i="1"/>
  <c r="M2893" i="1" s="1"/>
  <c r="I2893" i="1"/>
  <c r="N2892" i="1"/>
  <c r="L2892" i="1"/>
  <c r="M2892" i="1" s="1"/>
  <c r="I2892" i="1"/>
  <c r="N2891" i="1"/>
  <c r="L2891" i="1"/>
  <c r="M2891" i="1" s="1"/>
  <c r="I2891" i="1"/>
  <c r="N2890" i="1"/>
  <c r="L2890" i="1"/>
  <c r="M2890" i="1" s="1"/>
  <c r="I2890" i="1"/>
  <c r="N2889" i="1"/>
  <c r="L2889" i="1"/>
  <c r="M2889" i="1" s="1"/>
  <c r="I2889" i="1"/>
  <c r="N2888" i="1"/>
  <c r="L2888" i="1"/>
  <c r="M2888" i="1" s="1"/>
  <c r="I2888" i="1"/>
  <c r="N2887" i="1"/>
  <c r="L2887" i="1"/>
  <c r="M2887" i="1" s="1"/>
  <c r="I2887" i="1"/>
  <c r="N2886" i="1"/>
  <c r="L2886" i="1"/>
  <c r="M2886" i="1" s="1"/>
  <c r="I2886" i="1"/>
  <c r="N2885" i="1"/>
  <c r="L2885" i="1"/>
  <c r="M2885" i="1" s="1"/>
  <c r="I2885" i="1"/>
  <c r="N2884" i="1"/>
  <c r="L2884" i="1"/>
  <c r="M2884" i="1" s="1"/>
  <c r="I2884" i="1"/>
  <c r="N2883" i="1"/>
  <c r="L2883" i="1"/>
  <c r="M2883" i="1" s="1"/>
  <c r="I2883" i="1"/>
  <c r="N2882" i="1"/>
  <c r="L2882" i="1"/>
  <c r="M2882" i="1" s="1"/>
  <c r="I2882" i="1"/>
  <c r="N2881" i="1"/>
  <c r="L2881" i="1"/>
  <c r="M2881" i="1" s="1"/>
  <c r="I2881" i="1"/>
  <c r="N2880" i="1"/>
  <c r="L2880" i="1"/>
  <c r="M2880" i="1" s="1"/>
  <c r="I2880" i="1"/>
  <c r="N2879" i="1"/>
  <c r="L2879" i="1"/>
  <c r="M2879" i="1" s="1"/>
  <c r="I2879" i="1"/>
  <c r="N2878" i="1"/>
  <c r="L2878" i="1"/>
  <c r="M2878" i="1" s="1"/>
  <c r="I2878" i="1"/>
  <c r="N2877" i="1"/>
  <c r="L2877" i="1"/>
  <c r="M2877" i="1" s="1"/>
  <c r="I2877" i="1"/>
  <c r="N2876" i="1"/>
  <c r="L2876" i="1"/>
  <c r="M2876" i="1" s="1"/>
  <c r="I2876" i="1"/>
  <c r="N2875" i="1"/>
  <c r="L2875" i="1"/>
  <c r="M2875" i="1" s="1"/>
  <c r="I2875" i="1"/>
  <c r="N2874" i="1"/>
  <c r="L2874" i="1"/>
  <c r="M2874" i="1" s="1"/>
  <c r="I2874" i="1"/>
  <c r="N2873" i="1"/>
  <c r="L2873" i="1"/>
  <c r="M2873" i="1" s="1"/>
  <c r="I2873" i="1"/>
  <c r="N2872" i="1"/>
  <c r="L2872" i="1"/>
  <c r="M2872" i="1" s="1"/>
  <c r="I2872" i="1"/>
  <c r="N2871" i="1"/>
  <c r="L2871" i="1"/>
  <c r="M2871" i="1" s="1"/>
  <c r="I2871" i="1"/>
  <c r="N2870" i="1"/>
  <c r="L2870" i="1"/>
  <c r="M2870" i="1" s="1"/>
  <c r="I2870" i="1"/>
  <c r="N2869" i="1"/>
  <c r="L2869" i="1"/>
  <c r="M2869" i="1" s="1"/>
  <c r="I2869" i="1"/>
  <c r="N2868" i="1"/>
  <c r="L2868" i="1"/>
  <c r="M2868" i="1" s="1"/>
  <c r="I2868" i="1"/>
  <c r="N2867" i="1"/>
  <c r="L2867" i="1"/>
  <c r="M2867" i="1" s="1"/>
  <c r="I2867" i="1"/>
  <c r="N2866" i="1"/>
  <c r="L2866" i="1"/>
  <c r="M2866" i="1" s="1"/>
  <c r="I2866" i="1"/>
  <c r="N2865" i="1"/>
  <c r="L2865" i="1"/>
  <c r="M2865" i="1" s="1"/>
  <c r="I2865" i="1"/>
  <c r="N2864" i="1"/>
  <c r="L2864" i="1"/>
  <c r="M2864" i="1" s="1"/>
  <c r="I2864" i="1"/>
  <c r="N2863" i="1"/>
  <c r="L2863" i="1"/>
  <c r="M2863" i="1" s="1"/>
  <c r="I2863" i="1"/>
  <c r="N2862" i="1"/>
  <c r="L2862" i="1"/>
  <c r="M2862" i="1" s="1"/>
  <c r="I2862" i="1"/>
  <c r="N2861" i="1"/>
  <c r="L2861" i="1"/>
  <c r="M2861" i="1" s="1"/>
  <c r="I2861" i="1"/>
  <c r="N2860" i="1"/>
  <c r="L2860" i="1"/>
  <c r="M2860" i="1" s="1"/>
  <c r="I2860" i="1"/>
  <c r="N2859" i="1"/>
  <c r="L2859" i="1"/>
  <c r="M2859" i="1" s="1"/>
  <c r="I2859" i="1"/>
  <c r="N2858" i="1"/>
  <c r="L2858" i="1"/>
  <c r="M2858" i="1" s="1"/>
  <c r="I2858" i="1"/>
  <c r="N2857" i="1"/>
  <c r="L2857" i="1"/>
  <c r="M2857" i="1" s="1"/>
  <c r="I2857" i="1"/>
  <c r="N2856" i="1"/>
  <c r="L2856" i="1"/>
  <c r="M2856" i="1" s="1"/>
  <c r="I2856" i="1"/>
  <c r="N2855" i="1"/>
  <c r="L2855" i="1"/>
  <c r="M2855" i="1" s="1"/>
  <c r="I2855" i="1"/>
  <c r="N2854" i="1"/>
  <c r="L2854" i="1"/>
  <c r="M2854" i="1" s="1"/>
  <c r="I2854" i="1"/>
  <c r="N2853" i="1"/>
  <c r="L2853" i="1"/>
  <c r="M2853" i="1" s="1"/>
  <c r="I2853" i="1"/>
  <c r="N2852" i="1"/>
  <c r="L2852" i="1"/>
  <c r="M2852" i="1" s="1"/>
  <c r="I2852" i="1"/>
  <c r="N2851" i="1"/>
  <c r="L2851" i="1"/>
  <c r="M2851" i="1" s="1"/>
  <c r="I2851" i="1"/>
  <c r="N2850" i="1"/>
  <c r="L2850" i="1"/>
  <c r="M2850" i="1" s="1"/>
  <c r="I2850" i="1"/>
  <c r="N2849" i="1"/>
  <c r="L2849" i="1"/>
  <c r="M2849" i="1" s="1"/>
  <c r="I2849" i="1"/>
  <c r="N2848" i="1"/>
  <c r="L2848" i="1"/>
  <c r="M2848" i="1" s="1"/>
  <c r="I2848" i="1"/>
  <c r="N2847" i="1"/>
  <c r="L2847" i="1"/>
  <c r="M2847" i="1" s="1"/>
  <c r="I2847" i="1"/>
  <c r="N2846" i="1"/>
  <c r="L2846" i="1"/>
  <c r="M2846" i="1" s="1"/>
  <c r="I2846" i="1"/>
  <c r="N2845" i="1"/>
  <c r="L2845" i="1"/>
  <c r="M2845" i="1" s="1"/>
  <c r="I2845" i="1"/>
  <c r="N2844" i="1"/>
  <c r="L2844" i="1"/>
  <c r="M2844" i="1" s="1"/>
  <c r="I2844" i="1"/>
  <c r="N2843" i="1"/>
  <c r="L2843" i="1"/>
  <c r="M2843" i="1" s="1"/>
  <c r="I2843" i="1"/>
  <c r="N2842" i="1"/>
  <c r="L2842" i="1"/>
  <c r="M2842" i="1" s="1"/>
  <c r="I2842" i="1"/>
  <c r="N2841" i="1"/>
  <c r="L2841" i="1"/>
  <c r="M2841" i="1" s="1"/>
  <c r="I2841" i="1"/>
  <c r="N2840" i="1"/>
  <c r="L2840" i="1"/>
  <c r="M2840" i="1" s="1"/>
  <c r="I2840" i="1"/>
  <c r="N2839" i="1"/>
  <c r="L2839" i="1"/>
  <c r="M2839" i="1" s="1"/>
  <c r="I2839" i="1"/>
  <c r="N2838" i="1"/>
  <c r="L2838" i="1"/>
  <c r="M2838" i="1" s="1"/>
  <c r="I2838" i="1"/>
  <c r="N2837" i="1"/>
  <c r="L2837" i="1"/>
  <c r="M2837" i="1" s="1"/>
  <c r="I2837" i="1"/>
  <c r="N2836" i="1"/>
  <c r="L2836" i="1"/>
  <c r="M2836" i="1" s="1"/>
  <c r="I2836" i="1"/>
  <c r="N2835" i="1"/>
  <c r="L2835" i="1"/>
  <c r="M2835" i="1" s="1"/>
  <c r="I2835" i="1"/>
  <c r="N2834" i="1"/>
  <c r="L2834" i="1"/>
  <c r="M2834" i="1" s="1"/>
  <c r="I2834" i="1"/>
  <c r="N2833" i="1"/>
  <c r="L2833" i="1"/>
  <c r="M2833" i="1" s="1"/>
  <c r="I2833" i="1"/>
  <c r="N2832" i="1"/>
  <c r="L2832" i="1"/>
  <c r="M2832" i="1" s="1"/>
  <c r="I2832" i="1"/>
  <c r="N2831" i="1"/>
  <c r="L2831" i="1"/>
  <c r="M2831" i="1" s="1"/>
  <c r="I2831" i="1"/>
  <c r="N2830" i="1"/>
  <c r="L2830" i="1"/>
  <c r="M2830" i="1" s="1"/>
  <c r="I2830" i="1"/>
  <c r="N2829" i="1"/>
  <c r="L2829" i="1"/>
  <c r="M2829" i="1" s="1"/>
  <c r="I2829" i="1"/>
  <c r="N2828" i="1"/>
  <c r="L2828" i="1"/>
  <c r="M2828" i="1" s="1"/>
  <c r="I2828" i="1"/>
  <c r="N2827" i="1"/>
  <c r="L2827" i="1"/>
  <c r="M2827" i="1" s="1"/>
  <c r="I2827" i="1"/>
  <c r="N2826" i="1"/>
  <c r="L2826" i="1"/>
  <c r="M2826" i="1" s="1"/>
  <c r="I2826" i="1"/>
  <c r="N2825" i="1"/>
  <c r="L2825" i="1"/>
  <c r="M2825" i="1" s="1"/>
  <c r="I2825" i="1"/>
  <c r="N2824" i="1"/>
  <c r="L2824" i="1"/>
  <c r="M2824" i="1" s="1"/>
  <c r="I2824" i="1"/>
  <c r="N2823" i="1"/>
  <c r="L2823" i="1"/>
  <c r="M2823" i="1" s="1"/>
  <c r="I2823" i="1"/>
  <c r="N2822" i="1"/>
  <c r="L2822" i="1"/>
  <c r="M2822" i="1" s="1"/>
  <c r="I2822" i="1"/>
  <c r="N2821" i="1"/>
  <c r="L2821" i="1"/>
  <c r="M2821" i="1" s="1"/>
  <c r="I2821" i="1"/>
  <c r="N2820" i="1"/>
  <c r="L2820" i="1"/>
  <c r="M2820" i="1" s="1"/>
  <c r="I2820" i="1"/>
  <c r="N2819" i="1"/>
  <c r="L2819" i="1"/>
  <c r="M2819" i="1" s="1"/>
  <c r="I2819" i="1"/>
  <c r="N2818" i="1"/>
  <c r="L2818" i="1"/>
  <c r="M2818" i="1" s="1"/>
  <c r="I2818" i="1"/>
  <c r="N2817" i="1"/>
  <c r="L2817" i="1"/>
  <c r="M2817" i="1" s="1"/>
  <c r="I2817" i="1"/>
  <c r="N2816" i="1"/>
  <c r="L2816" i="1"/>
  <c r="M2816" i="1" s="1"/>
  <c r="I2816" i="1"/>
  <c r="N2815" i="1"/>
  <c r="L2815" i="1"/>
  <c r="M2815" i="1" s="1"/>
  <c r="I2815" i="1"/>
  <c r="N2814" i="1"/>
  <c r="L2814" i="1"/>
  <c r="M2814" i="1" s="1"/>
  <c r="I2814" i="1"/>
  <c r="N2813" i="1"/>
  <c r="L2813" i="1"/>
  <c r="M2813" i="1" s="1"/>
  <c r="I2813" i="1"/>
  <c r="N2812" i="1"/>
  <c r="L2812" i="1"/>
  <c r="M2812" i="1" s="1"/>
  <c r="I2812" i="1"/>
  <c r="N2811" i="1"/>
  <c r="L2811" i="1"/>
  <c r="M2811" i="1" s="1"/>
  <c r="I2811" i="1"/>
  <c r="N2810" i="1"/>
  <c r="L2810" i="1"/>
  <c r="M2810" i="1" s="1"/>
  <c r="I2810" i="1"/>
  <c r="N2809" i="1"/>
  <c r="L2809" i="1"/>
  <c r="M2809" i="1" s="1"/>
  <c r="I2809" i="1"/>
  <c r="N2808" i="1"/>
  <c r="L2808" i="1"/>
  <c r="M2808" i="1" s="1"/>
  <c r="I2808" i="1"/>
  <c r="N2807" i="1"/>
  <c r="L2807" i="1"/>
  <c r="M2807" i="1" s="1"/>
  <c r="I2807" i="1"/>
  <c r="N2806" i="1"/>
  <c r="L2806" i="1"/>
  <c r="M2806" i="1" s="1"/>
  <c r="I2806" i="1"/>
  <c r="N2805" i="1"/>
  <c r="L2805" i="1"/>
  <c r="M2805" i="1" s="1"/>
  <c r="I2805" i="1"/>
  <c r="N2804" i="1"/>
  <c r="L2804" i="1"/>
  <c r="M2804" i="1" s="1"/>
  <c r="I2804" i="1"/>
  <c r="N2803" i="1"/>
  <c r="L2803" i="1"/>
  <c r="M2803" i="1" s="1"/>
  <c r="I2803" i="1"/>
  <c r="N2802" i="1"/>
  <c r="L2802" i="1"/>
  <c r="M2802" i="1" s="1"/>
  <c r="I2802" i="1"/>
  <c r="N2801" i="1"/>
  <c r="L2801" i="1"/>
  <c r="M2801" i="1" s="1"/>
  <c r="I2801" i="1"/>
  <c r="N2800" i="1"/>
  <c r="L2800" i="1"/>
  <c r="M2800" i="1" s="1"/>
  <c r="I2800" i="1"/>
  <c r="N2799" i="1"/>
  <c r="L2799" i="1"/>
  <c r="M2799" i="1" s="1"/>
  <c r="I2799" i="1"/>
  <c r="N2798" i="1"/>
  <c r="L2798" i="1"/>
  <c r="M2798" i="1" s="1"/>
  <c r="I2798" i="1"/>
  <c r="N2797" i="1"/>
  <c r="L2797" i="1"/>
  <c r="M2797" i="1" s="1"/>
  <c r="I2797" i="1"/>
  <c r="N2796" i="1"/>
  <c r="L2796" i="1"/>
  <c r="M2796" i="1" s="1"/>
  <c r="I2796" i="1"/>
  <c r="N2795" i="1"/>
  <c r="L2795" i="1"/>
  <c r="M2795" i="1" s="1"/>
  <c r="I2795" i="1"/>
  <c r="N2794" i="1"/>
  <c r="L2794" i="1"/>
  <c r="M2794" i="1" s="1"/>
  <c r="I2794" i="1"/>
  <c r="N2793" i="1"/>
  <c r="L2793" i="1"/>
  <c r="M2793" i="1" s="1"/>
  <c r="I2793" i="1"/>
  <c r="N2792" i="1"/>
  <c r="L2792" i="1"/>
  <c r="M2792" i="1" s="1"/>
  <c r="I2792" i="1"/>
  <c r="N2791" i="1"/>
  <c r="L2791" i="1"/>
  <c r="M2791" i="1" s="1"/>
  <c r="I2791" i="1"/>
  <c r="N2790" i="1"/>
  <c r="L2790" i="1"/>
  <c r="M2790" i="1" s="1"/>
  <c r="I2790" i="1"/>
  <c r="N2789" i="1"/>
  <c r="L2789" i="1"/>
  <c r="M2789" i="1" s="1"/>
  <c r="I2789" i="1"/>
  <c r="N2788" i="1"/>
  <c r="L2788" i="1"/>
  <c r="M2788" i="1" s="1"/>
  <c r="I2788" i="1"/>
  <c r="N2787" i="1"/>
  <c r="L2787" i="1"/>
  <c r="M2787" i="1" s="1"/>
  <c r="I2787" i="1"/>
  <c r="N2786" i="1"/>
  <c r="L2786" i="1"/>
  <c r="M2786" i="1" s="1"/>
  <c r="I2786" i="1"/>
  <c r="N2785" i="1"/>
  <c r="L2785" i="1"/>
  <c r="M2785" i="1" s="1"/>
  <c r="I2785" i="1"/>
  <c r="N2784" i="1"/>
  <c r="L2784" i="1"/>
  <c r="M2784" i="1" s="1"/>
  <c r="I2784" i="1"/>
  <c r="N2783" i="1"/>
  <c r="L2783" i="1"/>
  <c r="M2783" i="1" s="1"/>
  <c r="I2783" i="1"/>
  <c r="N2782" i="1"/>
  <c r="L2782" i="1"/>
  <c r="M2782" i="1" s="1"/>
  <c r="I2782" i="1"/>
  <c r="N2781" i="1"/>
  <c r="L2781" i="1"/>
  <c r="M2781" i="1" s="1"/>
  <c r="I2781" i="1"/>
  <c r="N2780" i="1"/>
  <c r="L2780" i="1"/>
  <c r="M2780" i="1" s="1"/>
  <c r="I2780" i="1"/>
  <c r="N2779" i="1"/>
  <c r="L2779" i="1"/>
  <c r="M2779" i="1" s="1"/>
  <c r="I2779" i="1"/>
  <c r="N2778" i="1"/>
  <c r="L2778" i="1"/>
  <c r="M2778" i="1" s="1"/>
  <c r="I2778" i="1"/>
  <c r="N2777" i="1"/>
  <c r="L2777" i="1"/>
  <c r="M2777" i="1" s="1"/>
  <c r="I2777" i="1"/>
  <c r="N2776" i="1"/>
  <c r="L2776" i="1"/>
  <c r="M2776" i="1" s="1"/>
  <c r="I2776" i="1"/>
  <c r="N2775" i="1"/>
  <c r="L2775" i="1"/>
  <c r="M2775" i="1" s="1"/>
  <c r="I2775" i="1"/>
  <c r="N2774" i="1"/>
  <c r="L2774" i="1"/>
  <c r="M2774" i="1" s="1"/>
  <c r="I2774" i="1"/>
  <c r="N2773" i="1"/>
  <c r="L2773" i="1"/>
  <c r="M2773" i="1" s="1"/>
  <c r="I2773" i="1"/>
  <c r="N2772" i="1"/>
  <c r="L2772" i="1"/>
  <c r="M2772" i="1" s="1"/>
  <c r="I2772" i="1"/>
  <c r="N2771" i="1"/>
  <c r="L2771" i="1"/>
  <c r="M2771" i="1" s="1"/>
  <c r="I2771" i="1"/>
  <c r="N2770" i="1"/>
  <c r="L2770" i="1"/>
  <c r="M2770" i="1" s="1"/>
  <c r="I2770" i="1"/>
  <c r="N2769" i="1"/>
  <c r="L2769" i="1"/>
  <c r="M2769" i="1" s="1"/>
  <c r="I2769" i="1"/>
  <c r="N2768" i="1"/>
  <c r="L2768" i="1"/>
  <c r="M2768" i="1" s="1"/>
  <c r="I2768" i="1"/>
  <c r="N2767" i="1"/>
  <c r="L2767" i="1"/>
  <c r="M2767" i="1" s="1"/>
  <c r="I2767" i="1"/>
  <c r="N2766" i="1"/>
  <c r="L2766" i="1"/>
  <c r="M2766" i="1" s="1"/>
  <c r="I2766" i="1"/>
  <c r="N2765" i="1"/>
  <c r="L2765" i="1"/>
  <c r="M2765" i="1" s="1"/>
  <c r="I2765" i="1"/>
  <c r="N2764" i="1"/>
  <c r="L2764" i="1"/>
  <c r="M2764" i="1" s="1"/>
  <c r="I2764" i="1"/>
  <c r="N2763" i="1"/>
  <c r="L2763" i="1"/>
  <c r="M2763" i="1" s="1"/>
  <c r="I2763" i="1"/>
  <c r="N2762" i="1"/>
  <c r="L2762" i="1"/>
  <c r="M2762" i="1" s="1"/>
  <c r="I2762" i="1"/>
  <c r="N2761" i="1"/>
  <c r="L2761" i="1"/>
  <c r="M2761" i="1" s="1"/>
  <c r="I2761" i="1"/>
  <c r="N2760" i="1"/>
  <c r="L2760" i="1"/>
  <c r="M2760" i="1" s="1"/>
  <c r="I2760" i="1"/>
  <c r="N2759" i="1"/>
  <c r="L2759" i="1"/>
  <c r="M2759" i="1" s="1"/>
  <c r="I2759" i="1"/>
  <c r="N2758" i="1"/>
  <c r="L2758" i="1"/>
  <c r="M2758" i="1" s="1"/>
  <c r="I2758" i="1"/>
  <c r="N2757" i="1"/>
  <c r="L2757" i="1"/>
  <c r="M2757" i="1" s="1"/>
  <c r="I2757" i="1"/>
  <c r="N2756" i="1"/>
  <c r="L2756" i="1"/>
  <c r="M2756" i="1" s="1"/>
  <c r="I2756" i="1"/>
  <c r="N2755" i="1"/>
  <c r="L2755" i="1"/>
  <c r="M2755" i="1" s="1"/>
  <c r="I2755" i="1"/>
  <c r="N2754" i="1"/>
  <c r="L2754" i="1"/>
  <c r="M2754" i="1" s="1"/>
  <c r="I2754" i="1"/>
  <c r="N2753" i="1"/>
  <c r="L2753" i="1"/>
  <c r="M2753" i="1" s="1"/>
  <c r="I2753" i="1"/>
  <c r="N2752" i="1"/>
  <c r="L2752" i="1"/>
  <c r="M2752" i="1" s="1"/>
  <c r="I2752" i="1"/>
  <c r="N2751" i="1"/>
  <c r="L2751" i="1"/>
  <c r="M2751" i="1" s="1"/>
  <c r="I2751" i="1"/>
  <c r="N2750" i="1"/>
  <c r="L2750" i="1"/>
  <c r="M2750" i="1" s="1"/>
  <c r="I2750" i="1"/>
  <c r="N2749" i="1"/>
  <c r="L2749" i="1"/>
  <c r="M2749" i="1" s="1"/>
  <c r="I2749" i="1"/>
  <c r="N2748" i="1"/>
  <c r="L2748" i="1"/>
  <c r="M2748" i="1" s="1"/>
  <c r="I2748" i="1"/>
  <c r="N2747" i="1"/>
  <c r="L2747" i="1"/>
  <c r="M2747" i="1" s="1"/>
  <c r="I2747" i="1"/>
  <c r="N2746" i="1"/>
  <c r="L2746" i="1"/>
  <c r="M2746" i="1" s="1"/>
  <c r="I2746" i="1"/>
  <c r="N2745" i="1"/>
  <c r="L2745" i="1"/>
  <c r="M2745" i="1" s="1"/>
  <c r="I2745" i="1"/>
  <c r="N2744" i="1"/>
  <c r="L2744" i="1"/>
  <c r="M2744" i="1" s="1"/>
  <c r="I2744" i="1"/>
  <c r="N2743" i="1"/>
  <c r="L2743" i="1"/>
  <c r="M2743" i="1" s="1"/>
  <c r="I2743" i="1"/>
  <c r="N2742" i="1"/>
  <c r="L2742" i="1"/>
  <c r="M2742" i="1" s="1"/>
  <c r="I2742" i="1"/>
  <c r="N2741" i="1"/>
  <c r="L2741" i="1"/>
  <c r="M2741" i="1" s="1"/>
  <c r="I2741" i="1"/>
  <c r="N2740" i="1"/>
  <c r="L2740" i="1"/>
  <c r="M2740" i="1" s="1"/>
  <c r="I2740" i="1"/>
  <c r="N2739" i="1"/>
  <c r="L2739" i="1"/>
  <c r="M2739" i="1" s="1"/>
  <c r="I2739" i="1"/>
  <c r="N2738" i="1"/>
  <c r="L2738" i="1"/>
  <c r="M2738" i="1" s="1"/>
  <c r="I2738" i="1"/>
  <c r="N2737" i="1"/>
  <c r="L2737" i="1"/>
  <c r="M2737" i="1" s="1"/>
  <c r="I2737" i="1"/>
  <c r="N2736" i="1"/>
  <c r="L2736" i="1"/>
  <c r="M2736" i="1" s="1"/>
  <c r="I2736" i="1"/>
  <c r="N2735" i="1"/>
  <c r="L2735" i="1"/>
  <c r="M2735" i="1" s="1"/>
  <c r="I2735" i="1"/>
  <c r="N2734" i="1"/>
  <c r="L2734" i="1"/>
  <c r="M2734" i="1" s="1"/>
  <c r="I2734" i="1"/>
  <c r="N2733" i="1"/>
  <c r="L2733" i="1"/>
  <c r="M2733" i="1" s="1"/>
  <c r="I2733" i="1"/>
  <c r="N2732" i="1"/>
  <c r="L2732" i="1"/>
  <c r="M2732" i="1" s="1"/>
  <c r="I2732" i="1"/>
  <c r="N2731" i="1"/>
  <c r="L2731" i="1"/>
  <c r="M2731" i="1" s="1"/>
  <c r="I2731" i="1"/>
  <c r="N2730" i="1"/>
  <c r="L2730" i="1"/>
  <c r="M2730" i="1" s="1"/>
  <c r="I2730" i="1"/>
  <c r="N2729" i="1"/>
  <c r="L2729" i="1"/>
  <c r="M2729" i="1" s="1"/>
  <c r="I2729" i="1"/>
  <c r="N2728" i="1"/>
  <c r="L2728" i="1"/>
  <c r="M2728" i="1" s="1"/>
  <c r="I2728" i="1"/>
  <c r="N2727" i="1"/>
  <c r="L2727" i="1"/>
  <c r="M2727" i="1" s="1"/>
  <c r="I2727" i="1"/>
  <c r="N2726" i="1"/>
  <c r="L2726" i="1"/>
  <c r="M2726" i="1" s="1"/>
  <c r="I2726" i="1"/>
  <c r="N2725" i="1"/>
  <c r="L2725" i="1"/>
  <c r="M2725" i="1" s="1"/>
  <c r="I2725" i="1"/>
  <c r="N2724" i="1"/>
  <c r="L2724" i="1"/>
  <c r="M2724" i="1" s="1"/>
  <c r="I2724" i="1"/>
  <c r="N2723" i="1"/>
  <c r="L2723" i="1"/>
  <c r="M2723" i="1" s="1"/>
  <c r="I2723" i="1"/>
  <c r="N2722" i="1"/>
  <c r="L2722" i="1"/>
  <c r="M2722" i="1" s="1"/>
  <c r="I2722" i="1"/>
  <c r="N2721" i="1"/>
  <c r="L2721" i="1"/>
  <c r="M2721" i="1" s="1"/>
  <c r="I2721" i="1"/>
  <c r="N2720" i="1"/>
  <c r="L2720" i="1"/>
  <c r="M2720" i="1" s="1"/>
  <c r="I2720" i="1"/>
  <c r="N2719" i="1"/>
  <c r="L2719" i="1"/>
  <c r="M2719" i="1" s="1"/>
  <c r="I2719" i="1"/>
  <c r="N2718" i="1"/>
  <c r="L2718" i="1"/>
  <c r="M2718" i="1" s="1"/>
  <c r="I2718" i="1"/>
  <c r="N2717" i="1"/>
  <c r="L2717" i="1"/>
  <c r="M2717" i="1" s="1"/>
  <c r="I2717" i="1"/>
  <c r="N2716" i="1"/>
  <c r="L2716" i="1"/>
  <c r="M2716" i="1" s="1"/>
  <c r="I2716" i="1"/>
  <c r="N2715" i="1"/>
  <c r="L2715" i="1"/>
  <c r="M2715" i="1" s="1"/>
  <c r="I2715" i="1"/>
  <c r="N2714" i="1"/>
  <c r="L2714" i="1"/>
  <c r="M2714" i="1" s="1"/>
  <c r="I2714" i="1"/>
  <c r="N2713" i="1"/>
  <c r="L2713" i="1"/>
  <c r="M2713" i="1" s="1"/>
  <c r="I2713" i="1"/>
  <c r="N2712" i="1"/>
  <c r="L2712" i="1"/>
  <c r="M2712" i="1" s="1"/>
  <c r="I2712" i="1"/>
  <c r="N2711" i="1"/>
  <c r="L2711" i="1"/>
  <c r="M2711" i="1" s="1"/>
  <c r="I2711" i="1"/>
  <c r="N2710" i="1"/>
  <c r="L2710" i="1"/>
  <c r="M2710" i="1" s="1"/>
  <c r="I2710" i="1"/>
  <c r="N2709" i="1"/>
  <c r="L2709" i="1"/>
  <c r="M2709" i="1" s="1"/>
  <c r="I2709" i="1"/>
  <c r="N2708" i="1"/>
  <c r="L2708" i="1"/>
  <c r="M2708" i="1" s="1"/>
  <c r="I2708" i="1"/>
  <c r="N2707" i="1"/>
  <c r="L2707" i="1"/>
  <c r="M2707" i="1" s="1"/>
  <c r="I2707" i="1"/>
  <c r="N2706" i="1"/>
  <c r="L2706" i="1"/>
  <c r="M2706" i="1" s="1"/>
  <c r="I2706" i="1"/>
  <c r="N2705" i="1"/>
  <c r="L2705" i="1"/>
  <c r="M2705" i="1" s="1"/>
  <c r="I2705" i="1"/>
  <c r="N2704" i="1"/>
  <c r="L2704" i="1"/>
  <c r="M2704" i="1" s="1"/>
  <c r="I2704" i="1"/>
  <c r="N2703" i="1"/>
  <c r="L2703" i="1"/>
  <c r="M2703" i="1" s="1"/>
  <c r="I2703" i="1"/>
  <c r="N2702" i="1"/>
  <c r="L2702" i="1"/>
  <c r="M2702" i="1" s="1"/>
  <c r="I2702" i="1"/>
  <c r="N2701" i="1"/>
  <c r="L2701" i="1"/>
  <c r="M2701" i="1" s="1"/>
  <c r="I2701" i="1"/>
  <c r="N2700" i="1"/>
  <c r="L2700" i="1"/>
  <c r="M2700" i="1" s="1"/>
  <c r="I2700" i="1"/>
  <c r="N2699" i="1"/>
  <c r="L2699" i="1"/>
  <c r="M2699" i="1" s="1"/>
  <c r="I2699" i="1"/>
  <c r="N2698" i="1"/>
  <c r="L2698" i="1"/>
  <c r="M2698" i="1" s="1"/>
  <c r="I2698" i="1"/>
  <c r="N2697" i="1"/>
  <c r="L2697" i="1"/>
  <c r="M2697" i="1" s="1"/>
  <c r="I2697" i="1"/>
  <c r="N2696" i="1"/>
  <c r="L2696" i="1"/>
  <c r="M2696" i="1" s="1"/>
  <c r="I2696" i="1"/>
  <c r="N2695" i="1"/>
  <c r="L2695" i="1"/>
  <c r="M2695" i="1" s="1"/>
  <c r="I2695" i="1"/>
  <c r="N2694" i="1"/>
  <c r="L2694" i="1"/>
  <c r="M2694" i="1" s="1"/>
  <c r="I2694" i="1"/>
  <c r="N2693" i="1"/>
  <c r="L2693" i="1"/>
  <c r="M2693" i="1" s="1"/>
  <c r="I2693" i="1"/>
  <c r="N2692" i="1"/>
  <c r="L2692" i="1"/>
  <c r="M2692" i="1" s="1"/>
  <c r="I2692" i="1"/>
  <c r="N2691" i="1"/>
  <c r="L2691" i="1"/>
  <c r="M2691" i="1" s="1"/>
  <c r="I2691" i="1"/>
  <c r="N2690" i="1"/>
  <c r="L2690" i="1"/>
  <c r="M2690" i="1" s="1"/>
  <c r="I2690" i="1"/>
  <c r="N2689" i="1"/>
  <c r="L2689" i="1"/>
  <c r="M2689" i="1" s="1"/>
  <c r="I2689" i="1"/>
  <c r="N2688" i="1"/>
  <c r="L2688" i="1"/>
  <c r="M2688" i="1" s="1"/>
  <c r="I2688" i="1"/>
  <c r="N2687" i="1"/>
  <c r="L2687" i="1"/>
  <c r="M2687" i="1" s="1"/>
  <c r="I2687" i="1"/>
  <c r="N2686" i="1"/>
  <c r="L2686" i="1"/>
  <c r="M2686" i="1" s="1"/>
  <c r="I2686" i="1"/>
  <c r="N2685" i="1"/>
  <c r="L2685" i="1"/>
  <c r="M2685" i="1" s="1"/>
  <c r="I2685" i="1"/>
  <c r="N2684" i="1"/>
  <c r="L2684" i="1"/>
  <c r="M2684" i="1" s="1"/>
  <c r="I2684" i="1"/>
  <c r="N2683" i="1"/>
  <c r="L2683" i="1"/>
  <c r="M2683" i="1" s="1"/>
  <c r="I2683" i="1"/>
  <c r="N2682" i="1"/>
  <c r="L2682" i="1"/>
  <c r="M2682" i="1" s="1"/>
  <c r="I2682" i="1"/>
  <c r="N2681" i="1"/>
  <c r="L2681" i="1"/>
  <c r="M2681" i="1" s="1"/>
  <c r="I2681" i="1"/>
  <c r="N2680" i="1"/>
  <c r="L2680" i="1"/>
  <c r="M2680" i="1" s="1"/>
  <c r="I2680" i="1"/>
  <c r="N2679" i="1"/>
  <c r="L2679" i="1"/>
  <c r="M2679" i="1" s="1"/>
  <c r="I2679" i="1"/>
  <c r="N2678" i="1"/>
  <c r="L2678" i="1"/>
  <c r="M2678" i="1" s="1"/>
  <c r="I2678" i="1"/>
  <c r="N2677" i="1"/>
  <c r="L2677" i="1"/>
  <c r="M2677" i="1" s="1"/>
  <c r="I2677" i="1"/>
  <c r="N2676" i="1"/>
  <c r="L2676" i="1"/>
  <c r="M2676" i="1" s="1"/>
  <c r="I2676" i="1"/>
  <c r="N2675" i="1"/>
  <c r="L2675" i="1"/>
  <c r="M2675" i="1" s="1"/>
  <c r="I2675" i="1"/>
  <c r="N2674" i="1"/>
  <c r="L2674" i="1"/>
  <c r="M2674" i="1" s="1"/>
  <c r="I2674" i="1"/>
  <c r="N2673" i="1"/>
  <c r="L2673" i="1"/>
  <c r="M2673" i="1" s="1"/>
  <c r="I2673" i="1"/>
  <c r="N2672" i="1"/>
  <c r="L2672" i="1"/>
  <c r="M2672" i="1" s="1"/>
  <c r="I2672" i="1"/>
  <c r="N2671" i="1"/>
  <c r="L2671" i="1"/>
  <c r="M2671" i="1" s="1"/>
  <c r="I2671" i="1"/>
  <c r="N2670" i="1"/>
  <c r="L2670" i="1"/>
  <c r="M2670" i="1" s="1"/>
  <c r="I2670" i="1"/>
  <c r="N2669" i="1"/>
  <c r="L2669" i="1"/>
  <c r="M2669" i="1" s="1"/>
  <c r="I2669" i="1"/>
  <c r="N2668" i="1"/>
  <c r="L2668" i="1"/>
  <c r="M2668" i="1" s="1"/>
  <c r="I2668" i="1"/>
  <c r="N2667" i="1"/>
  <c r="L2667" i="1"/>
  <c r="M2667" i="1" s="1"/>
  <c r="I2667" i="1"/>
  <c r="N2666" i="1"/>
  <c r="L2666" i="1"/>
  <c r="M2666" i="1" s="1"/>
  <c r="I2666" i="1"/>
  <c r="N2665" i="1"/>
  <c r="L2665" i="1"/>
  <c r="M2665" i="1" s="1"/>
  <c r="I2665" i="1"/>
  <c r="N2664" i="1"/>
  <c r="L2664" i="1"/>
  <c r="M2664" i="1" s="1"/>
  <c r="I2664" i="1"/>
  <c r="N2663" i="1"/>
  <c r="L2663" i="1"/>
  <c r="M2663" i="1" s="1"/>
  <c r="I2663" i="1"/>
  <c r="N2662" i="1"/>
  <c r="L2662" i="1"/>
  <c r="M2662" i="1" s="1"/>
  <c r="I2662" i="1"/>
  <c r="N2661" i="1"/>
  <c r="L2661" i="1"/>
  <c r="M2661" i="1" s="1"/>
  <c r="I2661" i="1"/>
  <c r="N2660" i="1"/>
  <c r="L2660" i="1"/>
  <c r="M2660" i="1" s="1"/>
  <c r="I2660" i="1"/>
  <c r="N2659" i="1"/>
  <c r="L2659" i="1"/>
  <c r="M2659" i="1" s="1"/>
  <c r="I2659" i="1"/>
  <c r="N2658" i="1"/>
  <c r="L2658" i="1"/>
  <c r="M2658" i="1" s="1"/>
  <c r="I2658" i="1"/>
  <c r="N2657" i="1"/>
  <c r="L2657" i="1"/>
  <c r="M2657" i="1" s="1"/>
  <c r="I2657" i="1"/>
  <c r="N2656" i="1"/>
  <c r="L2656" i="1"/>
  <c r="M2656" i="1" s="1"/>
  <c r="I2656" i="1"/>
  <c r="N2655" i="1"/>
  <c r="L2655" i="1"/>
  <c r="M2655" i="1" s="1"/>
  <c r="I2655" i="1"/>
  <c r="N2654" i="1"/>
  <c r="L2654" i="1"/>
  <c r="M2654" i="1" s="1"/>
  <c r="I2654" i="1"/>
  <c r="N2653" i="1"/>
  <c r="L2653" i="1"/>
  <c r="M2653" i="1" s="1"/>
  <c r="I2653" i="1"/>
  <c r="N2652" i="1"/>
  <c r="L2652" i="1"/>
  <c r="M2652" i="1" s="1"/>
  <c r="I2652" i="1"/>
  <c r="N2651" i="1"/>
  <c r="L2651" i="1"/>
  <c r="M2651" i="1" s="1"/>
  <c r="I2651" i="1"/>
  <c r="N2650" i="1"/>
  <c r="L2650" i="1"/>
  <c r="M2650" i="1" s="1"/>
  <c r="I2650" i="1"/>
  <c r="N2649" i="1"/>
  <c r="L2649" i="1"/>
  <c r="M2649" i="1" s="1"/>
  <c r="I2649" i="1"/>
  <c r="N2648" i="1"/>
  <c r="L2648" i="1"/>
  <c r="M2648" i="1" s="1"/>
  <c r="I2648" i="1"/>
  <c r="N2647" i="1"/>
  <c r="L2647" i="1"/>
  <c r="M2647" i="1" s="1"/>
  <c r="I2647" i="1"/>
  <c r="N2646" i="1"/>
  <c r="L2646" i="1"/>
  <c r="M2646" i="1" s="1"/>
  <c r="I2646" i="1"/>
  <c r="N2645" i="1"/>
  <c r="L2645" i="1"/>
  <c r="M2645" i="1" s="1"/>
  <c r="I2645" i="1"/>
  <c r="N2644" i="1"/>
  <c r="L2644" i="1"/>
  <c r="M2644" i="1" s="1"/>
  <c r="I2644" i="1"/>
  <c r="N2643" i="1"/>
  <c r="L2643" i="1"/>
  <c r="M2643" i="1" s="1"/>
  <c r="I2643" i="1"/>
  <c r="N2642" i="1"/>
  <c r="L2642" i="1"/>
  <c r="M2642" i="1" s="1"/>
  <c r="I2642" i="1"/>
  <c r="N2641" i="1"/>
  <c r="L2641" i="1"/>
  <c r="M2641" i="1" s="1"/>
  <c r="I2641" i="1"/>
  <c r="N2640" i="1"/>
  <c r="L2640" i="1"/>
  <c r="M2640" i="1" s="1"/>
  <c r="I2640" i="1"/>
  <c r="N2639" i="1"/>
  <c r="L2639" i="1"/>
  <c r="M2639" i="1" s="1"/>
  <c r="I2639" i="1"/>
  <c r="N2638" i="1"/>
  <c r="L2638" i="1"/>
  <c r="M2638" i="1" s="1"/>
  <c r="I2638" i="1"/>
  <c r="N2637" i="1"/>
  <c r="L2637" i="1"/>
  <c r="M2637" i="1" s="1"/>
  <c r="I2637" i="1"/>
  <c r="N2636" i="1"/>
  <c r="L2636" i="1"/>
  <c r="M2636" i="1" s="1"/>
  <c r="I2636" i="1"/>
  <c r="N2635" i="1"/>
  <c r="L2635" i="1"/>
  <c r="M2635" i="1" s="1"/>
  <c r="I2635" i="1"/>
  <c r="N2634" i="1"/>
  <c r="L2634" i="1"/>
  <c r="M2634" i="1" s="1"/>
  <c r="I2634" i="1"/>
  <c r="N2633" i="1"/>
  <c r="L2633" i="1"/>
  <c r="M2633" i="1" s="1"/>
  <c r="I2633" i="1"/>
  <c r="N2632" i="1"/>
  <c r="L2632" i="1"/>
  <c r="M2632" i="1" s="1"/>
  <c r="I2632" i="1"/>
  <c r="N2631" i="1"/>
  <c r="L2631" i="1"/>
  <c r="M2631" i="1" s="1"/>
  <c r="I2631" i="1"/>
  <c r="N2630" i="1"/>
  <c r="L2630" i="1"/>
  <c r="M2630" i="1" s="1"/>
  <c r="I2630" i="1"/>
  <c r="N2629" i="1"/>
  <c r="L2629" i="1"/>
  <c r="M2629" i="1" s="1"/>
  <c r="I2629" i="1"/>
  <c r="N2628" i="1"/>
  <c r="L2628" i="1"/>
  <c r="M2628" i="1" s="1"/>
  <c r="I2628" i="1"/>
  <c r="N2627" i="1"/>
  <c r="L2627" i="1"/>
  <c r="M2627" i="1" s="1"/>
  <c r="I2627" i="1"/>
  <c r="N2626" i="1"/>
  <c r="L2626" i="1"/>
  <c r="M2626" i="1" s="1"/>
  <c r="I2626" i="1"/>
  <c r="N2625" i="1"/>
  <c r="L2625" i="1"/>
  <c r="M2625" i="1" s="1"/>
  <c r="I2625" i="1"/>
  <c r="N2624" i="1"/>
  <c r="L2624" i="1"/>
  <c r="M2624" i="1" s="1"/>
  <c r="I2624" i="1"/>
  <c r="N2623" i="1"/>
  <c r="L2623" i="1"/>
  <c r="M2623" i="1" s="1"/>
  <c r="I2623" i="1"/>
  <c r="N2622" i="1"/>
  <c r="L2622" i="1"/>
  <c r="M2622" i="1" s="1"/>
  <c r="I2622" i="1"/>
  <c r="N2621" i="1"/>
  <c r="L2621" i="1"/>
  <c r="M2621" i="1" s="1"/>
  <c r="I2621" i="1"/>
  <c r="N2620" i="1"/>
  <c r="L2620" i="1"/>
  <c r="M2620" i="1" s="1"/>
  <c r="I2620" i="1"/>
  <c r="N2619" i="1"/>
  <c r="L2619" i="1"/>
  <c r="M2619" i="1" s="1"/>
  <c r="I2619" i="1"/>
  <c r="N2618" i="1"/>
  <c r="L2618" i="1"/>
  <c r="M2618" i="1" s="1"/>
  <c r="I2618" i="1"/>
  <c r="N2617" i="1"/>
  <c r="L2617" i="1"/>
  <c r="M2617" i="1" s="1"/>
  <c r="I2617" i="1"/>
  <c r="N2616" i="1"/>
  <c r="L2616" i="1"/>
  <c r="M2616" i="1" s="1"/>
  <c r="I2616" i="1"/>
  <c r="N2615" i="1"/>
  <c r="L2615" i="1"/>
  <c r="M2615" i="1" s="1"/>
  <c r="I2615" i="1"/>
  <c r="N2614" i="1"/>
  <c r="L2614" i="1"/>
  <c r="M2614" i="1" s="1"/>
  <c r="I2614" i="1"/>
  <c r="N2613" i="1"/>
  <c r="L2613" i="1"/>
  <c r="M2613" i="1" s="1"/>
  <c r="I2613" i="1"/>
  <c r="N2612" i="1"/>
  <c r="L2612" i="1"/>
  <c r="M2612" i="1" s="1"/>
  <c r="I2612" i="1"/>
  <c r="N2611" i="1"/>
  <c r="L2611" i="1"/>
  <c r="M2611" i="1" s="1"/>
  <c r="I2611" i="1"/>
  <c r="N2610" i="1"/>
  <c r="L2610" i="1"/>
  <c r="M2610" i="1" s="1"/>
  <c r="I2610" i="1"/>
  <c r="N2609" i="1"/>
  <c r="L2609" i="1"/>
  <c r="M2609" i="1" s="1"/>
  <c r="I2609" i="1"/>
  <c r="N2608" i="1"/>
  <c r="L2608" i="1"/>
  <c r="M2608" i="1" s="1"/>
  <c r="I2608" i="1"/>
  <c r="N2607" i="1"/>
  <c r="L2607" i="1"/>
  <c r="M2607" i="1" s="1"/>
  <c r="I2607" i="1"/>
  <c r="N2606" i="1"/>
  <c r="L2606" i="1"/>
  <c r="M2606" i="1" s="1"/>
  <c r="I2606" i="1"/>
  <c r="N2605" i="1"/>
  <c r="L2605" i="1"/>
  <c r="M2605" i="1" s="1"/>
  <c r="I2605" i="1"/>
  <c r="N2604" i="1"/>
  <c r="L2604" i="1"/>
  <c r="M2604" i="1" s="1"/>
  <c r="I2604" i="1"/>
  <c r="N2603" i="1"/>
  <c r="L2603" i="1"/>
  <c r="M2603" i="1" s="1"/>
  <c r="I2603" i="1"/>
  <c r="N2602" i="1"/>
  <c r="L2602" i="1"/>
  <c r="M2602" i="1" s="1"/>
  <c r="I2602" i="1"/>
  <c r="N2601" i="1"/>
  <c r="L2601" i="1"/>
  <c r="M2601" i="1" s="1"/>
  <c r="I2601" i="1"/>
  <c r="N2600" i="1"/>
  <c r="L2600" i="1"/>
  <c r="M2600" i="1" s="1"/>
  <c r="I2600" i="1"/>
  <c r="N2599" i="1"/>
  <c r="L2599" i="1"/>
  <c r="M2599" i="1" s="1"/>
  <c r="I2599" i="1"/>
  <c r="N2598" i="1"/>
  <c r="L2598" i="1"/>
  <c r="M2598" i="1" s="1"/>
  <c r="I2598" i="1"/>
  <c r="N2597" i="1"/>
  <c r="L2597" i="1"/>
  <c r="M2597" i="1" s="1"/>
  <c r="I2597" i="1"/>
  <c r="N2596" i="1"/>
  <c r="L2596" i="1"/>
  <c r="M2596" i="1" s="1"/>
  <c r="I2596" i="1"/>
  <c r="N2595" i="1"/>
  <c r="L2595" i="1"/>
  <c r="M2595" i="1" s="1"/>
  <c r="I2595" i="1"/>
  <c r="N2594" i="1"/>
  <c r="L2594" i="1"/>
  <c r="M2594" i="1" s="1"/>
  <c r="I2594" i="1"/>
  <c r="N2593" i="1"/>
  <c r="L2593" i="1"/>
  <c r="M2593" i="1" s="1"/>
  <c r="I2593" i="1"/>
  <c r="N2592" i="1"/>
  <c r="L2592" i="1"/>
  <c r="M2592" i="1" s="1"/>
  <c r="I2592" i="1"/>
  <c r="N2591" i="1"/>
  <c r="L2591" i="1"/>
  <c r="M2591" i="1" s="1"/>
  <c r="I2591" i="1"/>
  <c r="N2590" i="1"/>
  <c r="L2590" i="1"/>
  <c r="M2590" i="1" s="1"/>
  <c r="I2590" i="1"/>
  <c r="N2589" i="1"/>
  <c r="L2589" i="1"/>
  <c r="M2589" i="1" s="1"/>
  <c r="I2589" i="1"/>
  <c r="N2588" i="1"/>
  <c r="L2588" i="1"/>
  <c r="M2588" i="1" s="1"/>
  <c r="I2588" i="1"/>
  <c r="N2587" i="1"/>
  <c r="L2587" i="1"/>
  <c r="M2587" i="1" s="1"/>
  <c r="I2587" i="1"/>
  <c r="N2586" i="1"/>
  <c r="L2586" i="1"/>
  <c r="M2586" i="1" s="1"/>
  <c r="I2586" i="1"/>
  <c r="N2585" i="1"/>
  <c r="L2585" i="1"/>
  <c r="M2585" i="1" s="1"/>
  <c r="I2585" i="1"/>
  <c r="N2584" i="1"/>
  <c r="L2584" i="1"/>
  <c r="M2584" i="1" s="1"/>
  <c r="I2584" i="1"/>
  <c r="N2583" i="1"/>
  <c r="L2583" i="1"/>
  <c r="M2583" i="1" s="1"/>
  <c r="I2583" i="1"/>
  <c r="N2582" i="1"/>
  <c r="L2582" i="1"/>
  <c r="M2582" i="1" s="1"/>
  <c r="I2582" i="1"/>
  <c r="N2581" i="1"/>
  <c r="L2581" i="1"/>
  <c r="M2581" i="1" s="1"/>
  <c r="I2581" i="1"/>
  <c r="N2580" i="1"/>
  <c r="L2580" i="1"/>
  <c r="M2580" i="1" s="1"/>
  <c r="I2580" i="1"/>
  <c r="N2579" i="1"/>
  <c r="L2579" i="1"/>
  <c r="M2579" i="1" s="1"/>
  <c r="I2579" i="1"/>
  <c r="N2578" i="1"/>
  <c r="L2578" i="1"/>
  <c r="M2578" i="1" s="1"/>
  <c r="I2578" i="1"/>
  <c r="N2577" i="1"/>
  <c r="L2577" i="1"/>
  <c r="M2577" i="1" s="1"/>
  <c r="I2577" i="1"/>
  <c r="N2576" i="1"/>
  <c r="L2576" i="1"/>
  <c r="M2576" i="1" s="1"/>
  <c r="I2576" i="1"/>
  <c r="N2575" i="1"/>
  <c r="L2575" i="1"/>
  <c r="M2575" i="1" s="1"/>
  <c r="I2575" i="1"/>
  <c r="N2574" i="1"/>
  <c r="L2574" i="1"/>
  <c r="M2574" i="1" s="1"/>
  <c r="I2574" i="1"/>
  <c r="N2573" i="1"/>
  <c r="L2573" i="1"/>
  <c r="M2573" i="1" s="1"/>
  <c r="I2573" i="1"/>
  <c r="N2572" i="1"/>
  <c r="L2572" i="1"/>
  <c r="M2572" i="1" s="1"/>
  <c r="I2572" i="1"/>
  <c r="N2571" i="1"/>
  <c r="L2571" i="1"/>
  <c r="M2571" i="1" s="1"/>
  <c r="I2571" i="1"/>
  <c r="N2570" i="1"/>
  <c r="L2570" i="1"/>
  <c r="M2570" i="1" s="1"/>
  <c r="I2570" i="1"/>
  <c r="N2569" i="1"/>
  <c r="L2569" i="1"/>
  <c r="M2569" i="1" s="1"/>
  <c r="I2569" i="1"/>
  <c r="N2568" i="1"/>
  <c r="L2568" i="1"/>
  <c r="M2568" i="1" s="1"/>
  <c r="I2568" i="1"/>
  <c r="N2567" i="1"/>
  <c r="L2567" i="1"/>
  <c r="M2567" i="1" s="1"/>
  <c r="I2567" i="1"/>
  <c r="N2566" i="1"/>
  <c r="L2566" i="1"/>
  <c r="M2566" i="1" s="1"/>
  <c r="I2566" i="1"/>
  <c r="N2565" i="1"/>
  <c r="L2565" i="1"/>
  <c r="M2565" i="1" s="1"/>
  <c r="I2565" i="1"/>
  <c r="N2564" i="1"/>
  <c r="L2564" i="1"/>
  <c r="M2564" i="1" s="1"/>
  <c r="I2564" i="1"/>
  <c r="N2563" i="1"/>
  <c r="L2563" i="1"/>
  <c r="M2563" i="1" s="1"/>
  <c r="I2563" i="1"/>
  <c r="N2562" i="1"/>
  <c r="L2562" i="1"/>
  <c r="M2562" i="1" s="1"/>
  <c r="I2562" i="1"/>
  <c r="N2561" i="1"/>
  <c r="L2561" i="1"/>
  <c r="M2561" i="1" s="1"/>
  <c r="I2561" i="1"/>
  <c r="N2560" i="1"/>
  <c r="L2560" i="1"/>
  <c r="M2560" i="1" s="1"/>
  <c r="I2560" i="1"/>
  <c r="N2559" i="1"/>
  <c r="L2559" i="1"/>
  <c r="M2559" i="1" s="1"/>
  <c r="I2559" i="1"/>
  <c r="N2558" i="1"/>
  <c r="L2558" i="1"/>
  <c r="M2558" i="1" s="1"/>
  <c r="I2558" i="1"/>
  <c r="N2557" i="1"/>
  <c r="L2557" i="1"/>
  <c r="M2557" i="1" s="1"/>
  <c r="I2557" i="1"/>
  <c r="N2556" i="1"/>
  <c r="L2556" i="1"/>
  <c r="M2556" i="1" s="1"/>
  <c r="I2556" i="1"/>
  <c r="N2555" i="1"/>
  <c r="L2555" i="1"/>
  <c r="M2555" i="1" s="1"/>
  <c r="I2555" i="1"/>
  <c r="N2554" i="1"/>
  <c r="L2554" i="1"/>
  <c r="M2554" i="1" s="1"/>
  <c r="I2554" i="1"/>
  <c r="N2553" i="1"/>
  <c r="L2553" i="1"/>
  <c r="M2553" i="1" s="1"/>
  <c r="I2553" i="1"/>
  <c r="N2552" i="1"/>
  <c r="L2552" i="1"/>
  <c r="M2552" i="1" s="1"/>
  <c r="I2552" i="1"/>
  <c r="N2551" i="1"/>
  <c r="L2551" i="1"/>
  <c r="M2551" i="1" s="1"/>
  <c r="I2551" i="1"/>
  <c r="N2550" i="1"/>
  <c r="L2550" i="1"/>
  <c r="M2550" i="1" s="1"/>
  <c r="I2550" i="1"/>
  <c r="N2549" i="1"/>
  <c r="L2549" i="1"/>
  <c r="M2549" i="1" s="1"/>
  <c r="I2549" i="1"/>
  <c r="N2548" i="1"/>
  <c r="L2548" i="1"/>
  <c r="M2548" i="1" s="1"/>
  <c r="I2548" i="1"/>
  <c r="N2547" i="1"/>
  <c r="L2547" i="1"/>
  <c r="M2547" i="1" s="1"/>
  <c r="I2547" i="1"/>
  <c r="N2546" i="1"/>
  <c r="L2546" i="1"/>
  <c r="M2546" i="1" s="1"/>
  <c r="I2546" i="1"/>
  <c r="N2545" i="1"/>
  <c r="L2545" i="1"/>
  <c r="M2545" i="1" s="1"/>
  <c r="I2545" i="1"/>
  <c r="N2544" i="1"/>
  <c r="L2544" i="1"/>
  <c r="M2544" i="1" s="1"/>
  <c r="I2544" i="1"/>
  <c r="N2543" i="1"/>
  <c r="L2543" i="1"/>
  <c r="M2543" i="1" s="1"/>
  <c r="I2543" i="1"/>
  <c r="N2542" i="1"/>
  <c r="L2542" i="1"/>
  <c r="M2542" i="1" s="1"/>
  <c r="I2542" i="1"/>
  <c r="N2541" i="1"/>
  <c r="L2541" i="1"/>
  <c r="M2541" i="1" s="1"/>
  <c r="I2541" i="1"/>
  <c r="N2540" i="1"/>
  <c r="L2540" i="1"/>
  <c r="M2540" i="1" s="1"/>
  <c r="I2540" i="1"/>
  <c r="N2539" i="1"/>
  <c r="L2539" i="1"/>
  <c r="M2539" i="1" s="1"/>
  <c r="I2539" i="1"/>
  <c r="N2538" i="1"/>
  <c r="L2538" i="1"/>
  <c r="M2538" i="1" s="1"/>
  <c r="I2538" i="1"/>
  <c r="N2537" i="1"/>
  <c r="L2537" i="1"/>
  <c r="M2537" i="1" s="1"/>
  <c r="I2537" i="1"/>
  <c r="N2536" i="1"/>
  <c r="L2536" i="1"/>
  <c r="M2536" i="1" s="1"/>
  <c r="I2536" i="1"/>
  <c r="N2535" i="1"/>
  <c r="L2535" i="1"/>
  <c r="M2535" i="1" s="1"/>
  <c r="I2535" i="1"/>
  <c r="N2534" i="1"/>
  <c r="L2534" i="1"/>
  <c r="M2534" i="1" s="1"/>
  <c r="I2534" i="1"/>
  <c r="N2533" i="1"/>
  <c r="L2533" i="1"/>
  <c r="M2533" i="1" s="1"/>
  <c r="I2533" i="1"/>
  <c r="N2532" i="1"/>
  <c r="L2532" i="1"/>
  <c r="M2532" i="1" s="1"/>
  <c r="I2532" i="1"/>
  <c r="N2531" i="1"/>
  <c r="L2531" i="1"/>
  <c r="M2531" i="1" s="1"/>
  <c r="I2531" i="1"/>
  <c r="N2530" i="1"/>
  <c r="L2530" i="1"/>
  <c r="M2530" i="1" s="1"/>
  <c r="I2530" i="1"/>
  <c r="N2529" i="1"/>
  <c r="L2529" i="1"/>
  <c r="M2529" i="1" s="1"/>
  <c r="I2529" i="1"/>
  <c r="N2528" i="1"/>
  <c r="L2528" i="1"/>
  <c r="M2528" i="1" s="1"/>
  <c r="I2528" i="1"/>
  <c r="N2527" i="1"/>
  <c r="L2527" i="1"/>
  <c r="M2527" i="1" s="1"/>
  <c r="I2527" i="1"/>
  <c r="N2526" i="1"/>
  <c r="L2526" i="1"/>
  <c r="M2526" i="1" s="1"/>
  <c r="I2526" i="1"/>
  <c r="N2525" i="1"/>
  <c r="L2525" i="1"/>
  <c r="M2525" i="1" s="1"/>
  <c r="I2525" i="1"/>
  <c r="N2524" i="1"/>
  <c r="L2524" i="1"/>
  <c r="M2524" i="1" s="1"/>
  <c r="I2524" i="1"/>
  <c r="N2523" i="1"/>
  <c r="L2523" i="1"/>
  <c r="M2523" i="1" s="1"/>
  <c r="I2523" i="1"/>
  <c r="N2522" i="1"/>
  <c r="L2522" i="1"/>
  <c r="M2522" i="1" s="1"/>
  <c r="I2522" i="1"/>
  <c r="N2521" i="1"/>
  <c r="L2521" i="1"/>
  <c r="M2521" i="1" s="1"/>
  <c r="I2521" i="1"/>
  <c r="N2520" i="1"/>
  <c r="L2520" i="1"/>
  <c r="M2520" i="1" s="1"/>
  <c r="I2520" i="1"/>
  <c r="N2519" i="1"/>
  <c r="L2519" i="1"/>
  <c r="M2519" i="1" s="1"/>
  <c r="I2519" i="1"/>
  <c r="N2518" i="1"/>
  <c r="L2518" i="1"/>
  <c r="M2518" i="1" s="1"/>
  <c r="I2518" i="1"/>
  <c r="N2517" i="1"/>
  <c r="L2517" i="1"/>
  <c r="M2517" i="1" s="1"/>
  <c r="I2517" i="1"/>
  <c r="N2516" i="1"/>
  <c r="L2516" i="1"/>
  <c r="M2516" i="1" s="1"/>
  <c r="I2516" i="1"/>
  <c r="N2515" i="1"/>
  <c r="L2515" i="1"/>
  <c r="M2515" i="1" s="1"/>
  <c r="I2515" i="1"/>
  <c r="N2514" i="1"/>
  <c r="L2514" i="1"/>
  <c r="M2514" i="1" s="1"/>
  <c r="I2514" i="1"/>
  <c r="N2513" i="1"/>
  <c r="L2513" i="1"/>
  <c r="M2513" i="1" s="1"/>
  <c r="I2513" i="1"/>
  <c r="N2512" i="1"/>
  <c r="L2512" i="1"/>
  <c r="M2512" i="1" s="1"/>
  <c r="I2512" i="1"/>
  <c r="N2511" i="1"/>
  <c r="L2511" i="1"/>
  <c r="M2511" i="1" s="1"/>
  <c r="I2511" i="1"/>
  <c r="N2510" i="1"/>
  <c r="L2510" i="1"/>
  <c r="M2510" i="1" s="1"/>
  <c r="I2510" i="1"/>
  <c r="N2509" i="1"/>
  <c r="L2509" i="1"/>
  <c r="M2509" i="1" s="1"/>
  <c r="I2509" i="1"/>
  <c r="N2508" i="1"/>
  <c r="L2508" i="1"/>
  <c r="M2508" i="1" s="1"/>
  <c r="I2508" i="1"/>
  <c r="N2507" i="1"/>
  <c r="L2507" i="1"/>
  <c r="M2507" i="1" s="1"/>
  <c r="I2507" i="1"/>
  <c r="N2506" i="1"/>
  <c r="L2506" i="1"/>
  <c r="M2506" i="1" s="1"/>
  <c r="I2506" i="1"/>
  <c r="N2505" i="1"/>
  <c r="L2505" i="1"/>
  <c r="M2505" i="1" s="1"/>
  <c r="I2505" i="1"/>
  <c r="N2504" i="1"/>
  <c r="L2504" i="1"/>
  <c r="M2504" i="1" s="1"/>
  <c r="I2504" i="1"/>
  <c r="N2503" i="1"/>
  <c r="L2503" i="1"/>
  <c r="M2503" i="1" s="1"/>
  <c r="I2503" i="1"/>
  <c r="N2502" i="1"/>
  <c r="L2502" i="1"/>
  <c r="M2502" i="1" s="1"/>
  <c r="I2502" i="1"/>
  <c r="N2501" i="1"/>
  <c r="L2501" i="1"/>
  <c r="M2501" i="1" s="1"/>
  <c r="I2501" i="1"/>
  <c r="N2500" i="1"/>
  <c r="L2500" i="1"/>
  <c r="M2500" i="1" s="1"/>
  <c r="I2500" i="1"/>
  <c r="N2499" i="1"/>
  <c r="L2499" i="1"/>
  <c r="M2499" i="1" s="1"/>
  <c r="I2499" i="1"/>
  <c r="N2498" i="1"/>
  <c r="L2498" i="1"/>
  <c r="M2498" i="1" s="1"/>
  <c r="I2498" i="1"/>
  <c r="N2497" i="1"/>
  <c r="L2497" i="1"/>
  <c r="M2497" i="1" s="1"/>
  <c r="I2497" i="1"/>
  <c r="N2496" i="1"/>
  <c r="L2496" i="1"/>
  <c r="M2496" i="1" s="1"/>
  <c r="I2496" i="1"/>
  <c r="N2495" i="1"/>
  <c r="L2495" i="1"/>
  <c r="M2495" i="1" s="1"/>
  <c r="I2495" i="1"/>
  <c r="N2494" i="1"/>
  <c r="L2494" i="1"/>
  <c r="M2494" i="1" s="1"/>
  <c r="I2494" i="1"/>
  <c r="N2493" i="1"/>
  <c r="L2493" i="1"/>
  <c r="M2493" i="1" s="1"/>
  <c r="I2493" i="1"/>
  <c r="N2492" i="1"/>
  <c r="L2492" i="1"/>
  <c r="M2492" i="1" s="1"/>
  <c r="I2492" i="1"/>
  <c r="N2491" i="1"/>
  <c r="L2491" i="1"/>
  <c r="M2491" i="1" s="1"/>
  <c r="I2491" i="1"/>
  <c r="N2490" i="1"/>
  <c r="L2490" i="1"/>
  <c r="M2490" i="1" s="1"/>
  <c r="I2490" i="1"/>
  <c r="N2489" i="1"/>
  <c r="L2489" i="1"/>
  <c r="M2489" i="1" s="1"/>
  <c r="I2489" i="1"/>
  <c r="N2488" i="1"/>
  <c r="L2488" i="1"/>
  <c r="M2488" i="1" s="1"/>
  <c r="I2488" i="1"/>
  <c r="N2487" i="1"/>
  <c r="L2487" i="1"/>
  <c r="M2487" i="1" s="1"/>
  <c r="I2487" i="1"/>
  <c r="N2486" i="1"/>
  <c r="L2486" i="1"/>
  <c r="M2486" i="1" s="1"/>
  <c r="I2486" i="1"/>
  <c r="N2485" i="1"/>
  <c r="L2485" i="1"/>
  <c r="M2485" i="1" s="1"/>
  <c r="I2485" i="1"/>
  <c r="N2484" i="1"/>
  <c r="L2484" i="1"/>
  <c r="M2484" i="1" s="1"/>
  <c r="I2484" i="1"/>
  <c r="N2483" i="1"/>
  <c r="L2483" i="1"/>
  <c r="M2483" i="1" s="1"/>
  <c r="I2483" i="1"/>
  <c r="N2482" i="1"/>
  <c r="L2482" i="1"/>
  <c r="M2482" i="1" s="1"/>
  <c r="I2482" i="1"/>
  <c r="N2481" i="1"/>
  <c r="L2481" i="1"/>
  <c r="M2481" i="1" s="1"/>
  <c r="I2481" i="1"/>
  <c r="N2480" i="1"/>
  <c r="L2480" i="1"/>
  <c r="M2480" i="1" s="1"/>
  <c r="I2480" i="1"/>
  <c r="N2479" i="1"/>
  <c r="L2479" i="1"/>
  <c r="M2479" i="1" s="1"/>
  <c r="I2479" i="1"/>
  <c r="N2478" i="1"/>
  <c r="L2478" i="1"/>
  <c r="M2478" i="1" s="1"/>
  <c r="I2478" i="1"/>
  <c r="N2477" i="1"/>
  <c r="L2477" i="1"/>
  <c r="M2477" i="1" s="1"/>
  <c r="I2477" i="1"/>
  <c r="N2476" i="1"/>
  <c r="L2476" i="1"/>
  <c r="M2476" i="1" s="1"/>
  <c r="I2476" i="1"/>
  <c r="N2475" i="1"/>
  <c r="L2475" i="1"/>
  <c r="M2475" i="1" s="1"/>
  <c r="I2475" i="1"/>
  <c r="N2474" i="1"/>
  <c r="L2474" i="1"/>
  <c r="M2474" i="1" s="1"/>
  <c r="I2474" i="1"/>
  <c r="N2473" i="1"/>
  <c r="L2473" i="1"/>
  <c r="M2473" i="1" s="1"/>
  <c r="I2473" i="1"/>
  <c r="N2472" i="1"/>
  <c r="L2472" i="1"/>
  <c r="M2472" i="1" s="1"/>
  <c r="I2472" i="1"/>
  <c r="N2471" i="1"/>
  <c r="L2471" i="1"/>
  <c r="M2471" i="1" s="1"/>
  <c r="I2471" i="1"/>
  <c r="N2470" i="1"/>
  <c r="L2470" i="1"/>
  <c r="M2470" i="1" s="1"/>
  <c r="I2470" i="1"/>
  <c r="N2469" i="1"/>
  <c r="L2469" i="1"/>
  <c r="M2469" i="1" s="1"/>
  <c r="I2469" i="1"/>
  <c r="N2468" i="1"/>
  <c r="L2468" i="1"/>
  <c r="M2468" i="1" s="1"/>
  <c r="I2468" i="1"/>
  <c r="N2467" i="1"/>
  <c r="L2467" i="1"/>
  <c r="M2467" i="1" s="1"/>
  <c r="I2467" i="1"/>
  <c r="N2466" i="1"/>
  <c r="L2466" i="1"/>
  <c r="M2466" i="1" s="1"/>
  <c r="I2466" i="1"/>
  <c r="N2465" i="1"/>
  <c r="L2465" i="1"/>
  <c r="M2465" i="1" s="1"/>
  <c r="I2465" i="1"/>
  <c r="N2464" i="1"/>
  <c r="L2464" i="1"/>
  <c r="M2464" i="1" s="1"/>
  <c r="I2464" i="1"/>
  <c r="N2463" i="1"/>
  <c r="L2463" i="1"/>
  <c r="M2463" i="1" s="1"/>
  <c r="I2463" i="1"/>
  <c r="N2462" i="1"/>
  <c r="L2462" i="1"/>
  <c r="M2462" i="1" s="1"/>
  <c r="I2462" i="1"/>
  <c r="N2461" i="1"/>
  <c r="L2461" i="1"/>
  <c r="M2461" i="1" s="1"/>
  <c r="I2461" i="1"/>
  <c r="N2460" i="1"/>
  <c r="L2460" i="1"/>
  <c r="M2460" i="1" s="1"/>
  <c r="I2460" i="1"/>
  <c r="N2459" i="1"/>
  <c r="L2459" i="1"/>
  <c r="M2459" i="1" s="1"/>
  <c r="I2459" i="1"/>
  <c r="N2458" i="1"/>
  <c r="L2458" i="1"/>
  <c r="M2458" i="1" s="1"/>
  <c r="I2458" i="1"/>
  <c r="N2457" i="1"/>
  <c r="L2457" i="1"/>
  <c r="M2457" i="1" s="1"/>
  <c r="I2457" i="1"/>
  <c r="N2456" i="1"/>
  <c r="L2456" i="1"/>
  <c r="M2456" i="1" s="1"/>
  <c r="I2456" i="1"/>
  <c r="N2455" i="1"/>
  <c r="L2455" i="1"/>
  <c r="M2455" i="1" s="1"/>
  <c r="I2455" i="1"/>
  <c r="N2454" i="1"/>
  <c r="L2454" i="1"/>
  <c r="M2454" i="1" s="1"/>
  <c r="I2454" i="1"/>
  <c r="N2453" i="1"/>
  <c r="L2453" i="1"/>
  <c r="M2453" i="1" s="1"/>
  <c r="I2453" i="1"/>
  <c r="N2452" i="1"/>
  <c r="L2452" i="1"/>
  <c r="M2452" i="1" s="1"/>
  <c r="I2452" i="1"/>
  <c r="N2451" i="1"/>
  <c r="L2451" i="1"/>
  <c r="M2451" i="1" s="1"/>
  <c r="I2451" i="1"/>
  <c r="N2450" i="1"/>
  <c r="L2450" i="1"/>
  <c r="M2450" i="1" s="1"/>
  <c r="I2450" i="1"/>
  <c r="N2449" i="1"/>
  <c r="L2449" i="1"/>
  <c r="M2449" i="1" s="1"/>
  <c r="I2449" i="1"/>
  <c r="N2448" i="1"/>
  <c r="L2448" i="1"/>
  <c r="M2448" i="1" s="1"/>
  <c r="I2448" i="1"/>
  <c r="N2447" i="1"/>
  <c r="L2447" i="1"/>
  <c r="M2447" i="1" s="1"/>
  <c r="I2447" i="1"/>
  <c r="N2446" i="1"/>
  <c r="L2446" i="1"/>
  <c r="M2446" i="1" s="1"/>
  <c r="I2446" i="1"/>
  <c r="N2445" i="1"/>
  <c r="L2445" i="1"/>
  <c r="M2445" i="1" s="1"/>
  <c r="I2445" i="1"/>
  <c r="N2444" i="1"/>
  <c r="L2444" i="1"/>
  <c r="M2444" i="1" s="1"/>
  <c r="I2444" i="1"/>
  <c r="N2443" i="1"/>
  <c r="L2443" i="1"/>
  <c r="M2443" i="1" s="1"/>
  <c r="I2443" i="1"/>
  <c r="N2442" i="1"/>
  <c r="L2442" i="1"/>
  <c r="M2442" i="1" s="1"/>
  <c r="I2442" i="1"/>
  <c r="N2441" i="1"/>
  <c r="L2441" i="1"/>
  <c r="M2441" i="1" s="1"/>
  <c r="I2441" i="1"/>
  <c r="N2440" i="1"/>
  <c r="L2440" i="1"/>
  <c r="M2440" i="1" s="1"/>
  <c r="I2440" i="1"/>
  <c r="N2439" i="1"/>
  <c r="L2439" i="1"/>
  <c r="M2439" i="1" s="1"/>
  <c r="I2439" i="1"/>
  <c r="N2438" i="1"/>
  <c r="L2438" i="1"/>
  <c r="M2438" i="1" s="1"/>
  <c r="I2438" i="1"/>
  <c r="N2437" i="1"/>
  <c r="L2437" i="1"/>
  <c r="M2437" i="1" s="1"/>
  <c r="I2437" i="1"/>
  <c r="N2436" i="1"/>
  <c r="L2436" i="1"/>
  <c r="M2436" i="1" s="1"/>
  <c r="I2436" i="1"/>
  <c r="N2435" i="1"/>
  <c r="L2435" i="1"/>
  <c r="M2435" i="1" s="1"/>
  <c r="I2435" i="1"/>
  <c r="N2434" i="1"/>
  <c r="L2434" i="1"/>
  <c r="M2434" i="1" s="1"/>
  <c r="I2434" i="1"/>
  <c r="N2433" i="1"/>
  <c r="L2433" i="1"/>
  <c r="M2433" i="1" s="1"/>
  <c r="I2433" i="1"/>
  <c r="N2432" i="1"/>
  <c r="L2432" i="1"/>
  <c r="M2432" i="1" s="1"/>
  <c r="I2432" i="1"/>
  <c r="N2431" i="1"/>
  <c r="L2431" i="1"/>
  <c r="M2431" i="1" s="1"/>
  <c r="I2431" i="1"/>
  <c r="N2430" i="1"/>
  <c r="L2430" i="1"/>
  <c r="M2430" i="1" s="1"/>
  <c r="I2430" i="1"/>
  <c r="N2429" i="1"/>
  <c r="L2429" i="1"/>
  <c r="M2429" i="1" s="1"/>
  <c r="I2429" i="1"/>
  <c r="N2428" i="1"/>
  <c r="L2428" i="1"/>
  <c r="M2428" i="1" s="1"/>
  <c r="I2428" i="1"/>
  <c r="N2427" i="1"/>
  <c r="L2427" i="1"/>
  <c r="M2427" i="1" s="1"/>
  <c r="I2427" i="1"/>
  <c r="N2426" i="1"/>
  <c r="L2426" i="1"/>
  <c r="M2426" i="1" s="1"/>
  <c r="I2426" i="1"/>
  <c r="N2425" i="1"/>
  <c r="L2425" i="1"/>
  <c r="M2425" i="1" s="1"/>
  <c r="I2425" i="1"/>
  <c r="N2424" i="1"/>
  <c r="L2424" i="1"/>
  <c r="M2424" i="1" s="1"/>
  <c r="I2424" i="1"/>
  <c r="N2423" i="1"/>
  <c r="L2423" i="1"/>
  <c r="M2423" i="1" s="1"/>
  <c r="I2423" i="1"/>
  <c r="N2422" i="1"/>
  <c r="L2422" i="1"/>
  <c r="M2422" i="1" s="1"/>
  <c r="I2422" i="1"/>
  <c r="N2421" i="1"/>
  <c r="L2421" i="1"/>
  <c r="M2421" i="1" s="1"/>
  <c r="I2421" i="1"/>
  <c r="N2420" i="1"/>
  <c r="L2420" i="1"/>
  <c r="M2420" i="1" s="1"/>
  <c r="I2420" i="1"/>
  <c r="N2419" i="1"/>
  <c r="L2419" i="1"/>
  <c r="M2419" i="1" s="1"/>
  <c r="I2419" i="1"/>
  <c r="N2418" i="1"/>
  <c r="L2418" i="1"/>
  <c r="M2418" i="1" s="1"/>
  <c r="I2418" i="1"/>
  <c r="N2417" i="1"/>
  <c r="L2417" i="1"/>
  <c r="M2417" i="1" s="1"/>
  <c r="I2417" i="1"/>
  <c r="N2416" i="1"/>
  <c r="L2416" i="1"/>
  <c r="M2416" i="1" s="1"/>
  <c r="I2416" i="1"/>
  <c r="N2415" i="1"/>
  <c r="L2415" i="1"/>
  <c r="M2415" i="1" s="1"/>
  <c r="I2415" i="1"/>
  <c r="N2414" i="1"/>
  <c r="L2414" i="1"/>
  <c r="M2414" i="1" s="1"/>
  <c r="I2414" i="1"/>
  <c r="N2413" i="1"/>
  <c r="L2413" i="1"/>
  <c r="M2413" i="1" s="1"/>
  <c r="I2413" i="1"/>
  <c r="N2412" i="1"/>
  <c r="L2412" i="1"/>
  <c r="M2412" i="1" s="1"/>
  <c r="I2412" i="1"/>
  <c r="N2411" i="1"/>
  <c r="L2411" i="1"/>
  <c r="M2411" i="1" s="1"/>
  <c r="I2411" i="1"/>
  <c r="N2410" i="1"/>
  <c r="L2410" i="1"/>
  <c r="M2410" i="1" s="1"/>
  <c r="I2410" i="1"/>
  <c r="N2409" i="1"/>
  <c r="L2409" i="1"/>
  <c r="M2409" i="1" s="1"/>
  <c r="I2409" i="1"/>
  <c r="N2408" i="1"/>
  <c r="L2408" i="1"/>
  <c r="M2408" i="1" s="1"/>
  <c r="I2408" i="1"/>
  <c r="N2407" i="1"/>
  <c r="L2407" i="1"/>
  <c r="M2407" i="1" s="1"/>
  <c r="I2407" i="1"/>
  <c r="N2406" i="1"/>
  <c r="L2406" i="1"/>
  <c r="M2406" i="1" s="1"/>
  <c r="I2406" i="1"/>
  <c r="N2405" i="1"/>
  <c r="L2405" i="1"/>
  <c r="M2405" i="1" s="1"/>
  <c r="I2405" i="1"/>
  <c r="N2404" i="1"/>
  <c r="L2404" i="1"/>
  <c r="M2404" i="1" s="1"/>
  <c r="I2404" i="1"/>
  <c r="N2403" i="1"/>
  <c r="L2403" i="1"/>
  <c r="M2403" i="1" s="1"/>
  <c r="I2403" i="1"/>
  <c r="N2402" i="1"/>
  <c r="L2402" i="1"/>
  <c r="M2402" i="1" s="1"/>
  <c r="I2402" i="1"/>
  <c r="N2401" i="1"/>
  <c r="L2401" i="1"/>
  <c r="M2401" i="1" s="1"/>
  <c r="I2401" i="1"/>
  <c r="N2400" i="1"/>
  <c r="L2400" i="1"/>
  <c r="M2400" i="1" s="1"/>
  <c r="I2400" i="1"/>
  <c r="N2399" i="1"/>
  <c r="L2399" i="1"/>
  <c r="M2399" i="1" s="1"/>
  <c r="I2399" i="1"/>
  <c r="N2398" i="1"/>
  <c r="L2398" i="1"/>
  <c r="M2398" i="1" s="1"/>
  <c r="I2398" i="1"/>
  <c r="N2397" i="1"/>
  <c r="L2397" i="1"/>
  <c r="M2397" i="1" s="1"/>
  <c r="I2397" i="1"/>
  <c r="N2396" i="1"/>
  <c r="L2396" i="1"/>
  <c r="M2396" i="1" s="1"/>
  <c r="I2396" i="1"/>
  <c r="N2395" i="1"/>
  <c r="L2395" i="1"/>
  <c r="M2395" i="1" s="1"/>
  <c r="I2395" i="1"/>
  <c r="N2394" i="1"/>
  <c r="L2394" i="1"/>
  <c r="M2394" i="1" s="1"/>
  <c r="I2394" i="1"/>
  <c r="N2393" i="1"/>
  <c r="L2393" i="1"/>
  <c r="M2393" i="1" s="1"/>
  <c r="I2393" i="1"/>
  <c r="N2392" i="1"/>
  <c r="L2392" i="1"/>
  <c r="M2392" i="1" s="1"/>
  <c r="I2392" i="1"/>
  <c r="N2391" i="1"/>
  <c r="L2391" i="1"/>
  <c r="M2391" i="1" s="1"/>
  <c r="I2391" i="1"/>
  <c r="N2390" i="1"/>
  <c r="L2390" i="1"/>
  <c r="M2390" i="1" s="1"/>
  <c r="I2390" i="1"/>
  <c r="N2389" i="1"/>
  <c r="L2389" i="1"/>
  <c r="M2389" i="1" s="1"/>
  <c r="I2389" i="1"/>
  <c r="N2388" i="1"/>
  <c r="L2388" i="1"/>
  <c r="M2388" i="1" s="1"/>
  <c r="I2388" i="1"/>
  <c r="N2387" i="1"/>
  <c r="L2387" i="1"/>
  <c r="M2387" i="1" s="1"/>
  <c r="I2387" i="1"/>
  <c r="N2386" i="1"/>
  <c r="L2386" i="1"/>
  <c r="M2386" i="1" s="1"/>
  <c r="I2386" i="1"/>
  <c r="N2385" i="1"/>
  <c r="L2385" i="1"/>
  <c r="M2385" i="1" s="1"/>
  <c r="I2385" i="1"/>
  <c r="N2384" i="1"/>
  <c r="L2384" i="1"/>
  <c r="M2384" i="1" s="1"/>
  <c r="I2384" i="1"/>
  <c r="N2383" i="1"/>
  <c r="L2383" i="1"/>
  <c r="M2383" i="1" s="1"/>
  <c r="I2383" i="1"/>
  <c r="N2382" i="1"/>
  <c r="L2382" i="1"/>
  <c r="M2382" i="1" s="1"/>
  <c r="I2382" i="1"/>
  <c r="N2381" i="1"/>
  <c r="L2381" i="1"/>
  <c r="M2381" i="1" s="1"/>
  <c r="I2381" i="1"/>
  <c r="N2380" i="1"/>
  <c r="L2380" i="1"/>
  <c r="M2380" i="1" s="1"/>
  <c r="I2380" i="1"/>
  <c r="N2379" i="1"/>
  <c r="L2379" i="1"/>
  <c r="M2379" i="1" s="1"/>
  <c r="I2379" i="1"/>
  <c r="N2378" i="1"/>
  <c r="L2378" i="1"/>
  <c r="M2378" i="1" s="1"/>
  <c r="I2378" i="1"/>
  <c r="N2377" i="1"/>
  <c r="L2377" i="1"/>
  <c r="M2377" i="1" s="1"/>
  <c r="I2377" i="1"/>
  <c r="N2376" i="1"/>
  <c r="L2376" i="1"/>
  <c r="M2376" i="1" s="1"/>
  <c r="I2376" i="1"/>
  <c r="N2375" i="1"/>
  <c r="L2375" i="1"/>
  <c r="M2375" i="1" s="1"/>
  <c r="I2375" i="1"/>
  <c r="N2374" i="1"/>
  <c r="L2374" i="1"/>
  <c r="M2374" i="1" s="1"/>
  <c r="I2374" i="1"/>
  <c r="N2373" i="1"/>
  <c r="L2373" i="1"/>
  <c r="M2373" i="1" s="1"/>
  <c r="I2373" i="1"/>
  <c r="N2372" i="1"/>
  <c r="L2372" i="1"/>
  <c r="M2372" i="1" s="1"/>
  <c r="I2372" i="1"/>
  <c r="N2371" i="1"/>
  <c r="L2371" i="1"/>
  <c r="M2371" i="1" s="1"/>
  <c r="I2371" i="1"/>
  <c r="N2370" i="1"/>
  <c r="L2370" i="1"/>
  <c r="M2370" i="1" s="1"/>
  <c r="I2370" i="1"/>
  <c r="N2369" i="1"/>
  <c r="L2369" i="1"/>
  <c r="M2369" i="1" s="1"/>
  <c r="I2369" i="1"/>
  <c r="N2368" i="1"/>
  <c r="L2368" i="1"/>
  <c r="M2368" i="1" s="1"/>
  <c r="I2368" i="1"/>
  <c r="N2367" i="1"/>
  <c r="L2367" i="1"/>
  <c r="M2367" i="1" s="1"/>
  <c r="I2367" i="1"/>
  <c r="N2366" i="1"/>
  <c r="L2366" i="1"/>
  <c r="M2366" i="1" s="1"/>
  <c r="I2366" i="1"/>
  <c r="N2365" i="1"/>
  <c r="L2365" i="1"/>
  <c r="M2365" i="1" s="1"/>
  <c r="I2365" i="1"/>
  <c r="N2364" i="1"/>
  <c r="L2364" i="1"/>
  <c r="M2364" i="1" s="1"/>
  <c r="I2364" i="1"/>
  <c r="N2363" i="1"/>
  <c r="L2363" i="1"/>
  <c r="M2363" i="1" s="1"/>
  <c r="I2363" i="1"/>
  <c r="N2362" i="1"/>
  <c r="L2362" i="1"/>
  <c r="M2362" i="1" s="1"/>
  <c r="I2362" i="1"/>
  <c r="N2361" i="1"/>
  <c r="L2361" i="1"/>
  <c r="M2361" i="1" s="1"/>
  <c r="I2361" i="1"/>
  <c r="N2360" i="1"/>
  <c r="L2360" i="1"/>
  <c r="M2360" i="1" s="1"/>
  <c r="I2360" i="1"/>
  <c r="N2359" i="1"/>
  <c r="L2359" i="1"/>
  <c r="M2359" i="1" s="1"/>
  <c r="I2359" i="1"/>
  <c r="N2358" i="1"/>
  <c r="L2358" i="1"/>
  <c r="M2358" i="1" s="1"/>
  <c r="I2358" i="1"/>
  <c r="N2357" i="1"/>
  <c r="L2357" i="1"/>
  <c r="M2357" i="1" s="1"/>
  <c r="I2357" i="1"/>
  <c r="N2356" i="1"/>
  <c r="L2356" i="1"/>
  <c r="M2356" i="1" s="1"/>
  <c r="I2356" i="1"/>
  <c r="N2355" i="1"/>
  <c r="L2355" i="1"/>
  <c r="M2355" i="1" s="1"/>
  <c r="I2355" i="1"/>
  <c r="N2354" i="1"/>
  <c r="L2354" i="1"/>
  <c r="M2354" i="1" s="1"/>
  <c r="I2354" i="1"/>
  <c r="N2353" i="1"/>
  <c r="L2353" i="1"/>
  <c r="M2353" i="1" s="1"/>
  <c r="I2353" i="1"/>
  <c r="N2352" i="1"/>
  <c r="L2352" i="1"/>
  <c r="M2352" i="1" s="1"/>
  <c r="I2352" i="1"/>
  <c r="N2351" i="1"/>
  <c r="L2351" i="1"/>
  <c r="M2351" i="1" s="1"/>
  <c r="I2351" i="1"/>
  <c r="N2350" i="1"/>
  <c r="L2350" i="1"/>
  <c r="M2350" i="1" s="1"/>
  <c r="I2350" i="1"/>
  <c r="N2349" i="1"/>
  <c r="L2349" i="1"/>
  <c r="M2349" i="1" s="1"/>
  <c r="I2349" i="1"/>
  <c r="N2348" i="1"/>
  <c r="L2348" i="1"/>
  <c r="M2348" i="1" s="1"/>
  <c r="I2348" i="1"/>
  <c r="N2347" i="1"/>
  <c r="L2347" i="1"/>
  <c r="M2347" i="1" s="1"/>
  <c r="I2347" i="1"/>
  <c r="N2346" i="1"/>
  <c r="L2346" i="1"/>
  <c r="M2346" i="1" s="1"/>
  <c r="I2346" i="1"/>
  <c r="N2345" i="1"/>
  <c r="L2345" i="1"/>
  <c r="M2345" i="1" s="1"/>
  <c r="I2345" i="1"/>
  <c r="N2344" i="1"/>
  <c r="L2344" i="1"/>
  <c r="M2344" i="1" s="1"/>
  <c r="I2344" i="1"/>
  <c r="N2343" i="1"/>
  <c r="L2343" i="1"/>
  <c r="M2343" i="1" s="1"/>
  <c r="I2343" i="1"/>
  <c r="N2342" i="1"/>
  <c r="L2342" i="1"/>
  <c r="M2342" i="1" s="1"/>
  <c r="I2342" i="1"/>
  <c r="N2341" i="1"/>
  <c r="L2341" i="1"/>
  <c r="M2341" i="1" s="1"/>
  <c r="I2341" i="1"/>
  <c r="N2340" i="1"/>
  <c r="L2340" i="1"/>
  <c r="M2340" i="1" s="1"/>
  <c r="I2340" i="1"/>
  <c r="N2339" i="1"/>
  <c r="L2339" i="1"/>
  <c r="M2339" i="1" s="1"/>
  <c r="I2339" i="1"/>
  <c r="N2338" i="1"/>
  <c r="L2338" i="1"/>
  <c r="M2338" i="1" s="1"/>
  <c r="I2338" i="1"/>
  <c r="N2337" i="1"/>
  <c r="L2337" i="1"/>
  <c r="M2337" i="1" s="1"/>
  <c r="I2337" i="1"/>
  <c r="N2336" i="1"/>
  <c r="L2336" i="1"/>
  <c r="M2336" i="1" s="1"/>
  <c r="I2336" i="1"/>
  <c r="N2335" i="1"/>
  <c r="L2335" i="1"/>
  <c r="M2335" i="1" s="1"/>
  <c r="I2335" i="1"/>
  <c r="N2334" i="1"/>
  <c r="L2334" i="1"/>
  <c r="M2334" i="1" s="1"/>
  <c r="I2334" i="1"/>
  <c r="N2333" i="1"/>
  <c r="L2333" i="1"/>
  <c r="M2333" i="1" s="1"/>
  <c r="I2333" i="1"/>
  <c r="N2332" i="1"/>
  <c r="L2332" i="1"/>
  <c r="M2332" i="1" s="1"/>
  <c r="I2332" i="1"/>
  <c r="N2331" i="1"/>
  <c r="L2331" i="1"/>
  <c r="M2331" i="1" s="1"/>
  <c r="I2331" i="1"/>
  <c r="N2330" i="1"/>
  <c r="L2330" i="1"/>
  <c r="M2330" i="1" s="1"/>
  <c r="I2330" i="1"/>
  <c r="N2329" i="1"/>
  <c r="L2329" i="1"/>
  <c r="M2329" i="1" s="1"/>
  <c r="I2329" i="1"/>
  <c r="N2328" i="1"/>
  <c r="L2328" i="1"/>
  <c r="M2328" i="1" s="1"/>
  <c r="I2328" i="1"/>
  <c r="N2327" i="1"/>
  <c r="L2327" i="1"/>
  <c r="M2327" i="1" s="1"/>
  <c r="I2327" i="1"/>
  <c r="N2326" i="1"/>
  <c r="L2326" i="1"/>
  <c r="M2326" i="1" s="1"/>
  <c r="I2326" i="1"/>
  <c r="N2325" i="1"/>
  <c r="L2325" i="1"/>
  <c r="M2325" i="1" s="1"/>
  <c r="I2325" i="1"/>
  <c r="N2324" i="1"/>
  <c r="L2324" i="1"/>
  <c r="M2324" i="1" s="1"/>
  <c r="I2324" i="1"/>
  <c r="N2323" i="1"/>
  <c r="L2323" i="1"/>
  <c r="M2323" i="1" s="1"/>
  <c r="I2323" i="1"/>
  <c r="N2322" i="1"/>
  <c r="L2322" i="1"/>
  <c r="M2322" i="1" s="1"/>
  <c r="I2322" i="1"/>
  <c r="N2321" i="1"/>
  <c r="L2321" i="1"/>
  <c r="M2321" i="1" s="1"/>
  <c r="I2321" i="1"/>
  <c r="N2320" i="1"/>
  <c r="L2320" i="1"/>
  <c r="M2320" i="1" s="1"/>
  <c r="I2320" i="1"/>
  <c r="N2319" i="1"/>
  <c r="L2319" i="1"/>
  <c r="M2319" i="1" s="1"/>
  <c r="I2319" i="1"/>
  <c r="N2318" i="1"/>
  <c r="L2318" i="1"/>
  <c r="M2318" i="1" s="1"/>
  <c r="I2318" i="1"/>
  <c r="N2317" i="1"/>
  <c r="L2317" i="1"/>
  <c r="M2317" i="1" s="1"/>
  <c r="I2317" i="1"/>
  <c r="N2316" i="1"/>
  <c r="L2316" i="1"/>
  <c r="M2316" i="1" s="1"/>
  <c r="I2316" i="1"/>
  <c r="N2315" i="1"/>
  <c r="L2315" i="1"/>
  <c r="M2315" i="1" s="1"/>
  <c r="I2315" i="1"/>
  <c r="N2314" i="1"/>
  <c r="L2314" i="1"/>
  <c r="M2314" i="1" s="1"/>
  <c r="I2314" i="1"/>
  <c r="N2313" i="1"/>
  <c r="L2313" i="1"/>
  <c r="M2313" i="1" s="1"/>
  <c r="I2313" i="1"/>
  <c r="N2312" i="1"/>
  <c r="L2312" i="1"/>
  <c r="M2312" i="1" s="1"/>
  <c r="I2312" i="1"/>
  <c r="N2311" i="1"/>
  <c r="L2311" i="1"/>
  <c r="M2311" i="1" s="1"/>
  <c r="I2311" i="1"/>
  <c r="N2310" i="1"/>
  <c r="L2310" i="1"/>
  <c r="M2310" i="1" s="1"/>
  <c r="I2310" i="1"/>
  <c r="N2309" i="1"/>
  <c r="L2309" i="1"/>
  <c r="M2309" i="1" s="1"/>
  <c r="I2309" i="1"/>
  <c r="N2308" i="1"/>
  <c r="L2308" i="1"/>
  <c r="M2308" i="1" s="1"/>
  <c r="I2308" i="1"/>
  <c r="N2307" i="1"/>
  <c r="L2307" i="1"/>
  <c r="M2307" i="1" s="1"/>
  <c r="I2307" i="1"/>
  <c r="N2306" i="1"/>
  <c r="L2306" i="1"/>
  <c r="M2306" i="1" s="1"/>
  <c r="I2306" i="1"/>
  <c r="N2305" i="1"/>
  <c r="L2305" i="1"/>
  <c r="M2305" i="1" s="1"/>
  <c r="I2305" i="1"/>
  <c r="N2304" i="1"/>
  <c r="L2304" i="1"/>
  <c r="M2304" i="1" s="1"/>
  <c r="I2304" i="1"/>
  <c r="N2303" i="1"/>
  <c r="L2303" i="1"/>
  <c r="M2303" i="1" s="1"/>
  <c r="I2303" i="1"/>
  <c r="N2302" i="1"/>
  <c r="L2302" i="1"/>
  <c r="M2302" i="1" s="1"/>
  <c r="I2302" i="1"/>
  <c r="N2301" i="1"/>
  <c r="L2301" i="1"/>
  <c r="M2301" i="1" s="1"/>
  <c r="I2301" i="1"/>
  <c r="N2300" i="1"/>
  <c r="L2300" i="1"/>
  <c r="M2300" i="1" s="1"/>
  <c r="I2300" i="1"/>
  <c r="N2299" i="1"/>
  <c r="L2299" i="1"/>
  <c r="M2299" i="1" s="1"/>
  <c r="I2299" i="1"/>
  <c r="N2298" i="1"/>
  <c r="L2298" i="1"/>
  <c r="M2298" i="1" s="1"/>
  <c r="I2298" i="1"/>
  <c r="N2297" i="1"/>
  <c r="L2297" i="1"/>
  <c r="M2297" i="1" s="1"/>
  <c r="I2297" i="1"/>
  <c r="N2296" i="1"/>
  <c r="L2296" i="1"/>
  <c r="M2296" i="1" s="1"/>
  <c r="I2296" i="1"/>
  <c r="N2295" i="1"/>
  <c r="L2295" i="1"/>
  <c r="M2295" i="1" s="1"/>
  <c r="I2295" i="1"/>
  <c r="N2294" i="1"/>
  <c r="L2294" i="1"/>
  <c r="M2294" i="1" s="1"/>
  <c r="I2294" i="1"/>
  <c r="N2293" i="1"/>
  <c r="L2293" i="1"/>
  <c r="M2293" i="1" s="1"/>
  <c r="I2293" i="1"/>
  <c r="N2292" i="1"/>
  <c r="L2292" i="1"/>
  <c r="M2292" i="1" s="1"/>
  <c r="I2292" i="1"/>
  <c r="N2291" i="1"/>
  <c r="L2291" i="1"/>
  <c r="M2291" i="1" s="1"/>
  <c r="I2291" i="1"/>
  <c r="N2290" i="1"/>
  <c r="L2290" i="1"/>
  <c r="M2290" i="1" s="1"/>
  <c r="I2290" i="1"/>
  <c r="N2289" i="1"/>
  <c r="L2289" i="1"/>
  <c r="M2289" i="1" s="1"/>
  <c r="I2289" i="1"/>
  <c r="N2288" i="1"/>
  <c r="L2288" i="1"/>
  <c r="M2288" i="1" s="1"/>
  <c r="I2288" i="1"/>
  <c r="N2287" i="1"/>
  <c r="L2287" i="1"/>
  <c r="M2287" i="1" s="1"/>
  <c r="I2287" i="1"/>
  <c r="N2286" i="1"/>
  <c r="L2286" i="1"/>
  <c r="M2286" i="1" s="1"/>
  <c r="I2286" i="1"/>
  <c r="N2285" i="1"/>
  <c r="L2285" i="1"/>
  <c r="M2285" i="1" s="1"/>
  <c r="I2285" i="1"/>
  <c r="N2284" i="1"/>
  <c r="L2284" i="1"/>
  <c r="M2284" i="1" s="1"/>
  <c r="I2284" i="1"/>
  <c r="N2283" i="1"/>
  <c r="L2283" i="1"/>
  <c r="M2283" i="1" s="1"/>
  <c r="I2283" i="1"/>
  <c r="N2282" i="1"/>
  <c r="L2282" i="1"/>
  <c r="M2282" i="1" s="1"/>
  <c r="I2282" i="1"/>
  <c r="N2281" i="1"/>
  <c r="L2281" i="1"/>
  <c r="M2281" i="1" s="1"/>
  <c r="I2281" i="1"/>
  <c r="N2280" i="1"/>
  <c r="L2280" i="1"/>
  <c r="M2280" i="1" s="1"/>
  <c r="I2280" i="1"/>
  <c r="N2279" i="1"/>
  <c r="L2279" i="1"/>
  <c r="M2279" i="1" s="1"/>
  <c r="I2279" i="1"/>
  <c r="N2278" i="1"/>
  <c r="L2278" i="1"/>
  <c r="M2278" i="1" s="1"/>
  <c r="I2278" i="1"/>
  <c r="N2277" i="1"/>
  <c r="L2277" i="1"/>
  <c r="M2277" i="1" s="1"/>
  <c r="I2277" i="1"/>
  <c r="N2276" i="1"/>
  <c r="L2276" i="1"/>
  <c r="M2276" i="1" s="1"/>
  <c r="I2276" i="1"/>
  <c r="N2275" i="1"/>
  <c r="L2275" i="1"/>
  <c r="M2275" i="1" s="1"/>
  <c r="I2275" i="1"/>
  <c r="N2274" i="1"/>
  <c r="L2274" i="1"/>
  <c r="M2274" i="1" s="1"/>
  <c r="I2274" i="1"/>
  <c r="N2273" i="1"/>
  <c r="L2273" i="1"/>
  <c r="M2273" i="1" s="1"/>
  <c r="I2273" i="1"/>
  <c r="N2272" i="1"/>
  <c r="L2272" i="1"/>
  <c r="M2272" i="1" s="1"/>
  <c r="I2272" i="1"/>
  <c r="N2271" i="1"/>
  <c r="L2271" i="1"/>
  <c r="M2271" i="1" s="1"/>
  <c r="I2271" i="1"/>
  <c r="N2270" i="1"/>
  <c r="L2270" i="1"/>
  <c r="M2270" i="1" s="1"/>
  <c r="I2270" i="1"/>
  <c r="N2269" i="1"/>
  <c r="L2269" i="1"/>
  <c r="M2269" i="1" s="1"/>
  <c r="I2269" i="1"/>
  <c r="N2268" i="1"/>
  <c r="L2268" i="1"/>
  <c r="M2268" i="1" s="1"/>
  <c r="I2268" i="1"/>
  <c r="N2267" i="1"/>
  <c r="L2267" i="1"/>
  <c r="M2267" i="1" s="1"/>
  <c r="I2267" i="1"/>
  <c r="N2266" i="1"/>
  <c r="L2266" i="1"/>
  <c r="M2266" i="1" s="1"/>
  <c r="I2266" i="1"/>
  <c r="N2265" i="1"/>
  <c r="L2265" i="1"/>
  <c r="M2265" i="1" s="1"/>
  <c r="I2265" i="1"/>
  <c r="N2264" i="1"/>
  <c r="L2264" i="1"/>
  <c r="M2264" i="1" s="1"/>
  <c r="I2264" i="1"/>
  <c r="N2263" i="1"/>
  <c r="L2263" i="1"/>
  <c r="M2263" i="1" s="1"/>
  <c r="I2263" i="1"/>
  <c r="N2262" i="1"/>
  <c r="L2262" i="1"/>
  <c r="M2262" i="1" s="1"/>
  <c r="I2262" i="1"/>
  <c r="N2261" i="1"/>
  <c r="L2261" i="1"/>
  <c r="M2261" i="1" s="1"/>
  <c r="I2261" i="1"/>
  <c r="N2260" i="1"/>
  <c r="L2260" i="1"/>
  <c r="M2260" i="1" s="1"/>
  <c r="I2260" i="1"/>
  <c r="N2259" i="1"/>
  <c r="L2259" i="1"/>
  <c r="M2259" i="1" s="1"/>
  <c r="I2259" i="1"/>
  <c r="N2258" i="1"/>
  <c r="L2258" i="1"/>
  <c r="M2258" i="1" s="1"/>
  <c r="I2258" i="1"/>
  <c r="N2257" i="1"/>
  <c r="L2257" i="1"/>
  <c r="M2257" i="1" s="1"/>
  <c r="I2257" i="1"/>
  <c r="N2256" i="1"/>
  <c r="L2256" i="1"/>
  <c r="M2256" i="1" s="1"/>
  <c r="I2256" i="1"/>
  <c r="N2255" i="1"/>
  <c r="L2255" i="1"/>
  <c r="M2255" i="1" s="1"/>
  <c r="I2255" i="1"/>
  <c r="N2254" i="1"/>
  <c r="L2254" i="1"/>
  <c r="M2254" i="1" s="1"/>
  <c r="I2254" i="1"/>
  <c r="N2253" i="1"/>
  <c r="L2253" i="1"/>
  <c r="M2253" i="1" s="1"/>
  <c r="I2253" i="1"/>
  <c r="N2252" i="1"/>
  <c r="L2252" i="1"/>
  <c r="M2252" i="1" s="1"/>
  <c r="I2252" i="1"/>
  <c r="N2251" i="1"/>
  <c r="L2251" i="1"/>
  <c r="M2251" i="1" s="1"/>
  <c r="I2251" i="1"/>
  <c r="N2250" i="1"/>
  <c r="L2250" i="1"/>
  <c r="M2250" i="1" s="1"/>
  <c r="I2250" i="1"/>
  <c r="N2249" i="1"/>
  <c r="L2249" i="1"/>
  <c r="M2249" i="1" s="1"/>
  <c r="I2249" i="1"/>
  <c r="N2248" i="1"/>
  <c r="L2248" i="1"/>
  <c r="M2248" i="1" s="1"/>
  <c r="I2248" i="1"/>
  <c r="N2247" i="1"/>
  <c r="L2247" i="1"/>
  <c r="M2247" i="1" s="1"/>
  <c r="I2247" i="1"/>
  <c r="N2246" i="1"/>
  <c r="L2246" i="1"/>
  <c r="M2246" i="1" s="1"/>
  <c r="I2246" i="1"/>
  <c r="N2245" i="1"/>
  <c r="L2245" i="1"/>
  <c r="M2245" i="1" s="1"/>
  <c r="I2245" i="1"/>
  <c r="N2244" i="1"/>
  <c r="L2244" i="1"/>
  <c r="M2244" i="1" s="1"/>
  <c r="I2244" i="1"/>
  <c r="N2243" i="1"/>
  <c r="L2243" i="1"/>
  <c r="M2243" i="1" s="1"/>
  <c r="I2243" i="1"/>
  <c r="N2242" i="1"/>
  <c r="L2242" i="1"/>
  <c r="M2242" i="1" s="1"/>
  <c r="I2242" i="1"/>
  <c r="N2241" i="1"/>
  <c r="L2241" i="1"/>
  <c r="M2241" i="1" s="1"/>
  <c r="I2241" i="1"/>
  <c r="N2240" i="1"/>
  <c r="L2240" i="1"/>
  <c r="M2240" i="1" s="1"/>
  <c r="I2240" i="1"/>
  <c r="N2239" i="1"/>
  <c r="L2239" i="1"/>
  <c r="M2239" i="1" s="1"/>
  <c r="I2239" i="1"/>
  <c r="N2238" i="1"/>
  <c r="L2238" i="1"/>
  <c r="M2238" i="1" s="1"/>
  <c r="I2238" i="1"/>
  <c r="N2237" i="1"/>
  <c r="L2237" i="1"/>
  <c r="M2237" i="1" s="1"/>
  <c r="I2237" i="1"/>
  <c r="N2236" i="1"/>
  <c r="L2236" i="1"/>
  <c r="M2236" i="1" s="1"/>
  <c r="I2236" i="1"/>
  <c r="N2235" i="1"/>
  <c r="L2235" i="1"/>
  <c r="M2235" i="1" s="1"/>
  <c r="I2235" i="1"/>
  <c r="N2234" i="1"/>
  <c r="L2234" i="1"/>
  <c r="M2234" i="1" s="1"/>
  <c r="I2234" i="1"/>
  <c r="N2233" i="1"/>
  <c r="L2233" i="1"/>
  <c r="M2233" i="1" s="1"/>
  <c r="I2233" i="1"/>
  <c r="N2232" i="1"/>
  <c r="L2232" i="1"/>
  <c r="M2232" i="1" s="1"/>
  <c r="I2232" i="1"/>
  <c r="N2231" i="1"/>
  <c r="L2231" i="1"/>
  <c r="M2231" i="1" s="1"/>
  <c r="I2231" i="1"/>
  <c r="N2230" i="1"/>
  <c r="L2230" i="1"/>
  <c r="M2230" i="1" s="1"/>
  <c r="I2230" i="1"/>
  <c r="N2229" i="1"/>
  <c r="L2229" i="1"/>
  <c r="M2229" i="1" s="1"/>
  <c r="I2229" i="1"/>
  <c r="N2228" i="1"/>
  <c r="L2228" i="1"/>
  <c r="M2228" i="1" s="1"/>
  <c r="I2228" i="1"/>
  <c r="N2227" i="1"/>
  <c r="L2227" i="1"/>
  <c r="M2227" i="1" s="1"/>
  <c r="I2227" i="1"/>
  <c r="N2226" i="1"/>
  <c r="L2226" i="1"/>
  <c r="M2226" i="1" s="1"/>
  <c r="I2226" i="1"/>
  <c r="N2225" i="1"/>
  <c r="L2225" i="1"/>
  <c r="M2225" i="1" s="1"/>
  <c r="I2225" i="1"/>
  <c r="N2224" i="1"/>
  <c r="L2224" i="1"/>
  <c r="M2224" i="1" s="1"/>
  <c r="I2224" i="1"/>
  <c r="N2223" i="1"/>
  <c r="L2223" i="1"/>
  <c r="M2223" i="1" s="1"/>
  <c r="I2223" i="1"/>
  <c r="N2222" i="1"/>
  <c r="L2222" i="1"/>
  <c r="M2222" i="1" s="1"/>
  <c r="I2222" i="1"/>
  <c r="N2221" i="1"/>
  <c r="L2221" i="1"/>
  <c r="M2221" i="1" s="1"/>
  <c r="I2221" i="1"/>
  <c r="N2220" i="1"/>
  <c r="L2220" i="1"/>
  <c r="M2220" i="1" s="1"/>
  <c r="I2220" i="1"/>
  <c r="N2219" i="1"/>
  <c r="L2219" i="1"/>
  <c r="M2219" i="1" s="1"/>
  <c r="I2219" i="1"/>
  <c r="N2218" i="1"/>
  <c r="L2218" i="1"/>
  <c r="M2218" i="1" s="1"/>
  <c r="I2218" i="1"/>
  <c r="N2217" i="1"/>
  <c r="L2217" i="1"/>
  <c r="M2217" i="1" s="1"/>
  <c r="I2217" i="1"/>
  <c r="N2216" i="1"/>
  <c r="L2216" i="1"/>
  <c r="M2216" i="1" s="1"/>
  <c r="I2216" i="1"/>
  <c r="N2215" i="1"/>
  <c r="L2215" i="1"/>
  <c r="M2215" i="1" s="1"/>
  <c r="I2215" i="1"/>
  <c r="N2214" i="1"/>
  <c r="L2214" i="1"/>
  <c r="M2214" i="1" s="1"/>
  <c r="I2214" i="1"/>
  <c r="N2213" i="1"/>
  <c r="L2213" i="1"/>
  <c r="M2213" i="1" s="1"/>
  <c r="I2213" i="1"/>
  <c r="N2212" i="1"/>
  <c r="L2212" i="1"/>
  <c r="M2212" i="1" s="1"/>
  <c r="I2212" i="1"/>
  <c r="N2211" i="1"/>
  <c r="L2211" i="1"/>
  <c r="M2211" i="1" s="1"/>
  <c r="I2211" i="1"/>
  <c r="N2210" i="1"/>
  <c r="L2210" i="1"/>
  <c r="M2210" i="1" s="1"/>
  <c r="I2210" i="1"/>
  <c r="N2209" i="1"/>
  <c r="L2209" i="1"/>
  <c r="M2209" i="1" s="1"/>
  <c r="I2209" i="1"/>
  <c r="N2208" i="1"/>
  <c r="L2208" i="1"/>
  <c r="M2208" i="1" s="1"/>
  <c r="I2208" i="1"/>
  <c r="N2207" i="1"/>
  <c r="L2207" i="1"/>
  <c r="M2207" i="1" s="1"/>
  <c r="I2207" i="1"/>
  <c r="N2206" i="1"/>
  <c r="L2206" i="1"/>
  <c r="M2206" i="1" s="1"/>
  <c r="I2206" i="1"/>
  <c r="N2205" i="1"/>
  <c r="L2205" i="1"/>
  <c r="M2205" i="1" s="1"/>
  <c r="I2205" i="1"/>
  <c r="N2204" i="1"/>
  <c r="L2204" i="1"/>
  <c r="M2204" i="1" s="1"/>
  <c r="I2204" i="1"/>
  <c r="N2203" i="1"/>
  <c r="L2203" i="1"/>
  <c r="M2203" i="1" s="1"/>
  <c r="I2203" i="1"/>
  <c r="N2202" i="1"/>
  <c r="L2202" i="1"/>
  <c r="M2202" i="1" s="1"/>
  <c r="I2202" i="1"/>
  <c r="N2201" i="1"/>
  <c r="L2201" i="1"/>
  <c r="M2201" i="1" s="1"/>
  <c r="I2201" i="1"/>
  <c r="N2200" i="1"/>
  <c r="L2200" i="1"/>
  <c r="M2200" i="1" s="1"/>
  <c r="I2200" i="1"/>
  <c r="N2199" i="1"/>
  <c r="L2199" i="1"/>
  <c r="M2199" i="1" s="1"/>
  <c r="I2199" i="1"/>
  <c r="N2198" i="1"/>
  <c r="L2198" i="1"/>
  <c r="M2198" i="1" s="1"/>
  <c r="I2198" i="1"/>
  <c r="N2197" i="1"/>
  <c r="L2197" i="1"/>
  <c r="M2197" i="1" s="1"/>
  <c r="I2197" i="1"/>
  <c r="N2196" i="1"/>
  <c r="L2196" i="1"/>
  <c r="M2196" i="1" s="1"/>
  <c r="I2196" i="1"/>
  <c r="N2195" i="1"/>
  <c r="L2195" i="1"/>
  <c r="M2195" i="1" s="1"/>
  <c r="I2195" i="1"/>
  <c r="N2194" i="1"/>
  <c r="L2194" i="1"/>
  <c r="M2194" i="1" s="1"/>
  <c r="I2194" i="1"/>
  <c r="N2193" i="1"/>
  <c r="L2193" i="1"/>
  <c r="M2193" i="1" s="1"/>
  <c r="I2193" i="1"/>
  <c r="N2192" i="1"/>
  <c r="L2192" i="1"/>
  <c r="M2192" i="1" s="1"/>
  <c r="I2192" i="1"/>
  <c r="N2191" i="1"/>
  <c r="L2191" i="1"/>
  <c r="M2191" i="1" s="1"/>
  <c r="I2191" i="1"/>
  <c r="N2190" i="1"/>
  <c r="L2190" i="1"/>
  <c r="M2190" i="1" s="1"/>
  <c r="I2190" i="1"/>
  <c r="N2189" i="1"/>
  <c r="L2189" i="1"/>
  <c r="M2189" i="1" s="1"/>
  <c r="I2189" i="1"/>
  <c r="N2188" i="1"/>
  <c r="L2188" i="1"/>
  <c r="M2188" i="1" s="1"/>
  <c r="I2188" i="1"/>
  <c r="N2187" i="1"/>
  <c r="L2187" i="1"/>
  <c r="M2187" i="1" s="1"/>
  <c r="I2187" i="1"/>
  <c r="N2186" i="1"/>
  <c r="L2186" i="1"/>
  <c r="M2186" i="1" s="1"/>
  <c r="I2186" i="1"/>
  <c r="N2185" i="1"/>
  <c r="L2185" i="1"/>
  <c r="M2185" i="1" s="1"/>
  <c r="I2185" i="1"/>
  <c r="N2184" i="1"/>
  <c r="L2184" i="1"/>
  <c r="M2184" i="1" s="1"/>
  <c r="I2184" i="1"/>
  <c r="N2183" i="1"/>
  <c r="L2183" i="1"/>
  <c r="M2183" i="1" s="1"/>
  <c r="I2183" i="1"/>
  <c r="N2182" i="1"/>
  <c r="L2182" i="1"/>
  <c r="M2182" i="1" s="1"/>
  <c r="I2182" i="1"/>
  <c r="N2181" i="1"/>
  <c r="L2181" i="1"/>
  <c r="M2181" i="1" s="1"/>
  <c r="I2181" i="1"/>
  <c r="N2180" i="1"/>
  <c r="L2180" i="1"/>
  <c r="M2180" i="1" s="1"/>
  <c r="I2180" i="1"/>
  <c r="N2179" i="1"/>
  <c r="L2179" i="1"/>
  <c r="M2179" i="1" s="1"/>
  <c r="I2179" i="1"/>
  <c r="N2178" i="1"/>
  <c r="L2178" i="1"/>
  <c r="M2178" i="1" s="1"/>
  <c r="I2178" i="1"/>
  <c r="N2177" i="1"/>
  <c r="L2177" i="1"/>
  <c r="M2177" i="1" s="1"/>
  <c r="I2177" i="1"/>
  <c r="N2176" i="1"/>
  <c r="L2176" i="1"/>
  <c r="M2176" i="1" s="1"/>
  <c r="I2176" i="1"/>
  <c r="N2175" i="1"/>
  <c r="L2175" i="1"/>
  <c r="M2175" i="1" s="1"/>
  <c r="I2175" i="1"/>
  <c r="N2174" i="1"/>
  <c r="L2174" i="1"/>
  <c r="M2174" i="1" s="1"/>
  <c r="I2174" i="1"/>
  <c r="N2173" i="1"/>
  <c r="L2173" i="1"/>
  <c r="M2173" i="1" s="1"/>
  <c r="I2173" i="1"/>
  <c r="N2172" i="1"/>
  <c r="L2172" i="1"/>
  <c r="M2172" i="1" s="1"/>
  <c r="I2172" i="1"/>
  <c r="N2171" i="1"/>
  <c r="L2171" i="1"/>
  <c r="M2171" i="1" s="1"/>
  <c r="I2171" i="1"/>
  <c r="N2170" i="1"/>
  <c r="L2170" i="1"/>
  <c r="M2170" i="1" s="1"/>
  <c r="I2170" i="1"/>
  <c r="N2169" i="1"/>
  <c r="L2169" i="1"/>
  <c r="M2169" i="1" s="1"/>
  <c r="I2169" i="1"/>
  <c r="N2168" i="1"/>
  <c r="L2168" i="1"/>
  <c r="M2168" i="1" s="1"/>
  <c r="I2168" i="1"/>
  <c r="N2167" i="1"/>
  <c r="L2167" i="1"/>
  <c r="M2167" i="1" s="1"/>
  <c r="I2167" i="1"/>
  <c r="N2166" i="1"/>
  <c r="L2166" i="1"/>
  <c r="M2166" i="1" s="1"/>
  <c r="I2166" i="1"/>
  <c r="N2165" i="1"/>
  <c r="L2165" i="1"/>
  <c r="M2165" i="1" s="1"/>
  <c r="I2165" i="1"/>
  <c r="N2164" i="1"/>
  <c r="L2164" i="1"/>
  <c r="M2164" i="1" s="1"/>
  <c r="I2164" i="1"/>
  <c r="N2163" i="1"/>
  <c r="L2163" i="1"/>
  <c r="M2163" i="1" s="1"/>
  <c r="I2163" i="1"/>
  <c r="N2162" i="1"/>
  <c r="L2162" i="1"/>
  <c r="M2162" i="1" s="1"/>
  <c r="I2162" i="1"/>
  <c r="N2161" i="1"/>
  <c r="L2161" i="1"/>
  <c r="M2161" i="1" s="1"/>
  <c r="I2161" i="1"/>
  <c r="N2160" i="1"/>
  <c r="L2160" i="1"/>
  <c r="M2160" i="1" s="1"/>
  <c r="I2160" i="1"/>
  <c r="N2159" i="1"/>
  <c r="L2159" i="1"/>
  <c r="M2159" i="1" s="1"/>
  <c r="I2159" i="1"/>
  <c r="N2158" i="1"/>
  <c r="L2158" i="1"/>
  <c r="M2158" i="1" s="1"/>
  <c r="I2158" i="1"/>
  <c r="N2157" i="1"/>
  <c r="L2157" i="1"/>
  <c r="M2157" i="1" s="1"/>
  <c r="I2157" i="1"/>
  <c r="N2156" i="1"/>
  <c r="L2156" i="1"/>
  <c r="M2156" i="1" s="1"/>
  <c r="I2156" i="1"/>
  <c r="N2155" i="1"/>
  <c r="L2155" i="1"/>
  <c r="M2155" i="1" s="1"/>
  <c r="I2155" i="1"/>
  <c r="N2154" i="1"/>
  <c r="L2154" i="1"/>
  <c r="M2154" i="1" s="1"/>
  <c r="I2154" i="1"/>
  <c r="N2153" i="1"/>
  <c r="L2153" i="1"/>
  <c r="M2153" i="1" s="1"/>
  <c r="I2153" i="1"/>
  <c r="N2152" i="1"/>
  <c r="L2152" i="1"/>
  <c r="M2152" i="1" s="1"/>
  <c r="I2152" i="1"/>
  <c r="N2151" i="1"/>
  <c r="L2151" i="1"/>
  <c r="M2151" i="1" s="1"/>
  <c r="I2151" i="1"/>
  <c r="N2150" i="1"/>
  <c r="L2150" i="1"/>
  <c r="M2150" i="1" s="1"/>
  <c r="I2150" i="1"/>
  <c r="N2149" i="1"/>
  <c r="L2149" i="1"/>
  <c r="M2149" i="1" s="1"/>
  <c r="I2149" i="1"/>
  <c r="N2148" i="1"/>
  <c r="L2148" i="1"/>
  <c r="M2148" i="1" s="1"/>
  <c r="I2148" i="1"/>
  <c r="N2147" i="1"/>
  <c r="L2147" i="1"/>
  <c r="M2147" i="1" s="1"/>
  <c r="I2147" i="1"/>
  <c r="N2146" i="1"/>
  <c r="L2146" i="1"/>
  <c r="M2146" i="1" s="1"/>
  <c r="I2146" i="1"/>
  <c r="N2145" i="1"/>
  <c r="L2145" i="1"/>
  <c r="M2145" i="1" s="1"/>
  <c r="I2145" i="1"/>
  <c r="N2144" i="1"/>
  <c r="L2144" i="1"/>
  <c r="M2144" i="1" s="1"/>
  <c r="I2144" i="1"/>
  <c r="N2143" i="1"/>
  <c r="L2143" i="1"/>
  <c r="M2143" i="1" s="1"/>
  <c r="I2143" i="1"/>
  <c r="N2142" i="1"/>
  <c r="L2142" i="1"/>
  <c r="M2142" i="1" s="1"/>
  <c r="I2142" i="1"/>
  <c r="N2141" i="1"/>
  <c r="L2141" i="1"/>
  <c r="M2141" i="1" s="1"/>
  <c r="I2141" i="1"/>
  <c r="N2140" i="1"/>
  <c r="L2140" i="1"/>
  <c r="M2140" i="1" s="1"/>
  <c r="I2140" i="1"/>
  <c r="N2139" i="1"/>
  <c r="L2139" i="1"/>
  <c r="M2139" i="1" s="1"/>
  <c r="I2139" i="1"/>
  <c r="N2138" i="1"/>
  <c r="L2138" i="1"/>
  <c r="M2138" i="1" s="1"/>
  <c r="I2138" i="1"/>
  <c r="N2137" i="1"/>
  <c r="L2137" i="1"/>
  <c r="M2137" i="1" s="1"/>
  <c r="I2137" i="1"/>
  <c r="N2136" i="1"/>
  <c r="L2136" i="1"/>
  <c r="M2136" i="1" s="1"/>
  <c r="I2136" i="1"/>
  <c r="N2135" i="1"/>
  <c r="L2135" i="1"/>
  <c r="M2135" i="1" s="1"/>
  <c r="I2135" i="1"/>
  <c r="N2134" i="1"/>
  <c r="L2134" i="1"/>
  <c r="M2134" i="1" s="1"/>
  <c r="I2134" i="1"/>
  <c r="N2133" i="1"/>
  <c r="L2133" i="1"/>
  <c r="M2133" i="1" s="1"/>
  <c r="I2133" i="1"/>
  <c r="N2132" i="1"/>
  <c r="L2132" i="1"/>
  <c r="M2132" i="1" s="1"/>
  <c r="I2132" i="1"/>
  <c r="N2131" i="1"/>
  <c r="L2131" i="1"/>
  <c r="M2131" i="1" s="1"/>
  <c r="I2131" i="1"/>
  <c r="N2130" i="1"/>
  <c r="L2130" i="1"/>
  <c r="M2130" i="1" s="1"/>
  <c r="I2130" i="1"/>
  <c r="N2129" i="1"/>
  <c r="L2129" i="1"/>
  <c r="M2129" i="1" s="1"/>
  <c r="I2129" i="1"/>
  <c r="N2128" i="1"/>
  <c r="L2128" i="1"/>
  <c r="M2128" i="1" s="1"/>
  <c r="I2128" i="1"/>
  <c r="N2127" i="1"/>
  <c r="L2127" i="1"/>
  <c r="M2127" i="1" s="1"/>
  <c r="I2127" i="1"/>
  <c r="N2126" i="1"/>
  <c r="L2126" i="1"/>
  <c r="M2126" i="1" s="1"/>
  <c r="I2126" i="1"/>
  <c r="N2125" i="1"/>
  <c r="L2125" i="1"/>
  <c r="M2125" i="1" s="1"/>
  <c r="I2125" i="1"/>
  <c r="N2124" i="1"/>
  <c r="L2124" i="1"/>
  <c r="M2124" i="1" s="1"/>
  <c r="I2124" i="1"/>
  <c r="N2123" i="1"/>
  <c r="L2123" i="1"/>
  <c r="M2123" i="1" s="1"/>
  <c r="I2123" i="1"/>
  <c r="N2122" i="1"/>
  <c r="L2122" i="1"/>
  <c r="M2122" i="1" s="1"/>
  <c r="I2122" i="1"/>
  <c r="N2121" i="1"/>
  <c r="L2121" i="1"/>
  <c r="M2121" i="1" s="1"/>
  <c r="I2121" i="1"/>
  <c r="N2120" i="1"/>
  <c r="L2120" i="1"/>
  <c r="M2120" i="1" s="1"/>
  <c r="I2120" i="1"/>
  <c r="N2119" i="1"/>
  <c r="L2119" i="1"/>
  <c r="M2119" i="1" s="1"/>
  <c r="I2119" i="1"/>
  <c r="N2118" i="1"/>
  <c r="L2118" i="1"/>
  <c r="M2118" i="1" s="1"/>
  <c r="I2118" i="1"/>
  <c r="N2117" i="1"/>
  <c r="L2117" i="1"/>
  <c r="M2117" i="1" s="1"/>
  <c r="I2117" i="1"/>
  <c r="N2116" i="1"/>
  <c r="L2116" i="1"/>
  <c r="M2116" i="1" s="1"/>
  <c r="I2116" i="1"/>
  <c r="N2115" i="1"/>
  <c r="L2115" i="1"/>
  <c r="M2115" i="1" s="1"/>
  <c r="I2115" i="1"/>
  <c r="N2114" i="1"/>
  <c r="L2114" i="1"/>
  <c r="M2114" i="1" s="1"/>
  <c r="I2114" i="1"/>
  <c r="N2113" i="1"/>
  <c r="L2113" i="1"/>
  <c r="M2113" i="1" s="1"/>
  <c r="I2113" i="1"/>
  <c r="N2112" i="1"/>
  <c r="L2112" i="1"/>
  <c r="M2112" i="1" s="1"/>
  <c r="I2112" i="1"/>
  <c r="N2111" i="1"/>
  <c r="L2111" i="1"/>
  <c r="M2111" i="1" s="1"/>
  <c r="I2111" i="1"/>
  <c r="N2110" i="1"/>
  <c r="L2110" i="1"/>
  <c r="M2110" i="1" s="1"/>
  <c r="I2110" i="1"/>
  <c r="N2109" i="1"/>
  <c r="L2109" i="1"/>
  <c r="M2109" i="1" s="1"/>
  <c r="I2109" i="1"/>
  <c r="N2108" i="1"/>
  <c r="L2108" i="1"/>
  <c r="M2108" i="1" s="1"/>
  <c r="I2108" i="1"/>
  <c r="N2107" i="1"/>
  <c r="L2107" i="1"/>
  <c r="M2107" i="1" s="1"/>
  <c r="I2107" i="1"/>
  <c r="N2106" i="1"/>
  <c r="L2106" i="1"/>
  <c r="M2106" i="1" s="1"/>
  <c r="I2106" i="1"/>
  <c r="N2105" i="1"/>
  <c r="L2105" i="1"/>
  <c r="M2105" i="1" s="1"/>
  <c r="I2105" i="1"/>
  <c r="N2104" i="1"/>
  <c r="L2104" i="1"/>
  <c r="M2104" i="1" s="1"/>
  <c r="I2104" i="1"/>
  <c r="N2103" i="1"/>
  <c r="L2103" i="1"/>
  <c r="M2103" i="1" s="1"/>
  <c r="I2103" i="1"/>
  <c r="N2102" i="1"/>
  <c r="L2102" i="1"/>
  <c r="M2102" i="1" s="1"/>
  <c r="I2102" i="1"/>
  <c r="N2101" i="1"/>
  <c r="L2101" i="1"/>
  <c r="M2101" i="1" s="1"/>
  <c r="I2101" i="1"/>
  <c r="N2100" i="1"/>
  <c r="L2100" i="1"/>
  <c r="M2100" i="1" s="1"/>
  <c r="I2100" i="1"/>
  <c r="N2099" i="1"/>
  <c r="L2099" i="1"/>
  <c r="M2099" i="1" s="1"/>
  <c r="I2099" i="1"/>
  <c r="N2098" i="1"/>
  <c r="L2098" i="1"/>
  <c r="M2098" i="1" s="1"/>
  <c r="I2098" i="1"/>
  <c r="N2097" i="1"/>
  <c r="L2097" i="1"/>
  <c r="M2097" i="1" s="1"/>
  <c r="I2097" i="1"/>
  <c r="N2096" i="1"/>
  <c r="L2096" i="1"/>
  <c r="M2096" i="1" s="1"/>
  <c r="I2096" i="1"/>
  <c r="N2095" i="1"/>
  <c r="L2095" i="1"/>
  <c r="M2095" i="1" s="1"/>
  <c r="I2095" i="1"/>
  <c r="N2094" i="1"/>
  <c r="L2094" i="1"/>
  <c r="M2094" i="1" s="1"/>
  <c r="I2094" i="1"/>
  <c r="N2093" i="1"/>
  <c r="L2093" i="1"/>
  <c r="M2093" i="1" s="1"/>
  <c r="I2093" i="1"/>
  <c r="N2092" i="1"/>
  <c r="L2092" i="1"/>
  <c r="M2092" i="1" s="1"/>
  <c r="I2092" i="1"/>
  <c r="N2091" i="1"/>
  <c r="L2091" i="1"/>
  <c r="M2091" i="1" s="1"/>
  <c r="I2091" i="1"/>
  <c r="N2090" i="1"/>
  <c r="L2090" i="1"/>
  <c r="M2090" i="1" s="1"/>
  <c r="I2090" i="1"/>
  <c r="N2089" i="1"/>
  <c r="L2089" i="1"/>
  <c r="M2089" i="1" s="1"/>
  <c r="I2089" i="1"/>
  <c r="N2088" i="1"/>
  <c r="L2088" i="1"/>
  <c r="M2088" i="1" s="1"/>
  <c r="I2088" i="1"/>
  <c r="N2087" i="1"/>
  <c r="L2087" i="1"/>
  <c r="M2087" i="1" s="1"/>
  <c r="I2087" i="1"/>
  <c r="N2086" i="1"/>
  <c r="L2086" i="1"/>
  <c r="M2086" i="1" s="1"/>
  <c r="I2086" i="1"/>
  <c r="N2085" i="1"/>
  <c r="L2085" i="1"/>
  <c r="M2085" i="1" s="1"/>
  <c r="I2085" i="1"/>
  <c r="N2084" i="1"/>
  <c r="L2084" i="1"/>
  <c r="M2084" i="1" s="1"/>
  <c r="I2084" i="1"/>
  <c r="N2083" i="1"/>
  <c r="L2083" i="1"/>
  <c r="M2083" i="1" s="1"/>
  <c r="I2083" i="1"/>
  <c r="N2082" i="1"/>
  <c r="L2082" i="1"/>
  <c r="M2082" i="1" s="1"/>
  <c r="I2082" i="1"/>
  <c r="N2081" i="1"/>
  <c r="L2081" i="1"/>
  <c r="M2081" i="1" s="1"/>
  <c r="I2081" i="1"/>
  <c r="N2080" i="1"/>
  <c r="L2080" i="1"/>
  <c r="M2080" i="1" s="1"/>
  <c r="I2080" i="1"/>
  <c r="N2079" i="1"/>
  <c r="L2079" i="1"/>
  <c r="M2079" i="1" s="1"/>
  <c r="I2079" i="1"/>
  <c r="N2078" i="1"/>
  <c r="L2078" i="1"/>
  <c r="M2078" i="1" s="1"/>
  <c r="I2078" i="1"/>
  <c r="N2077" i="1"/>
  <c r="L2077" i="1"/>
  <c r="M2077" i="1" s="1"/>
  <c r="I2077" i="1"/>
  <c r="N2076" i="1"/>
  <c r="L2076" i="1"/>
  <c r="M2076" i="1" s="1"/>
  <c r="I2076" i="1"/>
  <c r="N2075" i="1"/>
  <c r="L2075" i="1"/>
  <c r="M2075" i="1" s="1"/>
  <c r="I2075" i="1"/>
  <c r="N2074" i="1"/>
  <c r="L2074" i="1"/>
  <c r="M2074" i="1" s="1"/>
  <c r="I2074" i="1"/>
  <c r="N2073" i="1"/>
  <c r="L2073" i="1"/>
  <c r="M2073" i="1" s="1"/>
  <c r="I2073" i="1"/>
  <c r="N2072" i="1"/>
  <c r="L2072" i="1"/>
  <c r="M2072" i="1" s="1"/>
  <c r="I2072" i="1"/>
  <c r="N2071" i="1"/>
  <c r="L2071" i="1"/>
  <c r="M2071" i="1" s="1"/>
  <c r="I2071" i="1"/>
  <c r="N2070" i="1"/>
  <c r="L2070" i="1"/>
  <c r="M2070" i="1" s="1"/>
  <c r="I2070" i="1"/>
  <c r="N2069" i="1"/>
  <c r="L2069" i="1"/>
  <c r="M2069" i="1" s="1"/>
  <c r="I2069" i="1"/>
  <c r="N2068" i="1"/>
  <c r="L2068" i="1"/>
  <c r="M2068" i="1" s="1"/>
  <c r="I2068" i="1"/>
  <c r="N2067" i="1"/>
  <c r="L2067" i="1"/>
  <c r="M2067" i="1" s="1"/>
  <c r="I2067" i="1"/>
  <c r="N2066" i="1"/>
  <c r="L2066" i="1"/>
  <c r="M2066" i="1" s="1"/>
  <c r="I2066" i="1"/>
  <c r="N2065" i="1"/>
  <c r="L2065" i="1"/>
  <c r="M2065" i="1" s="1"/>
  <c r="I2065" i="1"/>
  <c r="N2064" i="1"/>
  <c r="L2064" i="1"/>
  <c r="M2064" i="1" s="1"/>
  <c r="I2064" i="1"/>
  <c r="N2063" i="1"/>
  <c r="L2063" i="1"/>
  <c r="M2063" i="1" s="1"/>
  <c r="I2063" i="1"/>
  <c r="N2062" i="1"/>
  <c r="L2062" i="1"/>
  <c r="M2062" i="1" s="1"/>
  <c r="I2062" i="1"/>
  <c r="N2061" i="1"/>
  <c r="L2061" i="1"/>
  <c r="M2061" i="1" s="1"/>
  <c r="I2061" i="1"/>
  <c r="N2060" i="1"/>
  <c r="L2060" i="1"/>
  <c r="M2060" i="1" s="1"/>
  <c r="I2060" i="1"/>
  <c r="N2059" i="1"/>
  <c r="L2059" i="1"/>
  <c r="M2059" i="1" s="1"/>
  <c r="I2059" i="1"/>
  <c r="N2058" i="1"/>
  <c r="L2058" i="1"/>
  <c r="M2058" i="1" s="1"/>
  <c r="I2058" i="1"/>
  <c r="N2057" i="1"/>
  <c r="L2057" i="1"/>
  <c r="M2057" i="1" s="1"/>
  <c r="I2057" i="1"/>
  <c r="N2056" i="1"/>
  <c r="L2056" i="1"/>
  <c r="M2056" i="1" s="1"/>
  <c r="I2056" i="1"/>
  <c r="N2055" i="1"/>
  <c r="L2055" i="1"/>
  <c r="M2055" i="1" s="1"/>
  <c r="I2055" i="1"/>
  <c r="N2054" i="1"/>
  <c r="L2054" i="1"/>
  <c r="M2054" i="1" s="1"/>
  <c r="I2054" i="1"/>
  <c r="N2053" i="1"/>
  <c r="L2053" i="1"/>
  <c r="M2053" i="1" s="1"/>
  <c r="I2053" i="1"/>
  <c r="N2052" i="1"/>
  <c r="L2052" i="1"/>
  <c r="M2052" i="1" s="1"/>
  <c r="I2052" i="1"/>
  <c r="N2051" i="1"/>
  <c r="L2051" i="1"/>
  <c r="M2051" i="1" s="1"/>
  <c r="I2051" i="1"/>
  <c r="N2050" i="1"/>
  <c r="L2050" i="1"/>
  <c r="M2050" i="1" s="1"/>
  <c r="I2050" i="1"/>
  <c r="N2049" i="1"/>
  <c r="L2049" i="1"/>
  <c r="M2049" i="1" s="1"/>
  <c r="I2049" i="1"/>
  <c r="N2048" i="1"/>
  <c r="L2048" i="1"/>
  <c r="M2048" i="1" s="1"/>
  <c r="I2048" i="1"/>
  <c r="N2047" i="1"/>
  <c r="L2047" i="1"/>
  <c r="M2047" i="1" s="1"/>
  <c r="I2047" i="1"/>
  <c r="N2046" i="1"/>
  <c r="L2046" i="1"/>
  <c r="M2046" i="1" s="1"/>
  <c r="I2046" i="1"/>
  <c r="N2045" i="1"/>
  <c r="L2045" i="1"/>
  <c r="M2045" i="1" s="1"/>
  <c r="I2045" i="1"/>
  <c r="N2044" i="1"/>
  <c r="L2044" i="1"/>
  <c r="M2044" i="1" s="1"/>
  <c r="I2044" i="1"/>
  <c r="N2043" i="1"/>
  <c r="L2043" i="1"/>
  <c r="M2043" i="1" s="1"/>
  <c r="I2043" i="1"/>
  <c r="N2042" i="1"/>
  <c r="L2042" i="1"/>
  <c r="M2042" i="1" s="1"/>
  <c r="I2042" i="1"/>
  <c r="N2041" i="1"/>
  <c r="L2041" i="1"/>
  <c r="M2041" i="1" s="1"/>
  <c r="I2041" i="1"/>
  <c r="N2040" i="1"/>
  <c r="L2040" i="1"/>
  <c r="M2040" i="1" s="1"/>
  <c r="I2040" i="1"/>
  <c r="N2039" i="1"/>
  <c r="L2039" i="1"/>
  <c r="M2039" i="1" s="1"/>
  <c r="I2039" i="1"/>
  <c r="N2038" i="1"/>
  <c r="L2038" i="1"/>
  <c r="M2038" i="1" s="1"/>
  <c r="I2038" i="1"/>
  <c r="N2037" i="1"/>
  <c r="L2037" i="1"/>
  <c r="M2037" i="1" s="1"/>
  <c r="I2037" i="1"/>
  <c r="N2036" i="1"/>
  <c r="L2036" i="1"/>
  <c r="M2036" i="1" s="1"/>
  <c r="I2036" i="1"/>
  <c r="N2035" i="1"/>
  <c r="L2035" i="1"/>
  <c r="M2035" i="1" s="1"/>
  <c r="I2035" i="1"/>
  <c r="N2034" i="1"/>
  <c r="L2034" i="1"/>
  <c r="M2034" i="1" s="1"/>
  <c r="I2034" i="1"/>
  <c r="N2033" i="1"/>
  <c r="L2033" i="1"/>
  <c r="M2033" i="1" s="1"/>
  <c r="I2033" i="1"/>
  <c r="N2032" i="1"/>
  <c r="L2032" i="1"/>
  <c r="M2032" i="1" s="1"/>
  <c r="I2032" i="1"/>
  <c r="N2031" i="1"/>
  <c r="L2031" i="1"/>
  <c r="M2031" i="1" s="1"/>
  <c r="I2031" i="1"/>
  <c r="N2030" i="1"/>
  <c r="L2030" i="1"/>
  <c r="M2030" i="1" s="1"/>
  <c r="I2030" i="1"/>
  <c r="N2029" i="1"/>
  <c r="L2029" i="1"/>
  <c r="M2029" i="1" s="1"/>
  <c r="I2029" i="1"/>
  <c r="N2028" i="1"/>
  <c r="L2028" i="1"/>
  <c r="M2028" i="1" s="1"/>
  <c r="I2028" i="1"/>
  <c r="N2027" i="1"/>
  <c r="L2027" i="1"/>
  <c r="M2027" i="1" s="1"/>
  <c r="I2027" i="1"/>
  <c r="N2026" i="1"/>
  <c r="L2026" i="1"/>
  <c r="M2026" i="1" s="1"/>
  <c r="I2026" i="1"/>
  <c r="N2025" i="1"/>
  <c r="L2025" i="1"/>
  <c r="M2025" i="1" s="1"/>
  <c r="I2025" i="1"/>
  <c r="N2024" i="1"/>
  <c r="L2024" i="1"/>
  <c r="M2024" i="1" s="1"/>
  <c r="I2024" i="1"/>
  <c r="N2023" i="1"/>
  <c r="L2023" i="1"/>
  <c r="M2023" i="1" s="1"/>
  <c r="I2023" i="1"/>
  <c r="N2022" i="1"/>
  <c r="L2022" i="1"/>
  <c r="M2022" i="1" s="1"/>
  <c r="I2022" i="1"/>
  <c r="N2021" i="1"/>
  <c r="L2021" i="1"/>
  <c r="M2021" i="1" s="1"/>
  <c r="I2021" i="1"/>
  <c r="N2020" i="1"/>
  <c r="L2020" i="1"/>
  <c r="M2020" i="1" s="1"/>
  <c r="I2020" i="1"/>
  <c r="N2019" i="1"/>
  <c r="L2019" i="1"/>
  <c r="M2019" i="1" s="1"/>
  <c r="I2019" i="1"/>
  <c r="N2018" i="1"/>
  <c r="L2018" i="1"/>
  <c r="M2018" i="1" s="1"/>
  <c r="I2018" i="1"/>
  <c r="N2017" i="1"/>
  <c r="L2017" i="1"/>
  <c r="M2017" i="1" s="1"/>
  <c r="I2017" i="1"/>
  <c r="N2016" i="1"/>
  <c r="L2016" i="1"/>
  <c r="M2016" i="1" s="1"/>
  <c r="I2016" i="1"/>
  <c r="N2015" i="1"/>
  <c r="L2015" i="1"/>
  <c r="M2015" i="1" s="1"/>
  <c r="I2015" i="1"/>
  <c r="N2014" i="1"/>
  <c r="L2014" i="1"/>
  <c r="M2014" i="1" s="1"/>
  <c r="I2014" i="1"/>
  <c r="N2013" i="1"/>
  <c r="L2013" i="1"/>
  <c r="M2013" i="1" s="1"/>
  <c r="I2013" i="1"/>
  <c r="N2012" i="1"/>
  <c r="L2012" i="1"/>
  <c r="M2012" i="1" s="1"/>
  <c r="I2012" i="1"/>
  <c r="N2011" i="1"/>
  <c r="L2011" i="1"/>
  <c r="M2011" i="1" s="1"/>
  <c r="I2011" i="1"/>
  <c r="N2010" i="1"/>
  <c r="L2010" i="1"/>
  <c r="M2010" i="1" s="1"/>
  <c r="I2010" i="1"/>
  <c r="N2009" i="1"/>
  <c r="L2009" i="1"/>
  <c r="M2009" i="1" s="1"/>
  <c r="I2009" i="1"/>
  <c r="N2008" i="1"/>
  <c r="L2008" i="1"/>
  <c r="M2008" i="1" s="1"/>
  <c r="I2008" i="1"/>
  <c r="N2007" i="1"/>
  <c r="L2007" i="1"/>
  <c r="M2007" i="1" s="1"/>
  <c r="I2007" i="1"/>
  <c r="N2006" i="1"/>
  <c r="L2006" i="1"/>
  <c r="M2006" i="1" s="1"/>
  <c r="I2006" i="1"/>
  <c r="N2005" i="1"/>
  <c r="L2005" i="1"/>
  <c r="M2005" i="1" s="1"/>
  <c r="I2005" i="1"/>
  <c r="N2004" i="1"/>
  <c r="L2004" i="1"/>
  <c r="M2004" i="1" s="1"/>
  <c r="I2004" i="1"/>
  <c r="N2003" i="1"/>
  <c r="L2003" i="1"/>
  <c r="M2003" i="1" s="1"/>
  <c r="I2003" i="1"/>
  <c r="N2002" i="1"/>
  <c r="L2002" i="1"/>
  <c r="M2002" i="1" s="1"/>
  <c r="I2002" i="1"/>
  <c r="N2001" i="1"/>
  <c r="L2001" i="1"/>
  <c r="M2001" i="1" s="1"/>
  <c r="I2001" i="1"/>
  <c r="N2000" i="1"/>
  <c r="L2000" i="1"/>
  <c r="M2000" i="1" s="1"/>
  <c r="I2000" i="1"/>
  <c r="N1999" i="1"/>
  <c r="L1999" i="1"/>
  <c r="M1999" i="1" s="1"/>
  <c r="I1999" i="1"/>
  <c r="N1998" i="1"/>
  <c r="L1998" i="1"/>
  <c r="M1998" i="1" s="1"/>
  <c r="I1998" i="1"/>
  <c r="N1997" i="1"/>
  <c r="L1997" i="1"/>
  <c r="M1997" i="1" s="1"/>
  <c r="I1997" i="1"/>
  <c r="N1996" i="1"/>
  <c r="L1996" i="1"/>
  <c r="M1996" i="1" s="1"/>
  <c r="I1996" i="1"/>
  <c r="N1995" i="1"/>
  <c r="L1995" i="1"/>
  <c r="M1995" i="1" s="1"/>
  <c r="I1995" i="1"/>
  <c r="N1994" i="1"/>
  <c r="L1994" i="1"/>
  <c r="M1994" i="1" s="1"/>
  <c r="I1994" i="1"/>
  <c r="N1993" i="1"/>
  <c r="L1993" i="1"/>
  <c r="M1993" i="1" s="1"/>
  <c r="I1993" i="1"/>
  <c r="N1992" i="1"/>
  <c r="L1992" i="1"/>
  <c r="M1992" i="1" s="1"/>
  <c r="I1992" i="1"/>
  <c r="N1991" i="1"/>
  <c r="L1991" i="1"/>
  <c r="M1991" i="1" s="1"/>
  <c r="I1991" i="1"/>
  <c r="N1990" i="1"/>
  <c r="L1990" i="1"/>
  <c r="M1990" i="1" s="1"/>
  <c r="I1990" i="1"/>
  <c r="N1989" i="1"/>
  <c r="L1989" i="1"/>
  <c r="M1989" i="1" s="1"/>
  <c r="I1989" i="1"/>
  <c r="N1988" i="1"/>
  <c r="L1988" i="1"/>
  <c r="M1988" i="1" s="1"/>
  <c r="I1988" i="1"/>
  <c r="N1987" i="1"/>
  <c r="L1987" i="1"/>
  <c r="M1987" i="1" s="1"/>
  <c r="I1987" i="1"/>
  <c r="N1986" i="1"/>
  <c r="L1986" i="1"/>
  <c r="M1986" i="1" s="1"/>
  <c r="I1986" i="1"/>
  <c r="N1985" i="1"/>
  <c r="L1985" i="1"/>
  <c r="M1985" i="1" s="1"/>
  <c r="I1985" i="1"/>
  <c r="N1984" i="1"/>
  <c r="L1984" i="1"/>
  <c r="M1984" i="1" s="1"/>
  <c r="I1984" i="1"/>
  <c r="N1983" i="1"/>
  <c r="L1983" i="1"/>
  <c r="M1983" i="1" s="1"/>
  <c r="I1983" i="1"/>
  <c r="N1982" i="1"/>
  <c r="L1982" i="1"/>
  <c r="M1982" i="1" s="1"/>
  <c r="I1982" i="1"/>
  <c r="N1981" i="1"/>
  <c r="L1981" i="1"/>
  <c r="M1981" i="1" s="1"/>
  <c r="I1981" i="1"/>
  <c r="N1980" i="1"/>
  <c r="L1980" i="1"/>
  <c r="M1980" i="1" s="1"/>
  <c r="I1980" i="1"/>
  <c r="N1979" i="1"/>
  <c r="L1979" i="1"/>
  <c r="M1979" i="1" s="1"/>
  <c r="I1979" i="1"/>
  <c r="N1978" i="1"/>
  <c r="L1978" i="1"/>
  <c r="M1978" i="1" s="1"/>
  <c r="I1978" i="1"/>
  <c r="N1977" i="1"/>
  <c r="L1977" i="1"/>
  <c r="M1977" i="1" s="1"/>
  <c r="I1977" i="1"/>
  <c r="N1976" i="1"/>
  <c r="L1976" i="1"/>
  <c r="M1976" i="1" s="1"/>
  <c r="I1976" i="1"/>
  <c r="N1975" i="1"/>
  <c r="L1975" i="1"/>
  <c r="M1975" i="1" s="1"/>
  <c r="I1975" i="1"/>
  <c r="N1974" i="1"/>
  <c r="L1974" i="1"/>
  <c r="M1974" i="1" s="1"/>
  <c r="I1974" i="1"/>
  <c r="N1973" i="1"/>
  <c r="L1973" i="1"/>
  <c r="M1973" i="1" s="1"/>
  <c r="I1973" i="1"/>
  <c r="N1972" i="1"/>
  <c r="L1972" i="1"/>
  <c r="M1972" i="1" s="1"/>
  <c r="I1972" i="1"/>
  <c r="N1971" i="1"/>
  <c r="L1971" i="1"/>
  <c r="M1971" i="1" s="1"/>
  <c r="I1971" i="1"/>
  <c r="N1970" i="1"/>
  <c r="L1970" i="1"/>
  <c r="M1970" i="1" s="1"/>
  <c r="I1970" i="1"/>
  <c r="N1969" i="1"/>
  <c r="L1969" i="1"/>
  <c r="M1969" i="1" s="1"/>
  <c r="I1969" i="1"/>
  <c r="N1968" i="1"/>
  <c r="L1968" i="1"/>
  <c r="M1968" i="1" s="1"/>
  <c r="I1968" i="1"/>
  <c r="N1967" i="1"/>
  <c r="L1967" i="1"/>
  <c r="M1967" i="1" s="1"/>
  <c r="I1967" i="1"/>
  <c r="N1966" i="1"/>
  <c r="L1966" i="1"/>
  <c r="M1966" i="1" s="1"/>
  <c r="I1966" i="1"/>
  <c r="N1965" i="1"/>
  <c r="L1965" i="1"/>
  <c r="M1965" i="1" s="1"/>
  <c r="I1965" i="1"/>
  <c r="N1964" i="1"/>
  <c r="L1964" i="1"/>
  <c r="M1964" i="1" s="1"/>
  <c r="I1964" i="1"/>
  <c r="N1963" i="1"/>
  <c r="L1963" i="1"/>
  <c r="M1963" i="1" s="1"/>
  <c r="I1963" i="1"/>
  <c r="N1962" i="1"/>
  <c r="L1962" i="1"/>
  <c r="M1962" i="1" s="1"/>
  <c r="I1962" i="1"/>
  <c r="N1961" i="1"/>
  <c r="L1961" i="1"/>
  <c r="M1961" i="1" s="1"/>
  <c r="I1961" i="1"/>
  <c r="N1960" i="1"/>
  <c r="L1960" i="1"/>
  <c r="M1960" i="1" s="1"/>
  <c r="I1960" i="1"/>
  <c r="N1959" i="1"/>
  <c r="L1959" i="1"/>
  <c r="M1959" i="1" s="1"/>
  <c r="I1959" i="1"/>
  <c r="N1958" i="1"/>
  <c r="L1958" i="1"/>
  <c r="M1958" i="1" s="1"/>
  <c r="I1958" i="1"/>
  <c r="N1957" i="1"/>
  <c r="L1957" i="1"/>
  <c r="M1957" i="1" s="1"/>
  <c r="I1957" i="1"/>
  <c r="N1956" i="1"/>
  <c r="L1956" i="1"/>
  <c r="M1956" i="1" s="1"/>
  <c r="I1956" i="1"/>
  <c r="N1955" i="1"/>
  <c r="L1955" i="1"/>
  <c r="M1955" i="1" s="1"/>
  <c r="I1955" i="1"/>
  <c r="N1954" i="1"/>
  <c r="L1954" i="1"/>
  <c r="M1954" i="1" s="1"/>
  <c r="I1954" i="1"/>
  <c r="N1953" i="1"/>
  <c r="L1953" i="1"/>
  <c r="M1953" i="1" s="1"/>
  <c r="I1953" i="1"/>
  <c r="N1952" i="1"/>
  <c r="L1952" i="1"/>
  <c r="M1952" i="1" s="1"/>
  <c r="I1952" i="1"/>
  <c r="N1951" i="1"/>
  <c r="L1951" i="1"/>
  <c r="M1951" i="1" s="1"/>
  <c r="I1951" i="1"/>
  <c r="N1950" i="1"/>
  <c r="L1950" i="1"/>
  <c r="M1950" i="1" s="1"/>
  <c r="I1950" i="1"/>
  <c r="N1949" i="1"/>
  <c r="L1949" i="1"/>
  <c r="M1949" i="1" s="1"/>
  <c r="I1949" i="1"/>
  <c r="N1948" i="1"/>
  <c r="L1948" i="1"/>
  <c r="M1948" i="1" s="1"/>
  <c r="I1948" i="1"/>
  <c r="N1947" i="1"/>
  <c r="L1947" i="1"/>
  <c r="M1947" i="1" s="1"/>
  <c r="I1947" i="1"/>
  <c r="N1946" i="1"/>
  <c r="L1946" i="1"/>
  <c r="M1946" i="1" s="1"/>
  <c r="I1946" i="1"/>
  <c r="N1945" i="1"/>
  <c r="L1945" i="1"/>
  <c r="M1945" i="1" s="1"/>
  <c r="I1945" i="1"/>
  <c r="N1944" i="1"/>
  <c r="L1944" i="1"/>
  <c r="M1944" i="1" s="1"/>
  <c r="I1944" i="1"/>
  <c r="N1943" i="1"/>
  <c r="L1943" i="1"/>
  <c r="M1943" i="1" s="1"/>
  <c r="I1943" i="1"/>
  <c r="N1942" i="1"/>
  <c r="L1942" i="1"/>
  <c r="M1942" i="1" s="1"/>
  <c r="I1942" i="1"/>
  <c r="N1941" i="1"/>
  <c r="L1941" i="1"/>
  <c r="M1941" i="1" s="1"/>
  <c r="I1941" i="1"/>
  <c r="N1940" i="1"/>
  <c r="L1940" i="1"/>
  <c r="M1940" i="1" s="1"/>
  <c r="I1940" i="1"/>
  <c r="N1939" i="1"/>
  <c r="L1939" i="1"/>
  <c r="M1939" i="1" s="1"/>
  <c r="I1939" i="1"/>
  <c r="N1938" i="1"/>
  <c r="L1938" i="1"/>
  <c r="M1938" i="1" s="1"/>
  <c r="I1938" i="1"/>
  <c r="N1937" i="1"/>
  <c r="L1937" i="1"/>
  <c r="M1937" i="1" s="1"/>
  <c r="I1937" i="1"/>
  <c r="N1936" i="1"/>
  <c r="L1936" i="1"/>
  <c r="M1936" i="1" s="1"/>
  <c r="I1936" i="1"/>
  <c r="N1935" i="1"/>
  <c r="L1935" i="1"/>
  <c r="M1935" i="1" s="1"/>
  <c r="I1935" i="1"/>
  <c r="N1934" i="1"/>
  <c r="L1934" i="1"/>
  <c r="M1934" i="1" s="1"/>
  <c r="I1934" i="1"/>
  <c r="N1933" i="1"/>
  <c r="L1933" i="1"/>
  <c r="M1933" i="1" s="1"/>
  <c r="I1933" i="1"/>
  <c r="N1932" i="1"/>
  <c r="L1932" i="1"/>
  <c r="M1932" i="1" s="1"/>
  <c r="I1932" i="1"/>
  <c r="N1931" i="1"/>
  <c r="L1931" i="1"/>
  <c r="M1931" i="1" s="1"/>
  <c r="I1931" i="1"/>
  <c r="N1930" i="1"/>
  <c r="L1930" i="1"/>
  <c r="M1930" i="1" s="1"/>
  <c r="I1930" i="1"/>
  <c r="N1929" i="1"/>
  <c r="L1929" i="1"/>
  <c r="M1929" i="1" s="1"/>
  <c r="I1929" i="1"/>
  <c r="N1928" i="1"/>
  <c r="L1928" i="1"/>
  <c r="M1928" i="1" s="1"/>
  <c r="I1928" i="1"/>
  <c r="N1927" i="1"/>
  <c r="L1927" i="1"/>
  <c r="M1927" i="1" s="1"/>
  <c r="I1927" i="1"/>
  <c r="N1926" i="1"/>
  <c r="L1926" i="1"/>
  <c r="M1926" i="1" s="1"/>
  <c r="I1926" i="1"/>
  <c r="N1925" i="1"/>
  <c r="L1925" i="1"/>
  <c r="M1925" i="1" s="1"/>
  <c r="I1925" i="1"/>
  <c r="N1924" i="1"/>
  <c r="L1924" i="1"/>
  <c r="M1924" i="1" s="1"/>
  <c r="I1924" i="1"/>
  <c r="N1923" i="1"/>
  <c r="L1923" i="1"/>
  <c r="M1923" i="1" s="1"/>
  <c r="I1923" i="1"/>
  <c r="N1922" i="1"/>
  <c r="L1922" i="1"/>
  <c r="M1922" i="1" s="1"/>
  <c r="I1922" i="1"/>
  <c r="N1921" i="1"/>
  <c r="L1921" i="1"/>
  <c r="M1921" i="1" s="1"/>
  <c r="I1921" i="1"/>
  <c r="N1920" i="1"/>
  <c r="L1920" i="1"/>
  <c r="M1920" i="1" s="1"/>
  <c r="I1920" i="1"/>
  <c r="N1919" i="1"/>
  <c r="L1919" i="1"/>
  <c r="M1919" i="1" s="1"/>
  <c r="I1919" i="1"/>
  <c r="N1918" i="1"/>
  <c r="L1918" i="1"/>
  <c r="M1918" i="1" s="1"/>
  <c r="I1918" i="1"/>
  <c r="N1917" i="1"/>
  <c r="L1917" i="1"/>
  <c r="M1917" i="1" s="1"/>
  <c r="I1917" i="1"/>
  <c r="N1916" i="1"/>
  <c r="L1916" i="1"/>
  <c r="M1916" i="1" s="1"/>
  <c r="I1916" i="1"/>
  <c r="N1915" i="1"/>
  <c r="L1915" i="1"/>
  <c r="M1915" i="1" s="1"/>
  <c r="I1915" i="1"/>
  <c r="N1914" i="1"/>
  <c r="L1914" i="1"/>
  <c r="M1914" i="1" s="1"/>
  <c r="I1914" i="1"/>
  <c r="N1913" i="1"/>
  <c r="L1913" i="1"/>
  <c r="M1913" i="1" s="1"/>
  <c r="I1913" i="1"/>
  <c r="N1912" i="1"/>
  <c r="L1912" i="1"/>
  <c r="M1912" i="1" s="1"/>
  <c r="I1912" i="1"/>
  <c r="N1911" i="1"/>
  <c r="L1911" i="1"/>
  <c r="M1911" i="1" s="1"/>
  <c r="I1911" i="1"/>
  <c r="N1910" i="1"/>
  <c r="L1910" i="1"/>
  <c r="M1910" i="1" s="1"/>
  <c r="I1910" i="1"/>
  <c r="N1909" i="1"/>
  <c r="L1909" i="1"/>
  <c r="M1909" i="1" s="1"/>
  <c r="I1909" i="1"/>
  <c r="N1908" i="1"/>
  <c r="L1908" i="1"/>
  <c r="M1908" i="1" s="1"/>
  <c r="I1908" i="1"/>
  <c r="N1907" i="1"/>
  <c r="L1907" i="1"/>
  <c r="M1907" i="1" s="1"/>
  <c r="I1907" i="1"/>
  <c r="N1906" i="1"/>
  <c r="L1906" i="1"/>
  <c r="M1906" i="1" s="1"/>
  <c r="I1906" i="1"/>
  <c r="N1905" i="1"/>
  <c r="L1905" i="1"/>
  <c r="M1905" i="1" s="1"/>
  <c r="I1905" i="1"/>
  <c r="N1904" i="1"/>
  <c r="L1904" i="1"/>
  <c r="M1904" i="1" s="1"/>
  <c r="I1904" i="1"/>
  <c r="N1903" i="1"/>
  <c r="L1903" i="1"/>
  <c r="M1903" i="1" s="1"/>
  <c r="I1903" i="1"/>
  <c r="N1902" i="1"/>
  <c r="L1902" i="1"/>
  <c r="M1902" i="1" s="1"/>
  <c r="I1902" i="1"/>
  <c r="N1901" i="1"/>
  <c r="L1901" i="1"/>
  <c r="M1901" i="1" s="1"/>
  <c r="I1901" i="1"/>
  <c r="N1900" i="1"/>
  <c r="L1900" i="1"/>
  <c r="M1900" i="1" s="1"/>
  <c r="I1900" i="1"/>
  <c r="N1899" i="1"/>
  <c r="L1899" i="1"/>
  <c r="M1899" i="1" s="1"/>
  <c r="I1899" i="1"/>
  <c r="N1898" i="1"/>
  <c r="L1898" i="1"/>
  <c r="M1898" i="1" s="1"/>
  <c r="I1898" i="1"/>
  <c r="N1897" i="1"/>
  <c r="L1897" i="1"/>
  <c r="M1897" i="1" s="1"/>
  <c r="I1897" i="1"/>
  <c r="N1896" i="1"/>
  <c r="L1896" i="1"/>
  <c r="M1896" i="1" s="1"/>
  <c r="I1896" i="1"/>
  <c r="N1895" i="1"/>
  <c r="L1895" i="1"/>
  <c r="M1895" i="1" s="1"/>
  <c r="I1895" i="1"/>
  <c r="N1894" i="1"/>
  <c r="L1894" i="1"/>
  <c r="M1894" i="1" s="1"/>
  <c r="I1894" i="1"/>
  <c r="N1893" i="1"/>
  <c r="L1893" i="1"/>
  <c r="M1893" i="1" s="1"/>
  <c r="I1893" i="1"/>
  <c r="N1892" i="1"/>
  <c r="L1892" i="1"/>
  <c r="M1892" i="1" s="1"/>
  <c r="I1892" i="1"/>
  <c r="N1891" i="1"/>
  <c r="L1891" i="1"/>
  <c r="M1891" i="1" s="1"/>
  <c r="I1891" i="1"/>
  <c r="N1890" i="1"/>
  <c r="L1890" i="1"/>
  <c r="M1890" i="1" s="1"/>
  <c r="I1890" i="1"/>
  <c r="N1889" i="1"/>
  <c r="L1889" i="1"/>
  <c r="M1889" i="1" s="1"/>
  <c r="I1889" i="1"/>
  <c r="N1888" i="1"/>
  <c r="L1888" i="1"/>
  <c r="M1888" i="1" s="1"/>
  <c r="I1888" i="1"/>
  <c r="N1887" i="1"/>
  <c r="L1887" i="1"/>
  <c r="M1887" i="1" s="1"/>
  <c r="I1887" i="1"/>
  <c r="N1886" i="1"/>
  <c r="L1886" i="1"/>
  <c r="M1886" i="1" s="1"/>
  <c r="I1886" i="1"/>
  <c r="N1885" i="1"/>
  <c r="L1885" i="1"/>
  <c r="M1885" i="1" s="1"/>
  <c r="I1885" i="1"/>
  <c r="N1884" i="1"/>
  <c r="L1884" i="1"/>
  <c r="M1884" i="1" s="1"/>
  <c r="I1884" i="1"/>
  <c r="N1883" i="1"/>
  <c r="L1883" i="1"/>
  <c r="M1883" i="1" s="1"/>
  <c r="I1883" i="1"/>
  <c r="N1882" i="1"/>
  <c r="L1882" i="1"/>
  <c r="M1882" i="1" s="1"/>
  <c r="I1882" i="1"/>
  <c r="N1881" i="1"/>
  <c r="L1881" i="1"/>
  <c r="M1881" i="1" s="1"/>
  <c r="I1881" i="1"/>
  <c r="N1880" i="1"/>
  <c r="L1880" i="1"/>
  <c r="M1880" i="1" s="1"/>
  <c r="I1880" i="1"/>
  <c r="N1879" i="1"/>
  <c r="L1879" i="1"/>
  <c r="M1879" i="1" s="1"/>
  <c r="I1879" i="1"/>
  <c r="N1878" i="1"/>
  <c r="L1878" i="1"/>
  <c r="M1878" i="1" s="1"/>
  <c r="I1878" i="1"/>
  <c r="N1877" i="1"/>
  <c r="L1877" i="1"/>
  <c r="M1877" i="1" s="1"/>
  <c r="I1877" i="1"/>
  <c r="N1876" i="1"/>
  <c r="L1876" i="1"/>
  <c r="M1876" i="1" s="1"/>
  <c r="I1876" i="1"/>
  <c r="N1875" i="1"/>
  <c r="L1875" i="1"/>
  <c r="M1875" i="1" s="1"/>
  <c r="I1875" i="1"/>
  <c r="N1874" i="1"/>
  <c r="L1874" i="1"/>
  <c r="M1874" i="1" s="1"/>
  <c r="I1874" i="1"/>
  <c r="N1873" i="1"/>
  <c r="L1873" i="1"/>
  <c r="M1873" i="1" s="1"/>
  <c r="I1873" i="1"/>
  <c r="N1872" i="1"/>
  <c r="L1872" i="1"/>
  <c r="M1872" i="1" s="1"/>
  <c r="I1872" i="1"/>
  <c r="N1871" i="1"/>
  <c r="L1871" i="1"/>
  <c r="M1871" i="1" s="1"/>
  <c r="I1871" i="1"/>
  <c r="N1870" i="1"/>
  <c r="L1870" i="1"/>
  <c r="M1870" i="1" s="1"/>
  <c r="I1870" i="1"/>
  <c r="N1869" i="1"/>
  <c r="L1869" i="1"/>
  <c r="M1869" i="1" s="1"/>
  <c r="I1869" i="1"/>
  <c r="N1862" i="1"/>
  <c r="L1862" i="1"/>
  <c r="M1862" i="1" s="1"/>
  <c r="I1862" i="1"/>
  <c r="N1861" i="1"/>
  <c r="L1861" i="1"/>
  <c r="M1861" i="1" s="1"/>
  <c r="I1861" i="1"/>
  <c r="N1860" i="1"/>
  <c r="L1860" i="1"/>
  <c r="M1860" i="1" s="1"/>
  <c r="I1860" i="1"/>
  <c r="N1859" i="1"/>
  <c r="L1859" i="1"/>
  <c r="M1859" i="1" s="1"/>
  <c r="I1859" i="1"/>
  <c r="N1858" i="1"/>
  <c r="L1858" i="1"/>
  <c r="M1858" i="1" s="1"/>
  <c r="I1858" i="1"/>
  <c r="N1857" i="1"/>
  <c r="L1857" i="1"/>
  <c r="M1857" i="1" s="1"/>
  <c r="I1857" i="1"/>
  <c r="N1856" i="1"/>
  <c r="L1856" i="1"/>
  <c r="M1856" i="1" s="1"/>
  <c r="I1856" i="1"/>
  <c r="N1855" i="1"/>
  <c r="L1855" i="1"/>
  <c r="M1855" i="1" s="1"/>
  <c r="I1855" i="1"/>
  <c r="N1854" i="1"/>
  <c r="L1854" i="1"/>
  <c r="M1854" i="1" s="1"/>
  <c r="I1854" i="1"/>
  <c r="N1853" i="1"/>
  <c r="L1853" i="1"/>
  <c r="M1853" i="1" s="1"/>
  <c r="I1853" i="1"/>
  <c r="N1852" i="1"/>
  <c r="L1852" i="1"/>
  <c r="M1852" i="1" s="1"/>
  <c r="I1852" i="1"/>
  <c r="N1851" i="1"/>
  <c r="L1851" i="1"/>
  <c r="M1851" i="1" s="1"/>
  <c r="I1851" i="1"/>
  <c r="N1850" i="1"/>
  <c r="L1850" i="1"/>
  <c r="M1850" i="1" s="1"/>
  <c r="I1850" i="1"/>
  <c r="N1849" i="1"/>
  <c r="L1849" i="1"/>
  <c r="M1849" i="1" s="1"/>
  <c r="I1849" i="1"/>
  <c r="N1848" i="1"/>
  <c r="L1848" i="1"/>
  <c r="M1848" i="1" s="1"/>
  <c r="I1848" i="1"/>
  <c r="N1847" i="1"/>
  <c r="L1847" i="1"/>
  <c r="M1847" i="1" s="1"/>
  <c r="I1847" i="1"/>
  <c r="N1846" i="1"/>
  <c r="L1846" i="1"/>
  <c r="M1846" i="1" s="1"/>
  <c r="I1846" i="1"/>
  <c r="N1845" i="1"/>
  <c r="L1845" i="1"/>
  <c r="M1845" i="1" s="1"/>
  <c r="I1845" i="1"/>
  <c r="N1844" i="1"/>
  <c r="L1844" i="1"/>
  <c r="M1844" i="1" s="1"/>
  <c r="I1844" i="1"/>
  <c r="N1843" i="1"/>
  <c r="L1843" i="1"/>
  <c r="M1843" i="1" s="1"/>
  <c r="I1843" i="1"/>
  <c r="N1842" i="1"/>
  <c r="L1842" i="1"/>
  <c r="M1842" i="1" s="1"/>
  <c r="I1842" i="1"/>
  <c r="N1841" i="1"/>
  <c r="L1841" i="1"/>
  <c r="M1841" i="1" s="1"/>
  <c r="I1841" i="1"/>
  <c r="N1840" i="1"/>
  <c r="L1840" i="1"/>
  <c r="M1840" i="1" s="1"/>
  <c r="I1840" i="1"/>
  <c r="N1839" i="1"/>
  <c r="L1839" i="1"/>
  <c r="M1839" i="1" s="1"/>
  <c r="I1839" i="1"/>
  <c r="N1838" i="1"/>
  <c r="L1838" i="1"/>
  <c r="M1838" i="1" s="1"/>
  <c r="I1838" i="1"/>
  <c r="N1837" i="1"/>
  <c r="L1837" i="1"/>
  <c r="M1837" i="1" s="1"/>
  <c r="I1837" i="1"/>
  <c r="N1836" i="1"/>
  <c r="L1836" i="1"/>
  <c r="M1836" i="1" s="1"/>
  <c r="I1836" i="1"/>
  <c r="N1835" i="1"/>
  <c r="L1835" i="1"/>
  <c r="M1835" i="1" s="1"/>
  <c r="I1835" i="1"/>
  <c r="N1834" i="1"/>
  <c r="L1834" i="1"/>
  <c r="M1834" i="1" s="1"/>
  <c r="I1834" i="1"/>
  <c r="N1833" i="1"/>
  <c r="L1833" i="1"/>
  <c r="M1833" i="1" s="1"/>
  <c r="I1833" i="1"/>
  <c r="N1832" i="1"/>
  <c r="L1832" i="1"/>
  <c r="M1832" i="1" s="1"/>
  <c r="I1832" i="1"/>
  <c r="N1831" i="1"/>
  <c r="L1831" i="1"/>
  <c r="M1831" i="1" s="1"/>
  <c r="I1831" i="1"/>
  <c r="N1830" i="1"/>
  <c r="L1830" i="1"/>
  <c r="M1830" i="1" s="1"/>
  <c r="I1830" i="1"/>
  <c r="N1829" i="1"/>
  <c r="L1829" i="1"/>
  <c r="M1829" i="1" s="1"/>
  <c r="I1829" i="1"/>
  <c r="N1828" i="1"/>
  <c r="L1828" i="1"/>
  <c r="M1828" i="1" s="1"/>
  <c r="I1828" i="1"/>
  <c r="N1827" i="1"/>
  <c r="L1827" i="1"/>
  <c r="M1827" i="1" s="1"/>
  <c r="I1827" i="1"/>
  <c r="N1826" i="1"/>
  <c r="L1826" i="1"/>
  <c r="M1826" i="1" s="1"/>
  <c r="I1826" i="1"/>
  <c r="N1825" i="1"/>
  <c r="L1825" i="1"/>
  <c r="M1825" i="1" s="1"/>
  <c r="I1825" i="1"/>
  <c r="N1824" i="1"/>
  <c r="L1824" i="1"/>
  <c r="M1824" i="1" s="1"/>
  <c r="I1824" i="1"/>
  <c r="N1823" i="1"/>
  <c r="L1823" i="1"/>
  <c r="M1823" i="1" s="1"/>
  <c r="I1823" i="1"/>
  <c r="N1822" i="1"/>
  <c r="L1822" i="1"/>
  <c r="M1822" i="1" s="1"/>
  <c r="I1822" i="1"/>
  <c r="N1821" i="1"/>
  <c r="L1821" i="1"/>
  <c r="M1821" i="1" s="1"/>
  <c r="I1821" i="1"/>
  <c r="N1820" i="1"/>
  <c r="L1820" i="1"/>
  <c r="M1820" i="1" s="1"/>
  <c r="I1820" i="1"/>
  <c r="N1819" i="1"/>
  <c r="L1819" i="1"/>
  <c r="M1819" i="1" s="1"/>
  <c r="I1819" i="1"/>
  <c r="N1818" i="1"/>
  <c r="L1818" i="1"/>
  <c r="M1818" i="1" s="1"/>
  <c r="I1818" i="1"/>
  <c r="N1817" i="1"/>
  <c r="L1817" i="1"/>
  <c r="M1817" i="1" s="1"/>
  <c r="I1817" i="1"/>
  <c r="N1816" i="1"/>
  <c r="L1816" i="1"/>
  <c r="M1816" i="1" s="1"/>
  <c r="I1816" i="1"/>
  <c r="N1815" i="1"/>
  <c r="L1815" i="1"/>
  <c r="M1815" i="1" s="1"/>
  <c r="I1815" i="1"/>
  <c r="N1814" i="1"/>
  <c r="L1814" i="1"/>
  <c r="M1814" i="1" s="1"/>
  <c r="I1814" i="1"/>
  <c r="N1813" i="1"/>
  <c r="L1813" i="1"/>
  <c r="M1813" i="1" s="1"/>
  <c r="I1813" i="1"/>
  <c r="N1812" i="1"/>
  <c r="L1812" i="1"/>
  <c r="M1812" i="1" s="1"/>
  <c r="I1812" i="1"/>
  <c r="N1811" i="1"/>
  <c r="L1811" i="1"/>
  <c r="M1811" i="1" s="1"/>
  <c r="I1811" i="1"/>
  <c r="N1810" i="1"/>
  <c r="L1810" i="1"/>
  <c r="M1810" i="1" s="1"/>
  <c r="I1810" i="1"/>
  <c r="N1809" i="1"/>
  <c r="L1809" i="1"/>
  <c r="M1809" i="1" s="1"/>
  <c r="I1809" i="1"/>
  <c r="N1808" i="1"/>
  <c r="L1808" i="1"/>
  <c r="M1808" i="1" s="1"/>
  <c r="I1808" i="1"/>
  <c r="N1807" i="1"/>
  <c r="L1807" i="1"/>
  <c r="M1807" i="1" s="1"/>
  <c r="I1807" i="1"/>
  <c r="N1806" i="1"/>
  <c r="L1806" i="1"/>
  <c r="M1806" i="1" s="1"/>
  <c r="I1806" i="1"/>
  <c r="N1805" i="1"/>
  <c r="L1805" i="1"/>
  <c r="M1805" i="1" s="1"/>
  <c r="I1805" i="1"/>
  <c r="N1804" i="1"/>
  <c r="L1804" i="1"/>
  <c r="M1804" i="1" s="1"/>
  <c r="I1804" i="1"/>
  <c r="N1803" i="1"/>
  <c r="L1803" i="1"/>
  <c r="M1803" i="1" s="1"/>
  <c r="I1803" i="1"/>
  <c r="N1802" i="1"/>
  <c r="L1802" i="1"/>
  <c r="M1802" i="1" s="1"/>
  <c r="I1802" i="1"/>
  <c r="N1801" i="1"/>
  <c r="L1801" i="1"/>
  <c r="M1801" i="1" s="1"/>
  <c r="I1801" i="1"/>
  <c r="N1800" i="1"/>
  <c r="L1800" i="1"/>
  <c r="M1800" i="1" s="1"/>
  <c r="I1800" i="1"/>
  <c r="N1799" i="1"/>
  <c r="L1799" i="1"/>
  <c r="M1799" i="1" s="1"/>
  <c r="I1799" i="1"/>
  <c r="N1798" i="1"/>
  <c r="L1798" i="1"/>
  <c r="M1798" i="1" s="1"/>
  <c r="I1798" i="1"/>
  <c r="N1797" i="1"/>
  <c r="L1797" i="1"/>
  <c r="M1797" i="1" s="1"/>
  <c r="I1797" i="1"/>
  <c r="N1796" i="1"/>
  <c r="L1796" i="1"/>
  <c r="M1796" i="1" s="1"/>
  <c r="I1796" i="1"/>
  <c r="N1795" i="1"/>
  <c r="L1795" i="1"/>
  <c r="M1795" i="1" s="1"/>
  <c r="I1795" i="1"/>
  <c r="N1794" i="1"/>
  <c r="L1794" i="1"/>
  <c r="M1794" i="1" s="1"/>
  <c r="I1794" i="1"/>
  <c r="N1793" i="1"/>
  <c r="L1793" i="1"/>
  <c r="M1793" i="1" s="1"/>
  <c r="I1793" i="1"/>
  <c r="N1792" i="1"/>
  <c r="L1792" i="1"/>
  <c r="M1792" i="1" s="1"/>
  <c r="I1792" i="1"/>
  <c r="N1791" i="1"/>
  <c r="L1791" i="1"/>
  <c r="M1791" i="1" s="1"/>
  <c r="I1791" i="1"/>
  <c r="N1790" i="1"/>
  <c r="L1790" i="1"/>
  <c r="M1790" i="1" s="1"/>
  <c r="I1790" i="1"/>
  <c r="N1789" i="1"/>
  <c r="L1789" i="1"/>
  <c r="M1789" i="1" s="1"/>
  <c r="I1789" i="1"/>
  <c r="N1788" i="1"/>
  <c r="L1788" i="1"/>
  <c r="M1788" i="1" s="1"/>
  <c r="I1788" i="1"/>
  <c r="N1787" i="1"/>
  <c r="L1787" i="1"/>
  <c r="M1787" i="1" s="1"/>
  <c r="I1787" i="1"/>
  <c r="N1786" i="1"/>
  <c r="L1786" i="1"/>
  <c r="M1786" i="1" s="1"/>
  <c r="I1786" i="1"/>
  <c r="N1785" i="1"/>
  <c r="L1785" i="1"/>
  <c r="M1785" i="1" s="1"/>
  <c r="I1785" i="1"/>
  <c r="N1784" i="1"/>
  <c r="L1784" i="1"/>
  <c r="M1784" i="1" s="1"/>
  <c r="I1784" i="1"/>
  <c r="N1783" i="1"/>
  <c r="L1783" i="1"/>
  <c r="M1783" i="1" s="1"/>
  <c r="I1783" i="1"/>
  <c r="N1782" i="1"/>
  <c r="L1782" i="1"/>
  <c r="M1782" i="1" s="1"/>
  <c r="I1782" i="1"/>
  <c r="N1781" i="1"/>
  <c r="L1781" i="1"/>
  <c r="M1781" i="1" s="1"/>
  <c r="I1781" i="1"/>
  <c r="N1780" i="1"/>
  <c r="L1780" i="1"/>
  <c r="M1780" i="1" s="1"/>
  <c r="I1780" i="1"/>
  <c r="N1779" i="1"/>
  <c r="L1779" i="1"/>
  <c r="M1779" i="1" s="1"/>
  <c r="I1779" i="1"/>
  <c r="N1778" i="1"/>
  <c r="L1778" i="1"/>
  <c r="M1778" i="1" s="1"/>
  <c r="I1778" i="1"/>
  <c r="N1777" i="1"/>
  <c r="L1777" i="1"/>
  <c r="M1777" i="1" s="1"/>
  <c r="I1777" i="1"/>
  <c r="N1776" i="1"/>
  <c r="L1776" i="1"/>
  <c r="M1776" i="1" s="1"/>
  <c r="I1776" i="1"/>
  <c r="N1775" i="1"/>
  <c r="L1775" i="1"/>
  <c r="M1775" i="1" s="1"/>
  <c r="I1775" i="1"/>
  <c r="N1774" i="1"/>
  <c r="L1774" i="1"/>
  <c r="M1774" i="1" s="1"/>
  <c r="I1774" i="1"/>
  <c r="N1773" i="1"/>
  <c r="L1773" i="1"/>
  <c r="M1773" i="1" s="1"/>
  <c r="I1773" i="1"/>
  <c r="N1772" i="1"/>
  <c r="L1772" i="1"/>
  <c r="M1772" i="1" s="1"/>
  <c r="I1772" i="1"/>
  <c r="N1771" i="1"/>
  <c r="L1771" i="1"/>
  <c r="M1771" i="1" s="1"/>
  <c r="I1771" i="1"/>
  <c r="N1770" i="1"/>
  <c r="L1770" i="1"/>
  <c r="M1770" i="1" s="1"/>
  <c r="I1770" i="1"/>
  <c r="N1769" i="1"/>
  <c r="L1769" i="1"/>
  <c r="M1769" i="1" s="1"/>
  <c r="I1769" i="1"/>
  <c r="N1768" i="1"/>
  <c r="L1768" i="1"/>
  <c r="M1768" i="1" s="1"/>
  <c r="I1768" i="1"/>
  <c r="N1767" i="1"/>
  <c r="L1767" i="1"/>
  <c r="M1767" i="1" s="1"/>
  <c r="I1767" i="1"/>
  <c r="N1766" i="1"/>
  <c r="L1766" i="1"/>
  <c r="M1766" i="1" s="1"/>
  <c r="I1766" i="1"/>
  <c r="N1765" i="1"/>
  <c r="L1765" i="1"/>
  <c r="M1765" i="1" s="1"/>
  <c r="I1765" i="1"/>
  <c r="N1764" i="1"/>
  <c r="L1764" i="1"/>
  <c r="M1764" i="1" s="1"/>
  <c r="I1764" i="1"/>
  <c r="N1763" i="1"/>
  <c r="L1763" i="1"/>
  <c r="M1763" i="1" s="1"/>
  <c r="I1763" i="1"/>
  <c r="N1762" i="1"/>
  <c r="L1762" i="1"/>
  <c r="M1762" i="1" s="1"/>
  <c r="I1762" i="1"/>
  <c r="N1761" i="1"/>
  <c r="L1761" i="1"/>
  <c r="M1761" i="1" s="1"/>
  <c r="I1761" i="1"/>
  <c r="N1760" i="1"/>
  <c r="L1760" i="1"/>
  <c r="M1760" i="1" s="1"/>
  <c r="I1760" i="1"/>
  <c r="N1759" i="1"/>
  <c r="L1759" i="1"/>
  <c r="M1759" i="1" s="1"/>
  <c r="I1759" i="1"/>
  <c r="N1758" i="1"/>
  <c r="L1758" i="1"/>
  <c r="M1758" i="1" s="1"/>
  <c r="I1758" i="1"/>
  <c r="N1757" i="1"/>
  <c r="L1757" i="1"/>
  <c r="M1757" i="1" s="1"/>
  <c r="I1757" i="1"/>
  <c r="N1756" i="1"/>
  <c r="L1756" i="1"/>
  <c r="M1756" i="1" s="1"/>
  <c r="I1756" i="1"/>
  <c r="N1755" i="1"/>
  <c r="L1755" i="1"/>
  <c r="M1755" i="1" s="1"/>
  <c r="I1755" i="1"/>
  <c r="N1754" i="1"/>
  <c r="L1754" i="1"/>
  <c r="M1754" i="1" s="1"/>
  <c r="I1754" i="1"/>
  <c r="N1753" i="1"/>
  <c r="L1753" i="1"/>
  <c r="M1753" i="1" s="1"/>
  <c r="I1753" i="1"/>
  <c r="N1752" i="1"/>
  <c r="L1752" i="1"/>
  <c r="M1752" i="1" s="1"/>
  <c r="I1752" i="1"/>
  <c r="N1751" i="1"/>
  <c r="L1751" i="1"/>
  <c r="M1751" i="1" s="1"/>
  <c r="I1751" i="1"/>
  <c r="N1750" i="1"/>
  <c r="L1750" i="1"/>
  <c r="M1750" i="1" s="1"/>
  <c r="I1750" i="1"/>
  <c r="N1749" i="1"/>
  <c r="L1749" i="1"/>
  <c r="M1749" i="1" s="1"/>
  <c r="I1749" i="1"/>
  <c r="N1748" i="1"/>
  <c r="L1748" i="1"/>
  <c r="M1748" i="1" s="1"/>
  <c r="I1748" i="1"/>
  <c r="N1747" i="1"/>
  <c r="L1747" i="1"/>
  <c r="M1747" i="1" s="1"/>
  <c r="I1747" i="1"/>
  <c r="N1746" i="1"/>
  <c r="L1746" i="1"/>
  <c r="M1746" i="1" s="1"/>
  <c r="I1746" i="1"/>
  <c r="N1745" i="1"/>
  <c r="L1745" i="1"/>
  <c r="M1745" i="1" s="1"/>
  <c r="I1745" i="1"/>
  <c r="N1744" i="1"/>
  <c r="L1744" i="1"/>
  <c r="M1744" i="1" s="1"/>
  <c r="I1744" i="1"/>
  <c r="N1743" i="1"/>
  <c r="L1743" i="1"/>
  <c r="M1743" i="1" s="1"/>
  <c r="I1743" i="1"/>
  <c r="N1742" i="1"/>
  <c r="L1742" i="1"/>
  <c r="M1742" i="1" s="1"/>
  <c r="I1742" i="1"/>
  <c r="N1741" i="1"/>
  <c r="L1741" i="1"/>
  <c r="M1741" i="1" s="1"/>
  <c r="I1741" i="1"/>
  <c r="N1740" i="1"/>
  <c r="L1740" i="1"/>
  <c r="M1740" i="1" s="1"/>
  <c r="I1740" i="1"/>
  <c r="N1739" i="1"/>
  <c r="L1739" i="1"/>
  <c r="M1739" i="1" s="1"/>
  <c r="I1739" i="1"/>
  <c r="N1738" i="1"/>
  <c r="L1738" i="1"/>
  <c r="M1738" i="1" s="1"/>
  <c r="I1738" i="1"/>
  <c r="N1737" i="1"/>
  <c r="L1737" i="1"/>
  <c r="M1737" i="1" s="1"/>
  <c r="I1737" i="1"/>
  <c r="N1736" i="1"/>
  <c r="L1736" i="1"/>
  <c r="M1736" i="1" s="1"/>
  <c r="I1736" i="1"/>
  <c r="N1735" i="1"/>
  <c r="L1735" i="1"/>
  <c r="M1735" i="1" s="1"/>
  <c r="I1735" i="1"/>
  <c r="N1734" i="1"/>
  <c r="L1734" i="1"/>
  <c r="M1734" i="1" s="1"/>
  <c r="I1734" i="1"/>
  <c r="N1733" i="1"/>
  <c r="L1733" i="1"/>
  <c r="M1733" i="1" s="1"/>
  <c r="I1733" i="1"/>
  <c r="N1732" i="1"/>
  <c r="L1732" i="1"/>
  <c r="M1732" i="1" s="1"/>
  <c r="I1732" i="1"/>
  <c r="N1731" i="1"/>
  <c r="L1731" i="1"/>
  <c r="M1731" i="1" s="1"/>
  <c r="I1731" i="1"/>
  <c r="N1730" i="1"/>
  <c r="L1730" i="1"/>
  <c r="M1730" i="1" s="1"/>
  <c r="I1730" i="1"/>
  <c r="N1729" i="1"/>
  <c r="L1729" i="1"/>
  <c r="M1729" i="1" s="1"/>
  <c r="I1729" i="1"/>
  <c r="N1728" i="1"/>
  <c r="L1728" i="1"/>
  <c r="M1728" i="1" s="1"/>
  <c r="I1728" i="1"/>
  <c r="N1727" i="1"/>
  <c r="L1727" i="1"/>
  <c r="M1727" i="1" s="1"/>
  <c r="I1727" i="1"/>
  <c r="N1726" i="1"/>
  <c r="L1726" i="1"/>
  <c r="M1726" i="1" s="1"/>
  <c r="I1726" i="1"/>
  <c r="N1725" i="1"/>
  <c r="L1725" i="1"/>
  <c r="M1725" i="1" s="1"/>
  <c r="I1725" i="1"/>
  <c r="N1724" i="1"/>
  <c r="L1724" i="1"/>
  <c r="M1724" i="1" s="1"/>
  <c r="I1724" i="1"/>
  <c r="N1723" i="1"/>
  <c r="L1723" i="1"/>
  <c r="M1723" i="1" s="1"/>
  <c r="I1723" i="1"/>
  <c r="N1722" i="1"/>
  <c r="L1722" i="1"/>
  <c r="M1722" i="1" s="1"/>
  <c r="I1722" i="1"/>
  <c r="N1721" i="1"/>
  <c r="L1721" i="1"/>
  <c r="M1721" i="1" s="1"/>
  <c r="I1721" i="1"/>
  <c r="N1720" i="1"/>
  <c r="L1720" i="1"/>
  <c r="M1720" i="1" s="1"/>
  <c r="I1720" i="1"/>
  <c r="N1719" i="1"/>
  <c r="L1719" i="1"/>
  <c r="M1719" i="1" s="1"/>
  <c r="I1719" i="1"/>
  <c r="N1718" i="1"/>
  <c r="L1718" i="1"/>
  <c r="M1718" i="1" s="1"/>
  <c r="I1718" i="1"/>
  <c r="N1717" i="1"/>
  <c r="L1717" i="1"/>
  <c r="M1717" i="1" s="1"/>
  <c r="I1717" i="1"/>
  <c r="N1716" i="1"/>
  <c r="L1716" i="1"/>
  <c r="M1716" i="1" s="1"/>
  <c r="I1716" i="1"/>
  <c r="N1715" i="1"/>
  <c r="L1715" i="1"/>
  <c r="M1715" i="1" s="1"/>
  <c r="I1715" i="1"/>
  <c r="N1714" i="1"/>
  <c r="L1714" i="1"/>
  <c r="M1714" i="1" s="1"/>
  <c r="I1714" i="1"/>
  <c r="N1713" i="1"/>
  <c r="L1713" i="1"/>
  <c r="M1713" i="1" s="1"/>
  <c r="I1713" i="1"/>
  <c r="N1712" i="1"/>
  <c r="L1712" i="1"/>
  <c r="M1712" i="1" s="1"/>
  <c r="I1712" i="1"/>
  <c r="N1711" i="1"/>
  <c r="L1711" i="1"/>
  <c r="M1711" i="1" s="1"/>
  <c r="I1711" i="1"/>
  <c r="N1710" i="1"/>
  <c r="L1710" i="1"/>
  <c r="M1710" i="1" s="1"/>
  <c r="I1710" i="1"/>
  <c r="N1709" i="1"/>
  <c r="L1709" i="1"/>
  <c r="M1709" i="1" s="1"/>
  <c r="I1709" i="1"/>
  <c r="N1708" i="1"/>
  <c r="L1708" i="1"/>
  <c r="M1708" i="1" s="1"/>
  <c r="I1708" i="1"/>
  <c r="N1707" i="1"/>
  <c r="L1707" i="1"/>
  <c r="M1707" i="1" s="1"/>
  <c r="I1707" i="1"/>
  <c r="N1706" i="1"/>
  <c r="L1706" i="1"/>
  <c r="M1706" i="1" s="1"/>
  <c r="I1706" i="1"/>
  <c r="N1705" i="1"/>
  <c r="L1705" i="1"/>
  <c r="M1705" i="1" s="1"/>
  <c r="I1705" i="1"/>
  <c r="N1704" i="1"/>
  <c r="L1704" i="1"/>
  <c r="M1704" i="1" s="1"/>
  <c r="I1704" i="1"/>
  <c r="N1703" i="1"/>
  <c r="L1703" i="1"/>
  <c r="M1703" i="1" s="1"/>
  <c r="I1703" i="1"/>
  <c r="N1702" i="1"/>
  <c r="L1702" i="1"/>
  <c r="M1702" i="1" s="1"/>
  <c r="I1702" i="1"/>
  <c r="N1701" i="1"/>
  <c r="L1701" i="1"/>
  <c r="M1701" i="1" s="1"/>
  <c r="I1701" i="1"/>
  <c r="N1700" i="1"/>
  <c r="L1700" i="1"/>
  <c r="M1700" i="1" s="1"/>
  <c r="I1700" i="1"/>
  <c r="N1699" i="1"/>
  <c r="L1699" i="1"/>
  <c r="M1699" i="1" s="1"/>
  <c r="I1699" i="1"/>
  <c r="N1698" i="1"/>
  <c r="L1698" i="1"/>
  <c r="M1698" i="1" s="1"/>
  <c r="I1698" i="1"/>
  <c r="N1697" i="1"/>
  <c r="L1697" i="1"/>
  <c r="M1697" i="1" s="1"/>
  <c r="I1697" i="1"/>
  <c r="N1696" i="1"/>
  <c r="L1696" i="1"/>
  <c r="M1696" i="1" s="1"/>
  <c r="I1696" i="1"/>
  <c r="N1695" i="1"/>
  <c r="L1695" i="1"/>
  <c r="M1695" i="1" s="1"/>
  <c r="I1695" i="1"/>
  <c r="N1694" i="1"/>
  <c r="L1694" i="1"/>
  <c r="M1694" i="1" s="1"/>
  <c r="I1694" i="1"/>
  <c r="N1693" i="1"/>
  <c r="L1693" i="1"/>
  <c r="M1693" i="1" s="1"/>
  <c r="I1693" i="1"/>
  <c r="N1692" i="1"/>
  <c r="L1692" i="1"/>
  <c r="M1692" i="1" s="1"/>
  <c r="I1692" i="1"/>
  <c r="N1691" i="1"/>
  <c r="L1691" i="1"/>
  <c r="M1691" i="1" s="1"/>
  <c r="I1691" i="1"/>
  <c r="N1690" i="1"/>
  <c r="L1690" i="1"/>
  <c r="M1690" i="1" s="1"/>
  <c r="I1690" i="1"/>
  <c r="N1689" i="1"/>
  <c r="L1689" i="1"/>
  <c r="M1689" i="1" s="1"/>
  <c r="I1689" i="1"/>
  <c r="N1688" i="1"/>
  <c r="L1688" i="1"/>
  <c r="M1688" i="1" s="1"/>
  <c r="I1688" i="1"/>
  <c r="N1687" i="1"/>
  <c r="L1687" i="1"/>
  <c r="M1687" i="1" s="1"/>
  <c r="I1687" i="1"/>
  <c r="N1686" i="1"/>
  <c r="L1686" i="1"/>
  <c r="M1686" i="1" s="1"/>
  <c r="I1686" i="1"/>
  <c r="N1685" i="1"/>
  <c r="L1685" i="1"/>
  <c r="M1685" i="1" s="1"/>
  <c r="I1685" i="1"/>
  <c r="N1684" i="1"/>
  <c r="L1684" i="1"/>
  <c r="M1684" i="1" s="1"/>
  <c r="I1684" i="1"/>
  <c r="N1683" i="1"/>
  <c r="L1683" i="1"/>
  <c r="M1683" i="1" s="1"/>
  <c r="I1683" i="1"/>
  <c r="N1682" i="1"/>
  <c r="L1682" i="1"/>
  <c r="M1682" i="1" s="1"/>
  <c r="I1682" i="1"/>
  <c r="N1681" i="1"/>
  <c r="L1681" i="1"/>
  <c r="M1681" i="1" s="1"/>
  <c r="I1681" i="1"/>
  <c r="N1680" i="1"/>
  <c r="L1680" i="1"/>
  <c r="M1680" i="1" s="1"/>
  <c r="I1680" i="1"/>
  <c r="N1679" i="1"/>
  <c r="L1679" i="1"/>
  <c r="M1679" i="1" s="1"/>
  <c r="I1679" i="1"/>
  <c r="N1678" i="1"/>
  <c r="L1678" i="1"/>
  <c r="M1678" i="1" s="1"/>
  <c r="I1678" i="1"/>
  <c r="N1677" i="1"/>
  <c r="L1677" i="1"/>
  <c r="M1677" i="1" s="1"/>
  <c r="I1677" i="1"/>
  <c r="N1676" i="1"/>
  <c r="L1676" i="1"/>
  <c r="M1676" i="1" s="1"/>
  <c r="I1676" i="1"/>
  <c r="N1675" i="1"/>
  <c r="L1675" i="1"/>
  <c r="M1675" i="1" s="1"/>
  <c r="I1675" i="1"/>
  <c r="N1674" i="1"/>
  <c r="L1674" i="1"/>
  <c r="M1674" i="1" s="1"/>
  <c r="I1674" i="1"/>
  <c r="N1673" i="1"/>
  <c r="L1673" i="1"/>
  <c r="M1673" i="1" s="1"/>
  <c r="I1673" i="1"/>
  <c r="N1672" i="1"/>
  <c r="L1672" i="1"/>
  <c r="M1672" i="1" s="1"/>
  <c r="I1672" i="1"/>
  <c r="N1671" i="1"/>
  <c r="L1671" i="1"/>
  <c r="M1671" i="1" s="1"/>
  <c r="I1671" i="1"/>
  <c r="N1670" i="1"/>
  <c r="L1670" i="1"/>
  <c r="M1670" i="1" s="1"/>
  <c r="I1670" i="1"/>
  <c r="N1669" i="1"/>
  <c r="L1669" i="1"/>
  <c r="M1669" i="1" s="1"/>
  <c r="I1669" i="1"/>
  <c r="N1668" i="1"/>
  <c r="L1668" i="1"/>
  <c r="M1668" i="1" s="1"/>
  <c r="I1668" i="1"/>
  <c r="N1667" i="1"/>
  <c r="L1667" i="1"/>
  <c r="M1667" i="1" s="1"/>
  <c r="I1667" i="1"/>
  <c r="N1666" i="1"/>
  <c r="L1666" i="1"/>
  <c r="M1666" i="1" s="1"/>
  <c r="I1666" i="1"/>
  <c r="N1665" i="1"/>
  <c r="L1665" i="1"/>
  <c r="M1665" i="1" s="1"/>
  <c r="I1665" i="1"/>
  <c r="N1664" i="1"/>
  <c r="L1664" i="1"/>
  <c r="M1664" i="1" s="1"/>
  <c r="I1664" i="1"/>
  <c r="N1663" i="1"/>
  <c r="L1663" i="1"/>
  <c r="M1663" i="1" s="1"/>
  <c r="I1663" i="1"/>
  <c r="N1662" i="1"/>
  <c r="L1662" i="1"/>
  <c r="M1662" i="1" s="1"/>
  <c r="I1662" i="1"/>
  <c r="N1661" i="1"/>
  <c r="L1661" i="1"/>
  <c r="M1661" i="1" s="1"/>
  <c r="I1661" i="1"/>
  <c r="N1660" i="1"/>
  <c r="L1660" i="1"/>
  <c r="M1660" i="1" s="1"/>
  <c r="I1660" i="1"/>
  <c r="N1659" i="1"/>
  <c r="L1659" i="1"/>
  <c r="M1659" i="1" s="1"/>
  <c r="I1659" i="1"/>
  <c r="N1658" i="1"/>
  <c r="L1658" i="1"/>
  <c r="M1658" i="1" s="1"/>
  <c r="I1658" i="1"/>
  <c r="N1657" i="1"/>
  <c r="L1657" i="1"/>
  <c r="M1657" i="1" s="1"/>
  <c r="I1657" i="1"/>
  <c r="N1656" i="1"/>
  <c r="L1656" i="1"/>
  <c r="M1656" i="1" s="1"/>
  <c r="I1656" i="1"/>
  <c r="N1655" i="1"/>
  <c r="L1655" i="1"/>
  <c r="M1655" i="1" s="1"/>
  <c r="I1655" i="1"/>
  <c r="N1654" i="1"/>
  <c r="L1654" i="1"/>
  <c r="M1654" i="1" s="1"/>
  <c r="I1654" i="1"/>
  <c r="N1653" i="1"/>
  <c r="L1653" i="1"/>
  <c r="M1653" i="1" s="1"/>
  <c r="I1653" i="1"/>
  <c r="N1652" i="1"/>
  <c r="L1652" i="1"/>
  <c r="M1652" i="1" s="1"/>
  <c r="I1652" i="1"/>
  <c r="N1651" i="1"/>
  <c r="L1651" i="1"/>
  <c r="M1651" i="1" s="1"/>
  <c r="I1651" i="1"/>
  <c r="N1650" i="1"/>
  <c r="L1650" i="1"/>
  <c r="M1650" i="1" s="1"/>
  <c r="I1650" i="1"/>
  <c r="N1649" i="1"/>
  <c r="L1649" i="1"/>
  <c r="M1649" i="1" s="1"/>
  <c r="I1649" i="1"/>
  <c r="N1648" i="1"/>
  <c r="L1648" i="1"/>
  <c r="M1648" i="1" s="1"/>
  <c r="I1648" i="1"/>
  <c r="N1647" i="1"/>
  <c r="L1647" i="1"/>
  <c r="M1647" i="1" s="1"/>
  <c r="I1647" i="1"/>
  <c r="N1646" i="1"/>
  <c r="L1646" i="1"/>
  <c r="M1646" i="1" s="1"/>
  <c r="I1646" i="1"/>
  <c r="N1645" i="1"/>
  <c r="L1645" i="1"/>
  <c r="M1645" i="1" s="1"/>
  <c r="I1645" i="1"/>
  <c r="N1644" i="1"/>
  <c r="L1644" i="1"/>
  <c r="M1644" i="1" s="1"/>
  <c r="I1644" i="1"/>
  <c r="N1643" i="1"/>
  <c r="L1643" i="1"/>
  <c r="M1643" i="1" s="1"/>
  <c r="I1643" i="1"/>
  <c r="N1642" i="1"/>
  <c r="L1642" i="1"/>
  <c r="M1642" i="1" s="1"/>
  <c r="I1642" i="1"/>
  <c r="N1641" i="1"/>
  <c r="L1641" i="1"/>
  <c r="M1641" i="1" s="1"/>
  <c r="I1641" i="1"/>
  <c r="N1640" i="1"/>
  <c r="L1640" i="1"/>
  <c r="M1640" i="1" s="1"/>
  <c r="I1640" i="1"/>
  <c r="N1639" i="1"/>
  <c r="L1639" i="1"/>
  <c r="M1639" i="1" s="1"/>
  <c r="I1639" i="1"/>
  <c r="N1638" i="1"/>
  <c r="L1638" i="1"/>
  <c r="M1638" i="1" s="1"/>
  <c r="I1638" i="1"/>
  <c r="N1637" i="1"/>
  <c r="L1637" i="1"/>
  <c r="M1637" i="1" s="1"/>
  <c r="I1637" i="1"/>
  <c r="N1636" i="1"/>
  <c r="L1636" i="1"/>
  <c r="M1636" i="1" s="1"/>
  <c r="I1636" i="1"/>
  <c r="N1635" i="1"/>
  <c r="L1635" i="1"/>
  <c r="M1635" i="1" s="1"/>
  <c r="I1635" i="1"/>
  <c r="N1634" i="1"/>
  <c r="L1634" i="1"/>
  <c r="M1634" i="1" s="1"/>
  <c r="I1634" i="1"/>
  <c r="N1633" i="1"/>
  <c r="L1633" i="1"/>
  <c r="M1633" i="1" s="1"/>
  <c r="I1633" i="1"/>
  <c r="N1632" i="1"/>
  <c r="L1632" i="1"/>
  <c r="M1632" i="1" s="1"/>
  <c r="I1632" i="1"/>
  <c r="N1631" i="1"/>
  <c r="L1631" i="1"/>
  <c r="M1631" i="1" s="1"/>
  <c r="I1631" i="1"/>
  <c r="N1630" i="1"/>
  <c r="L1630" i="1"/>
  <c r="M1630" i="1" s="1"/>
  <c r="I1630" i="1"/>
  <c r="N1629" i="1"/>
  <c r="L1629" i="1"/>
  <c r="M1629" i="1" s="1"/>
  <c r="I1629" i="1"/>
  <c r="N1628" i="1"/>
  <c r="L1628" i="1"/>
  <c r="M1628" i="1" s="1"/>
  <c r="I1628" i="1"/>
  <c r="N1627" i="1"/>
  <c r="L1627" i="1"/>
  <c r="M1627" i="1" s="1"/>
  <c r="I1627" i="1"/>
  <c r="N1626" i="1"/>
  <c r="L1626" i="1"/>
  <c r="M1626" i="1" s="1"/>
  <c r="I1626" i="1"/>
  <c r="N1625" i="1"/>
  <c r="L1625" i="1"/>
  <c r="M1625" i="1" s="1"/>
  <c r="I1625" i="1"/>
  <c r="N1624" i="1"/>
  <c r="L1624" i="1"/>
  <c r="M1624" i="1" s="1"/>
  <c r="I1624" i="1"/>
  <c r="N1623" i="1"/>
  <c r="L1623" i="1"/>
  <c r="M1623" i="1" s="1"/>
  <c r="I1623" i="1"/>
  <c r="N1622" i="1"/>
  <c r="L1622" i="1"/>
  <c r="M1622" i="1" s="1"/>
  <c r="I1622" i="1"/>
  <c r="N1621" i="1"/>
  <c r="L1621" i="1"/>
  <c r="M1621" i="1" s="1"/>
  <c r="I1621" i="1"/>
  <c r="N1620" i="1"/>
  <c r="L1620" i="1"/>
  <c r="M1620" i="1" s="1"/>
  <c r="I1620" i="1"/>
  <c r="N1619" i="1"/>
  <c r="L1619" i="1"/>
  <c r="M1619" i="1" s="1"/>
  <c r="I1619" i="1"/>
  <c r="N1618" i="1"/>
  <c r="L1618" i="1"/>
  <c r="M1618" i="1" s="1"/>
  <c r="I1618" i="1"/>
  <c r="N1617" i="1"/>
  <c r="L1617" i="1"/>
  <c r="M1617" i="1" s="1"/>
  <c r="I1617" i="1"/>
  <c r="N1616" i="1"/>
  <c r="L1616" i="1"/>
  <c r="M1616" i="1" s="1"/>
  <c r="I1616" i="1"/>
  <c r="N1615" i="1"/>
  <c r="L1615" i="1"/>
  <c r="M1615" i="1" s="1"/>
  <c r="I1615" i="1"/>
  <c r="N1614" i="1"/>
  <c r="L1614" i="1"/>
  <c r="M1614" i="1" s="1"/>
  <c r="I1614" i="1"/>
  <c r="N1613" i="1"/>
  <c r="L1613" i="1"/>
  <c r="M1613" i="1" s="1"/>
  <c r="I1613" i="1"/>
  <c r="N1612" i="1"/>
  <c r="L1612" i="1"/>
  <c r="M1612" i="1" s="1"/>
  <c r="I1612" i="1"/>
  <c r="N1611" i="1"/>
  <c r="L1611" i="1"/>
  <c r="M1611" i="1" s="1"/>
  <c r="I1611" i="1"/>
  <c r="N1610" i="1"/>
  <c r="L1610" i="1"/>
  <c r="M1610" i="1" s="1"/>
  <c r="I1610" i="1"/>
  <c r="N1609" i="1"/>
  <c r="L1609" i="1"/>
  <c r="M1609" i="1" s="1"/>
  <c r="I1609" i="1"/>
  <c r="N1608" i="1"/>
  <c r="L1608" i="1"/>
  <c r="M1608" i="1" s="1"/>
  <c r="I1608" i="1"/>
  <c r="N1607" i="1"/>
  <c r="L1607" i="1"/>
  <c r="M1607" i="1" s="1"/>
  <c r="I1607" i="1"/>
  <c r="N1606" i="1"/>
  <c r="L1606" i="1"/>
  <c r="M1606" i="1" s="1"/>
  <c r="I1606" i="1"/>
  <c r="N1605" i="1"/>
  <c r="L1605" i="1"/>
  <c r="M1605" i="1" s="1"/>
  <c r="I1605" i="1"/>
  <c r="N1604" i="1"/>
  <c r="L1604" i="1"/>
  <c r="M1604" i="1" s="1"/>
  <c r="I1604" i="1"/>
  <c r="N1603" i="1"/>
  <c r="L1603" i="1"/>
  <c r="M1603" i="1" s="1"/>
  <c r="I1603" i="1"/>
  <c r="N1602" i="1"/>
  <c r="L1602" i="1"/>
  <c r="M1602" i="1" s="1"/>
  <c r="I1602" i="1"/>
  <c r="N1601" i="1"/>
  <c r="L1601" i="1"/>
  <c r="M1601" i="1" s="1"/>
  <c r="I1601" i="1"/>
  <c r="N1600" i="1"/>
  <c r="L1600" i="1"/>
  <c r="M1600" i="1" s="1"/>
  <c r="I1600" i="1"/>
  <c r="N1599" i="1"/>
  <c r="L1599" i="1"/>
  <c r="M1599" i="1" s="1"/>
  <c r="I1599" i="1"/>
  <c r="N1598" i="1"/>
  <c r="L1598" i="1"/>
  <c r="M1598" i="1" s="1"/>
  <c r="I1598" i="1"/>
  <c r="N1597" i="1"/>
  <c r="L1597" i="1"/>
  <c r="M1597" i="1" s="1"/>
  <c r="I1597" i="1"/>
  <c r="N1596" i="1"/>
  <c r="L1596" i="1"/>
  <c r="M1596" i="1" s="1"/>
  <c r="I1596" i="1"/>
  <c r="N1595" i="1"/>
  <c r="L1595" i="1"/>
  <c r="M1595" i="1" s="1"/>
  <c r="I1595" i="1"/>
  <c r="N1594" i="1"/>
  <c r="L1594" i="1"/>
  <c r="M1594" i="1" s="1"/>
  <c r="I1594" i="1"/>
  <c r="N1593" i="1"/>
  <c r="L1593" i="1"/>
  <c r="M1593" i="1" s="1"/>
  <c r="I1593" i="1"/>
  <c r="N1592" i="1"/>
  <c r="L1592" i="1"/>
  <c r="M1592" i="1" s="1"/>
  <c r="I1592" i="1"/>
  <c r="N1591" i="1"/>
  <c r="L1591" i="1"/>
  <c r="M1591" i="1" s="1"/>
  <c r="I1591" i="1"/>
  <c r="N1590" i="1"/>
  <c r="L1590" i="1"/>
  <c r="M1590" i="1" s="1"/>
  <c r="I1590" i="1"/>
  <c r="N1589" i="1"/>
  <c r="L1589" i="1"/>
  <c r="M1589" i="1" s="1"/>
  <c r="I1589" i="1"/>
  <c r="N1588" i="1"/>
  <c r="L1588" i="1"/>
  <c r="M1588" i="1" s="1"/>
  <c r="I1588" i="1"/>
  <c r="N1587" i="1"/>
  <c r="L1587" i="1"/>
  <c r="M1587" i="1" s="1"/>
  <c r="I1587" i="1"/>
  <c r="N1586" i="1"/>
  <c r="L1586" i="1"/>
  <c r="M1586" i="1" s="1"/>
  <c r="I1586" i="1"/>
  <c r="N1585" i="1"/>
  <c r="L1585" i="1"/>
  <c r="M1585" i="1" s="1"/>
  <c r="I1585" i="1"/>
  <c r="N1584" i="1"/>
  <c r="L1584" i="1"/>
  <c r="M1584" i="1" s="1"/>
  <c r="I1584" i="1"/>
  <c r="N1583" i="1"/>
  <c r="L1583" i="1"/>
  <c r="M1583" i="1" s="1"/>
  <c r="I1583" i="1"/>
  <c r="N1582" i="1"/>
  <c r="L1582" i="1"/>
  <c r="M1582" i="1" s="1"/>
  <c r="I1582" i="1"/>
  <c r="N1581" i="1"/>
  <c r="L1581" i="1"/>
  <c r="M1581" i="1" s="1"/>
  <c r="I1581" i="1"/>
  <c r="N1580" i="1"/>
  <c r="L1580" i="1"/>
  <c r="M1580" i="1" s="1"/>
  <c r="I1580" i="1"/>
  <c r="N1579" i="1"/>
  <c r="L1579" i="1"/>
  <c r="M1579" i="1" s="1"/>
  <c r="I1579" i="1"/>
  <c r="N1578" i="1"/>
  <c r="L1578" i="1"/>
  <c r="M1578" i="1" s="1"/>
  <c r="I1578" i="1"/>
  <c r="N1577" i="1"/>
  <c r="L1577" i="1"/>
  <c r="M1577" i="1" s="1"/>
  <c r="I1577" i="1"/>
  <c r="N1576" i="1"/>
  <c r="L1576" i="1"/>
  <c r="M1576" i="1" s="1"/>
  <c r="I1576" i="1"/>
  <c r="N1575" i="1"/>
  <c r="L1575" i="1"/>
  <c r="M1575" i="1" s="1"/>
  <c r="I1575" i="1"/>
  <c r="N1574" i="1"/>
  <c r="L1574" i="1"/>
  <c r="M1574" i="1" s="1"/>
  <c r="I1574" i="1"/>
  <c r="N1573" i="1"/>
  <c r="L1573" i="1"/>
  <c r="M1573" i="1" s="1"/>
  <c r="I1573" i="1"/>
  <c r="N1572" i="1"/>
  <c r="L1572" i="1"/>
  <c r="M1572" i="1" s="1"/>
  <c r="I1572" i="1"/>
  <c r="N1571" i="1"/>
  <c r="L1571" i="1"/>
  <c r="M1571" i="1" s="1"/>
  <c r="I1571" i="1"/>
  <c r="N1570" i="1"/>
  <c r="L1570" i="1"/>
  <c r="M1570" i="1" s="1"/>
  <c r="I1570" i="1"/>
  <c r="N1569" i="1"/>
  <c r="L1569" i="1"/>
  <c r="M1569" i="1" s="1"/>
  <c r="I1569" i="1"/>
  <c r="N1568" i="1"/>
  <c r="L1568" i="1"/>
  <c r="M1568" i="1" s="1"/>
  <c r="I1568" i="1"/>
  <c r="N1567" i="1"/>
  <c r="L1567" i="1"/>
  <c r="M1567" i="1" s="1"/>
  <c r="I1567" i="1"/>
  <c r="N1566" i="1"/>
  <c r="L1566" i="1"/>
  <c r="M1566" i="1" s="1"/>
  <c r="I1566" i="1"/>
  <c r="N1565" i="1"/>
  <c r="L1565" i="1"/>
  <c r="M1565" i="1" s="1"/>
  <c r="I1565" i="1"/>
  <c r="N1564" i="1"/>
  <c r="L1564" i="1"/>
  <c r="M1564" i="1" s="1"/>
  <c r="I1564" i="1"/>
  <c r="N1563" i="1"/>
  <c r="L1563" i="1"/>
  <c r="M1563" i="1" s="1"/>
  <c r="I1563" i="1"/>
  <c r="N1562" i="1"/>
  <c r="L1562" i="1"/>
  <c r="M1562" i="1" s="1"/>
  <c r="I1562" i="1"/>
  <c r="N1561" i="1"/>
  <c r="L1561" i="1"/>
  <c r="M1561" i="1" s="1"/>
  <c r="I1561" i="1"/>
  <c r="N1560" i="1"/>
  <c r="L1560" i="1"/>
  <c r="M1560" i="1" s="1"/>
  <c r="I1560" i="1"/>
  <c r="N1559" i="1"/>
  <c r="L1559" i="1"/>
  <c r="M1559" i="1" s="1"/>
  <c r="I1559" i="1"/>
  <c r="N1558" i="1"/>
  <c r="L1558" i="1"/>
  <c r="M1558" i="1" s="1"/>
  <c r="I1558" i="1"/>
  <c r="N1557" i="1"/>
  <c r="L1557" i="1"/>
  <c r="M1557" i="1" s="1"/>
  <c r="I1557" i="1"/>
  <c r="N1556" i="1"/>
  <c r="L1556" i="1"/>
  <c r="M1556" i="1" s="1"/>
  <c r="I1556" i="1"/>
  <c r="N1555" i="1"/>
  <c r="L1555" i="1"/>
  <c r="M1555" i="1" s="1"/>
  <c r="I1555" i="1"/>
  <c r="N1554" i="1"/>
  <c r="L1554" i="1"/>
  <c r="M1554" i="1" s="1"/>
  <c r="I1554" i="1"/>
  <c r="N1553" i="1"/>
  <c r="L1553" i="1"/>
  <c r="M1553" i="1" s="1"/>
  <c r="I1553" i="1"/>
  <c r="N1552" i="1"/>
  <c r="L1552" i="1"/>
  <c r="M1552" i="1" s="1"/>
  <c r="I1552" i="1"/>
  <c r="N1551" i="1"/>
  <c r="L1551" i="1"/>
  <c r="M1551" i="1" s="1"/>
  <c r="I1551" i="1"/>
  <c r="N1550" i="1"/>
  <c r="L1550" i="1"/>
  <c r="M1550" i="1" s="1"/>
  <c r="I1550" i="1"/>
  <c r="N1549" i="1"/>
  <c r="L1549" i="1"/>
  <c r="M1549" i="1" s="1"/>
  <c r="I1549" i="1"/>
  <c r="N1548" i="1"/>
  <c r="L1548" i="1"/>
  <c r="M1548" i="1" s="1"/>
  <c r="I1548" i="1"/>
  <c r="N1547" i="1"/>
  <c r="L1547" i="1"/>
  <c r="M1547" i="1" s="1"/>
  <c r="I1547" i="1"/>
  <c r="N1546" i="1"/>
  <c r="L1546" i="1"/>
  <c r="M1546" i="1" s="1"/>
  <c r="I1546" i="1"/>
  <c r="N1545" i="1"/>
  <c r="L1545" i="1"/>
  <c r="M1545" i="1" s="1"/>
  <c r="I1545" i="1"/>
  <c r="N1544" i="1"/>
  <c r="L1544" i="1"/>
  <c r="M1544" i="1" s="1"/>
  <c r="I1544" i="1"/>
  <c r="N1543" i="1"/>
  <c r="L1543" i="1"/>
  <c r="M1543" i="1" s="1"/>
  <c r="I1543" i="1"/>
  <c r="N1542" i="1"/>
  <c r="L1542" i="1"/>
  <c r="M1542" i="1" s="1"/>
  <c r="I1542" i="1"/>
  <c r="N1541" i="1"/>
  <c r="L1541" i="1"/>
  <c r="M1541" i="1" s="1"/>
  <c r="I1541" i="1"/>
  <c r="N1540" i="1"/>
  <c r="L1540" i="1"/>
  <c r="M1540" i="1" s="1"/>
  <c r="I1540" i="1"/>
  <c r="N1539" i="1"/>
  <c r="L1539" i="1"/>
  <c r="M1539" i="1" s="1"/>
  <c r="I1539" i="1"/>
  <c r="N1538" i="1"/>
  <c r="L1538" i="1"/>
  <c r="M1538" i="1" s="1"/>
  <c r="I1538" i="1"/>
  <c r="N1537" i="1"/>
  <c r="L1537" i="1"/>
  <c r="M1537" i="1" s="1"/>
  <c r="I1537" i="1"/>
  <c r="N1536" i="1"/>
  <c r="L1536" i="1"/>
  <c r="M1536" i="1" s="1"/>
  <c r="I1536" i="1"/>
  <c r="N1535" i="1"/>
  <c r="L1535" i="1"/>
  <c r="M1535" i="1" s="1"/>
  <c r="I1535" i="1"/>
  <c r="N1534" i="1"/>
  <c r="L1534" i="1"/>
  <c r="M1534" i="1" s="1"/>
  <c r="I1534" i="1"/>
  <c r="N1533" i="1"/>
  <c r="L1533" i="1"/>
  <c r="M1533" i="1" s="1"/>
  <c r="I1533" i="1"/>
  <c r="N1532" i="1"/>
  <c r="L1532" i="1"/>
  <c r="M1532" i="1" s="1"/>
  <c r="I1532" i="1"/>
  <c r="N1531" i="1"/>
  <c r="L1531" i="1"/>
  <c r="M1531" i="1" s="1"/>
  <c r="I1531" i="1"/>
  <c r="N1530" i="1"/>
  <c r="L1530" i="1"/>
  <c r="M1530" i="1" s="1"/>
  <c r="I1530" i="1"/>
  <c r="N1529" i="1"/>
  <c r="L1529" i="1"/>
  <c r="M1529" i="1" s="1"/>
  <c r="I1529" i="1"/>
  <c r="N1528" i="1"/>
  <c r="L1528" i="1"/>
  <c r="M1528" i="1" s="1"/>
  <c r="I1528" i="1"/>
  <c r="N1527" i="1"/>
  <c r="L1527" i="1"/>
  <c r="M1527" i="1" s="1"/>
  <c r="I1527" i="1"/>
  <c r="N1526" i="1"/>
  <c r="L1526" i="1"/>
  <c r="M1526" i="1" s="1"/>
  <c r="I1526" i="1"/>
  <c r="N1525" i="1"/>
  <c r="L1525" i="1"/>
  <c r="M1525" i="1" s="1"/>
  <c r="I1525" i="1"/>
  <c r="N1524" i="1"/>
  <c r="L1524" i="1"/>
  <c r="M1524" i="1" s="1"/>
  <c r="I1524" i="1"/>
  <c r="N1523" i="1"/>
  <c r="L1523" i="1"/>
  <c r="M1523" i="1" s="1"/>
  <c r="I1523" i="1"/>
  <c r="N1522" i="1"/>
  <c r="L1522" i="1"/>
  <c r="M1522" i="1" s="1"/>
  <c r="I1522" i="1"/>
  <c r="N1521" i="1"/>
  <c r="L1521" i="1"/>
  <c r="M1521" i="1" s="1"/>
  <c r="I1521" i="1"/>
  <c r="N1520" i="1"/>
  <c r="L1520" i="1"/>
  <c r="M1520" i="1" s="1"/>
  <c r="I1520" i="1"/>
  <c r="N1519" i="1"/>
  <c r="L1519" i="1"/>
  <c r="M1519" i="1" s="1"/>
  <c r="I1519" i="1"/>
  <c r="N1518" i="1"/>
  <c r="L1518" i="1"/>
  <c r="M1518" i="1" s="1"/>
  <c r="I1518" i="1"/>
  <c r="N1517" i="1"/>
  <c r="L1517" i="1"/>
  <c r="M1517" i="1" s="1"/>
  <c r="I1517" i="1"/>
  <c r="N1516" i="1"/>
  <c r="L1516" i="1"/>
  <c r="M1516" i="1" s="1"/>
  <c r="I1516" i="1"/>
  <c r="N1515" i="1"/>
  <c r="L1515" i="1"/>
  <c r="M1515" i="1" s="1"/>
  <c r="I1515" i="1"/>
  <c r="N1514" i="1"/>
  <c r="L1514" i="1"/>
  <c r="M1514" i="1" s="1"/>
  <c r="I1514" i="1"/>
  <c r="N1513" i="1"/>
  <c r="L1513" i="1"/>
  <c r="M1513" i="1" s="1"/>
  <c r="I1513" i="1"/>
  <c r="N1512" i="1"/>
  <c r="L1512" i="1"/>
  <c r="M1512" i="1" s="1"/>
  <c r="I1512" i="1"/>
  <c r="N1511" i="1"/>
  <c r="L1511" i="1"/>
  <c r="M1511" i="1" s="1"/>
  <c r="I1511" i="1"/>
  <c r="N1510" i="1"/>
  <c r="L1510" i="1"/>
  <c r="M1510" i="1" s="1"/>
  <c r="I1510" i="1"/>
  <c r="N1509" i="1"/>
  <c r="L1509" i="1"/>
  <c r="M1509" i="1" s="1"/>
  <c r="I1509" i="1"/>
  <c r="N1508" i="1"/>
  <c r="L1508" i="1"/>
  <c r="M1508" i="1" s="1"/>
  <c r="I1508" i="1"/>
  <c r="N1507" i="1"/>
  <c r="L1507" i="1"/>
  <c r="M1507" i="1" s="1"/>
  <c r="I1507" i="1"/>
  <c r="N1506" i="1"/>
  <c r="L1506" i="1"/>
  <c r="M1506" i="1" s="1"/>
  <c r="I1506" i="1"/>
  <c r="N1505" i="1"/>
  <c r="L1505" i="1"/>
  <c r="M1505" i="1" s="1"/>
  <c r="I1505" i="1"/>
  <c r="N1504" i="1"/>
  <c r="L1504" i="1"/>
  <c r="M1504" i="1" s="1"/>
  <c r="I1504" i="1"/>
  <c r="N1503" i="1"/>
  <c r="L1503" i="1"/>
  <c r="M1503" i="1" s="1"/>
  <c r="I1503" i="1"/>
  <c r="N1502" i="1"/>
  <c r="L1502" i="1"/>
  <c r="M1502" i="1" s="1"/>
  <c r="I1502" i="1"/>
  <c r="N1501" i="1"/>
  <c r="L1501" i="1"/>
  <c r="M1501" i="1" s="1"/>
  <c r="I1501" i="1"/>
  <c r="N1500" i="1"/>
  <c r="L1500" i="1"/>
  <c r="M1500" i="1" s="1"/>
  <c r="I1500" i="1"/>
  <c r="N1499" i="1"/>
  <c r="L1499" i="1"/>
  <c r="M1499" i="1" s="1"/>
  <c r="I1499" i="1"/>
  <c r="N1498" i="1"/>
  <c r="L1498" i="1"/>
  <c r="M1498" i="1" s="1"/>
  <c r="I1498" i="1"/>
  <c r="N1497" i="1"/>
  <c r="L1497" i="1"/>
  <c r="M1497" i="1" s="1"/>
  <c r="I1497" i="1"/>
  <c r="N1496" i="1"/>
  <c r="L1496" i="1"/>
  <c r="M1496" i="1" s="1"/>
  <c r="I1496" i="1"/>
  <c r="N1495" i="1"/>
  <c r="L1495" i="1"/>
  <c r="M1495" i="1" s="1"/>
  <c r="I1495" i="1"/>
  <c r="N1494" i="1"/>
  <c r="L1494" i="1"/>
  <c r="M1494" i="1" s="1"/>
  <c r="I1494" i="1"/>
  <c r="N1493" i="1"/>
  <c r="L1493" i="1"/>
  <c r="M1493" i="1" s="1"/>
  <c r="I1493" i="1"/>
  <c r="N1492" i="1"/>
  <c r="L1492" i="1"/>
  <c r="M1492" i="1" s="1"/>
  <c r="I1492" i="1"/>
  <c r="N1491" i="1"/>
  <c r="L1491" i="1"/>
  <c r="M1491" i="1" s="1"/>
  <c r="I1491" i="1"/>
  <c r="N1490" i="1"/>
  <c r="L1490" i="1"/>
  <c r="M1490" i="1" s="1"/>
  <c r="I1490" i="1"/>
  <c r="N1489" i="1"/>
  <c r="L1489" i="1"/>
  <c r="M1489" i="1" s="1"/>
  <c r="I1489" i="1"/>
  <c r="N1488" i="1"/>
  <c r="L1488" i="1"/>
  <c r="M1488" i="1" s="1"/>
  <c r="I1488" i="1"/>
  <c r="N1487" i="1"/>
  <c r="L1487" i="1"/>
  <c r="M1487" i="1" s="1"/>
  <c r="I1487" i="1"/>
  <c r="N1486" i="1"/>
  <c r="L1486" i="1"/>
  <c r="M1486" i="1" s="1"/>
  <c r="I1486" i="1"/>
  <c r="N1485" i="1"/>
  <c r="L1485" i="1"/>
  <c r="M1485" i="1" s="1"/>
  <c r="I1485" i="1"/>
  <c r="N1484" i="1"/>
  <c r="L1484" i="1"/>
  <c r="M1484" i="1" s="1"/>
  <c r="I1484" i="1"/>
  <c r="N1483" i="1"/>
  <c r="L1483" i="1"/>
  <c r="M1483" i="1" s="1"/>
  <c r="I1483" i="1"/>
  <c r="N1482" i="1"/>
  <c r="L1482" i="1"/>
  <c r="M1482" i="1" s="1"/>
  <c r="I1482" i="1"/>
  <c r="N1481" i="1"/>
  <c r="L1481" i="1"/>
  <c r="M1481" i="1" s="1"/>
  <c r="I1481" i="1"/>
  <c r="N1480" i="1"/>
  <c r="L1480" i="1"/>
  <c r="M1480" i="1" s="1"/>
  <c r="I1480" i="1"/>
  <c r="N1479" i="1"/>
  <c r="L1479" i="1"/>
  <c r="M1479" i="1" s="1"/>
  <c r="I1479" i="1"/>
  <c r="N1478" i="1"/>
  <c r="L1478" i="1"/>
  <c r="M1478" i="1" s="1"/>
  <c r="I1478" i="1"/>
  <c r="N1477" i="1"/>
  <c r="L1477" i="1"/>
  <c r="M1477" i="1" s="1"/>
  <c r="I1477" i="1"/>
  <c r="N1476" i="1"/>
  <c r="L1476" i="1"/>
  <c r="M1476" i="1" s="1"/>
  <c r="I1476" i="1"/>
  <c r="N1475" i="1"/>
  <c r="L1475" i="1"/>
  <c r="M1475" i="1" s="1"/>
  <c r="I1475" i="1"/>
  <c r="N1474" i="1"/>
  <c r="L1474" i="1"/>
  <c r="M1474" i="1" s="1"/>
  <c r="I1474" i="1"/>
  <c r="N1473" i="1"/>
  <c r="L1473" i="1"/>
  <c r="M1473" i="1" s="1"/>
  <c r="I1473" i="1"/>
  <c r="N1472" i="1"/>
  <c r="L1472" i="1"/>
  <c r="M1472" i="1" s="1"/>
  <c r="I1472" i="1"/>
  <c r="N1471" i="1"/>
  <c r="L1471" i="1"/>
  <c r="M1471" i="1" s="1"/>
  <c r="I1471" i="1"/>
  <c r="N1470" i="1"/>
  <c r="L1470" i="1"/>
  <c r="M1470" i="1" s="1"/>
  <c r="I1470" i="1"/>
  <c r="N1469" i="1"/>
  <c r="L1469" i="1"/>
  <c r="M1469" i="1" s="1"/>
  <c r="I1469" i="1"/>
  <c r="N1468" i="1"/>
  <c r="L1468" i="1"/>
  <c r="M1468" i="1" s="1"/>
  <c r="I1468" i="1"/>
  <c r="N1467" i="1"/>
  <c r="L1467" i="1"/>
  <c r="M1467" i="1" s="1"/>
  <c r="I1467" i="1"/>
  <c r="N1466" i="1"/>
  <c r="L1466" i="1"/>
  <c r="M1466" i="1" s="1"/>
  <c r="I1466" i="1"/>
  <c r="N1465" i="1"/>
  <c r="L1465" i="1"/>
  <c r="M1465" i="1" s="1"/>
  <c r="I1465" i="1"/>
  <c r="N1464" i="1"/>
  <c r="L1464" i="1"/>
  <c r="M1464" i="1" s="1"/>
  <c r="I1464" i="1"/>
  <c r="N1463" i="1"/>
  <c r="L1463" i="1"/>
  <c r="M1463" i="1" s="1"/>
  <c r="I1463" i="1"/>
  <c r="N1462" i="1"/>
  <c r="L1462" i="1"/>
  <c r="M1462" i="1" s="1"/>
  <c r="I1462" i="1"/>
  <c r="N1461" i="1"/>
  <c r="L1461" i="1"/>
  <c r="M1461" i="1" s="1"/>
  <c r="I1461" i="1"/>
  <c r="N1460" i="1"/>
  <c r="L1460" i="1"/>
  <c r="M1460" i="1" s="1"/>
  <c r="I1460" i="1"/>
  <c r="N1459" i="1"/>
  <c r="L1459" i="1"/>
  <c r="M1459" i="1" s="1"/>
  <c r="I1459" i="1"/>
  <c r="N1458" i="1"/>
  <c r="L1458" i="1"/>
  <c r="M1458" i="1" s="1"/>
  <c r="I1458" i="1"/>
  <c r="N1457" i="1"/>
  <c r="L1457" i="1"/>
  <c r="M1457" i="1" s="1"/>
  <c r="I1457" i="1"/>
  <c r="N1456" i="1"/>
  <c r="L1456" i="1"/>
  <c r="M1456" i="1" s="1"/>
  <c r="I1456" i="1"/>
  <c r="N1455" i="1"/>
  <c r="L1455" i="1"/>
  <c r="M1455" i="1" s="1"/>
  <c r="I1455" i="1"/>
  <c r="N1454" i="1"/>
  <c r="L1454" i="1"/>
  <c r="M1454" i="1" s="1"/>
  <c r="I1454" i="1"/>
  <c r="N1453" i="1"/>
  <c r="L1453" i="1"/>
  <c r="M1453" i="1" s="1"/>
  <c r="I1453" i="1"/>
  <c r="N1452" i="1"/>
  <c r="L1452" i="1"/>
  <c r="M1452" i="1" s="1"/>
  <c r="I1452" i="1"/>
  <c r="N1451" i="1"/>
  <c r="L1451" i="1"/>
  <c r="M1451" i="1" s="1"/>
  <c r="I1451" i="1"/>
  <c r="N1450" i="1"/>
  <c r="L1450" i="1"/>
  <c r="M1450" i="1" s="1"/>
  <c r="I1450" i="1"/>
  <c r="N1449" i="1"/>
  <c r="L1449" i="1"/>
  <c r="M1449" i="1" s="1"/>
  <c r="I1449" i="1"/>
  <c r="N1448" i="1"/>
  <c r="L1448" i="1"/>
  <c r="M1448" i="1" s="1"/>
  <c r="I1448" i="1"/>
  <c r="N1447" i="1"/>
  <c r="L1447" i="1"/>
  <c r="M1447" i="1" s="1"/>
  <c r="I1447" i="1"/>
  <c r="N1446" i="1"/>
  <c r="L1446" i="1"/>
  <c r="M1446" i="1" s="1"/>
  <c r="I1446" i="1"/>
  <c r="N1445" i="1"/>
  <c r="L1445" i="1"/>
  <c r="M1445" i="1" s="1"/>
  <c r="I1445" i="1"/>
  <c r="N1444" i="1"/>
  <c r="L1444" i="1"/>
  <c r="M1444" i="1" s="1"/>
  <c r="I1444" i="1"/>
  <c r="N1443" i="1"/>
  <c r="L1443" i="1"/>
  <c r="M1443" i="1" s="1"/>
  <c r="I1443" i="1"/>
  <c r="N1442" i="1"/>
  <c r="L1442" i="1"/>
  <c r="M1442" i="1" s="1"/>
  <c r="I1442" i="1"/>
  <c r="N1441" i="1"/>
  <c r="L1441" i="1"/>
  <c r="M1441" i="1" s="1"/>
  <c r="I1441" i="1"/>
  <c r="N1440" i="1"/>
  <c r="L1440" i="1"/>
  <c r="M1440" i="1" s="1"/>
  <c r="I1440" i="1"/>
  <c r="N1439" i="1"/>
  <c r="L1439" i="1"/>
  <c r="M1439" i="1" s="1"/>
  <c r="I1439" i="1"/>
  <c r="N1438" i="1"/>
  <c r="L1438" i="1"/>
  <c r="M1438" i="1" s="1"/>
  <c r="I1438" i="1"/>
  <c r="N1437" i="1"/>
  <c r="L1437" i="1"/>
  <c r="M1437" i="1" s="1"/>
  <c r="I1437" i="1"/>
  <c r="N1436" i="1"/>
  <c r="L1436" i="1"/>
  <c r="M1436" i="1" s="1"/>
  <c r="I1436" i="1"/>
  <c r="N1435" i="1"/>
  <c r="L1435" i="1"/>
  <c r="M1435" i="1" s="1"/>
  <c r="I1435" i="1"/>
  <c r="N1434" i="1"/>
  <c r="L1434" i="1"/>
  <c r="M1434" i="1" s="1"/>
  <c r="I1434" i="1"/>
  <c r="N1433" i="1"/>
  <c r="L1433" i="1"/>
  <c r="M1433" i="1" s="1"/>
  <c r="I1433" i="1"/>
  <c r="N1432" i="1"/>
  <c r="L1432" i="1"/>
  <c r="M1432" i="1" s="1"/>
  <c r="I1432" i="1"/>
  <c r="N1431" i="1"/>
  <c r="L1431" i="1"/>
  <c r="M1431" i="1" s="1"/>
  <c r="I1431" i="1"/>
  <c r="N1430" i="1"/>
  <c r="L1430" i="1"/>
  <c r="M1430" i="1" s="1"/>
  <c r="I1430" i="1"/>
  <c r="N1429" i="1"/>
  <c r="L1429" i="1"/>
  <c r="M1429" i="1" s="1"/>
  <c r="I1429" i="1"/>
  <c r="N1428" i="1"/>
  <c r="L1428" i="1"/>
  <c r="M1428" i="1" s="1"/>
  <c r="I1428" i="1"/>
  <c r="N1427" i="1"/>
  <c r="L1427" i="1"/>
  <c r="M1427" i="1" s="1"/>
  <c r="I1427" i="1"/>
  <c r="N1426" i="1"/>
  <c r="L1426" i="1"/>
  <c r="M1426" i="1" s="1"/>
  <c r="I1426" i="1"/>
  <c r="N1425" i="1"/>
  <c r="L1425" i="1"/>
  <c r="M1425" i="1" s="1"/>
  <c r="I1425" i="1"/>
  <c r="N1424" i="1"/>
  <c r="L1424" i="1"/>
  <c r="M1424" i="1" s="1"/>
  <c r="I1424" i="1"/>
  <c r="N1423" i="1"/>
  <c r="L1423" i="1"/>
  <c r="M1423" i="1" s="1"/>
  <c r="I1423" i="1"/>
  <c r="N1422" i="1"/>
  <c r="L1422" i="1"/>
  <c r="M1422" i="1" s="1"/>
  <c r="I1422" i="1"/>
  <c r="N1421" i="1"/>
  <c r="L1421" i="1"/>
  <c r="M1421" i="1" s="1"/>
  <c r="I1421" i="1"/>
  <c r="N1420" i="1"/>
  <c r="L1420" i="1"/>
  <c r="M1420" i="1" s="1"/>
  <c r="I1420" i="1"/>
  <c r="N1419" i="1"/>
  <c r="L1419" i="1"/>
  <c r="M1419" i="1" s="1"/>
  <c r="I1419" i="1"/>
  <c r="N1418" i="1"/>
  <c r="L1418" i="1"/>
  <c r="M1418" i="1" s="1"/>
  <c r="I1418" i="1"/>
  <c r="N1417" i="1"/>
  <c r="L1417" i="1"/>
  <c r="M1417" i="1" s="1"/>
  <c r="I1417" i="1"/>
  <c r="N1416" i="1"/>
  <c r="L1416" i="1"/>
  <c r="M1416" i="1" s="1"/>
  <c r="I1416" i="1"/>
  <c r="N1415" i="1"/>
  <c r="L1415" i="1"/>
  <c r="M1415" i="1" s="1"/>
  <c r="I1415" i="1"/>
  <c r="N1414" i="1"/>
  <c r="L1414" i="1"/>
  <c r="M1414" i="1" s="1"/>
  <c r="I1414" i="1"/>
  <c r="N1413" i="1"/>
  <c r="L1413" i="1"/>
  <c r="M1413" i="1" s="1"/>
  <c r="I1413" i="1"/>
  <c r="N1412" i="1"/>
  <c r="L1412" i="1"/>
  <c r="M1412" i="1" s="1"/>
  <c r="I1412" i="1"/>
  <c r="N1411" i="1"/>
  <c r="L1411" i="1"/>
  <c r="M1411" i="1" s="1"/>
  <c r="I1411" i="1"/>
  <c r="N1410" i="1"/>
  <c r="L1410" i="1"/>
  <c r="M1410" i="1" s="1"/>
  <c r="I1410" i="1"/>
  <c r="N1409" i="1"/>
  <c r="L1409" i="1"/>
  <c r="M1409" i="1" s="1"/>
  <c r="I1409" i="1"/>
  <c r="N1408" i="1"/>
  <c r="L1408" i="1"/>
  <c r="M1408" i="1" s="1"/>
  <c r="I1408" i="1"/>
  <c r="N1407" i="1"/>
  <c r="L1407" i="1"/>
  <c r="M1407" i="1" s="1"/>
  <c r="I1407" i="1"/>
  <c r="N1406" i="1"/>
  <c r="L1406" i="1"/>
  <c r="M1406" i="1" s="1"/>
  <c r="I1406" i="1"/>
  <c r="N1405" i="1"/>
  <c r="L1405" i="1"/>
  <c r="M1405" i="1" s="1"/>
  <c r="I1405" i="1"/>
  <c r="N1404" i="1"/>
  <c r="L1404" i="1"/>
  <c r="M1404" i="1" s="1"/>
  <c r="I1404" i="1"/>
  <c r="N1403" i="1"/>
  <c r="L1403" i="1"/>
  <c r="M1403" i="1" s="1"/>
  <c r="I1403" i="1"/>
  <c r="N1402" i="1"/>
  <c r="L1402" i="1"/>
  <c r="M1402" i="1" s="1"/>
  <c r="I1402" i="1"/>
  <c r="N1401" i="1"/>
  <c r="L1401" i="1"/>
  <c r="M1401" i="1" s="1"/>
  <c r="I1401" i="1"/>
  <c r="N1400" i="1"/>
  <c r="L1400" i="1"/>
  <c r="M1400" i="1" s="1"/>
  <c r="I1400" i="1"/>
  <c r="N1399" i="1"/>
  <c r="L1399" i="1"/>
  <c r="M1399" i="1" s="1"/>
  <c r="I1399" i="1"/>
  <c r="N1398" i="1"/>
  <c r="L1398" i="1"/>
  <c r="M1398" i="1" s="1"/>
  <c r="I1398" i="1"/>
  <c r="N1397" i="1"/>
  <c r="L1397" i="1"/>
  <c r="M1397" i="1" s="1"/>
  <c r="I1397" i="1"/>
  <c r="N1396" i="1"/>
  <c r="L1396" i="1"/>
  <c r="M1396" i="1" s="1"/>
  <c r="I1396" i="1"/>
  <c r="N1395" i="1"/>
  <c r="L1395" i="1"/>
  <c r="M1395" i="1" s="1"/>
  <c r="I1395" i="1"/>
  <c r="N1394" i="1"/>
  <c r="L1394" i="1"/>
  <c r="M1394" i="1" s="1"/>
  <c r="I1394" i="1"/>
  <c r="N1393" i="1"/>
  <c r="L1393" i="1"/>
  <c r="M1393" i="1" s="1"/>
  <c r="I1393" i="1"/>
  <c r="N1392" i="1"/>
  <c r="L1392" i="1"/>
  <c r="M1392" i="1" s="1"/>
  <c r="I1392" i="1"/>
  <c r="N1391" i="1"/>
  <c r="L1391" i="1"/>
  <c r="M1391" i="1" s="1"/>
  <c r="I1391" i="1"/>
  <c r="N1390" i="1"/>
  <c r="L1390" i="1"/>
  <c r="M1390" i="1" s="1"/>
  <c r="I1390" i="1"/>
  <c r="N1389" i="1"/>
  <c r="L1389" i="1"/>
  <c r="M1389" i="1" s="1"/>
  <c r="I1389" i="1"/>
  <c r="N1388" i="1"/>
  <c r="L1388" i="1"/>
  <c r="M1388" i="1" s="1"/>
  <c r="I1388" i="1"/>
  <c r="N1387" i="1"/>
  <c r="L1387" i="1"/>
  <c r="M1387" i="1" s="1"/>
  <c r="I1387" i="1"/>
  <c r="N1386" i="1"/>
  <c r="L1386" i="1"/>
  <c r="M1386" i="1" s="1"/>
  <c r="I1386" i="1"/>
  <c r="N1385" i="1"/>
  <c r="L1385" i="1"/>
  <c r="M1385" i="1" s="1"/>
  <c r="I1385" i="1"/>
  <c r="N1384" i="1"/>
  <c r="L1384" i="1"/>
  <c r="M1384" i="1" s="1"/>
  <c r="I1384" i="1"/>
  <c r="N1383" i="1"/>
  <c r="L1383" i="1"/>
  <c r="M1383" i="1" s="1"/>
  <c r="I1383" i="1"/>
  <c r="N1382" i="1"/>
  <c r="L1382" i="1"/>
  <c r="M1382" i="1" s="1"/>
  <c r="I1382" i="1"/>
  <c r="N1381" i="1"/>
  <c r="L1381" i="1"/>
  <c r="M1381" i="1" s="1"/>
  <c r="I1381" i="1"/>
  <c r="N1380" i="1"/>
  <c r="L1380" i="1"/>
  <c r="M1380" i="1" s="1"/>
  <c r="I1380" i="1"/>
  <c r="N1379" i="1"/>
  <c r="L1379" i="1"/>
  <c r="M1379" i="1" s="1"/>
  <c r="I1379" i="1"/>
  <c r="N1378" i="1"/>
  <c r="L1378" i="1"/>
  <c r="M1378" i="1" s="1"/>
  <c r="I1378" i="1"/>
  <c r="N1377" i="1"/>
  <c r="L1377" i="1"/>
  <c r="M1377" i="1" s="1"/>
  <c r="I1377" i="1"/>
  <c r="N1376" i="1"/>
  <c r="L1376" i="1"/>
  <c r="M1376" i="1" s="1"/>
  <c r="I1376" i="1"/>
  <c r="N1375" i="1"/>
  <c r="L1375" i="1"/>
  <c r="M1375" i="1" s="1"/>
  <c r="I1375" i="1"/>
  <c r="N1374" i="1"/>
  <c r="L1374" i="1"/>
  <c r="M1374" i="1" s="1"/>
  <c r="I1374" i="1"/>
  <c r="N1373" i="1"/>
  <c r="L1373" i="1"/>
  <c r="M1373" i="1" s="1"/>
  <c r="I1373" i="1"/>
  <c r="N1372" i="1"/>
  <c r="L1372" i="1"/>
  <c r="M1372" i="1" s="1"/>
  <c r="I1372" i="1"/>
  <c r="N1371" i="1"/>
  <c r="L1371" i="1"/>
  <c r="M1371" i="1" s="1"/>
  <c r="I1371" i="1"/>
  <c r="N1370" i="1"/>
  <c r="L1370" i="1"/>
  <c r="M1370" i="1" s="1"/>
  <c r="I1370" i="1"/>
  <c r="N1369" i="1"/>
  <c r="L1369" i="1"/>
  <c r="M1369" i="1" s="1"/>
  <c r="I1369" i="1"/>
  <c r="N1368" i="1"/>
  <c r="L1368" i="1"/>
  <c r="M1368" i="1" s="1"/>
  <c r="I1368" i="1"/>
  <c r="N1367" i="1"/>
  <c r="L1367" i="1"/>
  <c r="M1367" i="1" s="1"/>
  <c r="I1367" i="1"/>
  <c r="N1366" i="1"/>
  <c r="L1366" i="1"/>
  <c r="M1366" i="1" s="1"/>
  <c r="I1366" i="1"/>
  <c r="N1365" i="1"/>
  <c r="L1365" i="1"/>
  <c r="M1365" i="1" s="1"/>
  <c r="I1365" i="1"/>
  <c r="N1364" i="1"/>
  <c r="L1364" i="1"/>
  <c r="M1364" i="1" s="1"/>
  <c r="I1364" i="1"/>
  <c r="N1363" i="1"/>
  <c r="L1363" i="1"/>
  <c r="M1363" i="1" s="1"/>
  <c r="I1363" i="1"/>
  <c r="N1362" i="1"/>
  <c r="L1362" i="1"/>
  <c r="M1362" i="1" s="1"/>
  <c r="I1362" i="1"/>
  <c r="N1361" i="1"/>
  <c r="L1361" i="1"/>
  <c r="M1361" i="1" s="1"/>
  <c r="I1361" i="1"/>
  <c r="N1360" i="1"/>
  <c r="L1360" i="1"/>
  <c r="M1360" i="1" s="1"/>
  <c r="I1360" i="1"/>
  <c r="N1359" i="1"/>
  <c r="L1359" i="1"/>
  <c r="M1359" i="1" s="1"/>
  <c r="I1359" i="1"/>
  <c r="N1358" i="1"/>
  <c r="L1358" i="1"/>
  <c r="M1358" i="1" s="1"/>
  <c r="I1358" i="1"/>
  <c r="N1357" i="1"/>
  <c r="L1357" i="1"/>
  <c r="M1357" i="1" s="1"/>
  <c r="I1357" i="1"/>
  <c r="N1356" i="1"/>
  <c r="L1356" i="1"/>
  <c r="M1356" i="1" s="1"/>
  <c r="I1356" i="1"/>
  <c r="N1355" i="1"/>
  <c r="L1355" i="1"/>
  <c r="M1355" i="1" s="1"/>
  <c r="I1355" i="1"/>
  <c r="N1354" i="1"/>
  <c r="L1354" i="1"/>
  <c r="M1354" i="1" s="1"/>
  <c r="I1354" i="1"/>
  <c r="N1353" i="1"/>
  <c r="L1353" i="1"/>
  <c r="M1353" i="1" s="1"/>
  <c r="I1353" i="1"/>
  <c r="N1352" i="1"/>
  <c r="L1352" i="1"/>
  <c r="M1352" i="1" s="1"/>
  <c r="I1352" i="1"/>
  <c r="N1351" i="1"/>
  <c r="L1351" i="1"/>
  <c r="M1351" i="1" s="1"/>
  <c r="I1351" i="1"/>
  <c r="N1350" i="1"/>
  <c r="L1350" i="1"/>
  <c r="M1350" i="1" s="1"/>
  <c r="I1350" i="1"/>
  <c r="N1349" i="1"/>
  <c r="L1349" i="1"/>
  <c r="M1349" i="1" s="1"/>
  <c r="I1349" i="1"/>
  <c r="N1348" i="1"/>
  <c r="L1348" i="1"/>
  <c r="M1348" i="1" s="1"/>
  <c r="I1348" i="1"/>
  <c r="N1347" i="1"/>
  <c r="L1347" i="1"/>
  <c r="M1347" i="1" s="1"/>
  <c r="I1347" i="1"/>
  <c r="N1346" i="1"/>
  <c r="L1346" i="1"/>
  <c r="M1346" i="1" s="1"/>
  <c r="I1346" i="1"/>
  <c r="N1345" i="1"/>
  <c r="L1345" i="1"/>
  <c r="M1345" i="1" s="1"/>
  <c r="I1345" i="1"/>
  <c r="N1344" i="1"/>
  <c r="L1344" i="1"/>
  <c r="M1344" i="1" s="1"/>
  <c r="I1344" i="1"/>
  <c r="N1343" i="1"/>
  <c r="L1343" i="1"/>
  <c r="M1343" i="1" s="1"/>
  <c r="I1343" i="1"/>
  <c r="N1342" i="1"/>
  <c r="L1342" i="1"/>
  <c r="M1342" i="1" s="1"/>
  <c r="I1342" i="1"/>
  <c r="N1341" i="1"/>
  <c r="L1341" i="1"/>
  <c r="M1341" i="1" s="1"/>
  <c r="I1341" i="1"/>
  <c r="N1340" i="1"/>
  <c r="L1340" i="1"/>
  <c r="M1340" i="1" s="1"/>
  <c r="I1340" i="1"/>
  <c r="N1339" i="1"/>
  <c r="L1339" i="1"/>
  <c r="M1339" i="1" s="1"/>
  <c r="I1339" i="1"/>
  <c r="N1338" i="1"/>
  <c r="L1338" i="1"/>
  <c r="M1338" i="1" s="1"/>
  <c r="I1338" i="1"/>
  <c r="N1337" i="1"/>
  <c r="L1337" i="1"/>
  <c r="M1337" i="1" s="1"/>
  <c r="I1337" i="1"/>
  <c r="N1336" i="1"/>
  <c r="L1336" i="1"/>
  <c r="M1336" i="1" s="1"/>
  <c r="I1336" i="1"/>
  <c r="N1335" i="1"/>
  <c r="L1335" i="1"/>
  <c r="M1335" i="1" s="1"/>
  <c r="I1335" i="1"/>
  <c r="N1334" i="1"/>
  <c r="L1334" i="1"/>
  <c r="M1334" i="1" s="1"/>
  <c r="I1334" i="1"/>
  <c r="N1333" i="1"/>
  <c r="L1333" i="1"/>
  <c r="M1333" i="1" s="1"/>
  <c r="I1333" i="1"/>
  <c r="N1332" i="1"/>
  <c r="L1332" i="1"/>
  <c r="M1332" i="1" s="1"/>
  <c r="I1332" i="1"/>
  <c r="N1331" i="1"/>
  <c r="L1331" i="1"/>
  <c r="M1331" i="1" s="1"/>
  <c r="I1331" i="1"/>
  <c r="N1330" i="1"/>
  <c r="L1330" i="1"/>
  <c r="M1330" i="1" s="1"/>
  <c r="I1330" i="1"/>
  <c r="N1329" i="1"/>
  <c r="L1329" i="1"/>
  <c r="M1329" i="1" s="1"/>
  <c r="I1329" i="1"/>
  <c r="N1328" i="1"/>
  <c r="L1328" i="1"/>
  <c r="M1328" i="1" s="1"/>
  <c r="I1328" i="1"/>
  <c r="N1327" i="1"/>
  <c r="L1327" i="1"/>
  <c r="M1327" i="1" s="1"/>
  <c r="I1327" i="1"/>
  <c r="N1326" i="1"/>
  <c r="L1326" i="1"/>
  <c r="M1326" i="1" s="1"/>
  <c r="I1326" i="1"/>
  <c r="N1325" i="1"/>
  <c r="L1325" i="1"/>
  <c r="M1325" i="1" s="1"/>
  <c r="I1325" i="1"/>
  <c r="N1324" i="1"/>
  <c r="L1324" i="1"/>
  <c r="M1324" i="1" s="1"/>
  <c r="I1324" i="1"/>
  <c r="N1323" i="1"/>
  <c r="L1323" i="1"/>
  <c r="M1323" i="1" s="1"/>
  <c r="I1323" i="1"/>
  <c r="N1322" i="1"/>
  <c r="L1322" i="1"/>
  <c r="M1322" i="1" s="1"/>
  <c r="I1322" i="1"/>
  <c r="N1321" i="1"/>
  <c r="L1321" i="1"/>
  <c r="M1321" i="1" s="1"/>
  <c r="I1321" i="1"/>
  <c r="N1320" i="1"/>
  <c r="L1320" i="1"/>
  <c r="M1320" i="1" s="1"/>
  <c r="I1320" i="1"/>
  <c r="N1319" i="1"/>
  <c r="L1319" i="1"/>
  <c r="M1319" i="1" s="1"/>
  <c r="I1319" i="1"/>
  <c r="N1318" i="1"/>
  <c r="L1318" i="1"/>
  <c r="M1318" i="1" s="1"/>
  <c r="I1318" i="1"/>
  <c r="N1317" i="1"/>
  <c r="L1317" i="1"/>
  <c r="M1317" i="1" s="1"/>
  <c r="I1317" i="1"/>
  <c r="N1316" i="1"/>
  <c r="L1316" i="1"/>
  <c r="M1316" i="1" s="1"/>
  <c r="I1316" i="1"/>
  <c r="N1315" i="1"/>
  <c r="L1315" i="1"/>
  <c r="M1315" i="1" s="1"/>
  <c r="I1315" i="1"/>
  <c r="N1314" i="1"/>
  <c r="L1314" i="1"/>
  <c r="M1314" i="1" s="1"/>
  <c r="I1314" i="1"/>
  <c r="N1313" i="1"/>
  <c r="L1313" i="1"/>
  <c r="M1313" i="1" s="1"/>
  <c r="I1313" i="1"/>
  <c r="N1312" i="1"/>
  <c r="L1312" i="1"/>
  <c r="M1312" i="1" s="1"/>
  <c r="I1312" i="1"/>
  <c r="N1311" i="1"/>
  <c r="L1311" i="1"/>
  <c r="M1311" i="1" s="1"/>
  <c r="I1311" i="1"/>
  <c r="N1310" i="1"/>
  <c r="L1310" i="1"/>
  <c r="M1310" i="1" s="1"/>
  <c r="I1310" i="1"/>
  <c r="N1309" i="1"/>
  <c r="L1309" i="1"/>
  <c r="M1309" i="1" s="1"/>
  <c r="I1309" i="1"/>
  <c r="N1308" i="1"/>
  <c r="L1308" i="1"/>
  <c r="M1308" i="1" s="1"/>
  <c r="I1308" i="1"/>
  <c r="N1307" i="1"/>
  <c r="L1307" i="1"/>
  <c r="M1307" i="1" s="1"/>
  <c r="I1307" i="1"/>
  <c r="N1306" i="1"/>
  <c r="L1306" i="1"/>
  <c r="M1306" i="1" s="1"/>
  <c r="I1306" i="1"/>
  <c r="N1305" i="1"/>
  <c r="L1305" i="1"/>
  <c r="M1305" i="1" s="1"/>
  <c r="I1305" i="1"/>
  <c r="N1304" i="1"/>
  <c r="L1304" i="1"/>
  <c r="M1304" i="1" s="1"/>
  <c r="I1304" i="1"/>
  <c r="N1303" i="1"/>
  <c r="L1303" i="1"/>
  <c r="M1303" i="1" s="1"/>
  <c r="I1303" i="1"/>
  <c r="N1302" i="1"/>
  <c r="L1302" i="1"/>
  <c r="M1302" i="1" s="1"/>
  <c r="I1302" i="1"/>
  <c r="N1301" i="1"/>
  <c r="L1301" i="1"/>
  <c r="M1301" i="1" s="1"/>
  <c r="I1301" i="1"/>
  <c r="N1300" i="1"/>
  <c r="L1300" i="1"/>
  <c r="M1300" i="1" s="1"/>
  <c r="I1300" i="1"/>
  <c r="N1299" i="1"/>
  <c r="L1299" i="1"/>
  <c r="M1299" i="1" s="1"/>
  <c r="I1299" i="1"/>
  <c r="N1298" i="1"/>
  <c r="L1298" i="1"/>
  <c r="M1298" i="1" s="1"/>
  <c r="I1298" i="1"/>
  <c r="N1297" i="1"/>
  <c r="L1297" i="1"/>
  <c r="M1297" i="1" s="1"/>
  <c r="I1297" i="1"/>
  <c r="N1296" i="1"/>
  <c r="L1296" i="1"/>
  <c r="M1296" i="1" s="1"/>
  <c r="I1296" i="1"/>
  <c r="N1295" i="1"/>
  <c r="L1295" i="1"/>
  <c r="M1295" i="1" s="1"/>
  <c r="I1295" i="1"/>
  <c r="N1294" i="1"/>
  <c r="L1294" i="1"/>
  <c r="M1294" i="1" s="1"/>
  <c r="I1294" i="1"/>
  <c r="N1293" i="1"/>
  <c r="L1293" i="1"/>
  <c r="M1293" i="1" s="1"/>
  <c r="I1293" i="1"/>
  <c r="N1292" i="1"/>
  <c r="L1292" i="1"/>
  <c r="M1292" i="1" s="1"/>
  <c r="I1292" i="1"/>
  <c r="N1291" i="1"/>
  <c r="L1291" i="1"/>
  <c r="M1291" i="1" s="1"/>
  <c r="I1291" i="1"/>
  <c r="N1290" i="1"/>
  <c r="L1290" i="1"/>
  <c r="M1290" i="1" s="1"/>
  <c r="I1290" i="1"/>
  <c r="N1289" i="1"/>
  <c r="L1289" i="1"/>
  <c r="M1289" i="1" s="1"/>
  <c r="I1289" i="1"/>
  <c r="N1288" i="1"/>
  <c r="L1288" i="1"/>
  <c r="M1288" i="1" s="1"/>
  <c r="I1288" i="1"/>
  <c r="N1287" i="1"/>
  <c r="L1287" i="1"/>
  <c r="M1287" i="1" s="1"/>
  <c r="I1287" i="1"/>
  <c r="N1286" i="1"/>
  <c r="L1286" i="1"/>
  <c r="M1286" i="1" s="1"/>
  <c r="I1286" i="1"/>
  <c r="N1285" i="1"/>
  <c r="L1285" i="1"/>
  <c r="M1285" i="1" s="1"/>
  <c r="I1285" i="1"/>
  <c r="N1284" i="1"/>
  <c r="L1284" i="1"/>
  <c r="M1284" i="1" s="1"/>
  <c r="I1284" i="1"/>
  <c r="N1283" i="1"/>
  <c r="L1283" i="1"/>
  <c r="M1283" i="1" s="1"/>
  <c r="I1283" i="1"/>
  <c r="N1282" i="1"/>
  <c r="L1282" i="1"/>
  <c r="M1282" i="1" s="1"/>
  <c r="I1282" i="1"/>
  <c r="N1281" i="1"/>
  <c r="L1281" i="1"/>
  <c r="M1281" i="1" s="1"/>
  <c r="I1281" i="1"/>
  <c r="N1280" i="1"/>
  <c r="L1280" i="1"/>
  <c r="M1280" i="1" s="1"/>
  <c r="I1280" i="1"/>
  <c r="N1279" i="1"/>
  <c r="L1279" i="1"/>
  <c r="M1279" i="1" s="1"/>
  <c r="I1279" i="1"/>
  <c r="N1278" i="1"/>
  <c r="L1278" i="1"/>
  <c r="M1278" i="1" s="1"/>
  <c r="I1278" i="1"/>
  <c r="N1277" i="1"/>
  <c r="L1277" i="1"/>
  <c r="M1277" i="1" s="1"/>
  <c r="I1277" i="1"/>
  <c r="N1276" i="1"/>
  <c r="L1276" i="1"/>
  <c r="M1276" i="1" s="1"/>
  <c r="I1276" i="1"/>
  <c r="N1275" i="1"/>
  <c r="L1275" i="1"/>
  <c r="M1275" i="1" s="1"/>
  <c r="I1275" i="1"/>
  <c r="N1274" i="1"/>
  <c r="L1274" i="1"/>
  <c r="M1274" i="1" s="1"/>
  <c r="I1274" i="1"/>
  <c r="N1273" i="1"/>
  <c r="L1273" i="1"/>
  <c r="M1273" i="1" s="1"/>
  <c r="I1273" i="1"/>
  <c r="N1272" i="1"/>
  <c r="L1272" i="1"/>
  <c r="M1272" i="1" s="1"/>
  <c r="I1272" i="1"/>
  <c r="N1271" i="1"/>
  <c r="L1271" i="1"/>
  <c r="M1271" i="1" s="1"/>
  <c r="I1271" i="1"/>
  <c r="N1270" i="1"/>
  <c r="L1270" i="1"/>
  <c r="M1270" i="1" s="1"/>
  <c r="I1270" i="1"/>
  <c r="N1269" i="1"/>
  <c r="L1269" i="1"/>
  <c r="M1269" i="1" s="1"/>
  <c r="I1269" i="1"/>
  <c r="N1268" i="1"/>
  <c r="L1268" i="1"/>
  <c r="M1268" i="1" s="1"/>
  <c r="I1268" i="1"/>
  <c r="N1267" i="1"/>
  <c r="L1267" i="1"/>
  <c r="M1267" i="1" s="1"/>
  <c r="I1267" i="1"/>
  <c r="N1266" i="1"/>
  <c r="L1266" i="1"/>
  <c r="M1266" i="1" s="1"/>
  <c r="I1266" i="1"/>
  <c r="N1265" i="1"/>
  <c r="L1265" i="1"/>
  <c r="M1265" i="1" s="1"/>
  <c r="I1265" i="1"/>
  <c r="N1264" i="1"/>
  <c r="L1264" i="1"/>
  <c r="M1264" i="1" s="1"/>
  <c r="I1264" i="1"/>
  <c r="N1263" i="1"/>
  <c r="L1263" i="1"/>
  <c r="M1263" i="1" s="1"/>
  <c r="I1263" i="1"/>
  <c r="N1262" i="1"/>
  <c r="L1262" i="1"/>
  <c r="M1262" i="1" s="1"/>
  <c r="I1262" i="1"/>
  <c r="N1261" i="1"/>
  <c r="L1261" i="1"/>
  <c r="M1261" i="1" s="1"/>
  <c r="I1261" i="1"/>
  <c r="N1260" i="1"/>
  <c r="L1260" i="1"/>
  <c r="M1260" i="1" s="1"/>
  <c r="I1260" i="1"/>
  <c r="N1259" i="1"/>
  <c r="L1259" i="1"/>
  <c r="M1259" i="1" s="1"/>
  <c r="I1259" i="1"/>
  <c r="N1258" i="1"/>
  <c r="L1258" i="1"/>
  <c r="M1258" i="1" s="1"/>
  <c r="I1258" i="1"/>
  <c r="N1257" i="1"/>
  <c r="L1257" i="1"/>
  <c r="M1257" i="1" s="1"/>
  <c r="I1257" i="1"/>
  <c r="N1256" i="1"/>
  <c r="L1256" i="1"/>
  <c r="M1256" i="1" s="1"/>
  <c r="I1256" i="1"/>
  <c r="N1255" i="1"/>
  <c r="L1255" i="1"/>
  <c r="M1255" i="1" s="1"/>
  <c r="I1255" i="1"/>
  <c r="N1254" i="1"/>
  <c r="L1254" i="1"/>
  <c r="M1254" i="1" s="1"/>
  <c r="I1254" i="1"/>
  <c r="N1253" i="1"/>
  <c r="L1253" i="1"/>
  <c r="M1253" i="1" s="1"/>
  <c r="I1253" i="1"/>
  <c r="N1252" i="1"/>
  <c r="L1252" i="1"/>
  <c r="M1252" i="1" s="1"/>
  <c r="I1252" i="1"/>
  <c r="N1251" i="1"/>
  <c r="L1251" i="1"/>
  <c r="M1251" i="1" s="1"/>
  <c r="I1251" i="1"/>
  <c r="N1250" i="1"/>
  <c r="L1250" i="1"/>
  <c r="M1250" i="1" s="1"/>
  <c r="I1250" i="1"/>
  <c r="N1249" i="1"/>
  <c r="L1249" i="1"/>
  <c r="M1249" i="1" s="1"/>
  <c r="I1249" i="1"/>
  <c r="N1248" i="1"/>
  <c r="L1248" i="1"/>
  <c r="M1248" i="1" s="1"/>
  <c r="I1248" i="1"/>
  <c r="N1247" i="1"/>
  <c r="L1247" i="1"/>
  <c r="M1247" i="1" s="1"/>
  <c r="I1247" i="1"/>
  <c r="N1246" i="1"/>
  <c r="L1246" i="1"/>
  <c r="M1246" i="1" s="1"/>
  <c r="I1246" i="1"/>
  <c r="N1245" i="1"/>
  <c r="L1245" i="1"/>
  <c r="M1245" i="1" s="1"/>
  <c r="I1245" i="1"/>
  <c r="N1244" i="1"/>
  <c r="L1244" i="1"/>
  <c r="M1244" i="1" s="1"/>
  <c r="I1244" i="1"/>
  <c r="N1243" i="1"/>
  <c r="L1243" i="1"/>
  <c r="M1243" i="1" s="1"/>
  <c r="I1243" i="1"/>
  <c r="N1242" i="1"/>
  <c r="L1242" i="1"/>
  <c r="M1242" i="1" s="1"/>
  <c r="I1242" i="1"/>
  <c r="N1241" i="1"/>
  <c r="L1241" i="1"/>
  <c r="M1241" i="1" s="1"/>
  <c r="I1241" i="1"/>
  <c r="N1240" i="1"/>
  <c r="L1240" i="1"/>
  <c r="M1240" i="1" s="1"/>
  <c r="I1240" i="1"/>
  <c r="N1239" i="1"/>
  <c r="L1239" i="1"/>
  <c r="M1239" i="1" s="1"/>
  <c r="I1239" i="1"/>
  <c r="N1238" i="1"/>
  <c r="L1238" i="1"/>
  <c r="M1238" i="1" s="1"/>
  <c r="I1238" i="1"/>
  <c r="N1237" i="1"/>
  <c r="L1237" i="1"/>
  <c r="M1237" i="1" s="1"/>
  <c r="I1237" i="1"/>
  <c r="N1236" i="1"/>
  <c r="L1236" i="1"/>
  <c r="M1236" i="1" s="1"/>
  <c r="I1236" i="1"/>
  <c r="N1235" i="1"/>
  <c r="L1235" i="1"/>
  <c r="M1235" i="1" s="1"/>
  <c r="I1235" i="1"/>
  <c r="N1234" i="1"/>
  <c r="L1234" i="1"/>
  <c r="M1234" i="1" s="1"/>
  <c r="I1234" i="1"/>
  <c r="N1233" i="1"/>
  <c r="L1233" i="1"/>
  <c r="M1233" i="1" s="1"/>
  <c r="I1233" i="1"/>
  <c r="N1232" i="1"/>
  <c r="L1232" i="1"/>
  <c r="M1232" i="1" s="1"/>
  <c r="I1232" i="1"/>
  <c r="N1231" i="1"/>
  <c r="L1231" i="1"/>
  <c r="M1231" i="1" s="1"/>
  <c r="I1231" i="1"/>
  <c r="N1230" i="1"/>
  <c r="L1230" i="1"/>
  <c r="M1230" i="1" s="1"/>
  <c r="I1230" i="1"/>
  <c r="N1229" i="1"/>
  <c r="L1229" i="1"/>
  <c r="M1229" i="1" s="1"/>
  <c r="I1229" i="1"/>
  <c r="N1228" i="1"/>
  <c r="L1228" i="1"/>
  <c r="M1228" i="1" s="1"/>
  <c r="I1228" i="1"/>
  <c r="N1227" i="1"/>
  <c r="L1227" i="1"/>
  <c r="M1227" i="1" s="1"/>
  <c r="I1227" i="1"/>
  <c r="N1226" i="1"/>
  <c r="L1226" i="1"/>
  <c r="M1226" i="1" s="1"/>
  <c r="I1226" i="1"/>
  <c r="N1225" i="1"/>
  <c r="L1225" i="1"/>
  <c r="M1225" i="1" s="1"/>
  <c r="I1225" i="1"/>
  <c r="N1224" i="1"/>
  <c r="L1224" i="1"/>
  <c r="M1224" i="1" s="1"/>
  <c r="I1224" i="1"/>
  <c r="N1223" i="1"/>
  <c r="L1223" i="1"/>
  <c r="M1223" i="1" s="1"/>
  <c r="I1223" i="1"/>
  <c r="N1222" i="1"/>
  <c r="L1222" i="1"/>
  <c r="M1222" i="1" s="1"/>
  <c r="I1222" i="1"/>
  <c r="N1221" i="1"/>
  <c r="L1221" i="1"/>
  <c r="M1221" i="1" s="1"/>
  <c r="I1221" i="1"/>
  <c r="N1220" i="1"/>
  <c r="L1220" i="1"/>
  <c r="M1220" i="1" s="1"/>
  <c r="I1220" i="1"/>
  <c r="N1219" i="1"/>
  <c r="L1219" i="1"/>
  <c r="M1219" i="1" s="1"/>
  <c r="I1219" i="1"/>
  <c r="N1218" i="1"/>
  <c r="L1218" i="1"/>
  <c r="M1218" i="1" s="1"/>
  <c r="I1218" i="1"/>
  <c r="N1217" i="1"/>
  <c r="L1217" i="1"/>
  <c r="M1217" i="1" s="1"/>
  <c r="I1217" i="1"/>
  <c r="N1216" i="1"/>
  <c r="L1216" i="1"/>
  <c r="M1216" i="1" s="1"/>
  <c r="I1216" i="1"/>
  <c r="N1215" i="1"/>
  <c r="L1215" i="1"/>
  <c r="M1215" i="1" s="1"/>
  <c r="I1215" i="1"/>
  <c r="N1214" i="1"/>
  <c r="L1214" i="1"/>
  <c r="M1214" i="1" s="1"/>
  <c r="I1214" i="1"/>
  <c r="N1213" i="1"/>
  <c r="L1213" i="1"/>
  <c r="M1213" i="1" s="1"/>
  <c r="I1213" i="1"/>
  <c r="N1212" i="1"/>
  <c r="L1212" i="1"/>
  <c r="M1212" i="1" s="1"/>
  <c r="I1212" i="1"/>
  <c r="N1211" i="1"/>
  <c r="L1211" i="1"/>
  <c r="M1211" i="1" s="1"/>
  <c r="I1211" i="1"/>
  <c r="N1210" i="1"/>
  <c r="L1210" i="1"/>
  <c r="M1210" i="1" s="1"/>
  <c r="I1210" i="1"/>
  <c r="N1209" i="1"/>
  <c r="L1209" i="1"/>
  <c r="M1209" i="1" s="1"/>
  <c r="I1209" i="1"/>
  <c r="N1208" i="1"/>
  <c r="L1208" i="1"/>
  <c r="M1208" i="1" s="1"/>
  <c r="I1208" i="1"/>
  <c r="N1207" i="1"/>
  <c r="L1207" i="1"/>
  <c r="M1207" i="1" s="1"/>
  <c r="I1207" i="1"/>
  <c r="N1206" i="1"/>
  <c r="L1206" i="1"/>
  <c r="M1206" i="1" s="1"/>
  <c r="I1206" i="1"/>
  <c r="N1205" i="1"/>
  <c r="L1205" i="1"/>
  <c r="M1205" i="1" s="1"/>
  <c r="I1205" i="1"/>
  <c r="N1204" i="1"/>
  <c r="L1204" i="1"/>
  <c r="M1204" i="1" s="1"/>
  <c r="I1204" i="1"/>
  <c r="N1203" i="1"/>
  <c r="L1203" i="1"/>
  <c r="M1203" i="1" s="1"/>
  <c r="I1203" i="1"/>
  <c r="N1202" i="1"/>
  <c r="L1202" i="1"/>
  <c r="M1202" i="1" s="1"/>
  <c r="I1202" i="1"/>
  <c r="N1201" i="1"/>
  <c r="L1201" i="1"/>
  <c r="M1201" i="1" s="1"/>
  <c r="I1201" i="1"/>
  <c r="N1200" i="1"/>
  <c r="L1200" i="1"/>
  <c r="M1200" i="1" s="1"/>
  <c r="I1200" i="1"/>
  <c r="N1199" i="1"/>
  <c r="L1199" i="1"/>
  <c r="M1199" i="1" s="1"/>
  <c r="I1199" i="1"/>
  <c r="N1198" i="1"/>
  <c r="L1198" i="1"/>
  <c r="M1198" i="1" s="1"/>
  <c r="I1198" i="1"/>
  <c r="N1197" i="1"/>
  <c r="L1197" i="1"/>
  <c r="M1197" i="1" s="1"/>
  <c r="I1197" i="1"/>
  <c r="N1196" i="1"/>
  <c r="L1196" i="1"/>
  <c r="M1196" i="1" s="1"/>
  <c r="I1196" i="1"/>
  <c r="N1195" i="1"/>
  <c r="L1195" i="1"/>
  <c r="M1195" i="1" s="1"/>
  <c r="I1195" i="1"/>
  <c r="N1194" i="1"/>
  <c r="L1194" i="1"/>
  <c r="M1194" i="1" s="1"/>
  <c r="I1194" i="1"/>
  <c r="N1193" i="1"/>
  <c r="L1193" i="1"/>
  <c r="M1193" i="1" s="1"/>
  <c r="I1193" i="1"/>
  <c r="N1192" i="1"/>
  <c r="L1192" i="1"/>
  <c r="M1192" i="1" s="1"/>
  <c r="I1192" i="1"/>
  <c r="N1191" i="1"/>
  <c r="L1191" i="1"/>
  <c r="M1191" i="1" s="1"/>
  <c r="I1191" i="1"/>
  <c r="N1190" i="1"/>
  <c r="L1190" i="1"/>
  <c r="M1190" i="1" s="1"/>
  <c r="I1190" i="1"/>
  <c r="N1189" i="1"/>
  <c r="L1189" i="1"/>
  <c r="M1189" i="1" s="1"/>
  <c r="I1189" i="1"/>
  <c r="N1188" i="1"/>
  <c r="L1188" i="1"/>
  <c r="M1188" i="1" s="1"/>
  <c r="I1188" i="1"/>
  <c r="N1187" i="1"/>
  <c r="L1187" i="1"/>
  <c r="M1187" i="1" s="1"/>
  <c r="I1187" i="1"/>
  <c r="N1186" i="1"/>
  <c r="L1186" i="1"/>
  <c r="M1186" i="1" s="1"/>
  <c r="I1186" i="1"/>
  <c r="N1185" i="1"/>
  <c r="L1185" i="1"/>
  <c r="M1185" i="1" s="1"/>
  <c r="I1185" i="1"/>
  <c r="N1184" i="1"/>
  <c r="L1184" i="1"/>
  <c r="M1184" i="1" s="1"/>
  <c r="I1184" i="1"/>
  <c r="N1183" i="1"/>
  <c r="L1183" i="1"/>
  <c r="M1183" i="1" s="1"/>
  <c r="I1183" i="1"/>
  <c r="N1182" i="1"/>
  <c r="L1182" i="1"/>
  <c r="M1182" i="1" s="1"/>
  <c r="I1182" i="1"/>
  <c r="N1181" i="1"/>
  <c r="L1181" i="1"/>
  <c r="M1181" i="1" s="1"/>
  <c r="I1181" i="1"/>
  <c r="N1180" i="1"/>
  <c r="L1180" i="1"/>
  <c r="M1180" i="1" s="1"/>
  <c r="I1180" i="1"/>
  <c r="N1179" i="1"/>
  <c r="L1179" i="1"/>
  <c r="M1179" i="1" s="1"/>
  <c r="I1179" i="1"/>
  <c r="N1178" i="1"/>
  <c r="L1178" i="1"/>
  <c r="M1178" i="1" s="1"/>
  <c r="I1178" i="1"/>
  <c r="N1177" i="1"/>
  <c r="L1177" i="1"/>
  <c r="M1177" i="1" s="1"/>
  <c r="I1177" i="1"/>
  <c r="N1176" i="1"/>
  <c r="L1176" i="1"/>
  <c r="M1176" i="1" s="1"/>
  <c r="I1176" i="1"/>
  <c r="N1175" i="1"/>
  <c r="L1175" i="1"/>
  <c r="M1175" i="1" s="1"/>
  <c r="I1175" i="1"/>
  <c r="N1174" i="1"/>
  <c r="L1174" i="1"/>
  <c r="M1174" i="1" s="1"/>
  <c r="I1174" i="1"/>
  <c r="N1173" i="1"/>
  <c r="L1173" i="1"/>
  <c r="M1173" i="1" s="1"/>
  <c r="I1173" i="1"/>
  <c r="N1172" i="1"/>
  <c r="L1172" i="1"/>
  <c r="M1172" i="1" s="1"/>
  <c r="I1172" i="1"/>
  <c r="N1171" i="1"/>
  <c r="L1171" i="1"/>
  <c r="M1171" i="1" s="1"/>
  <c r="I1171" i="1"/>
  <c r="N1170" i="1"/>
  <c r="L1170" i="1"/>
  <c r="M1170" i="1" s="1"/>
  <c r="I1170" i="1"/>
  <c r="N1169" i="1"/>
  <c r="L1169" i="1"/>
  <c r="M1169" i="1" s="1"/>
  <c r="I1169" i="1"/>
  <c r="N1168" i="1"/>
  <c r="L1168" i="1"/>
  <c r="M1168" i="1" s="1"/>
  <c r="I1168" i="1"/>
  <c r="N1167" i="1"/>
  <c r="L1167" i="1"/>
  <c r="M1167" i="1" s="1"/>
  <c r="I1167" i="1"/>
  <c r="N1166" i="1"/>
  <c r="L1166" i="1"/>
  <c r="M1166" i="1" s="1"/>
  <c r="I1166" i="1"/>
  <c r="N1165" i="1"/>
  <c r="L1165" i="1"/>
  <c r="M1165" i="1" s="1"/>
  <c r="I1165" i="1"/>
  <c r="N1164" i="1"/>
  <c r="L1164" i="1"/>
  <c r="M1164" i="1" s="1"/>
  <c r="I1164" i="1"/>
  <c r="N1163" i="1"/>
  <c r="L1163" i="1"/>
  <c r="M1163" i="1" s="1"/>
  <c r="I1163" i="1"/>
  <c r="N1162" i="1"/>
  <c r="L1162" i="1"/>
  <c r="M1162" i="1" s="1"/>
  <c r="I1162" i="1"/>
  <c r="N1161" i="1"/>
  <c r="L1161" i="1"/>
  <c r="M1161" i="1" s="1"/>
  <c r="I1161" i="1"/>
  <c r="N1160" i="1"/>
  <c r="L1160" i="1"/>
  <c r="M1160" i="1" s="1"/>
  <c r="I1160" i="1"/>
  <c r="N1159" i="1"/>
  <c r="L1159" i="1"/>
  <c r="M1159" i="1" s="1"/>
  <c r="I1159" i="1"/>
  <c r="N1158" i="1"/>
  <c r="L1158" i="1"/>
  <c r="M1158" i="1" s="1"/>
  <c r="I1158" i="1"/>
  <c r="N1157" i="1"/>
  <c r="L1157" i="1"/>
  <c r="M1157" i="1" s="1"/>
  <c r="I1157" i="1"/>
  <c r="N1156" i="1"/>
  <c r="L1156" i="1"/>
  <c r="M1156" i="1" s="1"/>
  <c r="I1156" i="1"/>
  <c r="N1155" i="1"/>
  <c r="L1155" i="1"/>
  <c r="M1155" i="1" s="1"/>
  <c r="I1155" i="1"/>
  <c r="N1154" i="1"/>
  <c r="L1154" i="1"/>
  <c r="M1154" i="1" s="1"/>
  <c r="I1154" i="1"/>
  <c r="N1153" i="1"/>
  <c r="L1153" i="1"/>
  <c r="M1153" i="1" s="1"/>
  <c r="I1153" i="1"/>
  <c r="N1152" i="1"/>
  <c r="L1152" i="1"/>
  <c r="M1152" i="1" s="1"/>
  <c r="I1152" i="1"/>
  <c r="N1151" i="1"/>
  <c r="L1151" i="1"/>
  <c r="M1151" i="1" s="1"/>
  <c r="I1151" i="1"/>
  <c r="N1150" i="1"/>
  <c r="L1150" i="1"/>
  <c r="M1150" i="1" s="1"/>
  <c r="I1150" i="1"/>
  <c r="N1149" i="1"/>
  <c r="L1149" i="1"/>
  <c r="M1149" i="1" s="1"/>
  <c r="I1149" i="1"/>
  <c r="N1148" i="1"/>
  <c r="L1148" i="1"/>
  <c r="M1148" i="1" s="1"/>
  <c r="I1148" i="1"/>
  <c r="N1147" i="1"/>
  <c r="L1147" i="1"/>
  <c r="M1147" i="1" s="1"/>
  <c r="I1147" i="1"/>
  <c r="N1146" i="1"/>
  <c r="L1146" i="1"/>
  <c r="M1146" i="1" s="1"/>
  <c r="I1146" i="1"/>
  <c r="N1145" i="1"/>
  <c r="L1145" i="1"/>
  <c r="M1145" i="1" s="1"/>
  <c r="I1145" i="1"/>
  <c r="N1144" i="1"/>
  <c r="L1144" i="1"/>
  <c r="M1144" i="1" s="1"/>
  <c r="I1144" i="1"/>
  <c r="N1143" i="1"/>
  <c r="L1143" i="1"/>
  <c r="M1143" i="1" s="1"/>
  <c r="I1143" i="1"/>
  <c r="N1142" i="1"/>
  <c r="L1142" i="1"/>
  <c r="M1142" i="1" s="1"/>
  <c r="I1142" i="1"/>
  <c r="N1141" i="1"/>
  <c r="L1141" i="1"/>
  <c r="M1141" i="1" s="1"/>
  <c r="I1141" i="1"/>
  <c r="N1140" i="1"/>
  <c r="L1140" i="1"/>
  <c r="M1140" i="1" s="1"/>
  <c r="I1140" i="1"/>
  <c r="N1139" i="1"/>
  <c r="L1139" i="1"/>
  <c r="M1139" i="1" s="1"/>
  <c r="I1139" i="1"/>
  <c r="N1138" i="1"/>
  <c r="L1138" i="1"/>
  <c r="M1138" i="1" s="1"/>
  <c r="I1138" i="1"/>
  <c r="N1137" i="1"/>
  <c r="L1137" i="1"/>
  <c r="M1137" i="1" s="1"/>
  <c r="I1137" i="1"/>
  <c r="N1136" i="1"/>
  <c r="L1136" i="1"/>
  <c r="M1136" i="1" s="1"/>
  <c r="I1136" i="1"/>
  <c r="N1135" i="1"/>
  <c r="L1135" i="1"/>
  <c r="M1135" i="1" s="1"/>
  <c r="I1135" i="1"/>
  <c r="N1134" i="1"/>
  <c r="L1134" i="1"/>
  <c r="M1134" i="1" s="1"/>
  <c r="I1134" i="1"/>
  <c r="N1133" i="1"/>
  <c r="L1133" i="1"/>
  <c r="M1133" i="1" s="1"/>
  <c r="I1133" i="1"/>
  <c r="N1132" i="1"/>
  <c r="L1132" i="1"/>
  <c r="M1132" i="1" s="1"/>
  <c r="I1132" i="1"/>
  <c r="N1131" i="1"/>
  <c r="L1131" i="1"/>
  <c r="M1131" i="1" s="1"/>
  <c r="I1131" i="1"/>
  <c r="N1130" i="1"/>
  <c r="L1130" i="1"/>
  <c r="M1130" i="1" s="1"/>
  <c r="I1130" i="1"/>
  <c r="N1129" i="1"/>
  <c r="L1129" i="1"/>
  <c r="M1129" i="1" s="1"/>
  <c r="I1129" i="1"/>
  <c r="N1128" i="1"/>
  <c r="L1128" i="1"/>
  <c r="M1128" i="1" s="1"/>
  <c r="I1128" i="1"/>
  <c r="N1127" i="1"/>
  <c r="L1127" i="1"/>
  <c r="M1127" i="1" s="1"/>
  <c r="I1127" i="1"/>
  <c r="N1126" i="1"/>
  <c r="L1126" i="1"/>
  <c r="M1126" i="1" s="1"/>
  <c r="I1126" i="1"/>
  <c r="N1125" i="1"/>
  <c r="L1125" i="1"/>
  <c r="M1125" i="1" s="1"/>
  <c r="I1125" i="1"/>
  <c r="N1124" i="1"/>
  <c r="L1124" i="1"/>
  <c r="M1124" i="1" s="1"/>
  <c r="I1124" i="1"/>
  <c r="N1123" i="1"/>
  <c r="L1123" i="1"/>
  <c r="M1123" i="1" s="1"/>
  <c r="I1123" i="1"/>
  <c r="N1122" i="1"/>
  <c r="L1122" i="1"/>
  <c r="M1122" i="1" s="1"/>
  <c r="I1122" i="1"/>
  <c r="N1121" i="1"/>
  <c r="L1121" i="1"/>
  <c r="M1121" i="1" s="1"/>
  <c r="I1121" i="1"/>
  <c r="N1120" i="1"/>
  <c r="L1120" i="1"/>
  <c r="M1120" i="1" s="1"/>
  <c r="I1120" i="1"/>
  <c r="N1119" i="1"/>
  <c r="L1119" i="1"/>
  <c r="M1119" i="1" s="1"/>
  <c r="I1119" i="1"/>
  <c r="N1118" i="1"/>
  <c r="L1118" i="1"/>
  <c r="M1118" i="1" s="1"/>
  <c r="I1118" i="1"/>
  <c r="N1117" i="1"/>
  <c r="L1117" i="1"/>
  <c r="M1117" i="1" s="1"/>
  <c r="I1117" i="1"/>
  <c r="N1116" i="1"/>
  <c r="L1116" i="1"/>
  <c r="M1116" i="1" s="1"/>
  <c r="I1116" i="1"/>
  <c r="N1115" i="1"/>
  <c r="L1115" i="1"/>
  <c r="M1115" i="1" s="1"/>
  <c r="I1115" i="1"/>
  <c r="N1114" i="1"/>
  <c r="L1114" i="1"/>
  <c r="M1114" i="1" s="1"/>
  <c r="I1114" i="1"/>
  <c r="N1113" i="1"/>
  <c r="L1113" i="1"/>
  <c r="M1113" i="1" s="1"/>
  <c r="I1113" i="1"/>
  <c r="N1112" i="1"/>
  <c r="L1112" i="1"/>
  <c r="M1112" i="1" s="1"/>
  <c r="I1112" i="1"/>
  <c r="N1111" i="1"/>
  <c r="L1111" i="1"/>
  <c r="M1111" i="1" s="1"/>
  <c r="I1111" i="1"/>
  <c r="N1110" i="1"/>
  <c r="L1110" i="1"/>
  <c r="M1110" i="1" s="1"/>
  <c r="I1110" i="1"/>
  <c r="N1109" i="1"/>
  <c r="L1109" i="1"/>
  <c r="M1109" i="1" s="1"/>
  <c r="I1109" i="1"/>
  <c r="N1108" i="1"/>
  <c r="L1108" i="1"/>
  <c r="M1108" i="1" s="1"/>
  <c r="I1108" i="1"/>
  <c r="N1107" i="1"/>
  <c r="L1107" i="1"/>
  <c r="M1107" i="1" s="1"/>
  <c r="I1107" i="1"/>
  <c r="N1106" i="1"/>
  <c r="L1106" i="1"/>
  <c r="M1106" i="1" s="1"/>
  <c r="I1106" i="1"/>
  <c r="N1105" i="1"/>
  <c r="L1105" i="1"/>
  <c r="M1105" i="1" s="1"/>
  <c r="I1105" i="1"/>
  <c r="N1104" i="1"/>
  <c r="L1104" i="1"/>
  <c r="M1104" i="1" s="1"/>
  <c r="I1104" i="1"/>
  <c r="N1103" i="1"/>
  <c r="L1103" i="1"/>
  <c r="M1103" i="1" s="1"/>
  <c r="I1103" i="1"/>
  <c r="N1102" i="1"/>
  <c r="L1102" i="1"/>
  <c r="M1102" i="1" s="1"/>
  <c r="I1102" i="1"/>
  <c r="N1101" i="1"/>
  <c r="L1101" i="1"/>
  <c r="M1101" i="1" s="1"/>
  <c r="I1101" i="1"/>
  <c r="N1100" i="1"/>
  <c r="L1100" i="1"/>
  <c r="M1100" i="1" s="1"/>
  <c r="I1100" i="1"/>
  <c r="N1099" i="1"/>
  <c r="L1099" i="1"/>
  <c r="M1099" i="1" s="1"/>
  <c r="I1099" i="1"/>
  <c r="N1098" i="1"/>
  <c r="L1098" i="1"/>
  <c r="M1098" i="1" s="1"/>
  <c r="I1098" i="1"/>
  <c r="N1097" i="1"/>
  <c r="L1097" i="1"/>
  <c r="M1097" i="1" s="1"/>
  <c r="I1097" i="1"/>
  <c r="N1096" i="1"/>
  <c r="L1096" i="1"/>
  <c r="M1096" i="1" s="1"/>
  <c r="I1096" i="1"/>
  <c r="N1095" i="1"/>
  <c r="L1095" i="1"/>
  <c r="M1095" i="1" s="1"/>
  <c r="I1095" i="1"/>
  <c r="N1094" i="1"/>
  <c r="L1094" i="1"/>
  <c r="M1094" i="1" s="1"/>
  <c r="I1094" i="1"/>
  <c r="N1093" i="1"/>
  <c r="L1093" i="1"/>
  <c r="M1093" i="1" s="1"/>
  <c r="I1093" i="1"/>
  <c r="N1092" i="1"/>
  <c r="L1092" i="1"/>
  <c r="M1092" i="1" s="1"/>
  <c r="I1092" i="1"/>
  <c r="N1091" i="1"/>
  <c r="L1091" i="1"/>
  <c r="M1091" i="1" s="1"/>
  <c r="I1091" i="1"/>
  <c r="N1090" i="1"/>
  <c r="L1090" i="1"/>
  <c r="M1090" i="1" s="1"/>
  <c r="I1090" i="1"/>
  <c r="N1089" i="1"/>
  <c r="L1089" i="1"/>
  <c r="M1089" i="1" s="1"/>
  <c r="I1089" i="1"/>
  <c r="N1088" i="1"/>
  <c r="L1088" i="1"/>
  <c r="M1088" i="1" s="1"/>
  <c r="I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23" i="1"/>
  <c r="E1088" i="1"/>
  <c r="O1620" i="1" l="1"/>
  <c r="O1640" i="1"/>
  <c r="O1844" i="1"/>
  <c r="O1890" i="1"/>
  <c r="O1966" i="1"/>
  <c r="O2402" i="1"/>
  <c r="O2232" i="1"/>
  <c r="O2236" i="1"/>
  <c r="O2276" i="1"/>
  <c r="O2345" i="1"/>
  <c r="O1157" i="1"/>
  <c r="O1161" i="1"/>
  <c r="O1165" i="1"/>
  <c r="O1173" i="1"/>
  <c r="O1177" i="1"/>
  <c r="O1181" i="1"/>
  <c r="O1189" i="1"/>
  <c r="O1193" i="1"/>
  <c r="O1197" i="1"/>
  <c r="O1205" i="1"/>
  <c r="O1209" i="1"/>
  <c r="O1213" i="1"/>
  <c r="O1221" i="1"/>
  <c r="O1225" i="1"/>
  <c r="O1229" i="1"/>
  <c r="O1237" i="1"/>
  <c r="O1241" i="1"/>
  <c r="O1245" i="1"/>
  <c r="O2719" i="1"/>
  <c r="O2727" i="1"/>
  <c r="O2735" i="1"/>
  <c r="O2743" i="1"/>
  <c r="O2747" i="1"/>
  <c r="O2751" i="1"/>
  <c r="O1965" i="1"/>
  <c r="O1977" i="1"/>
  <c r="O2233" i="1"/>
  <c r="O2329" i="1"/>
  <c r="O2337" i="1"/>
  <c r="O2377" i="1"/>
  <c r="O2482" i="1"/>
  <c r="O2538" i="1"/>
  <c r="O2558" i="1"/>
  <c r="O2562" i="1"/>
  <c r="O1506" i="1"/>
  <c r="O1509" i="1"/>
  <c r="O1513" i="1"/>
  <c r="O1573" i="1"/>
  <c r="O1577" i="1"/>
  <c r="O1801" i="1"/>
  <c r="O1830" i="1"/>
  <c r="O1833" i="1"/>
  <c r="O2360" i="1"/>
  <c r="O2384" i="1"/>
  <c r="O2456" i="1"/>
  <c r="O2460" i="1"/>
  <c r="O2472" i="1"/>
  <c r="O2476" i="1"/>
  <c r="O2540" i="1"/>
  <c r="O2812" i="1"/>
  <c r="O2820" i="1"/>
  <c r="O2824" i="1"/>
  <c r="O3378" i="1"/>
  <c r="O1154" i="1"/>
  <c r="O1570" i="1"/>
  <c r="O1617" i="1"/>
  <c r="O1899" i="1"/>
  <c r="O2940" i="1"/>
  <c r="O2948" i="1"/>
  <c r="O2952" i="1"/>
  <c r="O3004" i="1"/>
  <c r="O3032" i="1"/>
  <c r="O3153" i="1"/>
  <c r="O3241" i="1"/>
  <c r="O3297" i="1"/>
  <c r="O3301" i="1"/>
  <c r="O3305" i="1"/>
  <c r="O3376" i="1"/>
  <c r="O3396" i="1"/>
  <c r="O3400" i="1"/>
  <c r="O3404" i="1"/>
  <c r="O1346" i="1"/>
  <c r="O2630" i="1"/>
  <c r="O2634" i="1"/>
  <c r="O2662" i="1"/>
  <c r="O1155" i="1"/>
  <c r="O1159" i="1"/>
  <c r="O1163" i="1"/>
  <c r="O1171" i="1"/>
  <c r="O1175" i="1"/>
  <c r="O1219" i="1"/>
  <c r="O1223" i="1"/>
  <c r="O1235" i="1"/>
  <c r="O1236" i="1"/>
  <c r="O1239" i="1"/>
  <c r="O1243" i="1"/>
  <c r="O1251" i="1"/>
  <c r="O1255" i="1"/>
  <c r="O1259" i="1"/>
  <c r="O1267" i="1"/>
  <c r="O1271" i="1"/>
  <c r="O1283" i="1"/>
  <c r="O1410" i="1"/>
  <c r="O1413" i="1"/>
  <c r="O1417" i="1"/>
  <c r="O1445" i="1"/>
  <c r="O1449" i="1"/>
  <c r="O2348" i="1"/>
  <c r="O2361" i="1"/>
  <c r="O2385" i="1"/>
  <c r="O2388" i="1"/>
  <c r="O2954" i="1"/>
  <c r="O3102" i="1"/>
  <c r="O3106" i="1"/>
  <c r="O3110" i="1"/>
  <c r="O3138" i="1"/>
  <c r="O3158" i="1"/>
  <c r="O3214" i="1"/>
  <c r="O1093" i="1"/>
  <c r="O1097" i="1"/>
  <c r="O1101" i="1"/>
  <c r="O1109" i="1"/>
  <c r="O1113" i="1"/>
  <c r="O1117" i="1"/>
  <c r="O1442" i="1"/>
  <c r="O2300" i="1"/>
  <c r="O1091" i="1"/>
  <c r="O1095" i="1"/>
  <c r="O1107" i="1"/>
  <c r="O1108" i="1"/>
  <c r="O1111" i="1"/>
  <c r="O1123" i="1"/>
  <c r="O1127" i="1"/>
  <c r="O1139" i="1"/>
  <c r="O1143" i="1"/>
  <c r="O1147" i="1"/>
  <c r="O1349" i="1"/>
  <c r="O1353" i="1"/>
  <c r="O1381" i="1"/>
  <c r="O1385" i="1"/>
  <c r="O1538" i="1"/>
  <c r="O1541" i="1"/>
  <c r="O1545" i="1"/>
  <c r="O1685" i="1"/>
  <c r="O1689" i="1"/>
  <c r="O1717" i="1"/>
  <c r="O2265" i="1"/>
  <c r="O2708" i="1"/>
  <c r="O2338" i="1"/>
  <c r="O2393" i="1"/>
  <c r="O3238" i="1"/>
  <c r="O3294" i="1"/>
  <c r="O3302" i="1"/>
  <c r="O3334" i="1"/>
  <c r="O1282" i="1"/>
  <c r="O1285" i="1"/>
  <c r="O1289" i="1"/>
  <c r="O1317" i="1"/>
  <c r="O1321" i="1"/>
  <c r="O1474" i="1"/>
  <c r="O1477" i="1"/>
  <c r="O1481" i="1"/>
  <c r="O1907" i="1"/>
  <c r="O1971" i="1"/>
  <c r="O1986" i="1"/>
  <c r="O1990" i="1"/>
  <c r="O2017" i="1"/>
  <c r="O2021" i="1"/>
  <c r="O2185" i="1"/>
  <c r="O2201" i="1"/>
  <c r="O2210" i="1"/>
  <c r="O2217" i="1"/>
  <c r="O2301" i="1"/>
  <c r="O2308" i="1"/>
  <c r="O2320" i="1"/>
  <c r="O2324" i="1"/>
  <c r="O2353" i="1"/>
  <c r="O2364" i="1"/>
  <c r="O2412" i="1"/>
  <c r="O2511" i="1"/>
  <c r="O2514" i="1"/>
  <c r="O2636" i="1"/>
  <c r="O2640" i="1"/>
  <c r="O2644" i="1"/>
  <c r="O2648" i="1"/>
  <c r="O2652" i="1"/>
  <c r="O2705" i="1"/>
  <c r="O2709" i="1"/>
  <c r="O2717" i="1"/>
  <c r="O2826" i="1"/>
  <c r="O3100" i="1"/>
  <c r="O3136" i="1"/>
  <c r="O3204" i="1"/>
  <c r="O3353" i="1"/>
  <c r="O3393" i="1"/>
  <c r="O3405" i="1"/>
  <c r="O1140" i="1"/>
  <c r="O1186" i="1"/>
  <c r="O1268" i="1"/>
  <c r="O1328" i="1"/>
  <c r="O1392" i="1"/>
  <c r="O1456" i="1"/>
  <c r="O1520" i="1"/>
  <c r="O1585" i="1"/>
  <c r="O1588" i="1"/>
  <c r="O1604" i="1"/>
  <c r="O1668" i="1"/>
  <c r="O1676" i="1"/>
  <c r="O1680" i="1"/>
  <c r="O1712" i="1"/>
  <c r="O1716" i="1"/>
  <c r="O1979" i="1"/>
  <c r="O1090" i="1"/>
  <c r="O1172" i="1"/>
  <c r="O1218" i="1"/>
  <c r="O1314" i="1"/>
  <c r="O1378" i="1"/>
  <c r="O1122" i="1"/>
  <c r="O1125" i="1"/>
  <c r="O1129" i="1"/>
  <c r="O1133" i="1"/>
  <c r="O1141" i="1"/>
  <c r="O1145" i="1"/>
  <c r="O1149" i="1"/>
  <c r="O1187" i="1"/>
  <c r="O1191" i="1"/>
  <c r="O1203" i="1"/>
  <c r="O1204" i="1"/>
  <c r="O1207" i="1"/>
  <c r="O1250" i="1"/>
  <c r="O1253" i="1"/>
  <c r="O1257" i="1"/>
  <c r="O1261" i="1"/>
  <c r="O1269" i="1"/>
  <c r="O1273" i="1"/>
  <c r="O1277" i="1"/>
  <c r="O1296" i="1"/>
  <c r="O1360" i="1"/>
  <c r="O1424" i="1"/>
  <c r="O1488" i="1"/>
  <c r="O1552" i="1"/>
  <c r="O1653" i="1"/>
  <c r="O1657" i="1"/>
  <c r="O1788" i="1"/>
  <c r="O1820" i="1"/>
  <c r="O1857" i="1"/>
  <c r="O1892" i="1"/>
  <c r="O1903" i="1"/>
  <c r="O2328" i="1"/>
  <c r="O2332" i="1"/>
  <c r="O2352" i="1"/>
  <c r="O2356" i="1"/>
  <c r="O2376" i="1"/>
  <c r="O2380" i="1"/>
  <c r="O2424" i="1"/>
  <c r="O2428" i="1"/>
  <c r="O2440" i="1"/>
  <c r="O2444" i="1"/>
  <c r="O2566" i="1"/>
  <c r="O2570" i="1"/>
  <c r="O2598" i="1"/>
  <c r="O2602" i="1"/>
  <c r="O2622" i="1"/>
  <c r="O2626" i="1"/>
  <c r="O2756" i="1"/>
  <c r="O2760" i="1"/>
  <c r="O2789" i="1"/>
  <c r="O2796" i="1"/>
  <c r="O2804" i="1"/>
  <c r="O2805" i="1"/>
  <c r="O2808" i="1"/>
  <c r="O2830" i="1"/>
  <c r="O2834" i="1"/>
  <c r="O2838" i="1"/>
  <c r="O2842" i="1"/>
  <c r="O2846" i="1"/>
  <c r="O2850" i="1"/>
  <c r="O2854" i="1"/>
  <c r="O2858" i="1"/>
  <c r="O2890" i="1"/>
  <c r="O3036" i="1"/>
  <c r="O3096" i="1"/>
  <c r="O3165" i="1"/>
  <c r="O3217" i="1"/>
  <c r="O3229" i="1"/>
  <c r="O3278" i="1"/>
  <c r="O3281" i="1"/>
  <c r="O3286" i="1"/>
  <c r="O3321" i="1"/>
  <c r="O1978" i="1"/>
  <c r="O1981" i="1"/>
  <c r="O1982" i="1"/>
  <c r="O2180" i="1"/>
  <c r="O2204" i="1"/>
  <c r="O2224" i="1"/>
  <c r="O2228" i="1"/>
  <c r="O2306" i="1"/>
  <c r="O2397" i="1"/>
  <c r="O2450" i="1"/>
  <c r="O2485" i="1"/>
  <c r="O2488" i="1"/>
  <c r="O2492" i="1"/>
  <c r="O2504" i="1"/>
  <c r="O2508" i="1"/>
  <c r="O2572" i="1"/>
  <c r="O2576" i="1"/>
  <c r="O2580" i="1"/>
  <c r="O2584" i="1"/>
  <c r="O2588" i="1"/>
  <c r="O2689" i="1"/>
  <c r="O2693" i="1"/>
  <c r="O2697" i="1"/>
  <c r="O2762" i="1"/>
  <c r="O3038" i="1"/>
  <c r="O3042" i="1"/>
  <c r="O3046" i="1"/>
  <c r="O3054" i="1"/>
  <c r="O3070" i="1"/>
  <c r="O3240" i="1"/>
  <c r="O3244" i="1"/>
  <c r="O3248" i="1"/>
  <c r="O3264" i="1"/>
  <c r="O3268" i="1"/>
  <c r="O3272" i="1"/>
  <c r="O3276" i="1"/>
  <c r="O1355" i="1"/>
  <c r="O1387" i="1"/>
  <c r="O1451" i="1"/>
  <c r="O1483" i="1"/>
  <c r="O1515" i="1"/>
  <c r="O1547" i="1"/>
  <c r="O1579" i="1"/>
  <c r="O1714" i="1"/>
  <c r="O1323" i="1"/>
  <c r="O1166" i="1"/>
  <c r="O1198" i="1"/>
  <c r="O1230" i="1"/>
  <c r="O1262" i="1"/>
  <c r="O1609" i="1"/>
  <c r="O1645" i="1"/>
  <c r="O1649" i="1"/>
  <c r="O1790" i="1"/>
  <c r="O2019" i="1"/>
  <c r="O2026" i="1"/>
  <c r="O2030" i="1"/>
  <c r="O2168" i="1"/>
  <c r="O2205" i="1"/>
  <c r="O2264" i="1"/>
  <c r="O2479" i="1"/>
  <c r="O2501" i="1"/>
  <c r="O2674" i="1"/>
  <c r="O2694" i="1"/>
  <c r="O2699" i="1"/>
  <c r="O2707" i="1"/>
  <c r="O3029" i="1"/>
  <c r="O3285" i="1"/>
  <c r="O1291" i="1"/>
  <c r="O1092" i="1"/>
  <c r="O1106" i="1"/>
  <c r="O1124" i="1"/>
  <c r="O1220" i="1"/>
  <c r="O1252" i="1"/>
  <c r="O1266" i="1"/>
  <c r="O1284" i="1"/>
  <c r="O1606" i="1"/>
  <c r="O1608" i="1"/>
  <c r="O1637" i="1"/>
  <c r="O1644" i="1"/>
  <c r="O1648" i="1"/>
  <c r="O1746" i="1"/>
  <c r="O1798" i="1"/>
  <c r="O1854" i="1"/>
  <c r="O1932" i="1"/>
  <c r="O2011" i="1"/>
  <c r="O2018" i="1"/>
  <c r="O2022" i="1"/>
  <c r="O2173" i="1"/>
  <c r="O2269" i="1"/>
  <c r="O2398" i="1"/>
  <c r="O2447" i="1"/>
  <c r="O3151" i="1"/>
  <c r="O1138" i="1"/>
  <c r="O1156" i="1"/>
  <c r="O1170" i="1"/>
  <c r="O1188" i="1"/>
  <c r="O1202" i="1"/>
  <c r="O1234" i="1"/>
  <c r="O1150" i="1"/>
  <c r="O1182" i="1"/>
  <c r="O1214" i="1"/>
  <c r="O1246" i="1"/>
  <c r="O1278" i="1"/>
  <c r="O1309" i="1"/>
  <c r="O1341" i="1"/>
  <c r="O1373" i="1"/>
  <c r="O1405" i="1"/>
  <c r="O1437" i="1"/>
  <c r="O1469" i="1"/>
  <c r="O1501" i="1"/>
  <c r="O1533" i="1"/>
  <c r="O1565" i="1"/>
  <c r="O1593" i="1"/>
  <c r="O1596" i="1"/>
  <c r="O1625" i="1"/>
  <c r="O1628" i="1"/>
  <c r="O1756" i="1"/>
  <c r="O1758" i="1"/>
  <c r="O1761" i="1"/>
  <c r="O1822" i="1"/>
  <c r="O1852" i="1"/>
  <c r="O1871" i="1"/>
  <c r="O1931" i="1"/>
  <c r="O2249" i="1"/>
  <c r="O2313" i="1"/>
  <c r="O2396" i="1"/>
  <c r="O2400" i="1"/>
  <c r="O2415" i="1"/>
  <c r="O2418" i="1"/>
  <c r="O2520" i="1"/>
  <c r="O2524" i="1"/>
  <c r="O2604" i="1"/>
  <c r="O2876" i="1"/>
  <c r="O2884" i="1"/>
  <c r="O2888" i="1"/>
  <c r="O2917" i="1"/>
  <c r="O2924" i="1"/>
  <c r="O2932" i="1"/>
  <c r="O2933" i="1"/>
  <c r="O2936" i="1"/>
  <c r="O2958" i="1"/>
  <c r="O2962" i="1"/>
  <c r="O2966" i="1"/>
  <c r="O2970" i="1"/>
  <c r="O2974" i="1"/>
  <c r="O2978" i="1"/>
  <c r="O2982" i="1"/>
  <c r="O2986" i="1"/>
  <c r="O3006" i="1"/>
  <c r="O3068" i="1"/>
  <c r="O3093" i="1"/>
  <c r="O3381" i="1"/>
  <c r="O3349" i="1"/>
  <c r="O3382" i="1"/>
  <c r="O3127" i="1"/>
  <c r="O3135" i="1"/>
  <c r="O3182" i="1"/>
  <c r="O3189" i="1"/>
  <c r="O3206" i="1"/>
  <c r="O3263" i="1"/>
  <c r="O3287" i="1"/>
  <c r="O3333" i="1"/>
  <c r="O3337" i="1"/>
  <c r="O3385" i="1"/>
  <c r="O1915" i="1"/>
  <c r="O1927" i="1"/>
  <c r="O1934" i="1"/>
  <c r="O1935" i="1"/>
  <c r="O1951" i="1"/>
  <c r="O1973" i="1"/>
  <c r="O1987" i="1"/>
  <c r="O1994" i="1"/>
  <c r="O1998" i="1"/>
  <c r="O2001" i="1"/>
  <c r="O2009" i="1"/>
  <c r="O2013" i="1"/>
  <c r="O2200" i="1"/>
  <c r="O2241" i="1"/>
  <c r="O2242" i="1"/>
  <c r="O2252" i="1"/>
  <c r="O2257" i="1"/>
  <c r="O2281" i="1"/>
  <c r="O2297" i="1"/>
  <c r="O2370" i="1"/>
  <c r="O2408" i="1"/>
  <c r="O2431" i="1"/>
  <c r="O2434" i="1"/>
  <c r="O2463" i="1"/>
  <c r="O2466" i="1"/>
  <c r="O2495" i="1"/>
  <c r="O2498" i="1"/>
  <c r="O2530" i="1"/>
  <c r="O2544" i="1"/>
  <c r="O2548" i="1"/>
  <c r="O2552" i="1"/>
  <c r="O2556" i="1"/>
  <c r="O2590" i="1"/>
  <c r="O2594" i="1"/>
  <c r="O2608" i="1"/>
  <c r="O2612" i="1"/>
  <c r="O2616" i="1"/>
  <c r="O2620" i="1"/>
  <c r="O2654" i="1"/>
  <c r="O2658" i="1"/>
  <c r="O2671" i="1"/>
  <c r="O2679" i="1"/>
  <c r="O2683" i="1"/>
  <c r="O2687" i="1"/>
  <c r="O2738" i="1"/>
  <c r="O2766" i="1"/>
  <c r="O2770" i="1"/>
  <c r="O2774" i="1"/>
  <c r="O2778" i="1"/>
  <c r="O2782" i="1"/>
  <c r="O2786" i="1"/>
  <c r="O2790" i="1"/>
  <c r="O2794" i="1"/>
  <c r="O2853" i="1"/>
  <c r="O2860" i="1"/>
  <c r="O2868" i="1"/>
  <c r="O2869" i="1"/>
  <c r="O2872" i="1"/>
  <c r="O2894" i="1"/>
  <c r="O2898" i="1"/>
  <c r="O2902" i="1"/>
  <c r="O2906" i="1"/>
  <c r="O2910" i="1"/>
  <c r="O2914" i="1"/>
  <c r="O2918" i="1"/>
  <c r="O2922" i="1"/>
  <c r="O2981" i="1"/>
  <c r="O2988" i="1"/>
  <c r="O2996" i="1"/>
  <c r="O2997" i="1"/>
  <c r="O3000" i="1"/>
  <c r="O3010" i="1"/>
  <c r="O3014" i="1"/>
  <c r="O3022" i="1"/>
  <c r="O3061" i="1"/>
  <c r="O3064" i="1"/>
  <c r="O3074" i="1"/>
  <c r="O3078" i="1"/>
  <c r="O3086" i="1"/>
  <c r="O3121" i="1"/>
  <c r="O3124" i="1"/>
  <c r="O3125" i="1"/>
  <c r="O3126" i="1"/>
  <c r="O3139" i="1"/>
  <c r="O3142" i="1"/>
  <c r="O3156" i="1"/>
  <c r="O3157" i="1"/>
  <c r="O3161" i="1"/>
  <c r="O3164" i="1"/>
  <c r="O3168" i="1"/>
  <c r="O3172" i="1"/>
  <c r="O3176" i="1"/>
  <c r="O3180" i="1"/>
  <c r="O3184" i="1"/>
  <c r="O3197" i="1"/>
  <c r="O3201" i="1"/>
  <c r="O3205" i="1"/>
  <c r="O3220" i="1"/>
  <c r="O3221" i="1"/>
  <c r="O3250" i="1"/>
  <c r="O3253" i="1"/>
  <c r="O3254" i="1"/>
  <c r="O3261" i="1"/>
  <c r="O3265" i="1"/>
  <c r="O3269" i="1"/>
  <c r="O3270" i="1"/>
  <c r="O3273" i="1"/>
  <c r="O3279" i="1"/>
  <c r="O3289" i="1"/>
  <c r="O3317" i="1"/>
  <c r="O3326" i="1"/>
  <c r="O3361" i="1"/>
  <c r="O3373" i="1"/>
  <c r="O3390" i="1"/>
  <c r="O3398" i="1"/>
  <c r="O1099" i="1"/>
  <c r="O1115" i="1"/>
  <c r="O1131" i="1"/>
  <c r="O1179" i="1"/>
  <c r="O1195" i="1"/>
  <c r="O1211" i="1"/>
  <c r="O1227" i="1"/>
  <c r="O1275" i="1"/>
  <c r="O1776" i="1"/>
  <c r="O1781" i="1"/>
  <c r="O1793" i="1"/>
  <c r="O1152" i="1"/>
  <c r="O1168" i="1"/>
  <c r="O1184" i="1"/>
  <c r="O1200" i="1"/>
  <c r="O1216" i="1"/>
  <c r="O1232" i="1"/>
  <c r="O1248" i="1"/>
  <c r="O1264" i="1"/>
  <c r="O1280" i="1"/>
  <c r="O1293" i="1"/>
  <c r="O1330" i="1"/>
  <c r="O1333" i="1"/>
  <c r="O1337" i="1"/>
  <c r="O1339" i="1"/>
  <c r="O1344" i="1"/>
  <c r="O1357" i="1"/>
  <c r="O1394" i="1"/>
  <c r="O1397" i="1"/>
  <c r="O1401" i="1"/>
  <c r="O1403" i="1"/>
  <c r="O1408" i="1"/>
  <c r="O1421" i="1"/>
  <c r="O1458" i="1"/>
  <c r="O1461" i="1"/>
  <c r="O1465" i="1"/>
  <c r="O1467" i="1"/>
  <c r="O1472" i="1"/>
  <c r="O1485" i="1"/>
  <c r="O1522" i="1"/>
  <c r="O1525" i="1"/>
  <c r="O1529" i="1"/>
  <c r="O1531" i="1"/>
  <c r="O1536" i="1"/>
  <c r="O1549" i="1"/>
  <c r="O1590" i="1"/>
  <c r="O1592" i="1"/>
  <c r="O1612" i="1"/>
  <c r="O1633" i="1"/>
  <c r="O1636" i="1"/>
  <c r="O1744" i="1"/>
  <c r="O1749" i="1"/>
  <c r="O1882" i="1"/>
  <c r="O1895" i="1"/>
  <c r="O1902" i="1"/>
  <c r="O1955" i="1"/>
  <c r="O2010" i="1"/>
  <c r="O2014" i="1"/>
  <c r="O2172" i="1"/>
  <c r="O2192" i="1"/>
  <c r="O2196" i="1"/>
  <c r="O2244" i="1"/>
  <c r="O1199" i="1"/>
  <c r="O1231" i="1"/>
  <c r="O1247" i="1"/>
  <c r="O1263" i="1"/>
  <c r="O1279" i="1"/>
  <c r="O1103" i="1"/>
  <c r="O1119" i="1"/>
  <c r="O1135" i="1"/>
  <c r="O1151" i="1"/>
  <c r="O1167" i="1"/>
  <c r="O1183" i="1"/>
  <c r="O1215" i="1"/>
  <c r="O1298" i="1"/>
  <c r="O1301" i="1"/>
  <c r="O1305" i="1"/>
  <c r="O1307" i="1"/>
  <c r="O1312" i="1"/>
  <c r="O1325" i="1"/>
  <c r="O1362" i="1"/>
  <c r="O1365" i="1"/>
  <c r="O1369" i="1"/>
  <c r="O1371" i="1"/>
  <c r="O1376" i="1"/>
  <c r="O1389" i="1"/>
  <c r="O1419" i="1"/>
  <c r="O1426" i="1"/>
  <c r="O1429" i="1"/>
  <c r="O1433" i="1"/>
  <c r="O1435" i="1"/>
  <c r="O1440" i="1"/>
  <c r="O1453" i="1"/>
  <c r="O1490" i="1"/>
  <c r="O1493" i="1"/>
  <c r="O1497" i="1"/>
  <c r="O1499" i="1"/>
  <c r="O1504" i="1"/>
  <c r="O1517" i="1"/>
  <c r="O1554" i="1"/>
  <c r="O1557" i="1"/>
  <c r="O1561" i="1"/>
  <c r="O1563" i="1"/>
  <c r="O1568" i="1"/>
  <c r="O1581" i="1"/>
  <c r="O1601" i="1"/>
  <c r="O1622" i="1"/>
  <c r="O1624" i="1"/>
  <c r="O1641" i="1"/>
  <c r="O1652" i="1"/>
  <c r="O1660" i="1"/>
  <c r="O1664" i="1"/>
  <c r="O1669" i="1"/>
  <c r="O1673" i="1"/>
  <c r="O1681" i="1"/>
  <c r="O1812" i="1"/>
  <c r="O1825" i="1"/>
  <c r="O1862" i="1"/>
  <c r="O1943" i="1"/>
  <c r="O1969" i="1"/>
  <c r="O1985" i="1"/>
  <c r="O1989" i="1"/>
  <c r="O2169" i="1"/>
  <c r="O2209" i="1"/>
  <c r="O2220" i="1"/>
  <c r="O2225" i="1"/>
  <c r="O2296" i="1"/>
  <c r="O2298" i="1"/>
  <c r="O2333" i="1"/>
  <c r="O2394" i="1"/>
  <c r="O2493" i="1"/>
  <c r="O2509" i="1"/>
  <c r="O2676" i="1"/>
  <c r="O2706" i="1"/>
  <c r="O2757" i="1"/>
  <c r="O2821" i="1"/>
  <c r="O2885" i="1"/>
  <c r="O2949" i="1"/>
  <c r="O3115" i="1"/>
  <c r="O3133" i="1"/>
  <c r="O3169" i="1"/>
  <c r="O3173" i="1"/>
  <c r="O3177" i="1"/>
  <c r="O3186" i="1"/>
  <c r="O1287" i="1"/>
  <c r="O1294" i="1"/>
  <c r="O1295" i="1"/>
  <c r="O1299" i="1"/>
  <c r="O1300" i="1"/>
  <c r="O1303" i="1"/>
  <c r="O1310" i="1"/>
  <c r="O1311" i="1"/>
  <c r="O1315" i="1"/>
  <c r="O1316" i="1"/>
  <c r="O1319" i="1"/>
  <c r="O1326" i="1"/>
  <c r="O1327" i="1"/>
  <c r="O1331" i="1"/>
  <c r="O1332" i="1"/>
  <c r="O1335" i="1"/>
  <c r="O1342" i="1"/>
  <c r="O1343" i="1"/>
  <c r="O1347" i="1"/>
  <c r="O1348" i="1"/>
  <c r="O1351" i="1"/>
  <c r="O1358" i="1"/>
  <c r="O1359" i="1"/>
  <c r="O1363" i="1"/>
  <c r="O1364" i="1"/>
  <c r="O1367" i="1"/>
  <c r="O1374" i="1"/>
  <c r="O1375" i="1"/>
  <c r="O1379" i="1"/>
  <c r="O1380" i="1"/>
  <c r="O1383" i="1"/>
  <c r="O1390" i="1"/>
  <c r="O1391" i="1"/>
  <c r="O1395" i="1"/>
  <c r="O1396" i="1"/>
  <c r="O1399" i="1"/>
  <c r="O1406" i="1"/>
  <c r="O1407" i="1"/>
  <c r="O1411" i="1"/>
  <c r="O1412" i="1"/>
  <c r="O1415" i="1"/>
  <c r="O1422" i="1"/>
  <c r="O1423" i="1"/>
  <c r="O1427" i="1"/>
  <c r="O1428" i="1"/>
  <c r="O1431" i="1"/>
  <c r="O1438" i="1"/>
  <c r="O1439" i="1"/>
  <c r="O1443" i="1"/>
  <c r="O1444" i="1"/>
  <c r="O1447" i="1"/>
  <c r="O1454" i="1"/>
  <c r="O1455" i="1"/>
  <c r="O1459" i="1"/>
  <c r="O1460" i="1"/>
  <c r="O1463" i="1"/>
  <c r="O1470" i="1"/>
  <c r="O1471" i="1"/>
  <c r="O1475" i="1"/>
  <c r="O1476" i="1"/>
  <c r="O1479" i="1"/>
  <c r="O1486" i="1"/>
  <c r="O1487" i="1"/>
  <c r="O1491" i="1"/>
  <c r="O1492" i="1"/>
  <c r="O1495" i="1"/>
  <c r="O1502" i="1"/>
  <c r="O1503" i="1"/>
  <c r="O1507" i="1"/>
  <c r="O1508" i="1"/>
  <c r="O1511" i="1"/>
  <c r="O1518" i="1"/>
  <c r="O1519" i="1"/>
  <c r="O1523" i="1"/>
  <c r="O1524" i="1"/>
  <c r="O1527" i="1"/>
  <c r="O1534" i="1"/>
  <c r="O1535" i="1"/>
  <c r="O1539" i="1"/>
  <c r="O1540" i="1"/>
  <c r="O1543" i="1"/>
  <c r="O1550" i="1"/>
  <c r="O1551" i="1"/>
  <c r="O1555" i="1"/>
  <c r="O1556" i="1"/>
  <c r="O1559" i="1"/>
  <c r="O1566" i="1"/>
  <c r="O1567" i="1"/>
  <c r="O1571" i="1"/>
  <c r="O1572" i="1"/>
  <c r="O1575" i="1"/>
  <c r="O1582" i="1"/>
  <c r="O1584" i="1"/>
  <c r="O1598" i="1"/>
  <c r="O1600" i="1"/>
  <c r="O1614" i="1"/>
  <c r="O1616" i="1"/>
  <c r="O1630" i="1"/>
  <c r="O1632" i="1"/>
  <c r="O1684" i="1"/>
  <c r="O1692" i="1"/>
  <c r="O1696" i="1"/>
  <c r="O1698" i="1"/>
  <c r="O1701" i="1"/>
  <c r="O1728" i="1"/>
  <c r="O1730" i="1"/>
  <c r="O1733" i="1"/>
  <c r="O1760" i="1"/>
  <c r="O1765" i="1"/>
  <c r="O1796" i="1"/>
  <c r="O1809" i="1"/>
  <c r="O1828" i="1"/>
  <c r="O1841" i="1"/>
  <c r="O1860" i="1"/>
  <c r="O1879" i="1"/>
  <c r="O1918" i="1"/>
  <c r="O1919" i="1"/>
  <c r="O1939" i="1"/>
  <c r="O1947" i="1"/>
  <c r="O1959" i="1"/>
  <c r="O1974" i="1"/>
  <c r="O2002" i="1"/>
  <c r="O2005" i="1"/>
  <c r="O2006" i="1"/>
  <c r="O2156" i="1"/>
  <c r="O2161" i="1"/>
  <c r="O2237" i="1"/>
  <c r="O2256" i="1"/>
  <c r="O2260" i="1"/>
  <c r="O2273" i="1"/>
  <c r="O2284" i="1"/>
  <c r="O2289" i="1"/>
  <c r="O2365" i="1"/>
  <c r="O2366" i="1"/>
  <c r="O2404" i="1"/>
  <c r="O2409" i="1"/>
  <c r="O2416" i="1"/>
  <c r="O2423" i="1"/>
  <c r="O2426" i="1"/>
  <c r="O2432" i="1"/>
  <c r="O2439" i="1"/>
  <c r="O2442" i="1"/>
  <c r="O2448" i="1"/>
  <c r="O2455" i="1"/>
  <c r="O2458" i="1"/>
  <c r="O2464" i="1"/>
  <c r="O2471" i="1"/>
  <c r="O2474" i="1"/>
  <c r="O2480" i="1"/>
  <c r="O2487" i="1"/>
  <c r="O2490" i="1"/>
  <c r="O2496" i="1"/>
  <c r="O2503" i="1"/>
  <c r="O2506" i="1"/>
  <c r="O2512" i="1"/>
  <c r="O2522" i="1"/>
  <c r="O2528" i="1"/>
  <c r="O2542" i="1"/>
  <c r="O2546" i="1"/>
  <c r="O2560" i="1"/>
  <c r="O2574" i="1"/>
  <c r="O2578" i="1"/>
  <c r="O2592" i="1"/>
  <c r="O2606" i="1"/>
  <c r="O2610" i="1"/>
  <c r="O2624" i="1"/>
  <c r="O2638" i="1"/>
  <c r="O2642" i="1"/>
  <c r="O2656" i="1"/>
  <c r="O2667" i="1"/>
  <c r="O2675" i="1"/>
  <c r="O2695" i="1"/>
  <c r="O2721" i="1"/>
  <c r="O2725" i="1"/>
  <c r="O2726" i="1"/>
  <c r="O2729" i="1"/>
  <c r="O2731" i="1"/>
  <c r="O2739" i="1"/>
  <c r="O2764" i="1"/>
  <c r="O2772" i="1"/>
  <c r="O2773" i="1"/>
  <c r="O2776" i="1"/>
  <c r="O2798" i="1"/>
  <c r="O2802" i="1"/>
  <c r="O2806" i="1"/>
  <c r="O2828" i="1"/>
  <c r="O2836" i="1"/>
  <c r="O2837" i="1"/>
  <c r="O2840" i="1"/>
  <c r="O2862" i="1"/>
  <c r="O2866" i="1"/>
  <c r="O2870" i="1"/>
  <c r="O2892" i="1"/>
  <c r="O2900" i="1"/>
  <c r="O2901" i="1"/>
  <c r="O2904" i="1"/>
  <c r="O2926" i="1"/>
  <c r="O2930" i="1"/>
  <c r="O2934" i="1"/>
  <c r="O2956" i="1"/>
  <c r="O2964" i="1"/>
  <c r="O2965" i="1"/>
  <c r="O2968" i="1"/>
  <c r="O2990" i="1"/>
  <c r="O2994" i="1"/>
  <c r="O2998" i="1"/>
  <c r="O3013" i="1"/>
  <c r="O3016" i="1"/>
  <c r="O3026" i="1"/>
  <c r="O3030" i="1"/>
  <c r="O3045" i="1"/>
  <c r="O3048" i="1"/>
  <c r="O3058" i="1"/>
  <c r="O3062" i="1"/>
  <c r="O3077" i="1"/>
  <c r="O3080" i="1"/>
  <c r="O3090" i="1"/>
  <c r="O3094" i="1"/>
  <c r="O3109" i="1"/>
  <c r="O3112" i="1"/>
  <c r="O3113" i="1"/>
  <c r="O3122" i="1"/>
  <c r="O3144" i="1"/>
  <c r="O3146" i="1"/>
  <c r="O3159" i="1"/>
  <c r="O1665" i="1"/>
  <c r="O1700" i="1"/>
  <c r="O1705" i="1"/>
  <c r="O1740" i="1"/>
  <c r="O1742" i="1"/>
  <c r="O1772" i="1"/>
  <c r="O1774" i="1"/>
  <c r="O1777" i="1"/>
  <c r="O1804" i="1"/>
  <c r="O1817" i="1"/>
  <c r="O1836" i="1"/>
  <c r="O1849" i="1"/>
  <c r="O1874" i="1"/>
  <c r="O1887" i="1"/>
  <c r="O1911" i="1"/>
  <c r="O1923" i="1"/>
  <c r="O1950" i="1"/>
  <c r="O1993" i="1"/>
  <c r="O1997" i="1"/>
  <c r="O2025" i="1"/>
  <c r="O2029" i="1"/>
  <c r="O2160" i="1"/>
  <c r="O2164" i="1"/>
  <c r="O2177" i="1"/>
  <c r="O2188" i="1"/>
  <c r="O2193" i="1"/>
  <c r="O2212" i="1"/>
  <c r="O2268" i="1"/>
  <c r="O2288" i="1"/>
  <c r="O2292" i="1"/>
  <c r="O2305" i="1"/>
  <c r="O2316" i="1"/>
  <c r="O2321" i="1"/>
  <c r="O2340" i="1"/>
  <c r="O2368" i="1"/>
  <c r="O2420" i="1"/>
  <c r="O2436" i="1"/>
  <c r="O2452" i="1"/>
  <c r="O2468" i="1"/>
  <c r="O2484" i="1"/>
  <c r="O2500" i="1"/>
  <c r="O2516" i="1"/>
  <c r="O2532" i="1"/>
  <c r="O2536" i="1"/>
  <c r="O2554" i="1"/>
  <c r="O2564" i="1"/>
  <c r="O2568" i="1"/>
  <c r="O2582" i="1"/>
  <c r="O2586" i="1"/>
  <c r="O2596" i="1"/>
  <c r="O2600" i="1"/>
  <c r="O2614" i="1"/>
  <c r="O2618" i="1"/>
  <c r="O2628" i="1"/>
  <c r="O2632" i="1"/>
  <c r="O2646" i="1"/>
  <c r="O2650" i="1"/>
  <c r="O2660" i="1"/>
  <c r="O2664" i="1"/>
  <c r="O2673" i="1"/>
  <c r="O2677" i="1"/>
  <c r="O2685" i="1"/>
  <c r="O2703" i="1"/>
  <c r="O2711" i="1"/>
  <c r="O2715" i="1"/>
  <c r="O2737" i="1"/>
  <c r="O2741" i="1"/>
  <c r="O2749" i="1"/>
  <c r="O2754" i="1"/>
  <c r="O2758" i="1"/>
  <c r="O2780" i="1"/>
  <c r="O2788" i="1"/>
  <c r="O2792" i="1"/>
  <c r="O2810" i="1"/>
  <c r="O2814" i="1"/>
  <c r="O2818" i="1"/>
  <c r="O2822" i="1"/>
  <c r="O2844" i="1"/>
  <c r="O2852" i="1"/>
  <c r="O2856" i="1"/>
  <c r="O2874" i="1"/>
  <c r="O2878" i="1"/>
  <c r="O2882" i="1"/>
  <c r="O2886" i="1"/>
  <c r="O2908" i="1"/>
  <c r="O2916" i="1"/>
  <c r="O2920" i="1"/>
  <c r="O2938" i="1"/>
  <c r="O2942" i="1"/>
  <c r="O2946" i="1"/>
  <c r="O2950" i="1"/>
  <c r="O2972" i="1"/>
  <c r="O2980" i="1"/>
  <c r="O2984" i="1"/>
  <c r="O3020" i="1"/>
  <c r="O3052" i="1"/>
  <c r="O3084" i="1"/>
  <c r="O3116" i="1"/>
  <c r="O3118" i="1"/>
  <c r="O3130" i="1"/>
  <c r="O3134" i="1"/>
  <c r="O3150" i="1"/>
  <c r="O3166" i="1"/>
  <c r="O3174" i="1"/>
  <c r="O3223" i="1"/>
  <c r="O3230" i="1"/>
  <c r="O3322" i="1"/>
  <c r="O3327" i="1"/>
  <c r="O3354" i="1"/>
  <c r="O3358" i="1"/>
  <c r="O3391" i="1"/>
  <c r="O3310" i="1"/>
  <c r="O3342" i="1"/>
  <c r="O3190" i="1"/>
  <c r="O3198" i="1"/>
  <c r="O3215" i="1"/>
  <c r="O3225" i="1"/>
  <c r="O3262" i="1"/>
  <c r="O3284" i="1"/>
  <c r="O3292" i="1"/>
  <c r="O3296" i="1"/>
  <c r="O3300" i="1"/>
  <c r="O3304" i="1"/>
  <c r="O3308" i="1"/>
  <c r="O3312" i="1"/>
  <c r="O3314" i="1"/>
  <c r="O3318" i="1"/>
  <c r="O3332" i="1"/>
  <c r="O3336" i="1"/>
  <c r="O3340" i="1"/>
  <c r="O3344" i="1"/>
  <c r="O3346" i="1"/>
  <c r="O3350" i="1"/>
  <c r="O3364" i="1"/>
  <c r="O3368" i="1"/>
  <c r="O3372" i="1"/>
  <c r="O3386" i="1"/>
  <c r="O3181" i="1"/>
  <c r="O3196" i="1"/>
  <c r="O3200" i="1"/>
  <c r="O3208" i="1"/>
  <c r="O3210" i="1"/>
  <c r="O3222" i="1"/>
  <c r="O3228" i="1"/>
  <c r="O3232" i="1"/>
  <c r="O3233" i="1"/>
  <c r="O3236" i="1"/>
  <c r="O3245" i="1"/>
  <c r="O3293" i="1"/>
  <c r="O3309" i="1"/>
  <c r="O3329" i="1"/>
  <c r="O3341" i="1"/>
  <c r="O3359" i="1"/>
  <c r="O3366" i="1"/>
  <c r="O3408" i="1"/>
  <c r="O3423" i="1"/>
  <c r="O1586" i="1"/>
  <c r="O1594" i="1"/>
  <c r="O1602" i="1"/>
  <c r="O1610" i="1"/>
  <c r="O1618" i="1"/>
  <c r="O1626" i="1"/>
  <c r="O1634" i="1"/>
  <c r="O1642" i="1"/>
  <c r="O1650" i="1"/>
  <c r="O1666" i="1"/>
  <c r="O1682" i="1"/>
  <c r="O1762" i="1"/>
  <c r="O1778" i="1"/>
  <c r="O1806" i="1"/>
  <c r="O1838" i="1"/>
  <c r="O1876" i="1"/>
  <c r="O1995" i="1"/>
  <c r="O2027" i="1"/>
  <c r="O2202" i="1"/>
  <c r="O2274" i="1"/>
  <c r="O2330" i="1"/>
  <c r="O1638" i="1"/>
  <c r="O1646" i="1"/>
  <c r="O1654" i="1"/>
  <c r="O1670" i="1"/>
  <c r="O1686" i="1"/>
  <c r="O1702" i="1"/>
  <c r="O1718" i="1"/>
  <c r="O1721" i="1"/>
  <c r="O1732" i="1"/>
  <c r="O1734" i="1"/>
  <c r="O1737" i="1"/>
  <c r="O1748" i="1"/>
  <c r="O1750" i="1"/>
  <c r="O1753" i="1"/>
  <c r="O1764" i="1"/>
  <c r="O1766" i="1"/>
  <c r="O1769" i="1"/>
  <c r="O1780" i="1"/>
  <c r="O1782" i="1"/>
  <c r="O1785" i="1"/>
  <c r="O1814" i="1"/>
  <c r="O1846" i="1"/>
  <c r="O1900" i="1"/>
  <c r="O2178" i="1"/>
  <c r="O2234" i="1"/>
  <c r="O2362" i="1"/>
  <c r="O1088" i="1"/>
  <c r="O1089" i="1"/>
  <c r="O1105" i="1"/>
  <c r="O1121" i="1"/>
  <c r="O1137" i="1"/>
  <c r="O1153" i="1"/>
  <c r="O1169" i="1"/>
  <c r="O1185" i="1"/>
  <c r="O1201" i="1"/>
  <c r="O1217" i="1"/>
  <c r="O1233" i="1"/>
  <c r="O1249" i="1"/>
  <c r="O1265" i="1"/>
  <c r="O1281" i="1"/>
  <c r="O1297" i="1"/>
  <c r="O1313" i="1"/>
  <c r="O1329" i="1"/>
  <c r="O1345" i="1"/>
  <c r="O1361" i="1"/>
  <c r="O1377" i="1"/>
  <c r="O1393" i="1"/>
  <c r="O1409" i="1"/>
  <c r="O1425" i="1"/>
  <c r="O1441" i="1"/>
  <c r="O1457" i="1"/>
  <c r="O1473" i="1"/>
  <c r="O1489" i="1"/>
  <c r="O1505" i="1"/>
  <c r="O1521" i="1"/>
  <c r="O1537" i="1"/>
  <c r="O1553" i="1"/>
  <c r="O1569" i="1"/>
  <c r="O1589" i="1"/>
  <c r="O1597" i="1"/>
  <c r="O1605" i="1"/>
  <c r="O1613" i="1"/>
  <c r="O1621" i="1"/>
  <c r="O1629" i="1"/>
  <c r="O1656" i="1"/>
  <c r="O1658" i="1"/>
  <c r="O1661" i="1"/>
  <c r="O1672" i="1"/>
  <c r="O1674" i="1"/>
  <c r="O1677" i="1"/>
  <c r="O1688" i="1"/>
  <c r="O1690" i="1"/>
  <c r="O1693" i="1"/>
  <c r="O1704" i="1"/>
  <c r="O1706" i="1"/>
  <c r="O1709" i="1"/>
  <c r="O1720" i="1"/>
  <c r="O1722" i="1"/>
  <c r="O1725" i="1"/>
  <c r="O1736" i="1"/>
  <c r="O1738" i="1"/>
  <c r="O1741" i="1"/>
  <c r="O1752" i="1"/>
  <c r="O1754" i="1"/>
  <c r="O1757" i="1"/>
  <c r="O1768" i="1"/>
  <c r="O1770" i="1"/>
  <c r="O1773" i="1"/>
  <c r="O1784" i="1"/>
  <c r="O1786" i="1"/>
  <c r="O1789" i="1"/>
  <c r="O2266" i="1"/>
  <c r="O1662" i="1"/>
  <c r="O1678" i="1"/>
  <c r="O1694" i="1"/>
  <c r="O1697" i="1"/>
  <c r="O1708" i="1"/>
  <c r="O1710" i="1"/>
  <c r="O1713" i="1"/>
  <c r="O1724" i="1"/>
  <c r="O1726" i="1"/>
  <c r="O1729" i="1"/>
  <c r="O1745" i="1"/>
  <c r="O1963" i="1"/>
  <c r="O2003" i="1"/>
  <c r="O2170" i="1"/>
  <c r="O1967" i="1"/>
  <c r="O2154" i="1"/>
  <c r="O2174" i="1"/>
  <c r="O2186" i="1"/>
  <c r="O2206" i="1"/>
  <c r="O2218" i="1"/>
  <c r="O2238" i="1"/>
  <c r="O2250" i="1"/>
  <c r="O2270" i="1"/>
  <c r="O2282" i="1"/>
  <c r="O2302" i="1"/>
  <c r="O2314" i="1"/>
  <c r="O2334" i="1"/>
  <c r="O2346" i="1"/>
  <c r="O1792" i="1"/>
  <c r="O1794" i="1"/>
  <c r="O1797" i="1"/>
  <c r="O1808" i="1"/>
  <c r="O1810" i="1"/>
  <c r="O1813" i="1"/>
  <c r="O1824" i="1"/>
  <c r="O1826" i="1"/>
  <c r="O1829" i="1"/>
  <c r="O1840" i="1"/>
  <c r="O1842" i="1"/>
  <c r="O1845" i="1"/>
  <c r="O1856" i="1"/>
  <c r="O1858" i="1"/>
  <c r="O1861" i="1"/>
  <c r="O1878" i="1"/>
  <c r="O1880" i="1"/>
  <c r="O1883" i="1"/>
  <c r="O1894" i="1"/>
  <c r="O1896" i="1"/>
  <c r="O1897" i="1"/>
  <c r="O1906" i="1"/>
  <c r="O1908" i="1"/>
  <c r="O1914" i="1"/>
  <c r="O1920" i="1"/>
  <c r="O1921" i="1"/>
  <c r="O1926" i="1"/>
  <c r="O1928" i="1"/>
  <c r="O1929" i="1"/>
  <c r="O1938" i="1"/>
  <c r="O1940" i="1"/>
  <c r="O1946" i="1"/>
  <c r="O1952" i="1"/>
  <c r="O1953" i="1"/>
  <c r="O1958" i="1"/>
  <c r="O1960" i="1"/>
  <c r="O1961" i="1"/>
  <c r="O1983" i="1"/>
  <c r="O1999" i="1"/>
  <c r="O2015" i="1"/>
  <c r="O2031" i="1"/>
  <c r="O2037" i="1"/>
  <c r="O2038" i="1"/>
  <c r="O2045" i="1"/>
  <c r="O2046" i="1"/>
  <c r="O2053" i="1"/>
  <c r="O2054" i="1"/>
  <c r="O2061" i="1"/>
  <c r="O2062" i="1"/>
  <c r="O2069" i="1"/>
  <c r="O2070" i="1"/>
  <c r="O2077" i="1"/>
  <c r="O2078" i="1"/>
  <c r="O2085" i="1"/>
  <c r="O2086" i="1"/>
  <c r="O2093" i="1"/>
  <c r="O2094" i="1"/>
  <c r="O2101" i="1"/>
  <c r="O2102" i="1"/>
  <c r="O2109" i="1"/>
  <c r="O2110" i="1"/>
  <c r="O2117" i="1"/>
  <c r="O2118" i="1"/>
  <c r="O2125" i="1"/>
  <c r="O2126" i="1"/>
  <c r="O2133" i="1"/>
  <c r="O2134" i="1"/>
  <c r="O2141" i="1"/>
  <c r="O2142" i="1"/>
  <c r="O2149" i="1"/>
  <c r="O2150" i="1"/>
  <c r="O2165" i="1"/>
  <c r="O2166" i="1"/>
  <c r="O2171" i="1"/>
  <c r="O2176" i="1"/>
  <c r="O2197" i="1"/>
  <c r="O2198" i="1"/>
  <c r="O2203" i="1"/>
  <c r="O2208" i="1"/>
  <c r="O2229" i="1"/>
  <c r="O2230" i="1"/>
  <c r="O2235" i="1"/>
  <c r="O2240" i="1"/>
  <c r="O2261" i="1"/>
  <c r="O2262" i="1"/>
  <c r="O2267" i="1"/>
  <c r="O2272" i="1"/>
  <c r="O2293" i="1"/>
  <c r="O2294" i="1"/>
  <c r="O2299" i="1"/>
  <c r="O2304" i="1"/>
  <c r="O2325" i="1"/>
  <c r="O2326" i="1"/>
  <c r="O2331" i="1"/>
  <c r="O2336" i="1"/>
  <c r="O2357" i="1"/>
  <c r="O2358" i="1"/>
  <c r="O2363" i="1"/>
  <c r="O2369" i="1"/>
  <c r="O2371" i="1"/>
  <c r="O2392" i="1"/>
  <c r="O2550" i="1"/>
  <c r="O2691" i="1"/>
  <c r="O1884" i="1"/>
  <c r="O1916" i="1"/>
  <c r="O1948" i="1"/>
  <c r="O2162" i="1"/>
  <c r="O2194" i="1"/>
  <c r="O2226" i="1"/>
  <c r="O2258" i="1"/>
  <c r="O2290" i="1"/>
  <c r="O2322" i="1"/>
  <c r="O2354" i="1"/>
  <c r="O2378" i="1"/>
  <c r="O1800" i="1"/>
  <c r="O1802" i="1"/>
  <c r="O1805" i="1"/>
  <c r="O1816" i="1"/>
  <c r="O1818" i="1"/>
  <c r="O1821" i="1"/>
  <c r="O1832" i="1"/>
  <c r="O1834" i="1"/>
  <c r="O1837" i="1"/>
  <c r="O1848" i="1"/>
  <c r="O1850" i="1"/>
  <c r="O1853" i="1"/>
  <c r="O1870" i="1"/>
  <c r="O1872" i="1"/>
  <c r="O1875" i="1"/>
  <c r="O1886" i="1"/>
  <c r="O1888" i="1"/>
  <c r="O1891" i="1"/>
  <c r="O1898" i="1"/>
  <c r="O1904" i="1"/>
  <c r="O1905" i="1"/>
  <c r="O1910" i="1"/>
  <c r="O1912" i="1"/>
  <c r="O1913" i="1"/>
  <c r="O1922" i="1"/>
  <c r="O1924" i="1"/>
  <c r="O1930" i="1"/>
  <c r="O1936" i="1"/>
  <c r="O1937" i="1"/>
  <c r="O1942" i="1"/>
  <c r="O1944" i="1"/>
  <c r="O1945" i="1"/>
  <c r="O1954" i="1"/>
  <c r="O1956" i="1"/>
  <c r="O1970" i="1"/>
  <c r="O1975" i="1"/>
  <c r="O1991" i="1"/>
  <c r="O2007" i="1"/>
  <c r="O2023" i="1"/>
  <c r="O2033" i="1"/>
  <c r="O2034" i="1"/>
  <c r="O2041" i="1"/>
  <c r="O2042" i="1"/>
  <c r="O2049" i="1"/>
  <c r="O2050" i="1"/>
  <c r="O2057" i="1"/>
  <c r="O2058" i="1"/>
  <c r="O2065" i="1"/>
  <c r="O2066" i="1"/>
  <c r="O2073" i="1"/>
  <c r="O2074" i="1"/>
  <c r="O2081" i="1"/>
  <c r="O2082" i="1"/>
  <c r="O2089" i="1"/>
  <c r="O2090" i="1"/>
  <c r="O2097" i="1"/>
  <c r="O2098" i="1"/>
  <c r="O2105" i="1"/>
  <c r="O2106" i="1"/>
  <c r="O2113" i="1"/>
  <c r="O2114" i="1"/>
  <c r="O2121" i="1"/>
  <c r="O2122" i="1"/>
  <c r="O2129" i="1"/>
  <c r="O2130" i="1"/>
  <c r="O2137" i="1"/>
  <c r="O2138" i="1"/>
  <c r="O2145" i="1"/>
  <c r="O2146" i="1"/>
  <c r="O2153" i="1"/>
  <c r="O2179" i="1"/>
  <c r="O2184" i="1"/>
  <c r="O2211" i="1"/>
  <c r="O2216" i="1"/>
  <c r="O2243" i="1"/>
  <c r="O2248" i="1"/>
  <c r="O2275" i="1"/>
  <c r="O2280" i="1"/>
  <c r="O2307" i="1"/>
  <c r="O2312" i="1"/>
  <c r="O2339" i="1"/>
  <c r="O2344" i="1"/>
  <c r="O2372" i="1"/>
  <c r="O2386" i="1"/>
  <c r="O2395" i="1"/>
  <c r="O2401" i="1"/>
  <c r="O2534" i="1"/>
  <c r="O2723" i="1"/>
  <c r="O3002" i="1"/>
  <c r="O3012" i="1"/>
  <c r="O3018" i="1"/>
  <c r="O3028" i="1"/>
  <c r="O3034" i="1"/>
  <c r="O3044" i="1"/>
  <c r="O3050" i="1"/>
  <c r="O3060" i="1"/>
  <c r="O3066" i="1"/>
  <c r="O3076" i="1"/>
  <c r="O3082" i="1"/>
  <c r="O3092" i="1"/>
  <c r="O3098" i="1"/>
  <c r="O3108" i="1"/>
  <c r="O3114" i="1"/>
  <c r="O3120" i="1"/>
  <c r="O3132" i="1"/>
  <c r="O3145" i="1"/>
  <c r="O3148" i="1"/>
  <c r="O3154" i="1"/>
  <c r="O3162" i="1"/>
  <c r="O3167" i="1"/>
  <c r="O3175" i="1"/>
  <c r="O3185" i="1"/>
  <c r="O3188" i="1"/>
  <c r="O3192" i="1"/>
  <c r="O3194" i="1"/>
  <c r="O3199" i="1"/>
  <c r="O3209" i="1"/>
  <c r="O3212" i="1"/>
  <c r="O3218" i="1"/>
  <c r="O3226" i="1"/>
  <c r="O3231" i="1"/>
  <c r="O3249" i="1"/>
  <c r="O3252" i="1"/>
  <c r="O3256" i="1"/>
  <c r="O3260" i="1"/>
  <c r="O2410" i="1"/>
  <c r="O2483" i="1"/>
  <c r="O2491" i="1"/>
  <c r="O2499" i="1"/>
  <c r="O2507" i="1"/>
  <c r="O2666" i="1"/>
  <c r="O2668" i="1"/>
  <c r="O2686" i="1"/>
  <c r="O2698" i="1"/>
  <c r="O2700" i="1"/>
  <c r="O2718" i="1"/>
  <c r="O2730" i="1"/>
  <c r="O2750" i="1"/>
  <c r="O2389" i="1"/>
  <c r="O2390" i="1"/>
  <c r="O2417" i="1"/>
  <c r="O2425" i="1"/>
  <c r="O2433" i="1"/>
  <c r="O2441" i="1"/>
  <c r="O2449" i="1"/>
  <c r="O2457" i="1"/>
  <c r="O2465" i="1"/>
  <c r="O2473" i="1"/>
  <c r="O2481" i="1"/>
  <c r="O2489" i="1"/>
  <c r="O2497" i="1"/>
  <c r="O2505" i="1"/>
  <c r="O2513" i="1"/>
  <c r="O2678" i="1"/>
  <c r="O2690" i="1"/>
  <c r="O2692" i="1"/>
  <c r="O2710" i="1"/>
  <c r="O2722" i="1"/>
  <c r="O2742" i="1"/>
  <c r="O2765" i="1"/>
  <c r="O2781" i="1"/>
  <c r="O2797" i="1"/>
  <c r="O2813" i="1"/>
  <c r="O2829" i="1"/>
  <c r="O2845" i="1"/>
  <c r="O2861" i="1"/>
  <c r="O2877" i="1"/>
  <c r="O2893" i="1"/>
  <c r="O2909" i="1"/>
  <c r="O2925" i="1"/>
  <c r="O2941" i="1"/>
  <c r="O2957" i="1"/>
  <c r="O2973" i="1"/>
  <c r="O2989" i="1"/>
  <c r="O3005" i="1"/>
  <c r="O3021" i="1"/>
  <c r="O3037" i="1"/>
  <c r="O3053" i="1"/>
  <c r="O3069" i="1"/>
  <c r="O3085" i="1"/>
  <c r="O3101" i="1"/>
  <c r="O3117" i="1"/>
  <c r="O3119" i="1"/>
  <c r="O3131" i="1"/>
  <c r="O3137" i="1"/>
  <c r="O3191" i="1"/>
  <c r="O3202" i="1"/>
  <c r="O3237" i="1"/>
  <c r="O3239" i="1"/>
  <c r="O3255" i="1"/>
  <c r="O3274" i="1"/>
  <c r="O3365" i="1"/>
  <c r="O3369" i="1"/>
  <c r="O3374" i="1"/>
  <c r="O2403" i="1"/>
  <c r="O2414" i="1"/>
  <c r="O2422" i="1"/>
  <c r="O2430" i="1"/>
  <c r="O2438" i="1"/>
  <c r="O2446" i="1"/>
  <c r="O2454" i="1"/>
  <c r="O2462" i="1"/>
  <c r="O2470" i="1"/>
  <c r="O2478" i="1"/>
  <c r="O2486" i="1"/>
  <c r="O2494" i="1"/>
  <c r="O2502" i="1"/>
  <c r="O2510" i="1"/>
  <c r="O2518" i="1"/>
  <c r="O2526" i="1"/>
  <c r="O2669" i="1"/>
  <c r="O2670" i="1"/>
  <c r="O2681" i="1"/>
  <c r="O2682" i="1"/>
  <c r="O2684" i="1"/>
  <c r="O2701" i="1"/>
  <c r="O2702" i="1"/>
  <c r="O2713" i="1"/>
  <c r="O2714" i="1"/>
  <c r="O2716" i="1"/>
  <c r="O2733" i="1"/>
  <c r="O2734" i="1"/>
  <c r="O2745" i="1"/>
  <c r="O2746" i="1"/>
  <c r="O2752" i="1"/>
  <c r="O2768" i="1"/>
  <c r="O2784" i="1"/>
  <c r="O2800" i="1"/>
  <c r="O2816" i="1"/>
  <c r="O2832" i="1"/>
  <c r="O2848" i="1"/>
  <c r="O2864" i="1"/>
  <c r="O2880" i="1"/>
  <c r="O2896" i="1"/>
  <c r="O2912" i="1"/>
  <c r="O2928" i="1"/>
  <c r="O2944" i="1"/>
  <c r="O2960" i="1"/>
  <c r="O2976" i="1"/>
  <c r="O2992" i="1"/>
  <c r="O3008" i="1"/>
  <c r="O3024" i="1"/>
  <c r="O3040" i="1"/>
  <c r="O3056" i="1"/>
  <c r="O3072" i="1"/>
  <c r="O3088" i="1"/>
  <c r="O3104" i="1"/>
  <c r="O3123" i="1"/>
  <c r="O3128" i="1"/>
  <c r="O3129" i="1"/>
  <c r="O3140" i="1"/>
  <c r="O3141" i="1"/>
  <c r="O3143" i="1"/>
  <c r="O3149" i="1"/>
  <c r="O3152" i="1"/>
  <c r="O3160" i="1"/>
  <c r="O3170" i="1"/>
  <c r="O3178" i="1"/>
  <c r="O3183" i="1"/>
  <c r="O3193" i="1"/>
  <c r="O3207" i="1"/>
  <c r="O3213" i="1"/>
  <c r="O3216" i="1"/>
  <c r="O3224" i="1"/>
  <c r="O3246" i="1"/>
  <c r="O3258" i="1"/>
  <c r="O3282" i="1"/>
  <c r="O3397" i="1"/>
  <c r="O3401" i="1"/>
  <c r="O3406" i="1"/>
  <c r="O3234" i="1"/>
  <c r="O3242" i="1"/>
  <c r="O3247" i="1"/>
  <c r="O3257" i="1"/>
  <c r="O3271" i="1"/>
  <c r="O3277" i="1"/>
  <c r="O3280" i="1"/>
  <c r="O3288" i="1"/>
  <c r="O3298" i="1"/>
  <c r="O3306" i="1"/>
  <c r="O3311" i="1"/>
  <c r="O3325" i="1"/>
  <c r="O3328" i="1"/>
  <c r="O3330" i="1"/>
  <c r="O3338" i="1"/>
  <c r="O3343" i="1"/>
  <c r="O3357" i="1"/>
  <c r="O3360" i="1"/>
  <c r="O3362" i="1"/>
  <c r="O3370" i="1"/>
  <c r="O3375" i="1"/>
  <c r="O3389" i="1"/>
  <c r="O3392" i="1"/>
  <c r="O3394" i="1"/>
  <c r="O3402" i="1"/>
  <c r="O3407" i="1"/>
  <c r="O3290" i="1"/>
  <c r="O3295" i="1"/>
  <c r="O3303" i="1"/>
  <c r="O3313" i="1"/>
  <c r="O3316" i="1"/>
  <c r="O3320" i="1"/>
  <c r="O3324" i="1"/>
  <c r="O3335" i="1"/>
  <c r="O3345" i="1"/>
  <c r="O3348" i="1"/>
  <c r="O3352" i="1"/>
  <c r="O3356" i="1"/>
  <c r="O3367" i="1"/>
  <c r="O3377" i="1"/>
  <c r="O3380" i="1"/>
  <c r="O3384" i="1"/>
  <c r="O3388" i="1"/>
  <c r="O3399" i="1"/>
  <c r="O3409" i="1"/>
  <c r="O3266" i="1"/>
  <c r="O3319" i="1"/>
  <c r="O3351" i="1"/>
  <c r="O3383" i="1"/>
  <c r="O1134" i="1"/>
  <c r="O1104" i="1"/>
  <c r="O1118" i="1"/>
  <c r="O1136" i="1"/>
  <c r="O1098" i="1"/>
  <c r="O1100" i="1"/>
  <c r="O1114" i="1"/>
  <c r="O1116" i="1"/>
  <c r="O1130" i="1"/>
  <c r="O1132" i="1"/>
  <c r="O1146" i="1"/>
  <c r="O1148" i="1"/>
  <c r="O1162" i="1"/>
  <c r="O1164" i="1"/>
  <c r="O1178" i="1"/>
  <c r="O1180" i="1"/>
  <c r="O1194" i="1"/>
  <c r="O1196" i="1"/>
  <c r="O1210" i="1"/>
  <c r="O1212" i="1"/>
  <c r="O1226" i="1"/>
  <c r="O1228" i="1"/>
  <c r="O1242" i="1"/>
  <c r="O1244" i="1"/>
  <c r="O1258" i="1"/>
  <c r="O1260" i="1"/>
  <c r="O1274" i="1"/>
  <c r="O1276" i="1"/>
  <c r="O1290" i="1"/>
  <c r="O1292" i="1"/>
  <c r="O1306" i="1"/>
  <c r="O1308" i="1"/>
  <c r="O1322" i="1"/>
  <c r="O1324" i="1"/>
  <c r="O1338" i="1"/>
  <c r="O1340" i="1"/>
  <c r="O1354" i="1"/>
  <c r="O1356" i="1"/>
  <c r="O1370" i="1"/>
  <c r="O1372" i="1"/>
  <c r="O1386" i="1"/>
  <c r="O1388" i="1"/>
  <c r="O1402" i="1"/>
  <c r="O1404" i="1"/>
  <c r="O1418" i="1"/>
  <c r="O1420" i="1"/>
  <c r="O1434" i="1"/>
  <c r="O1436" i="1"/>
  <c r="O1450" i="1"/>
  <c r="O1452" i="1"/>
  <c r="O1466" i="1"/>
  <c r="O1468" i="1"/>
  <c r="O1482" i="1"/>
  <c r="O1484" i="1"/>
  <c r="O1498" i="1"/>
  <c r="O1500" i="1"/>
  <c r="O1514" i="1"/>
  <c r="O1516" i="1"/>
  <c r="O1530" i="1"/>
  <c r="O1532" i="1"/>
  <c r="O1546" i="1"/>
  <c r="O1548" i="1"/>
  <c r="O1562" i="1"/>
  <c r="O1564" i="1"/>
  <c r="O1578" i="1"/>
  <c r="O1580" i="1"/>
  <c r="O1102" i="1"/>
  <c r="O1120" i="1"/>
  <c r="O1094" i="1"/>
  <c r="O1096" i="1"/>
  <c r="O1110" i="1"/>
  <c r="O1112" i="1"/>
  <c r="O1126" i="1"/>
  <c r="O1128" i="1"/>
  <c r="O1142" i="1"/>
  <c r="O1144" i="1"/>
  <c r="O1158" i="1"/>
  <c r="O1160" i="1"/>
  <c r="O1174" i="1"/>
  <c r="O1176" i="1"/>
  <c r="O1190" i="1"/>
  <c r="O1192" i="1"/>
  <c r="O1206" i="1"/>
  <c r="O1208" i="1"/>
  <c r="O1222" i="1"/>
  <c r="O1224" i="1"/>
  <c r="O1238" i="1"/>
  <c r="O1240" i="1"/>
  <c r="O1254" i="1"/>
  <c r="O1256" i="1"/>
  <c r="O1270" i="1"/>
  <c r="O1272" i="1"/>
  <c r="O1286" i="1"/>
  <c r="O1288" i="1"/>
  <c r="O1302" i="1"/>
  <c r="O1304" i="1"/>
  <c r="O1318" i="1"/>
  <c r="O1320" i="1"/>
  <c r="O1334" i="1"/>
  <c r="O1336" i="1"/>
  <c r="O1350" i="1"/>
  <c r="O1352" i="1"/>
  <c r="O1366" i="1"/>
  <c r="O1368" i="1"/>
  <c r="O1382" i="1"/>
  <c r="O1384" i="1"/>
  <c r="O1398" i="1"/>
  <c r="O1400" i="1"/>
  <c r="O1414" i="1"/>
  <c r="O1416" i="1"/>
  <c r="O1430" i="1"/>
  <c r="O1432" i="1"/>
  <c r="O1446" i="1"/>
  <c r="O1448" i="1"/>
  <c r="O1462" i="1"/>
  <c r="O1464" i="1"/>
  <c r="O1478" i="1"/>
  <c r="O1480" i="1"/>
  <c r="O1494" i="1"/>
  <c r="O1496" i="1"/>
  <c r="O1510" i="1"/>
  <c r="O1512" i="1"/>
  <c r="O1526" i="1"/>
  <c r="O1528" i="1"/>
  <c r="O1542" i="1"/>
  <c r="O1544" i="1"/>
  <c r="O1558" i="1"/>
  <c r="O1560" i="1"/>
  <c r="O1574" i="1"/>
  <c r="O1576" i="1"/>
  <c r="O1587" i="1"/>
  <c r="O1595" i="1"/>
  <c r="O1603" i="1"/>
  <c r="O1611" i="1"/>
  <c r="O1619" i="1"/>
  <c r="O1627" i="1"/>
  <c r="O1635" i="1"/>
  <c r="O1643" i="1"/>
  <c r="O1901" i="1"/>
  <c r="O1917" i="1"/>
  <c r="O1933" i="1"/>
  <c r="O1949" i="1"/>
  <c r="O1962" i="1"/>
  <c r="O1647" i="1"/>
  <c r="O1651" i="1"/>
  <c r="O1655" i="1"/>
  <c r="O1659" i="1"/>
  <c r="O1663" i="1"/>
  <c r="O1667" i="1"/>
  <c r="O1671" i="1"/>
  <c r="O1675" i="1"/>
  <c r="O1679" i="1"/>
  <c r="O1683" i="1"/>
  <c r="O1687" i="1"/>
  <c r="O1691" i="1"/>
  <c r="O1695" i="1"/>
  <c r="O1699" i="1"/>
  <c r="O1703" i="1"/>
  <c r="O1707" i="1"/>
  <c r="O1711" i="1"/>
  <c r="O1715" i="1"/>
  <c r="O1719" i="1"/>
  <c r="O1723" i="1"/>
  <c r="O1727" i="1"/>
  <c r="O1731" i="1"/>
  <c r="O1735" i="1"/>
  <c r="O1739" i="1"/>
  <c r="O1743" i="1"/>
  <c r="O1747" i="1"/>
  <c r="O1751" i="1"/>
  <c r="O1755" i="1"/>
  <c r="O1759" i="1"/>
  <c r="O1763" i="1"/>
  <c r="O1767" i="1"/>
  <c r="O1771" i="1"/>
  <c r="O1775" i="1"/>
  <c r="O1779" i="1"/>
  <c r="O1783" i="1"/>
  <c r="O1787" i="1"/>
  <c r="O1791" i="1"/>
  <c r="O1795" i="1"/>
  <c r="O1799" i="1"/>
  <c r="O1803" i="1"/>
  <c r="O1807" i="1"/>
  <c r="O1811" i="1"/>
  <c r="O1815" i="1"/>
  <c r="O1819" i="1"/>
  <c r="O1823" i="1"/>
  <c r="O1827" i="1"/>
  <c r="O1831" i="1"/>
  <c r="O1835" i="1"/>
  <c r="O1839" i="1"/>
  <c r="O1843" i="1"/>
  <c r="O1847" i="1"/>
  <c r="O1851" i="1"/>
  <c r="O1855" i="1"/>
  <c r="O1859" i="1"/>
  <c r="O1869" i="1"/>
  <c r="O1873" i="1"/>
  <c r="O1877" i="1"/>
  <c r="O1881" i="1"/>
  <c r="O1885" i="1"/>
  <c r="O1889" i="1"/>
  <c r="O1893" i="1"/>
  <c r="O1583" i="1"/>
  <c r="O1591" i="1"/>
  <c r="O1599" i="1"/>
  <c r="O1607" i="1"/>
  <c r="O1615" i="1"/>
  <c r="O1623" i="1"/>
  <c r="O1631" i="1"/>
  <c r="O1639" i="1"/>
  <c r="O1909" i="1"/>
  <c r="O1925" i="1"/>
  <c r="O1941" i="1"/>
  <c r="O1957" i="1"/>
  <c r="O1968" i="1"/>
  <c r="O1976" i="1"/>
  <c r="O1984" i="1"/>
  <c r="O1992" i="1"/>
  <c r="O2000" i="1"/>
  <c r="O2008" i="1"/>
  <c r="O2016" i="1"/>
  <c r="O2024" i="1"/>
  <c r="O2032" i="1"/>
  <c r="O2035" i="1"/>
  <c r="O2036" i="1"/>
  <c r="O2039" i="1"/>
  <c r="O2040" i="1"/>
  <c r="O2043" i="1"/>
  <c r="O2044" i="1"/>
  <c r="O2047" i="1"/>
  <c r="O2048" i="1"/>
  <c r="O2051" i="1"/>
  <c r="O2052" i="1"/>
  <c r="O2055" i="1"/>
  <c r="O2056" i="1"/>
  <c r="O2059" i="1"/>
  <c r="O2060" i="1"/>
  <c r="O2063" i="1"/>
  <c r="O2064" i="1"/>
  <c r="O2067" i="1"/>
  <c r="O2068" i="1"/>
  <c r="O2071" i="1"/>
  <c r="O2072" i="1"/>
  <c r="O2075" i="1"/>
  <c r="O2076" i="1"/>
  <c r="O2079" i="1"/>
  <c r="O2080" i="1"/>
  <c r="O2083" i="1"/>
  <c r="O2084" i="1"/>
  <c r="O2087" i="1"/>
  <c r="O2088" i="1"/>
  <c r="O2091" i="1"/>
  <c r="O2092" i="1"/>
  <c r="O2095" i="1"/>
  <c r="O2096" i="1"/>
  <c r="O2099" i="1"/>
  <c r="O2100" i="1"/>
  <c r="O2103" i="1"/>
  <c r="O2104" i="1"/>
  <c r="O2107" i="1"/>
  <c r="O2108" i="1"/>
  <c r="O2111" i="1"/>
  <c r="O2112" i="1"/>
  <c r="O2115" i="1"/>
  <c r="O2116" i="1"/>
  <c r="O2119" i="1"/>
  <c r="O2120" i="1"/>
  <c r="O2123" i="1"/>
  <c r="O2124" i="1"/>
  <c r="O2127" i="1"/>
  <c r="O2128" i="1"/>
  <c r="O2131" i="1"/>
  <c r="O2132" i="1"/>
  <c r="O2135" i="1"/>
  <c r="O2136" i="1"/>
  <c r="O2139" i="1"/>
  <c r="O2140" i="1"/>
  <c r="O2143" i="1"/>
  <c r="O2144" i="1"/>
  <c r="O2147" i="1"/>
  <c r="O2148" i="1"/>
  <c r="O2151" i="1"/>
  <c r="O2152" i="1"/>
  <c r="O2157" i="1"/>
  <c r="O2158" i="1"/>
  <c r="O2163" i="1"/>
  <c r="O2189" i="1"/>
  <c r="O2190" i="1"/>
  <c r="O2195" i="1"/>
  <c r="O2221" i="1"/>
  <c r="O2222" i="1"/>
  <c r="O2227" i="1"/>
  <c r="O2253" i="1"/>
  <c r="O2254" i="1"/>
  <c r="O2259" i="1"/>
  <c r="O2285" i="1"/>
  <c r="O2286" i="1"/>
  <c r="O2291" i="1"/>
  <c r="O2317" i="1"/>
  <c r="O2318" i="1"/>
  <c r="O2323" i="1"/>
  <c r="O2349" i="1"/>
  <c r="O2350" i="1"/>
  <c r="O2355" i="1"/>
  <c r="O2381" i="1"/>
  <c r="O2382" i="1"/>
  <c r="O2387" i="1"/>
  <c r="O2413" i="1"/>
  <c r="O2421" i="1"/>
  <c r="O2429" i="1"/>
  <c r="O2437" i="1"/>
  <c r="O2445" i="1"/>
  <c r="O2453" i="1"/>
  <c r="O2461" i="1"/>
  <c r="O2469" i="1"/>
  <c r="O2477" i="1"/>
  <c r="O2155" i="1"/>
  <c r="O2181" i="1"/>
  <c r="O2182" i="1"/>
  <c r="O2187" i="1"/>
  <c r="O2213" i="1"/>
  <c r="O2214" i="1"/>
  <c r="O2219" i="1"/>
  <c r="O2245" i="1"/>
  <c r="O2246" i="1"/>
  <c r="O2251" i="1"/>
  <c r="O2277" i="1"/>
  <c r="O2278" i="1"/>
  <c r="O2283" i="1"/>
  <c r="O2309" i="1"/>
  <c r="O2310" i="1"/>
  <c r="O2315" i="1"/>
  <c r="O2341" i="1"/>
  <c r="O2342" i="1"/>
  <c r="O2347" i="1"/>
  <c r="O2373" i="1"/>
  <c r="O2374" i="1"/>
  <c r="O2379" i="1"/>
  <c r="O2405" i="1"/>
  <c r="O2406" i="1"/>
  <c r="O2411" i="1"/>
  <c r="O2419" i="1"/>
  <c r="O2427" i="1"/>
  <c r="O2435" i="1"/>
  <c r="O2443" i="1"/>
  <c r="O2451" i="1"/>
  <c r="O2459" i="1"/>
  <c r="O2467" i="1"/>
  <c r="O2475" i="1"/>
  <c r="O1964" i="1"/>
  <c r="O1972" i="1"/>
  <c r="O1980" i="1"/>
  <c r="O1988" i="1"/>
  <c r="O1996" i="1"/>
  <c r="O2004" i="1"/>
  <c r="O2012" i="1"/>
  <c r="O2020" i="1"/>
  <c r="O2028" i="1"/>
  <c r="O2724" i="1"/>
  <c r="O2732" i="1"/>
  <c r="O2740" i="1"/>
  <c r="O2748" i="1"/>
  <c r="O2515" i="1"/>
  <c r="O2517" i="1"/>
  <c r="O2519" i="1"/>
  <c r="O2521" i="1"/>
  <c r="O2523" i="1"/>
  <c r="O2525" i="1"/>
  <c r="O2527" i="1"/>
  <c r="O2529" i="1"/>
  <c r="O2531" i="1"/>
  <c r="O2533" i="1"/>
  <c r="O2535" i="1"/>
  <c r="O2537" i="1"/>
  <c r="O2539" i="1"/>
  <c r="O2541" i="1"/>
  <c r="O2543" i="1"/>
  <c r="O2545" i="1"/>
  <c r="O2547" i="1"/>
  <c r="O2549" i="1"/>
  <c r="O2551" i="1"/>
  <c r="O2553" i="1"/>
  <c r="O2555" i="1"/>
  <c r="O2557" i="1"/>
  <c r="O2559" i="1"/>
  <c r="O2561" i="1"/>
  <c r="O2563" i="1"/>
  <c r="O2565" i="1"/>
  <c r="O2567" i="1"/>
  <c r="O2569" i="1"/>
  <c r="O2571" i="1"/>
  <c r="O2573" i="1"/>
  <c r="O2575" i="1"/>
  <c r="O2577" i="1"/>
  <c r="O2579" i="1"/>
  <c r="O2581" i="1"/>
  <c r="O2583" i="1"/>
  <c r="O2585" i="1"/>
  <c r="O2587" i="1"/>
  <c r="O2589" i="1"/>
  <c r="O2591" i="1"/>
  <c r="O2593" i="1"/>
  <c r="O2595" i="1"/>
  <c r="O2597" i="1"/>
  <c r="O2599" i="1"/>
  <c r="O2601" i="1"/>
  <c r="O2603" i="1"/>
  <c r="O2605" i="1"/>
  <c r="O2607" i="1"/>
  <c r="O2609" i="1"/>
  <c r="O2611" i="1"/>
  <c r="O2613" i="1"/>
  <c r="O2615" i="1"/>
  <c r="O2617" i="1"/>
  <c r="O2619" i="1"/>
  <c r="O2621" i="1"/>
  <c r="O2623" i="1"/>
  <c r="O2625" i="1"/>
  <c r="O2627" i="1"/>
  <c r="O2629" i="1"/>
  <c r="O2631" i="1"/>
  <c r="O2633" i="1"/>
  <c r="O2635" i="1"/>
  <c r="O2637" i="1"/>
  <c r="O2639" i="1"/>
  <c r="O2641" i="1"/>
  <c r="O2643" i="1"/>
  <c r="O2645" i="1"/>
  <c r="O2647" i="1"/>
  <c r="O2649" i="1"/>
  <c r="O2651" i="1"/>
  <c r="O2653" i="1"/>
  <c r="O2655" i="1"/>
  <c r="O2657" i="1"/>
  <c r="O2659" i="1"/>
  <c r="O2661" i="1"/>
  <c r="O2663" i="1"/>
  <c r="O2665" i="1"/>
  <c r="O2672" i="1"/>
  <c r="O2680" i="1"/>
  <c r="O2688" i="1"/>
  <c r="O2696" i="1"/>
  <c r="O2704" i="1"/>
  <c r="O2712" i="1"/>
  <c r="O2720" i="1"/>
  <c r="O2728" i="1"/>
  <c r="O2736" i="1"/>
  <c r="O2744" i="1"/>
  <c r="O2159" i="1"/>
  <c r="O2167" i="1"/>
  <c r="O2175" i="1"/>
  <c r="O2183" i="1"/>
  <c r="O2191" i="1"/>
  <c r="O2199" i="1"/>
  <c r="O2207" i="1"/>
  <c r="O2215" i="1"/>
  <c r="O2223" i="1"/>
  <c r="O2231" i="1"/>
  <c r="O2239" i="1"/>
  <c r="O2247" i="1"/>
  <c r="O2255" i="1"/>
  <c r="O2263" i="1"/>
  <c r="O2271" i="1"/>
  <c r="O2279" i="1"/>
  <c r="O2287" i="1"/>
  <c r="O2295" i="1"/>
  <c r="O2303" i="1"/>
  <c r="O2311" i="1"/>
  <c r="O2319" i="1"/>
  <c r="O2327" i="1"/>
  <c r="O2335" i="1"/>
  <c r="O2343" i="1"/>
  <c r="O2351" i="1"/>
  <c r="O2359" i="1"/>
  <c r="O2367" i="1"/>
  <c r="O2375" i="1"/>
  <c r="O2383" i="1"/>
  <c r="O2391" i="1"/>
  <c r="O2399" i="1"/>
  <c r="O2407" i="1"/>
  <c r="O2753" i="1"/>
  <c r="O2755" i="1"/>
  <c r="O2761" i="1"/>
  <c r="O2763" i="1"/>
  <c r="O2769" i="1"/>
  <c r="O2771" i="1"/>
  <c r="O2777" i="1"/>
  <c r="O2779" i="1"/>
  <c r="O2785" i="1"/>
  <c r="O2787" i="1"/>
  <c r="O2793" i="1"/>
  <c r="O2795" i="1"/>
  <c r="O2801" i="1"/>
  <c r="O2803" i="1"/>
  <c r="O2809" i="1"/>
  <c r="O2811" i="1"/>
  <c r="O2817" i="1"/>
  <c r="O2819" i="1"/>
  <c r="O2825" i="1"/>
  <c r="O2827" i="1"/>
  <c r="O2833" i="1"/>
  <c r="O2835" i="1"/>
  <c r="O2841" i="1"/>
  <c r="O2843" i="1"/>
  <c r="O2849" i="1"/>
  <c r="O2851" i="1"/>
  <c r="O2857" i="1"/>
  <c r="O2859" i="1"/>
  <c r="O2865" i="1"/>
  <c r="O2867" i="1"/>
  <c r="O2873" i="1"/>
  <c r="O2875" i="1"/>
  <c r="O2881" i="1"/>
  <c r="O2883" i="1"/>
  <c r="O2889" i="1"/>
  <c r="O2891" i="1"/>
  <c r="O2897" i="1"/>
  <c r="O2899" i="1"/>
  <c r="O2905" i="1"/>
  <c r="O2907" i="1"/>
  <c r="O2913" i="1"/>
  <c r="O2915" i="1"/>
  <c r="O2921" i="1"/>
  <c r="O2923" i="1"/>
  <c r="O2929" i="1"/>
  <c r="O2931" i="1"/>
  <c r="O2937" i="1"/>
  <c r="O2939" i="1"/>
  <c r="O2945" i="1"/>
  <c r="O2947" i="1"/>
  <c r="O2953" i="1"/>
  <c r="O2955" i="1"/>
  <c r="O2961" i="1"/>
  <c r="O2963" i="1"/>
  <c r="O2969" i="1"/>
  <c r="O2971" i="1"/>
  <c r="O2977" i="1"/>
  <c r="O2979" i="1"/>
  <c r="O2985" i="1"/>
  <c r="O2987" i="1"/>
  <c r="O2993" i="1"/>
  <c r="O2995" i="1"/>
  <c r="O3001" i="1"/>
  <c r="O3003" i="1"/>
  <c r="O3009" i="1"/>
  <c r="O3011" i="1"/>
  <c r="O3017" i="1"/>
  <c r="O3019" i="1"/>
  <c r="O3025" i="1"/>
  <c r="O3027" i="1"/>
  <c r="O3033" i="1"/>
  <c r="O3035" i="1"/>
  <c r="O3041" i="1"/>
  <c r="O3043" i="1"/>
  <c r="O3049" i="1"/>
  <c r="O3051" i="1"/>
  <c r="O3057" i="1"/>
  <c r="O3059" i="1"/>
  <c r="O3065" i="1"/>
  <c r="O3067" i="1"/>
  <c r="O3073" i="1"/>
  <c r="O3075" i="1"/>
  <c r="O3081" i="1"/>
  <c r="O3083" i="1"/>
  <c r="O3089" i="1"/>
  <c r="O3091" i="1"/>
  <c r="O3097" i="1"/>
  <c r="O3099" i="1"/>
  <c r="O3105" i="1"/>
  <c r="O3107" i="1"/>
  <c r="O2759" i="1"/>
  <c r="O2767" i="1"/>
  <c r="O2775" i="1"/>
  <c r="O2783" i="1"/>
  <c r="O2791" i="1"/>
  <c r="O2799" i="1"/>
  <c r="O2807" i="1"/>
  <c r="O2815" i="1"/>
  <c r="O2823" i="1"/>
  <c r="O2831" i="1"/>
  <c r="O2839" i="1"/>
  <c r="O2847" i="1"/>
  <c r="O2855" i="1"/>
  <c r="O2863" i="1"/>
  <c r="O2871" i="1"/>
  <c r="O2879" i="1"/>
  <c r="O2887" i="1"/>
  <c r="O2895" i="1"/>
  <c r="O2903" i="1"/>
  <c r="O2911" i="1"/>
  <c r="O2919" i="1"/>
  <c r="O2927" i="1"/>
  <c r="O2935" i="1"/>
  <c r="O2943" i="1"/>
  <c r="O2951" i="1"/>
  <c r="O2959" i="1"/>
  <c r="O2967" i="1"/>
  <c r="O2975" i="1"/>
  <c r="O2983" i="1"/>
  <c r="O2991" i="1"/>
  <c r="O2999" i="1"/>
  <c r="O3007" i="1"/>
  <c r="O3015" i="1"/>
  <c r="O3023" i="1"/>
  <c r="O3031" i="1"/>
  <c r="O3039" i="1"/>
  <c r="O3047" i="1"/>
  <c r="O3055" i="1"/>
  <c r="O3063" i="1"/>
  <c r="O3071" i="1"/>
  <c r="O3079" i="1"/>
  <c r="O3087" i="1"/>
  <c r="O3095" i="1"/>
  <c r="O3103" i="1"/>
  <c r="O3111" i="1"/>
  <c r="O3155" i="1"/>
  <c r="O3171" i="1"/>
  <c r="O3187" i="1"/>
  <c r="O3203" i="1"/>
  <c r="O3219" i="1"/>
  <c r="O3235" i="1"/>
  <c r="O3251" i="1"/>
  <c r="O3267" i="1"/>
  <c r="O3283" i="1"/>
  <c r="O3299" i="1"/>
  <c r="O3315" i="1"/>
  <c r="O3331" i="1"/>
  <c r="O3347" i="1"/>
  <c r="O3363" i="1"/>
  <c r="O3379" i="1"/>
  <c r="O3395" i="1"/>
  <c r="O3147" i="1"/>
  <c r="O3163" i="1"/>
  <c r="O3179" i="1"/>
  <c r="O3195" i="1"/>
  <c r="O3211" i="1"/>
  <c r="O3227" i="1"/>
  <c r="O3243" i="1"/>
  <c r="O3259" i="1"/>
  <c r="O3275" i="1"/>
  <c r="O3291" i="1"/>
  <c r="O3307" i="1"/>
  <c r="O3323" i="1"/>
  <c r="O3339" i="1"/>
  <c r="O3355" i="1"/>
  <c r="O3371" i="1"/>
  <c r="O3387" i="1"/>
  <c r="O3403" i="1"/>
  <c r="K1086" i="1"/>
  <c r="K378"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382" i="1"/>
  <c r="I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382" i="1"/>
  <c r="A380" i="1"/>
  <c r="C397" i="1"/>
  <c r="C398" i="1" s="1"/>
  <c r="C399" i="1" s="1"/>
  <c r="C400" i="1" s="1"/>
  <c r="C401" i="1" s="1"/>
  <c r="C402" i="1" s="1"/>
  <c r="C403" i="1" s="1"/>
  <c r="C404" i="1" s="1"/>
  <c r="C405" i="1" s="1"/>
  <c r="C406" i="1" s="1"/>
  <c r="C407" i="1" s="1"/>
  <c r="C408" i="1" s="1"/>
  <c r="C409" i="1" s="1"/>
  <c r="C410" i="1" s="1"/>
  <c r="C411" i="1" s="1"/>
  <c r="C412" i="1" s="1"/>
  <c r="A412" i="1" s="1"/>
  <c r="C413" i="1"/>
  <c r="C414" i="1" s="1"/>
  <c r="C415" i="1" s="1"/>
  <c r="C416" i="1" s="1"/>
  <c r="C417" i="1" s="1"/>
  <c r="C418" i="1" s="1"/>
  <c r="C419" i="1" s="1"/>
  <c r="C420" i="1" s="1"/>
  <c r="C421" i="1" s="1"/>
  <c r="C422" i="1" s="1"/>
  <c r="C423" i="1" s="1"/>
  <c r="C424" i="1" s="1"/>
  <c r="C425" i="1" s="1"/>
  <c r="C426" i="1" s="1"/>
  <c r="C427" i="1" s="1"/>
  <c r="C428" i="1" s="1"/>
  <c r="A428" i="1" s="1"/>
  <c r="C429" i="1"/>
  <c r="C430" i="1" s="1"/>
  <c r="C431" i="1" s="1"/>
  <c r="C432" i="1" s="1"/>
  <c r="C433" i="1" s="1"/>
  <c r="C434" i="1" s="1"/>
  <c r="C435" i="1" s="1"/>
  <c r="C436" i="1" s="1"/>
  <c r="C437" i="1" s="1"/>
  <c r="C438" i="1" s="1"/>
  <c r="C439" i="1" s="1"/>
  <c r="C440" i="1" s="1"/>
  <c r="C441" i="1" s="1"/>
  <c r="C442" i="1" s="1"/>
  <c r="C443" i="1" s="1"/>
  <c r="C444" i="1" s="1"/>
  <c r="A444" i="1" s="1"/>
  <c r="C445" i="1"/>
  <c r="C446" i="1" s="1"/>
  <c r="C447" i="1" s="1"/>
  <c r="C448" i="1" s="1"/>
  <c r="C449" i="1" s="1"/>
  <c r="C450" i="1" s="1"/>
  <c r="C451" i="1" s="1"/>
  <c r="C452" i="1" s="1"/>
  <c r="C453" i="1" s="1"/>
  <c r="C454" i="1" s="1"/>
  <c r="C455" i="1" s="1"/>
  <c r="C456" i="1" s="1"/>
  <c r="C457" i="1" s="1"/>
  <c r="C458" i="1" s="1"/>
  <c r="C459" i="1" s="1"/>
  <c r="C460" i="1" s="1"/>
  <c r="A460" i="1" s="1"/>
  <c r="C461" i="1"/>
  <c r="C462" i="1" s="1"/>
  <c r="C463" i="1" s="1"/>
  <c r="C464" i="1" s="1"/>
  <c r="C465" i="1" s="1"/>
  <c r="C466" i="1" s="1"/>
  <c r="C467" i="1" s="1"/>
  <c r="C468" i="1" s="1"/>
  <c r="C469" i="1" s="1"/>
  <c r="C470" i="1" s="1"/>
  <c r="C471" i="1" s="1"/>
  <c r="C472" i="1" s="1"/>
  <c r="C473" i="1" s="1"/>
  <c r="C474" i="1" s="1"/>
  <c r="C475" i="1" s="1"/>
  <c r="C476" i="1" s="1"/>
  <c r="A476" i="1" s="1"/>
  <c r="C477" i="1"/>
  <c r="C478" i="1" s="1"/>
  <c r="C479" i="1" s="1"/>
  <c r="C480" i="1" s="1"/>
  <c r="C481" i="1" s="1"/>
  <c r="C482" i="1" s="1"/>
  <c r="C483" i="1" s="1"/>
  <c r="C484" i="1" s="1"/>
  <c r="C485" i="1" s="1"/>
  <c r="C486" i="1" s="1"/>
  <c r="C487" i="1" s="1"/>
  <c r="C488" i="1" s="1"/>
  <c r="C489" i="1" s="1"/>
  <c r="C490" i="1" s="1"/>
  <c r="C491" i="1" s="1"/>
  <c r="C492" i="1" s="1"/>
  <c r="A492" i="1" s="1"/>
  <c r="C493" i="1"/>
  <c r="C494" i="1" s="1"/>
  <c r="C495" i="1" s="1"/>
  <c r="C496" i="1" s="1"/>
  <c r="C497" i="1" s="1"/>
  <c r="C498" i="1" s="1"/>
  <c r="C499" i="1" s="1"/>
  <c r="C500" i="1" s="1"/>
  <c r="C501" i="1" s="1"/>
  <c r="C502" i="1" s="1"/>
  <c r="C503" i="1" s="1"/>
  <c r="C504" i="1" s="1"/>
  <c r="C505" i="1" s="1"/>
  <c r="C506" i="1" s="1"/>
  <c r="C507" i="1" s="1"/>
  <c r="C508" i="1" s="1"/>
  <c r="A508" i="1" s="1"/>
  <c r="C509" i="1"/>
  <c r="C510" i="1" s="1"/>
  <c r="C511" i="1" s="1"/>
  <c r="C512" i="1" s="1"/>
  <c r="C513" i="1" s="1"/>
  <c r="C514" i="1" s="1"/>
  <c r="C515" i="1" s="1"/>
  <c r="C516" i="1" s="1"/>
  <c r="C517" i="1" s="1"/>
  <c r="C518" i="1" s="1"/>
  <c r="C519" i="1" s="1"/>
  <c r="C520" i="1" s="1"/>
  <c r="C521" i="1" s="1"/>
  <c r="C522" i="1" s="1"/>
  <c r="C523" i="1" s="1"/>
  <c r="C524" i="1" s="1"/>
  <c r="A524" i="1" s="1"/>
  <c r="C525" i="1"/>
  <c r="C526" i="1" s="1"/>
  <c r="C527" i="1" s="1"/>
  <c r="C528" i="1" s="1"/>
  <c r="C529" i="1" s="1"/>
  <c r="C530" i="1" s="1"/>
  <c r="C531" i="1" s="1"/>
  <c r="C532" i="1" s="1"/>
  <c r="C533" i="1" s="1"/>
  <c r="C534" i="1" s="1"/>
  <c r="C535" i="1" s="1"/>
  <c r="C536" i="1" s="1"/>
  <c r="C537" i="1" s="1"/>
  <c r="C538" i="1" s="1"/>
  <c r="C539" i="1" s="1"/>
  <c r="C540" i="1" s="1"/>
  <c r="A540" i="1" s="1"/>
  <c r="C541" i="1"/>
  <c r="C542" i="1" s="1"/>
  <c r="C543" i="1" s="1"/>
  <c r="C544" i="1" s="1"/>
  <c r="C545" i="1" s="1"/>
  <c r="C546" i="1" s="1"/>
  <c r="C547" i="1" s="1"/>
  <c r="C548" i="1" s="1"/>
  <c r="C549" i="1" s="1"/>
  <c r="C550" i="1" s="1"/>
  <c r="C551" i="1" s="1"/>
  <c r="C552" i="1" s="1"/>
  <c r="C553" i="1" s="1"/>
  <c r="C554" i="1" s="1"/>
  <c r="C555" i="1" s="1"/>
  <c r="C556" i="1" s="1"/>
  <c r="A556" i="1" s="1"/>
  <c r="C557" i="1"/>
  <c r="C558" i="1" s="1"/>
  <c r="C559" i="1" s="1"/>
  <c r="C560" i="1" s="1"/>
  <c r="C561" i="1" s="1"/>
  <c r="C562" i="1" s="1"/>
  <c r="C563" i="1" s="1"/>
  <c r="C564" i="1" s="1"/>
  <c r="C565" i="1" s="1"/>
  <c r="C566" i="1" s="1"/>
  <c r="C567" i="1" s="1"/>
  <c r="C568" i="1" s="1"/>
  <c r="C569" i="1" s="1"/>
  <c r="C570" i="1" s="1"/>
  <c r="C571" i="1" s="1"/>
  <c r="C572" i="1" s="1"/>
  <c r="A572" i="1" s="1"/>
  <c r="C573" i="1"/>
  <c r="C574" i="1" s="1"/>
  <c r="C575" i="1" s="1"/>
  <c r="C576" i="1" s="1"/>
  <c r="C577" i="1" s="1"/>
  <c r="C578" i="1" s="1"/>
  <c r="C579" i="1" s="1"/>
  <c r="C580" i="1" s="1"/>
  <c r="C581" i="1" s="1"/>
  <c r="C582" i="1" s="1"/>
  <c r="C583" i="1" s="1"/>
  <c r="C584" i="1" s="1"/>
  <c r="C585" i="1" s="1"/>
  <c r="C586" i="1" s="1"/>
  <c r="C587" i="1" s="1"/>
  <c r="C588" i="1" s="1"/>
  <c r="A588" i="1" s="1"/>
  <c r="C589" i="1"/>
  <c r="C590" i="1" s="1"/>
  <c r="C591" i="1" s="1"/>
  <c r="C592" i="1" s="1"/>
  <c r="C593" i="1" s="1"/>
  <c r="C594" i="1" s="1"/>
  <c r="C595" i="1" s="1"/>
  <c r="C596" i="1" s="1"/>
  <c r="C597" i="1" s="1"/>
  <c r="C598" i="1" s="1"/>
  <c r="C599" i="1" s="1"/>
  <c r="C600" i="1" s="1"/>
  <c r="C601" i="1" s="1"/>
  <c r="C602" i="1" s="1"/>
  <c r="C603" i="1" s="1"/>
  <c r="C604" i="1" s="1"/>
  <c r="A604" i="1" s="1"/>
  <c r="C605" i="1"/>
  <c r="C606" i="1" s="1"/>
  <c r="C607" i="1" s="1"/>
  <c r="C608" i="1" s="1"/>
  <c r="C609" i="1" s="1"/>
  <c r="C610" i="1" s="1"/>
  <c r="C611" i="1" s="1"/>
  <c r="C612" i="1" s="1"/>
  <c r="C613" i="1" s="1"/>
  <c r="C614" i="1" s="1"/>
  <c r="C615" i="1" s="1"/>
  <c r="C616" i="1" s="1"/>
  <c r="C617" i="1" s="1"/>
  <c r="C618" i="1" s="1"/>
  <c r="C619" i="1" s="1"/>
  <c r="C620" i="1" s="1"/>
  <c r="A620" i="1" s="1"/>
  <c r="C621" i="1"/>
  <c r="C622" i="1" s="1"/>
  <c r="C623" i="1" s="1"/>
  <c r="C624" i="1" s="1"/>
  <c r="C625" i="1" s="1"/>
  <c r="C626" i="1" s="1"/>
  <c r="C627" i="1" s="1"/>
  <c r="C628" i="1" s="1"/>
  <c r="C629" i="1" s="1"/>
  <c r="C630" i="1" s="1"/>
  <c r="C631" i="1" s="1"/>
  <c r="C632" i="1" s="1"/>
  <c r="C633" i="1" s="1"/>
  <c r="C634" i="1" s="1"/>
  <c r="C635" i="1" s="1"/>
  <c r="C636" i="1" s="1"/>
  <c r="A636" i="1" s="1"/>
  <c r="C637" i="1"/>
  <c r="C638" i="1" s="1"/>
  <c r="C639" i="1" s="1"/>
  <c r="C640" i="1" s="1"/>
  <c r="C641" i="1" s="1"/>
  <c r="C642" i="1" s="1"/>
  <c r="C643" i="1" s="1"/>
  <c r="C644" i="1" s="1"/>
  <c r="C645" i="1" s="1"/>
  <c r="C646" i="1" s="1"/>
  <c r="C647" i="1" s="1"/>
  <c r="C648" i="1" s="1"/>
  <c r="C649" i="1" s="1"/>
  <c r="C650" i="1" s="1"/>
  <c r="C651" i="1" s="1"/>
  <c r="C652" i="1" s="1"/>
  <c r="A652" i="1" s="1"/>
  <c r="C653" i="1"/>
  <c r="C654" i="1" s="1"/>
  <c r="C655" i="1" s="1"/>
  <c r="C656" i="1" s="1"/>
  <c r="C657" i="1" s="1"/>
  <c r="C658" i="1" s="1"/>
  <c r="C659" i="1" s="1"/>
  <c r="C660" i="1" s="1"/>
  <c r="C661" i="1" s="1"/>
  <c r="C662" i="1" s="1"/>
  <c r="C663" i="1" s="1"/>
  <c r="C664" i="1" s="1"/>
  <c r="C665" i="1" s="1"/>
  <c r="C666" i="1" s="1"/>
  <c r="C667" i="1" s="1"/>
  <c r="C668" i="1" s="1"/>
  <c r="A668" i="1" s="1"/>
  <c r="C669" i="1"/>
  <c r="C670" i="1" s="1"/>
  <c r="C671" i="1" s="1"/>
  <c r="C672" i="1" s="1"/>
  <c r="C673" i="1" s="1"/>
  <c r="C674" i="1" s="1"/>
  <c r="C675" i="1" s="1"/>
  <c r="C676" i="1" s="1"/>
  <c r="C677" i="1" s="1"/>
  <c r="C678" i="1" s="1"/>
  <c r="C679" i="1" s="1"/>
  <c r="C680" i="1" s="1"/>
  <c r="C681" i="1" s="1"/>
  <c r="C682" i="1" s="1"/>
  <c r="C683" i="1" s="1"/>
  <c r="C684" i="1" s="1"/>
  <c r="A684" i="1" s="1"/>
  <c r="C685" i="1"/>
  <c r="C686" i="1" s="1"/>
  <c r="C687" i="1" s="1"/>
  <c r="C688" i="1" s="1"/>
  <c r="C689" i="1" s="1"/>
  <c r="C690" i="1" s="1"/>
  <c r="C691" i="1" s="1"/>
  <c r="C692" i="1" s="1"/>
  <c r="C693" i="1" s="1"/>
  <c r="C694" i="1" s="1"/>
  <c r="C695" i="1" s="1"/>
  <c r="C696" i="1" s="1"/>
  <c r="C697" i="1" s="1"/>
  <c r="C698" i="1" s="1"/>
  <c r="C699" i="1" s="1"/>
  <c r="C700" i="1" s="1"/>
  <c r="A700" i="1" s="1"/>
  <c r="C701" i="1"/>
  <c r="C702" i="1" s="1"/>
  <c r="C703" i="1" s="1"/>
  <c r="C704" i="1" s="1"/>
  <c r="C705" i="1" s="1"/>
  <c r="C706" i="1" s="1"/>
  <c r="C707" i="1" s="1"/>
  <c r="C708" i="1" s="1"/>
  <c r="C709" i="1" s="1"/>
  <c r="C710" i="1" s="1"/>
  <c r="C711" i="1" s="1"/>
  <c r="C712" i="1" s="1"/>
  <c r="C713" i="1" s="1"/>
  <c r="C714" i="1" s="1"/>
  <c r="C715" i="1" s="1"/>
  <c r="C716" i="1" s="1"/>
  <c r="A716" i="1" s="1"/>
  <c r="C717" i="1"/>
  <c r="C718" i="1" s="1"/>
  <c r="C719" i="1" s="1"/>
  <c r="C720" i="1" s="1"/>
  <c r="C721" i="1" s="1"/>
  <c r="C722" i="1" s="1"/>
  <c r="C723" i="1" s="1"/>
  <c r="C724" i="1" s="1"/>
  <c r="C725" i="1" s="1"/>
  <c r="C726" i="1" s="1"/>
  <c r="C727" i="1" s="1"/>
  <c r="C728" i="1" s="1"/>
  <c r="C729" i="1" s="1"/>
  <c r="C730" i="1" s="1"/>
  <c r="C731" i="1" s="1"/>
  <c r="C732" i="1" s="1"/>
  <c r="A732" i="1" s="1"/>
  <c r="C733" i="1"/>
  <c r="C734" i="1" s="1"/>
  <c r="C735" i="1" s="1"/>
  <c r="C736" i="1" s="1"/>
  <c r="C737" i="1" s="1"/>
  <c r="C738" i="1" s="1"/>
  <c r="C739" i="1" s="1"/>
  <c r="C740" i="1" s="1"/>
  <c r="C741" i="1" s="1"/>
  <c r="C742" i="1" s="1"/>
  <c r="C743" i="1" s="1"/>
  <c r="C744" i="1" s="1"/>
  <c r="C745" i="1" s="1"/>
  <c r="C746" i="1" s="1"/>
  <c r="C747" i="1" s="1"/>
  <c r="C748" i="1" s="1"/>
  <c r="A748" i="1" s="1"/>
  <c r="C749" i="1"/>
  <c r="C750" i="1" s="1"/>
  <c r="C751" i="1" s="1"/>
  <c r="C752" i="1" s="1"/>
  <c r="C753" i="1" s="1"/>
  <c r="C754" i="1" s="1"/>
  <c r="C755" i="1" s="1"/>
  <c r="C756" i="1" s="1"/>
  <c r="C757" i="1" s="1"/>
  <c r="C758" i="1" s="1"/>
  <c r="C759" i="1" s="1"/>
  <c r="C760" i="1" s="1"/>
  <c r="C761" i="1" s="1"/>
  <c r="C762" i="1" s="1"/>
  <c r="C763" i="1" s="1"/>
  <c r="C764" i="1" s="1"/>
  <c r="A764" i="1" s="1"/>
  <c r="C765" i="1"/>
  <c r="C766" i="1" s="1"/>
  <c r="C767" i="1" s="1"/>
  <c r="C768" i="1" s="1"/>
  <c r="C769" i="1" s="1"/>
  <c r="C770" i="1" s="1"/>
  <c r="C771" i="1" s="1"/>
  <c r="C772" i="1" s="1"/>
  <c r="C773" i="1" s="1"/>
  <c r="C774" i="1" s="1"/>
  <c r="C775" i="1" s="1"/>
  <c r="C776" i="1" s="1"/>
  <c r="C777" i="1" s="1"/>
  <c r="C778" i="1" s="1"/>
  <c r="C779" i="1" s="1"/>
  <c r="C780" i="1" s="1"/>
  <c r="A780" i="1" s="1"/>
  <c r="C781" i="1"/>
  <c r="C782" i="1" s="1"/>
  <c r="C783" i="1" s="1"/>
  <c r="C784" i="1" s="1"/>
  <c r="C785" i="1" s="1"/>
  <c r="C786" i="1" s="1"/>
  <c r="C787" i="1" s="1"/>
  <c r="C788" i="1" s="1"/>
  <c r="C789" i="1" s="1"/>
  <c r="C790" i="1" s="1"/>
  <c r="C791" i="1" s="1"/>
  <c r="C792" i="1" s="1"/>
  <c r="C793" i="1" s="1"/>
  <c r="C794" i="1" s="1"/>
  <c r="C795" i="1" s="1"/>
  <c r="C796" i="1" s="1"/>
  <c r="A796" i="1" s="1"/>
  <c r="C797" i="1"/>
  <c r="C798" i="1" s="1"/>
  <c r="C799" i="1" s="1"/>
  <c r="C800" i="1" s="1"/>
  <c r="C801" i="1" s="1"/>
  <c r="C802" i="1" s="1"/>
  <c r="C803" i="1" s="1"/>
  <c r="C804" i="1" s="1"/>
  <c r="C805" i="1" s="1"/>
  <c r="C806" i="1" s="1"/>
  <c r="C807" i="1" s="1"/>
  <c r="C808" i="1" s="1"/>
  <c r="C809" i="1" s="1"/>
  <c r="C810" i="1" s="1"/>
  <c r="C811" i="1" s="1"/>
  <c r="C812" i="1" s="1"/>
  <c r="A812" i="1" s="1"/>
  <c r="C813" i="1"/>
  <c r="C814" i="1" s="1"/>
  <c r="C815" i="1" s="1"/>
  <c r="C816" i="1" s="1"/>
  <c r="C817" i="1" s="1"/>
  <c r="C818" i="1" s="1"/>
  <c r="C819" i="1" s="1"/>
  <c r="C820" i="1" s="1"/>
  <c r="C821" i="1" s="1"/>
  <c r="C822" i="1" s="1"/>
  <c r="C823" i="1" s="1"/>
  <c r="C824" i="1" s="1"/>
  <c r="C825" i="1" s="1"/>
  <c r="C826" i="1" s="1"/>
  <c r="C827" i="1" s="1"/>
  <c r="C828" i="1" s="1"/>
  <c r="A828" i="1" s="1"/>
  <c r="C829" i="1"/>
  <c r="C830" i="1" s="1"/>
  <c r="C831" i="1" s="1"/>
  <c r="C832" i="1" s="1"/>
  <c r="C833" i="1" s="1"/>
  <c r="C834" i="1" s="1"/>
  <c r="C835" i="1" s="1"/>
  <c r="C836" i="1" s="1"/>
  <c r="C837" i="1" s="1"/>
  <c r="C838" i="1" s="1"/>
  <c r="C839" i="1" s="1"/>
  <c r="C840" i="1" s="1"/>
  <c r="C841" i="1" s="1"/>
  <c r="C842" i="1" s="1"/>
  <c r="C843" i="1" s="1"/>
  <c r="C844" i="1" s="1"/>
  <c r="A844" i="1" s="1"/>
  <c r="C845" i="1"/>
  <c r="C846" i="1" s="1"/>
  <c r="C847" i="1" s="1"/>
  <c r="C848" i="1" s="1"/>
  <c r="C849" i="1" s="1"/>
  <c r="C850" i="1" s="1"/>
  <c r="C851" i="1" s="1"/>
  <c r="C852" i="1" s="1"/>
  <c r="C853" i="1" s="1"/>
  <c r="C854" i="1" s="1"/>
  <c r="C855" i="1" s="1"/>
  <c r="C856" i="1" s="1"/>
  <c r="C857" i="1" s="1"/>
  <c r="C858" i="1" s="1"/>
  <c r="C859" i="1" s="1"/>
  <c r="C860" i="1" s="1"/>
  <c r="A860" i="1" s="1"/>
  <c r="C861" i="1"/>
  <c r="C862" i="1" s="1"/>
  <c r="C863" i="1" s="1"/>
  <c r="C864" i="1" s="1"/>
  <c r="C865" i="1" s="1"/>
  <c r="C866" i="1" s="1"/>
  <c r="C867" i="1" s="1"/>
  <c r="C868" i="1" s="1"/>
  <c r="C869" i="1" s="1"/>
  <c r="C870" i="1" s="1"/>
  <c r="C871" i="1" s="1"/>
  <c r="C872" i="1" s="1"/>
  <c r="C873" i="1" s="1"/>
  <c r="C874" i="1" s="1"/>
  <c r="C875" i="1" s="1"/>
  <c r="C876" i="1" s="1"/>
  <c r="A876" i="1" s="1"/>
  <c r="C877" i="1"/>
  <c r="C878" i="1" s="1"/>
  <c r="C879" i="1" s="1"/>
  <c r="C880" i="1" s="1"/>
  <c r="C881" i="1" s="1"/>
  <c r="C882" i="1" s="1"/>
  <c r="C883" i="1" s="1"/>
  <c r="C884" i="1" s="1"/>
  <c r="C885" i="1" s="1"/>
  <c r="C886" i="1" s="1"/>
  <c r="C887" i="1" s="1"/>
  <c r="C888" i="1" s="1"/>
  <c r="C889" i="1" s="1"/>
  <c r="C890" i="1" s="1"/>
  <c r="C891" i="1" s="1"/>
  <c r="C892" i="1" s="1"/>
  <c r="A892" i="1" s="1"/>
  <c r="C893" i="1"/>
  <c r="C894" i="1" s="1"/>
  <c r="C895" i="1" s="1"/>
  <c r="C896" i="1" s="1"/>
  <c r="C897" i="1" s="1"/>
  <c r="C898" i="1" s="1"/>
  <c r="C899" i="1" s="1"/>
  <c r="C900" i="1" s="1"/>
  <c r="C901" i="1" s="1"/>
  <c r="C902" i="1" s="1"/>
  <c r="C903" i="1" s="1"/>
  <c r="C904" i="1" s="1"/>
  <c r="C905" i="1" s="1"/>
  <c r="C906" i="1" s="1"/>
  <c r="C907" i="1" s="1"/>
  <c r="C908" i="1" s="1"/>
  <c r="A908" i="1" s="1"/>
  <c r="C909" i="1"/>
  <c r="C910" i="1" s="1"/>
  <c r="C911" i="1" s="1"/>
  <c r="C912" i="1" s="1"/>
  <c r="C913" i="1" s="1"/>
  <c r="C914" i="1" s="1"/>
  <c r="C915" i="1" s="1"/>
  <c r="C916" i="1" s="1"/>
  <c r="C917" i="1" s="1"/>
  <c r="C918" i="1" s="1"/>
  <c r="C919" i="1" s="1"/>
  <c r="C920" i="1" s="1"/>
  <c r="C921" i="1" s="1"/>
  <c r="C922" i="1" s="1"/>
  <c r="C923" i="1" s="1"/>
  <c r="C924" i="1" s="1"/>
  <c r="A924" i="1" s="1"/>
  <c r="C925" i="1"/>
  <c r="C926" i="1" s="1"/>
  <c r="C927" i="1" s="1"/>
  <c r="C928" i="1" s="1"/>
  <c r="C929" i="1" s="1"/>
  <c r="C930" i="1" s="1"/>
  <c r="C931" i="1" s="1"/>
  <c r="C932" i="1" s="1"/>
  <c r="C933" i="1" s="1"/>
  <c r="C934" i="1" s="1"/>
  <c r="C935" i="1" s="1"/>
  <c r="C936" i="1" s="1"/>
  <c r="C937" i="1" s="1"/>
  <c r="C938" i="1" s="1"/>
  <c r="C939" i="1" s="1"/>
  <c r="C940" i="1" s="1"/>
  <c r="A940" i="1" s="1"/>
  <c r="C941" i="1"/>
  <c r="C942" i="1" s="1"/>
  <c r="C943" i="1" s="1"/>
  <c r="C944" i="1" s="1"/>
  <c r="C945" i="1" s="1"/>
  <c r="C946" i="1" s="1"/>
  <c r="C947" i="1" s="1"/>
  <c r="C948" i="1" s="1"/>
  <c r="C949" i="1" s="1"/>
  <c r="C950" i="1" s="1"/>
  <c r="C951" i="1" s="1"/>
  <c r="C952" i="1" s="1"/>
  <c r="C953" i="1" s="1"/>
  <c r="C954" i="1" s="1"/>
  <c r="C955" i="1" s="1"/>
  <c r="C956" i="1" s="1"/>
  <c r="A956" i="1" s="1"/>
  <c r="C957" i="1"/>
  <c r="C958" i="1" s="1"/>
  <c r="C959" i="1" s="1"/>
  <c r="C960" i="1" s="1"/>
  <c r="C961" i="1" s="1"/>
  <c r="C962" i="1" s="1"/>
  <c r="C963" i="1" s="1"/>
  <c r="C964" i="1" s="1"/>
  <c r="C965" i="1" s="1"/>
  <c r="C966" i="1" s="1"/>
  <c r="C967" i="1" s="1"/>
  <c r="C968" i="1" s="1"/>
  <c r="C969" i="1" s="1"/>
  <c r="C970" i="1" s="1"/>
  <c r="C971" i="1" s="1"/>
  <c r="C972" i="1" s="1"/>
  <c r="A972" i="1" s="1"/>
  <c r="C973" i="1"/>
  <c r="C974" i="1" s="1"/>
  <c r="C975" i="1" s="1"/>
  <c r="C976" i="1" s="1"/>
  <c r="C977" i="1" s="1"/>
  <c r="C978" i="1" s="1"/>
  <c r="C979" i="1" s="1"/>
  <c r="C980" i="1" s="1"/>
  <c r="C981" i="1" s="1"/>
  <c r="C982" i="1" s="1"/>
  <c r="C983" i="1" s="1"/>
  <c r="C984" i="1" s="1"/>
  <c r="C985" i="1" s="1"/>
  <c r="C986" i="1" s="1"/>
  <c r="C987" i="1" s="1"/>
  <c r="C988" i="1" s="1"/>
  <c r="A988" i="1" s="1"/>
  <c r="C989" i="1"/>
  <c r="C990" i="1" s="1"/>
  <c r="C991" i="1" s="1"/>
  <c r="C992" i="1" s="1"/>
  <c r="C993" i="1" s="1"/>
  <c r="C994" i="1" s="1"/>
  <c r="C995" i="1" s="1"/>
  <c r="C996" i="1" s="1"/>
  <c r="C997" i="1" s="1"/>
  <c r="C998" i="1" s="1"/>
  <c r="C999" i="1" s="1"/>
  <c r="C1000" i="1" s="1"/>
  <c r="C1001" i="1" s="1"/>
  <c r="C1002" i="1" s="1"/>
  <c r="C1003" i="1" s="1"/>
  <c r="C1004" i="1" s="1"/>
  <c r="A1004" i="1" s="1"/>
  <c r="C1005" i="1"/>
  <c r="C1006" i="1" s="1"/>
  <c r="C1007" i="1" s="1"/>
  <c r="C1008" i="1" s="1"/>
  <c r="C1009" i="1" s="1"/>
  <c r="C1010" i="1" s="1"/>
  <c r="C1011" i="1" s="1"/>
  <c r="C1012" i="1" s="1"/>
  <c r="C1013" i="1" s="1"/>
  <c r="C1014" i="1" s="1"/>
  <c r="C1015" i="1" s="1"/>
  <c r="C1016" i="1" s="1"/>
  <c r="C1017" i="1" s="1"/>
  <c r="C1018" i="1" s="1"/>
  <c r="C1019" i="1" s="1"/>
  <c r="C1020" i="1" s="1"/>
  <c r="A1020" i="1" s="1"/>
  <c r="C1021" i="1"/>
  <c r="C1022" i="1" s="1"/>
  <c r="C1023" i="1" s="1"/>
  <c r="C1024" i="1" s="1"/>
  <c r="C1025" i="1" s="1"/>
  <c r="C1026" i="1" s="1"/>
  <c r="C1027" i="1" s="1"/>
  <c r="C1028" i="1" s="1"/>
  <c r="C1029" i="1" s="1"/>
  <c r="C1030" i="1" s="1"/>
  <c r="C1031" i="1" s="1"/>
  <c r="C1032" i="1" s="1"/>
  <c r="C1033" i="1" s="1"/>
  <c r="C1034" i="1" s="1"/>
  <c r="C1035" i="1" s="1"/>
  <c r="C1036" i="1" s="1"/>
  <c r="A1036" i="1" s="1"/>
  <c r="C1037" i="1"/>
  <c r="C1038" i="1" s="1"/>
  <c r="C1039" i="1" s="1"/>
  <c r="C1040" i="1" s="1"/>
  <c r="C1041" i="1" s="1"/>
  <c r="C1042" i="1" s="1"/>
  <c r="C1043" i="1" s="1"/>
  <c r="C1044" i="1" s="1"/>
  <c r="C1045" i="1" s="1"/>
  <c r="C1046" i="1" s="1"/>
  <c r="C1047" i="1" s="1"/>
  <c r="C1048" i="1" s="1"/>
  <c r="C1049" i="1" s="1"/>
  <c r="C1050" i="1" s="1"/>
  <c r="C1051" i="1" s="1"/>
  <c r="C1052" i="1" s="1"/>
  <c r="A1052" i="1" s="1"/>
  <c r="C1053" i="1"/>
  <c r="A1053" i="1" s="1"/>
  <c r="C1069" i="1"/>
  <c r="A1069" i="1" s="1"/>
  <c r="C1085" i="1"/>
  <c r="A1085" i="1" s="1"/>
  <c r="K1084" i="1" s="1"/>
  <c r="C381" i="1"/>
  <c r="A381" i="1" s="1"/>
  <c r="B396" i="1"/>
  <c r="B412" i="1"/>
  <c r="B428" i="1"/>
  <c r="B429" i="1" s="1"/>
  <c r="B444" i="1"/>
  <c r="B460" i="1"/>
  <c r="B461" i="1" s="1"/>
  <c r="B476" i="1"/>
  <c r="B477" i="1" s="1"/>
  <c r="B492" i="1"/>
  <c r="B493" i="1" s="1"/>
  <c r="B508" i="1"/>
  <c r="B509" i="1" s="1"/>
  <c r="B524" i="1"/>
  <c r="B540" i="1"/>
  <c r="B541" i="1" s="1"/>
  <c r="B556" i="1"/>
  <c r="B557" i="1" s="1"/>
  <c r="B572" i="1"/>
  <c r="B588" i="1"/>
  <c r="B589" i="1" s="1"/>
  <c r="B604" i="1"/>
  <c r="B605" i="1" s="1"/>
  <c r="B620" i="1"/>
  <c r="B621" i="1" s="1"/>
  <c r="B636" i="1"/>
  <c r="B637" i="1" s="1"/>
  <c r="B652" i="1"/>
  <c r="B668" i="1"/>
  <c r="B669" i="1" s="1"/>
  <c r="B684" i="1"/>
  <c r="B685" i="1" s="1"/>
  <c r="B700" i="1"/>
  <c r="B716" i="1"/>
  <c r="B717" i="1" s="1"/>
  <c r="B732" i="1"/>
  <c r="B733" i="1" s="1"/>
  <c r="B748" i="1"/>
  <c r="B764" i="1"/>
  <c r="B765" i="1" s="1"/>
  <c r="B780" i="1"/>
  <c r="B781" i="1" s="1"/>
  <c r="L781" i="1" s="1"/>
  <c r="M781" i="1" s="1"/>
  <c r="O781" i="1" s="1"/>
  <c r="B796" i="1"/>
  <c r="B797" i="1" s="1"/>
  <c r="B812" i="1"/>
  <c r="B813" i="1" s="1"/>
  <c r="L813" i="1" s="1"/>
  <c r="M813" i="1" s="1"/>
  <c r="B828" i="1"/>
  <c r="B844" i="1"/>
  <c r="B845" i="1" s="1"/>
  <c r="L845" i="1" s="1"/>
  <c r="M845" i="1" s="1"/>
  <c r="O845" i="1" s="1"/>
  <c r="B860" i="1"/>
  <c r="B861" i="1" s="1"/>
  <c r="B876" i="1"/>
  <c r="B892" i="1"/>
  <c r="B893" i="1" s="1"/>
  <c r="B908" i="1"/>
  <c r="B909" i="1" s="1"/>
  <c r="B924" i="1"/>
  <c r="B925" i="1" s="1"/>
  <c r="B940" i="1"/>
  <c r="B956" i="1"/>
  <c r="B957" i="1" s="1"/>
  <c r="B972" i="1"/>
  <c r="B973" i="1" s="1"/>
  <c r="B988" i="1"/>
  <c r="B989" i="1" s="1"/>
  <c r="B1004" i="1"/>
  <c r="B1020" i="1"/>
  <c r="B1021" i="1" s="1"/>
  <c r="B1036" i="1"/>
  <c r="B1037" i="1" s="1"/>
  <c r="B1052" i="1"/>
  <c r="B1053" i="1" s="1"/>
  <c r="B1068" i="1"/>
  <c r="B1084" i="1"/>
  <c r="B1085" i="1" s="1"/>
  <c r="B380" i="1"/>
  <c r="B381" i="1" s="1"/>
  <c r="B382" i="1" s="1"/>
  <c r="O813" i="1" l="1"/>
  <c r="A653" i="1"/>
  <c r="C382" i="1"/>
  <c r="C383" i="1" s="1"/>
  <c r="C384" i="1" s="1"/>
  <c r="C385" i="1" s="1"/>
  <c r="C386" i="1" s="1"/>
  <c r="C387" i="1" s="1"/>
  <c r="C388" i="1" s="1"/>
  <c r="C389" i="1" s="1"/>
  <c r="C390" i="1" s="1"/>
  <c r="C391" i="1" s="1"/>
  <c r="C392" i="1" s="1"/>
  <c r="C393" i="1" s="1"/>
  <c r="C394" i="1" s="1"/>
  <c r="C395" i="1" s="1"/>
  <c r="C396" i="1" s="1"/>
  <c r="A396" i="1" s="1"/>
  <c r="C1070" i="1"/>
  <c r="C1071" i="1" s="1"/>
  <c r="C1072" i="1" s="1"/>
  <c r="C1073" i="1" s="1"/>
  <c r="C1074" i="1" s="1"/>
  <c r="C1075" i="1" s="1"/>
  <c r="C1076" i="1" s="1"/>
  <c r="C1077" i="1" s="1"/>
  <c r="C1078" i="1" s="1"/>
  <c r="C1079" i="1" s="1"/>
  <c r="C1080" i="1" s="1"/>
  <c r="C1081" i="1" s="1"/>
  <c r="C1082" i="1" s="1"/>
  <c r="C1083" i="1" s="1"/>
  <c r="C1084" i="1" s="1"/>
  <c r="A1084" i="1" s="1"/>
  <c r="A429" i="1"/>
  <c r="A589" i="1"/>
  <c r="A397" i="1"/>
  <c r="B846" i="1"/>
  <c r="A846" i="1" s="1"/>
  <c r="K843" i="1" s="1"/>
  <c r="A525" i="1"/>
  <c r="A1037" i="1"/>
  <c r="A461" i="1"/>
  <c r="A973" i="1"/>
  <c r="A909" i="1"/>
  <c r="A845" i="1"/>
  <c r="A781" i="1"/>
  <c r="A749" i="1"/>
  <c r="A717" i="1"/>
  <c r="A557" i="1"/>
  <c r="A941" i="1"/>
  <c r="A877" i="1"/>
  <c r="A813" i="1"/>
  <c r="A621" i="1"/>
  <c r="A493" i="1"/>
  <c r="A1005" i="1"/>
  <c r="A957" i="1"/>
  <c r="A925" i="1"/>
  <c r="A893" i="1"/>
  <c r="A861" i="1"/>
  <c r="A829" i="1"/>
  <c r="A797" i="1"/>
  <c r="A765" i="1"/>
  <c r="A733" i="1"/>
  <c r="A701" i="1"/>
  <c r="A669" i="1"/>
  <c r="A637" i="1"/>
  <c r="A605" i="1"/>
  <c r="A573" i="1"/>
  <c r="A541" i="1"/>
  <c r="A509" i="1"/>
  <c r="A477" i="1"/>
  <c r="A445" i="1"/>
  <c r="A413" i="1"/>
  <c r="A685" i="1"/>
  <c r="B814" i="1"/>
  <c r="B815" i="1" s="1"/>
  <c r="B782" i="1"/>
  <c r="A782" i="1" s="1"/>
  <c r="B413" i="1"/>
  <c r="B414" i="1" s="1"/>
  <c r="L412" i="1"/>
  <c r="M412" i="1" s="1"/>
  <c r="O412" i="1" s="1"/>
  <c r="C1086" i="1"/>
  <c r="C1054" i="1"/>
  <c r="C1055" i="1" s="1"/>
  <c r="C1056" i="1" s="1"/>
  <c r="C1057" i="1" s="1"/>
  <c r="C1058" i="1" s="1"/>
  <c r="C1059" i="1" s="1"/>
  <c r="C1060" i="1" s="1"/>
  <c r="C1061" i="1" s="1"/>
  <c r="C1062" i="1" s="1"/>
  <c r="C1063" i="1" s="1"/>
  <c r="C1064" i="1" s="1"/>
  <c r="C1065" i="1" s="1"/>
  <c r="C1066" i="1" s="1"/>
  <c r="C1067" i="1" s="1"/>
  <c r="C1068" i="1" s="1"/>
  <c r="A1068" i="1" s="1"/>
  <c r="A1021" i="1"/>
  <c r="A989" i="1"/>
  <c r="B701" i="1"/>
  <c r="L700" i="1"/>
  <c r="M700" i="1" s="1"/>
  <c r="O700" i="1" s="1"/>
  <c r="B573" i="1"/>
  <c r="L572" i="1"/>
  <c r="M572" i="1" s="1"/>
  <c r="O572" i="1" s="1"/>
  <c r="B1005" i="1"/>
  <c r="L1004" i="1"/>
  <c r="M1004" i="1" s="1"/>
  <c r="O1004" i="1" s="1"/>
  <c r="B877" i="1"/>
  <c r="L876" i="1"/>
  <c r="M876" i="1" s="1"/>
  <c r="O876" i="1" s="1"/>
  <c r="B445" i="1"/>
  <c r="L444" i="1"/>
  <c r="M444" i="1" s="1"/>
  <c r="O444" i="1" s="1"/>
  <c r="B525" i="1"/>
  <c r="L524" i="1"/>
  <c r="M524" i="1" s="1"/>
  <c r="O524" i="1" s="1"/>
  <c r="B749" i="1"/>
  <c r="L748" i="1"/>
  <c r="M748" i="1" s="1"/>
  <c r="O748" i="1" s="1"/>
  <c r="B397" i="1"/>
  <c r="L396" i="1"/>
  <c r="M396" i="1" s="1"/>
  <c r="O396" i="1" s="1"/>
  <c r="B1069" i="1"/>
  <c r="L1068" i="1"/>
  <c r="M1068" i="1" s="1"/>
  <c r="O1068" i="1" s="1"/>
  <c r="B941" i="1"/>
  <c r="L940" i="1"/>
  <c r="M940" i="1" s="1"/>
  <c r="O940" i="1" s="1"/>
  <c r="B829" i="1"/>
  <c r="L828" i="1"/>
  <c r="M828" i="1" s="1"/>
  <c r="O828" i="1" s="1"/>
  <c r="B383" i="1"/>
  <c r="A382" i="1"/>
  <c r="J383" i="1" s="1"/>
  <c r="L382" i="1"/>
  <c r="M382" i="1" s="1"/>
  <c r="O382" i="1" s="1"/>
  <c r="B653" i="1"/>
  <c r="L652" i="1"/>
  <c r="M652" i="1" s="1"/>
  <c r="O652" i="1" s="1"/>
  <c r="B1054" i="1"/>
  <c r="L1053" i="1"/>
  <c r="M1053" i="1" s="1"/>
  <c r="O1053" i="1" s="1"/>
  <c r="B990" i="1"/>
  <c r="L989" i="1"/>
  <c r="M989" i="1" s="1"/>
  <c r="O989" i="1" s="1"/>
  <c r="B926" i="1"/>
  <c r="L925" i="1"/>
  <c r="M925" i="1" s="1"/>
  <c r="O925" i="1" s="1"/>
  <c r="B862" i="1"/>
  <c r="L861" i="1"/>
  <c r="M861" i="1" s="1"/>
  <c r="O861" i="1" s="1"/>
  <c r="B734" i="1"/>
  <c r="L733" i="1"/>
  <c r="M733" i="1" s="1"/>
  <c r="O733" i="1" s="1"/>
  <c r="B606" i="1"/>
  <c r="L605" i="1"/>
  <c r="M605" i="1" s="1"/>
  <c r="O605" i="1" s="1"/>
  <c r="B430" i="1"/>
  <c r="L429" i="1"/>
  <c r="M429" i="1" s="1"/>
  <c r="O429" i="1" s="1"/>
  <c r="B638" i="1"/>
  <c r="L637" i="1"/>
  <c r="M637" i="1" s="1"/>
  <c r="O637" i="1" s="1"/>
  <c r="L1084" i="1"/>
  <c r="M1084" i="1" s="1"/>
  <c r="O1084" i="1" s="1"/>
  <c r="L1052" i="1"/>
  <c r="M1052" i="1" s="1"/>
  <c r="O1052" i="1" s="1"/>
  <c r="L1036" i="1"/>
  <c r="M1036" i="1" s="1"/>
  <c r="O1036" i="1" s="1"/>
  <c r="L1020" i="1"/>
  <c r="M1020" i="1" s="1"/>
  <c r="O1020" i="1" s="1"/>
  <c r="L988" i="1"/>
  <c r="M988" i="1" s="1"/>
  <c r="O988" i="1" s="1"/>
  <c r="L972" i="1"/>
  <c r="M972" i="1" s="1"/>
  <c r="O972" i="1" s="1"/>
  <c r="L956" i="1"/>
  <c r="M956" i="1" s="1"/>
  <c r="O956" i="1" s="1"/>
  <c r="L924" i="1"/>
  <c r="M924" i="1" s="1"/>
  <c r="O924" i="1" s="1"/>
  <c r="L908" i="1"/>
  <c r="M908" i="1" s="1"/>
  <c r="O908" i="1" s="1"/>
  <c r="L892" i="1"/>
  <c r="M892" i="1" s="1"/>
  <c r="O892" i="1" s="1"/>
  <c r="L860" i="1"/>
  <c r="M860" i="1" s="1"/>
  <c r="O860" i="1" s="1"/>
  <c r="L844" i="1"/>
  <c r="M844" i="1" s="1"/>
  <c r="O844" i="1" s="1"/>
  <c r="L812" i="1"/>
  <c r="M812" i="1" s="1"/>
  <c r="O812" i="1" s="1"/>
  <c r="L796" i="1"/>
  <c r="M796" i="1" s="1"/>
  <c r="O796" i="1" s="1"/>
  <c r="L780" i="1"/>
  <c r="M780" i="1" s="1"/>
  <c r="O780" i="1" s="1"/>
  <c r="L764" i="1"/>
  <c r="M764" i="1" s="1"/>
  <c r="O764" i="1" s="1"/>
  <c r="L732" i="1"/>
  <c r="M732" i="1" s="1"/>
  <c r="O732" i="1" s="1"/>
  <c r="L716" i="1"/>
  <c r="M716" i="1" s="1"/>
  <c r="O716" i="1" s="1"/>
  <c r="L684" i="1"/>
  <c r="M684" i="1" s="1"/>
  <c r="O684" i="1" s="1"/>
  <c r="L668" i="1"/>
  <c r="M668" i="1" s="1"/>
  <c r="O668" i="1" s="1"/>
  <c r="L636" i="1"/>
  <c r="M636" i="1" s="1"/>
  <c r="O636" i="1" s="1"/>
  <c r="L604" i="1"/>
  <c r="M604" i="1" s="1"/>
  <c r="O604" i="1" s="1"/>
  <c r="L540" i="1"/>
  <c r="M540" i="1" s="1"/>
  <c r="O540" i="1" s="1"/>
  <c r="L508" i="1"/>
  <c r="M508" i="1" s="1"/>
  <c r="O508" i="1" s="1"/>
  <c r="L476" i="1"/>
  <c r="M476" i="1" s="1"/>
  <c r="O476" i="1" s="1"/>
  <c r="B686" i="1"/>
  <c r="L685" i="1"/>
  <c r="M685" i="1" s="1"/>
  <c r="O685" i="1" s="1"/>
  <c r="B558" i="1"/>
  <c r="L557" i="1"/>
  <c r="M557" i="1" s="1"/>
  <c r="O557" i="1" s="1"/>
  <c r="B478" i="1"/>
  <c r="L477" i="1"/>
  <c r="M477" i="1" s="1"/>
  <c r="O477" i="1" s="1"/>
  <c r="L428" i="1"/>
  <c r="M428" i="1" s="1"/>
  <c r="O428" i="1" s="1"/>
  <c r="B1038" i="1"/>
  <c r="L1037" i="1"/>
  <c r="M1037" i="1" s="1"/>
  <c r="O1037" i="1" s="1"/>
  <c r="B974" i="1"/>
  <c r="L973" i="1"/>
  <c r="M973" i="1" s="1"/>
  <c r="O973" i="1" s="1"/>
  <c r="B910" i="1"/>
  <c r="L909" i="1"/>
  <c r="M909" i="1" s="1"/>
  <c r="O909" i="1" s="1"/>
  <c r="B766" i="1"/>
  <c r="L765" i="1"/>
  <c r="M765" i="1" s="1"/>
  <c r="O765" i="1" s="1"/>
  <c r="B718" i="1"/>
  <c r="L717" i="1"/>
  <c r="M717" i="1" s="1"/>
  <c r="O717" i="1" s="1"/>
  <c r="B590" i="1"/>
  <c r="L589" i="1"/>
  <c r="M589" i="1" s="1"/>
  <c r="O589" i="1" s="1"/>
  <c r="B510" i="1"/>
  <c r="L509" i="1"/>
  <c r="M509" i="1" s="1"/>
  <c r="O509" i="1" s="1"/>
  <c r="B462" i="1"/>
  <c r="L461" i="1"/>
  <c r="M461" i="1" s="1"/>
  <c r="O461" i="1" s="1"/>
  <c r="B1086" i="1"/>
  <c r="L1085" i="1"/>
  <c r="M1085" i="1" s="1"/>
  <c r="O1085" i="1" s="1"/>
  <c r="B1022" i="1"/>
  <c r="L1021" i="1"/>
  <c r="M1021" i="1" s="1"/>
  <c r="O1021" i="1" s="1"/>
  <c r="B958" i="1"/>
  <c r="L957" i="1"/>
  <c r="M957" i="1" s="1"/>
  <c r="O957" i="1" s="1"/>
  <c r="B894" i="1"/>
  <c r="L893" i="1"/>
  <c r="M893" i="1" s="1"/>
  <c r="O893" i="1" s="1"/>
  <c r="B798" i="1"/>
  <c r="L797" i="1"/>
  <c r="M797" i="1" s="1"/>
  <c r="O797" i="1" s="1"/>
  <c r="B670" i="1"/>
  <c r="L669" i="1"/>
  <c r="M669" i="1" s="1"/>
  <c r="O669" i="1" s="1"/>
  <c r="B622" i="1"/>
  <c r="L621" i="1"/>
  <c r="M621" i="1" s="1"/>
  <c r="O621" i="1" s="1"/>
  <c r="B542" i="1"/>
  <c r="L541" i="1"/>
  <c r="M541" i="1" s="1"/>
  <c r="O541" i="1" s="1"/>
  <c r="B494" i="1"/>
  <c r="L493" i="1"/>
  <c r="M493" i="1" s="1"/>
  <c r="O493" i="1" s="1"/>
  <c r="L620" i="1"/>
  <c r="M620" i="1" s="1"/>
  <c r="O620" i="1" s="1"/>
  <c r="L588" i="1"/>
  <c r="M588" i="1" s="1"/>
  <c r="O588" i="1" s="1"/>
  <c r="L556" i="1"/>
  <c r="M556" i="1" s="1"/>
  <c r="O556" i="1" s="1"/>
  <c r="L492" i="1"/>
  <c r="M492" i="1" s="1"/>
  <c r="O492" i="1" s="1"/>
  <c r="L460" i="1"/>
  <c r="M460" i="1" s="1"/>
  <c r="O460" i="1" s="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5"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L5" i="1"/>
  <c r="M5" i="1" s="1"/>
  <c r="A814" i="1" l="1"/>
  <c r="J815" i="1" s="1"/>
  <c r="B847" i="1"/>
  <c r="L846" i="1"/>
  <c r="M846" i="1" s="1"/>
  <c r="O846" i="1" s="1"/>
  <c r="L814" i="1"/>
  <c r="M814" i="1" s="1"/>
  <c r="O814" i="1" s="1"/>
  <c r="L413" i="1"/>
  <c r="M413" i="1" s="1"/>
  <c r="O413" i="1" s="1"/>
  <c r="L782" i="1"/>
  <c r="M782" i="1" s="1"/>
  <c r="O782" i="1" s="1"/>
  <c r="B783" i="1"/>
  <c r="L783" i="1" s="1"/>
  <c r="M783" i="1" s="1"/>
  <c r="O783" i="1" s="1"/>
  <c r="J783" i="1"/>
  <c r="K781" i="1"/>
  <c r="K779" i="1"/>
  <c r="J847" i="1"/>
  <c r="K845" i="1"/>
  <c r="B878" i="1"/>
  <c r="L877" i="1"/>
  <c r="M877" i="1" s="1"/>
  <c r="O877" i="1" s="1"/>
  <c r="B574" i="1"/>
  <c r="L573" i="1"/>
  <c r="M573" i="1" s="1"/>
  <c r="O573" i="1" s="1"/>
  <c r="B654" i="1"/>
  <c r="L653" i="1"/>
  <c r="M653" i="1" s="1"/>
  <c r="O653" i="1" s="1"/>
  <c r="B607" i="1"/>
  <c r="L606" i="1"/>
  <c r="M606" i="1" s="1"/>
  <c r="O606" i="1" s="1"/>
  <c r="A606" i="1"/>
  <c r="B816" i="1"/>
  <c r="A815" i="1"/>
  <c r="L815" i="1"/>
  <c r="M815" i="1" s="1"/>
  <c r="O815" i="1" s="1"/>
  <c r="B927" i="1"/>
  <c r="L926" i="1"/>
  <c r="M926" i="1" s="1"/>
  <c r="O926" i="1" s="1"/>
  <c r="A926" i="1"/>
  <c r="B1055" i="1"/>
  <c r="L1054" i="1"/>
  <c r="M1054" i="1" s="1"/>
  <c r="O1054" i="1" s="1"/>
  <c r="A1054" i="1"/>
  <c r="B495" i="1"/>
  <c r="L494" i="1"/>
  <c r="M494" i="1" s="1"/>
  <c r="O494" i="1" s="1"/>
  <c r="A494" i="1"/>
  <c r="B799" i="1"/>
  <c r="L798" i="1"/>
  <c r="M798" i="1" s="1"/>
  <c r="O798" i="1" s="1"/>
  <c r="A798" i="1"/>
  <c r="L1086" i="1"/>
  <c r="M1086" i="1" s="1"/>
  <c r="O1086" i="1" s="1"/>
  <c r="A1086" i="1"/>
  <c r="B463" i="1"/>
  <c r="L462" i="1"/>
  <c r="M462" i="1" s="1"/>
  <c r="O462" i="1" s="1"/>
  <c r="A462" i="1"/>
  <c r="B591" i="1"/>
  <c r="L590" i="1"/>
  <c r="M590" i="1" s="1"/>
  <c r="O590" i="1" s="1"/>
  <c r="A590" i="1"/>
  <c r="B911" i="1"/>
  <c r="L910" i="1"/>
  <c r="M910" i="1" s="1"/>
  <c r="O910" i="1" s="1"/>
  <c r="A910" i="1"/>
  <c r="B559" i="1"/>
  <c r="L558" i="1"/>
  <c r="M558" i="1" s="1"/>
  <c r="O558" i="1" s="1"/>
  <c r="A558" i="1"/>
  <c r="B415" i="1"/>
  <c r="L414" i="1"/>
  <c r="M414" i="1" s="1"/>
  <c r="O414" i="1" s="1"/>
  <c r="A414" i="1"/>
  <c r="B543" i="1"/>
  <c r="L542" i="1"/>
  <c r="M542" i="1" s="1"/>
  <c r="O542" i="1" s="1"/>
  <c r="A542" i="1"/>
  <c r="B671" i="1"/>
  <c r="L670" i="1"/>
  <c r="M670" i="1" s="1"/>
  <c r="O670" i="1" s="1"/>
  <c r="A670" i="1"/>
  <c r="B895" i="1"/>
  <c r="L894" i="1"/>
  <c r="M894" i="1" s="1"/>
  <c r="O894" i="1" s="1"/>
  <c r="A894" i="1"/>
  <c r="B1023" i="1"/>
  <c r="L1022" i="1"/>
  <c r="M1022" i="1" s="1"/>
  <c r="O1022" i="1" s="1"/>
  <c r="A1022" i="1"/>
  <c r="B511" i="1"/>
  <c r="L510" i="1"/>
  <c r="M510" i="1" s="1"/>
  <c r="O510" i="1" s="1"/>
  <c r="A510" i="1"/>
  <c r="B719" i="1"/>
  <c r="L718" i="1"/>
  <c r="M718" i="1" s="1"/>
  <c r="O718" i="1" s="1"/>
  <c r="A718" i="1"/>
  <c r="B848" i="1"/>
  <c r="A847" i="1"/>
  <c r="L847" i="1"/>
  <c r="M847" i="1" s="1"/>
  <c r="O847" i="1" s="1"/>
  <c r="B975" i="1"/>
  <c r="L974" i="1"/>
  <c r="M974" i="1" s="1"/>
  <c r="O974" i="1" s="1"/>
  <c r="A974" i="1"/>
  <c r="B479" i="1"/>
  <c r="L478" i="1"/>
  <c r="M478" i="1" s="1"/>
  <c r="O478" i="1" s="1"/>
  <c r="A478" i="1"/>
  <c r="B687" i="1"/>
  <c r="L686" i="1"/>
  <c r="M686" i="1" s="1"/>
  <c r="O686" i="1" s="1"/>
  <c r="A686" i="1"/>
  <c r="B639" i="1"/>
  <c r="L638" i="1"/>
  <c r="M638" i="1" s="1"/>
  <c r="O638" i="1" s="1"/>
  <c r="A638" i="1"/>
  <c r="L383" i="1"/>
  <c r="M383" i="1" s="1"/>
  <c r="O383" i="1" s="1"/>
  <c r="B384" i="1"/>
  <c r="A383" i="1"/>
  <c r="B942" i="1"/>
  <c r="L941" i="1"/>
  <c r="M941" i="1" s="1"/>
  <c r="O941" i="1" s="1"/>
  <c r="B398" i="1"/>
  <c r="L397" i="1"/>
  <c r="M397" i="1" s="1"/>
  <c r="O397" i="1" s="1"/>
  <c r="B526" i="1"/>
  <c r="L525" i="1"/>
  <c r="M525" i="1" s="1"/>
  <c r="O525" i="1" s="1"/>
  <c r="B446" i="1"/>
  <c r="L445" i="1"/>
  <c r="M445" i="1" s="1"/>
  <c r="O445" i="1" s="1"/>
  <c r="B830" i="1"/>
  <c r="L829" i="1"/>
  <c r="M829" i="1" s="1"/>
  <c r="O829" i="1" s="1"/>
  <c r="B1070" i="1"/>
  <c r="L1069" i="1"/>
  <c r="M1069" i="1" s="1"/>
  <c r="O1069" i="1" s="1"/>
  <c r="L749" i="1"/>
  <c r="M749" i="1" s="1"/>
  <c r="O749" i="1" s="1"/>
  <c r="B750" i="1"/>
  <c r="B623" i="1"/>
  <c r="L622" i="1"/>
  <c r="M622" i="1" s="1"/>
  <c r="O622" i="1" s="1"/>
  <c r="A622" i="1"/>
  <c r="B959" i="1"/>
  <c r="L958" i="1"/>
  <c r="M958" i="1" s="1"/>
  <c r="O958" i="1" s="1"/>
  <c r="A958" i="1"/>
  <c r="B767" i="1"/>
  <c r="L766" i="1"/>
  <c r="M766" i="1" s="1"/>
  <c r="O766" i="1" s="1"/>
  <c r="A766" i="1"/>
  <c r="B1039" i="1"/>
  <c r="L1038" i="1"/>
  <c r="M1038" i="1" s="1"/>
  <c r="O1038" i="1" s="1"/>
  <c r="A1038" i="1"/>
  <c r="B431" i="1"/>
  <c r="L430" i="1"/>
  <c r="M430" i="1" s="1"/>
  <c r="O430" i="1" s="1"/>
  <c r="A430" i="1"/>
  <c r="B735" i="1"/>
  <c r="L734" i="1"/>
  <c r="M734" i="1" s="1"/>
  <c r="O734" i="1" s="1"/>
  <c r="A734" i="1"/>
  <c r="B863" i="1"/>
  <c r="L862" i="1"/>
  <c r="M862" i="1" s="1"/>
  <c r="O862" i="1" s="1"/>
  <c r="A862" i="1"/>
  <c r="B991" i="1"/>
  <c r="L990" i="1"/>
  <c r="M990" i="1" s="1"/>
  <c r="O990" i="1" s="1"/>
  <c r="A990" i="1"/>
  <c r="B784" i="1"/>
  <c r="B1006" i="1"/>
  <c r="L1005" i="1"/>
  <c r="M1005" i="1" s="1"/>
  <c r="O1005" i="1" s="1"/>
  <c r="B702" i="1"/>
  <c r="L701" i="1"/>
  <c r="M701" i="1" s="1"/>
  <c r="O701" i="1" s="1"/>
  <c r="O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5" i="1"/>
  <c r="K2" i="1"/>
  <c r="J2" i="1"/>
  <c r="G2" i="1"/>
  <c r="H2" i="1"/>
  <c r="F2" i="1"/>
  <c r="B2" i="1"/>
  <c r="C2" i="1"/>
  <c r="D2"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5" i="1"/>
  <c r="C373" i="1"/>
  <c r="C372" i="1"/>
  <c r="A372" i="1" s="1"/>
  <c r="C371" i="1"/>
  <c r="A371" i="1" s="1"/>
  <c r="C357" i="1"/>
  <c r="C356" i="1"/>
  <c r="A356" i="1" s="1"/>
  <c r="C355" i="1"/>
  <c r="A355" i="1" s="1"/>
  <c r="C341" i="1"/>
  <c r="C340" i="1"/>
  <c r="A340" i="1" s="1"/>
  <c r="C339" i="1"/>
  <c r="A339" i="1" s="1"/>
  <c r="C325" i="1"/>
  <c r="C324" i="1"/>
  <c r="A324" i="1" s="1"/>
  <c r="C323" i="1"/>
  <c r="A323" i="1" s="1"/>
  <c r="C309" i="1"/>
  <c r="C308" i="1"/>
  <c r="A308" i="1" s="1"/>
  <c r="C307" i="1"/>
  <c r="A307" i="1" s="1"/>
  <c r="C293" i="1"/>
  <c r="C292" i="1"/>
  <c r="A292" i="1" s="1"/>
  <c r="C291" i="1"/>
  <c r="A291" i="1" s="1"/>
  <c r="C277" i="1"/>
  <c r="C276" i="1"/>
  <c r="A276" i="1" s="1"/>
  <c r="C275" i="1"/>
  <c r="A275" i="1" s="1"/>
  <c r="C261" i="1"/>
  <c r="C260" i="1"/>
  <c r="A260" i="1" s="1"/>
  <c r="C259" i="1"/>
  <c r="A259" i="1" s="1"/>
  <c r="C245" i="1"/>
  <c r="C244" i="1"/>
  <c r="A244" i="1" s="1"/>
  <c r="C243" i="1"/>
  <c r="A243" i="1" s="1"/>
  <c r="C229" i="1"/>
  <c r="C228" i="1"/>
  <c r="A228" i="1" s="1"/>
  <c r="C227" i="1"/>
  <c r="A227" i="1" s="1"/>
  <c r="C213" i="1"/>
  <c r="C212" i="1"/>
  <c r="A212" i="1" s="1"/>
  <c r="C211" i="1"/>
  <c r="A211" i="1" s="1"/>
  <c r="C197" i="1"/>
  <c r="C196" i="1"/>
  <c r="A196" i="1" s="1"/>
  <c r="C195" i="1"/>
  <c r="A195" i="1" s="1"/>
  <c r="C181" i="1"/>
  <c r="C180" i="1"/>
  <c r="A180" i="1" s="1"/>
  <c r="C179" i="1"/>
  <c r="A179" i="1" s="1"/>
  <c r="C165" i="1"/>
  <c r="C164" i="1"/>
  <c r="A164" i="1" s="1"/>
  <c r="C163" i="1"/>
  <c r="A163" i="1" s="1"/>
  <c r="C149" i="1"/>
  <c r="C148" i="1"/>
  <c r="A148" i="1" s="1"/>
  <c r="C147" i="1"/>
  <c r="A147" i="1" s="1"/>
  <c r="C133" i="1"/>
  <c r="C132" i="1"/>
  <c r="A132" i="1" s="1"/>
  <c r="C131" i="1"/>
  <c r="A131" i="1" s="1"/>
  <c r="C117" i="1"/>
  <c r="C116" i="1"/>
  <c r="A116" i="1" s="1"/>
  <c r="C115" i="1"/>
  <c r="A115" i="1" s="1"/>
  <c r="C101" i="1"/>
  <c r="C100" i="1"/>
  <c r="A100" i="1" s="1"/>
  <c r="C99" i="1"/>
  <c r="A99" i="1" s="1"/>
  <c r="C85" i="1"/>
  <c r="C84" i="1"/>
  <c r="A84" i="1" s="1"/>
  <c r="C83" i="1"/>
  <c r="A83" i="1" s="1"/>
  <c r="C19" i="1"/>
  <c r="A19" i="1" s="1"/>
  <c r="C20" i="1"/>
  <c r="A20" i="1" s="1"/>
  <c r="C21" i="1"/>
  <c r="C35" i="1"/>
  <c r="A35" i="1" s="1"/>
  <c r="C36" i="1"/>
  <c r="A36" i="1" s="1"/>
  <c r="C37" i="1"/>
  <c r="C51" i="1"/>
  <c r="A51" i="1" s="1"/>
  <c r="C52" i="1"/>
  <c r="A52" i="1" s="1"/>
  <c r="C53" i="1"/>
  <c r="C67" i="1"/>
  <c r="A67" i="1" s="1"/>
  <c r="C68" i="1"/>
  <c r="A68" i="1" s="1"/>
  <c r="C69" i="1"/>
  <c r="C5" i="1"/>
  <c r="K813" i="1" l="1"/>
  <c r="K811" i="1"/>
  <c r="A783" i="1"/>
  <c r="J784" i="1" s="1"/>
  <c r="J623" i="1"/>
  <c r="K621" i="1"/>
  <c r="K619" i="1"/>
  <c r="J559" i="1"/>
  <c r="K557" i="1"/>
  <c r="K555" i="1"/>
  <c r="J1055" i="1"/>
  <c r="K1053" i="1"/>
  <c r="K1051" i="1"/>
  <c r="J735" i="1"/>
  <c r="K733" i="1"/>
  <c r="K731" i="1"/>
  <c r="J959" i="1"/>
  <c r="K957" i="1"/>
  <c r="K955" i="1"/>
  <c r="J384" i="1"/>
  <c r="K382" i="1"/>
  <c r="J975" i="1"/>
  <c r="K973" i="1"/>
  <c r="K971" i="1"/>
  <c r="J848" i="1"/>
  <c r="K846" i="1"/>
  <c r="K844" i="1"/>
  <c r="J1023" i="1"/>
  <c r="K1021" i="1"/>
  <c r="K1019" i="1"/>
  <c r="J415" i="1"/>
  <c r="K413" i="1"/>
  <c r="K411" i="1"/>
  <c r="J463" i="1"/>
  <c r="K461" i="1"/>
  <c r="K459" i="1"/>
  <c r="J495" i="1"/>
  <c r="K493" i="1"/>
  <c r="K491" i="1"/>
  <c r="J607" i="1"/>
  <c r="K605" i="1"/>
  <c r="K603" i="1"/>
  <c r="J431" i="1"/>
  <c r="K429" i="1"/>
  <c r="K427" i="1"/>
  <c r="J895" i="1"/>
  <c r="K893" i="1"/>
  <c r="K891" i="1"/>
  <c r="K1085" i="1"/>
  <c r="K1083" i="1"/>
  <c r="J863" i="1"/>
  <c r="K861" i="1"/>
  <c r="K859" i="1"/>
  <c r="J767" i="1"/>
  <c r="K765" i="1"/>
  <c r="K763" i="1"/>
  <c r="J479" i="1"/>
  <c r="K477" i="1"/>
  <c r="K475" i="1"/>
  <c r="J511" i="1"/>
  <c r="K509" i="1"/>
  <c r="K507" i="1"/>
  <c r="J543" i="1"/>
  <c r="K541" i="1"/>
  <c r="K539" i="1"/>
  <c r="J591" i="1"/>
  <c r="K589" i="1"/>
  <c r="K587" i="1"/>
  <c r="J799" i="1"/>
  <c r="K797" i="1"/>
  <c r="K795" i="1"/>
  <c r="J639" i="1"/>
  <c r="K637" i="1"/>
  <c r="K635" i="1"/>
  <c r="J991" i="1"/>
  <c r="K989" i="1"/>
  <c r="K987" i="1"/>
  <c r="J1039" i="1"/>
  <c r="K1037" i="1"/>
  <c r="K1035" i="1"/>
  <c r="J687" i="1"/>
  <c r="K685" i="1"/>
  <c r="K683" i="1"/>
  <c r="J719" i="1"/>
  <c r="K717" i="1"/>
  <c r="K715" i="1"/>
  <c r="J671" i="1"/>
  <c r="K669" i="1"/>
  <c r="K667" i="1"/>
  <c r="J911" i="1"/>
  <c r="K909" i="1"/>
  <c r="K907" i="1"/>
  <c r="J927" i="1"/>
  <c r="K925" i="1"/>
  <c r="K923" i="1"/>
  <c r="J816" i="1"/>
  <c r="K814" i="1"/>
  <c r="K812" i="1"/>
  <c r="B1007" i="1"/>
  <c r="L1006" i="1"/>
  <c r="M1006" i="1" s="1"/>
  <c r="O1006" i="1" s="1"/>
  <c r="A1006" i="1"/>
  <c r="B992" i="1"/>
  <c r="A991" i="1"/>
  <c r="L991" i="1"/>
  <c r="M991" i="1" s="1"/>
  <c r="O991" i="1" s="1"/>
  <c r="B1024" i="1"/>
  <c r="A1023" i="1"/>
  <c r="L1023" i="1"/>
  <c r="M1023" i="1" s="1"/>
  <c r="O1023" i="1" s="1"/>
  <c r="B655" i="1"/>
  <c r="L654" i="1"/>
  <c r="M654" i="1" s="1"/>
  <c r="O654" i="1" s="1"/>
  <c r="A654" i="1"/>
  <c r="B624" i="1"/>
  <c r="A623" i="1"/>
  <c r="L623" i="1"/>
  <c r="M623" i="1" s="1"/>
  <c r="O623" i="1" s="1"/>
  <c r="A479" i="1"/>
  <c r="L479" i="1"/>
  <c r="M479" i="1" s="1"/>
  <c r="O479" i="1" s="1"/>
  <c r="B480" i="1"/>
  <c r="A511" i="1"/>
  <c r="L511" i="1"/>
  <c r="M511" i="1" s="1"/>
  <c r="O511" i="1" s="1"/>
  <c r="B512" i="1"/>
  <c r="B785" i="1"/>
  <c r="A784" i="1"/>
  <c r="L784" i="1"/>
  <c r="M784" i="1" s="1"/>
  <c r="O784" i="1" s="1"/>
  <c r="B864" i="1"/>
  <c r="A863" i="1"/>
  <c r="L863" i="1"/>
  <c r="M863" i="1" s="1"/>
  <c r="O863" i="1" s="1"/>
  <c r="B768" i="1"/>
  <c r="A767" i="1"/>
  <c r="L767" i="1"/>
  <c r="M767" i="1" s="1"/>
  <c r="O767" i="1" s="1"/>
  <c r="B831" i="1"/>
  <c r="L830" i="1"/>
  <c r="M830" i="1" s="1"/>
  <c r="O830" i="1" s="1"/>
  <c r="A830" i="1"/>
  <c r="B527" i="1"/>
  <c r="L526" i="1"/>
  <c r="M526" i="1" s="1"/>
  <c r="O526" i="1" s="1"/>
  <c r="A526" i="1"/>
  <c r="B943" i="1"/>
  <c r="L942" i="1"/>
  <c r="M942" i="1" s="1"/>
  <c r="O942" i="1" s="1"/>
  <c r="A942" i="1"/>
  <c r="B849" i="1"/>
  <c r="L848" i="1"/>
  <c r="M848" i="1" s="1"/>
  <c r="O848" i="1" s="1"/>
  <c r="A848" i="1"/>
  <c r="B896" i="1"/>
  <c r="A895" i="1"/>
  <c r="L895" i="1"/>
  <c r="M895" i="1" s="1"/>
  <c r="O895" i="1" s="1"/>
  <c r="B592" i="1"/>
  <c r="A591" i="1"/>
  <c r="L591" i="1"/>
  <c r="M591" i="1" s="1"/>
  <c r="O591" i="1" s="1"/>
  <c r="B800" i="1"/>
  <c r="A799" i="1"/>
  <c r="L799" i="1"/>
  <c r="M799" i="1" s="1"/>
  <c r="O799" i="1" s="1"/>
  <c r="B817" i="1"/>
  <c r="A816" i="1"/>
  <c r="L816" i="1"/>
  <c r="M816" i="1" s="1"/>
  <c r="O816" i="1" s="1"/>
  <c r="B1056" i="1"/>
  <c r="A1055" i="1"/>
  <c r="L1055" i="1"/>
  <c r="M1055" i="1" s="1"/>
  <c r="O1055" i="1" s="1"/>
  <c r="B1040" i="1"/>
  <c r="A1039" i="1"/>
  <c r="L1039" i="1"/>
  <c r="M1039" i="1" s="1"/>
  <c r="O1039" i="1" s="1"/>
  <c r="B976" i="1"/>
  <c r="A975" i="1"/>
  <c r="L975" i="1"/>
  <c r="M975" i="1" s="1"/>
  <c r="O975" i="1" s="1"/>
  <c r="A415" i="1"/>
  <c r="L415" i="1"/>
  <c r="M415" i="1" s="1"/>
  <c r="O415" i="1" s="1"/>
  <c r="B416" i="1"/>
  <c r="B912" i="1"/>
  <c r="A911" i="1"/>
  <c r="L911" i="1"/>
  <c r="M911" i="1" s="1"/>
  <c r="O911" i="1" s="1"/>
  <c r="B928" i="1"/>
  <c r="A927" i="1"/>
  <c r="L927" i="1"/>
  <c r="M927" i="1" s="1"/>
  <c r="O927" i="1" s="1"/>
  <c r="B879" i="1"/>
  <c r="L878" i="1"/>
  <c r="M878" i="1" s="1"/>
  <c r="O878" i="1" s="1"/>
  <c r="A878" i="1"/>
  <c r="B432" i="1"/>
  <c r="A431" i="1"/>
  <c r="L431" i="1"/>
  <c r="M431" i="1" s="1"/>
  <c r="O431" i="1" s="1"/>
  <c r="B1071" i="1"/>
  <c r="L1070" i="1"/>
  <c r="M1070" i="1" s="1"/>
  <c r="O1070" i="1" s="1"/>
  <c r="A1070" i="1"/>
  <c r="B447" i="1"/>
  <c r="L446" i="1"/>
  <c r="M446" i="1" s="1"/>
  <c r="O446" i="1" s="1"/>
  <c r="A446" i="1"/>
  <c r="B399" i="1"/>
  <c r="L398" i="1"/>
  <c r="M398" i="1" s="1"/>
  <c r="O398" i="1" s="1"/>
  <c r="A398" i="1"/>
  <c r="B385" i="1"/>
  <c r="L384" i="1"/>
  <c r="M384" i="1" s="1"/>
  <c r="O384" i="1" s="1"/>
  <c r="A384" i="1"/>
  <c r="A639" i="1"/>
  <c r="L639" i="1"/>
  <c r="M639" i="1" s="1"/>
  <c r="O639" i="1" s="1"/>
  <c r="B640" i="1"/>
  <c r="A543" i="1"/>
  <c r="L543" i="1"/>
  <c r="M543" i="1" s="1"/>
  <c r="O543" i="1" s="1"/>
  <c r="B544" i="1"/>
  <c r="B560" i="1"/>
  <c r="A559" i="1"/>
  <c r="L559" i="1"/>
  <c r="M559" i="1" s="1"/>
  <c r="O559" i="1" s="1"/>
  <c r="B703" i="1"/>
  <c r="L702" i="1"/>
  <c r="M702" i="1" s="1"/>
  <c r="O702" i="1" s="1"/>
  <c r="A702" i="1"/>
  <c r="B736" i="1"/>
  <c r="A735" i="1"/>
  <c r="L735" i="1"/>
  <c r="M735" i="1" s="1"/>
  <c r="O735" i="1" s="1"/>
  <c r="B960" i="1"/>
  <c r="A959" i="1"/>
  <c r="L959" i="1"/>
  <c r="M959" i="1" s="1"/>
  <c r="O959" i="1" s="1"/>
  <c r="B751" i="1"/>
  <c r="L750" i="1"/>
  <c r="M750" i="1" s="1"/>
  <c r="O750" i="1" s="1"/>
  <c r="A750" i="1"/>
  <c r="B688" i="1"/>
  <c r="A687" i="1"/>
  <c r="L687" i="1"/>
  <c r="M687" i="1" s="1"/>
  <c r="O687" i="1" s="1"/>
  <c r="B720" i="1"/>
  <c r="A719" i="1"/>
  <c r="L719" i="1"/>
  <c r="M719" i="1" s="1"/>
  <c r="O719" i="1" s="1"/>
  <c r="A671" i="1"/>
  <c r="B672" i="1"/>
  <c r="L671" i="1"/>
  <c r="M671" i="1" s="1"/>
  <c r="O671" i="1" s="1"/>
  <c r="B464" i="1"/>
  <c r="A463" i="1"/>
  <c r="L463" i="1"/>
  <c r="M463" i="1" s="1"/>
  <c r="O463" i="1" s="1"/>
  <c r="B496" i="1"/>
  <c r="A495" i="1"/>
  <c r="L495" i="1"/>
  <c r="M495" i="1" s="1"/>
  <c r="O495" i="1" s="1"/>
  <c r="A607" i="1"/>
  <c r="L607" i="1"/>
  <c r="M607" i="1" s="1"/>
  <c r="O607" i="1" s="1"/>
  <c r="B608" i="1"/>
  <c r="B575" i="1"/>
  <c r="L574" i="1"/>
  <c r="M574" i="1" s="1"/>
  <c r="O574" i="1" s="1"/>
  <c r="A574" i="1"/>
  <c r="C358" i="1"/>
  <c r="C359" i="1" s="1"/>
  <c r="C22" i="1"/>
  <c r="C23" i="1" s="1"/>
  <c r="C166" i="1"/>
  <c r="C167" i="1" s="1"/>
  <c r="C38" i="1"/>
  <c r="C39" i="1" s="1"/>
  <c r="C150" i="1"/>
  <c r="C6" i="1"/>
  <c r="B6" i="1" s="1"/>
  <c r="L6" i="1" s="1"/>
  <c r="M6" i="1" s="1"/>
  <c r="O6" i="1" s="1"/>
  <c r="A5" i="1"/>
  <c r="J6" i="1" s="1"/>
  <c r="C54" i="1"/>
  <c r="C55" i="1" s="1"/>
  <c r="C70" i="1"/>
  <c r="C182" i="1"/>
  <c r="C374" i="1"/>
  <c r="C375" i="1" s="1"/>
  <c r="C214" i="1"/>
  <c r="C215" i="1" s="1"/>
  <c r="C198" i="1"/>
  <c r="C183" i="1"/>
  <c r="C278" i="1"/>
  <c r="C279" i="1" s="1"/>
  <c r="C342" i="1"/>
  <c r="C262" i="1"/>
  <c r="C326" i="1"/>
  <c r="C246" i="1"/>
  <c r="C247" i="1" s="1"/>
  <c r="C310" i="1"/>
  <c r="C311" i="1" s="1"/>
  <c r="C86" i="1"/>
  <c r="C102" i="1"/>
  <c r="C118" i="1"/>
  <c r="C134" i="1"/>
  <c r="C135" i="1" s="1"/>
  <c r="C151" i="1"/>
  <c r="C230" i="1"/>
  <c r="C294" i="1"/>
  <c r="K780" i="1" l="1"/>
  <c r="K782" i="1"/>
  <c r="C7" i="1"/>
  <c r="J720" i="1"/>
  <c r="K718" i="1"/>
  <c r="K716" i="1"/>
  <c r="K1054" i="1"/>
  <c r="J1056" i="1"/>
  <c r="K1052" i="1"/>
  <c r="J655" i="1"/>
  <c r="K653" i="1"/>
  <c r="K651" i="1"/>
  <c r="J960" i="1"/>
  <c r="K958" i="1"/>
  <c r="K956" i="1"/>
  <c r="J879" i="1"/>
  <c r="K877" i="1"/>
  <c r="K875" i="1"/>
  <c r="J928" i="1"/>
  <c r="K926" i="1"/>
  <c r="K924" i="1"/>
  <c r="K1038" i="1"/>
  <c r="J1040" i="1"/>
  <c r="K1036" i="1"/>
  <c r="J592" i="1"/>
  <c r="K590" i="1"/>
  <c r="K588" i="1"/>
  <c r="J943" i="1"/>
  <c r="K941" i="1"/>
  <c r="K939" i="1"/>
  <c r="J785" i="1"/>
  <c r="K783" i="1"/>
  <c r="J512" i="1"/>
  <c r="K510" i="1"/>
  <c r="K508" i="1"/>
  <c r="J1007" i="1"/>
  <c r="K1005" i="1"/>
  <c r="K1003" i="1"/>
  <c r="J575" i="1"/>
  <c r="K573" i="1"/>
  <c r="K571" i="1"/>
  <c r="J447" i="1"/>
  <c r="K445" i="1"/>
  <c r="K443" i="1"/>
  <c r="J416" i="1"/>
  <c r="K414" i="1"/>
  <c r="K412" i="1"/>
  <c r="J527" i="1"/>
  <c r="K525" i="1"/>
  <c r="K523" i="1"/>
  <c r="J608" i="1"/>
  <c r="K606" i="1"/>
  <c r="K604" i="1"/>
  <c r="J640" i="1"/>
  <c r="K638" i="1"/>
  <c r="K636" i="1"/>
  <c r="J672" i="1"/>
  <c r="K670" i="1"/>
  <c r="K668" i="1"/>
  <c r="J703" i="1"/>
  <c r="K701" i="1"/>
  <c r="K699" i="1"/>
  <c r="J560" i="1"/>
  <c r="K558" i="1"/>
  <c r="K556" i="1"/>
  <c r="J544" i="1"/>
  <c r="K542" i="1"/>
  <c r="K540" i="1"/>
  <c r="J385" i="1"/>
  <c r="K383" i="1"/>
  <c r="K974" i="1"/>
  <c r="J976" i="1"/>
  <c r="K972" i="1"/>
  <c r="J800" i="1"/>
  <c r="K798" i="1"/>
  <c r="K796" i="1"/>
  <c r="J849" i="1"/>
  <c r="K847" i="1"/>
  <c r="J864" i="1"/>
  <c r="K862" i="1"/>
  <c r="K860" i="1"/>
  <c r="J624" i="1"/>
  <c r="K622" i="1"/>
  <c r="K620" i="1"/>
  <c r="J736" i="1"/>
  <c r="K734" i="1"/>
  <c r="K732" i="1"/>
  <c r="J912" i="1"/>
  <c r="K910" i="1"/>
  <c r="K908" i="1"/>
  <c r="J896" i="1"/>
  <c r="K894" i="1"/>
  <c r="K892" i="1"/>
  <c r="J480" i="1"/>
  <c r="K478" i="1"/>
  <c r="K476" i="1"/>
  <c r="J751" i="1"/>
  <c r="K749" i="1"/>
  <c r="K747" i="1"/>
  <c r="J399" i="1"/>
  <c r="K397" i="1"/>
  <c r="K395" i="1"/>
  <c r="J464" i="1"/>
  <c r="K462" i="1"/>
  <c r="K460" i="1"/>
  <c r="J496" i="1"/>
  <c r="K494" i="1"/>
  <c r="K492" i="1"/>
  <c r="J688" i="1"/>
  <c r="K686" i="1"/>
  <c r="K684" i="1"/>
  <c r="J1071" i="1"/>
  <c r="K1069" i="1"/>
  <c r="K1067" i="1"/>
  <c r="J432" i="1"/>
  <c r="K430" i="1"/>
  <c r="K428" i="1"/>
  <c r="J817" i="1"/>
  <c r="K815" i="1"/>
  <c r="J831" i="1"/>
  <c r="K829" i="1"/>
  <c r="K827" i="1"/>
  <c r="J768" i="1"/>
  <c r="K766" i="1"/>
  <c r="K764" i="1"/>
  <c r="K990" i="1"/>
  <c r="J992" i="1"/>
  <c r="K988" i="1"/>
  <c r="K1022" i="1"/>
  <c r="J1024" i="1"/>
  <c r="K1020" i="1"/>
  <c r="B528" i="1"/>
  <c r="A527" i="1"/>
  <c r="L527" i="1"/>
  <c r="M527" i="1" s="1"/>
  <c r="O527" i="1" s="1"/>
  <c r="B769" i="1"/>
  <c r="A768" i="1"/>
  <c r="L768" i="1"/>
  <c r="M768" i="1" s="1"/>
  <c r="O768" i="1" s="1"/>
  <c r="B656" i="1"/>
  <c r="A655" i="1"/>
  <c r="L655" i="1"/>
  <c r="M655" i="1" s="1"/>
  <c r="O655" i="1" s="1"/>
  <c r="B465" i="1"/>
  <c r="A464" i="1"/>
  <c r="L464" i="1"/>
  <c r="M464" i="1" s="1"/>
  <c r="O464" i="1" s="1"/>
  <c r="B721" i="1"/>
  <c r="A720" i="1"/>
  <c r="L720" i="1"/>
  <c r="M720" i="1" s="1"/>
  <c r="O720" i="1" s="1"/>
  <c r="B689" i="1"/>
  <c r="A688" i="1"/>
  <c r="L688" i="1"/>
  <c r="M688" i="1" s="1"/>
  <c r="O688" i="1" s="1"/>
  <c r="B641" i="1"/>
  <c r="A640" i="1"/>
  <c r="L640" i="1"/>
  <c r="M640" i="1" s="1"/>
  <c r="O640" i="1" s="1"/>
  <c r="B400" i="1"/>
  <c r="A399" i="1"/>
  <c r="L399" i="1"/>
  <c r="M399" i="1" s="1"/>
  <c r="O399" i="1" s="1"/>
  <c r="B1057" i="1"/>
  <c r="L1056" i="1"/>
  <c r="M1056" i="1" s="1"/>
  <c r="O1056" i="1" s="1"/>
  <c r="A1056" i="1"/>
  <c r="B897" i="1"/>
  <c r="L896" i="1"/>
  <c r="M896" i="1" s="1"/>
  <c r="O896" i="1" s="1"/>
  <c r="A896" i="1"/>
  <c r="B944" i="1"/>
  <c r="A943" i="1"/>
  <c r="L943" i="1"/>
  <c r="M943" i="1" s="1"/>
  <c r="O943" i="1" s="1"/>
  <c r="B865" i="1"/>
  <c r="L864" i="1"/>
  <c r="M864" i="1" s="1"/>
  <c r="O864" i="1" s="1"/>
  <c r="A864" i="1"/>
  <c r="B609" i="1"/>
  <c r="A608" i="1"/>
  <c r="L608" i="1"/>
  <c r="M608" i="1" s="1"/>
  <c r="O608" i="1" s="1"/>
  <c r="B417" i="1"/>
  <c r="L416" i="1"/>
  <c r="M416" i="1" s="1"/>
  <c r="O416" i="1" s="1"/>
  <c r="A416" i="1"/>
  <c r="B1041" i="1"/>
  <c r="L1040" i="1"/>
  <c r="M1040" i="1" s="1"/>
  <c r="O1040" i="1" s="1"/>
  <c r="A1040" i="1"/>
  <c r="B786" i="1"/>
  <c r="L785" i="1"/>
  <c r="M785" i="1" s="1"/>
  <c r="O785" i="1" s="1"/>
  <c r="A785" i="1"/>
  <c r="B386" i="1"/>
  <c r="L385" i="1"/>
  <c r="M385" i="1" s="1"/>
  <c r="O385" i="1" s="1"/>
  <c r="A385" i="1"/>
  <c r="B433" i="1"/>
  <c r="L432" i="1"/>
  <c r="M432" i="1" s="1"/>
  <c r="O432" i="1" s="1"/>
  <c r="A432" i="1"/>
  <c r="B929" i="1"/>
  <c r="L928" i="1"/>
  <c r="M928" i="1" s="1"/>
  <c r="O928" i="1" s="1"/>
  <c r="A928" i="1"/>
  <c r="B818" i="1"/>
  <c r="L817" i="1"/>
  <c r="M817" i="1" s="1"/>
  <c r="O817" i="1" s="1"/>
  <c r="A817" i="1"/>
  <c r="B593" i="1"/>
  <c r="A592" i="1"/>
  <c r="L592" i="1"/>
  <c r="M592" i="1" s="1"/>
  <c r="O592" i="1" s="1"/>
  <c r="B850" i="1"/>
  <c r="L849" i="1"/>
  <c r="M849" i="1" s="1"/>
  <c r="O849" i="1" s="1"/>
  <c r="A849" i="1"/>
  <c r="B481" i="1"/>
  <c r="A480" i="1"/>
  <c r="L480" i="1"/>
  <c r="M480" i="1" s="1"/>
  <c r="O480" i="1" s="1"/>
  <c r="B752" i="1"/>
  <c r="A751" i="1"/>
  <c r="L751" i="1"/>
  <c r="M751" i="1" s="1"/>
  <c r="O751" i="1" s="1"/>
  <c r="B737" i="1"/>
  <c r="A736" i="1"/>
  <c r="L736" i="1"/>
  <c r="M736" i="1" s="1"/>
  <c r="O736" i="1" s="1"/>
  <c r="A703" i="1"/>
  <c r="B704" i="1"/>
  <c r="L703" i="1"/>
  <c r="M703" i="1" s="1"/>
  <c r="O703" i="1" s="1"/>
  <c r="B545" i="1"/>
  <c r="A544" i="1"/>
  <c r="L544" i="1"/>
  <c r="M544" i="1" s="1"/>
  <c r="O544" i="1" s="1"/>
  <c r="A447" i="1"/>
  <c r="L447" i="1"/>
  <c r="M447" i="1" s="1"/>
  <c r="O447" i="1" s="1"/>
  <c r="B448" i="1"/>
  <c r="B993" i="1"/>
  <c r="L992" i="1"/>
  <c r="M992" i="1" s="1"/>
  <c r="O992" i="1" s="1"/>
  <c r="A992" i="1"/>
  <c r="B497" i="1"/>
  <c r="A496" i="1"/>
  <c r="L496" i="1"/>
  <c r="M496" i="1" s="1"/>
  <c r="O496" i="1" s="1"/>
  <c r="A575" i="1"/>
  <c r="L575" i="1"/>
  <c r="M575" i="1" s="1"/>
  <c r="O575" i="1" s="1"/>
  <c r="B576" i="1"/>
  <c r="B673" i="1"/>
  <c r="A672" i="1"/>
  <c r="L672" i="1"/>
  <c r="M672" i="1" s="1"/>
  <c r="O672" i="1" s="1"/>
  <c r="B961" i="1"/>
  <c r="L960" i="1"/>
  <c r="M960" i="1" s="1"/>
  <c r="O960" i="1" s="1"/>
  <c r="A960" i="1"/>
  <c r="B561" i="1"/>
  <c r="A560" i="1"/>
  <c r="L560" i="1"/>
  <c r="M560" i="1" s="1"/>
  <c r="O560" i="1" s="1"/>
  <c r="B1072" i="1"/>
  <c r="A1071" i="1"/>
  <c r="L1071" i="1"/>
  <c r="M1071" i="1" s="1"/>
  <c r="O1071" i="1" s="1"/>
  <c r="B880" i="1"/>
  <c r="A879" i="1"/>
  <c r="L879" i="1"/>
  <c r="M879" i="1" s="1"/>
  <c r="O879" i="1" s="1"/>
  <c r="B913" i="1"/>
  <c r="L912" i="1"/>
  <c r="M912" i="1" s="1"/>
  <c r="O912" i="1" s="1"/>
  <c r="A912" i="1"/>
  <c r="B977" i="1"/>
  <c r="L976" i="1"/>
  <c r="M976" i="1" s="1"/>
  <c r="O976" i="1" s="1"/>
  <c r="A976" i="1"/>
  <c r="B801" i="1"/>
  <c r="A800" i="1"/>
  <c r="L800" i="1"/>
  <c r="M800" i="1" s="1"/>
  <c r="O800" i="1" s="1"/>
  <c r="B832" i="1"/>
  <c r="A831" i="1"/>
  <c r="L831" i="1"/>
  <c r="M831" i="1" s="1"/>
  <c r="O831" i="1" s="1"/>
  <c r="B513" i="1"/>
  <c r="A512" i="1"/>
  <c r="L512" i="1"/>
  <c r="M512" i="1" s="1"/>
  <c r="O512" i="1" s="1"/>
  <c r="B625" i="1"/>
  <c r="A624" i="1"/>
  <c r="L624" i="1"/>
  <c r="M624" i="1" s="1"/>
  <c r="O624" i="1" s="1"/>
  <c r="B1025" i="1"/>
  <c r="L1024" i="1"/>
  <c r="M1024" i="1" s="1"/>
  <c r="O1024" i="1" s="1"/>
  <c r="A1024" i="1"/>
  <c r="B1008" i="1"/>
  <c r="A1007" i="1"/>
  <c r="L1007" i="1"/>
  <c r="M1007" i="1" s="1"/>
  <c r="O1007" i="1" s="1"/>
  <c r="C343" i="1"/>
  <c r="C344" i="1" s="1"/>
  <c r="C231" i="1"/>
  <c r="C232" i="1" s="1"/>
  <c r="C103" i="1"/>
  <c r="C104" i="1" s="1"/>
  <c r="C327" i="1"/>
  <c r="C328" i="1" s="1"/>
  <c r="C295" i="1"/>
  <c r="C296" i="1" s="1"/>
  <c r="C119" i="1"/>
  <c r="C120" i="1" s="1"/>
  <c r="C87" i="1"/>
  <c r="C88" i="1" s="1"/>
  <c r="C263" i="1"/>
  <c r="C264" i="1" s="1"/>
  <c r="C71" i="1"/>
  <c r="C72" i="1" s="1"/>
  <c r="A6" i="1"/>
  <c r="K5" i="1" s="1"/>
  <c r="B7" i="1"/>
  <c r="L7" i="1" s="1"/>
  <c r="M7" i="1" s="1"/>
  <c r="O7" i="1" s="1"/>
  <c r="C199" i="1"/>
  <c r="C152" i="1"/>
  <c r="C24" i="1"/>
  <c r="C56" i="1"/>
  <c r="C168" i="1"/>
  <c r="C8" i="1"/>
  <c r="C40" i="1"/>
  <c r="C184" i="1"/>
  <c r="C312" i="1"/>
  <c r="C280" i="1"/>
  <c r="C248" i="1"/>
  <c r="C136" i="1"/>
  <c r="C216" i="1"/>
  <c r="C376" i="1"/>
  <c r="C360" i="1"/>
  <c r="K1070" i="1" l="1"/>
  <c r="J1072" i="1"/>
  <c r="K1068" i="1"/>
  <c r="J481" i="1"/>
  <c r="K479" i="1"/>
  <c r="J865" i="1"/>
  <c r="K863" i="1"/>
  <c r="J656" i="1"/>
  <c r="K654" i="1"/>
  <c r="K652" i="1"/>
  <c r="K1006" i="1"/>
  <c r="J1008" i="1"/>
  <c r="K1004" i="1"/>
  <c r="J913" i="1"/>
  <c r="K911" i="1"/>
  <c r="J880" i="1"/>
  <c r="K878" i="1"/>
  <c r="K876" i="1"/>
  <c r="J961" i="1"/>
  <c r="K959" i="1"/>
  <c r="J673" i="1"/>
  <c r="K671" i="1"/>
  <c r="J576" i="1"/>
  <c r="K574" i="1"/>
  <c r="K572" i="1"/>
  <c r="J993" i="1"/>
  <c r="K991" i="1"/>
  <c r="J752" i="1"/>
  <c r="K750" i="1"/>
  <c r="K748" i="1"/>
  <c r="J386" i="1"/>
  <c r="K384" i="1"/>
  <c r="J1057" i="1"/>
  <c r="K1055" i="1"/>
  <c r="J400" i="1"/>
  <c r="K398" i="1"/>
  <c r="K396" i="1"/>
  <c r="J465" i="1"/>
  <c r="K463" i="1"/>
  <c r="J801" i="1"/>
  <c r="K799" i="1"/>
  <c r="J545" i="1"/>
  <c r="K543" i="1"/>
  <c r="J818" i="1"/>
  <c r="K816" i="1"/>
  <c r="J641" i="1"/>
  <c r="K639" i="1"/>
  <c r="J832" i="1"/>
  <c r="K830" i="1"/>
  <c r="K828" i="1"/>
  <c r="J513" i="1"/>
  <c r="K511" i="1"/>
  <c r="J448" i="1"/>
  <c r="K446" i="1"/>
  <c r="K444" i="1"/>
  <c r="J737" i="1"/>
  <c r="K735" i="1"/>
  <c r="J850" i="1"/>
  <c r="K848" i="1"/>
  <c r="J593" i="1"/>
  <c r="K591" i="1"/>
  <c r="J433" i="1"/>
  <c r="K431" i="1"/>
  <c r="J417" i="1"/>
  <c r="K415" i="1"/>
  <c r="J609" i="1"/>
  <c r="K607" i="1"/>
  <c r="J897" i="1"/>
  <c r="K895" i="1"/>
  <c r="J721" i="1"/>
  <c r="K719" i="1"/>
  <c r="J528" i="1"/>
  <c r="K526" i="1"/>
  <c r="K524" i="1"/>
  <c r="J704" i="1"/>
  <c r="K702" i="1"/>
  <c r="K700" i="1"/>
  <c r="J786" i="1"/>
  <c r="K784" i="1"/>
  <c r="J944" i="1"/>
  <c r="K942" i="1"/>
  <c r="K940" i="1"/>
  <c r="J977" i="1"/>
  <c r="K975" i="1"/>
  <c r="J1025" i="1"/>
  <c r="K1023" i="1"/>
  <c r="J625" i="1"/>
  <c r="K623" i="1"/>
  <c r="J561" i="1"/>
  <c r="K559" i="1"/>
  <c r="J497" i="1"/>
  <c r="K495" i="1"/>
  <c r="J929" i="1"/>
  <c r="K927" i="1"/>
  <c r="J1041" i="1"/>
  <c r="K1039" i="1"/>
  <c r="J689" i="1"/>
  <c r="K687" i="1"/>
  <c r="J769" i="1"/>
  <c r="K767" i="1"/>
  <c r="B753" i="1"/>
  <c r="A752" i="1"/>
  <c r="L752" i="1"/>
  <c r="M752" i="1" s="1"/>
  <c r="O752" i="1" s="1"/>
  <c r="B787" i="1"/>
  <c r="L786" i="1"/>
  <c r="M786" i="1" s="1"/>
  <c r="O786" i="1" s="1"/>
  <c r="A786" i="1"/>
  <c r="B466" i="1"/>
  <c r="L465" i="1"/>
  <c r="M465" i="1" s="1"/>
  <c r="O465" i="1" s="1"/>
  <c r="A465" i="1"/>
  <c r="B657" i="1"/>
  <c r="A656" i="1"/>
  <c r="L656" i="1"/>
  <c r="M656" i="1" s="1"/>
  <c r="O656" i="1" s="1"/>
  <c r="B914" i="1"/>
  <c r="L913" i="1"/>
  <c r="M913" i="1" s="1"/>
  <c r="O913" i="1" s="1"/>
  <c r="A913" i="1"/>
  <c r="B962" i="1"/>
  <c r="L961" i="1"/>
  <c r="M961" i="1" s="1"/>
  <c r="O961" i="1" s="1"/>
  <c r="A961" i="1"/>
  <c r="B577" i="1"/>
  <c r="A576" i="1"/>
  <c r="L576" i="1"/>
  <c r="M576" i="1" s="1"/>
  <c r="O576" i="1" s="1"/>
  <c r="B498" i="1"/>
  <c r="L497" i="1"/>
  <c r="M497" i="1" s="1"/>
  <c r="O497" i="1" s="1"/>
  <c r="A497" i="1"/>
  <c r="B705" i="1"/>
  <c r="A704" i="1"/>
  <c r="L704" i="1"/>
  <c r="M704" i="1" s="1"/>
  <c r="O704" i="1" s="1"/>
  <c r="B738" i="1"/>
  <c r="L737" i="1"/>
  <c r="M737" i="1" s="1"/>
  <c r="O737" i="1" s="1"/>
  <c r="A737" i="1"/>
  <c r="B482" i="1"/>
  <c r="L481" i="1"/>
  <c r="M481" i="1" s="1"/>
  <c r="O481" i="1" s="1"/>
  <c r="A481" i="1"/>
  <c r="B594" i="1"/>
  <c r="L593" i="1"/>
  <c r="M593" i="1" s="1"/>
  <c r="O593" i="1" s="1"/>
  <c r="A593" i="1"/>
  <c r="B418" i="1"/>
  <c r="L417" i="1"/>
  <c r="M417" i="1" s="1"/>
  <c r="O417" i="1" s="1"/>
  <c r="A417" i="1"/>
  <c r="B722" i="1"/>
  <c r="L721" i="1"/>
  <c r="M721" i="1" s="1"/>
  <c r="O721" i="1" s="1"/>
  <c r="A721" i="1"/>
  <c r="B1026" i="1"/>
  <c r="L1025" i="1"/>
  <c r="M1025" i="1" s="1"/>
  <c r="O1025" i="1" s="1"/>
  <c r="A1025" i="1"/>
  <c r="B802" i="1"/>
  <c r="L801" i="1"/>
  <c r="M801" i="1" s="1"/>
  <c r="O801" i="1" s="1"/>
  <c r="A801" i="1"/>
  <c r="B881" i="1"/>
  <c r="L880" i="1"/>
  <c r="M880" i="1" s="1"/>
  <c r="O880" i="1" s="1"/>
  <c r="A880" i="1"/>
  <c r="B674" i="1"/>
  <c r="L673" i="1"/>
  <c r="M673" i="1" s="1"/>
  <c r="O673" i="1" s="1"/>
  <c r="A673" i="1"/>
  <c r="B1009" i="1"/>
  <c r="L1008" i="1"/>
  <c r="M1008" i="1" s="1"/>
  <c r="O1008" i="1" s="1"/>
  <c r="A1008" i="1"/>
  <c r="B514" i="1"/>
  <c r="L513" i="1"/>
  <c r="M513" i="1" s="1"/>
  <c r="O513" i="1" s="1"/>
  <c r="A513" i="1"/>
  <c r="B978" i="1"/>
  <c r="L977" i="1"/>
  <c r="M977" i="1" s="1"/>
  <c r="O977" i="1" s="1"/>
  <c r="A977" i="1"/>
  <c r="B449" i="1"/>
  <c r="L448" i="1"/>
  <c r="M448" i="1" s="1"/>
  <c r="O448" i="1" s="1"/>
  <c r="A448" i="1"/>
  <c r="B851" i="1"/>
  <c r="L850" i="1"/>
  <c r="M850" i="1" s="1"/>
  <c r="O850" i="1" s="1"/>
  <c r="A850" i="1"/>
  <c r="B434" i="1"/>
  <c r="L433" i="1"/>
  <c r="M433" i="1" s="1"/>
  <c r="O433" i="1" s="1"/>
  <c r="A433" i="1"/>
  <c r="B1042" i="1"/>
  <c r="L1041" i="1"/>
  <c r="M1041" i="1" s="1"/>
  <c r="O1041" i="1" s="1"/>
  <c r="A1041" i="1"/>
  <c r="B610" i="1"/>
  <c r="L609" i="1"/>
  <c r="M609" i="1" s="1"/>
  <c r="O609" i="1" s="1"/>
  <c r="A609" i="1"/>
  <c r="B866" i="1"/>
  <c r="L865" i="1"/>
  <c r="M865" i="1" s="1"/>
  <c r="O865" i="1" s="1"/>
  <c r="A865" i="1"/>
  <c r="B898" i="1"/>
  <c r="L897" i="1"/>
  <c r="M897" i="1" s="1"/>
  <c r="O897" i="1" s="1"/>
  <c r="A897" i="1"/>
  <c r="B690" i="1"/>
  <c r="L689" i="1"/>
  <c r="M689" i="1" s="1"/>
  <c r="O689" i="1" s="1"/>
  <c r="A689" i="1"/>
  <c r="B529" i="1"/>
  <c r="A528" i="1"/>
  <c r="L528" i="1"/>
  <c r="M528" i="1" s="1"/>
  <c r="O528" i="1" s="1"/>
  <c r="B401" i="1"/>
  <c r="L400" i="1"/>
  <c r="M400" i="1" s="1"/>
  <c r="O400" i="1" s="1"/>
  <c r="A400" i="1"/>
  <c r="B626" i="1"/>
  <c r="L625" i="1"/>
  <c r="M625" i="1" s="1"/>
  <c r="O625" i="1" s="1"/>
  <c r="A625" i="1"/>
  <c r="B833" i="1"/>
  <c r="A832" i="1"/>
  <c r="L832" i="1"/>
  <c r="M832" i="1" s="1"/>
  <c r="O832" i="1" s="1"/>
  <c r="B1073" i="1"/>
  <c r="L1072" i="1"/>
  <c r="M1072" i="1" s="1"/>
  <c r="O1072" i="1" s="1"/>
  <c r="A1072" i="1"/>
  <c r="B562" i="1"/>
  <c r="L561" i="1"/>
  <c r="M561" i="1" s="1"/>
  <c r="O561" i="1" s="1"/>
  <c r="A561" i="1"/>
  <c r="B994" i="1"/>
  <c r="L993" i="1"/>
  <c r="M993" i="1" s="1"/>
  <c r="O993" i="1" s="1"/>
  <c r="A993" i="1"/>
  <c r="B546" i="1"/>
  <c r="L545" i="1"/>
  <c r="M545" i="1" s="1"/>
  <c r="O545" i="1" s="1"/>
  <c r="A545" i="1"/>
  <c r="B819" i="1"/>
  <c r="L818" i="1"/>
  <c r="M818" i="1" s="1"/>
  <c r="O818" i="1" s="1"/>
  <c r="A818" i="1"/>
  <c r="B930" i="1"/>
  <c r="L929" i="1"/>
  <c r="M929" i="1" s="1"/>
  <c r="O929" i="1" s="1"/>
  <c r="A929" i="1"/>
  <c r="B387" i="1"/>
  <c r="L386" i="1"/>
  <c r="M386" i="1" s="1"/>
  <c r="O386" i="1" s="1"/>
  <c r="A386" i="1"/>
  <c r="B945" i="1"/>
  <c r="L944" i="1"/>
  <c r="M944" i="1" s="1"/>
  <c r="O944" i="1" s="1"/>
  <c r="A944" i="1"/>
  <c r="B1058" i="1"/>
  <c r="L1057" i="1"/>
  <c r="M1057" i="1" s="1"/>
  <c r="O1057" i="1" s="1"/>
  <c r="A1057" i="1"/>
  <c r="B642" i="1"/>
  <c r="L641" i="1"/>
  <c r="M641" i="1" s="1"/>
  <c r="O641" i="1" s="1"/>
  <c r="A641" i="1"/>
  <c r="B770" i="1"/>
  <c r="L769" i="1"/>
  <c r="M769" i="1" s="1"/>
  <c r="O769" i="1" s="1"/>
  <c r="A769" i="1"/>
  <c r="A7" i="1"/>
  <c r="K6" i="1" s="1"/>
  <c r="J7" i="1"/>
  <c r="C169" i="1"/>
  <c r="C25" i="1"/>
  <c r="C153" i="1"/>
  <c r="C200" i="1"/>
  <c r="C41" i="1"/>
  <c r="C57" i="1"/>
  <c r="C73" i="1"/>
  <c r="C9" i="1"/>
  <c r="C185" i="1"/>
  <c r="B8" i="1"/>
  <c r="L8" i="1" s="1"/>
  <c r="M8" i="1" s="1"/>
  <c r="O8" i="1" s="1"/>
  <c r="C105" i="1"/>
  <c r="C297" i="1"/>
  <c r="C265" i="1"/>
  <c r="C233" i="1"/>
  <c r="C345" i="1"/>
  <c r="C329" i="1"/>
  <c r="C281" i="1"/>
  <c r="C377" i="1"/>
  <c r="C121" i="1"/>
  <c r="C89" i="1"/>
  <c r="C217" i="1"/>
  <c r="C137" i="1"/>
  <c r="C249" i="1"/>
  <c r="C313" i="1"/>
  <c r="C361" i="1"/>
  <c r="J898" i="1" l="1"/>
  <c r="K896" i="1"/>
  <c r="J514" i="1"/>
  <c r="K512" i="1"/>
  <c r="J577" i="1"/>
  <c r="K575" i="1"/>
  <c r="J945" i="1"/>
  <c r="K943" i="1"/>
  <c r="J546" i="1"/>
  <c r="K544" i="1"/>
  <c r="J690" i="1"/>
  <c r="K688" i="1"/>
  <c r="J1042" i="1"/>
  <c r="K1040" i="1"/>
  <c r="J978" i="1"/>
  <c r="K976" i="1"/>
  <c r="J881" i="1"/>
  <c r="K879" i="1"/>
  <c r="J418" i="1"/>
  <c r="K416" i="1"/>
  <c r="J914" i="1"/>
  <c r="K912" i="1"/>
  <c r="J657" i="1"/>
  <c r="K655" i="1"/>
  <c r="J770" i="1"/>
  <c r="K768" i="1"/>
  <c r="J994" i="1"/>
  <c r="K992" i="1"/>
  <c r="J434" i="1"/>
  <c r="K432" i="1"/>
  <c r="J594" i="1"/>
  <c r="K592" i="1"/>
  <c r="J1058" i="1"/>
  <c r="K1056" i="1"/>
  <c r="J819" i="1"/>
  <c r="K817" i="1"/>
  <c r="J1073" i="1"/>
  <c r="K1071" i="1"/>
  <c r="J833" i="1"/>
  <c r="K831" i="1"/>
  <c r="J610" i="1"/>
  <c r="K608" i="1"/>
  <c r="J449" i="1"/>
  <c r="K447" i="1"/>
  <c r="J674" i="1"/>
  <c r="K672" i="1"/>
  <c r="J722" i="1"/>
  <c r="K720" i="1"/>
  <c r="J738" i="1"/>
  <c r="K736" i="1"/>
  <c r="J705" i="1"/>
  <c r="K703" i="1"/>
  <c r="J962" i="1"/>
  <c r="K960" i="1"/>
  <c r="J787" i="1"/>
  <c r="K785" i="1"/>
  <c r="J753" i="1"/>
  <c r="K751" i="1"/>
  <c r="J387" i="1"/>
  <c r="K385" i="1"/>
  <c r="J626" i="1"/>
  <c r="K624" i="1"/>
  <c r="J802" i="1"/>
  <c r="K800" i="1"/>
  <c r="J498" i="1"/>
  <c r="K496" i="1"/>
  <c r="J642" i="1"/>
  <c r="K640" i="1"/>
  <c r="J930" i="1"/>
  <c r="K928" i="1"/>
  <c r="J562" i="1"/>
  <c r="K560" i="1"/>
  <c r="J401" i="1"/>
  <c r="K399" i="1"/>
  <c r="J529" i="1"/>
  <c r="K527" i="1"/>
  <c r="J866" i="1"/>
  <c r="K864" i="1"/>
  <c r="J851" i="1"/>
  <c r="K849" i="1"/>
  <c r="J1009" i="1"/>
  <c r="K1007" i="1"/>
  <c r="J1026" i="1"/>
  <c r="K1024" i="1"/>
  <c r="J482" i="1"/>
  <c r="K480" i="1"/>
  <c r="J466" i="1"/>
  <c r="K464" i="1"/>
  <c r="B388" i="1"/>
  <c r="L387" i="1"/>
  <c r="M387" i="1" s="1"/>
  <c r="O387" i="1" s="1"/>
  <c r="A387" i="1"/>
  <c r="B435" i="1"/>
  <c r="L434" i="1"/>
  <c r="M434" i="1" s="1"/>
  <c r="O434" i="1" s="1"/>
  <c r="A434" i="1"/>
  <c r="B450" i="1"/>
  <c r="L449" i="1"/>
  <c r="M449" i="1" s="1"/>
  <c r="O449" i="1" s="1"/>
  <c r="A449" i="1"/>
  <c r="B706" i="1"/>
  <c r="L705" i="1"/>
  <c r="M705" i="1" s="1"/>
  <c r="O705" i="1" s="1"/>
  <c r="A705" i="1"/>
  <c r="B643" i="1"/>
  <c r="L642" i="1"/>
  <c r="M642" i="1" s="1"/>
  <c r="O642" i="1" s="1"/>
  <c r="A642" i="1"/>
  <c r="B946" i="1"/>
  <c r="L945" i="1"/>
  <c r="M945" i="1" s="1"/>
  <c r="O945" i="1" s="1"/>
  <c r="A945" i="1"/>
  <c r="B820" i="1"/>
  <c r="A819" i="1"/>
  <c r="L819" i="1"/>
  <c r="M819" i="1" s="1"/>
  <c r="O819" i="1" s="1"/>
  <c r="B1074" i="1"/>
  <c r="L1073" i="1"/>
  <c r="M1073" i="1" s="1"/>
  <c r="O1073" i="1" s="1"/>
  <c r="A1073" i="1"/>
  <c r="B834" i="1"/>
  <c r="L833" i="1"/>
  <c r="M833" i="1" s="1"/>
  <c r="O833" i="1" s="1"/>
  <c r="A833" i="1"/>
  <c r="B675" i="1"/>
  <c r="L674" i="1"/>
  <c r="M674" i="1" s="1"/>
  <c r="O674" i="1" s="1"/>
  <c r="A674" i="1"/>
  <c r="B483" i="1"/>
  <c r="L482" i="1"/>
  <c r="M482" i="1" s="1"/>
  <c r="O482" i="1" s="1"/>
  <c r="A482" i="1"/>
  <c r="B499" i="1"/>
  <c r="L498" i="1"/>
  <c r="M498" i="1" s="1"/>
  <c r="O498" i="1" s="1"/>
  <c r="A498" i="1"/>
  <c r="B771" i="1"/>
  <c r="L770" i="1"/>
  <c r="M770" i="1" s="1"/>
  <c r="O770" i="1" s="1"/>
  <c r="A770" i="1"/>
  <c r="B547" i="1"/>
  <c r="L546" i="1"/>
  <c r="M546" i="1" s="1"/>
  <c r="O546" i="1" s="1"/>
  <c r="A546" i="1"/>
  <c r="B963" i="1"/>
  <c r="L962" i="1"/>
  <c r="M962" i="1" s="1"/>
  <c r="O962" i="1" s="1"/>
  <c r="A962" i="1"/>
  <c r="B1059" i="1"/>
  <c r="L1058" i="1"/>
  <c r="M1058" i="1" s="1"/>
  <c r="O1058" i="1" s="1"/>
  <c r="A1058" i="1"/>
  <c r="B931" i="1"/>
  <c r="L930" i="1"/>
  <c r="M930" i="1" s="1"/>
  <c r="O930" i="1" s="1"/>
  <c r="A930" i="1"/>
  <c r="B995" i="1"/>
  <c r="L994" i="1"/>
  <c r="M994" i="1" s="1"/>
  <c r="O994" i="1" s="1"/>
  <c r="A994" i="1"/>
  <c r="B563" i="1"/>
  <c r="L562" i="1"/>
  <c r="M562" i="1" s="1"/>
  <c r="O562" i="1" s="1"/>
  <c r="A562" i="1"/>
  <c r="B402" i="1"/>
  <c r="L401" i="1"/>
  <c r="M401" i="1" s="1"/>
  <c r="O401" i="1" s="1"/>
  <c r="A401" i="1"/>
  <c r="B530" i="1"/>
  <c r="L529" i="1"/>
  <c r="M529" i="1" s="1"/>
  <c r="O529" i="1" s="1"/>
  <c r="A529" i="1"/>
  <c r="B899" i="1"/>
  <c r="L898" i="1"/>
  <c r="M898" i="1" s="1"/>
  <c r="O898" i="1" s="1"/>
  <c r="A898" i="1"/>
  <c r="B1043" i="1"/>
  <c r="L1042" i="1"/>
  <c r="M1042" i="1" s="1"/>
  <c r="O1042" i="1" s="1"/>
  <c r="A1042" i="1"/>
  <c r="B852" i="1"/>
  <c r="A851" i="1"/>
  <c r="L851" i="1"/>
  <c r="M851" i="1" s="1"/>
  <c r="O851" i="1" s="1"/>
  <c r="B515" i="1"/>
  <c r="L514" i="1"/>
  <c r="M514" i="1" s="1"/>
  <c r="O514" i="1" s="1"/>
  <c r="A514" i="1"/>
  <c r="B1027" i="1"/>
  <c r="L1026" i="1"/>
  <c r="M1026" i="1" s="1"/>
  <c r="O1026" i="1" s="1"/>
  <c r="A1026" i="1"/>
  <c r="B595" i="1"/>
  <c r="L594" i="1"/>
  <c r="M594" i="1" s="1"/>
  <c r="O594" i="1" s="1"/>
  <c r="A594" i="1"/>
  <c r="B915" i="1"/>
  <c r="L914" i="1"/>
  <c r="M914" i="1" s="1"/>
  <c r="O914" i="1" s="1"/>
  <c r="A914" i="1"/>
  <c r="B467" i="1"/>
  <c r="L466" i="1"/>
  <c r="M466" i="1" s="1"/>
  <c r="O466" i="1" s="1"/>
  <c r="A466" i="1"/>
  <c r="B611" i="1"/>
  <c r="L610" i="1"/>
  <c r="M610" i="1" s="1"/>
  <c r="O610" i="1" s="1"/>
  <c r="A610" i="1"/>
  <c r="B803" i="1"/>
  <c r="L802" i="1"/>
  <c r="M802" i="1" s="1"/>
  <c r="O802" i="1" s="1"/>
  <c r="A802" i="1"/>
  <c r="B658" i="1"/>
  <c r="L657" i="1"/>
  <c r="M657" i="1" s="1"/>
  <c r="O657" i="1" s="1"/>
  <c r="A657" i="1"/>
  <c r="B788" i="1"/>
  <c r="A787" i="1"/>
  <c r="L787" i="1"/>
  <c r="M787" i="1" s="1"/>
  <c r="O787" i="1" s="1"/>
  <c r="B754" i="1"/>
  <c r="L753" i="1"/>
  <c r="M753" i="1" s="1"/>
  <c r="O753" i="1" s="1"/>
  <c r="A753" i="1"/>
  <c r="B627" i="1"/>
  <c r="L626" i="1"/>
  <c r="M626" i="1" s="1"/>
  <c r="O626" i="1" s="1"/>
  <c r="A626" i="1"/>
  <c r="B691" i="1"/>
  <c r="L690" i="1"/>
  <c r="M690" i="1" s="1"/>
  <c r="O690" i="1" s="1"/>
  <c r="A690" i="1"/>
  <c r="B867" i="1"/>
  <c r="L866" i="1"/>
  <c r="M866" i="1" s="1"/>
  <c r="O866" i="1" s="1"/>
  <c r="A866" i="1"/>
  <c r="B979" i="1"/>
  <c r="L978" i="1"/>
  <c r="M978" i="1" s="1"/>
  <c r="O978" i="1" s="1"/>
  <c r="A978" i="1"/>
  <c r="B1010" i="1"/>
  <c r="L1009" i="1"/>
  <c r="M1009" i="1" s="1"/>
  <c r="O1009" i="1" s="1"/>
  <c r="A1009" i="1"/>
  <c r="B882" i="1"/>
  <c r="L881" i="1"/>
  <c r="M881" i="1" s="1"/>
  <c r="O881" i="1" s="1"/>
  <c r="A881" i="1"/>
  <c r="B723" i="1"/>
  <c r="L722" i="1"/>
  <c r="M722" i="1" s="1"/>
  <c r="O722" i="1" s="1"/>
  <c r="A722" i="1"/>
  <c r="B419" i="1"/>
  <c r="L418" i="1"/>
  <c r="M418" i="1" s="1"/>
  <c r="O418" i="1" s="1"/>
  <c r="A418" i="1"/>
  <c r="B739" i="1"/>
  <c r="L738" i="1"/>
  <c r="M738" i="1" s="1"/>
  <c r="O738" i="1" s="1"/>
  <c r="A738" i="1"/>
  <c r="B578" i="1"/>
  <c r="L577" i="1"/>
  <c r="M577" i="1" s="1"/>
  <c r="O577" i="1" s="1"/>
  <c r="A577" i="1"/>
  <c r="A8" i="1"/>
  <c r="J9" i="1" s="1"/>
  <c r="J8" i="1"/>
  <c r="B9" i="1"/>
  <c r="L9" i="1" s="1"/>
  <c r="M9" i="1" s="1"/>
  <c r="O9" i="1" s="1"/>
  <c r="C186" i="1"/>
  <c r="C74" i="1"/>
  <c r="C201" i="1"/>
  <c r="C42" i="1"/>
  <c r="C26" i="1"/>
  <c r="C10" i="1"/>
  <c r="C170" i="1"/>
  <c r="C58" i="1"/>
  <c r="C154" i="1"/>
  <c r="C250" i="1"/>
  <c r="C90" i="1"/>
  <c r="C282" i="1"/>
  <c r="C122" i="1"/>
  <c r="C314" i="1"/>
  <c r="C106" i="1"/>
  <c r="C362" i="1"/>
  <c r="C218" i="1"/>
  <c r="C346" i="1"/>
  <c r="C298" i="1"/>
  <c r="C138" i="1"/>
  <c r="C378" i="1"/>
  <c r="C330" i="1"/>
  <c r="C234" i="1"/>
  <c r="C266" i="1"/>
  <c r="J578" i="1" l="1"/>
  <c r="K576" i="1"/>
  <c r="J915" i="1"/>
  <c r="K913" i="1"/>
  <c r="J1059" i="1"/>
  <c r="K1057" i="1"/>
  <c r="J706" i="1"/>
  <c r="K704" i="1"/>
  <c r="J723" i="1"/>
  <c r="K721" i="1"/>
  <c r="J867" i="1"/>
  <c r="K865" i="1"/>
  <c r="J467" i="1"/>
  <c r="K465" i="1"/>
  <c r="J515" i="1"/>
  <c r="K513" i="1"/>
  <c r="J852" i="1"/>
  <c r="K850" i="1"/>
  <c r="J530" i="1"/>
  <c r="K528" i="1"/>
  <c r="J931" i="1"/>
  <c r="K929" i="1"/>
  <c r="J771" i="1"/>
  <c r="K769" i="1"/>
  <c r="J834" i="1"/>
  <c r="K832" i="1"/>
  <c r="J643" i="1"/>
  <c r="K641" i="1"/>
  <c r="J388" i="1"/>
  <c r="K386" i="1"/>
  <c r="J691" i="1"/>
  <c r="K689" i="1"/>
  <c r="J499" i="1"/>
  <c r="K497" i="1"/>
  <c r="J820" i="1"/>
  <c r="K818" i="1"/>
  <c r="J419" i="1"/>
  <c r="K417" i="1"/>
  <c r="J754" i="1"/>
  <c r="K752" i="1"/>
  <c r="J788" i="1"/>
  <c r="K786" i="1"/>
  <c r="J611" i="1"/>
  <c r="K609" i="1"/>
  <c r="J1027" i="1"/>
  <c r="K1025" i="1"/>
  <c r="J899" i="1"/>
  <c r="K897" i="1"/>
  <c r="J995" i="1"/>
  <c r="K993" i="1"/>
  <c r="J547" i="1"/>
  <c r="K545" i="1"/>
  <c r="J675" i="1"/>
  <c r="K673" i="1"/>
  <c r="J946" i="1"/>
  <c r="K944" i="1"/>
  <c r="J435" i="1"/>
  <c r="K433" i="1"/>
  <c r="J882" i="1"/>
  <c r="K880" i="1"/>
  <c r="J658" i="1"/>
  <c r="K656" i="1"/>
  <c r="J402" i="1"/>
  <c r="K400" i="1"/>
  <c r="J1074" i="1"/>
  <c r="K1072" i="1"/>
  <c r="J979" i="1"/>
  <c r="K977" i="1"/>
  <c r="J739" i="1"/>
  <c r="K737" i="1"/>
  <c r="J1010" i="1"/>
  <c r="K1008" i="1"/>
  <c r="J627" i="1"/>
  <c r="K625" i="1"/>
  <c r="J803" i="1"/>
  <c r="K801" i="1"/>
  <c r="J595" i="1"/>
  <c r="K593" i="1"/>
  <c r="J1043" i="1"/>
  <c r="K1041" i="1"/>
  <c r="J563" i="1"/>
  <c r="K561" i="1"/>
  <c r="J963" i="1"/>
  <c r="K961" i="1"/>
  <c r="J483" i="1"/>
  <c r="K481" i="1"/>
  <c r="J450" i="1"/>
  <c r="K448" i="1"/>
  <c r="B804" i="1"/>
  <c r="A803" i="1"/>
  <c r="L803" i="1"/>
  <c r="M803" i="1" s="1"/>
  <c r="O803" i="1" s="1"/>
  <c r="B468" i="1"/>
  <c r="L467" i="1"/>
  <c r="M467" i="1" s="1"/>
  <c r="O467" i="1" s="1"/>
  <c r="A467" i="1"/>
  <c r="B531" i="1"/>
  <c r="L530" i="1"/>
  <c r="M530" i="1" s="1"/>
  <c r="O530" i="1" s="1"/>
  <c r="A530" i="1"/>
  <c r="B564" i="1"/>
  <c r="L563" i="1"/>
  <c r="M563" i="1" s="1"/>
  <c r="O563" i="1" s="1"/>
  <c r="A563" i="1"/>
  <c r="B964" i="1"/>
  <c r="L963" i="1"/>
  <c r="M963" i="1" s="1"/>
  <c r="O963" i="1" s="1"/>
  <c r="A963" i="1"/>
  <c r="B772" i="1"/>
  <c r="A771" i="1"/>
  <c r="L771" i="1"/>
  <c r="M771" i="1" s="1"/>
  <c r="O771" i="1" s="1"/>
  <c r="B835" i="1"/>
  <c r="L834" i="1"/>
  <c r="M834" i="1" s="1"/>
  <c r="O834" i="1" s="1"/>
  <c r="A834" i="1"/>
  <c r="B821" i="1"/>
  <c r="A820" i="1"/>
  <c r="L820" i="1"/>
  <c r="M820" i="1" s="1"/>
  <c r="O820" i="1" s="1"/>
  <c r="B389" i="1"/>
  <c r="L388" i="1"/>
  <c r="M388" i="1" s="1"/>
  <c r="O388" i="1" s="1"/>
  <c r="A388" i="1"/>
  <c r="B740" i="1"/>
  <c r="A739" i="1"/>
  <c r="L739" i="1"/>
  <c r="M739" i="1" s="1"/>
  <c r="O739" i="1" s="1"/>
  <c r="B724" i="1"/>
  <c r="A723" i="1"/>
  <c r="L723" i="1"/>
  <c r="M723" i="1" s="1"/>
  <c r="O723" i="1" s="1"/>
  <c r="B1011" i="1"/>
  <c r="L1010" i="1"/>
  <c r="M1010" i="1" s="1"/>
  <c r="O1010" i="1" s="1"/>
  <c r="A1010" i="1"/>
  <c r="B868" i="1"/>
  <c r="L867" i="1"/>
  <c r="M867" i="1" s="1"/>
  <c r="O867" i="1" s="1"/>
  <c r="A867" i="1"/>
  <c r="B1028" i="1"/>
  <c r="L1027" i="1"/>
  <c r="M1027" i="1" s="1"/>
  <c r="O1027" i="1" s="1"/>
  <c r="A1027" i="1"/>
  <c r="B1060" i="1"/>
  <c r="L1059" i="1"/>
  <c r="M1059" i="1" s="1"/>
  <c r="O1059" i="1" s="1"/>
  <c r="A1059" i="1"/>
  <c r="B947" i="1"/>
  <c r="L946" i="1"/>
  <c r="M946" i="1" s="1"/>
  <c r="O946" i="1" s="1"/>
  <c r="A946" i="1"/>
  <c r="B707" i="1"/>
  <c r="L706" i="1"/>
  <c r="M706" i="1" s="1"/>
  <c r="O706" i="1" s="1"/>
  <c r="A706" i="1"/>
  <c r="B436" i="1"/>
  <c r="A435" i="1"/>
  <c r="L435" i="1"/>
  <c r="M435" i="1" s="1"/>
  <c r="O435" i="1" s="1"/>
  <c r="B755" i="1"/>
  <c r="L754" i="1"/>
  <c r="M754" i="1" s="1"/>
  <c r="O754" i="1" s="1"/>
  <c r="A754" i="1"/>
  <c r="B659" i="1"/>
  <c r="L658" i="1"/>
  <c r="M658" i="1" s="1"/>
  <c r="O658" i="1" s="1"/>
  <c r="A658" i="1"/>
  <c r="B916" i="1"/>
  <c r="L915" i="1"/>
  <c r="M915" i="1" s="1"/>
  <c r="O915" i="1" s="1"/>
  <c r="A915" i="1"/>
  <c r="B596" i="1"/>
  <c r="L595" i="1"/>
  <c r="M595" i="1" s="1"/>
  <c r="O595" i="1" s="1"/>
  <c r="A595" i="1"/>
  <c r="B516" i="1"/>
  <c r="L515" i="1"/>
  <c r="M515" i="1" s="1"/>
  <c r="O515" i="1" s="1"/>
  <c r="A515" i="1"/>
  <c r="B1044" i="1"/>
  <c r="L1043" i="1"/>
  <c r="M1043" i="1" s="1"/>
  <c r="O1043" i="1" s="1"/>
  <c r="A1043" i="1"/>
  <c r="B932" i="1"/>
  <c r="L931" i="1"/>
  <c r="M931" i="1" s="1"/>
  <c r="O931" i="1" s="1"/>
  <c r="A931" i="1"/>
  <c r="B484" i="1"/>
  <c r="L483" i="1"/>
  <c r="M483" i="1" s="1"/>
  <c r="O483" i="1" s="1"/>
  <c r="A483" i="1"/>
  <c r="B644" i="1"/>
  <c r="A643" i="1"/>
  <c r="L643" i="1"/>
  <c r="M643" i="1" s="1"/>
  <c r="O643" i="1" s="1"/>
  <c r="B451" i="1"/>
  <c r="L450" i="1"/>
  <c r="M450" i="1" s="1"/>
  <c r="O450" i="1" s="1"/>
  <c r="A450" i="1"/>
  <c r="B628" i="1"/>
  <c r="L627" i="1"/>
  <c r="M627" i="1" s="1"/>
  <c r="O627" i="1" s="1"/>
  <c r="A627" i="1"/>
  <c r="B579" i="1"/>
  <c r="L578" i="1"/>
  <c r="M578" i="1" s="1"/>
  <c r="O578" i="1" s="1"/>
  <c r="A578" i="1"/>
  <c r="B420" i="1"/>
  <c r="A419" i="1"/>
  <c r="L419" i="1"/>
  <c r="M419" i="1" s="1"/>
  <c r="O419" i="1" s="1"/>
  <c r="B883" i="1"/>
  <c r="L882" i="1"/>
  <c r="M882" i="1" s="1"/>
  <c r="O882" i="1" s="1"/>
  <c r="A882" i="1"/>
  <c r="B980" i="1"/>
  <c r="L979" i="1"/>
  <c r="M979" i="1" s="1"/>
  <c r="O979" i="1" s="1"/>
  <c r="A979" i="1"/>
  <c r="B692" i="1"/>
  <c r="A691" i="1"/>
  <c r="L691" i="1"/>
  <c r="M691" i="1" s="1"/>
  <c r="O691" i="1" s="1"/>
  <c r="B789" i="1"/>
  <c r="A788" i="1"/>
  <c r="L788" i="1"/>
  <c r="M788" i="1" s="1"/>
  <c r="O788" i="1" s="1"/>
  <c r="B612" i="1"/>
  <c r="L611" i="1"/>
  <c r="M611" i="1" s="1"/>
  <c r="O611" i="1" s="1"/>
  <c r="A611" i="1"/>
  <c r="B853" i="1"/>
  <c r="A852" i="1"/>
  <c r="L852" i="1"/>
  <c r="M852" i="1" s="1"/>
  <c r="O852" i="1" s="1"/>
  <c r="B900" i="1"/>
  <c r="L899" i="1"/>
  <c r="M899" i="1" s="1"/>
  <c r="O899" i="1" s="1"/>
  <c r="A899" i="1"/>
  <c r="B403" i="1"/>
  <c r="L402" i="1"/>
  <c r="M402" i="1" s="1"/>
  <c r="O402" i="1" s="1"/>
  <c r="A402" i="1"/>
  <c r="B996" i="1"/>
  <c r="L995" i="1"/>
  <c r="M995" i="1" s="1"/>
  <c r="O995" i="1" s="1"/>
  <c r="A995" i="1"/>
  <c r="B548" i="1"/>
  <c r="L547" i="1"/>
  <c r="M547" i="1" s="1"/>
  <c r="O547" i="1" s="1"/>
  <c r="A547" i="1"/>
  <c r="B500" i="1"/>
  <c r="L499" i="1"/>
  <c r="M499" i="1" s="1"/>
  <c r="O499" i="1" s="1"/>
  <c r="A499" i="1"/>
  <c r="B676" i="1"/>
  <c r="A675" i="1"/>
  <c r="L675" i="1"/>
  <c r="M675" i="1" s="1"/>
  <c r="O675" i="1" s="1"/>
  <c r="B1075" i="1"/>
  <c r="L1074" i="1"/>
  <c r="M1074" i="1" s="1"/>
  <c r="O1074" i="1" s="1"/>
  <c r="A1074" i="1"/>
  <c r="A9" i="1"/>
  <c r="K8" i="1" s="1"/>
  <c r="K7" i="1"/>
  <c r="C155" i="1"/>
  <c r="C202" i="1"/>
  <c r="C27" i="1"/>
  <c r="C187" i="1"/>
  <c r="C11" i="1"/>
  <c r="B10" i="1"/>
  <c r="L10" i="1" s="1"/>
  <c r="M10" i="1" s="1"/>
  <c r="O10" i="1" s="1"/>
  <c r="C59" i="1"/>
  <c r="C171" i="1"/>
  <c r="C43" i="1"/>
  <c r="C75" i="1"/>
  <c r="C331" i="1"/>
  <c r="C235" i="1"/>
  <c r="C299" i="1"/>
  <c r="C219" i="1"/>
  <c r="C107" i="1"/>
  <c r="C123" i="1"/>
  <c r="C91" i="1"/>
  <c r="C267" i="1"/>
  <c r="C139" i="1"/>
  <c r="C315" i="1"/>
  <c r="C283" i="1"/>
  <c r="C251" i="1"/>
  <c r="C347" i="1"/>
  <c r="C363" i="1"/>
  <c r="J1075" i="1" l="1"/>
  <c r="K1073" i="1"/>
  <c r="J612" i="1"/>
  <c r="K610" i="1"/>
  <c r="J420" i="1"/>
  <c r="K418" i="1"/>
  <c r="K1042" i="1"/>
  <c r="J1044" i="1"/>
  <c r="J1011" i="1"/>
  <c r="K1009" i="1"/>
  <c r="K978" i="1"/>
  <c r="J980" i="1"/>
  <c r="J628" i="1"/>
  <c r="K626" i="1"/>
  <c r="J932" i="1"/>
  <c r="K930" i="1"/>
  <c r="J916" i="1"/>
  <c r="K914" i="1"/>
  <c r="J707" i="1"/>
  <c r="K705" i="1"/>
  <c r="J868" i="1"/>
  <c r="K866" i="1"/>
  <c r="J389" i="1"/>
  <c r="K387" i="1"/>
  <c r="J821" i="1"/>
  <c r="K819" i="1"/>
  <c r="J964" i="1"/>
  <c r="K962" i="1"/>
  <c r="K994" i="1"/>
  <c r="J996" i="1"/>
  <c r="K787" i="1"/>
  <c r="J789" i="1"/>
  <c r="J451" i="1"/>
  <c r="K449" i="1"/>
  <c r="J659" i="1"/>
  <c r="K657" i="1"/>
  <c r="J724" i="1"/>
  <c r="K722" i="1"/>
  <c r="J548" i="1"/>
  <c r="K546" i="1"/>
  <c r="J500" i="1"/>
  <c r="K498" i="1"/>
  <c r="J900" i="1"/>
  <c r="K898" i="1"/>
  <c r="K851" i="1"/>
  <c r="J853" i="1"/>
  <c r="J579" i="1"/>
  <c r="K577" i="1"/>
  <c r="J484" i="1"/>
  <c r="K482" i="1"/>
  <c r="J596" i="1"/>
  <c r="K594" i="1"/>
  <c r="K1026" i="1"/>
  <c r="J1028" i="1"/>
  <c r="J468" i="1"/>
  <c r="K466" i="1"/>
  <c r="J804" i="1"/>
  <c r="K802" i="1"/>
  <c r="J676" i="1"/>
  <c r="K674" i="1"/>
  <c r="J883" i="1"/>
  <c r="K881" i="1"/>
  <c r="J644" i="1"/>
  <c r="K642" i="1"/>
  <c r="J947" i="1"/>
  <c r="K945" i="1"/>
  <c r="J564" i="1"/>
  <c r="K562" i="1"/>
  <c r="J403" i="1"/>
  <c r="K401" i="1"/>
  <c r="J692" i="1"/>
  <c r="K690" i="1"/>
  <c r="J516" i="1"/>
  <c r="K514" i="1"/>
  <c r="J755" i="1"/>
  <c r="K753" i="1"/>
  <c r="J436" i="1"/>
  <c r="K434" i="1"/>
  <c r="K1058" i="1"/>
  <c r="J1060" i="1"/>
  <c r="J740" i="1"/>
  <c r="K738" i="1"/>
  <c r="J835" i="1"/>
  <c r="K833" i="1"/>
  <c r="J772" i="1"/>
  <c r="K770" i="1"/>
  <c r="J531" i="1"/>
  <c r="K529" i="1"/>
  <c r="B501" i="1"/>
  <c r="L500" i="1"/>
  <c r="M500" i="1" s="1"/>
  <c r="O500" i="1" s="1"/>
  <c r="A500" i="1"/>
  <c r="B997" i="1"/>
  <c r="L996" i="1"/>
  <c r="M996" i="1" s="1"/>
  <c r="O996" i="1" s="1"/>
  <c r="A996" i="1"/>
  <c r="B693" i="1"/>
  <c r="A692" i="1"/>
  <c r="L692" i="1"/>
  <c r="M692" i="1" s="1"/>
  <c r="O692" i="1" s="1"/>
  <c r="B580" i="1"/>
  <c r="L579" i="1"/>
  <c r="M579" i="1" s="1"/>
  <c r="O579" i="1" s="1"/>
  <c r="A579" i="1"/>
  <c r="B1045" i="1"/>
  <c r="L1044" i="1"/>
  <c r="M1044" i="1" s="1"/>
  <c r="O1044" i="1" s="1"/>
  <c r="A1044" i="1"/>
  <c r="B597" i="1"/>
  <c r="L596" i="1"/>
  <c r="M596" i="1" s="1"/>
  <c r="O596" i="1" s="1"/>
  <c r="A596" i="1"/>
  <c r="B948" i="1"/>
  <c r="L947" i="1"/>
  <c r="M947" i="1" s="1"/>
  <c r="O947" i="1" s="1"/>
  <c r="A947" i="1"/>
  <c r="B1029" i="1"/>
  <c r="L1028" i="1"/>
  <c r="M1028" i="1" s="1"/>
  <c r="O1028" i="1" s="1"/>
  <c r="A1028" i="1"/>
  <c r="B1012" i="1"/>
  <c r="L1011" i="1"/>
  <c r="M1011" i="1" s="1"/>
  <c r="O1011" i="1" s="1"/>
  <c r="A1011" i="1"/>
  <c r="B822" i="1"/>
  <c r="L821" i="1"/>
  <c r="M821" i="1" s="1"/>
  <c r="O821" i="1" s="1"/>
  <c r="A821" i="1"/>
  <c r="B773" i="1"/>
  <c r="A772" i="1"/>
  <c r="L772" i="1"/>
  <c r="M772" i="1" s="1"/>
  <c r="O772" i="1" s="1"/>
  <c r="B565" i="1"/>
  <c r="L564" i="1"/>
  <c r="M564" i="1" s="1"/>
  <c r="O564" i="1" s="1"/>
  <c r="A564" i="1"/>
  <c r="B469" i="1"/>
  <c r="L468" i="1"/>
  <c r="M468" i="1" s="1"/>
  <c r="O468" i="1" s="1"/>
  <c r="A468" i="1"/>
  <c r="B677" i="1"/>
  <c r="A676" i="1"/>
  <c r="L676" i="1"/>
  <c r="M676" i="1" s="1"/>
  <c r="O676" i="1" s="1"/>
  <c r="B854" i="1"/>
  <c r="L853" i="1"/>
  <c r="M853" i="1" s="1"/>
  <c r="O853" i="1" s="1"/>
  <c r="A853" i="1"/>
  <c r="B790" i="1"/>
  <c r="L789" i="1"/>
  <c r="M789" i="1" s="1"/>
  <c r="O789" i="1" s="1"/>
  <c r="A789" i="1"/>
  <c r="B421" i="1"/>
  <c r="A420" i="1"/>
  <c r="L420" i="1"/>
  <c r="M420" i="1" s="1"/>
  <c r="O420" i="1" s="1"/>
  <c r="B645" i="1"/>
  <c r="A644" i="1"/>
  <c r="L644" i="1"/>
  <c r="M644" i="1" s="1"/>
  <c r="O644" i="1" s="1"/>
  <c r="B933" i="1"/>
  <c r="L932" i="1"/>
  <c r="M932" i="1" s="1"/>
  <c r="O932" i="1" s="1"/>
  <c r="A932" i="1"/>
  <c r="B517" i="1"/>
  <c r="L516" i="1"/>
  <c r="M516" i="1" s="1"/>
  <c r="O516" i="1" s="1"/>
  <c r="A516" i="1"/>
  <c r="B708" i="1"/>
  <c r="A707" i="1"/>
  <c r="L707" i="1"/>
  <c r="M707" i="1" s="1"/>
  <c r="O707" i="1" s="1"/>
  <c r="B869" i="1"/>
  <c r="L868" i="1"/>
  <c r="M868" i="1" s="1"/>
  <c r="O868" i="1" s="1"/>
  <c r="A868" i="1"/>
  <c r="B390" i="1"/>
  <c r="A389" i="1"/>
  <c r="L389" i="1"/>
  <c r="M389" i="1" s="1"/>
  <c r="O389" i="1" s="1"/>
  <c r="B1076" i="1"/>
  <c r="L1075" i="1"/>
  <c r="M1075" i="1" s="1"/>
  <c r="O1075" i="1" s="1"/>
  <c r="A1075" i="1"/>
  <c r="B901" i="1"/>
  <c r="L900" i="1"/>
  <c r="M900" i="1" s="1"/>
  <c r="O900" i="1" s="1"/>
  <c r="A900" i="1"/>
  <c r="B613" i="1"/>
  <c r="L612" i="1"/>
  <c r="M612" i="1" s="1"/>
  <c r="O612" i="1" s="1"/>
  <c r="A612" i="1"/>
  <c r="B884" i="1"/>
  <c r="L883" i="1"/>
  <c r="M883" i="1" s="1"/>
  <c r="O883" i="1" s="1"/>
  <c r="A883" i="1"/>
  <c r="B452" i="1"/>
  <c r="A451" i="1"/>
  <c r="L451" i="1"/>
  <c r="M451" i="1" s="1"/>
  <c r="O451" i="1" s="1"/>
  <c r="B485" i="1"/>
  <c r="L484" i="1"/>
  <c r="M484" i="1" s="1"/>
  <c r="O484" i="1" s="1"/>
  <c r="A484" i="1"/>
  <c r="B660" i="1"/>
  <c r="A659" i="1"/>
  <c r="L659" i="1"/>
  <c r="M659" i="1" s="1"/>
  <c r="O659" i="1" s="1"/>
  <c r="B437" i="1"/>
  <c r="A436" i="1"/>
  <c r="L436" i="1"/>
  <c r="M436" i="1" s="1"/>
  <c r="O436" i="1" s="1"/>
  <c r="B741" i="1"/>
  <c r="A740" i="1"/>
  <c r="L740" i="1"/>
  <c r="M740" i="1" s="1"/>
  <c r="O740" i="1" s="1"/>
  <c r="B549" i="1"/>
  <c r="L548" i="1"/>
  <c r="M548" i="1" s="1"/>
  <c r="O548" i="1" s="1"/>
  <c r="A548" i="1"/>
  <c r="B404" i="1"/>
  <c r="A403" i="1"/>
  <c r="L403" i="1"/>
  <c r="M403" i="1" s="1"/>
  <c r="O403" i="1" s="1"/>
  <c r="B981" i="1"/>
  <c r="L980" i="1"/>
  <c r="M980" i="1" s="1"/>
  <c r="O980" i="1" s="1"/>
  <c r="A980" i="1"/>
  <c r="B629" i="1"/>
  <c r="L628" i="1"/>
  <c r="M628" i="1" s="1"/>
  <c r="O628" i="1" s="1"/>
  <c r="A628" i="1"/>
  <c r="B917" i="1"/>
  <c r="L916" i="1"/>
  <c r="M916" i="1" s="1"/>
  <c r="O916" i="1" s="1"/>
  <c r="A916" i="1"/>
  <c r="B756" i="1"/>
  <c r="A755" i="1"/>
  <c r="L755" i="1"/>
  <c r="M755" i="1" s="1"/>
  <c r="O755" i="1" s="1"/>
  <c r="B1061" i="1"/>
  <c r="L1060" i="1"/>
  <c r="M1060" i="1" s="1"/>
  <c r="O1060" i="1" s="1"/>
  <c r="A1060" i="1"/>
  <c r="B725" i="1"/>
  <c r="A724" i="1"/>
  <c r="L724" i="1"/>
  <c r="M724" i="1" s="1"/>
  <c r="O724" i="1" s="1"/>
  <c r="B836" i="1"/>
  <c r="A835" i="1"/>
  <c r="L835" i="1"/>
  <c r="M835" i="1" s="1"/>
  <c r="O835" i="1" s="1"/>
  <c r="B965" i="1"/>
  <c r="L964" i="1"/>
  <c r="M964" i="1" s="1"/>
  <c r="O964" i="1" s="1"/>
  <c r="A964" i="1"/>
  <c r="B532" i="1"/>
  <c r="L531" i="1"/>
  <c r="M531" i="1" s="1"/>
  <c r="O531" i="1" s="1"/>
  <c r="A531" i="1"/>
  <c r="B805" i="1"/>
  <c r="A804" i="1"/>
  <c r="L804" i="1"/>
  <c r="M804" i="1" s="1"/>
  <c r="O804" i="1" s="1"/>
  <c r="J10" i="1"/>
  <c r="A10" i="1"/>
  <c r="J11" i="1" s="1"/>
  <c r="C60" i="1"/>
  <c r="C28" i="1"/>
  <c r="C44" i="1"/>
  <c r="C188" i="1"/>
  <c r="C203" i="1"/>
  <c r="C172" i="1"/>
  <c r="C12" i="1"/>
  <c r="B11" i="1"/>
  <c r="L11" i="1" s="1"/>
  <c r="M11" i="1" s="1"/>
  <c r="O11" i="1" s="1"/>
  <c r="C76" i="1"/>
  <c r="C156" i="1"/>
  <c r="C252" i="1"/>
  <c r="C220" i="1"/>
  <c r="C236" i="1"/>
  <c r="C332" i="1"/>
  <c r="C140" i="1"/>
  <c r="C348" i="1"/>
  <c r="C284" i="1"/>
  <c r="C268" i="1"/>
  <c r="C124" i="1"/>
  <c r="C364" i="1"/>
  <c r="C300" i="1"/>
  <c r="C316" i="1"/>
  <c r="C92" i="1"/>
  <c r="C108" i="1"/>
  <c r="J629" i="1" l="1"/>
  <c r="K627" i="1"/>
  <c r="J517" i="1"/>
  <c r="K515" i="1"/>
  <c r="J565" i="1"/>
  <c r="K563" i="1"/>
  <c r="J580" i="1"/>
  <c r="K578" i="1"/>
  <c r="K803" i="1"/>
  <c r="J805" i="1"/>
  <c r="K915" i="1"/>
  <c r="J917" i="1"/>
  <c r="J549" i="1"/>
  <c r="K547" i="1"/>
  <c r="K739" i="1"/>
  <c r="J741" i="1"/>
  <c r="J485" i="1"/>
  <c r="K483" i="1"/>
  <c r="J452" i="1"/>
  <c r="K450" i="1"/>
  <c r="J901" i="1"/>
  <c r="K899" i="1"/>
  <c r="J469" i="1"/>
  <c r="K467" i="1"/>
  <c r="K1010" i="1"/>
  <c r="J1012" i="1"/>
  <c r="J1045" i="1"/>
  <c r="K1043" i="1"/>
  <c r="J501" i="1"/>
  <c r="K499" i="1"/>
  <c r="J437" i="1"/>
  <c r="K435" i="1"/>
  <c r="J390" i="1"/>
  <c r="K388" i="1"/>
  <c r="J773" i="1"/>
  <c r="K771" i="1"/>
  <c r="J693" i="1"/>
  <c r="K691" i="1"/>
  <c r="K723" i="1"/>
  <c r="J725" i="1"/>
  <c r="J965" i="1"/>
  <c r="K963" i="1"/>
  <c r="J836" i="1"/>
  <c r="K834" i="1"/>
  <c r="J613" i="1"/>
  <c r="K611" i="1"/>
  <c r="K867" i="1"/>
  <c r="J869" i="1"/>
  <c r="J708" i="1"/>
  <c r="K706" i="1"/>
  <c r="J421" i="1"/>
  <c r="K419" i="1"/>
  <c r="J822" i="1"/>
  <c r="K820" i="1"/>
  <c r="J597" i="1"/>
  <c r="K595" i="1"/>
  <c r="J997" i="1"/>
  <c r="K995" i="1"/>
  <c r="K1074" i="1"/>
  <c r="J1076" i="1"/>
  <c r="J790" i="1"/>
  <c r="K788" i="1"/>
  <c r="J1029" i="1"/>
  <c r="K1027" i="1"/>
  <c r="J532" i="1"/>
  <c r="K530" i="1"/>
  <c r="J1061" i="1"/>
  <c r="K1059" i="1"/>
  <c r="J756" i="1"/>
  <c r="K754" i="1"/>
  <c r="J981" i="1"/>
  <c r="K979" i="1"/>
  <c r="J404" i="1"/>
  <c r="K402" i="1"/>
  <c r="J660" i="1"/>
  <c r="K658" i="1"/>
  <c r="J884" i="1"/>
  <c r="K882" i="1"/>
  <c r="K931" i="1"/>
  <c r="J933" i="1"/>
  <c r="J645" i="1"/>
  <c r="K643" i="1"/>
  <c r="J854" i="1"/>
  <c r="K852" i="1"/>
  <c r="J677" i="1"/>
  <c r="K675" i="1"/>
  <c r="J948" i="1"/>
  <c r="K946" i="1"/>
  <c r="B726" i="1"/>
  <c r="L725" i="1"/>
  <c r="M725" i="1" s="1"/>
  <c r="O725" i="1" s="1"/>
  <c r="A725" i="1"/>
  <c r="B630" i="1"/>
  <c r="L629" i="1"/>
  <c r="M629" i="1" s="1"/>
  <c r="O629" i="1" s="1"/>
  <c r="A629" i="1"/>
  <c r="B405" i="1"/>
  <c r="A404" i="1"/>
  <c r="L404" i="1"/>
  <c r="M404" i="1" s="1"/>
  <c r="O404" i="1" s="1"/>
  <c r="B742" i="1"/>
  <c r="L741" i="1"/>
  <c r="M741" i="1" s="1"/>
  <c r="O741" i="1" s="1"/>
  <c r="A741" i="1"/>
  <c r="B453" i="1"/>
  <c r="A452" i="1"/>
  <c r="L452" i="1"/>
  <c r="M452" i="1" s="1"/>
  <c r="O452" i="1" s="1"/>
  <c r="B614" i="1"/>
  <c r="L613" i="1"/>
  <c r="M613" i="1" s="1"/>
  <c r="O613" i="1" s="1"/>
  <c r="A613" i="1"/>
  <c r="B1077" i="1"/>
  <c r="L1076" i="1"/>
  <c r="M1076" i="1" s="1"/>
  <c r="O1076" i="1" s="1"/>
  <c r="A1076" i="1"/>
  <c r="B870" i="1"/>
  <c r="L869" i="1"/>
  <c r="M869" i="1" s="1"/>
  <c r="O869" i="1" s="1"/>
  <c r="A869" i="1"/>
  <c r="B646" i="1"/>
  <c r="L645" i="1"/>
  <c r="M645" i="1" s="1"/>
  <c r="O645" i="1" s="1"/>
  <c r="A645" i="1"/>
  <c r="B678" i="1"/>
  <c r="L677" i="1"/>
  <c r="M677" i="1" s="1"/>
  <c r="O677" i="1" s="1"/>
  <c r="A677" i="1"/>
  <c r="B823" i="1"/>
  <c r="L822" i="1"/>
  <c r="M822" i="1" s="1"/>
  <c r="O822" i="1" s="1"/>
  <c r="A822" i="1"/>
  <c r="B998" i="1"/>
  <c r="L997" i="1"/>
  <c r="M997" i="1" s="1"/>
  <c r="O997" i="1" s="1"/>
  <c r="A997" i="1"/>
  <c r="B533" i="1"/>
  <c r="L532" i="1"/>
  <c r="M532" i="1" s="1"/>
  <c r="O532" i="1" s="1"/>
  <c r="A532" i="1"/>
  <c r="B837" i="1"/>
  <c r="A836" i="1"/>
  <c r="L836" i="1"/>
  <c r="M836" i="1" s="1"/>
  <c r="O836" i="1" s="1"/>
  <c r="B1062" i="1"/>
  <c r="L1061" i="1"/>
  <c r="M1061" i="1" s="1"/>
  <c r="O1061" i="1" s="1"/>
  <c r="A1061" i="1"/>
  <c r="B918" i="1"/>
  <c r="L917" i="1"/>
  <c r="M917" i="1" s="1"/>
  <c r="O917" i="1" s="1"/>
  <c r="A917" i="1"/>
  <c r="B486" i="1"/>
  <c r="L485" i="1"/>
  <c r="M485" i="1" s="1"/>
  <c r="O485" i="1" s="1"/>
  <c r="A485" i="1"/>
  <c r="B885" i="1"/>
  <c r="L884" i="1"/>
  <c r="M884" i="1" s="1"/>
  <c r="O884" i="1" s="1"/>
  <c r="A884" i="1"/>
  <c r="B709" i="1"/>
  <c r="A708" i="1"/>
  <c r="L708" i="1"/>
  <c r="M708" i="1" s="1"/>
  <c r="O708" i="1" s="1"/>
  <c r="B934" i="1"/>
  <c r="L933" i="1"/>
  <c r="M933" i="1" s="1"/>
  <c r="O933" i="1" s="1"/>
  <c r="A933" i="1"/>
  <c r="B422" i="1"/>
  <c r="L421" i="1"/>
  <c r="M421" i="1" s="1"/>
  <c r="O421" i="1" s="1"/>
  <c r="A421" i="1"/>
  <c r="B855" i="1"/>
  <c r="L854" i="1"/>
  <c r="M854" i="1" s="1"/>
  <c r="O854" i="1" s="1"/>
  <c r="A854" i="1"/>
  <c r="B774" i="1"/>
  <c r="L773" i="1"/>
  <c r="M773" i="1" s="1"/>
  <c r="O773" i="1" s="1"/>
  <c r="A773" i="1"/>
  <c r="B949" i="1"/>
  <c r="L948" i="1"/>
  <c r="M948" i="1" s="1"/>
  <c r="O948" i="1" s="1"/>
  <c r="A948" i="1"/>
  <c r="B1046" i="1"/>
  <c r="L1045" i="1"/>
  <c r="M1045" i="1" s="1"/>
  <c r="O1045" i="1" s="1"/>
  <c r="A1045" i="1"/>
  <c r="B694" i="1"/>
  <c r="L693" i="1"/>
  <c r="M693" i="1" s="1"/>
  <c r="O693" i="1" s="1"/>
  <c r="A693" i="1"/>
  <c r="B966" i="1"/>
  <c r="L965" i="1"/>
  <c r="M965" i="1" s="1"/>
  <c r="O965" i="1" s="1"/>
  <c r="A965" i="1"/>
  <c r="B806" i="1"/>
  <c r="L805" i="1"/>
  <c r="M805" i="1" s="1"/>
  <c r="O805" i="1" s="1"/>
  <c r="A805" i="1"/>
  <c r="B757" i="1"/>
  <c r="A756" i="1"/>
  <c r="L756" i="1"/>
  <c r="M756" i="1" s="1"/>
  <c r="O756" i="1" s="1"/>
  <c r="B661" i="1"/>
  <c r="A660" i="1"/>
  <c r="L660" i="1"/>
  <c r="M660" i="1" s="1"/>
  <c r="O660" i="1" s="1"/>
  <c r="B518" i="1"/>
  <c r="L517" i="1"/>
  <c r="M517" i="1" s="1"/>
  <c r="O517" i="1" s="1"/>
  <c r="A517" i="1"/>
  <c r="B791" i="1"/>
  <c r="L790" i="1"/>
  <c r="M790" i="1" s="1"/>
  <c r="O790" i="1" s="1"/>
  <c r="A790" i="1"/>
  <c r="B566" i="1"/>
  <c r="L565" i="1"/>
  <c r="M565" i="1" s="1"/>
  <c r="O565" i="1" s="1"/>
  <c r="A565" i="1"/>
  <c r="B1030" i="1"/>
  <c r="L1029" i="1"/>
  <c r="M1029" i="1" s="1"/>
  <c r="O1029" i="1" s="1"/>
  <c r="A1029" i="1"/>
  <c r="B598" i="1"/>
  <c r="L597" i="1"/>
  <c r="M597" i="1" s="1"/>
  <c r="O597" i="1" s="1"/>
  <c r="A597" i="1"/>
  <c r="B581" i="1"/>
  <c r="L580" i="1"/>
  <c r="M580" i="1" s="1"/>
  <c r="O580" i="1" s="1"/>
  <c r="A580" i="1"/>
  <c r="B982" i="1"/>
  <c r="L981" i="1"/>
  <c r="M981" i="1" s="1"/>
  <c r="O981" i="1" s="1"/>
  <c r="A981" i="1"/>
  <c r="B550" i="1"/>
  <c r="L549" i="1"/>
  <c r="M549" i="1" s="1"/>
  <c r="O549" i="1" s="1"/>
  <c r="A549" i="1"/>
  <c r="B438" i="1"/>
  <c r="L437" i="1"/>
  <c r="M437" i="1" s="1"/>
  <c r="O437" i="1" s="1"/>
  <c r="A437" i="1"/>
  <c r="B902" i="1"/>
  <c r="L901" i="1"/>
  <c r="M901" i="1" s="1"/>
  <c r="O901" i="1" s="1"/>
  <c r="A901" i="1"/>
  <c r="B391" i="1"/>
  <c r="L390" i="1"/>
  <c r="M390" i="1" s="1"/>
  <c r="O390" i="1" s="1"/>
  <c r="A390" i="1"/>
  <c r="B470" i="1"/>
  <c r="L469" i="1"/>
  <c r="M469" i="1" s="1"/>
  <c r="O469" i="1" s="1"/>
  <c r="A469" i="1"/>
  <c r="B1013" i="1"/>
  <c r="L1012" i="1"/>
  <c r="M1012" i="1" s="1"/>
  <c r="O1012" i="1" s="1"/>
  <c r="A1012" i="1"/>
  <c r="B502" i="1"/>
  <c r="L501" i="1"/>
  <c r="M501" i="1" s="1"/>
  <c r="O501" i="1" s="1"/>
  <c r="A501" i="1"/>
  <c r="K9" i="1"/>
  <c r="A11" i="1"/>
  <c r="B12" i="1"/>
  <c r="L12" i="1" s="1"/>
  <c r="M12" i="1" s="1"/>
  <c r="O12" i="1" s="1"/>
  <c r="C45" i="1"/>
  <c r="C29" i="1"/>
  <c r="C189" i="1"/>
  <c r="C77" i="1"/>
  <c r="C13" i="1"/>
  <c r="C61" i="1"/>
  <c r="C157" i="1"/>
  <c r="C173" i="1"/>
  <c r="C204" i="1"/>
  <c r="C125" i="1"/>
  <c r="C141" i="1"/>
  <c r="C285" i="1"/>
  <c r="C333" i="1"/>
  <c r="C109" i="1"/>
  <c r="C317" i="1"/>
  <c r="C221" i="1"/>
  <c r="C93" i="1"/>
  <c r="C301" i="1"/>
  <c r="C365" i="1"/>
  <c r="C269" i="1"/>
  <c r="C349" i="1"/>
  <c r="C237" i="1"/>
  <c r="C253" i="1"/>
  <c r="K548" i="1" l="1"/>
  <c r="J550" i="1"/>
  <c r="J757" i="1"/>
  <c r="K755" i="1"/>
  <c r="J453" i="1"/>
  <c r="K451" i="1"/>
  <c r="J502" i="1"/>
  <c r="K500" i="1"/>
  <c r="J581" i="1"/>
  <c r="K579" i="1"/>
  <c r="J791" i="1"/>
  <c r="K789" i="1"/>
  <c r="J806" i="1"/>
  <c r="K804" i="1"/>
  <c r="J949" i="1"/>
  <c r="K947" i="1"/>
  <c r="J934" i="1"/>
  <c r="K932" i="1"/>
  <c r="J709" i="1"/>
  <c r="K707" i="1"/>
  <c r="J918" i="1"/>
  <c r="K916" i="1"/>
  <c r="J998" i="1"/>
  <c r="K996" i="1"/>
  <c r="J870" i="1"/>
  <c r="K868" i="1"/>
  <c r="J742" i="1"/>
  <c r="K740" i="1"/>
  <c r="J405" i="1"/>
  <c r="K403" i="1"/>
  <c r="J1030" i="1"/>
  <c r="K1028" i="1"/>
  <c r="J855" i="1"/>
  <c r="K853" i="1"/>
  <c r="J678" i="1"/>
  <c r="K676" i="1"/>
  <c r="J630" i="1"/>
  <c r="K628" i="1"/>
  <c r="J902" i="1"/>
  <c r="K900" i="1"/>
  <c r="J391" i="1"/>
  <c r="K389" i="1"/>
  <c r="J982" i="1"/>
  <c r="K980" i="1"/>
  <c r="J566" i="1"/>
  <c r="K564" i="1"/>
  <c r="J1046" i="1"/>
  <c r="K1044" i="1"/>
  <c r="J422" i="1"/>
  <c r="K420" i="1"/>
  <c r="K484" i="1"/>
  <c r="J486" i="1"/>
  <c r="J533" i="1"/>
  <c r="K531" i="1"/>
  <c r="J646" i="1"/>
  <c r="K644" i="1"/>
  <c r="J726" i="1"/>
  <c r="K724" i="1"/>
  <c r="J470" i="1"/>
  <c r="K468" i="1"/>
  <c r="J694" i="1"/>
  <c r="K692" i="1"/>
  <c r="J885" i="1"/>
  <c r="K883" i="1"/>
  <c r="J614" i="1"/>
  <c r="K612" i="1"/>
  <c r="J1013" i="1"/>
  <c r="K1011" i="1"/>
  <c r="J438" i="1"/>
  <c r="K436" i="1"/>
  <c r="J598" i="1"/>
  <c r="K596" i="1"/>
  <c r="J518" i="1"/>
  <c r="K516" i="1"/>
  <c r="J661" i="1"/>
  <c r="K659" i="1"/>
  <c r="J966" i="1"/>
  <c r="K964" i="1"/>
  <c r="J774" i="1"/>
  <c r="K772" i="1"/>
  <c r="J1062" i="1"/>
  <c r="K1060" i="1"/>
  <c r="J837" i="1"/>
  <c r="K835" i="1"/>
  <c r="J823" i="1"/>
  <c r="K821" i="1"/>
  <c r="J1077" i="1"/>
  <c r="K1075" i="1"/>
  <c r="B695" i="1"/>
  <c r="L694" i="1"/>
  <c r="M694" i="1" s="1"/>
  <c r="O694" i="1" s="1"/>
  <c r="A694" i="1"/>
  <c r="B856" i="1"/>
  <c r="A855" i="1"/>
  <c r="L855" i="1"/>
  <c r="M855" i="1" s="1"/>
  <c r="O855" i="1" s="1"/>
  <c r="B999" i="1"/>
  <c r="L998" i="1"/>
  <c r="M998" i="1" s="1"/>
  <c r="O998" i="1" s="1"/>
  <c r="A998" i="1"/>
  <c r="B871" i="1"/>
  <c r="L870" i="1"/>
  <c r="M870" i="1" s="1"/>
  <c r="O870" i="1" s="1"/>
  <c r="A870" i="1"/>
  <c r="B743" i="1"/>
  <c r="L742" i="1"/>
  <c r="M742" i="1" s="1"/>
  <c r="O742" i="1" s="1"/>
  <c r="A742" i="1"/>
  <c r="B471" i="1"/>
  <c r="L470" i="1"/>
  <c r="M470" i="1" s="1"/>
  <c r="O470" i="1" s="1"/>
  <c r="A470" i="1"/>
  <c r="B758" i="1"/>
  <c r="L757" i="1"/>
  <c r="M757" i="1" s="1"/>
  <c r="O757" i="1" s="1"/>
  <c r="A757" i="1"/>
  <c r="B967" i="1"/>
  <c r="L966" i="1"/>
  <c r="M966" i="1" s="1"/>
  <c r="O966" i="1" s="1"/>
  <c r="A966" i="1"/>
  <c r="B710" i="1"/>
  <c r="L709" i="1"/>
  <c r="M709" i="1" s="1"/>
  <c r="O709" i="1" s="1"/>
  <c r="A709" i="1"/>
  <c r="B487" i="1"/>
  <c r="L486" i="1"/>
  <c r="M486" i="1" s="1"/>
  <c r="O486" i="1" s="1"/>
  <c r="A486" i="1"/>
  <c r="B534" i="1"/>
  <c r="L533" i="1"/>
  <c r="M533" i="1" s="1"/>
  <c r="O533" i="1" s="1"/>
  <c r="A533" i="1"/>
  <c r="B647" i="1"/>
  <c r="L646" i="1"/>
  <c r="M646" i="1" s="1"/>
  <c r="O646" i="1" s="1"/>
  <c r="A646" i="1"/>
  <c r="B454" i="1"/>
  <c r="L453" i="1"/>
  <c r="M453" i="1" s="1"/>
  <c r="O453" i="1" s="1"/>
  <c r="A453" i="1"/>
  <c r="B727" i="1"/>
  <c r="L726" i="1"/>
  <c r="M726" i="1" s="1"/>
  <c r="O726" i="1" s="1"/>
  <c r="A726" i="1"/>
  <c r="B1014" i="1"/>
  <c r="L1013" i="1"/>
  <c r="M1013" i="1" s="1"/>
  <c r="O1013" i="1" s="1"/>
  <c r="A1013" i="1"/>
  <c r="B903" i="1"/>
  <c r="L902" i="1"/>
  <c r="M902" i="1" s="1"/>
  <c r="O902" i="1" s="1"/>
  <c r="A902" i="1"/>
  <c r="B582" i="1"/>
  <c r="L581" i="1"/>
  <c r="M581" i="1" s="1"/>
  <c r="O581" i="1" s="1"/>
  <c r="A581" i="1"/>
  <c r="B662" i="1"/>
  <c r="L661" i="1"/>
  <c r="M661" i="1" s="1"/>
  <c r="O661" i="1" s="1"/>
  <c r="A661" i="1"/>
  <c r="B807" i="1"/>
  <c r="L806" i="1"/>
  <c r="M806" i="1" s="1"/>
  <c r="O806" i="1" s="1"/>
  <c r="A806" i="1"/>
  <c r="B950" i="1"/>
  <c r="L949" i="1"/>
  <c r="M949" i="1" s="1"/>
  <c r="O949" i="1" s="1"/>
  <c r="A949" i="1"/>
  <c r="B935" i="1"/>
  <c r="L934" i="1"/>
  <c r="M934" i="1" s="1"/>
  <c r="O934" i="1" s="1"/>
  <c r="A934" i="1"/>
  <c r="B886" i="1"/>
  <c r="L885" i="1"/>
  <c r="M885" i="1" s="1"/>
  <c r="O885" i="1" s="1"/>
  <c r="A885" i="1"/>
  <c r="B919" i="1"/>
  <c r="L918" i="1"/>
  <c r="M918" i="1" s="1"/>
  <c r="O918" i="1" s="1"/>
  <c r="A918" i="1"/>
  <c r="B838" i="1"/>
  <c r="L837" i="1"/>
  <c r="M837" i="1" s="1"/>
  <c r="O837" i="1" s="1"/>
  <c r="A837" i="1"/>
  <c r="B679" i="1"/>
  <c r="L678" i="1"/>
  <c r="M678" i="1" s="1"/>
  <c r="O678" i="1" s="1"/>
  <c r="A678" i="1"/>
  <c r="B615" i="1"/>
  <c r="L614" i="1"/>
  <c r="M614" i="1" s="1"/>
  <c r="O614" i="1" s="1"/>
  <c r="A614" i="1"/>
  <c r="B631" i="1"/>
  <c r="A630" i="1"/>
  <c r="L630" i="1"/>
  <c r="M630" i="1" s="1"/>
  <c r="O630" i="1" s="1"/>
  <c r="B551" i="1"/>
  <c r="L550" i="1"/>
  <c r="M550" i="1" s="1"/>
  <c r="O550" i="1" s="1"/>
  <c r="A550" i="1"/>
  <c r="B1031" i="1"/>
  <c r="L1030" i="1"/>
  <c r="M1030" i="1" s="1"/>
  <c r="O1030" i="1" s="1"/>
  <c r="A1030" i="1"/>
  <c r="B792" i="1"/>
  <c r="A791" i="1"/>
  <c r="L791" i="1"/>
  <c r="M791" i="1" s="1"/>
  <c r="O791" i="1" s="1"/>
  <c r="B983" i="1"/>
  <c r="L982" i="1"/>
  <c r="M982" i="1" s="1"/>
  <c r="O982" i="1" s="1"/>
  <c r="A982" i="1"/>
  <c r="B599" i="1"/>
  <c r="L598" i="1"/>
  <c r="M598" i="1" s="1"/>
  <c r="O598" i="1" s="1"/>
  <c r="A598" i="1"/>
  <c r="B567" i="1"/>
  <c r="L566" i="1"/>
  <c r="M566" i="1" s="1"/>
  <c r="O566" i="1" s="1"/>
  <c r="A566" i="1"/>
  <c r="B503" i="1"/>
  <c r="L502" i="1"/>
  <c r="M502" i="1" s="1"/>
  <c r="O502" i="1" s="1"/>
  <c r="A502" i="1"/>
  <c r="B392" i="1"/>
  <c r="L391" i="1"/>
  <c r="M391" i="1" s="1"/>
  <c r="O391" i="1" s="1"/>
  <c r="A391" i="1"/>
  <c r="B439" i="1"/>
  <c r="L438" i="1"/>
  <c r="M438" i="1" s="1"/>
  <c r="O438" i="1" s="1"/>
  <c r="A438" i="1"/>
  <c r="B519" i="1"/>
  <c r="L518" i="1"/>
  <c r="M518" i="1" s="1"/>
  <c r="O518" i="1" s="1"/>
  <c r="A518" i="1"/>
  <c r="B1047" i="1"/>
  <c r="L1046" i="1"/>
  <c r="M1046" i="1" s="1"/>
  <c r="O1046" i="1" s="1"/>
  <c r="A1046" i="1"/>
  <c r="B775" i="1"/>
  <c r="L774" i="1"/>
  <c r="M774" i="1" s="1"/>
  <c r="O774" i="1" s="1"/>
  <c r="A774" i="1"/>
  <c r="B423" i="1"/>
  <c r="L422" i="1"/>
  <c r="M422" i="1" s="1"/>
  <c r="O422" i="1" s="1"/>
  <c r="A422" i="1"/>
  <c r="B1063" i="1"/>
  <c r="L1062" i="1"/>
  <c r="M1062" i="1" s="1"/>
  <c r="O1062" i="1" s="1"/>
  <c r="A1062" i="1"/>
  <c r="B824" i="1"/>
  <c r="A823" i="1"/>
  <c r="L823" i="1"/>
  <c r="M823" i="1" s="1"/>
  <c r="O823" i="1" s="1"/>
  <c r="B1078" i="1"/>
  <c r="L1077" i="1"/>
  <c r="M1077" i="1" s="1"/>
  <c r="O1077" i="1" s="1"/>
  <c r="A1077" i="1"/>
  <c r="B406" i="1"/>
  <c r="L405" i="1"/>
  <c r="M405" i="1" s="1"/>
  <c r="O405" i="1" s="1"/>
  <c r="A405" i="1"/>
  <c r="A12" i="1"/>
  <c r="J13" i="1" s="1"/>
  <c r="K10" i="1"/>
  <c r="J12" i="1"/>
  <c r="C78" i="1"/>
  <c r="C190" i="1"/>
  <c r="C46" i="1"/>
  <c r="C205" i="1"/>
  <c r="C158" i="1"/>
  <c r="C14" i="1"/>
  <c r="B13" i="1"/>
  <c r="L13" i="1" s="1"/>
  <c r="M13" i="1" s="1"/>
  <c r="O13" i="1" s="1"/>
  <c r="C174" i="1"/>
  <c r="C62" i="1"/>
  <c r="C30" i="1"/>
  <c r="C302" i="1"/>
  <c r="C286" i="1"/>
  <c r="C254" i="1"/>
  <c r="C270" i="1"/>
  <c r="C222" i="1"/>
  <c r="C126" i="1"/>
  <c r="C350" i="1"/>
  <c r="C334" i="1"/>
  <c r="C238" i="1"/>
  <c r="C366" i="1"/>
  <c r="C318" i="1"/>
  <c r="C94" i="1"/>
  <c r="C110" i="1"/>
  <c r="C142" i="1"/>
  <c r="J1063" i="1" l="1"/>
  <c r="K1061" i="1"/>
  <c r="J567" i="1"/>
  <c r="K565" i="1"/>
  <c r="J679" i="1"/>
  <c r="K677" i="1"/>
  <c r="J582" i="1"/>
  <c r="K580" i="1"/>
  <c r="J1047" i="1"/>
  <c r="K1045" i="1"/>
  <c r="J615" i="1"/>
  <c r="K613" i="1"/>
  <c r="J662" i="1"/>
  <c r="K660" i="1"/>
  <c r="J471" i="1"/>
  <c r="K469" i="1"/>
  <c r="J406" i="1"/>
  <c r="K404" i="1"/>
  <c r="J423" i="1"/>
  <c r="K421" i="1"/>
  <c r="J439" i="1"/>
  <c r="K437" i="1"/>
  <c r="J599" i="1"/>
  <c r="K597" i="1"/>
  <c r="J551" i="1"/>
  <c r="K549" i="1"/>
  <c r="J631" i="1"/>
  <c r="K629" i="1"/>
  <c r="J838" i="1"/>
  <c r="K836" i="1"/>
  <c r="J950" i="1"/>
  <c r="K948" i="1"/>
  <c r="J903" i="1"/>
  <c r="K901" i="1"/>
  <c r="J647" i="1"/>
  <c r="K645" i="1"/>
  <c r="J967" i="1"/>
  <c r="K965" i="1"/>
  <c r="J871" i="1"/>
  <c r="K869" i="1"/>
  <c r="J710" i="1"/>
  <c r="K708" i="1"/>
  <c r="J743" i="1"/>
  <c r="K741" i="1"/>
  <c r="J695" i="1"/>
  <c r="K693" i="1"/>
  <c r="J519" i="1"/>
  <c r="K517" i="1"/>
  <c r="J1031" i="1"/>
  <c r="K1029" i="1"/>
  <c r="J935" i="1"/>
  <c r="K933" i="1"/>
  <c r="J454" i="1"/>
  <c r="K452" i="1"/>
  <c r="J503" i="1"/>
  <c r="K501" i="1"/>
  <c r="J886" i="1"/>
  <c r="K884" i="1"/>
  <c r="J727" i="1"/>
  <c r="K725" i="1"/>
  <c r="J487" i="1"/>
  <c r="K485" i="1"/>
  <c r="J1078" i="1"/>
  <c r="K1076" i="1"/>
  <c r="J824" i="1"/>
  <c r="K822" i="1"/>
  <c r="J775" i="1"/>
  <c r="K773" i="1"/>
  <c r="J392" i="1"/>
  <c r="K390" i="1"/>
  <c r="J983" i="1"/>
  <c r="K981" i="1"/>
  <c r="J792" i="1"/>
  <c r="K790" i="1"/>
  <c r="J919" i="1"/>
  <c r="K917" i="1"/>
  <c r="J807" i="1"/>
  <c r="K805" i="1"/>
  <c r="J1014" i="1"/>
  <c r="K1012" i="1"/>
  <c r="J534" i="1"/>
  <c r="K532" i="1"/>
  <c r="J758" i="1"/>
  <c r="K756" i="1"/>
  <c r="J999" i="1"/>
  <c r="K997" i="1"/>
  <c r="J856" i="1"/>
  <c r="K854" i="1"/>
  <c r="B407" i="1"/>
  <c r="L406" i="1"/>
  <c r="M406" i="1" s="1"/>
  <c r="O406" i="1" s="1"/>
  <c r="A406" i="1"/>
  <c r="B825" i="1"/>
  <c r="A824" i="1"/>
  <c r="L824" i="1"/>
  <c r="M824" i="1" s="1"/>
  <c r="O824" i="1" s="1"/>
  <c r="B1048" i="1"/>
  <c r="A1047" i="1"/>
  <c r="L1047" i="1"/>
  <c r="M1047" i="1" s="1"/>
  <c r="O1047" i="1" s="1"/>
  <c r="B600" i="1"/>
  <c r="A599" i="1"/>
  <c r="L599" i="1"/>
  <c r="M599" i="1" s="1"/>
  <c r="O599" i="1" s="1"/>
  <c r="B793" i="1"/>
  <c r="A792" i="1"/>
  <c r="L792" i="1"/>
  <c r="M792" i="1" s="1"/>
  <c r="O792" i="1" s="1"/>
  <c r="B616" i="1"/>
  <c r="A615" i="1"/>
  <c r="L615" i="1"/>
  <c r="M615" i="1" s="1"/>
  <c r="O615" i="1" s="1"/>
  <c r="B887" i="1"/>
  <c r="L886" i="1"/>
  <c r="M886" i="1" s="1"/>
  <c r="O886" i="1" s="1"/>
  <c r="A886" i="1"/>
  <c r="B951" i="1"/>
  <c r="L950" i="1"/>
  <c r="M950" i="1" s="1"/>
  <c r="O950" i="1" s="1"/>
  <c r="A950" i="1"/>
  <c r="B663" i="1"/>
  <c r="L662" i="1"/>
  <c r="M662" i="1" s="1"/>
  <c r="O662" i="1" s="1"/>
  <c r="A662" i="1"/>
  <c r="B904" i="1"/>
  <c r="A903" i="1"/>
  <c r="L903" i="1"/>
  <c r="M903" i="1" s="1"/>
  <c r="O903" i="1" s="1"/>
  <c r="B872" i="1"/>
  <c r="A871" i="1"/>
  <c r="L871" i="1"/>
  <c r="M871" i="1" s="1"/>
  <c r="O871" i="1" s="1"/>
  <c r="B857" i="1"/>
  <c r="L856" i="1"/>
  <c r="M856" i="1" s="1"/>
  <c r="O856" i="1" s="1"/>
  <c r="A856" i="1"/>
  <c r="B984" i="1"/>
  <c r="A983" i="1"/>
  <c r="L983" i="1"/>
  <c r="M983" i="1" s="1"/>
  <c r="O983" i="1" s="1"/>
  <c r="B1064" i="1"/>
  <c r="A1063" i="1"/>
  <c r="L1063" i="1"/>
  <c r="M1063" i="1" s="1"/>
  <c r="O1063" i="1" s="1"/>
  <c r="B776" i="1"/>
  <c r="A775" i="1"/>
  <c r="L775" i="1"/>
  <c r="M775" i="1" s="1"/>
  <c r="O775" i="1" s="1"/>
  <c r="B520" i="1"/>
  <c r="A519" i="1"/>
  <c r="L519" i="1"/>
  <c r="M519" i="1" s="1"/>
  <c r="O519" i="1" s="1"/>
  <c r="B393" i="1"/>
  <c r="L392" i="1"/>
  <c r="M392" i="1" s="1"/>
  <c r="O392" i="1" s="1"/>
  <c r="A392" i="1"/>
  <c r="B568" i="1"/>
  <c r="A567" i="1"/>
  <c r="L567" i="1"/>
  <c r="M567" i="1" s="1"/>
  <c r="O567" i="1" s="1"/>
  <c r="B632" i="1"/>
  <c r="A631" i="1"/>
  <c r="L631" i="1"/>
  <c r="M631" i="1" s="1"/>
  <c r="O631" i="1" s="1"/>
  <c r="B680" i="1"/>
  <c r="A679" i="1"/>
  <c r="L679" i="1"/>
  <c r="M679" i="1" s="1"/>
  <c r="O679" i="1" s="1"/>
  <c r="B920" i="1"/>
  <c r="A919" i="1"/>
  <c r="L919" i="1"/>
  <c r="M919" i="1" s="1"/>
  <c r="O919" i="1" s="1"/>
  <c r="B808" i="1"/>
  <c r="A807" i="1"/>
  <c r="L807" i="1"/>
  <c r="M807" i="1" s="1"/>
  <c r="O807" i="1" s="1"/>
  <c r="B1015" i="1"/>
  <c r="L1014" i="1"/>
  <c r="M1014" i="1" s="1"/>
  <c r="O1014" i="1" s="1"/>
  <c r="A1014" i="1"/>
  <c r="B455" i="1"/>
  <c r="L454" i="1"/>
  <c r="M454" i="1" s="1"/>
  <c r="O454" i="1" s="1"/>
  <c r="A454" i="1"/>
  <c r="B711" i="1"/>
  <c r="L710" i="1"/>
  <c r="M710" i="1" s="1"/>
  <c r="O710" i="1" s="1"/>
  <c r="A710" i="1"/>
  <c r="B759" i="1"/>
  <c r="L758" i="1"/>
  <c r="M758" i="1" s="1"/>
  <c r="O758" i="1" s="1"/>
  <c r="A758" i="1"/>
  <c r="B744" i="1"/>
  <c r="A743" i="1"/>
  <c r="L743" i="1"/>
  <c r="M743" i="1" s="1"/>
  <c r="O743" i="1" s="1"/>
  <c r="B1000" i="1"/>
  <c r="A999" i="1"/>
  <c r="L999" i="1"/>
  <c r="M999" i="1" s="1"/>
  <c r="O999" i="1" s="1"/>
  <c r="B696" i="1"/>
  <c r="A695" i="1"/>
  <c r="L695" i="1"/>
  <c r="M695" i="1" s="1"/>
  <c r="O695" i="1" s="1"/>
  <c r="B1079" i="1"/>
  <c r="L1078" i="1"/>
  <c r="M1078" i="1" s="1"/>
  <c r="O1078" i="1" s="1"/>
  <c r="A1078" i="1"/>
  <c r="B424" i="1"/>
  <c r="A423" i="1"/>
  <c r="L423" i="1"/>
  <c r="M423" i="1" s="1"/>
  <c r="O423" i="1" s="1"/>
  <c r="B440" i="1"/>
  <c r="A439" i="1"/>
  <c r="L439" i="1"/>
  <c r="M439" i="1" s="1"/>
  <c r="O439" i="1" s="1"/>
  <c r="B504" i="1"/>
  <c r="A503" i="1"/>
  <c r="L503" i="1"/>
  <c r="M503" i="1" s="1"/>
  <c r="O503" i="1" s="1"/>
  <c r="B552" i="1"/>
  <c r="A551" i="1"/>
  <c r="L551" i="1"/>
  <c r="M551" i="1" s="1"/>
  <c r="O551" i="1" s="1"/>
  <c r="B839" i="1"/>
  <c r="L838" i="1"/>
  <c r="M838" i="1" s="1"/>
  <c r="O838" i="1" s="1"/>
  <c r="A838" i="1"/>
  <c r="B728" i="1"/>
  <c r="A727" i="1"/>
  <c r="L727" i="1"/>
  <c r="M727" i="1" s="1"/>
  <c r="O727" i="1" s="1"/>
  <c r="B648" i="1"/>
  <c r="A647" i="1"/>
  <c r="L647" i="1"/>
  <c r="M647" i="1" s="1"/>
  <c r="O647" i="1" s="1"/>
  <c r="B488" i="1"/>
  <c r="A487" i="1"/>
  <c r="L487" i="1"/>
  <c r="M487" i="1" s="1"/>
  <c r="O487" i="1" s="1"/>
  <c r="B968" i="1"/>
  <c r="A967" i="1"/>
  <c r="L967" i="1"/>
  <c r="M967" i="1" s="1"/>
  <c r="O967" i="1" s="1"/>
  <c r="B472" i="1"/>
  <c r="A471" i="1"/>
  <c r="L471" i="1"/>
  <c r="M471" i="1" s="1"/>
  <c r="O471" i="1" s="1"/>
  <c r="B1032" i="1"/>
  <c r="A1031" i="1"/>
  <c r="L1031" i="1"/>
  <c r="M1031" i="1" s="1"/>
  <c r="O1031" i="1" s="1"/>
  <c r="B936" i="1"/>
  <c r="A935" i="1"/>
  <c r="L935" i="1"/>
  <c r="M935" i="1" s="1"/>
  <c r="O935" i="1" s="1"/>
  <c r="B583" i="1"/>
  <c r="L582" i="1"/>
  <c r="M582" i="1" s="1"/>
  <c r="O582" i="1" s="1"/>
  <c r="A582" i="1"/>
  <c r="B535" i="1"/>
  <c r="L534" i="1"/>
  <c r="M534" i="1" s="1"/>
  <c r="O534" i="1" s="1"/>
  <c r="A534" i="1"/>
  <c r="A13" i="1"/>
  <c r="K12" i="1" s="1"/>
  <c r="K11" i="1"/>
  <c r="C79" i="1"/>
  <c r="C15" i="1"/>
  <c r="C159" i="1"/>
  <c r="C191" i="1"/>
  <c r="C31" i="1"/>
  <c r="C175" i="1"/>
  <c r="C206" i="1"/>
  <c r="C47" i="1"/>
  <c r="C63" i="1"/>
  <c r="B14" i="1"/>
  <c r="L14" i="1" s="1"/>
  <c r="M14" i="1" s="1"/>
  <c r="O14" i="1" s="1"/>
  <c r="C319" i="1"/>
  <c r="C351" i="1"/>
  <c r="C223" i="1"/>
  <c r="C303" i="1"/>
  <c r="C95" i="1"/>
  <c r="C127" i="1"/>
  <c r="C111" i="1"/>
  <c r="C239" i="1"/>
  <c r="C255" i="1"/>
  <c r="C143" i="1"/>
  <c r="C367" i="1"/>
  <c r="C335" i="1"/>
  <c r="C271" i="1"/>
  <c r="C287" i="1"/>
  <c r="J535" i="1" l="1"/>
  <c r="K533" i="1"/>
  <c r="J455" i="1"/>
  <c r="K453" i="1"/>
  <c r="J776" i="1"/>
  <c r="K774" i="1"/>
  <c r="J872" i="1"/>
  <c r="K870" i="1"/>
  <c r="J1048" i="1"/>
  <c r="K1046" i="1"/>
  <c r="J728" i="1"/>
  <c r="K726" i="1"/>
  <c r="J1000" i="1"/>
  <c r="K998" i="1"/>
  <c r="J680" i="1"/>
  <c r="K678" i="1"/>
  <c r="J520" i="1"/>
  <c r="K518" i="1"/>
  <c r="J600" i="1"/>
  <c r="K598" i="1"/>
  <c r="J407" i="1"/>
  <c r="K405" i="1"/>
  <c r="J1032" i="1"/>
  <c r="K1030" i="1"/>
  <c r="J648" i="1"/>
  <c r="K646" i="1"/>
  <c r="J504" i="1"/>
  <c r="K502" i="1"/>
  <c r="J1079" i="1"/>
  <c r="K1077" i="1"/>
  <c r="J696" i="1"/>
  <c r="K694" i="1"/>
  <c r="J759" i="1"/>
  <c r="K757" i="1"/>
  <c r="J920" i="1"/>
  <c r="K918" i="1"/>
  <c r="J984" i="1"/>
  <c r="K982" i="1"/>
  <c r="J793" i="1"/>
  <c r="K791" i="1"/>
  <c r="J968" i="1"/>
  <c r="K966" i="1"/>
  <c r="J424" i="1"/>
  <c r="K422" i="1"/>
  <c r="J744" i="1"/>
  <c r="K742" i="1"/>
  <c r="J632" i="1"/>
  <c r="K630" i="1"/>
  <c r="J857" i="1"/>
  <c r="K855" i="1"/>
  <c r="J951" i="1"/>
  <c r="K949" i="1"/>
  <c r="J472" i="1"/>
  <c r="K470" i="1"/>
  <c r="J440" i="1"/>
  <c r="K438" i="1"/>
  <c r="J711" i="1"/>
  <c r="K709" i="1"/>
  <c r="J393" i="1"/>
  <c r="K391" i="1"/>
  <c r="J663" i="1"/>
  <c r="K661" i="1"/>
  <c r="J583" i="1"/>
  <c r="K581" i="1"/>
  <c r="J936" i="1"/>
  <c r="K934" i="1"/>
  <c r="J488" i="1"/>
  <c r="K486" i="1"/>
  <c r="J839" i="1"/>
  <c r="K837" i="1"/>
  <c r="J552" i="1"/>
  <c r="K550" i="1"/>
  <c r="J1015" i="1"/>
  <c r="K1013" i="1"/>
  <c r="J808" i="1"/>
  <c r="K806" i="1"/>
  <c r="J568" i="1"/>
  <c r="K566" i="1"/>
  <c r="J1064" i="1"/>
  <c r="K1062" i="1"/>
  <c r="J904" i="1"/>
  <c r="K902" i="1"/>
  <c r="J887" i="1"/>
  <c r="K885" i="1"/>
  <c r="J616" i="1"/>
  <c r="K614" i="1"/>
  <c r="J825" i="1"/>
  <c r="K823" i="1"/>
  <c r="B584" i="1"/>
  <c r="A583" i="1"/>
  <c r="L583" i="1"/>
  <c r="M583" i="1" s="1"/>
  <c r="O583" i="1" s="1"/>
  <c r="B1033" i="1"/>
  <c r="L1032" i="1"/>
  <c r="M1032" i="1" s="1"/>
  <c r="O1032" i="1" s="1"/>
  <c r="A1032" i="1"/>
  <c r="B489" i="1"/>
  <c r="L488" i="1"/>
  <c r="M488" i="1" s="1"/>
  <c r="O488" i="1" s="1"/>
  <c r="A488" i="1"/>
  <c r="B1080" i="1"/>
  <c r="A1079" i="1"/>
  <c r="L1079" i="1"/>
  <c r="M1079" i="1" s="1"/>
  <c r="O1079" i="1" s="1"/>
  <c r="B760" i="1"/>
  <c r="A759" i="1"/>
  <c r="L759" i="1"/>
  <c r="M759" i="1" s="1"/>
  <c r="O759" i="1" s="1"/>
  <c r="B456" i="1"/>
  <c r="A455" i="1"/>
  <c r="L455" i="1"/>
  <c r="M455" i="1" s="1"/>
  <c r="O455" i="1" s="1"/>
  <c r="B809" i="1"/>
  <c r="A808" i="1"/>
  <c r="L808" i="1"/>
  <c r="M808" i="1" s="1"/>
  <c r="O808" i="1" s="1"/>
  <c r="B681" i="1"/>
  <c r="A680" i="1"/>
  <c r="L680" i="1"/>
  <c r="M680" i="1" s="1"/>
  <c r="O680" i="1" s="1"/>
  <c r="B521" i="1"/>
  <c r="L520" i="1"/>
  <c r="M520" i="1" s="1"/>
  <c r="O520" i="1" s="1"/>
  <c r="A520" i="1"/>
  <c r="B952" i="1"/>
  <c r="A951" i="1"/>
  <c r="L951" i="1"/>
  <c r="M951" i="1" s="1"/>
  <c r="O951" i="1" s="1"/>
  <c r="B617" i="1"/>
  <c r="L616" i="1"/>
  <c r="M616" i="1" s="1"/>
  <c r="O616" i="1" s="1"/>
  <c r="A616" i="1"/>
  <c r="B601" i="1"/>
  <c r="L600" i="1"/>
  <c r="M600" i="1" s="1"/>
  <c r="O600" i="1" s="1"/>
  <c r="A600" i="1"/>
  <c r="B826" i="1"/>
  <c r="L825" i="1"/>
  <c r="M825" i="1" s="1"/>
  <c r="O825" i="1" s="1"/>
  <c r="A825" i="1"/>
  <c r="B745" i="1"/>
  <c r="A744" i="1"/>
  <c r="L744" i="1"/>
  <c r="M744" i="1" s="1"/>
  <c r="O744" i="1" s="1"/>
  <c r="B921" i="1"/>
  <c r="L920" i="1"/>
  <c r="M920" i="1" s="1"/>
  <c r="O920" i="1" s="1"/>
  <c r="A920" i="1"/>
  <c r="B394" i="1"/>
  <c r="L393" i="1"/>
  <c r="M393" i="1" s="1"/>
  <c r="O393" i="1" s="1"/>
  <c r="A393" i="1"/>
  <c r="B873" i="1"/>
  <c r="L872" i="1"/>
  <c r="M872" i="1" s="1"/>
  <c r="O872" i="1" s="1"/>
  <c r="A872" i="1"/>
  <c r="B664" i="1"/>
  <c r="A663" i="1"/>
  <c r="L663" i="1"/>
  <c r="M663" i="1" s="1"/>
  <c r="O663" i="1" s="1"/>
  <c r="B794" i="1"/>
  <c r="L793" i="1"/>
  <c r="M793" i="1" s="1"/>
  <c r="O793" i="1" s="1"/>
  <c r="A793" i="1"/>
  <c r="B1049" i="1"/>
  <c r="L1048" i="1"/>
  <c r="M1048" i="1" s="1"/>
  <c r="O1048" i="1" s="1"/>
  <c r="A1048" i="1"/>
  <c r="B969" i="1"/>
  <c r="L968" i="1"/>
  <c r="M968" i="1" s="1"/>
  <c r="O968" i="1" s="1"/>
  <c r="A968" i="1"/>
  <c r="B840" i="1"/>
  <c r="A839" i="1"/>
  <c r="L839" i="1"/>
  <c r="M839" i="1" s="1"/>
  <c r="O839" i="1" s="1"/>
  <c r="B536" i="1"/>
  <c r="A535" i="1"/>
  <c r="L535" i="1"/>
  <c r="M535" i="1" s="1"/>
  <c r="O535" i="1" s="1"/>
  <c r="B937" i="1"/>
  <c r="L936" i="1"/>
  <c r="M936" i="1" s="1"/>
  <c r="O936" i="1" s="1"/>
  <c r="A936" i="1"/>
  <c r="B473" i="1"/>
  <c r="L472" i="1"/>
  <c r="M472" i="1" s="1"/>
  <c r="O472" i="1" s="1"/>
  <c r="A472" i="1"/>
  <c r="B729" i="1"/>
  <c r="A728" i="1"/>
  <c r="L728" i="1"/>
  <c r="M728" i="1" s="1"/>
  <c r="O728" i="1" s="1"/>
  <c r="B553" i="1"/>
  <c r="L552" i="1"/>
  <c r="M552" i="1" s="1"/>
  <c r="O552" i="1" s="1"/>
  <c r="A552" i="1"/>
  <c r="B441" i="1"/>
  <c r="L440" i="1"/>
  <c r="M440" i="1" s="1"/>
  <c r="O440" i="1" s="1"/>
  <c r="A440" i="1"/>
  <c r="B1001" i="1"/>
  <c r="L1000" i="1"/>
  <c r="M1000" i="1" s="1"/>
  <c r="O1000" i="1" s="1"/>
  <c r="A1000" i="1"/>
  <c r="B569" i="1"/>
  <c r="L568" i="1"/>
  <c r="M568" i="1" s="1"/>
  <c r="O568" i="1" s="1"/>
  <c r="A568" i="1"/>
  <c r="B1065" i="1"/>
  <c r="L1064" i="1"/>
  <c r="M1064" i="1" s="1"/>
  <c r="O1064" i="1" s="1"/>
  <c r="A1064" i="1"/>
  <c r="B858" i="1"/>
  <c r="L857" i="1"/>
  <c r="M857" i="1" s="1"/>
  <c r="O857" i="1" s="1"/>
  <c r="A857" i="1"/>
  <c r="B905" i="1"/>
  <c r="L904" i="1"/>
  <c r="M904" i="1" s="1"/>
  <c r="O904" i="1" s="1"/>
  <c r="A904" i="1"/>
  <c r="B649" i="1"/>
  <c r="A648" i="1"/>
  <c r="L648" i="1"/>
  <c r="M648" i="1" s="1"/>
  <c r="O648" i="1" s="1"/>
  <c r="B505" i="1"/>
  <c r="L504" i="1"/>
  <c r="M504" i="1" s="1"/>
  <c r="O504" i="1" s="1"/>
  <c r="A504" i="1"/>
  <c r="B425" i="1"/>
  <c r="L424" i="1"/>
  <c r="M424" i="1" s="1"/>
  <c r="O424" i="1" s="1"/>
  <c r="A424" i="1"/>
  <c r="B697" i="1"/>
  <c r="A696" i="1"/>
  <c r="L696" i="1"/>
  <c r="M696" i="1" s="1"/>
  <c r="O696" i="1" s="1"/>
  <c r="B712" i="1"/>
  <c r="A711" i="1"/>
  <c r="L711" i="1"/>
  <c r="M711" i="1" s="1"/>
  <c r="O711" i="1" s="1"/>
  <c r="B1016" i="1"/>
  <c r="A1015" i="1"/>
  <c r="L1015" i="1"/>
  <c r="M1015" i="1" s="1"/>
  <c r="O1015" i="1" s="1"/>
  <c r="B633" i="1"/>
  <c r="L632" i="1"/>
  <c r="M632" i="1" s="1"/>
  <c r="O632" i="1" s="1"/>
  <c r="A632" i="1"/>
  <c r="B777" i="1"/>
  <c r="A776" i="1"/>
  <c r="L776" i="1"/>
  <c r="M776" i="1" s="1"/>
  <c r="O776" i="1" s="1"/>
  <c r="B985" i="1"/>
  <c r="L984" i="1"/>
  <c r="M984" i="1" s="1"/>
  <c r="O984" i="1" s="1"/>
  <c r="A984" i="1"/>
  <c r="B888" i="1"/>
  <c r="A887" i="1"/>
  <c r="L887" i="1"/>
  <c r="M887" i="1" s="1"/>
  <c r="O887" i="1" s="1"/>
  <c r="B408" i="1"/>
  <c r="A407" i="1"/>
  <c r="L407" i="1"/>
  <c r="M407" i="1" s="1"/>
  <c r="O407" i="1" s="1"/>
  <c r="J14" i="1"/>
  <c r="A14" i="1"/>
  <c r="J15" i="1" s="1"/>
  <c r="C48" i="1"/>
  <c r="C207" i="1"/>
  <c r="C176" i="1"/>
  <c r="C16" i="1"/>
  <c r="C80" i="1"/>
  <c r="C64" i="1"/>
  <c r="C32" i="1"/>
  <c r="C160" i="1"/>
  <c r="B15" i="1"/>
  <c r="L15" i="1" s="1"/>
  <c r="M15" i="1" s="1"/>
  <c r="O15" i="1" s="1"/>
  <c r="C192" i="1"/>
  <c r="C304" i="1"/>
  <c r="C336" i="1"/>
  <c r="C240" i="1"/>
  <c r="C144" i="1"/>
  <c r="C128" i="1"/>
  <c r="C368" i="1"/>
  <c r="C256" i="1"/>
  <c r="C112" i="1"/>
  <c r="C288" i="1"/>
  <c r="C352" i="1"/>
  <c r="C272" i="1"/>
  <c r="C96" i="1"/>
  <c r="C224" i="1"/>
  <c r="C320" i="1"/>
  <c r="J408" i="1" l="1"/>
  <c r="K406" i="1"/>
  <c r="J1001" i="1"/>
  <c r="K999" i="1"/>
  <c r="J473" i="1"/>
  <c r="K471" i="1"/>
  <c r="J873" i="1"/>
  <c r="K871" i="1"/>
  <c r="J521" i="1"/>
  <c r="K519" i="1"/>
  <c r="J1080" i="1"/>
  <c r="K1078" i="1"/>
  <c r="J985" i="1"/>
  <c r="K983" i="1"/>
  <c r="J697" i="1"/>
  <c r="K695" i="1"/>
  <c r="J760" i="1"/>
  <c r="K758" i="1"/>
  <c r="J584" i="1"/>
  <c r="K582" i="1"/>
  <c r="J505" i="1"/>
  <c r="K503" i="1"/>
  <c r="J888" i="1"/>
  <c r="K886" i="1"/>
  <c r="J633" i="1"/>
  <c r="K631" i="1"/>
  <c r="J1016" i="1"/>
  <c r="K1014" i="1"/>
  <c r="J425" i="1"/>
  <c r="K423" i="1"/>
  <c r="J858" i="1"/>
  <c r="K856" i="1"/>
  <c r="J441" i="1"/>
  <c r="K439" i="1"/>
  <c r="J937" i="1"/>
  <c r="K935" i="1"/>
  <c r="J536" i="1"/>
  <c r="K534" i="1"/>
  <c r="J1049" i="1"/>
  <c r="K1047" i="1"/>
  <c r="J394" i="1"/>
  <c r="K392" i="1"/>
  <c r="J601" i="1"/>
  <c r="K599" i="1"/>
  <c r="J809" i="1"/>
  <c r="K807" i="1"/>
  <c r="J905" i="1"/>
  <c r="K903" i="1"/>
  <c r="J969" i="1"/>
  <c r="K967" i="1"/>
  <c r="J826" i="1"/>
  <c r="K824" i="1"/>
  <c r="J681" i="1"/>
  <c r="K679" i="1"/>
  <c r="J777" i="1"/>
  <c r="K775" i="1"/>
  <c r="J569" i="1"/>
  <c r="K567" i="1"/>
  <c r="J1033" i="1"/>
  <c r="K1031" i="1"/>
  <c r="J712" i="1"/>
  <c r="K710" i="1"/>
  <c r="J649" i="1"/>
  <c r="K647" i="1"/>
  <c r="J1065" i="1"/>
  <c r="K1063" i="1"/>
  <c r="J553" i="1"/>
  <c r="K551" i="1"/>
  <c r="J729" i="1"/>
  <c r="K727" i="1"/>
  <c r="J840" i="1"/>
  <c r="K838" i="1"/>
  <c r="J794" i="1"/>
  <c r="K792" i="1"/>
  <c r="J664" i="1"/>
  <c r="K662" i="1"/>
  <c r="J921" i="1"/>
  <c r="K919" i="1"/>
  <c r="J745" i="1"/>
  <c r="K743" i="1"/>
  <c r="J617" i="1"/>
  <c r="K615" i="1"/>
  <c r="J952" i="1"/>
  <c r="K950" i="1"/>
  <c r="J456" i="1"/>
  <c r="K454" i="1"/>
  <c r="J489" i="1"/>
  <c r="K487" i="1"/>
  <c r="B986" i="1"/>
  <c r="L985" i="1"/>
  <c r="M985" i="1" s="1"/>
  <c r="O985" i="1" s="1"/>
  <c r="A985" i="1"/>
  <c r="B713" i="1"/>
  <c r="A712" i="1"/>
  <c r="L712" i="1"/>
  <c r="M712" i="1" s="1"/>
  <c r="O712" i="1" s="1"/>
  <c r="B570" i="1"/>
  <c r="L569" i="1"/>
  <c r="M569" i="1" s="1"/>
  <c r="O569" i="1" s="1"/>
  <c r="A569" i="1"/>
  <c r="B841" i="1"/>
  <c r="L840" i="1"/>
  <c r="M840" i="1" s="1"/>
  <c r="O840" i="1" s="1"/>
  <c r="A840" i="1"/>
  <c r="B395" i="1"/>
  <c r="L394" i="1"/>
  <c r="M394" i="1" s="1"/>
  <c r="O394" i="1" s="1"/>
  <c r="A394" i="1"/>
  <c r="B746" i="1"/>
  <c r="L745" i="1"/>
  <c r="M745" i="1" s="1"/>
  <c r="O745" i="1" s="1"/>
  <c r="A745" i="1"/>
  <c r="B682" i="1"/>
  <c r="L681" i="1"/>
  <c r="M681" i="1" s="1"/>
  <c r="O681" i="1" s="1"/>
  <c r="A681" i="1"/>
  <c r="B457" i="1"/>
  <c r="L456" i="1"/>
  <c r="M456" i="1" s="1"/>
  <c r="O456" i="1" s="1"/>
  <c r="A456" i="1"/>
  <c r="B1081" i="1"/>
  <c r="L1080" i="1"/>
  <c r="M1080" i="1" s="1"/>
  <c r="O1080" i="1" s="1"/>
  <c r="A1080" i="1"/>
  <c r="B1034" i="1"/>
  <c r="L1033" i="1"/>
  <c r="M1033" i="1" s="1"/>
  <c r="O1033" i="1" s="1"/>
  <c r="A1033" i="1"/>
  <c r="B506" i="1"/>
  <c r="L505" i="1"/>
  <c r="M505" i="1" s="1"/>
  <c r="O505" i="1" s="1"/>
  <c r="A505" i="1"/>
  <c r="B1002" i="1"/>
  <c r="L1001" i="1"/>
  <c r="M1001" i="1" s="1"/>
  <c r="O1001" i="1" s="1"/>
  <c r="A1001" i="1"/>
  <c r="B537" i="1"/>
  <c r="L536" i="1"/>
  <c r="M536" i="1" s="1"/>
  <c r="O536" i="1" s="1"/>
  <c r="A536" i="1"/>
  <c r="B795" i="1"/>
  <c r="L794" i="1"/>
  <c r="M794" i="1" s="1"/>
  <c r="O794" i="1" s="1"/>
  <c r="A794" i="1"/>
  <c r="B922" i="1"/>
  <c r="L921" i="1"/>
  <c r="M921" i="1" s="1"/>
  <c r="O921" i="1" s="1"/>
  <c r="A921" i="1"/>
  <c r="B827" i="1"/>
  <c r="L826" i="1"/>
  <c r="M826" i="1" s="1"/>
  <c r="O826" i="1" s="1"/>
  <c r="A826" i="1"/>
  <c r="B522" i="1"/>
  <c r="L521" i="1"/>
  <c r="M521" i="1" s="1"/>
  <c r="O521" i="1" s="1"/>
  <c r="A521" i="1"/>
  <c r="B810" i="1"/>
  <c r="L809" i="1"/>
  <c r="M809" i="1" s="1"/>
  <c r="O809" i="1" s="1"/>
  <c r="A809" i="1"/>
  <c r="B409" i="1"/>
  <c r="L408" i="1"/>
  <c r="M408" i="1" s="1"/>
  <c r="O408" i="1" s="1"/>
  <c r="A408" i="1"/>
  <c r="B634" i="1"/>
  <c r="L633" i="1"/>
  <c r="M633" i="1" s="1"/>
  <c r="O633" i="1" s="1"/>
  <c r="A633" i="1"/>
  <c r="B426" i="1"/>
  <c r="L425" i="1"/>
  <c r="M425" i="1" s="1"/>
  <c r="O425" i="1" s="1"/>
  <c r="A425" i="1"/>
  <c r="B650" i="1"/>
  <c r="L649" i="1"/>
  <c r="M649" i="1" s="1"/>
  <c r="O649" i="1" s="1"/>
  <c r="A649" i="1"/>
  <c r="B859" i="1"/>
  <c r="L858" i="1"/>
  <c r="M858" i="1" s="1"/>
  <c r="O858" i="1" s="1"/>
  <c r="A858" i="1"/>
  <c r="B442" i="1"/>
  <c r="L441" i="1"/>
  <c r="M441" i="1" s="1"/>
  <c r="O441" i="1" s="1"/>
  <c r="A441" i="1"/>
  <c r="B730" i="1"/>
  <c r="L729" i="1"/>
  <c r="M729" i="1" s="1"/>
  <c r="O729" i="1" s="1"/>
  <c r="A729" i="1"/>
  <c r="B938" i="1"/>
  <c r="L937" i="1"/>
  <c r="M937" i="1" s="1"/>
  <c r="O937" i="1" s="1"/>
  <c r="A937" i="1"/>
  <c r="B1050" i="1"/>
  <c r="L1049" i="1"/>
  <c r="M1049" i="1" s="1"/>
  <c r="O1049" i="1" s="1"/>
  <c r="A1049" i="1"/>
  <c r="B665" i="1"/>
  <c r="A664" i="1"/>
  <c r="L664" i="1"/>
  <c r="M664" i="1" s="1"/>
  <c r="O664" i="1" s="1"/>
  <c r="B602" i="1"/>
  <c r="L601" i="1"/>
  <c r="M601" i="1" s="1"/>
  <c r="O601" i="1" s="1"/>
  <c r="A601" i="1"/>
  <c r="B953" i="1"/>
  <c r="L952" i="1"/>
  <c r="M952" i="1" s="1"/>
  <c r="O952" i="1" s="1"/>
  <c r="A952" i="1"/>
  <c r="B1017" i="1"/>
  <c r="L1016" i="1"/>
  <c r="M1016" i="1" s="1"/>
  <c r="O1016" i="1" s="1"/>
  <c r="A1016" i="1"/>
  <c r="B889" i="1"/>
  <c r="L888" i="1"/>
  <c r="M888" i="1" s="1"/>
  <c r="O888" i="1" s="1"/>
  <c r="A888" i="1"/>
  <c r="B778" i="1"/>
  <c r="L777" i="1"/>
  <c r="M777" i="1" s="1"/>
  <c r="O777" i="1" s="1"/>
  <c r="A777" i="1"/>
  <c r="B698" i="1"/>
  <c r="L697" i="1"/>
  <c r="M697" i="1" s="1"/>
  <c r="O697" i="1" s="1"/>
  <c r="A697" i="1"/>
  <c r="B906" i="1"/>
  <c r="L905" i="1"/>
  <c r="M905" i="1" s="1"/>
  <c r="O905" i="1" s="1"/>
  <c r="A905" i="1"/>
  <c r="B1066" i="1"/>
  <c r="L1065" i="1"/>
  <c r="M1065" i="1" s="1"/>
  <c r="O1065" i="1" s="1"/>
  <c r="A1065" i="1"/>
  <c r="B554" i="1"/>
  <c r="L553" i="1"/>
  <c r="M553" i="1" s="1"/>
  <c r="O553" i="1" s="1"/>
  <c r="A553" i="1"/>
  <c r="B474" i="1"/>
  <c r="L473" i="1"/>
  <c r="M473" i="1" s="1"/>
  <c r="O473" i="1" s="1"/>
  <c r="A473" i="1"/>
  <c r="B970" i="1"/>
  <c r="L969" i="1"/>
  <c r="M969" i="1" s="1"/>
  <c r="O969" i="1" s="1"/>
  <c r="A969" i="1"/>
  <c r="B874" i="1"/>
  <c r="L873" i="1"/>
  <c r="M873" i="1" s="1"/>
  <c r="O873" i="1" s="1"/>
  <c r="A873" i="1"/>
  <c r="B618" i="1"/>
  <c r="L617" i="1"/>
  <c r="M617" i="1" s="1"/>
  <c r="O617" i="1" s="1"/>
  <c r="A617" i="1"/>
  <c r="B761" i="1"/>
  <c r="A760" i="1"/>
  <c r="L760" i="1"/>
  <c r="M760" i="1" s="1"/>
  <c r="O760" i="1" s="1"/>
  <c r="B490" i="1"/>
  <c r="L489" i="1"/>
  <c r="M489" i="1" s="1"/>
  <c r="O489" i="1" s="1"/>
  <c r="A489" i="1"/>
  <c r="B585" i="1"/>
  <c r="L584" i="1"/>
  <c r="M584" i="1" s="1"/>
  <c r="O584" i="1" s="1"/>
  <c r="A584" i="1"/>
  <c r="K13" i="1"/>
  <c r="A15" i="1"/>
  <c r="B16" i="1"/>
  <c r="L16" i="1" s="1"/>
  <c r="M16" i="1" s="1"/>
  <c r="O16" i="1" s="1"/>
  <c r="C65" i="1"/>
  <c r="C17" i="1"/>
  <c r="C208" i="1"/>
  <c r="C49" i="1"/>
  <c r="C161" i="1"/>
  <c r="C81" i="1"/>
  <c r="C193" i="1"/>
  <c r="C33" i="1"/>
  <c r="C177" i="1"/>
  <c r="C97" i="1"/>
  <c r="C257" i="1"/>
  <c r="C145" i="1"/>
  <c r="C337" i="1"/>
  <c r="C353" i="1"/>
  <c r="C321" i="1"/>
  <c r="C225" i="1"/>
  <c r="C273" i="1"/>
  <c r="C289" i="1"/>
  <c r="C113" i="1"/>
  <c r="C129" i="1"/>
  <c r="C241" i="1"/>
  <c r="C305" i="1"/>
  <c r="C369" i="1"/>
  <c r="J874" i="1" l="1"/>
  <c r="K872" i="1"/>
  <c r="J889" i="1"/>
  <c r="K887" i="1"/>
  <c r="J442" i="1"/>
  <c r="K440" i="1"/>
  <c r="J457" i="1"/>
  <c r="K455" i="1"/>
  <c r="J554" i="1"/>
  <c r="K552" i="1"/>
  <c r="J602" i="1"/>
  <c r="K600" i="1"/>
  <c r="J730" i="1"/>
  <c r="K728" i="1"/>
  <c r="J522" i="1"/>
  <c r="K520" i="1"/>
  <c r="J1081" i="1"/>
  <c r="K1079" i="1"/>
  <c r="J395" i="1"/>
  <c r="K393" i="1"/>
  <c r="J397" i="1"/>
  <c r="J986" i="1"/>
  <c r="K984" i="1"/>
  <c r="J474" i="1"/>
  <c r="K472" i="1"/>
  <c r="J698" i="1"/>
  <c r="K696" i="1"/>
  <c r="J953" i="1"/>
  <c r="K951" i="1"/>
  <c r="J938" i="1"/>
  <c r="K936" i="1"/>
  <c r="J650" i="1"/>
  <c r="K648" i="1"/>
  <c r="J810" i="1"/>
  <c r="K808" i="1"/>
  <c r="J795" i="1"/>
  <c r="K793" i="1"/>
  <c r="J797" i="1"/>
  <c r="J1034" i="1"/>
  <c r="K1032" i="1"/>
  <c r="J746" i="1"/>
  <c r="K744" i="1"/>
  <c r="J585" i="1"/>
  <c r="K583" i="1"/>
  <c r="J1066" i="1"/>
  <c r="K1064" i="1"/>
  <c r="J634" i="1"/>
  <c r="K632" i="1"/>
  <c r="J827" i="1"/>
  <c r="K825" i="1"/>
  <c r="J829" i="1"/>
  <c r="J1002" i="1"/>
  <c r="K1000" i="1"/>
  <c r="J841" i="1"/>
  <c r="K839" i="1"/>
  <c r="J618" i="1"/>
  <c r="K616" i="1"/>
  <c r="J778" i="1"/>
  <c r="K776" i="1"/>
  <c r="J665" i="1"/>
  <c r="K663" i="1"/>
  <c r="J426" i="1"/>
  <c r="K424" i="1"/>
  <c r="J537" i="1"/>
  <c r="K535" i="1"/>
  <c r="J490" i="1"/>
  <c r="K488" i="1"/>
  <c r="J761" i="1"/>
  <c r="K759" i="1"/>
  <c r="J970" i="1"/>
  <c r="K968" i="1"/>
  <c r="J906" i="1"/>
  <c r="K904" i="1"/>
  <c r="J1017" i="1"/>
  <c r="K1015" i="1"/>
  <c r="J1050" i="1"/>
  <c r="K1048" i="1"/>
  <c r="J859" i="1"/>
  <c r="K857" i="1"/>
  <c r="J861" i="1"/>
  <c r="J409" i="1"/>
  <c r="K407" i="1"/>
  <c r="J922" i="1"/>
  <c r="K920" i="1"/>
  <c r="J506" i="1"/>
  <c r="K504" i="1"/>
  <c r="J682" i="1"/>
  <c r="K680" i="1"/>
  <c r="J570" i="1"/>
  <c r="K568" i="1"/>
  <c r="J713" i="1"/>
  <c r="K711" i="1"/>
  <c r="B939" i="1"/>
  <c r="L938" i="1"/>
  <c r="M938" i="1" s="1"/>
  <c r="O938" i="1" s="1"/>
  <c r="A938" i="1"/>
  <c r="A827" i="1"/>
  <c r="L827" i="1"/>
  <c r="M827" i="1" s="1"/>
  <c r="O827" i="1" s="1"/>
  <c r="B1003" i="1"/>
  <c r="L1002" i="1"/>
  <c r="M1002" i="1" s="1"/>
  <c r="O1002" i="1" s="1"/>
  <c r="A1002" i="1"/>
  <c r="B1035" i="1"/>
  <c r="L1034" i="1"/>
  <c r="M1034" i="1" s="1"/>
  <c r="O1034" i="1" s="1"/>
  <c r="A1034" i="1"/>
  <c r="B747" i="1"/>
  <c r="L746" i="1"/>
  <c r="M746" i="1" s="1"/>
  <c r="O746" i="1" s="1"/>
  <c r="A746" i="1"/>
  <c r="B842" i="1"/>
  <c r="L841" i="1"/>
  <c r="M841" i="1" s="1"/>
  <c r="O841" i="1" s="1"/>
  <c r="A841" i="1"/>
  <c r="B714" i="1"/>
  <c r="L713" i="1"/>
  <c r="M713" i="1" s="1"/>
  <c r="O713" i="1" s="1"/>
  <c r="A713" i="1"/>
  <c r="B1018" i="1"/>
  <c r="L1017" i="1"/>
  <c r="M1017" i="1" s="1"/>
  <c r="O1017" i="1" s="1"/>
  <c r="A1017" i="1"/>
  <c r="B1051" i="1"/>
  <c r="L1050" i="1"/>
  <c r="M1050" i="1" s="1"/>
  <c r="O1050" i="1" s="1"/>
  <c r="A1050" i="1"/>
  <c r="B427" i="1"/>
  <c r="L426" i="1"/>
  <c r="M426" i="1" s="1"/>
  <c r="O426" i="1" s="1"/>
  <c r="A426" i="1"/>
  <c r="B523" i="1"/>
  <c r="L522" i="1"/>
  <c r="M522" i="1" s="1"/>
  <c r="O522" i="1" s="1"/>
  <c r="A522" i="1"/>
  <c r="B571" i="1"/>
  <c r="L570" i="1"/>
  <c r="M570" i="1" s="1"/>
  <c r="O570" i="1" s="1"/>
  <c r="A570" i="1"/>
  <c r="B875" i="1"/>
  <c r="L874" i="1"/>
  <c r="M874" i="1" s="1"/>
  <c r="O874" i="1" s="1"/>
  <c r="A874" i="1"/>
  <c r="B971" i="1"/>
  <c r="L970" i="1"/>
  <c r="M970" i="1" s="1"/>
  <c r="O970" i="1" s="1"/>
  <c r="A970" i="1"/>
  <c r="B555" i="1"/>
  <c r="L554" i="1"/>
  <c r="M554" i="1" s="1"/>
  <c r="O554" i="1" s="1"/>
  <c r="A554" i="1"/>
  <c r="B907" i="1"/>
  <c r="L906" i="1"/>
  <c r="M906" i="1" s="1"/>
  <c r="O906" i="1" s="1"/>
  <c r="A906" i="1"/>
  <c r="B603" i="1"/>
  <c r="L602" i="1"/>
  <c r="M602" i="1" s="1"/>
  <c r="O602" i="1" s="1"/>
  <c r="A602" i="1"/>
  <c r="B586" i="1"/>
  <c r="L585" i="1"/>
  <c r="M585" i="1" s="1"/>
  <c r="O585" i="1" s="1"/>
  <c r="A585" i="1"/>
  <c r="B762" i="1"/>
  <c r="L761" i="1"/>
  <c r="M761" i="1" s="1"/>
  <c r="O761" i="1" s="1"/>
  <c r="A761" i="1"/>
  <c r="B475" i="1"/>
  <c r="L474" i="1"/>
  <c r="M474" i="1" s="1"/>
  <c r="O474" i="1" s="1"/>
  <c r="A474" i="1"/>
  <c r="B1067" i="1"/>
  <c r="L1066" i="1"/>
  <c r="M1066" i="1" s="1"/>
  <c r="O1066" i="1" s="1"/>
  <c r="A1066" i="1"/>
  <c r="B699" i="1"/>
  <c r="L698" i="1"/>
  <c r="M698" i="1" s="1"/>
  <c r="O698" i="1" s="1"/>
  <c r="A698" i="1"/>
  <c r="B890" i="1"/>
  <c r="L889" i="1"/>
  <c r="M889" i="1" s="1"/>
  <c r="O889" i="1" s="1"/>
  <c r="A889" i="1"/>
  <c r="B954" i="1"/>
  <c r="L953" i="1"/>
  <c r="M953" i="1" s="1"/>
  <c r="O953" i="1" s="1"/>
  <c r="A953" i="1"/>
  <c r="B666" i="1"/>
  <c r="L665" i="1"/>
  <c r="M665" i="1" s="1"/>
  <c r="O665" i="1" s="1"/>
  <c r="A665" i="1"/>
  <c r="B443" i="1"/>
  <c r="L442" i="1"/>
  <c r="M442" i="1" s="1"/>
  <c r="O442" i="1" s="1"/>
  <c r="A442" i="1"/>
  <c r="B651" i="1"/>
  <c r="L650" i="1"/>
  <c r="M650" i="1" s="1"/>
  <c r="O650" i="1" s="1"/>
  <c r="A650" i="1"/>
  <c r="B635" i="1"/>
  <c r="L634" i="1"/>
  <c r="M634" i="1" s="1"/>
  <c r="O634" i="1" s="1"/>
  <c r="A634" i="1"/>
  <c r="B811" i="1"/>
  <c r="L810" i="1"/>
  <c r="M810" i="1" s="1"/>
  <c r="O810" i="1" s="1"/>
  <c r="A810" i="1"/>
  <c r="A795" i="1"/>
  <c r="L795" i="1"/>
  <c r="M795" i="1" s="1"/>
  <c r="O795" i="1" s="1"/>
  <c r="B458" i="1"/>
  <c r="L457" i="1"/>
  <c r="M457" i="1" s="1"/>
  <c r="O457" i="1" s="1"/>
  <c r="A457" i="1"/>
  <c r="B491" i="1"/>
  <c r="L490" i="1"/>
  <c r="M490" i="1" s="1"/>
  <c r="O490" i="1" s="1"/>
  <c r="A490" i="1"/>
  <c r="B619" i="1"/>
  <c r="L618" i="1"/>
  <c r="M618" i="1" s="1"/>
  <c r="O618" i="1" s="1"/>
  <c r="A618" i="1"/>
  <c r="B779" i="1"/>
  <c r="L778" i="1"/>
  <c r="M778" i="1" s="1"/>
  <c r="O778" i="1" s="1"/>
  <c r="A778" i="1"/>
  <c r="B731" i="1"/>
  <c r="L730" i="1"/>
  <c r="M730" i="1" s="1"/>
  <c r="O730" i="1" s="1"/>
  <c r="A730" i="1"/>
  <c r="A859" i="1"/>
  <c r="L859" i="1"/>
  <c r="M859" i="1" s="1"/>
  <c r="O859" i="1" s="1"/>
  <c r="B410" i="1"/>
  <c r="L409" i="1"/>
  <c r="M409" i="1" s="1"/>
  <c r="O409" i="1" s="1"/>
  <c r="A409" i="1"/>
  <c r="B923" i="1"/>
  <c r="L922" i="1"/>
  <c r="M922" i="1" s="1"/>
  <c r="O922" i="1" s="1"/>
  <c r="A922" i="1"/>
  <c r="B538" i="1"/>
  <c r="L537" i="1"/>
  <c r="M537" i="1" s="1"/>
  <c r="O537" i="1" s="1"/>
  <c r="A537" i="1"/>
  <c r="B507" i="1"/>
  <c r="L506" i="1"/>
  <c r="M506" i="1" s="1"/>
  <c r="O506" i="1" s="1"/>
  <c r="A506" i="1"/>
  <c r="B1082" i="1"/>
  <c r="L1081" i="1"/>
  <c r="M1081" i="1" s="1"/>
  <c r="O1081" i="1" s="1"/>
  <c r="A1081" i="1"/>
  <c r="B683" i="1"/>
  <c r="L682" i="1"/>
  <c r="M682" i="1" s="1"/>
  <c r="O682" i="1" s="1"/>
  <c r="A682" i="1"/>
  <c r="L395" i="1"/>
  <c r="M395" i="1" s="1"/>
  <c r="O395" i="1" s="1"/>
  <c r="A395" i="1"/>
  <c r="B987" i="1"/>
  <c r="L986" i="1"/>
  <c r="M986" i="1" s="1"/>
  <c r="O986" i="1" s="1"/>
  <c r="A986" i="1"/>
  <c r="B17" i="1"/>
  <c r="L17" i="1" s="1"/>
  <c r="M17" i="1" s="1"/>
  <c r="O17" i="1" s="1"/>
  <c r="A16" i="1"/>
  <c r="J17" i="1" s="1"/>
  <c r="K14" i="1"/>
  <c r="J16" i="1"/>
  <c r="C194" i="1"/>
  <c r="C82" i="1"/>
  <c r="C209" i="1"/>
  <c r="C178" i="1"/>
  <c r="C34" i="1"/>
  <c r="C162" i="1"/>
  <c r="C50" i="1"/>
  <c r="C18" i="1"/>
  <c r="C66" i="1"/>
  <c r="C130" i="1"/>
  <c r="C370" i="1"/>
  <c r="C242" i="1"/>
  <c r="C114" i="1"/>
  <c r="C274" i="1"/>
  <c r="C322" i="1"/>
  <c r="C354" i="1"/>
  <c r="C146" i="1"/>
  <c r="C306" i="1"/>
  <c r="C290" i="1"/>
  <c r="C226" i="1"/>
  <c r="C338" i="1"/>
  <c r="C258" i="1"/>
  <c r="C98" i="1"/>
  <c r="J1082" i="1" l="1"/>
  <c r="K1080" i="1"/>
  <c r="J860" i="1"/>
  <c r="K858" i="1"/>
  <c r="J862" i="1"/>
  <c r="J651" i="1"/>
  <c r="K649" i="1"/>
  <c r="J653" i="1"/>
  <c r="J555" i="1"/>
  <c r="K553" i="1"/>
  <c r="J557" i="1"/>
  <c r="J714" i="1"/>
  <c r="K712" i="1"/>
  <c r="J828" i="1"/>
  <c r="K826" i="1"/>
  <c r="J830" i="1"/>
  <c r="J923" i="1"/>
  <c r="K921" i="1"/>
  <c r="J925" i="1"/>
  <c r="J458" i="1"/>
  <c r="K456" i="1"/>
  <c r="J635" i="1"/>
  <c r="K633" i="1"/>
  <c r="J637" i="1"/>
  <c r="J475" i="1"/>
  <c r="K473" i="1"/>
  <c r="J477" i="1"/>
  <c r="J571" i="1"/>
  <c r="K569" i="1"/>
  <c r="J573" i="1"/>
  <c r="J1035" i="1"/>
  <c r="K1033" i="1"/>
  <c r="J1037" i="1"/>
  <c r="J538" i="1"/>
  <c r="K536" i="1"/>
  <c r="J491" i="1"/>
  <c r="K489" i="1"/>
  <c r="J493" i="1"/>
  <c r="J811" i="1"/>
  <c r="K809" i="1"/>
  <c r="J813" i="1"/>
  <c r="J666" i="1"/>
  <c r="K664" i="1"/>
  <c r="J1067" i="1"/>
  <c r="K1065" i="1"/>
  <c r="J1069" i="1"/>
  <c r="J603" i="1"/>
  <c r="K601" i="1"/>
  <c r="J605" i="1"/>
  <c r="J875" i="1"/>
  <c r="K873" i="1"/>
  <c r="J877" i="1"/>
  <c r="J1051" i="1"/>
  <c r="K1049" i="1"/>
  <c r="J1053" i="1"/>
  <c r="J747" i="1"/>
  <c r="K745" i="1"/>
  <c r="J749" i="1"/>
  <c r="J987" i="1"/>
  <c r="K985" i="1"/>
  <c r="J989" i="1"/>
  <c r="J410" i="1"/>
  <c r="K408" i="1"/>
  <c r="J779" i="1"/>
  <c r="K777" i="1"/>
  <c r="J781" i="1"/>
  <c r="J890" i="1"/>
  <c r="K888" i="1"/>
  <c r="J762" i="1"/>
  <c r="K760" i="1"/>
  <c r="J523" i="1"/>
  <c r="K521" i="1"/>
  <c r="J525" i="1"/>
  <c r="J1003" i="1"/>
  <c r="K1001" i="1"/>
  <c r="J1005" i="1"/>
  <c r="J683" i="1"/>
  <c r="K681" i="1"/>
  <c r="J685" i="1"/>
  <c r="J731" i="1"/>
  <c r="K729" i="1"/>
  <c r="J733" i="1"/>
  <c r="J796" i="1"/>
  <c r="K794" i="1"/>
  <c r="J798" i="1"/>
  <c r="J954" i="1"/>
  <c r="K952" i="1"/>
  <c r="J907" i="1"/>
  <c r="K905" i="1"/>
  <c r="J909" i="1"/>
  <c r="J1018" i="1"/>
  <c r="K1016" i="1"/>
  <c r="J939" i="1"/>
  <c r="K937" i="1"/>
  <c r="J941" i="1"/>
  <c r="J396" i="1"/>
  <c r="K394" i="1"/>
  <c r="J398" i="1"/>
  <c r="J507" i="1"/>
  <c r="K505" i="1"/>
  <c r="J509" i="1"/>
  <c r="J619" i="1"/>
  <c r="K617" i="1"/>
  <c r="J621" i="1"/>
  <c r="J443" i="1"/>
  <c r="K441" i="1"/>
  <c r="J445" i="1"/>
  <c r="J699" i="1"/>
  <c r="K697" i="1"/>
  <c r="J701" i="1"/>
  <c r="J586" i="1"/>
  <c r="K584" i="1"/>
  <c r="J971" i="1"/>
  <c r="K969" i="1"/>
  <c r="J973" i="1"/>
  <c r="J427" i="1"/>
  <c r="K425" i="1"/>
  <c r="J429" i="1"/>
  <c r="J842" i="1"/>
  <c r="K840" i="1"/>
  <c r="A779" i="1"/>
  <c r="L779" i="1"/>
  <c r="M779" i="1" s="1"/>
  <c r="O779" i="1" s="1"/>
  <c r="A635" i="1"/>
  <c r="L635" i="1"/>
  <c r="M635" i="1" s="1"/>
  <c r="O635" i="1" s="1"/>
  <c r="A699" i="1"/>
  <c r="L699" i="1"/>
  <c r="M699" i="1" s="1"/>
  <c r="O699" i="1" s="1"/>
  <c r="L971" i="1"/>
  <c r="M971" i="1" s="1"/>
  <c r="O971" i="1" s="1"/>
  <c r="A971" i="1"/>
  <c r="B843" i="1"/>
  <c r="L842" i="1"/>
  <c r="M842" i="1" s="1"/>
  <c r="O842" i="1" s="1"/>
  <c r="A842" i="1"/>
  <c r="L1035" i="1"/>
  <c r="M1035" i="1" s="1"/>
  <c r="O1035" i="1" s="1"/>
  <c r="A1035" i="1"/>
  <c r="A507" i="1"/>
  <c r="L507" i="1"/>
  <c r="M507" i="1" s="1"/>
  <c r="O507" i="1" s="1"/>
  <c r="A619" i="1"/>
  <c r="L619" i="1"/>
  <c r="M619" i="1" s="1"/>
  <c r="O619" i="1" s="1"/>
  <c r="B459" i="1"/>
  <c r="L458" i="1"/>
  <c r="M458" i="1" s="1"/>
  <c r="O458" i="1" s="1"/>
  <c r="A458" i="1"/>
  <c r="A811" i="1"/>
  <c r="L811" i="1"/>
  <c r="M811" i="1" s="1"/>
  <c r="O811" i="1" s="1"/>
  <c r="B891" i="1"/>
  <c r="L890" i="1"/>
  <c r="M890" i="1" s="1"/>
  <c r="O890" i="1" s="1"/>
  <c r="A890" i="1"/>
  <c r="A555" i="1"/>
  <c r="L555" i="1"/>
  <c r="M555" i="1" s="1"/>
  <c r="O555" i="1" s="1"/>
  <c r="L875" i="1"/>
  <c r="M875" i="1" s="1"/>
  <c r="O875" i="1" s="1"/>
  <c r="A875" i="1"/>
  <c r="L1051" i="1"/>
  <c r="M1051" i="1" s="1"/>
  <c r="O1051" i="1" s="1"/>
  <c r="A1051" i="1"/>
  <c r="B715" i="1"/>
  <c r="L714" i="1"/>
  <c r="M714" i="1" s="1"/>
  <c r="O714" i="1" s="1"/>
  <c r="A714" i="1"/>
  <c r="L987" i="1"/>
  <c r="M987" i="1" s="1"/>
  <c r="O987" i="1" s="1"/>
  <c r="A987" i="1"/>
  <c r="B1083" i="1"/>
  <c r="L1082" i="1"/>
  <c r="M1082" i="1" s="1"/>
  <c r="O1082" i="1" s="1"/>
  <c r="A1082" i="1"/>
  <c r="A491" i="1"/>
  <c r="L491" i="1"/>
  <c r="M491" i="1" s="1"/>
  <c r="O491" i="1" s="1"/>
  <c r="A443" i="1"/>
  <c r="L443" i="1"/>
  <c r="M443" i="1" s="1"/>
  <c r="O443" i="1" s="1"/>
  <c r="B955" i="1"/>
  <c r="L954" i="1"/>
  <c r="M954" i="1" s="1"/>
  <c r="O954" i="1" s="1"/>
  <c r="A954" i="1"/>
  <c r="A475" i="1"/>
  <c r="L475" i="1"/>
  <c r="M475" i="1" s="1"/>
  <c r="O475" i="1" s="1"/>
  <c r="B587" i="1"/>
  <c r="L586" i="1"/>
  <c r="M586" i="1" s="1"/>
  <c r="O586" i="1" s="1"/>
  <c r="A586" i="1"/>
  <c r="L907" i="1"/>
  <c r="M907" i="1" s="1"/>
  <c r="O907" i="1" s="1"/>
  <c r="A907" i="1"/>
  <c r="A571" i="1"/>
  <c r="L571" i="1"/>
  <c r="M571" i="1" s="1"/>
  <c r="O571" i="1" s="1"/>
  <c r="A523" i="1"/>
  <c r="L523" i="1"/>
  <c r="M523" i="1" s="1"/>
  <c r="O523" i="1" s="1"/>
  <c r="B1019" i="1"/>
  <c r="L1018" i="1"/>
  <c r="M1018" i="1" s="1"/>
  <c r="O1018" i="1" s="1"/>
  <c r="A1018" i="1"/>
  <c r="B539" i="1"/>
  <c r="L538" i="1"/>
  <c r="M538" i="1" s="1"/>
  <c r="O538" i="1" s="1"/>
  <c r="A538" i="1"/>
  <c r="B411" i="1"/>
  <c r="L410" i="1"/>
  <c r="M410" i="1" s="1"/>
  <c r="O410" i="1" s="1"/>
  <c r="A410" i="1"/>
  <c r="A683" i="1"/>
  <c r="L683" i="1"/>
  <c r="M683" i="1" s="1"/>
  <c r="O683" i="1" s="1"/>
  <c r="L923" i="1"/>
  <c r="M923" i="1" s="1"/>
  <c r="O923" i="1" s="1"/>
  <c r="A923" i="1"/>
  <c r="A731" i="1"/>
  <c r="L731" i="1"/>
  <c r="M731" i="1" s="1"/>
  <c r="O731" i="1" s="1"/>
  <c r="A651" i="1"/>
  <c r="L651" i="1"/>
  <c r="M651" i="1" s="1"/>
  <c r="O651" i="1" s="1"/>
  <c r="B667" i="1"/>
  <c r="L666" i="1"/>
  <c r="M666" i="1" s="1"/>
  <c r="O666" i="1" s="1"/>
  <c r="A666" i="1"/>
  <c r="L1067" i="1"/>
  <c r="M1067" i="1" s="1"/>
  <c r="O1067" i="1" s="1"/>
  <c r="A1067" i="1"/>
  <c r="B763" i="1"/>
  <c r="L762" i="1"/>
  <c r="M762" i="1" s="1"/>
  <c r="O762" i="1" s="1"/>
  <c r="A762" i="1"/>
  <c r="A603" i="1"/>
  <c r="L603" i="1"/>
  <c r="M603" i="1" s="1"/>
  <c r="O603" i="1" s="1"/>
  <c r="A427" i="1"/>
  <c r="L427" i="1"/>
  <c r="M427" i="1" s="1"/>
  <c r="O427" i="1" s="1"/>
  <c r="A747" i="1"/>
  <c r="L747" i="1"/>
  <c r="M747" i="1" s="1"/>
  <c r="O747" i="1" s="1"/>
  <c r="L1003" i="1"/>
  <c r="M1003" i="1" s="1"/>
  <c r="O1003" i="1" s="1"/>
  <c r="A1003" i="1"/>
  <c r="L939" i="1"/>
  <c r="M939" i="1" s="1"/>
  <c r="O939" i="1" s="1"/>
  <c r="A939" i="1"/>
  <c r="B18" i="1"/>
  <c r="A18" i="1" s="1"/>
  <c r="K15" i="1"/>
  <c r="A17" i="1"/>
  <c r="J20" i="1" s="1"/>
  <c r="C210" i="1"/>
  <c r="J940" i="1" l="1"/>
  <c r="K938" i="1"/>
  <c r="J942" i="1"/>
  <c r="J492" i="1"/>
  <c r="K490" i="1"/>
  <c r="J494" i="1"/>
  <c r="J972" i="1"/>
  <c r="K970" i="1"/>
  <c r="J974" i="1"/>
  <c r="J748" i="1"/>
  <c r="K746" i="1"/>
  <c r="J750" i="1"/>
  <c r="J732" i="1"/>
  <c r="K730" i="1"/>
  <c r="J734" i="1"/>
  <c r="J476" i="1"/>
  <c r="K474" i="1"/>
  <c r="J478" i="1"/>
  <c r="J843" i="1"/>
  <c r="K841" i="1"/>
  <c r="J845" i="1"/>
  <c r="J1019" i="1"/>
  <c r="K1017" i="1"/>
  <c r="J1021" i="1"/>
  <c r="K986" i="1"/>
  <c r="J988" i="1"/>
  <c r="J990" i="1"/>
  <c r="J459" i="1"/>
  <c r="K457" i="1"/>
  <c r="J461" i="1"/>
  <c r="J604" i="1"/>
  <c r="K602" i="1"/>
  <c r="J606" i="1"/>
  <c r="J684" i="1"/>
  <c r="K682" i="1"/>
  <c r="J686" i="1"/>
  <c r="J587" i="1"/>
  <c r="K585" i="1"/>
  <c r="J589" i="1"/>
  <c r="K1050" i="1"/>
  <c r="J1052" i="1"/>
  <c r="J1054" i="1"/>
  <c r="K1002" i="1"/>
  <c r="J1004" i="1"/>
  <c r="J1006" i="1"/>
  <c r="J763" i="1"/>
  <c r="K761" i="1"/>
  <c r="J765" i="1"/>
  <c r="J924" i="1"/>
  <c r="K922" i="1"/>
  <c r="J926" i="1"/>
  <c r="J411" i="1"/>
  <c r="K409" i="1"/>
  <c r="J413" i="1"/>
  <c r="J572" i="1"/>
  <c r="K570" i="1"/>
  <c r="J574" i="1"/>
  <c r="J955" i="1"/>
  <c r="K953" i="1"/>
  <c r="J957" i="1"/>
  <c r="J444" i="1"/>
  <c r="K442" i="1"/>
  <c r="J446" i="1"/>
  <c r="J715" i="1"/>
  <c r="K713" i="1"/>
  <c r="J717" i="1"/>
  <c r="J556" i="1"/>
  <c r="K554" i="1"/>
  <c r="J558" i="1"/>
  <c r="J508" i="1"/>
  <c r="K506" i="1"/>
  <c r="J510" i="1"/>
  <c r="J524" i="1"/>
  <c r="K522" i="1"/>
  <c r="J526" i="1"/>
  <c r="J620" i="1"/>
  <c r="K618" i="1"/>
  <c r="J622" i="1"/>
  <c r="K1066" i="1"/>
  <c r="J1068" i="1"/>
  <c r="J1070" i="1"/>
  <c r="J539" i="1"/>
  <c r="K537" i="1"/>
  <c r="J541" i="1"/>
  <c r="J1083" i="1"/>
  <c r="K1081" i="1"/>
  <c r="J1085" i="1"/>
  <c r="J636" i="1"/>
  <c r="K634" i="1"/>
  <c r="J638" i="1"/>
  <c r="J428" i="1"/>
  <c r="K426" i="1"/>
  <c r="J430" i="1"/>
  <c r="J667" i="1"/>
  <c r="K665" i="1"/>
  <c r="J669" i="1"/>
  <c r="J652" i="1"/>
  <c r="K650" i="1"/>
  <c r="J654" i="1"/>
  <c r="J908" i="1"/>
  <c r="K906" i="1"/>
  <c r="J910" i="1"/>
  <c r="J876" i="1"/>
  <c r="K874" i="1"/>
  <c r="J878" i="1"/>
  <c r="J891" i="1"/>
  <c r="K889" i="1"/>
  <c r="J893" i="1"/>
  <c r="J812" i="1"/>
  <c r="K810" i="1"/>
  <c r="J814" i="1"/>
  <c r="K1034" i="1"/>
  <c r="J1036" i="1"/>
  <c r="J1038" i="1"/>
  <c r="J700" i="1"/>
  <c r="K698" i="1"/>
  <c r="J702" i="1"/>
  <c r="J780" i="1"/>
  <c r="K778" i="1"/>
  <c r="J782" i="1"/>
  <c r="A587" i="1"/>
  <c r="L587" i="1"/>
  <c r="M587" i="1" s="1"/>
  <c r="O587" i="1" s="1"/>
  <c r="L955" i="1"/>
  <c r="M955" i="1" s="1"/>
  <c r="O955" i="1" s="1"/>
  <c r="A955" i="1"/>
  <c r="A843" i="1"/>
  <c r="L843" i="1"/>
  <c r="M843" i="1" s="1"/>
  <c r="O843" i="1" s="1"/>
  <c r="L1019" i="1"/>
  <c r="M1019" i="1" s="1"/>
  <c r="O1019" i="1" s="1"/>
  <c r="A1019" i="1"/>
  <c r="A539" i="1"/>
  <c r="L539" i="1"/>
  <c r="M539" i="1" s="1"/>
  <c r="O539" i="1" s="1"/>
  <c r="L1083" i="1"/>
  <c r="M1083" i="1" s="1"/>
  <c r="O1083" i="1" s="1"/>
  <c r="A1083" i="1"/>
  <c r="A715" i="1"/>
  <c r="L715" i="1"/>
  <c r="M715" i="1" s="1"/>
  <c r="O715" i="1" s="1"/>
  <c r="L891" i="1"/>
  <c r="M891" i="1" s="1"/>
  <c r="O891" i="1" s="1"/>
  <c r="A891" i="1"/>
  <c r="A667" i="1"/>
  <c r="L667" i="1"/>
  <c r="M667" i="1" s="1"/>
  <c r="O667" i="1" s="1"/>
  <c r="A411" i="1"/>
  <c r="L411" i="1"/>
  <c r="M411" i="1" s="1"/>
  <c r="O411" i="1" s="1"/>
  <c r="A763" i="1"/>
  <c r="L763" i="1"/>
  <c r="M763" i="1" s="1"/>
  <c r="O763" i="1" s="1"/>
  <c r="A459" i="1"/>
  <c r="L459" i="1"/>
  <c r="M459" i="1" s="1"/>
  <c r="O459" i="1" s="1"/>
  <c r="J18" i="1"/>
  <c r="K16" i="1"/>
  <c r="B19" i="1"/>
  <c r="L18" i="1"/>
  <c r="M18" i="1" s="1"/>
  <c r="O18" i="1" s="1"/>
  <c r="J19" i="1"/>
  <c r="K17" i="1"/>
  <c r="J21" i="1"/>
  <c r="J892" i="1" l="1"/>
  <c r="K890" i="1"/>
  <c r="J894" i="1"/>
  <c r="K1018" i="1"/>
  <c r="J1020" i="1"/>
  <c r="J1022" i="1"/>
  <c r="J460" i="1"/>
  <c r="K458" i="1"/>
  <c r="J462" i="1"/>
  <c r="J1084" i="1"/>
  <c r="K1082" i="1"/>
  <c r="J956" i="1"/>
  <c r="K954" i="1"/>
  <c r="J958" i="1"/>
  <c r="J412" i="1"/>
  <c r="K410" i="1"/>
  <c r="J414" i="1"/>
  <c r="J764" i="1"/>
  <c r="K762" i="1"/>
  <c r="J766" i="1"/>
  <c r="J668" i="1"/>
  <c r="K666" i="1"/>
  <c r="J670" i="1"/>
  <c r="J716" i="1"/>
  <c r="K714" i="1"/>
  <c r="J718" i="1"/>
  <c r="J540" i="1"/>
  <c r="K538" i="1"/>
  <c r="J542" i="1"/>
  <c r="J844" i="1"/>
  <c r="K842" i="1"/>
  <c r="J846" i="1"/>
  <c r="J588" i="1"/>
  <c r="K586" i="1"/>
  <c r="J590" i="1"/>
  <c r="B20" i="1"/>
  <c r="L19" i="1"/>
  <c r="M19" i="1" s="1"/>
  <c r="O19" i="1" s="1"/>
  <c r="B21" i="1" l="1"/>
  <c r="L20" i="1"/>
  <c r="M20" i="1" s="1"/>
  <c r="O20" i="1" s="1"/>
  <c r="L21" i="1" l="1"/>
  <c r="M21" i="1" s="1"/>
  <c r="O21" i="1" s="1"/>
  <c r="A21" i="1"/>
  <c r="B22" i="1"/>
  <c r="L22" i="1" l="1"/>
  <c r="M22" i="1" s="1"/>
  <c r="O22" i="1" s="1"/>
  <c r="A22" i="1"/>
  <c r="B23" i="1"/>
  <c r="K20" i="1"/>
  <c r="J22" i="1"/>
  <c r="K18" i="1"/>
  <c r="L23" i="1" l="1"/>
  <c r="M23" i="1" s="1"/>
  <c r="O23" i="1" s="1"/>
  <c r="A23" i="1"/>
  <c r="B24" i="1"/>
  <c r="K19" i="1"/>
  <c r="K21" i="1"/>
  <c r="J23" i="1"/>
  <c r="L24" i="1" l="1"/>
  <c r="M24" i="1" s="1"/>
  <c r="O24" i="1" s="1"/>
  <c r="A24" i="1"/>
  <c r="B25" i="1"/>
  <c r="K22" i="1"/>
  <c r="J24" i="1"/>
  <c r="L25" i="1" l="1"/>
  <c r="M25" i="1" s="1"/>
  <c r="O25" i="1" s="1"/>
  <c r="A25" i="1"/>
  <c r="B26" i="1"/>
  <c r="K23" i="1"/>
  <c r="J25" i="1"/>
  <c r="L26" i="1" l="1"/>
  <c r="M26" i="1" s="1"/>
  <c r="O26" i="1" s="1"/>
  <c r="A26" i="1"/>
  <c r="B27" i="1"/>
  <c r="J26" i="1"/>
  <c r="K24" i="1"/>
  <c r="L27" i="1" l="1"/>
  <c r="M27" i="1" s="1"/>
  <c r="O27" i="1" s="1"/>
  <c r="A27" i="1"/>
  <c r="B28" i="1"/>
  <c r="K25" i="1"/>
  <c r="J27" i="1"/>
  <c r="L28" i="1" l="1"/>
  <c r="M28" i="1" s="1"/>
  <c r="O28" i="1" s="1"/>
  <c r="A28" i="1"/>
  <c r="B29" i="1"/>
  <c r="K26" i="1"/>
  <c r="J28" i="1"/>
  <c r="L29" i="1" l="1"/>
  <c r="M29" i="1" s="1"/>
  <c r="O29" i="1" s="1"/>
  <c r="A29" i="1"/>
  <c r="B30" i="1"/>
  <c r="J29" i="1"/>
  <c r="K27" i="1"/>
  <c r="L30" i="1" l="1"/>
  <c r="M30" i="1" s="1"/>
  <c r="O30" i="1" s="1"/>
  <c r="A30" i="1"/>
  <c r="B31" i="1"/>
  <c r="K28" i="1"/>
  <c r="J30" i="1"/>
  <c r="L31" i="1" l="1"/>
  <c r="M31" i="1" s="1"/>
  <c r="O31" i="1" s="1"/>
  <c r="A31" i="1"/>
  <c r="B32" i="1"/>
  <c r="J31" i="1"/>
  <c r="K29" i="1"/>
  <c r="L32" i="1" l="1"/>
  <c r="M32" i="1" s="1"/>
  <c r="O32" i="1" s="1"/>
  <c r="A32" i="1"/>
  <c r="B33" i="1"/>
  <c r="K30" i="1"/>
  <c r="J32" i="1"/>
  <c r="L33" i="1" l="1"/>
  <c r="M33" i="1" s="1"/>
  <c r="O33" i="1" s="1"/>
  <c r="A33" i="1"/>
  <c r="B34" i="1"/>
  <c r="K31" i="1"/>
  <c r="J33" i="1"/>
  <c r="L34" i="1" l="1"/>
  <c r="M34" i="1" s="1"/>
  <c r="O34" i="1" s="1"/>
  <c r="A34" i="1"/>
  <c r="B35" i="1"/>
  <c r="K32" i="1"/>
  <c r="J34" i="1"/>
  <c r="J36" i="1"/>
  <c r="B36" i="1" l="1"/>
  <c r="L35" i="1"/>
  <c r="M35" i="1" s="1"/>
  <c r="O35" i="1" s="1"/>
  <c r="J35" i="1"/>
  <c r="K33" i="1"/>
  <c r="J37" i="1"/>
  <c r="B37" i="1" l="1"/>
  <c r="L36" i="1"/>
  <c r="M36" i="1" s="1"/>
  <c r="O36" i="1" s="1"/>
  <c r="L37" i="1" l="1"/>
  <c r="M37" i="1" s="1"/>
  <c r="O37" i="1" s="1"/>
  <c r="A37" i="1"/>
  <c r="B38" i="1"/>
  <c r="L38" i="1" l="1"/>
  <c r="M38" i="1" s="1"/>
  <c r="O38" i="1" s="1"/>
  <c r="A38" i="1"/>
  <c r="B39" i="1"/>
  <c r="K36" i="1"/>
  <c r="J38" i="1"/>
  <c r="K34" i="1"/>
  <c r="L39" i="1" l="1"/>
  <c r="M39" i="1" s="1"/>
  <c r="O39" i="1" s="1"/>
  <c r="A39" i="1"/>
  <c r="B40" i="1"/>
  <c r="K35" i="1"/>
  <c r="J39" i="1"/>
  <c r="K37" i="1"/>
  <c r="L40" i="1" l="1"/>
  <c r="M40" i="1" s="1"/>
  <c r="O40" i="1" s="1"/>
  <c r="A40" i="1"/>
  <c r="B41" i="1"/>
  <c r="J40" i="1"/>
  <c r="K38" i="1"/>
  <c r="L41" i="1" l="1"/>
  <c r="M41" i="1" s="1"/>
  <c r="O41" i="1" s="1"/>
  <c r="A41" i="1"/>
  <c r="B42" i="1"/>
  <c r="J41" i="1"/>
  <c r="K39" i="1"/>
  <c r="L42" i="1" l="1"/>
  <c r="M42" i="1" s="1"/>
  <c r="O42" i="1" s="1"/>
  <c r="A42" i="1"/>
  <c r="B43" i="1"/>
  <c r="J42" i="1"/>
  <c r="K40" i="1"/>
  <c r="L43" i="1" l="1"/>
  <c r="M43" i="1" s="1"/>
  <c r="O43" i="1" s="1"/>
  <c r="A43" i="1"/>
  <c r="B44" i="1"/>
  <c r="K41" i="1"/>
  <c r="J43" i="1"/>
  <c r="L44" i="1" l="1"/>
  <c r="M44" i="1" s="1"/>
  <c r="O44" i="1" s="1"/>
  <c r="A44" i="1"/>
  <c r="B45" i="1"/>
  <c r="J44" i="1"/>
  <c r="K42" i="1"/>
  <c r="L45" i="1" l="1"/>
  <c r="M45" i="1" s="1"/>
  <c r="O45" i="1" s="1"/>
  <c r="A45" i="1"/>
  <c r="B46" i="1"/>
  <c r="K43" i="1"/>
  <c r="J45" i="1"/>
  <c r="L46" i="1" l="1"/>
  <c r="M46" i="1" s="1"/>
  <c r="O46" i="1" s="1"/>
  <c r="A46" i="1"/>
  <c r="B47" i="1"/>
  <c r="K44" i="1"/>
  <c r="J46" i="1"/>
  <c r="L47" i="1" l="1"/>
  <c r="M47" i="1" s="1"/>
  <c r="O47" i="1" s="1"/>
  <c r="A47" i="1"/>
  <c r="B48" i="1"/>
  <c r="J47" i="1"/>
  <c r="K45" i="1"/>
  <c r="L48" i="1" l="1"/>
  <c r="M48" i="1" s="1"/>
  <c r="O48" i="1" s="1"/>
  <c r="A48" i="1"/>
  <c r="B49" i="1"/>
  <c r="K46" i="1"/>
  <c r="J48" i="1"/>
  <c r="L49" i="1" l="1"/>
  <c r="M49" i="1" s="1"/>
  <c r="O49" i="1" s="1"/>
  <c r="A49" i="1"/>
  <c r="B50" i="1"/>
  <c r="J49" i="1"/>
  <c r="K47" i="1"/>
  <c r="L50" i="1" l="1"/>
  <c r="M50" i="1" s="1"/>
  <c r="O50" i="1" s="1"/>
  <c r="A50" i="1"/>
  <c r="B51" i="1"/>
  <c r="K48" i="1"/>
  <c r="J52" i="1"/>
  <c r="J50" i="1"/>
  <c r="B52" i="1" l="1"/>
  <c r="L51" i="1"/>
  <c r="M51" i="1" s="1"/>
  <c r="O51" i="1" s="1"/>
  <c r="J51" i="1"/>
  <c r="J53" i="1"/>
  <c r="K49" i="1"/>
  <c r="B53" i="1" l="1"/>
  <c r="L52" i="1"/>
  <c r="M52" i="1" s="1"/>
  <c r="O52" i="1" s="1"/>
  <c r="L53" i="1" l="1"/>
  <c r="M53" i="1" s="1"/>
  <c r="O53" i="1" s="1"/>
  <c r="A53" i="1"/>
  <c r="B54" i="1"/>
  <c r="K52" i="1" l="1"/>
  <c r="K50" i="1"/>
  <c r="J54" i="1"/>
  <c r="L54" i="1"/>
  <c r="M54" i="1" s="1"/>
  <c r="O54" i="1" s="1"/>
  <c r="A54" i="1"/>
  <c r="B55" i="1"/>
  <c r="J55" i="1" l="1"/>
  <c r="K53" i="1"/>
  <c r="K51" i="1"/>
  <c r="L55" i="1"/>
  <c r="M55" i="1" s="1"/>
  <c r="O55" i="1" s="1"/>
  <c r="A55" i="1"/>
  <c r="B56" i="1"/>
  <c r="L56" i="1" l="1"/>
  <c r="M56" i="1" s="1"/>
  <c r="O56" i="1" s="1"/>
  <c r="A56" i="1"/>
  <c r="B57" i="1"/>
  <c r="K54" i="1"/>
  <c r="J56" i="1"/>
  <c r="L57" i="1" l="1"/>
  <c r="M57" i="1" s="1"/>
  <c r="O57" i="1" s="1"/>
  <c r="A57" i="1"/>
  <c r="B58" i="1"/>
  <c r="J57" i="1"/>
  <c r="K55" i="1"/>
  <c r="L58" i="1" l="1"/>
  <c r="M58" i="1" s="1"/>
  <c r="O58" i="1" s="1"/>
  <c r="A58" i="1"/>
  <c r="B59" i="1"/>
  <c r="J58" i="1"/>
  <c r="K56" i="1"/>
  <c r="L59" i="1" l="1"/>
  <c r="M59" i="1" s="1"/>
  <c r="O59" i="1" s="1"/>
  <c r="A59" i="1"/>
  <c r="B60" i="1"/>
  <c r="J59" i="1"/>
  <c r="K57" i="1"/>
  <c r="L60" i="1" l="1"/>
  <c r="M60" i="1" s="1"/>
  <c r="O60" i="1" s="1"/>
  <c r="A60" i="1"/>
  <c r="B61" i="1"/>
  <c r="K58" i="1"/>
  <c r="J60" i="1"/>
  <c r="L61" i="1" l="1"/>
  <c r="M61" i="1" s="1"/>
  <c r="O61" i="1" s="1"/>
  <c r="A61" i="1"/>
  <c r="B62" i="1"/>
  <c r="K59" i="1"/>
  <c r="J61" i="1"/>
  <c r="L62" i="1" l="1"/>
  <c r="M62" i="1" s="1"/>
  <c r="O62" i="1" s="1"/>
  <c r="A62" i="1"/>
  <c r="B63" i="1"/>
  <c r="J62" i="1"/>
  <c r="K60" i="1"/>
  <c r="L63" i="1" l="1"/>
  <c r="M63" i="1" s="1"/>
  <c r="O63" i="1" s="1"/>
  <c r="A63" i="1"/>
  <c r="B64" i="1"/>
  <c r="J63" i="1"/>
  <c r="K61" i="1"/>
  <c r="J64" i="1" l="1"/>
  <c r="K62" i="1"/>
  <c r="L64" i="1"/>
  <c r="M64" i="1" s="1"/>
  <c r="O64" i="1" s="1"/>
  <c r="A64" i="1"/>
  <c r="B65" i="1"/>
  <c r="J65" i="1" l="1"/>
  <c r="K63" i="1"/>
  <c r="L65" i="1"/>
  <c r="M65" i="1" s="1"/>
  <c r="O65" i="1" s="1"/>
  <c r="A65" i="1"/>
  <c r="B66" i="1"/>
  <c r="K64" i="1" l="1"/>
  <c r="J68" i="1"/>
  <c r="J66" i="1"/>
  <c r="L66" i="1"/>
  <c r="M66" i="1" s="1"/>
  <c r="O66" i="1" s="1"/>
  <c r="A66" i="1"/>
  <c r="B67" i="1"/>
  <c r="B68" i="1" l="1"/>
  <c r="L67" i="1"/>
  <c r="M67" i="1" s="1"/>
  <c r="O67" i="1" s="1"/>
  <c r="K65" i="1"/>
  <c r="J69" i="1"/>
  <c r="J67" i="1"/>
  <c r="B69" i="1" l="1"/>
  <c r="L68" i="1"/>
  <c r="M68" i="1" s="1"/>
  <c r="O68" i="1" s="1"/>
  <c r="L69" i="1" l="1"/>
  <c r="M69" i="1" s="1"/>
  <c r="O69" i="1" s="1"/>
  <c r="A69" i="1"/>
  <c r="B70" i="1"/>
  <c r="J70" i="1" l="1"/>
  <c r="K68" i="1"/>
  <c r="K66" i="1"/>
  <c r="L70" i="1"/>
  <c r="M70" i="1" s="1"/>
  <c r="O70" i="1" s="1"/>
  <c r="A70" i="1"/>
  <c r="B71" i="1"/>
  <c r="L71" i="1" l="1"/>
  <c r="M71" i="1" s="1"/>
  <c r="O71" i="1" s="1"/>
  <c r="A71" i="1"/>
  <c r="B72" i="1"/>
  <c r="J71" i="1"/>
  <c r="K69" i="1"/>
  <c r="K67" i="1"/>
  <c r="L72" i="1" l="1"/>
  <c r="M72" i="1" s="1"/>
  <c r="O72" i="1" s="1"/>
  <c r="A72" i="1"/>
  <c r="B73" i="1"/>
  <c r="K70" i="1"/>
  <c r="J72" i="1"/>
  <c r="L73" i="1" l="1"/>
  <c r="M73" i="1" s="1"/>
  <c r="O73" i="1" s="1"/>
  <c r="A73" i="1"/>
  <c r="B74" i="1"/>
  <c r="J73" i="1"/>
  <c r="K71" i="1"/>
  <c r="L74" i="1" l="1"/>
  <c r="M74" i="1" s="1"/>
  <c r="O74" i="1" s="1"/>
  <c r="A74" i="1"/>
  <c r="B75" i="1"/>
  <c r="J74" i="1"/>
  <c r="K72" i="1"/>
  <c r="L75" i="1" l="1"/>
  <c r="M75" i="1" s="1"/>
  <c r="O75" i="1" s="1"/>
  <c r="A75" i="1"/>
  <c r="B76" i="1"/>
  <c r="K73" i="1"/>
  <c r="J75" i="1"/>
  <c r="L76" i="1" l="1"/>
  <c r="M76" i="1" s="1"/>
  <c r="O76" i="1" s="1"/>
  <c r="A76" i="1"/>
  <c r="B77" i="1"/>
  <c r="K74" i="1"/>
  <c r="J76" i="1"/>
  <c r="L77" i="1" l="1"/>
  <c r="M77" i="1" s="1"/>
  <c r="O77" i="1" s="1"/>
  <c r="A77" i="1"/>
  <c r="B78" i="1"/>
  <c r="J77" i="1"/>
  <c r="K75" i="1"/>
  <c r="L78" i="1" l="1"/>
  <c r="M78" i="1" s="1"/>
  <c r="O78" i="1" s="1"/>
  <c r="A78" i="1"/>
  <c r="B79" i="1"/>
  <c r="J78" i="1"/>
  <c r="K76" i="1"/>
  <c r="K77" i="1" l="1"/>
  <c r="J79" i="1"/>
  <c r="L79" i="1"/>
  <c r="M79" i="1" s="1"/>
  <c r="O79" i="1" s="1"/>
  <c r="A79" i="1"/>
  <c r="B80" i="1"/>
  <c r="K78" i="1" l="1"/>
  <c r="J80" i="1"/>
  <c r="L80" i="1"/>
  <c r="M80" i="1" s="1"/>
  <c r="O80" i="1" s="1"/>
  <c r="A80" i="1"/>
  <c r="B81" i="1"/>
  <c r="K79" i="1" l="1"/>
  <c r="J81" i="1"/>
  <c r="L81" i="1"/>
  <c r="M81" i="1" s="1"/>
  <c r="O81" i="1" s="1"/>
  <c r="A81" i="1"/>
  <c r="B82" i="1"/>
  <c r="K80" i="1" l="1"/>
  <c r="J84" i="1"/>
  <c r="J82" i="1"/>
  <c r="L82" i="1"/>
  <c r="M82" i="1" s="1"/>
  <c r="O82" i="1" s="1"/>
  <c r="A82" i="1"/>
  <c r="B83" i="1"/>
  <c r="J83" i="1" l="1"/>
  <c r="K81" i="1"/>
  <c r="J85" i="1"/>
  <c r="B84" i="1"/>
  <c r="L83" i="1"/>
  <c r="M83" i="1" s="1"/>
  <c r="O83" i="1" s="1"/>
  <c r="B85" i="1" l="1"/>
  <c r="L84" i="1"/>
  <c r="M84" i="1" s="1"/>
  <c r="O84" i="1" s="1"/>
  <c r="L85" i="1" l="1"/>
  <c r="M85" i="1" s="1"/>
  <c r="O85" i="1" s="1"/>
  <c r="A85" i="1"/>
  <c r="B86" i="1"/>
  <c r="K84" i="1" l="1"/>
  <c r="K82" i="1"/>
  <c r="J86" i="1"/>
  <c r="L86" i="1"/>
  <c r="M86" i="1" s="1"/>
  <c r="O86" i="1" s="1"/>
  <c r="A86" i="1"/>
  <c r="B87" i="1"/>
  <c r="L87" i="1" l="1"/>
  <c r="M87" i="1" s="1"/>
  <c r="O87" i="1" s="1"/>
  <c r="A87" i="1"/>
  <c r="B88" i="1"/>
  <c r="K85" i="1"/>
  <c r="K83" i="1"/>
  <c r="J87" i="1"/>
  <c r="K86" i="1" l="1"/>
  <c r="J88" i="1"/>
  <c r="L88" i="1"/>
  <c r="M88" i="1" s="1"/>
  <c r="O88" i="1" s="1"/>
  <c r="A88" i="1"/>
  <c r="B89" i="1"/>
  <c r="L89" i="1" l="1"/>
  <c r="M89" i="1" s="1"/>
  <c r="O89" i="1" s="1"/>
  <c r="A89" i="1"/>
  <c r="B90" i="1"/>
  <c r="J89" i="1"/>
  <c r="K87" i="1"/>
  <c r="J90" i="1" l="1"/>
  <c r="K88" i="1"/>
  <c r="L90" i="1"/>
  <c r="M90" i="1" s="1"/>
  <c r="O90" i="1" s="1"/>
  <c r="A90" i="1"/>
  <c r="B91" i="1"/>
  <c r="J91" i="1" l="1"/>
  <c r="K89" i="1"/>
  <c r="L91" i="1"/>
  <c r="M91" i="1" s="1"/>
  <c r="O91" i="1" s="1"/>
  <c r="A91" i="1"/>
  <c r="B92" i="1"/>
  <c r="K90" i="1" l="1"/>
  <c r="J92" i="1"/>
  <c r="L92" i="1"/>
  <c r="M92" i="1" s="1"/>
  <c r="O92" i="1" s="1"/>
  <c r="A92" i="1"/>
  <c r="B93" i="1"/>
  <c r="K91" i="1" l="1"/>
  <c r="J93" i="1"/>
  <c r="L93" i="1"/>
  <c r="M93" i="1" s="1"/>
  <c r="O93" i="1" s="1"/>
  <c r="A93" i="1"/>
  <c r="B94" i="1"/>
  <c r="K92" i="1" l="1"/>
  <c r="J94" i="1"/>
  <c r="L94" i="1"/>
  <c r="M94" i="1" s="1"/>
  <c r="O94" i="1" s="1"/>
  <c r="A94" i="1"/>
  <c r="B95" i="1"/>
  <c r="J95" i="1" l="1"/>
  <c r="K93" i="1"/>
  <c r="L95" i="1"/>
  <c r="M95" i="1" s="1"/>
  <c r="O95" i="1" s="1"/>
  <c r="A95" i="1"/>
  <c r="B96" i="1"/>
  <c r="K94" i="1" l="1"/>
  <c r="J96" i="1"/>
  <c r="L96" i="1"/>
  <c r="M96" i="1" s="1"/>
  <c r="O96" i="1" s="1"/>
  <c r="A96" i="1"/>
  <c r="B97" i="1"/>
  <c r="K95" i="1" l="1"/>
  <c r="J97" i="1"/>
  <c r="L97" i="1"/>
  <c r="M97" i="1" s="1"/>
  <c r="O97" i="1" s="1"/>
  <c r="A97" i="1"/>
  <c r="B98" i="1"/>
  <c r="J98" i="1" l="1"/>
  <c r="K96" i="1"/>
  <c r="J100" i="1"/>
  <c r="L98" i="1"/>
  <c r="M98" i="1" s="1"/>
  <c r="O98" i="1" s="1"/>
  <c r="A98" i="1"/>
  <c r="B99" i="1"/>
  <c r="B100" i="1" l="1"/>
  <c r="L99" i="1"/>
  <c r="M99" i="1" s="1"/>
  <c r="O99" i="1" s="1"/>
  <c r="J101" i="1"/>
  <c r="J99" i="1"/>
  <c r="K97" i="1"/>
  <c r="B101" i="1" l="1"/>
  <c r="L100" i="1"/>
  <c r="M100" i="1" s="1"/>
  <c r="O100" i="1" s="1"/>
  <c r="L101" i="1" l="1"/>
  <c r="M101" i="1" s="1"/>
  <c r="O101" i="1" s="1"/>
  <c r="A101" i="1"/>
  <c r="B102" i="1"/>
  <c r="L102" i="1" l="1"/>
  <c r="M102" i="1" s="1"/>
  <c r="O102" i="1" s="1"/>
  <c r="A102" i="1"/>
  <c r="B103" i="1"/>
  <c r="J102" i="1"/>
  <c r="K100" i="1"/>
  <c r="K98" i="1"/>
  <c r="L103" i="1" l="1"/>
  <c r="M103" i="1" s="1"/>
  <c r="O103" i="1" s="1"/>
  <c r="A103" i="1"/>
  <c r="B104" i="1"/>
  <c r="J103" i="1"/>
  <c r="K101" i="1"/>
  <c r="K99" i="1"/>
  <c r="L104" i="1" l="1"/>
  <c r="M104" i="1" s="1"/>
  <c r="O104" i="1" s="1"/>
  <c r="A104" i="1"/>
  <c r="B105" i="1"/>
  <c r="K102" i="1"/>
  <c r="J104" i="1"/>
  <c r="L105" i="1" l="1"/>
  <c r="M105" i="1" s="1"/>
  <c r="O105" i="1" s="1"/>
  <c r="A105" i="1"/>
  <c r="B106" i="1"/>
  <c r="J105" i="1"/>
  <c r="K103" i="1"/>
  <c r="L106" i="1" l="1"/>
  <c r="M106" i="1" s="1"/>
  <c r="O106" i="1" s="1"/>
  <c r="A106" i="1"/>
  <c r="B107" i="1"/>
  <c r="J106" i="1"/>
  <c r="K104" i="1"/>
  <c r="L107" i="1" l="1"/>
  <c r="M107" i="1" s="1"/>
  <c r="O107" i="1" s="1"/>
  <c r="A107" i="1"/>
  <c r="B108" i="1"/>
  <c r="J107" i="1"/>
  <c r="K105" i="1"/>
  <c r="L108" i="1" l="1"/>
  <c r="M108" i="1" s="1"/>
  <c r="O108" i="1" s="1"/>
  <c r="A108" i="1"/>
  <c r="B109" i="1"/>
  <c r="K106" i="1"/>
  <c r="J108" i="1"/>
  <c r="L109" i="1" l="1"/>
  <c r="M109" i="1" s="1"/>
  <c r="O109" i="1" s="1"/>
  <c r="A109" i="1"/>
  <c r="B110" i="1"/>
  <c r="J109" i="1"/>
  <c r="K107" i="1"/>
  <c r="L110" i="1" l="1"/>
  <c r="M110" i="1" s="1"/>
  <c r="O110" i="1" s="1"/>
  <c r="A110" i="1"/>
  <c r="B111" i="1"/>
  <c r="J110" i="1"/>
  <c r="K108" i="1"/>
  <c r="J111" i="1" l="1"/>
  <c r="K109" i="1"/>
  <c r="L111" i="1"/>
  <c r="M111" i="1" s="1"/>
  <c r="O111" i="1" s="1"/>
  <c r="A111" i="1"/>
  <c r="B112" i="1"/>
  <c r="J112" i="1" l="1"/>
  <c r="K110" i="1"/>
  <c r="L112" i="1"/>
  <c r="M112" i="1" s="1"/>
  <c r="O112" i="1" s="1"/>
  <c r="A112" i="1"/>
  <c r="B113" i="1"/>
  <c r="J113" i="1" l="1"/>
  <c r="K111" i="1"/>
  <c r="L113" i="1"/>
  <c r="M113" i="1" s="1"/>
  <c r="O113" i="1" s="1"/>
  <c r="A113" i="1"/>
  <c r="B114" i="1"/>
  <c r="J116" i="1" l="1"/>
  <c r="K112" i="1"/>
  <c r="J114" i="1"/>
  <c r="L114" i="1"/>
  <c r="M114" i="1" s="1"/>
  <c r="O114" i="1" s="1"/>
  <c r="A114" i="1"/>
  <c r="B115" i="1"/>
  <c r="J115" i="1" l="1"/>
  <c r="K113" i="1"/>
  <c r="J117" i="1"/>
  <c r="B116" i="1"/>
  <c r="L115" i="1"/>
  <c r="M115" i="1" s="1"/>
  <c r="O115" i="1" s="1"/>
  <c r="B117" i="1" l="1"/>
  <c r="L116" i="1"/>
  <c r="M116" i="1" s="1"/>
  <c r="O116" i="1" s="1"/>
  <c r="L117" i="1" l="1"/>
  <c r="M117" i="1" s="1"/>
  <c r="O117" i="1" s="1"/>
  <c r="A117" i="1"/>
  <c r="B118" i="1"/>
  <c r="L118" i="1" l="1"/>
  <c r="M118" i="1" s="1"/>
  <c r="O118" i="1" s="1"/>
  <c r="A118" i="1"/>
  <c r="B119" i="1"/>
  <c r="J118" i="1"/>
  <c r="K116" i="1"/>
  <c r="K114" i="1"/>
  <c r="L119" i="1" l="1"/>
  <c r="M119" i="1" s="1"/>
  <c r="O119" i="1" s="1"/>
  <c r="A119" i="1"/>
  <c r="B120" i="1"/>
  <c r="K115" i="1"/>
  <c r="J119" i="1"/>
  <c r="K117" i="1"/>
  <c r="L120" i="1" l="1"/>
  <c r="M120" i="1" s="1"/>
  <c r="O120" i="1" s="1"/>
  <c r="A120" i="1"/>
  <c r="B121" i="1"/>
  <c r="K118" i="1"/>
  <c r="J120" i="1"/>
  <c r="L121" i="1" l="1"/>
  <c r="M121" i="1" s="1"/>
  <c r="O121" i="1" s="1"/>
  <c r="A121" i="1"/>
  <c r="B122" i="1"/>
  <c r="K119" i="1"/>
  <c r="J121" i="1"/>
  <c r="J122" i="1" l="1"/>
  <c r="K120" i="1"/>
  <c r="L122" i="1"/>
  <c r="M122" i="1" s="1"/>
  <c r="O122" i="1" s="1"/>
  <c r="A122" i="1"/>
  <c r="B123" i="1"/>
  <c r="K121" i="1" l="1"/>
  <c r="J123" i="1"/>
  <c r="L123" i="1"/>
  <c r="M123" i="1" s="1"/>
  <c r="O123" i="1" s="1"/>
  <c r="A123" i="1"/>
  <c r="B124" i="1"/>
  <c r="L124" i="1" l="1"/>
  <c r="M124" i="1" s="1"/>
  <c r="O124" i="1" s="1"/>
  <c r="A124" i="1"/>
  <c r="B125" i="1"/>
  <c r="K122" i="1"/>
  <c r="J124" i="1"/>
  <c r="K123" i="1" l="1"/>
  <c r="J125" i="1"/>
  <c r="L125" i="1"/>
  <c r="M125" i="1" s="1"/>
  <c r="O125" i="1" s="1"/>
  <c r="A125" i="1"/>
  <c r="B126" i="1"/>
  <c r="K124" i="1" l="1"/>
  <c r="J126" i="1"/>
  <c r="L126" i="1"/>
  <c r="M126" i="1" s="1"/>
  <c r="O126" i="1" s="1"/>
  <c r="A126" i="1"/>
  <c r="B127" i="1"/>
  <c r="L127" i="1" l="1"/>
  <c r="M127" i="1" s="1"/>
  <c r="O127" i="1" s="1"/>
  <c r="A127" i="1"/>
  <c r="B128" i="1"/>
  <c r="J127" i="1"/>
  <c r="K125" i="1"/>
  <c r="L128" i="1" l="1"/>
  <c r="M128" i="1" s="1"/>
  <c r="O128" i="1" s="1"/>
  <c r="A128" i="1"/>
  <c r="B129" i="1"/>
  <c r="K126" i="1"/>
  <c r="J128" i="1"/>
  <c r="L129" i="1" l="1"/>
  <c r="M129" i="1" s="1"/>
  <c r="O129" i="1" s="1"/>
  <c r="A129" i="1"/>
  <c r="B130" i="1"/>
  <c r="J129" i="1"/>
  <c r="K127" i="1"/>
  <c r="L130" i="1" l="1"/>
  <c r="M130" i="1" s="1"/>
  <c r="O130" i="1" s="1"/>
  <c r="A130" i="1"/>
  <c r="B131" i="1"/>
  <c r="J130" i="1"/>
  <c r="K128" i="1"/>
  <c r="J132" i="1"/>
  <c r="B132" i="1" l="1"/>
  <c r="L131" i="1"/>
  <c r="M131" i="1" s="1"/>
  <c r="O131" i="1" s="1"/>
  <c r="J131" i="1"/>
  <c r="J133" i="1"/>
  <c r="K129" i="1"/>
  <c r="B133" i="1" l="1"/>
  <c r="L132" i="1"/>
  <c r="M132" i="1" s="1"/>
  <c r="O132" i="1" s="1"/>
  <c r="L133" i="1" l="1"/>
  <c r="M133" i="1" s="1"/>
  <c r="O133" i="1" s="1"/>
  <c r="A133" i="1"/>
  <c r="B134" i="1"/>
  <c r="L134" i="1" l="1"/>
  <c r="M134" i="1" s="1"/>
  <c r="O134" i="1" s="1"/>
  <c r="A134" i="1"/>
  <c r="B135" i="1"/>
  <c r="J134" i="1"/>
  <c r="K132" i="1"/>
  <c r="K130" i="1"/>
  <c r="L135" i="1" l="1"/>
  <c r="M135" i="1" s="1"/>
  <c r="O135" i="1" s="1"/>
  <c r="A135" i="1"/>
  <c r="B136" i="1"/>
  <c r="K133" i="1"/>
  <c r="K131" i="1"/>
  <c r="J135" i="1"/>
  <c r="L136" i="1" l="1"/>
  <c r="M136" i="1" s="1"/>
  <c r="O136" i="1" s="1"/>
  <c r="A136" i="1"/>
  <c r="B137" i="1"/>
  <c r="K134" i="1"/>
  <c r="J136" i="1"/>
  <c r="L137" i="1" l="1"/>
  <c r="M137" i="1" s="1"/>
  <c r="O137" i="1" s="1"/>
  <c r="A137" i="1"/>
  <c r="B138" i="1"/>
  <c r="J137" i="1"/>
  <c r="K135" i="1"/>
  <c r="L138" i="1" l="1"/>
  <c r="M138" i="1" s="1"/>
  <c r="O138" i="1" s="1"/>
  <c r="A138" i="1"/>
  <c r="B139" i="1"/>
  <c r="K136" i="1"/>
  <c r="J138" i="1"/>
  <c r="L139" i="1" l="1"/>
  <c r="M139" i="1" s="1"/>
  <c r="O139" i="1" s="1"/>
  <c r="A139" i="1"/>
  <c r="B140" i="1"/>
  <c r="K137" i="1"/>
  <c r="J139" i="1"/>
  <c r="L140" i="1" l="1"/>
  <c r="M140" i="1" s="1"/>
  <c r="O140" i="1" s="1"/>
  <c r="A140" i="1"/>
  <c r="B141" i="1"/>
  <c r="K138" i="1"/>
  <c r="J140" i="1"/>
  <c r="L141" i="1" l="1"/>
  <c r="M141" i="1" s="1"/>
  <c r="O141" i="1" s="1"/>
  <c r="A141" i="1"/>
  <c r="B142" i="1"/>
  <c r="J141" i="1"/>
  <c r="K139" i="1"/>
  <c r="L142" i="1" l="1"/>
  <c r="M142" i="1" s="1"/>
  <c r="O142" i="1" s="1"/>
  <c r="A142" i="1"/>
  <c r="B143" i="1"/>
  <c r="J142" i="1"/>
  <c r="K140" i="1"/>
  <c r="L143" i="1" l="1"/>
  <c r="M143" i="1" s="1"/>
  <c r="O143" i="1" s="1"/>
  <c r="A143" i="1"/>
  <c r="B144" i="1"/>
  <c r="J143" i="1"/>
  <c r="K141" i="1"/>
  <c r="L144" i="1" l="1"/>
  <c r="M144" i="1" s="1"/>
  <c r="O144" i="1" s="1"/>
  <c r="A144" i="1"/>
  <c r="B145" i="1"/>
  <c r="K142" i="1"/>
  <c r="J144" i="1"/>
  <c r="J145" i="1" l="1"/>
  <c r="K143" i="1"/>
  <c r="L145" i="1"/>
  <c r="M145" i="1" s="1"/>
  <c r="O145" i="1" s="1"/>
  <c r="A145" i="1"/>
  <c r="B146" i="1"/>
  <c r="K144" i="1" l="1"/>
  <c r="J148" i="1"/>
  <c r="J146" i="1"/>
  <c r="L146" i="1"/>
  <c r="M146" i="1" s="1"/>
  <c r="O146" i="1" s="1"/>
  <c r="A146" i="1"/>
  <c r="B147" i="1"/>
  <c r="B148" i="1" l="1"/>
  <c r="L147" i="1"/>
  <c r="M147" i="1" s="1"/>
  <c r="O147" i="1" s="1"/>
  <c r="K145" i="1"/>
  <c r="J149" i="1"/>
  <c r="J147" i="1"/>
  <c r="B149" i="1" l="1"/>
  <c r="L148" i="1"/>
  <c r="M148" i="1" s="1"/>
  <c r="O148" i="1" s="1"/>
  <c r="L149" i="1" l="1"/>
  <c r="M149" i="1" s="1"/>
  <c r="O149" i="1" s="1"/>
  <c r="A149" i="1"/>
  <c r="B150" i="1"/>
  <c r="L150" i="1" l="1"/>
  <c r="M150" i="1" s="1"/>
  <c r="O150" i="1" s="1"/>
  <c r="A150" i="1"/>
  <c r="B151" i="1"/>
  <c r="K146" i="1"/>
  <c r="J150" i="1"/>
  <c r="K148" i="1"/>
  <c r="L151" i="1" l="1"/>
  <c r="M151" i="1" s="1"/>
  <c r="O151" i="1" s="1"/>
  <c r="A151" i="1"/>
  <c r="B152" i="1"/>
  <c r="J151" i="1"/>
  <c r="K149" i="1"/>
  <c r="K147" i="1"/>
  <c r="L152" i="1" l="1"/>
  <c r="M152" i="1" s="1"/>
  <c r="O152" i="1" s="1"/>
  <c r="A152" i="1"/>
  <c r="B153" i="1"/>
  <c r="J152" i="1"/>
  <c r="K150" i="1"/>
  <c r="L153" i="1" l="1"/>
  <c r="M153" i="1" s="1"/>
  <c r="O153" i="1" s="1"/>
  <c r="A153" i="1"/>
  <c r="B154" i="1"/>
  <c r="K151" i="1"/>
  <c r="J153" i="1"/>
  <c r="L154" i="1" l="1"/>
  <c r="M154" i="1" s="1"/>
  <c r="O154" i="1" s="1"/>
  <c r="A154" i="1"/>
  <c r="B155" i="1"/>
  <c r="J154" i="1"/>
  <c r="K152" i="1"/>
  <c r="L155" i="1" l="1"/>
  <c r="M155" i="1" s="1"/>
  <c r="O155" i="1" s="1"/>
  <c r="A155" i="1"/>
  <c r="B156" i="1"/>
  <c r="J155" i="1"/>
  <c r="K153" i="1"/>
  <c r="L156" i="1" l="1"/>
  <c r="M156" i="1" s="1"/>
  <c r="O156" i="1" s="1"/>
  <c r="A156" i="1"/>
  <c r="B157" i="1"/>
  <c r="K154" i="1"/>
  <c r="J156" i="1"/>
  <c r="L157" i="1" l="1"/>
  <c r="M157" i="1" s="1"/>
  <c r="O157" i="1" s="1"/>
  <c r="A157" i="1"/>
  <c r="B158" i="1"/>
  <c r="K155" i="1"/>
  <c r="J157" i="1"/>
  <c r="L158" i="1" l="1"/>
  <c r="M158" i="1" s="1"/>
  <c r="O158" i="1" s="1"/>
  <c r="A158" i="1"/>
  <c r="B159" i="1"/>
  <c r="J158" i="1"/>
  <c r="K156" i="1"/>
  <c r="J159" i="1" l="1"/>
  <c r="K157" i="1"/>
  <c r="L159" i="1"/>
  <c r="M159" i="1" s="1"/>
  <c r="O159" i="1" s="1"/>
  <c r="A159" i="1"/>
  <c r="B160" i="1"/>
  <c r="K158" i="1" l="1"/>
  <c r="J160" i="1"/>
  <c r="L160" i="1"/>
  <c r="M160" i="1" s="1"/>
  <c r="O160" i="1" s="1"/>
  <c r="A160" i="1"/>
  <c r="B161" i="1"/>
  <c r="J161" i="1" l="1"/>
  <c r="K159" i="1"/>
  <c r="L161" i="1"/>
  <c r="M161" i="1" s="1"/>
  <c r="O161" i="1" s="1"/>
  <c r="A161" i="1"/>
  <c r="B162" i="1"/>
  <c r="J164" i="1" l="1"/>
  <c r="J162" i="1"/>
  <c r="K160" i="1"/>
  <c r="L162" i="1"/>
  <c r="M162" i="1" s="1"/>
  <c r="O162" i="1" s="1"/>
  <c r="A162" i="1"/>
  <c r="B163" i="1"/>
  <c r="B164" i="1" l="1"/>
  <c r="L163" i="1"/>
  <c r="M163" i="1" s="1"/>
  <c r="O163" i="1" s="1"/>
  <c r="J163" i="1"/>
  <c r="K161" i="1"/>
  <c r="J165" i="1"/>
  <c r="B165" i="1" l="1"/>
  <c r="L164" i="1"/>
  <c r="M164" i="1" s="1"/>
  <c r="O164" i="1" s="1"/>
  <c r="L165" i="1" l="1"/>
  <c r="M165" i="1" s="1"/>
  <c r="O165" i="1" s="1"/>
  <c r="A165" i="1"/>
  <c r="B166" i="1"/>
  <c r="L166" i="1" l="1"/>
  <c r="M166" i="1" s="1"/>
  <c r="O166" i="1" s="1"/>
  <c r="A166" i="1"/>
  <c r="B167" i="1"/>
  <c r="J166" i="1"/>
  <c r="K164" i="1"/>
  <c r="K162" i="1"/>
  <c r="L167" i="1" l="1"/>
  <c r="M167" i="1" s="1"/>
  <c r="O167" i="1" s="1"/>
  <c r="A167" i="1"/>
  <c r="B168" i="1"/>
  <c r="K163" i="1"/>
  <c r="J167" i="1"/>
  <c r="K165" i="1"/>
  <c r="L168" i="1" l="1"/>
  <c r="M168" i="1" s="1"/>
  <c r="O168" i="1" s="1"/>
  <c r="A168" i="1"/>
  <c r="B169" i="1"/>
  <c r="J168" i="1"/>
  <c r="K166" i="1"/>
  <c r="J169" i="1" l="1"/>
  <c r="K167" i="1"/>
  <c r="L169" i="1"/>
  <c r="M169" i="1" s="1"/>
  <c r="O169" i="1" s="1"/>
  <c r="A169" i="1"/>
  <c r="B170" i="1"/>
  <c r="J170" i="1" l="1"/>
  <c r="K168" i="1"/>
  <c r="L170" i="1"/>
  <c r="M170" i="1" s="1"/>
  <c r="O170" i="1" s="1"/>
  <c r="A170" i="1"/>
  <c r="B171" i="1"/>
  <c r="K169" i="1" l="1"/>
  <c r="J171" i="1"/>
  <c r="L171" i="1"/>
  <c r="M171" i="1" s="1"/>
  <c r="O171" i="1" s="1"/>
  <c r="A171" i="1"/>
  <c r="B172" i="1"/>
  <c r="K170" i="1" l="1"/>
  <c r="J172" i="1"/>
  <c r="L172" i="1"/>
  <c r="M172" i="1" s="1"/>
  <c r="O172" i="1" s="1"/>
  <c r="A172" i="1"/>
  <c r="B173" i="1"/>
  <c r="K171" i="1" l="1"/>
  <c r="J173" i="1"/>
  <c r="L173" i="1"/>
  <c r="M173" i="1" s="1"/>
  <c r="O173" i="1" s="1"/>
  <c r="A173" i="1"/>
  <c r="B174" i="1"/>
  <c r="K172" i="1" l="1"/>
  <c r="J174" i="1"/>
  <c r="L174" i="1"/>
  <c r="M174" i="1" s="1"/>
  <c r="O174" i="1" s="1"/>
  <c r="A174" i="1"/>
  <c r="B175" i="1"/>
  <c r="K173" i="1" l="1"/>
  <c r="J175" i="1"/>
  <c r="L175" i="1"/>
  <c r="M175" i="1" s="1"/>
  <c r="O175" i="1" s="1"/>
  <c r="A175" i="1"/>
  <c r="B176" i="1"/>
  <c r="J176" i="1" l="1"/>
  <c r="K174" i="1"/>
  <c r="L176" i="1"/>
  <c r="M176" i="1" s="1"/>
  <c r="O176" i="1" s="1"/>
  <c r="A176" i="1"/>
  <c r="B177" i="1"/>
  <c r="K175" i="1" l="1"/>
  <c r="J177" i="1"/>
  <c r="L177" i="1"/>
  <c r="M177" i="1" s="1"/>
  <c r="O177" i="1" s="1"/>
  <c r="A177" i="1"/>
  <c r="B178" i="1"/>
  <c r="J178" i="1" l="1"/>
  <c r="K176" i="1"/>
  <c r="J180" i="1"/>
  <c r="L178" i="1"/>
  <c r="M178" i="1" s="1"/>
  <c r="O178" i="1" s="1"/>
  <c r="A178" i="1"/>
  <c r="B179" i="1"/>
  <c r="B180" i="1" l="1"/>
  <c r="L179" i="1"/>
  <c r="M179" i="1" s="1"/>
  <c r="O179" i="1" s="1"/>
  <c r="J179" i="1"/>
  <c r="J181" i="1"/>
  <c r="K177" i="1"/>
  <c r="B181" i="1" l="1"/>
  <c r="L180" i="1"/>
  <c r="M180" i="1" s="1"/>
  <c r="O180" i="1" s="1"/>
  <c r="L181" i="1" l="1"/>
  <c r="M181" i="1" s="1"/>
  <c r="O181" i="1" s="1"/>
  <c r="A181" i="1"/>
  <c r="B182" i="1"/>
  <c r="L182" i="1" l="1"/>
  <c r="M182" i="1" s="1"/>
  <c r="O182" i="1" s="1"/>
  <c r="A182" i="1"/>
  <c r="B183" i="1"/>
  <c r="K180" i="1"/>
  <c r="J182" i="1"/>
  <c r="K178" i="1"/>
  <c r="L183" i="1" l="1"/>
  <c r="M183" i="1" s="1"/>
  <c r="O183" i="1" s="1"/>
  <c r="A183" i="1"/>
  <c r="B184" i="1"/>
  <c r="J183" i="1"/>
  <c r="K181" i="1"/>
  <c r="K179" i="1"/>
  <c r="L184" i="1" l="1"/>
  <c r="M184" i="1" s="1"/>
  <c r="O184" i="1" s="1"/>
  <c r="A184" i="1"/>
  <c r="B185" i="1"/>
  <c r="J184" i="1"/>
  <c r="K182" i="1"/>
  <c r="L185" i="1" l="1"/>
  <c r="M185" i="1" s="1"/>
  <c r="O185" i="1" s="1"/>
  <c r="A185" i="1"/>
  <c r="B186" i="1"/>
  <c r="K183" i="1"/>
  <c r="J185" i="1"/>
  <c r="L186" i="1" l="1"/>
  <c r="M186" i="1" s="1"/>
  <c r="O186" i="1" s="1"/>
  <c r="A186" i="1"/>
  <c r="B187" i="1"/>
  <c r="J186" i="1"/>
  <c r="K184" i="1"/>
  <c r="K185" i="1" l="1"/>
  <c r="J187" i="1"/>
  <c r="L187" i="1"/>
  <c r="M187" i="1" s="1"/>
  <c r="O187" i="1" s="1"/>
  <c r="A187" i="1"/>
  <c r="B188" i="1"/>
  <c r="K186" i="1" l="1"/>
  <c r="J188" i="1"/>
  <c r="L188" i="1"/>
  <c r="M188" i="1" s="1"/>
  <c r="O188" i="1" s="1"/>
  <c r="A188" i="1"/>
  <c r="B189" i="1"/>
  <c r="K187" i="1" l="1"/>
  <c r="J189" i="1"/>
  <c r="L189" i="1"/>
  <c r="M189" i="1" s="1"/>
  <c r="O189" i="1" s="1"/>
  <c r="A189" i="1"/>
  <c r="B190" i="1"/>
  <c r="K188" i="1" l="1"/>
  <c r="J190" i="1"/>
  <c r="L190" i="1"/>
  <c r="M190" i="1" s="1"/>
  <c r="O190" i="1" s="1"/>
  <c r="A190" i="1"/>
  <c r="B191" i="1"/>
  <c r="K189" i="1" l="1"/>
  <c r="J191" i="1"/>
  <c r="L191" i="1"/>
  <c r="M191" i="1" s="1"/>
  <c r="O191" i="1" s="1"/>
  <c r="A191" i="1"/>
  <c r="B192" i="1"/>
  <c r="J192" i="1" l="1"/>
  <c r="K190" i="1"/>
  <c r="L192" i="1"/>
  <c r="M192" i="1" s="1"/>
  <c r="O192" i="1" s="1"/>
  <c r="A192" i="1"/>
  <c r="B193" i="1"/>
  <c r="J193" i="1" l="1"/>
  <c r="K191" i="1"/>
  <c r="L193" i="1"/>
  <c r="M193" i="1" s="1"/>
  <c r="O193" i="1" s="1"/>
  <c r="A193" i="1"/>
  <c r="B194" i="1"/>
  <c r="J194" i="1" l="1"/>
  <c r="K192" i="1"/>
  <c r="J196" i="1"/>
  <c r="L194" i="1"/>
  <c r="M194" i="1" s="1"/>
  <c r="O194" i="1" s="1"/>
  <c r="A194" i="1"/>
  <c r="B195" i="1"/>
  <c r="B196" i="1" l="1"/>
  <c r="L195" i="1"/>
  <c r="M195" i="1" s="1"/>
  <c r="O195" i="1" s="1"/>
  <c r="K193" i="1"/>
  <c r="J197" i="1"/>
  <c r="J195" i="1"/>
  <c r="B197" i="1" l="1"/>
  <c r="L196" i="1"/>
  <c r="M196" i="1" s="1"/>
  <c r="O196" i="1" s="1"/>
  <c r="L197" i="1" l="1"/>
  <c r="M197" i="1" s="1"/>
  <c r="O197" i="1" s="1"/>
  <c r="A197" i="1"/>
  <c r="B198" i="1"/>
  <c r="L198" i="1" l="1"/>
  <c r="M198" i="1" s="1"/>
  <c r="O198" i="1" s="1"/>
  <c r="A198" i="1"/>
  <c r="B199" i="1"/>
  <c r="K196" i="1"/>
  <c r="J198" i="1"/>
  <c r="K194" i="1"/>
  <c r="L199" i="1" l="1"/>
  <c r="M199" i="1" s="1"/>
  <c r="O199" i="1" s="1"/>
  <c r="A199" i="1"/>
  <c r="B200" i="1"/>
  <c r="K197" i="1"/>
  <c r="J199" i="1"/>
  <c r="K195" i="1"/>
  <c r="L200" i="1" l="1"/>
  <c r="M200" i="1" s="1"/>
  <c r="O200" i="1" s="1"/>
  <c r="A200" i="1"/>
  <c r="B201" i="1"/>
  <c r="J200" i="1"/>
  <c r="K198" i="1"/>
  <c r="L201" i="1" l="1"/>
  <c r="M201" i="1" s="1"/>
  <c r="O201" i="1" s="1"/>
  <c r="A201" i="1"/>
  <c r="B202" i="1"/>
  <c r="J201" i="1"/>
  <c r="K199" i="1"/>
  <c r="L202" i="1" l="1"/>
  <c r="M202" i="1" s="1"/>
  <c r="O202" i="1" s="1"/>
  <c r="A202" i="1"/>
  <c r="B203" i="1"/>
  <c r="J202" i="1"/>
  <c r="K200" i="1"/>
  <c r="L203" i="1" l="1"/>
  <c r="M203" i="1" s="1"/>
  <c r="O203" i="1" s="1"/>
  <c r="A203" i="1"/>
  <c r="B204" i="1"/>
  <c r="K201" i="1"/>
  <c r="J203" i="1"/>
  <c r="L204" i="1" l="1"/>
  <c r="M204" i="1" s="1"/>
  <c r="O204" i="1" s="1"/>
  <c r="A204" i="1"/>
  <c r="B205" i="1"/>
  <c r="K202" i="1"/>
  <c r="J204" i="1"/>
  <c r="L205" i="1" l="1"/>
  <c r="M205" i="1" s="1"/>
  <c r="O205" i="1" s="1"/>
  <c r="A205" i="1"/>
  <c r="B206" i="1"/>
  <c r="K203" i="1"/>
  <c r="J205" i="1"/>
  <c r="K204" i="1" l="1"/>
  <c r="J206" i="1"/>
  <c r="L206" i="1"/>
  <c r="M206" i="1" s="1"/>
  <c r="O206" i="1" s="1"/>
  <c r="A206" i="1"/>
  <c r="B207" i="1"/>
  <c r="J207" i="1" l="1"/>
  <c r="K205" i="1"/>
  <c r="L207" i="1"/>
  <c r="M207" i="1" s="1"/>
  <c r="O207" i="1" s="1"/>
  <c r="A207" i="1"/>
  <c r="B208" i="1"/>
  <c r="J208" i="1" l="1"/>
  <c r="K206" i="1"/>
  <c r="L208" i="1"/>
  <c r="M208" i="1" s="1"/>
  <c r="O208" i="1" s="1"/>
  <c r="A208" i="1"/>
  <c r="B209" i="1"/>
  <c r="K207" i="1" l="1"/>
  <c r="J209" i="1"/>
  <c r="L209" i="1"/>
  <c r="M209" i="1" s="1"/>
  <c r="O209" i="1" s="1"/>
  <c r="A209" i="1"/>
  <c r="B210" i="1"/>
  <c r="J212" i="1" l="1"/>
  <c r="J210" i="1"/>
  <c r="K208" i="1"/>
  <c r="L210" i="1"/>
  <c r="M210" i="1" s="1"/>
  <c r="O210" i="1" s="1"/>
  <c r="A210" i="1"/>
  <c r="B211" i="1"/>
  <c r="B212" i="1" l="1"/>
  <c r="L211" i="1"/>
  <c r="M211" i="1" s="1"/>
  <c r="O211" i="1" s="1"/>
  <c r="K209" i="1"/>
  <c r="J213" i="1"/>
  <c r="J211" i="1"/>
  <c r="B213" i="1" l="1"/>
  <c r="L212" i="1"/>
  <c r="M212" i="1" s="1"/>
  <c r="O212" i="1" s="1"/>
  <c r="L213" i="1" l="1"/>
  <c r="M213" i="1" s="1"/>
  <c r="O213" i="1" s="1"/>
  <c r="A213" i="1"/>
  <c r="B214" i="1"/>
  <c r="L214" i="1" l="1"/>
  <c r="M214" i="1" s="1"/>
  <c r="O214" i="1" s="1"/>
  <c r="A214" i="1"/>
  <c r="B215" i="1"/>
  <c r="J214" i="1"/>
  <c r="K212" i="1"/>
  <c r="K210" i="1"/>
  <c r="L215" i="1" l="1"/>
  <c r="M215" i="1" s="1"/>
  <c r="O215" i="1" s="1"/>
  <c r="A215" i="1"/>
  <c r="B216" i="1"/>
  <c r="K211" i="1"/>
  <c r="K213" i="1"/>
  <c r="J215" i="1"/>
  <c r="L216" i="1" l="1"/>
  <c r="M216" i="1" s="1"/>
  <c r="O216" i="1" s="1"/>
  <c r="A216" i="1"/>
  <c r="B217" i="1"/>
  <c r="K214" i="1"/>
  <c r="J216" i="1"/>
  <c r="L217" i="1" l="1"/>
  <c r="M217" i="1" s="1"/>
  <c r="O217" i="1" s="1"/>
  <c r="A217" i="1"/>
  <c r="B218" i="1"/>
  <c r="J217" i="1"/>
  <c r="K215" i="1"/>
  <c r="K216" i="1" l="1"/>
  <c r="J218" i="1"/>
  <c r="L218" i="1"/>
  <c r="M218" i="1" s="1"/>
  <c r="O218" i="1" s="1"/>
  <c r="A218" i="1"/>
  <c r="B219" i="1"/>
  <c r="K217" i="1" l="1"/>
  <c r="J219" i="1"/>
  <c r="L219" i="1"/>
  <c r="M219" i="1" s="1"/>
  <c r="O219" i="1" s="1"/>
  <c r="A219" i="1"/>
  <c r="B220" i="1"/>
  <c r="J220" i="1" l="1"/>
  <c r="K218" i="1"/>
  <c r="L220" i="1"/>
  <c r="M220" i="1" s="1"/>
  <c r="O220" i="1" s="1"/>
  <c r="A220" i="1"/>
  <c r="B221" i="1"/>
  <c r="J221" i="1" l="1"/>
  <c r="K219" i="1"/>
  <c r="L221" i="1"/>
  <c r="M221" i="1" s="1"/>
  <c r="O221" i="1" s="1"/>
  <c r="A221" i="1"/>
  <c r="B222" i="1"/>
  <c r="K220" i="1" l="1"/>
  <c r="J222" i="1"/>
  <c r="L222" i="1"/>
  <c r="M222" i="1" s="1"/>
  <c r="O222" i="1" s="1"/>
  <c r="A222" i="1"/>
  <c r="B223" i="1"/>
  <c r="K221" i="1" l="1"/>
  <c r="J223" i="1"/>
  <c r="L223" i="1"/>
  <c r="M223" i="1" s="1"/>
  <c r="O223" i="1" s="1"/>
  <c r="A223" i="1"/>
  <c r="B224" i="1"/>
  <c r="K222" i="1" l="1"/>
  <c r="J224" i="1"/>
  <c r="L224" i="1"/>
  <c r="M224" i="1" s="1"/>
  <c r="O224" i="1" s="1"/>
  <c r="A224" i="1"/>
  <c r="B225" i="1"/>
  <c r="K223" i="1" l="1"/>
  <c r="J225" i="1"/>
  <c r="L225" i="1"/>
  <c r="M225" i="1" s="1"/>
  <c r="O225" i="1" s="1"/>
  <c r="A225" i="1"/>
  <c r="B226" i="1"/>
  <c r="J228" i="1" l="1"/>
  <c r="J226" i="1"/>
  <c r="K224" i="1"/>
  <c r="L226" i="1"/>
  <c r="M226" i="1" s="1"/>
  <c r="O226" i="1" s="1"/>
  <c r="A226" i="1"/>
  <c r="B227" i="1"/>
  <c r="B228" i="1" l="1"/>
  <c r="L227" i="1"/>
  <c r="M227" i="1" s="1"/>
  <c r="O227" i="1" s="1"/>
  <c r="J229" i="1"/>
  <c r="K225" i="1"/>
  <c r="J227" i="1"/>
  <c r="B229" i="1" l="1"/>
  <c r="L228" i="1"/>
  <c r="M228" i="1" s="1"/>
  <c r="O228" i="1" s="1"/>
  <c r="L229" i="1" l="1"/>
  <c r="M229" i="1" s="1"/>
  <c r="O229" i="1" s="1"/>
  <c r="A229" i="1"/>
  <c r="B230" i="1"/>
  <c r="L230" i="1" l="1"/>
  <c r="M230" i="1" s="1"/>
  <c r="O230" i="1" s="1"/>
  <c r="A230" i="1"/>
  <c r="B231" i="1"/>
  <c r="J230" i="1"/>
  <c r="K226" i="1"/>
  <c r="K228" i="1"/>
  <c r="L231" i="1" l="1"/>
  <c r="M231" i="1" s="1"/>
  <c r="O231" i="1" s="1"/>
  <c r="A231" i="1"/>
  <c r="B232" i="1"/>
  <c r="K227" i="1"/>
  <c r="K229" i="1"/>
  <c r="J231" i="1"/>
  <c r="L232" i="1" l="1"/>
  <c r="M232" i="1" s="1"/>
  <c r="O232" i="1" s="1"/>
  <c r="A232" i="1"/>
  <c r="B233" i="1"/>
  <c r="J232" i="1"/>
  <c r="K230" i="1"/>
  <c r="J233" i="1" l="1"/>
  <c r="K231" i="1"/>
  <c r="L233" i="1"/>
  <c r="M233" i="1" s="1"/>
  <c r="O233" i="1" s="1"/>
  <c r="A233" i="1"/>
  <c r="B234" i="1"/>
  <c r="K232" i="1" l="1"/>
  <c r="J234" i="1"/>
  <c r="L234" i="1"/>
  <c r="M234" i="1" s="1"/>
  <c r="O234" i="1" s="1"/>
  <c r="A234" i="1"/>
  <c r="B235" i="1"/>
  <c r="K233" i="1" l="1"/>
  <c r="J235" i="1"/>
  <c r="L235" i="1"/>
  <c r="M235" i="1" s="1"/>
  <c r="O235" i="1" s="1"/>
  <c r="A235" i="1"/>
  <c r="B236" i="1"/>
  <c r="J236" i="1" l="1"/>
  <c r="K234" i="1"/>
  <c r="L236" i="1"/>
  <c r="M236" i="1" s="1"/>
  <c r="O236" i="1" s="1"/>
  <c r="A236" i="1"/>
  <c r="B237" i="1"/>
  <c r="J237" i="1" l="1"/>
  <c r="K235" i="1"/>
  <c r="L237" i="1"/>
  <c r="M237" i="1" s="1"/>
  <c r="O237" i="1" s="1"/>
  <c r="A237" i="1"/>
  <c r="B238" i="1"/>
  <c r="J238" i="1" l="1"/>
  <c r="K236" i="1"/>
  <c r="L238" i="1"/>
  <c r="M238" i="1" s="1"/>
  <c r="O238" i="1" s="1"/>
  <c r="A238" i="1"/>
  <c r="B239" i="1"/>
  <c r="K237" i="1" l="1"/>
  <c r="J239" i="1"/>
  <c r="L239" i="1"/>
  <c r="M239" i="1" s="1"/>
  <c r="O239" i="1" s="1"/>
  <c r="A239" i="1"/>
  <c r="B240" i="1"/>
  <c r="J240" i="1" l="1"/>
  <c r="K238" i="1"/>
  <c r="L240" i="1"/>
  <c r="M240" i="1" s="1"/>
  <c r="O240" i="1" s="1"/>
  <c r="A240" i="1"/>
  <c r="B241" i="1"/>
  <c r="J241" i="1" l="1"/>
  <c r="K239" i="1"/>
  <c r="L241" i="1"/>
  <c r="M241" i="1" s="1"/>
  <c r="O241" i="1" s="1"/>
  <c r="A241" i="1"/>
  <c r="B242" i="1"/>
  <c r="J242" i="1" l="1"/>
  <c r="K240" i="1"/>
  <c r="J244" i="1"/>
  <c r="L242" i="1"/>
  <c r="M242" i="1" s="1"/>
  <c r="O242" i="1" s="1"/>
  <c r="A242" i="1"/>
  <c r="B243" i="1"/>
  <c r="B244" i="1" l="1"/>
  <c r="L243" i="1"/>
  <c r="M243" i="1" s="1"/>
  <c r="O243" i="1" s="1"/>
  <c r="J243" i="1"/>
  <c r="J245" i="1"/>
  <c r="K241" i="1"/>
  <c r="B245" i="1" l="1"/>
  <c r="L244" i="1"/>
  <c r="M244" i="1" s="1"/>
  <c r="O244" i="1" s="1"/>
  <c r="L245" i="1" l="1"/>
  <c r="M245" i="1" s="1"/>
  <c r="O245" i="1" s="1"/>
  <c r="A245" i="1"/>
  <c r="B246" i="1"/>
  <c r="L246" i="1" l="1"/>
  <c r="M246" i="1" s="1"/>
  <c r="O246" i="1" s="1"/>
  <c r="A246" i="1"/>
  <c r="B247" i="1"/>
  <c r="K242" i="1"/>
  <c r="J246" i="1"/>
  <c r="K244" i="1"/>
  <c r="L247" i="1" l="1"/>
  <c r="M247" i="1" s="1"/>
  <c r="O247" i="1" s="1"/>
  <c r="A247" i="1"/>
  <c r="B248" i="1"/>
  <c r="K243" i="1"/>
  <c r="K245" i="1"/>
  <c r="J247" i="1"/>
  <c r="L248" i="1" l="1"/>
  <c r="M248" i="1" s="1"/>
  <c r="O248" i="1" s="1"/>
  <c r="A248" i="1"/>
  <c r="B249" i="1"/>
  <c r="K246" i="1"/>
  <c r="J248" i="1"/>
  <c r="L249" i="1" l="1"/>
  <c r="M249" i="1" s="1"/>
  <c r="O249" i="1" s="1"/>
  <c r="A249" i="1"/>
  <c r="B250" i="1"/>
  <c r="J249" i="1"/>
  <c r="K247" i="1"/>
  <c r="L250" i="1" l="1"/>
  <c r="M250" i="1" s="1"/>
  <c r="O250" i="1" s="1"/>
  <c r="A250" i="1"/>
  <c r="B251" i="1"/>
  <c r="J250" i="1"/>
  <c r="K248" i="1"/>
  <c r="J251" i="1" l="1"/>
  <c r="K249" i="1"/>
  <c r="L251" i="1"/>
  <c r="M251" i="1" s="1"/>
  <c r="O251" i="1" s="1"/>
  <c r="A251" i="1"/>
  <c r="B252" i="1"/>
  <c r="J252" i="1" l="1"/>
  <c r="K250" i="1"/>
  <c r="L252" i="1"/>
  <c r="M252" i="1" s="1"/>
  <c r="O252" i="1" s="1"/>
  <c r="A252" i="1"/>
  <c r="B253" i="1"/>
  <c r="J253" i="1" l="1"/>
  <c r="K251" i="1"/>
  <c r="L253" i="1"/>
  <c r="M253" i="1" s="1"/>
  <c r="O253" i="1" s="1"/>
  <c r="A253" i="1"/>
  <c r="B254" i="1"/>
  <c r="J254" i="1" l="1"/>
  <c r="K252" i="1"/>
  <c r="L254" i="1"/>
  <c r="M254" i="1" s="1"/>
  <c r="O254" i="1" s="1"/>
  <c r="A254" i="1"/>
  <c r="B255" i="1"/>
  <c r="K253" i="1" l="1"/>
  <c r="J255" i="1"/>
  <c r="L255" i="1"/>
  <c r="M255" i="1" s="1"/>
  <c r="O255" i="1" s="1"/>
  <c r="A255" i="1"/>
  <c r="B256" i="1"/>
  <c r="K254" i="1" l="1"/>
  <c r="J256" i="1"/>
  <c r="L256" i="1"/>
  <c r="M256" i="1" s="1"/>
  <c r="O256" i="1" s="1"/>
  <c r="A256" i="1"/>
  <c r="B257" i="1"/>
  <c r="J257" i="1" l="1"/>
  <c r="K255" i="1"/>
  <c r="L257" i="1"/>
  <c r="M257" i="1" s="1"/>
  <c r="O257" i="1" s="1"/>
  <c r="A257" i="1"/>
  <c r="B258" i="1"/>
  <c r="J258" i="1" l="1"/>
  <c r="K256" i="1"/>
  <c r="J260" i="1"/>
  <c r="L258" i="1"/>
  <c r="M258" i="1" s="1"/>
  <c r="O258" i="1" s="1"/>
  <c r="A258" i="1"/>
  <c r="B259" i="1"/>
  <c r="K257" i="1" l="1"/>
  <c r="J259" i="1"/>
  <c r="J261" i="1"/>
  <c r="B260" i="1"/>
  <c r="L259" i="1"/>
  <c r="M259" i="1" s="1"/>
  <c r="O259" i="1" s="1"/>
  <c r="B261" i="1" l="1"/>
  <c r="L260" i="1"/>
  <c r="M260" i="1" s="1"/>
  <c r="O260" i="1" s="1"/>
  <c r="L261" i="1" l="1"/>
  <c r="M261" i="1" s="1"/>
  <c r="O261" i="1" s="1"/>
  <c r="A261" i="1"/>
  <c r="B262" i="1"/>
  <c r="L262" i="1" l="1"/>
  <c r="M262" i="1" s="1"/>
  <c r="O262" i="1" s="1"/>
  <c r="A262" i="1"/>
  <c r="B263" i="1"/>
  <c r="K258" i="1"/>
  <c r="J262" i="1"/>
  <c r="K260" i="1"/>
  <c r="J263" i="1" l="1"/>
  <c r="K259" i="1"/>
  <c r="K261" i="1"/>
  <c r="L263" i="1"/>
  <c r="M263" i="1" s="1"/>
  <c r="O263" i="1" s="1"/>
  <c r="A263" i="1"/>
  <c r="B264" i="1"/>
  <c r="L264" i="1" l="1"/>
  <c r="M264" i="1" s="1"/>
  <c r="O264" i="1" s="1"/>
  <c r="A264" i="1"/>
  <c r="B265" i="1"/>
  <c r="J264" i="1"/>
  <c r="K262" i="1"/>
  <c r="L265" i="1" l="1"/>
  <c r="M265" i="1" s="1"/>
  <c r="O265" i="1" s="1"/>
  <c r="A265" i="1"/>
  <c r="B266" i="1"/>
  <c r="J265" i="1"/>
  <c r="K263" i="1"/>
  <c r="L266" i="1" l="1"/>
  <c r="M266" i="1" s="1"/>
  <c r="O266" i="1" s="1"/>
  <c r="A266" i="1"/>
  <c r="B267" i="1"/>
  <c r="J266" i="1"/>
  <c r="K264" i="1"/>
  <c r="L267" i="1" l="1"/>
  <c r="M267" i="1" s="1"/>
  <c r="O267" i="1" s="1"/>
  <c r="A267" i="1"/>
  <c r="B268" i="1"/>
  <c r="K265" i="1"/>
  <c r="J267" i="1"/>
  <c r="L268" i="1" l="1"/>
  <c r="M268" i="1" s="1"/>
  <c r="O268" i="1" s="1"/>
  <c r="A268" i="1"/>
  <c r="B269" i="1"/>
  <c r="J268" i="1"/>
  <c r="K266" i="1"/>
  <c r="L269" i="1" l="1"/>
  <c r="M269" i="1" s="1"/>
  <c r="O269" i="1" s="1"/>
  <c r="A269" i="1"/>
  <c r="B270" i="1"/>
  <c r="J269" i="1"/>
  <c r="K267" i="1"/>
  <c r="J270" i="1" l="1"/>
  <c r="K268" i="1"/>
  <c r="L270" i="1"/>
  <c r="M270" i="1" s="1"/>
  <c r="O270" i="1" s="1"/>
  <c r="A270" i="1"/>
  <c r="B271" i="1"/>
  <c r="K269" i="1" l="1"/>
  <c r="J271" i="1"/>
  <c r="L271" i="1"/>
  <c r="M271" i="1" s="1"/>
  <c r="O271" i="1" s="1"/>
  <c r="A271" i="1"/>
  <c r="B272" i="1"/>
  <c r="J272" i="1" l="1"/>
  <c r="K270" i="1"/>
  <c r="L272" i="1"/>
  <c r="M272" i="1" s="1"/>
  <c r="O272" i="1" s="1"/>
  <c r="A272" i="1"/>
  <c r="B273" i="1"/>
  <c r="J273" i="1" l="1"/>
  <c r="K271" i="1"/>
  <c r="L273" i="1"/>
  <c r="M273" i="1" s="1"/>
  <c r="O273" i="1" s="1"/>
  <c r="A273" i="1"/>
  <c r="B274" i="1"/>
  <c r="J274" i="1" l="1"/>
  <c r="K272" i="1"/>
  <c r="J276" i="1"/>
  <c r="L274" i="1"/>
  <c r="M274" i="1" s="1"/>
  <c r="O274" i="1" s="1"/>
  <c r="A274" i="1"/>
  <c r="B275" i="1"/>
  <c r="K273" i="1" l="1"/>
  <c r="J275" i="1"/>
  <c r="J277" i="1"/>
  <c r="B276" i="1"/>
  <c r="L275" i="1"/>
  <c r="M275" i="1" s="1"/>
  <c r="O275" i="1" s="1"/>
  <c r="B277" i="1" l="1"/>
  <c r="L276" i="1"/>
  <c r="M276" i="1" s="1"/>
  <c r="O276" i="1" s="1"/>
  <c r="L277" i="1" l="1"/>
  <c r="M277" i="1" s="1"/>
  <c r="O277" i="1" s="1"/>
  <c r="A277" i="1"/>
  <c r="B278" i="1"/>
  <c r="L278" i="1" l="1"/>
  <c r="M278" i="1" s="1"/>
  <c r="O278" i="1" s="1"/>
  <c r="A278" i="1"/>
  <c r="B279" i="1"/>
  <c r="J278" i="1"/>
  <c r="K274" i="1"/>
  <c r="K276" i="1"/>
  <c r="L279" i="1" l="1"/>
  <c r="M279" i="1" s="1"/>
  <c r="O279" i="1" s="1"/>
  <c r="A279" i="1"/>
  <c r="B280" i="1"/>
  <c r="K277" i="1"/>
  <c r="K275" i="1"/>
  <c r="J279" i="1"/>
  <c r="L280" i="1" l="1"/>
  <c r="M280" i="1" s="1"/>
  <c r="O280" i="1" s="1"/>
  <c r="A280" i="1"/>
  <c r="B281" i="1"/>
  <c r="J280" i="1"/>
  <c r="K278" i="1"/>
  <c r="L281" i="1" l="1"/>
  <c r="M281" i="1" s="1"/>
  <c r="O281" i="1" s="1"/>
  <c r="A281" i="1"/>
  <c r="B282" i="1"/>
  <c r="J281" i="1"/>
  <c r="K279" i="1"/>
  <c r="L282" i="1" l="1"/>
  <c r="M282" i="1" s="1"/>
  <c r="O282" i="1" s="1"/>
  <c r="A282" i="1"/>
  <c r="B283" i="1"/>
  <c r="J282" i="1"/>
  <c r="K280" i="1"/>
  <c r="L283" i="1" l="1"/>
  <c r="M283" i="1" s="1"/>
  <c r="O283" i="1" s="1"/>
  <c r="A283" i="1"/>
  <c r="B284" i="1"/>
  <c r="J283" i="1"/>
  <c r="K281" i="1"/>
  <c r="L284" i="1" l="1"/>
  <c r="M284" i="1" s="1"/>
  <c r="O284" i="1" s="1"/>
  <c r="A284" i="1"/>
  <c r="B285" i="1"/>
  <c r="K282" i="1"/>
  <c r="J284" i="1"/>
  <c r="L285" i="1" l="1"/>
  <c r="M285" i="1" s="1"/>
  <c r="O285" i="1" s="1"/>
  <c r="A285" i="1"/>
  <c r="B286" i="1"/>
  <c r="J285" i="1"/>
  <c r="K283" i="1"/>
  <c r="J286" i="1" l="1"/>
  <c r="K284" i="1"/>
  <c r="L286" i="1"/>
  <c r="M286" i="1" s="1"/>
  <c r="O286" i="1" s="1"/>
  <c r="A286" i="1"/>
  <c r="B287" i="1"/>
  <c r="J287" i="1" l="1"/>
  <c r="K285" i="1"/>
  <c r="L287" i="1"/>
  <c r="M287" i="1" s="1"/>
  <c r="O287" i="1" s="1"/>
  <c r="A287" i="1"/>
  <c r="B288" i="1"/>
  <c r="J288" i="1" l="1"/>
  <c r="K286" i="1"/>
  <c r="L288" i="1"/>
  <c r="M288" i="1" s="1"/>
  <c r="O288" i="1" s="1"/>
  <c r="A288" i="1"/>
  <c r="B289" i="1"/>
  <c r="K287" i="1" l="1"/>
  <c r="J289" i="1"/>
  <c r="L289" i="1"/>
  <c r="M289" i="1" s="1"/>
  <c r="O289" i="1" s="1"/>
  <c r="A289" i="1"/>
  <c r="B290" i="1"/>
  <c r="J290" i="1" l="1"/>
  <c r="K288" i="1"/>
  <c r="J292" i="1"/>
  <c r="L290" i="1"/>
  <c r="M290" i="1" s="1"/>
  <c r="O290" i="1" s="1"/>
  <c r="A290" i="1"/>
  <c r="B291" i="1"/>
  <c r="B292" i="1" l="1"/>
  <c r="L291" i="1"/>
  <c r="M291" i="1" s="1"/>
  <c r="O291" i="1" s="1"/>
  <c r="J291" i="1"/>
  <c r="J293" i="1"/>
  <c r="K289" i="1"/>
  <c r="B293" i="1" l="1"/>
  <c r="L292" i="1"/>
  <c r="M292" i="1" s="1"/>
  <c r="O292" i="1" s="1"/>
  <c r="L293" i="1" l="1"/>
  <c r="M293" i="1" s="1"/>
  <c r="O293" i="1" s="1"/>
  <c r="A293" i="1"/>
  <c r="B294" i="1"/>
  <c r="L294" i="1" l="1"/>
  <c r="M294" i="1" s="1"/>
  <c r="O294" i="1" s="1"/>
  <c r="A294" i="1"/>
  <c r="B295" i="1"/>
  <c r="J294" i="1"/>
  <c r="K292" i="1"/>
  <c r="K290" i="1"/>
  <c r="L295" i="1" l="1"/>
  <c r="M295" i="1" s="1"/>
  <c r="O295" i="1" s="1"/>
  <c r="A295" i="1"/>
  <c r="B296" i="1"/>
  <c r="K291" i="1"/>
  <c r="J295" i="1"/>
  <c r="K293" i="1"/>
  <c r="L296" i="1" l="1"/>
  <c r="M296" i="1" s="1"/>
  <c r="O296" i="1" s="1"/>
  <c r="A296" i="1"/>
  <c r="B297" i="1"/>
  <c r="J296" i="1"/>
  <c r="K294" i="1"/>
  <c r="L297" i="1" l="1"/>
  <c r="M297" i="1" s="1"/>
  <c r="O297" i="1" s="1"/>
  <c r="A297" i="1"/>
  <c r="B298" i="1"/>
  <c r="J297" i="1"/>
  <c r="K295" i="1"/>
  <c r="L298" i="1" l="1"/>
  <c r="M298" i="1" s="1"/>
  <c r="O298" i="1" s="1"/>
  <c r="A298" i="1"/>
  <c r="B299" i="1"/>
  <c r="J298" i="1"/>
  <c r="K296" i="1"/>
  <c r="L299" i="1" l="1"/>
  <c r="M299" i="1" s="1"/>
  <c r="O299" i="1" s="1"/>
  <c r="A299" i="1"/>
  <c r="B300" i="1"/>
  <c r="K297" i="1"/>
  <c r="J299" i="1"/>
  <c r="L300" i="1" l="1"/>
  <c r="M300" i="1" s="1"/>
  <c r="O300" i="1" s="1"/>
  <c r="A300" i="1"/>
  <c r="B301" i="1"/>
  <c r="J300" i="1"/>
  <c r="K298" i="1"/>
  <c r="J301" i="1" l="1"/>
  <c r="K299" i="1"/>
  <c r="L301" i="1"/>
  <c r="M301" i="1" s="1"/>
  <c r="O301" i="1" s="1"/>
  <c r="A301" i="1"/>
  <c r="B302" i="1"/>
  <c r="K300" i="1" l="1"/>
  <c r="J302" i="1"/>
  <c r="L302" i="1"/>
  <c r="M302" i="1" s="1"/>
  <c r="O302" i="1" s="1"/>
  <c r="A302" i="1"/>
  <c r="B303" i="1"/>
  <c r="J303" i="1" l="1"/>
  <c r="K301" i="1"/>
  <c r="L303" i="1"/>
  <c r="M303" i="1" s="1"/>
  <c r="O303" i="1" s="1"/>
  <c r="A303" i="1"/>
  <c r="B304" i="1"/>
  <c r="J304" i="1" l="1"/>
  <c r="K302" i="1"/>
  <c r="L304" i="1"/>
  <c r="M304" i="1" s="1"/>
  <c r="O304" i="1" s="1"/>
  <c r="A304" i="1"/>
  <c r="B305" i="1"/>
  <c r="J305" i="1" l="1"/>
  <c r="K303" i="1"/>
  <c r="L305" i="1"/>
  <c r="M305" i="1" s="1"/>
  <c r="O305" i="1" s="1"/>
  <c r="A305" i="1"/>
  <c r="B306" i="1"/>
  <c r="J308" i="1" l="1"/>
  <c r="J306" i="1"/>
  <c r="K304" i="1"/>
  <c r="L306" i="1"/>
  <c r="M306" i="1" s="1"/>
  <c r="O306" i="1" s="1"/>
  <c r="A306" i="1"/>
  <c r="B307" i="1"/>
  <c r="B308" i="1" l="1"/>
  <c r="L307" i="1"/>
  <c r="M307" i="1" s="1"/>
  <c r="O307" i="1" s="1"/>
  <c r="J307" i="1"/>
  <c r="K305" i="1"/>
  <c r="J309" i="1"/>
  <c r="B309" i="1" l="1"/>
  <c r="L308" i="1"/>
  <c r="M308" i="1" s="1"/>
  <c r="O308" i="1" s="1"/>
  <c r="L309" i="1" l="1"/>
  <c r="M309" i="1" s="1"/>
  <c r="O309" i="1" s="1"/>
  <c r="A309" i="1"/>
  <c r="B310" i="1"/>
  <c r="J310" i="1" l="1"/>
  <c r="K308" i="1"/>
  <c r="K306" i="1"/>
  <c r="L310" i="1"/>
  <c r="M310" i="1" s="1"/>
  <c r="O310" i="1" s="1"/>
  <c r="A310" i="1"/>
  <c r="B311" i="1"/>
  <c r="L311" i="1" l="1"/>
  <c r="M311" i="1" s="1"/>
  <c r="O311" i="1" s="1"/>
  <c r="A311" i="1"/>
  <c r="B312" i="1"/>
  <c r="J311" i="1"/>
  <c r="K307" i="1"/>
  <c r="K309" i="1"/>
  <c r="J312" i="1" l="1"/>
  <c r="K310" i="1"/>
  <c r="L312" i="1"/>
  <c r="M312" i="1" s="1"/>
  <c r="O312" i="1" s="1"/>
  <c r="A312" i="1"/>
  <c r="B313" i="1"/>
  <c r="J313" i="1" l="1"/>
  <c r="K311" i="1"/>
  <c r="L313" i="1"/>
  <c r="M313" i="1" s="1"/>
  <c r="O313" i="1" s="1"/>
  <c r="A313" i="1"/>
  <c r="B314" i="1"/>
  <c r="J314" i="1" l="1"/>
  <c r="K312" i="1"/>
  <c r="L314" i="1"/>
  <c r="M314" i="1" s="1"/>
  <c r="O314" i="1" s="1"/>
  <c r="A314" i="1"/>
  <c r="B315" i="1"/>
  <c r="K313" i="1" l="1"/>
  <c r="J315" i="1"/>
  <c r="L315" i="1"/>
  <c r="M315" i="1" s="1"/>
  <c r="O315" i="1" s="1"/>
  <c r="A315" i="1"/>
  <c r="B316" i="1"/>
  <c r="J316" i="1" l="1"/>
  <c r="K314" i="1"/>
  <c r="L316" i="1"/>
  <c r="M316" i="1" s="1"/>
  <c r="O316" i="1" s="1"/>
  <c r="A316" i="1"/>
  <c r="B317" i="1"/>
  <c r="J317" i="1" l="1"/>
  <c r="K315" i="1"/>
  <c r="L317" i="1"/>
  <c r="M317" i="1" s="1"/>
  <c r="O317" i="1" s="1"/>
  <c r="A317" i="1"/>
  <c r="B318" i="1"/>
  <c r="J318" i="1" l="1"/>
  <c r="K316" i="1"/>
  <c r="L318" i="1"/>
  <c r="M318" i="1" s="1"/>
  <c r="O318" i="1" s="1"/>
  <c r="A318" i="1"/>
  <c r="B319" i="1"/>
  <c r="K317" i="1" l="1"/>
  <c r="J319" i="1"/>
  <c r="L319" i="1"/>
  <c r="M319" i="1" s="1"/>
  <c r="O319" i="1" s="1"/>
  <c r="A319" i="1"/>
  <c r="B320" i="1"/>
  <c r="K318" i="1" l="1"/>
  <c r="J320" i="1"/>
  <c r="L320" i="1"/>
  <c r="M320" i="1" s="1"/>
  <c r="O320" i="1" s="1"/>
  <c r="A320" i="1"/>
  <c r="B321" i="1"/>
  <c r="J321" i="1" l="1"/>
  <c r="K319" i="1"/>
  <c r="L321" i="1"/>
  <c r="M321" i="1" s="1"/>
  <c r="O321" i="1" s="1"/>
  <c r="A321" i="1"/>
  <c r="B322" i="1"/>
  <c r="J324" i="1" l="1"/>
  <c r="J322" i="1"/>
  <c r="K320" i="1"/>
  <c r="L322" i="1"/>
  <c r="M322" i="1" s="1"/>
  <c r="O322" i="1" s="1"/>
  <c r="A322" i="1"/>
  <c r="B323" i="1"/>
  <c r="B324" i="1" l="1"/>
  <c r="L323" i="1"/>
  <c r="M323" i="1" s="1"/>
  <c r="O323" i="1" s="1"/>
  <c r="J323" i="1"/>
  <c r="K321" i="1"/>
  <c r="J325" i="1"/>
  <c r="B325" i="1" l="1"/>
  <c r="L324" i="1"/>
  <c r="M324" i="1" s="1"/>
  <c r="O324" i="1" s="1"/>
  <c r="L325" i="1" l="1"/>
  <c r="M325" i="1" s="1"/>
  <c r="O325" i="1" s="1"/>
  <c r="A325" i="1"/>
  <c r="B326" i="1"/>
  <c r="K324" i="1" l="1"/>
  <c r="K322" i="1"/>
  <c r="J326" i="1"/>
  <c r="L326" i="1"/>
  <c r="M326" i="1" s="1"/>
  <c r="O326" i="1" s="1"/>
  <c r="A326" i="1"/>
  <c r="B327" i="1"/>
  <c r="L327" i="1" l="1"/>
  <c r="M327" i="1" s="1"/>
  <c r="O327" i="1" s="1"/>
  <c r="A327" i="1"/>
  <c r="B328" i="1"/>
  <c r="J327" i="1"/>
  <c r="K325" i="1"/>
  <c r="K323" i="1"/>
  <c r="L328" i="1" l="1"/>
  <c r="M328" i="1" s="1"/>
  <c r="O328" i="1" s="1"/>
  <c r="A328" i="1"/>
  <c r="B329" i="1"/>
  <c r="J328" i="1"/>
  <c r="K326" i="1"/>
  <c r="L329" i="1" l="1"/>
  <c r="M329" i="1" s="1"/>
  <c r="O329" i="1" s="1"/>
  <c r="A329" i="1"/>
  <c r="B330" i="1"/>
  <c r="J329" i="1"/>
  <c r="K327" i="1"/>
  <c r="L330" i="1" l="1"/>
  <c r="M330" i="1" s="1"/>
  <c r="O330" i="1" s="1"/>
  <c r="A330" i="1"/>
  <c r="B331" i="1"/>
  <c r="J330" i="1"/>
  <c r="K328" i="1"/>
  <c r="L331" i="1" l="1"/>
  <c r="M331" i="1" s="1"/>
  <c r="O331" i="1" s="1"/>
  <c r="A331" i="1"/>
  <c r="B332" i="1"/>
  <c r="J331" i="1"/>
  <c r="K329" i="1"/>
  <c r="J332" i="1" l="1"/>
  <c r="K330" i="1"/>
  <c r="L332" i="1"/>
  <c r="M332" i="1" s="1"/>
  <c r="O332" i="1" s="1"/>
  <c r="A332" i="1"/>
  <c r="B333" i="1"/>
  <c r="J333" i="1" l="1"/>
  <c r="K331" i="1"/>
  <c r="L333" i="1"/>
  <c r="M333" i="1" s="1"/>
  <c r="O333" i="1" s="1"/>
  <c r="A333" i="1"/>
  <c r="B334" i="1"/>
  <c r="J334" i="1" l="1"/>
  <c r="K332" i="1"/>
  <c r="L334" i="1"/>
  <c r="M334" i="1" s="1"/>
  <c r="O334" i="1" s="1"/>
  <c r="A334" i="1"/>
  <c r="B335" i="1"/>
  <c r="L335" i="1" l="1"/>
  <c r="M335" i="1" s="1"/>
  <c r="O335" i="1" s="1"/>
  <c r="A335" i="1"/>
  <c r="B336" i="1"/>
  <c r="K333" i="1"/>
  <c r="J335" i="1"/>
  <c r="J336" i="1" l="1"/>
  <c r="K334" i="1"/>
  <c r="L336" i="1"/>
  <c r="M336" i="1" s="1"/>
  <c r="O336" i="1" s="1"/>
  <c r="A336" i="1"/>
  <c r="B337" i="1"/>
  <c r="J337" i="1" l="1"/>
  <c r="K335" i="1"/>
  <c r="L337" i="1"/>
  <c r="M337" i="1" s="1"/>
  <c r="O337" i="1" s="1"/>
  <c r="A337" i="1"/>
  <c r="B338" i="1"/>
  <c r="J338" i="1" l="1"/>
  <c r="K336" i="1"/>
  <c r="J340" i="1"/>
  <c r="L338" i="1"/>
  <c r="M338" i="1" s="1"/>
  <c r="O338" i="1" s="1"/>
  <c r="A338" i="1"/>
  <c r="B339" i="1"/>
  <c r="B340" i="1" l="1"/>
  <c r="L339" i="1"/>
  <c r="M339" i="1" s="1"/>
  <c r="O339" i="1" s="1"/>
  <c r="J339" i="1"/>
  <c r="K337" i="1"/>
  <c r="J341" i="1"/>
  <c r="B341" i="1" l="1"/>
  <c r="L340" i="1"/>
  <c r="M340" i="1" s="1"/>
  <c r="O340" i="1" s="1"/>
  <c r="L341" i="1" l="1"/>
  <c r="M341" i="1" s="1"/>
  <c r="O341" i="1" s="1"/>
  <c r="A341" i="1"/>
  <c r="B342" i="1"/>
  <c r="L342" i="1" l="1"/>
  <c r="M342" i="1" s="1"/>
  <c r="O342" i="1" s="1"/>
  <c r="A342" i="1"/>
  <c r="B343" i="1"/>
  <c r="J342" i="1"/>
  <c r="K340" i="1"/>
  <c r="K338" i="1"/>
  <c r="L343" i="1" l="1"/>
  <c r="M343" i="1" s="1"/>
  <c r="O343" i="1" s="1"/>
  <c r="A343" i="1"/>
  <c r="B344" i="1"/>
  <c r="K339" i="1"/>
  <c r="J343" i="1"/>
  <c r="K341" i="1"/>
  <c r="L344" i="1" l="1"/>
  <c r="M344" i="1" s="1"/>
  <c r="O344" i="1" s="1"/>
  <c r="A344" i="1"/>
  <c r="B345" i="1"/>
  <c r="J344" i="1"/>
  <c r="K342" i="1"/>
  <c r="L345" i="1" l="1"/>
  <c r="M345" i="1" s="1"/>
  <c r="O345" i="1" s="1"/>
  <c r="A345" i="1"/>
  <c r="B346" i="1"/>
  <c r="J345" i="1"/>
  <c r="K343" i="1"/>
  <c r="L346" i="1" l="1"/>
  <c r="M346" i="1" s="1"/>
  <c r="O346" i="1" s="1"/>
  <c r="A346" i="1"/>
  <c r="B347" i="1"/>
  <c r="J346" i="1"/>
  <c r="K344" i="1"/>
  <c r="L347" i="1" l="1"/>
  <c r="M347" i="1" s="1"/>
  <c r="O347" i="1" s="1"/>
  <c r="A347" i="1"/>
  <c r="B348" i="1"/>
  <c r="J347" i="1"/>
  <c r="K345" i="1"/>
  <c r="L348" i="1" l="1"/>
  <c r="M348" i="1" s="1"/>
  <c r="O348" i="1" s="1"/>
  <c r="A348" i="1"/>
  <c r="B349" i="1"/>
  <c r="J348" i="1"/>
  <c r="K346" i="1"/>
  <c r="L349" i="1" l="1"/>
  <c r="M349" i="1" s="1"/>
  <c r="O349" i="1" s="1"/>
  <c r="A349" i="1"/>
  <c r="B350" i="1"/>
  <c r="J349" i="1"/>
  <c r="K347" i="1"/>
  <c r="L350" i="1" l="1"/>
  <c r="M350" i="1" s="1"/>
  <c r="O350" i="1" s="1"/>
  <c r="A350" i="1"/>
  <c r="B351" i="1"/>
  <c r="J350" i="1"/>
  <c r="K348" i="1"/>
  <c r="K349" i="1" l="1"/>
  <c r="J351" i="1"/>
  <c r="L351" i="1"/>
  <c r="M351" i="1" s="1"/>
  <c r="O351" i="1" s="1"/>
  <c r="A351" i="1"/>
  <c r="B352" i="1"/>
  <c r="J352" i="1" l="1"/>
  <c r="K350" i="1"/>
  <c r="L352" i="1"/>
  <c r="M352" i="1" s="1"/>
  <c r="O352" i="1" s="1"/>
  <c r="A352" i="1"/>
  <c r="B353" i="1"/>
  <c r="L353" i="1" l="1"/>
  <c r="M353" i="1" s="1"/>
  <c r="O353" i="1" s="1"/>
  <c r="A353" i="1"/>
  <c r="B354" i="1"/>
  <c r="K351" i="1"/>
  <c r="J353" i="1"/>
  <c r="K352" i="1" l="1"/>
  <c r="J356" i="1"/>
  <c r="J354" i="1"/>
  <c r="L354" i="1"/>
  <c r="M354" i="1" s="1"/>
  <c r="O354" i="1" s="1"/>
  <c r="A354" i="1"/>
  <c r="B355" i="1"/>
  <c r="B356" i="1" l="1"/>
  <c r="L355" i="1"/>
  <c r="M355" i="1" s="1"/>
  <c r="O355" i="1" s="1"/>
  <c r="K353" i="1"/>
  <c r="J357" i="1"/>
  <c r="J355" i="1"/>
  <c r="B357" i="1" l="1"/>
  <c r="L356" i="1"/>
  <c r="M356" i="1" s="1"/>
  <c r="O356" i="1" s="1"/>
  <c r="L357" i="1" l="1"/>
  <c r="M357" i="1" s="1"/>
  <c r="O357" i="1" s="1"/>
  <c r="A357" i="1"/>
  <c r="B358" i="1"/>
  <c r="L358" i="1" l="1"/>
  <c r="M358" i="1" s="1"/>
  <c r="O358" i="1" s="1"/>
  <c r="A358" i="1"/>
  <c r="B359" i="1"/>
  <c r="J358" i="1"/>
  <c r="K356" i="1"/>
  <c r="K354" i="1"/>
  <c r="J359" i="1" l="1"/>
  <c r="K355" i="1"/>
  <c r="K357" i="1"/>
  <c r="L359" i="1"/>
  <c r="M359" i="1" s="1"/>
  <c r="O359" i="1" s="1"/>
  <c r="A359" i="1"/>
  <c r="B360" i="1"/>
  <c r="J360" i="1" l="1"/>
  <c r="K358" i="1"/>
  <c r="L360" i="1"/>
  <c r="M360" i="1" s="1"/>
  <c r="O360" i="1" s="1"/>
  <c r="A360" i="1"/>
  <c r="B361" i="1"/>
  <c r="J361" i="1" l="1"/>
  <c r="K359" i="1"/>
  <c r="L361" i="1"/>
  <c r="M361" i="1" s="1"/>
  <c r="O361" i="1" s="1"/>
  <c r="A361" i="1"/>
  <c r="B362" i="1"/>
  <c r="J362" i="1" l="1"/>
  <c r="K360" i="1"/>
  <c r="L362" i="1"/>
  <c r="M362" i="1" s="1"/>
  <c r="O362" i="1" s="1"/>
  <c r="A362" i="1"/>
  <c r="B363" i="1"/>
  <c r="J363" i="1" l="1"/>
  <c r="K361" i="1"/>
  <c r="L363" i="1"/>
  <c r="M363" i="1" s="1"/>
  <c r="O363" i="1" s="1"/>
  <c r="A363" i="1"/>
  <c r="B364" i="1"/>
  <c r="L364" i="1" l="1"/>
  <c r="M364" i="1" s="1"/>
  <c r="O364" i="1" s="1"/>
  <c r="A364" i="1"/>
  <c r="B365" i="1"/>
  <c r="J364" i="1"/>
  <c r="K362" i="1"/>
  <c r="J365" i="1" l="1"/>
  <c r="K363" i="1"/>
  <c r="L365" i="1"/>
  <c r="M365" i="1" s="1"/>
  <c r="O365" i="1" s="1"/>
  <c r="A365" i="1"/>
  <c r="B366" i="1"/>
  <c r="L366" i="1" l="1"/>
  <c r="M366" i="1" s="1"/>
  <c r="O366" i="1" s="1"/>
  <c r="A366" i="1"/>
  <c r="B367" i="1"/>
  <c r="J366" i="1"/>
  <c r="K364" i="1"/>
  <c r="L367" i="1" l="1"/>
  <c r="M367" i="1" s="1"/>
  <c r="O367" i="1" s="1"/>
  <c r="A367" i="1"/>
  <c r="B368" i="1"/>
  <c r="J367" i="1"/>
  <c r="K365" i="1"/>
  <c r="L368" i="1" l="1"/>
  <c r="M368" i="1" s="1"/>
  <c r="O368" i="1" s="1"/>
  <c r="A368" i="1"/>
  <c r="B369" i="1"/>
  <c r="J368" i="1"/>
  <c r="K366" i="1"/>
  <c r="L369" i="1" l="1"/>
  <c r="M369" i="1" s="1"/>
  <c r="O369" i="1" s="1"/>
  <c r="A369" i="1"/>
  <c r="B370" i="1"/>
  <c r="J369" i="1"/>
  <c r="K367" i="1"/>
  <c r="L370" i="1" l="1"/>
  <c r="M370" i="1" s="1"/>
  <c r="O370" i="1" s="1"/>
  <c r="A370" i="1"/>
  <c r="B371" i="1"/>
  <c r="K368" i="1"/>
  <c r="J372" i="1"/>
  <c r="J370" i="1"/>
  <c r="B372" i="1" l="1"/>
  <c r="L371" i="1"/>
  <c r="M371" i="1" s="1"/>
  <c r="O371" i="1" s="1"/>
  <c r="K369" i="1"/>
  <c r="J373" i="1"/>
  <c r="J371" i="1"/>
  <c r="B373" i="1" l="1"/>
  <c r="L372" i="1"/>
  <c r="M372" i="1" s="1"/>
  <c r="O372" i="1" s="1"/>
  <c r="L373" i="1" l="1"/>
  <c r="M373" i="1" s="1"/>
  <c r="O373" i="1" s="1"/>
  <c r="A373" i="1"/>
  <c r="B374" i="1"/>
  <c r="K372" i="1" l="1"/>
  <c r="J374" i="1"/>
  <c r="K370" i="1"/>
  <c r="L374" i="1"/>
  <c r="M374" i="1" s="1"/>
  <c r="O374" i="1" s="1"/>
  <c r="A374" i="1"/>
  <c r="B375" i="1"/>
  <c r="L375" i="1" l="1"/>
  <c r="M375" i="1" s="1"/>
  <c r="O375" i="1" s="1"/>
  <c r="A375" i="1"/>
  <c r="B376" i="1"/>
  <c r="K371" i="1"/>
  <c r="J375" i="1"/>
  <c r="K373" i="1"/>
  <c r="L376" i="1" l="1"/>
  <c r="M376" i="1" s="1"/>
  <c r="O376" i="1" s="1"/>
  <c r="A376" i="1"/>
  <c r="B377" i="1"/>
  <c r="K374" i="1"/>
  <c r="J376" i="1"/>
  <c r="L377" i="1" l="1"/>
  <c r="M377" i="1" s="1"/>
  <c r="O377" i="1" s="1"/>
  <c r="A377" i="1"/>
  <c r="J378" i="1" s="1"/>
  <c r="B378" i="1"/>
  <c r="K375" i="1"/>
  <c r="J377" i="1"/>
  <c r="L378" i="1" l="1"/>
  <c r="M378" i="1" s="1"/>
  <c r="O378" i="1" s="1"/>
  <c r="A378" i="1"/>
  <c r="K376" i="1"/>
  <c r="K377" i="1" l="1"/>
</calcChain>
</file>

<file path=xl/sharedStrings.xml><?xml version="1.0" encoding="utf-8"?>
<sst xmlns="http://schemas.openxmlformats.org/spreadsheetml/2006/main" count="55429" uniqueCount="13938">
  <si>
    <t>title</t>
  </si>
  <si>
    <t>license</t>
  </si>
  <si>
    <t>http://purl.org/dc/terms/rights</t>
  </si>
  <si>
    <t>metadata</t>
  </si>
  <si>
    <t>いつれの御時にか女御更衣あまたさふらひ給けるなかにいとやむことなきゝは</t>
  </si>
  <si>
    <t>にはあらぬかすくれて時めき給ありけりはしめより我はと思あかり給へる御方</t>
  </si>
  <si>
    <t>〱めさましきものにおとしめそねみ給おなしほとそれより下らうの更衣たち</t>
  </si>
  <si>
    <t>はましてやすからすあさゆふの宮つかへにつけても人の心をのみうこかしうら</t>
  </si>
  <si>
    <t>みをおふつもりにやありけむいとあつしくなりゆきもの心ほそけにさとかちな</t>
  </si>
  <si>
    <t>るをいよ〱あかすあはれなる物におもほして人のそしりをもえはゝからせ給</t>
  </si>
  <si>
    <t>はす世のためしにもなりぬへき御もてなし也かんたちめうへ人なともあいなく</t>
  </si>
  <si>
    <t>めをそはめつゝいとまはゆき人の御おほえなりもろこしにもかゝることのおこ</t>
  </si>
  <si>
    <t>りにこそ世もみたれあしかりけれとやう〱あめのしたにもあちきなう人のも</t>
  </si>
  <si>
    <t>てなやみくさになりて楊貴妃のためしもひきいてつへくなりゆくにいとはした</t>
  </si>
  <si>
    <t>なきことおほかれとかたしけなき御心はへのたくひなきをたのみにてましらひ</t>
  </si>
  <si>
    <t>給ちゝの大納言はなくなりてはゝ北の方なんいにしへの人のよしあるにておや</t>
  </si>
  <si>
    <t>うちくしさしあたりて世のおほえはなやかなる御方〱にもいたうおとらすな</t>
  </si>
  <si>
    <t>にことのきしきをももてなしたまひけれととりたてゝはか〱しきうしろみし</t>
  </si>
  <si>
    <t>なけれは事ある時はなをより所なく心ほそけ也さきの世にも御ちきりやふかか</t>
  </si>
  <si>
    <t>りけむ世になくきよらなるたまのをのこみこさへうまれ給ひぬいつしかと心も</t>
  </si>
  <si>
    <t>となからせ給ていそきまいらせて御覧するにめつらかなるちこの御かたちなり</t>
  </si>
  <si>
    <t>一のみこは右大臣の女御の御はらにてよせをもくうたかひなきまうけの君と世</t>
  </si>
  <si>
    <t>にもてかしつきゝこゆれとこの御にほひにはならひ給へくもあらさりけれはお</t>
  </si>
  <si>
    <t>ほかたのやむことなき御おもひにてこの君をはわたくし物におもほしかしつき</t>
  </si>
  <si>
    <t>給事かきりなしはしめよりをしなへてのうへ宮つかへし給へきゝはにはあらさ</t>
  </si>
  <si>
    <t>りきおほえいとやむことなく上すめかしけれとわりなくまつはさせ給あまりに</t>
  </si>
  <si>
    <t>さるへき御あそひのおり〱なにことにもゆへあることのふし〱にはまつま</t>
  </si>
  <si>
    <t>うのほらせ給ある時にはおほとのこもりすくしてやかてさふらはせ給ひなとあ</t>
  </si>
  <si>
    <t>なかちにおまへさらすもてなさせ給しほとにをのつからかろき方にもみえしを</t>
  </si>
  <si>
    <t>このみこうまれ給てのちはいと心ことにおもほしをきてたれは坊にもようせす</t>
  </si>
  <si>
    <t>はこのみこのゐ給へきなめりと一のみこの女御はおほしうたかへり人よりさき</t>
  </si>
  <si>
    <t>にまいり給てやむことなき御おもひなへてならすみこたちなともおはしませは</t>
  </si>
  <si>
    <r>
      <t>この御方の御いさめをのみそ</t>
    </r>
    <r>
      <rPr>
        <sz val="10.5"/>
        <color rgb="FF000000"/>
        <rFont val="ＭＳ 明朝"/>
        <family val="1"/>
        <charset val="128"/>
      </rPr>
      <t>猶わつら</t>
    </r>
    <r>
      <rPr>
        <sz val="10.5"/>
        <color theme="1"/>
        <rFont val="ＭＳ 明朝"/>
        <family val="1"/>
        <charset val="128"/>
      </rPr>
      <t>はしう心くるしう思ひきこえさせ給ける</t>
    </r>
  </si>
  <si>
    <t>かしこき御かけをはたのみきこえなからおとしめきすをもとめ給人はおほくわ</t>
  </si>
  <si>
    <t>か身はかよはく物はかなきありさまにて中〱なる物思ひをそし給御つほねは</t>
  </si>
  <si>
    <t>きりつほ也あまたの御方〱をすきさせ給てひまなき御まへわたりに人の御心</t>
  </si>
  <si>
    <t>をつくし給もけにことはりとみえたりまうのほりたまふにもあまりうちしきる</t>
  </si>
  <si>
    <t>おり〱はうちはしわたとのゝこゝかしこのみちにあやしきわさをしつゝ御を</t>
  </si>
  <si>
    <t>くりむかへの人のきぬのすそたえかたくまさなきこともあり又ある時にはえさ</t>
  </si>
  <si>
    <t>らぬめたうのとをさしこめこなたかなた心をあはせてはしたなめわつらはせ給</t>
  </si>
  <si>
    <t>時もおほかり事にふれてかすしらすくるしきことのみまされはいといたう思ひ</t>
  </si>
  <si>
    <t>わひたるをいとゝあはれと御覧して後凉殿に本よりさふらひ給更衣のさうしを</t>
  </si>
  <si>
    <t>ほかにうつさせ給てうへつほねにたまはすその怨ましてやらむ方なしこのみこ</t>
  </si>
  <si>
    <t>みつになり給年御はかまきのこと一の宮のたてまつりしにおとらすくらつかさ</t>
  </si>
  <si>
    <t>おさめ殿のものをつくしていみしうせさせ給それにつけても世のそしりのみお</t>
  </si>
  <si>
    <t>ほかれとこのみこのおよすけもておはする御かたち心はへありかたくめつらし</t>
  </si>
  <si>
    <t>きまてみえたまふをえそねみあへたまはす物のこゝろしり給人はかゝる人も世</t>
  </si>
  <si>
    <t>にいておはするものなりけりとあさましきまてめをおとろかし給その年の夏み</t>
  </si>
  <si>
    <t>やす所はかなき心地にわつらひてまかてなむとし給をいとまさらにゆるさせ給</t>
  </si>
  <si>
    <t>はす年ころつねのあつしさになりたまへれは御めなれて猶しはし心みよとのみ</t>
  </si>
  <si>
    <t>のたまはするに日〻にをもり給てたゝ五六日のほとにいとよはうなれははゝ君</t>
  </si>
  <si>
    <t>なく〱そうしてまかてさせたてまつりたまふかゝるおりにもあるましきはち</t>
  </si>
  <si>
    <t>もこそと心つかひしてみこをはとゝめたてまつりてしのひてそいて給かきりあ</t>
  </si>
  <si>
    <t>れはさのみもえとゝめさせ給はす御覽したにをくらぬおほつかなさをいふ方な</t>
  </si>
  <si>
    <t>くおもほさるいとにほひやかにうつくしけなる人のいたうおもやせていとあは</t>
  </si>
  <si>
    <t>れと物を思ひしみなから事にいてゝもきこえやらすあるかなきかにきえいりつ</t>
  </si>
  <si>
    <t>ゝものし給を御覧するにきし方ゆくすゑおほしめされすよろつのことをなく</t>
  </si>
  <si>
    <t>〱ちきりのたまはすれと御いらへもえきこえ給はすまみなともいとたゆけに</t>
  </si>
  <si>
    <t>ていとゝなよ〱とわれかのけしきにてふしたれはいかさまにとおほしめしま</t>
  </si>
  <si>
    <t>とはるてくるまの宣旨なとのたまはせても又いらせ給てさらにえゆるさせ給は</t>
  </si>
  <si>
    <t>すかきりあらむみちにもをくれさきたゝしとちきらせ給けるをさりともうちす</t>
  </si>
  <si>
    <t>てゝはえゆきやらしとのたまはするを女もいといみしとみたてまつりて</t>
  </si>
  <si>
    <t>かきりとてわかるゝ道のかなしきにいかまほしきはいのちなりけりいとか</t>
  </si>
  <si>
    <t>く思たまへましかはといきもたえつゝきこえまほしけなる事はありけなれとい</t>
  </si>
  <si>
    <t>とくるしけにたゆけなれはかくなからともかくもならむを御覧しはてむとおほ</t>
  </si>
  <si>
    <t>しめすにけふはしむへきいのりともさるへき人〱うけたまはれるこよひより</t>
  </si>
  <si>
    <t>ときこえいそかせはわりなくおもほしなからまかてさせ給御むねつとふたかり</t>
  </si>
  <si>
    <t>てつゆまとろまれすあかしかねさせ給御つかひのゆきかふみほともなきに猶いふ</t>
  </si>
  <si>
    <t>せさをかきりなくのたまはせつるを夜中うちすくるほとになむたえはて給ぬる</t>
  </si>
  <si>
    <t>とてなきさはけは御つかひもいとあえなくてかへりまいりぬきこしめす御心ま</t>
  </si>
  <si>
    <t>とひなにこともおほしめしわかれすこもりおはしますみこはかくてもいと御覽</t>
  </si>
  <si>
    <t>せまほしけれとかゝるほとにさふらひ給れいなき事なれはまかて給なんとすな</t>
  </si>
  <si>
    <t>にことかあらむともおほしたらすさふらふ人〱のなきまとひうへも御なみた</t>
  </si>
  <si>
    <t>のひまなくなかれおはしますをあやしとみたてまつり給へるをよろしきことに</t>
  </si>
  <si>
    <t>たにかゝるわかれのかなしからぬはなきわさなるをましてあはれにいふかひな</t>
  </si>
  <si>
    <t>しかきりあれはれいのさほうにおさめたてまつるをはゝ北の方おなしけふりに</t>
  </si>
  <si>
    <t>のほりなんとなきこかれ給て御をくりの女房のくるまにしたひのり給ておたき</t>
  </si>
  <si>
    <t>といふ所にいといかめしうそのさほうしたるにおはしつきたる心地いかはかり</t>
  </si>
  <si>
    <t>かはありけんむなしき御からをみる〱猶おはする物とおもふかいとかひなけ</t>
  </si>
  <si>
    <t>れははひになりたまはんをみたてまつりていまはなき人とひたふるに思なりな</t>
  </si>
  <si>
    <t>んとさかしうのたまひつれとくるまよりもおちぬへうまろひ給へはさは思つか</t>
  </si>
  <si>
    <t>しと人〱もてわつらひきこゆ内より御つかひあり三位のくらひをくり給よし</t>
  </si>
  <si>
    <t>勅使きてその宣命よむなんかなしきことなりける女御とたにいはせすなりぬる</t>
  </si>
  <si>
    <t>かあかすくちおしうおほさるれはいまひときさみの位をたにとをくらせ給なり</t>
  </si>
  <si>
    <t>けりこれにつけてもにくみたまふ人〱おほかり物思ひしり給はさまかたちな</t>
  </si>
  <si>
    <t>とのめてたかりし事心はせのなたらかにめやすくにくみかたかりしことなとい</t>
  </si>
  <si>
    <t>まそおほしいつるさまあしき御もてなしゆへこそすけなうそねみ給しか人から</t>
  </si>
  <si>
    <t>のあはれになさけありし御心をうへの女房なともこひしのひあへりなくてそと</t>
  </si>
  <si>
    <t>はかゝるおりにやとみえたりはかなくひころすきてのちのわさなとにもこまか</t>
  </si>
  <si>
    <t>にとふらはせ給ほとふるまゝにせむ方なうかなしうおほさるゝに御方〱の御</t>
  </si>
  <si>
    <t>とのゐなともたえてし給はすたゝなみたにひちてあかしくらさせたまへはみた</t>
  </si>
  <si>
    <t>てまつる人さへつゆけき秋也なきあとまて人のむねあくましかりける人の御お</t>
  </si>
  <si>
    <t>ほえかなとそ弘徽殿なとには猶ゆるしなうのたまひける一の宮をみたてまつら</t>
  </si>
  <si>
    <t>せ給にもわか宮の御こひしさのみおもほしいてつゝしたしき女房御めのとなと</t>
  </si>
  <si>
    <t>をつかはしつゝありさまをきこしめす野わきたちてにはかにはたさむきゆふく</t>
  </si>
  <si>
    <t>れのほとつねよりもおほしいつることおほくてゆけひの命婦といふをつかはす</t>
  </si>
  <si>
    <t>ゆふつくよのおかしきほとにいたしたてさせ給てやかてなかめおはしますかう</t>
  </si>
  <si>
    <t>やうのおりは御あそひなとせさせ給しに心ことなる物のねをかきならしはかな</t>
  </si>
  <si>
    <t>くきこえいつる事の葉も人よりはことなりしけはひかたちのおもかけにつとそ</t>
  </si>
  <si>
    <t>ひておほさるゝにもやみのうつゝには猶おとりけり命婦かしこにまうてつきて</t>
  </si>
  <si>
    <t>かとひきいるゝよりけはひあはれなりやもめすみなれと人ひとりの御かしつき</t>
  </si>
  <si>
    <t>にとかくつくろひたてゝめやすきほとにてすくし給へるやみにくれてふしゝ</t>
  </si>
  <si>
    <t>つみ給へるほとに草もたかくなり野わきにいとゝあれたる心地して月影はかり</t>
  </si>
  <si>
    <t>そやへむくらにもさはらすさしいりたるみなみおもてにおろしてはゝ君もとみ</t>
  </si>
  <si>
    <t>にえ物ものたまはすいまゝてとまり侍かいとうきをかゝる御つかひのよもきふ</t>
  </si>
  <si>
    <t>の露わけいり給につけてもいとはつかしうなむとてけにえたふましくない給ま</t>
  </si>
  <si>
    <t>いりてはいとゝ心くるしう心きもゝつくるやうになんと内侍のすけのそうし給</t>
  </si>
  <si>
    <t>しを物おもふたまへしらぬ心地にもけにこそいとしのひかたう侍けれとてやゝ</t>
  </si>
  <si>
    <t>ためらひておほせことつたへきこゆしはしはゆめかとのみたとられしをやう</t>
  </si>
  <si>
    <t>〱思ひしつまるにしもさむへき方なくたえかたきはいかにすへきわさにかと</t>
  </si>
  <si>
    <t>もとひあはすへき人たになきをしのひてはまいり給ひなんやわか宮のいとおほ</t>
  </si>
  <si>
    <t>つかなくつゆけきなかにすくし給も心くるしうおほさるゝをとくまいり給へな</t>
  </si>
  <si>
    <t>とはか〱しうものたまはせやらすむせかへらせ給つゝかつは人も心よはくみ</t>
  </si>
  <si>
    <t>たてまつるらむとおほしつゝまぬにしもあらぬ御けしきの心くるしさにうけた</t>
  </si>
  <si>
    <t>まはりはてぬやうにてなむまかて侍ぬるとて御ふみたてまつるめもみえ侍ら</t>
  </si>
  <si>
    <t>ぬにかくかしこきおほせ事をひかりにてなんとてみ給ほとへはすこしうちまき</t>
  </si>
  <si>
    <t>るゝこともやとまちすくす月日にそへていとしのひかたきはわりなきわさにな</t>
  </si>
  <si>
    <t>むいはけなき人をいかにと思ひやりつゝもろともにはくくまぬおほつかなさを</t>
  </si>
  <si>
    <t>いまは猶むかしのかたみになすらへてものしたまへなとこまやかにかゝせ給へ</t>
  </si>
  <si>
    <t>り</t>
  </si>
  <si>
    <t>宮木のゝつゆふきむすふ風のをとにこはきかもとを思ひこそやれとあれと</t>
  </si>
  <si>
    <t>えみたまひはてすいのちなかさのいとつらう思給へしらるゝに松のおもはんこ</t>
  </si>
  <si>
    <t>とたにはつかしう思給へ侍れはもゝしきにゆきかひ侍らんことはましていとは</t>
  </si>
  <si>
    <t>ゝかりおほくなんかしこきおほせことをたひ〱うけ給はりなからみつからは</t>
  </si>
  <si>
    <t>えなん思たまへたつましきわか宮はいかにおもほししるにかまいりたまはん事</t>
  </si>
  <si>
    <t>をのみなむおほしいそくめれはことはりにかなしうみたてまつり侍なとうち</t>
  </si>
  <si>
    <t>〱に思たまふるさまをそうし給へゆゝしき身に侍れはかくておはしますもい</t>
  </si>
  <si>
    <t>まいましうかたしけなくなむとのたまふ宮はおほとのこもりにけりみたてまつ</t>
  </si>
  <si>
    <t>りてくはしう御ありさまもそうし侍らまほしきをまちおはしますらんに夜ふけ</t>
  </si>
  <si>
    <t>侍ぬへしとていそくくれまとふ心のやみもたえかたきかたはしをたにはるく許</t>
  </si>
  <si>
    <t>にきこえまほしう侍をわたくしにも心のとかにまかてたまへ年比うれしくおも</t>
  </si>
  <si>
    <t>たゝしきついてにてたちより給し物をかゝる御せうそこにてみたてまつる返〻</t>
  </si>
  <si>
    <t>つれなきいのちにも侍かなむまれし時より思ふ心ありし人にて故大納言いまは</t>
  </si>
  <si>
    <t>となるまてたゝこの人の宮つかへのほいかならすとけさせたてまつれ我なくな</t>
  </si>
  <si>
    <t>りぬとてくちおしう思くつをるなと返〻いさめをかれ侍しかははか〱しうう</t>
  </si>
  <si>
    <t>しろみ思人もなきましらひはなか〱なるへき事と思給へなからたゝかのゆい</t>
  </si>
  <si>
    <t>こんをたかへしと許にいたしたて侍しを身にあまるまての御心さしのよろつに</t>
  </si>
  <si>
    <t>かたしけなきに人けなきはちをかくしつゝましらひ給ふめりつるを人のそねみ</t>
  </si>
  <si>
    <t>ふかくつもりやすからぬ事おほくなりそひ侍つるによこさまなるやうにてつゐ</t>
  </si>
  <si>
    <t>にかくなり侍ぬれはかへりてはつらくなんかしこき御心さしを思給へられ侍こ</t>
  </si>
  <si>
    <t>れもわりなき心のやみになんといひもやらすむせかへり給ほとに夜もふけぬう</t>
  </si>
  <si>
    <t>へもしかなんわか御心なからあなかちに人めおとろく許おほされしもなかゝる</t>
  </si>
  <si>
    <t>ましきなりけりと今はつらかりける人のちきりになむ世にいさゝかも人の心を</t>
  </si>
  <si>
    <t>まけたる事はあらしと思ふをたゝこの人のゆへにてあまたさるましき人のうら</t>
  </si>
  <si>
    <t>みをおひしはて〱はかううちすてられて心おさめん方なきにいとゝ人わろう</t>
  </si>
  <si>
    <t>かたくなになりはへるもさきの世ゆかしうなんとうち返しつゝ御しほたれかち</t>
  </si>
  <si>
    <t>にのみおはしますとかたりてつきせすなく〱夜いたうふけぬれはこよひすく</t>
  </si>
  <si>
    <t>さす御返そうせんといそきまいる月はいりかたのそらきようすみわたれるに風</t>
  </si>
  <si>
    <t>いとすゝしくなりてくさむらのむしのこゑ〱もよほしかほなるもいとたちは</t>
  </si>
  <si>
    <t>なれにくき草のもと也</t>
  </si>
  <si>
    <t>すゝむしのこゑのかきりをつくしてもなかき夜あかすふるなみた哉えもの</t>
  </si>
  <si>
    <t>りやらす</t>
  </si>
  <si>
    <t>いと〱しく虫のねしけきあさちふに露をきそふる雲のうへ人かこともきこ</t>
  </si>
  <si>
    <t>えつへくなんといはせ給ふおかしき御をくり物なとあるへきおりにもあらねは</t>
  </si>
  <si>
    <t>たゝかの御かたみにとてかゝるようもやとのこしたまへりける御さうそくひと</t>
  </si>
  <si>
    <t>くたり御くしあけのてうとめく物そへ給ふわかき人〱かなしきことはさらに</t>
  </si>
  <si>
    <t>もいはす内わたりをあさゆふにならひていとさう〱しくうへの御ありさまな</t>
  </si>
  <si>
    <t>と思ひいてきこゆれはとくまいりたまはむ事をそゝのかしきこゆれとかくいま</t>
  </si>
  <si>
    <t>〱しき身のそひたてまつらんもいと人きゝうかるへし又みたてまつらてしは</t>
  </si>
  <si>
    <t>しもあらんはいとうしろめたう思ひきこえ給てすかすかともえまいらせたてま</t>
  </si>
  <si>
    <t>つり給はぬなりけり命婦はまたおほとのこもらせたまはさりけるとあはれにみ</t>
  </si>
  <si>
    <t>たてまつるおまへのつほせんさいのいとおもしろきさかりなるを御覧するやう</t>
  </si>
  <si>
    <t>にてしのひやかに心にくきかきりの女房四五人さふらはせ給て御ものかたりせ</t>
  </si>
  <si>
    <t>させ給なりけりこのころあけくれ御覧する長恨哥の御ゑ𠅘子院のかゝせ給て伊</t>
  </si>
  <si>
    <t>勢つらゆきによませ給へるやまとことの葉をももろこしのうたをもたゝそのす</t>
  </si>
  <si>
    <t>ちをそまくらことにせさせ給いとこまやかにありさまとはせたまふあはれなり</t>
  </si>
  <si>
    <t>つる事しのひやかにそうす御返御覧すれはいともかしこきはをき所も侍らすか</t>
  </si>
  <si>
    <t>ゝるおほせことにつけてもかきくらすみたり心地になん</t>
  </si>
  <si>
    <t>あらき風ふせきしかけのかれしよりこはきかうへそしつ心なきなとやうに</t>
  </si>
  <si>
    <t>みたりかはしきを心おさめさりけるほとゝ御覧しゆるすへしいとかうしもみえ</t>
  </si>
  <si>
    <t>しとおほししつむれとさらにえしのひあえさせ給はす御覧しはしめし年月の事</t>
  </si>
  <si>
    <t>さへかきあつめよろつにおほしつゝけられて時のまもおほつかなかりしをかく</t>
  </si>
  <si>
    <t>ても月日はへにけりあさましうおほしめさる故大納言のゆいこんあやまたす宮</t>
  </si>
  <si>
    <t>つかへのほいふかくものしたりしよろこひはかひあるさまにとこそ思わたりつ</t>
  </si>
  <si>
    <t>れいふかひなしやとうちのたまはせていとあはれにおほしやるかくてもをのつ</t>
  </si>
  <si>
    <t>からわか宮なとおひいて給はゝさるへきついてもありなんいのちなかくとこそ</t>
  </si>
  <si>
    <t>思ねむせめなとのたまはすかのをくり物御覽せさすなき人のすみかたつねいて</t>
  </si>
  <si>
    <t>たりけむしるしのかんさしならましかはとおもほすもいとかひなし</t>
  </si>
  <si>
    <t>たつねゆくまほろしも哉つてにてもたまのありかをそことしるへくゑにか</t>
  </si>
  <si>
    <t>ける楊貴妃のかたちはいみしきゑしといへともふてかきりありけれはいとにほ</t>
  </si>
  <si>
    <t>ひすくなし大液芙蓉未央柳もけにかよひたりしかたちをからめいたるよそひは</t>
  </si>
  <si>
    <t>うるわしうこそありけめなつかしうらうたけなりしをおほしいつるに花とりの</t>
  </si>
  <si>
    <t>いろにもねにもよそふへき方そなきあさゆふのことくさにはねをならへ枝をか</t>
  </si>
  <si>
    <t>はさむとちきらせ給しにかなはさりけるいのちの程つきせすうらめしき風のを</t>
  </si>
  <si>
    <t>とむしのねにつけてものゝみかなしうおほさるゝに弘徽殿にはひさしくうへの</t>
  </si>
  <si>
    <t>御つほねにもまうのほり給はす月のおもしろきに夜ふくるまてあそひをそし給</t>
  </si>
  <si>
    <t>なるいとすさましうものしときこしめすこのころの御けしきをみたてまつるう</t>
  </si>
  <si>
    <t>へ人女房なとはかたはらいたしときゝけりいとをしたちかと〱しき所ものし</t>
  </si>
  <si>
    <t>たまふ御方にて事にもあらすおほしけちてもてなし給なるへし月もいりぬ</t>
  </si>
  <si>
    <t>雲のうへもなみたにくるゝ秋の月いかてすむらんあさちふのやとおほしめ</t>
  </si>
  <si>
    <t>しやりつゝともし火をかゝけつくしておきおはします右近のつかさのとのゐ申</t>
  </si>
  <si>
    <t>のこゑきこゆるはうしになりぬるなるへし人めをおほしてよるのおとゝにいら</t>
  </si>
  <si>
    <t>せ給てもまとろませ給ことかたしあしたにおきさせ給とてもあくるもしらてと</t>
  </si>
  <si>
    <t>おほしいつるにもなをあさまつりことはをこたらせ給ひぬへかめりものなとも</t>
  </si>
  <si>
    <t>きこしめさすあさかれひのけしき許ふれさせ給て大正しのおものなとはいとは</t>
  </si>
  <si>
    <t>るかにおほしめしたれははいせんにさふらふかきりは心くるしき御けしきをみ</t>
  </si>
  <si>
    <t>たてまつりなけくすへてちかうさふらふかきりは心おとこ女いとわりなきわさか</t>
  </si>
  <si>
    <t>なといひあはせつゝなけくさるへきちきりこそおはしましけめそこらの人のそ</t>
  </si>
  <si>
    <t>しりうらみをもはゝからせ給はすこの御事にふれたる事をはたうりをもうしな</t>
  </si>
  <si>
    <t>はせ給ひいまはたかく世中のことをもおもほしすてたるやうになりゆくはいと</t>
  </si>
  <si>
    <t>たい〱しきわさなりと人のみかとのためしまてひきいてさゝめきなけきけり</t>
  </si>
  <si>
    <t>月日へてわか宮まいり給ひぬいとゝこのよの物ならすきよらにおよすけ給へれ</t>
  </si>
  <si>
    <t>はいとゆゝしうおほしたりあくる年の春坊さたまり給にもいとひきこさまほし</t>
  </si>
  <si>
    <t>うおほせと御うしろみすへき人もなく又世のうけひくましき事なりけれはなか</t>
  </si>
  <si>
    <t>〱あやうくおほしはゝかりていろにもいたさせ給はすなりぬるをさはかりお</t>
  </si>
  <si>
    <t>ほしたれとかきりこそありけれと世人もきこえ女御も御心おちゐたまひぬかの</t>
  </si>
  <si>
    <t>御をは北の方なくさむ方なくおほししつみておはすらん所にたにたつねゆかん</t>
  </si>
  <si>
    <t>とねかひ給ひししるしにやつゐにうせ給ひぬれは又これをかなしひおほすこと</t>
  </si>
  <si>
    <t>かきりなしみこむつになり給年なれはこのたひはおほししりてこひなき給年こ</t>
  </si>
  <si>
    <t>ろなれむつひきこえ給へるをみたてまつりをくかなしひをなむ返〻のたまひけ</t>
  </si>
  <si>
    <t>るいまは内にのみさふらひ給なゝつになり給へはふみはしめなとせさせ給て世</t>
  </si>
  <si>
    <t>にしらすさとうかしこくおはすれはあまりおそろしきまて御覧すいまはたれも</t>
  </si>
  <si>
    <t>〱えにくみ給はしはゝきみなくてたにらうたうし給へとて弘徽殿なとにもわ</t>
  </si>
  <si>
    <t>たらせ給御ともにはやかてみすのうちにいれたてまつり給いみしき物のふあた</t>
  </si>
  <si>
    <t>かたきなりともみてはうちゑまれぬへきさまのし給へれはえさしはなち給はす</t>
  </si>
  <si>
    <t>女みこたちふた所この御はらにましませとなすらひ給へきたにそなかりける御</t>
  </si>
  <si>
    <t>方〱もかくれ給はすいまよりなまめかしうはつかしけにおはすれはいとおか</t>
  </si>
  <si>
    <t>しううちとけぬあそひくさにたれも〱思きこえ給へりわさとの御かくもんは</t>
  </si>
  <si>
    <t>さる物にてことふえのねにもくもゐをひゝかしすへていひつゝけはこと〱し</t>
  </si>
  <si>
    <t>うゝたてそなりぬへき人の御さまなりけるそのころこまうとのまいれるなかに</t>
  </si>
  <si>
    <t>かしこきさうにむありけるをきこしめして宮のうちにめさんことは宇多のみか</t>
  </si>
  <si>
    <t>との御いましめあれはいみしうしのひてこのみこをこうろくわんにつかはした</t>
  </si>
  <si>
    <t>り御うしろみたちてつかうまつる右大弁の子のやうにおもはせてゐてたてまつ</t>
  </si>
  <si>
    <t>るに相人おとろきてあまたゝひかたふきあやしふくにのおやとなりて帝王のか</t>
  </si>
  <si>
    <t>みなきくらゐにのほるへきさうおはします人のそなたにてみれはみたれうれふ</t>
  </si>
  <si>
    <t>る事やあらむおほやけのかためとなりて天下をたすくる方にてみれは又そのさ</t>
  </si>
  <si>
    <t>うたかふへしといふ弁もいとさえかしこきはかせにていひかはしたる事ともな</t>
  </si>
  <si>
    <t>んいとけうありけるふみなとつくりかはしてけふあすかへりさりなんとするに</t>
  </si>
  <si>
    <t>かくありかたき人にたいめむしたるよろこひかへりてはかなしかるへき心はへ</t>
  </si>
  <si>
    <t>をおもしろくつくりたるにみこもいとあはれなる句をつくりたまへるをかきり</t>
  </si>
  <si>
    <t>なうめてたてまつりていみしきをくり物ともをさゝけたてまつるおほやけより</t>
  </si>
  <si>
    <t>もおほくの物たまはすをのつから事ひろこりてもらさせ給はねと春宮のおほち</t>
  </si>
  <si>
    <t>おとゝなといかなる事にかとおほしうたかひてなむありけるみかとかしこき御</t>
  </si>
  <si>
    <t>心にやまとさうをおほせておほしよりにけるすちなれはいまゝてこの君をみこ</t>
  </si>
  <si>
    <t>にもなさせたまはさりけるを相人はまことにかしこかりけりとおほして無品親</t>
  </si>
  <si>
    <t>王の外尺のよせなきにてはたゝよはさしわか御世もいとさためなきをたゝ人に</t>
  </si>
  <si>
    <t>ておほやけの御うしろみをするなんゆくさきもたのもしけなめることゝおほし</t>
  </si>
  <si>
    <t>さためていよ〱みち〱のさえをならはさせ給きはことにかしこくてたゝ人</t>
  </si>
  <si>
    <t>にはいとあたらしけれとみことなり給なは世のうたかひおひ給ぬへくものし給</t>
  </si>
  <si>
    <t>へはすくえうのかしこきみちの人にかんかへさせ給にもおなしさまに申せは源</t>
  </si>
  <si>
    <t>氏になしたてまつるへくおほしをきてたり年月にそへてみやす所の御事をおほ</t>
  </si>
  <si>
    <t>しわするゝおりなしなくさむやとさるへき人〱まいらせ給へとなすならひに</t>
  </si>
  <si>
    <t>おほさるゝたにいとかたき世かなとうとましうのみよろつにおほしなりぬるに</t>
  </si>
  <si>
    <t>先帝の四の宮の御かたちすくれ給へるきこえたかくおはしますはゝ后世になく</t>
  </si>
  <si>
    <t>かしつききこえたまふをうへにさふらふ内侍のすけは先帝の御時の人にてかの</t>
  </si>
  <si>
    <t>宮にもしたしうまいりなれたりけれはいわけなくおはしましゝ時よりみたてま</t>
  </si>
  <si>
    <t>つりいまもほのみたてまつりてうせ給にしみやす所の御かたちにゝたまへる人</t>
  </si>
  <si>
    <t>を三代のみやつかへにつたはりぬるにえみたてまつりつけぬをきさいの宮のひ</t>
  </si>
  <si>
    <t>め宮こそいとようおほえておひいてさせ給へりけれありかたき御かたち人にな</t>
  </si>
  <si>
    <t>んとそうしけるにまことにやと御心とまりてねむころにきこえさせ給けりはゝ</t>
  </si>
  <si>
    <t>きさきあなおそろしや春宮の女御のいとさかなくてきりつほのかういのあらは</t>
  </si>
  <si>
    <t>にはかなくもてなされにしためしもゆゝしうとおほしつゝみてすか〱しうも</t>
  </si>
  <si>
    <t>おほしたゝさりけるほとに后もうせ給ぬ心ほそきさまにておはしますにたゝわ</t>
  </si>
  <si>
    <t>か女みこたちのおなしつらに思きこえんといとねんころにきこえさせ給さふら</t>
  </si>
  <si>
    <t>ふ人〱御うしろみたち御せうとの兵部卿のみこなとかく心ほそくておはしま</t>
  </si>
  <si>
    <t>さんよりはうちすみせさせ給て御心もなくさむへくなとおほしなりてまいらせ</t>
  </si>
  <si>
    <t>たてまつり給へりふちつほときこゆけに御かたちありさまあやしきまてそおほ</t>
  </si>
  <si>
    <t>え給へるこれは人の御きはまさりて思なしめてたく人もえおとしめきこえ給は</t>
  </si>
  <si>
    <t>ねはうけはりてあかぬことなしかれは人のゆるしきこえさりしに御心さしあや</t>
  </si>
  <si>
    <t>にくなりしそかしおほしまきるとはなけれとをのつから御心うつろひてこよな</t>
  </si>
  <si>
    <t>うおほしなくさむやうなるもあはれなるわさなりけり源氏のきみは御あたりさ</t>
  </si>
  <si>
    <t>り給はぬをましてしけくわたらせ給御方はえはちあへたまはすいつれの御方も</t>
  </si>
  <si>
    <t>我人におとらんとおほいたるやはあるとり〱にいとめてたけれとうちおとな</t>
  </si>
  <si>
    <t>ひ給へるにいとわかううつくしけにてせちにかくれ給へとをのつからもりみた</t>
  </si>
  <si>
    <t>てまつるはゝみやす所もかけたにおほえたまはぬをいとように給へりと内侍の</t>
  </si>
  <si>
    <t>すけのきこえけるをわかき御心ちにいとあはれと思きこえ給てつねにまいらま</t>
  </si>
  <si>
    <t>ほしくなつさひみたてまつらはやとおほえ給うへもかきりなき御おもひとちに</t>
  </si>
  <si>
    <t>てなうとみ給そあやしくよそへきこえつへき心地なんするなめしとおほさてら</t>
  </si>
  <si>
    <t>うたくし給へつらつきまみなとはいとようにたりしゆへかよひてみえ給もにけ</t>
  </si>
  <si>
    <t>なからすなんなときこえつけ給へれはおさな心地にもはかなき花もみちにつけ</t>
  </si>
  <si>
    <t>ても心さしをみえたてまつるこよなう心よせきこえ給へれは弘徽殿女御又この</t>
  </si>
  <si>
    <t>宮とも御なかそは〱しきゆへうちそへて本よりのにくさもたちいてゝものし</t>
  </si>
  <si>
    <t>とおほしたり世にたくひなしとみたてまつり給ひなたかうおはする宮の御かた</t>
  </si>
  <si>
    <t>ちにも猶にほはしさはたとへん方なくうつくしけなるを世の人ひかるきみとき</t>
  </si>
  <si>
    <t>こゆふちつほならひ給て御おほえもとり〱なれはかゝやく日の宮ときこゆこ</t>
  </si>
  <si>
    <t>のきみの御わらはすかたいとかへまうくおほせと十二にて御元服したまふゐた</t>
  </si>
  <si>
    <t>ちおほしいとなみてかきりある事に事をそへさせ給ひとゝせの春宮の御元服南</t>
  </si>
  <si>
    <t>殿にてありしきしきよそほしかりし御ひゝきにおとさせ給はすところ〱のき</t>
  </si>
  <si>
    <t>やうなとくらつかさこくさうゐんなとおほやけことにつかうまつれるおろそか</t>
  </si>
  <si>
    <t>なることもそとゝりわきおほせ事ありてきよらをつくしてつかうまつれりおは</t>
  </si>
  <si>
    <t>します殿のひむかしのひさしひんかしむきにいしたてゝ火んさの御座ひきいれ</t>
  </si>
  <si>
    <t>の大臣の御さ御前にありさるの時にて源氏まいり給みつらゆひたまへるつらつ</t>
  </si>
  <si>
    <t>きかほのにほひさまかへたまはん事おしけ也大藏卿くらひとつかうまつるいと</t>
  </si>
  <si>
    <t>きよらなる御くしをそくほと心くるしけなるをうへはみやす所のみましかはと</t>
  </si>
  <si>
    <t>おほしいつるにたへかたきを心つよくねんしかへさせ給かうふりし給て御やす</t>
  </si>
  <si>
    <t>み所にまかてたまひて御そたてまつりかへておりてはいしたてまつり給さまに</t>
  </si>
  <si>
    <t>みな人なみたおとし給みかとはたましてえしのひあへ給はすおほしまきるゝお</t>
  </si>
  <si>
    <t>りもありつるむかしのことゝり返しかなしくおほさるいとかうきひわなるほと</t>
  </si>
  <si>
    <t>はあけをとりやとうたかはしくおほされつるをあさましううつくしけさそひ給</t>
  </si>
  <si>
    <t>へりひきいれの大臣のみこはらにたゝひとりかしつき給おほん女春宮よりも御</t>
  </si>
  <si>
    <t>けしきあるをおほしわつらふ事ありけるこのきみにたてまつらむの御心なりけ</t>
  </si>
  <si>
    <t>り内にも御けしきたまはらせ給へりけれはさらはこのおりのうしろみなかめる</t>
  </si>
  <si>
    <t>をそひふしにもともよほさせ給けれはさおほしたりさふらひにまかて給て人</t>
  </si>
  <si>
    <t>〱おほみきなとまいるほとみこたちの御さのすゑに源氏つき給へりおとゝけ</t>
  </si>
  <si>
    <t>しきはみきこえ給事あれと物のつゝましきほとにてともかくもあへしらひきこ</t>
  </si>
  <si>
    <t>え給はすおまへより内侍せむしうけたまはりつたへておとゝまいりたまふへき</t>
  </si>
  <si>
    <t>めしあれはまいり給御ろくの物うへの命婦とりてたまふしろきおほうちきに御</t>
  </si>
  <si>
    <t>そひとくたりれいの事也御さかつきのついてに</t>
  </si>
  <si>
    <t>いときなきはつもとゆひになかき世をちきる心はむすひこめつや御心はえ</t>
  </si>
  <si>
    <t>ありておとろかせ給</t>
  </si>
  <si>
    <t>むすひつる心もふかきもとゆひにこきむらさきの色しあせすはとそうして</t>
  </si>
  <si>
    <t>なかはしよりおりてふたうし給ひたりのつかさの御むまくら人所のたかすへて</t>
  </si>
  <si>
    <t>たまはり給みはしのもとにみこたちかむたちめつらねてろくともしな〱にた</t>
  </si>
  <si>
    <t>まはり給そのひのおまへのおりひつものこ物なと右大弁なんうけたまはりてつ</t>
  </si>
  <si>
    <t>かうまつらせけるとむしきろくのからひつともなと所せきまて春宮の御元服の</t>
  </si>
  <si>
    <t>おりにもかすまされりなか〱かきりもなくいかめしうなんその夜おとゝの御</t>
  </si>
  <si>
    <t>さとに源氏のきみまかてさせたまふさほう世にめつらしきまてもてかしつきき</t>
  </si>
  <si>
    <t>こえ給へりいときひはにておはしたるをゆゝしううつくしと思きこえ給へり女</t>
  </si>
  <si>
    <t>きみはすこしすくし給へるほとにいとわかうおはすれはにけなくはつかしとお</t>
  </si>
  <si>
    <t>ほいたりこのおとゝの御おほえいとやむことなきにはゝ宮内のひとつきさいは</t>
  </si>
  <si>
    <t>らになんおはしけれはいつかたにつけてもいとはなやかなるにこの君さへかく</t>
  </si>
  <si>
    <t>おはしそひぬれは春宮の御おほちにてつゐに世中をしり給へき右のおとゝの御</t>
  </si>
  <si>
    <t>いきをひは物にもあらすをされ給へり御こともあまたはら〱にものし給宮の</t>
  </si>
  <si>
    <t>ねとえみすくし給はてかしつき給四の君にあはせ給へりおとらすもてかしつき</t>
  </si>
  <si>
    <t>たるはあらまほしき御あはひともになん源氏の君はうへのつねにめしまつはせ</t>
  </si>
  <si>
    <t>は心やすくさとすみもえし給はす心のうちにはたゝふちつほの御ありさまをた</t>
  </si>
  <si>
    <t>くひなしと思きこえてさやうならむ人をこそみめにる人なくもおはしけるかな</t>
  </si>
  <si>
    <t>おほいとのゝきみいとおかしけにかしつかれたる人とはみゆれと心にもつかす</t>
  </si>
  <si>
    <t>おほえ給ておさなきほとのこゝろひとつにかゝりていとくるしきまてそおはし</t>
  </si>
  <si>
    <t>けるおとなになり給てのちはありしやうにみすの内にもいれたまはす御あそひ</t>
  </si>
  <si>
    <t>のおり〱ことふえのねにきこえかよひほのかなる御こゑをなくさめにて内す</t>
  </si>
  <si>
    <t>みのみこのましうおほえ給五六日さふらひ給ておほいとのに二三日なとたえ</t>
  </si>
  <si>
    <t>〱にまかて給へとたゝいまはおさなき御ほとにつみなくおほしなしていとな</t>
  </si>
  <si>
    <t>みかしつききこえ給御方〱の人〱世中にをしなへたらぬをえりとゝのへす</t>
  </si>
  <si>
    <t>くりてさふらはせ給御心につくへき御あそひをしおほな〱おほしいたつく内</t>
  </si>
  <si>
    <t>にはもとのしけいさを御さうしにてはゝみやす所の御方の人〱まかてちらす</t>
  </si>
  <si>
    <t>さふらはせ給さとの殿はすりしきたくみつかさに宣旨くたりてになうあらため</t>
  </si>
  <si>
    <t>つくらせたまふもとのこたち山のたゝすまひおもしろき所なりけるを池のこゝ</t>
  </si>
  <si>
    <t>ろひろくしなしてめてたくつくりのゝしるかゝる所におもふやうならむ人をす</t>
  </si>
  <si>
    <t>へてすまはやとのみなけかしうおほしわたるひかるきみといふ名はこまうとの</t>
  </si>
  <si>
    <t>めてきこえてつけたてまつりけるとそいひつたへたるとなむ</t>
  </si>
  <si>
    <t>巻名</t>
    <phoneticPr fontId="4"/>
  </si>
  <si>
    <t>冊数名</t>
    <rPh sb="0" eb="3">
      <t xml:space="preserve">サツスウメイ </t>
    </rPh>
    <phoneticPr fontId="4"/>
  </si>
  <si>
    <t>頁数</t>
    <rPh sb="0" eb="2">
      <t xml:space="preserve">ページスウ </t>
    </rPh>
    <phoneticPr fontId="4"/>
  </si>
  <si>
    <t>行数</t>
    <rPh sb="0" eb="2">
      <t xml:space="preserve">ギョウスウ </t>
    </rPh>
    <phoneticPr fontId="4"/>
  </si>
  <si>
    <t>作品名</t>
    <rPh sb="0" eb="3">
      <t xml:space="preserve">サクヒンメイ </t>
    </rPh>
    <phoneticPr fontId="4"/>
  </si>
  <si>
    <t>タイプ</t>
    <phoneticPr fontId="4"/>
  </si>
  <si>
    <t>源氏物語</t>
    <rPh sb="0" eb="4">
      <t>ゲンジモノガタ</t>
    </rPh>
    <phoneticPr fontId="4"/>
  </si>
  <si>
    <t>resource</t>
    <phoneticPr fontId="4"/>
  </si>
  <si>
    <t>literal</t>
    <phoneticPr fontId="4"/>
  </si>
  <si>
    <t>http://www.w3.org/1999/02/22-rdf-syntax-ns#type</t>
    <phoneticPr fontId="4"/>
  </si>
  <si>
    <t>relation</t>
    <phoneticPr fontId="4"/>
  </si>
  <si>
    <t>previous</t>
    <phoneticPr fontId="4"/>
  </si>
  <si>
    <t>next</t>
    <phoneticPr fontId="4"/>
  </si>
  <si>
    <t>http://purl.org/dc/terms/relation</t>
    <phoneticPr fontId="4"/>
  </si>
  <si>
    <t>canvas id</t>
    <phoneticPr fontId="4"/>
  </si>
  <si>
    <t>canvas uri</t>
    <phoneticPr fontId="4"/>
  </si>
  <si>
    <t>manifest uri</t>
    <phoneticPr fontId="4"/>
  </si>
  <si>
    <t>http://purl.org/dc/terms/isPartOf</t>
    <phoneticPr fontId="4"/>
  </si>
  <si>
    <t>ひかる源氏名のみこと〱しういひけたれたまふとかおほかなるにいとゝかゝ</t>
  </si>
  <si>
    <t>るすきことゝもをすゑの世にもきゝつたへてかろひたる名をやなかさむとしの</t>
  </si>
  <si>
    <t>ひ給けるかくろへことをさへかたりつたへけむ人のものいひさかなさよさるは</t>
  </si>
  <si>
    <t>いといたく世をはゝかりまめたち給けるほとなよひかにをかしきことはなくて</t>
  </si>
  <si>
    <t>かたのゝ少将にはわらはれ給けむかしまた中将なとにものし給しときは内にの</t>
  </si>
  <si>
    <t>みさふらひようし給て大殿にはたえ〱まかて給ふしのふのみたれやとうたか</t>
  </si>
  <si>
    <t>ひきこゆる事もありしかとさしもあためきめなれたるうちつけのすき〱しさ</t>
  </si>
  <si>
    <t>なとはこのましからぬ御本上にてまれにはあなかちにひきたかへ心つくしなる</t>
  </si>
  <si>
    <t>ことを御心におほしとゝむるくせなむあやにくにてさるましき御ふるまひもう</t>
  </si>
  <si>
    <t>ちましりけるなかあめはれまなきころ内の御ものいみさしつゝきていとゝなか</t>
  </si>
  <si>
    <t>ゐさふらひ給を大殿にはおほつかなくうらめしくおほしたれとよろつの御よそ</t>
  </si>
  <si>
    <t>ひなにくれとめつらしきさまにてうしいて給つ御むすこの君たちたゝこの御</t>
  </si>
  <si>
    <t>とのゐところに宮つかへをつとめ給ふ宮はらの中将はなかにしたしくなれきこ</t>
  </si>
  <si>
    <t>え給てあそひたはふれをも人よりは心やすくなれ〱しくふるまひたり右のお</t>
  </si>
  <si>
    <t>とゝのいたはりかしつき給ふすみかはこの君もいとものうくしてすきかましき</t>
  </si>
  <si>
    <t>あた人なりさとにてもわかかたのしつらひまはゆくして君のいていりし給にう</t>
  </si>
  <si>
    <t>ちつれきこえ給つゝよるひるかくもむをあそひをももろともにしておさ〱</t>
  </si>
  <si>
    <t>たちをくれすいつくにてもまつはれきこえ給ふほとにをのつからかしこまりも</t>
  </si>
  <si>
    <t>えをかす心のうちにおもふこともかくしあへすなんむつれきこえ給けるつれ</t>
  </si>
  <si>
    <t>〱とふりくらしてしめやかなるよひの雨に殿上にもおさ〱人すくなに御と</t>
  </si>
  <si>
    <t>のゐ所もれいよりはのとやかなる心ちするにおほとなふらちかくてふみともな</t>
  </si>
  <si>
    <t>とみ給ちかきみつしなるいろ〱のかみなるふみともをひきいてゝ中将わりな</t>
  </si>
  <si>
    <t>くゆかしかれはさりぬへきすこしはみせむかたわなるへきもこそとゆるし給は</t>
  </si>
  <si>
    <t>ねはそのうちとけてかたはらいたしとおほされんこそゆかしけれをしなへたる</t>
  </si>
  <si>
    <t>おほかたのはかすならねとほと〱につけてかきかはしつゝもみ侍なんをのか</t>
  </si>
  <si>
    <t>しゝうらめしきおり〱まちかほならむゆふくれなとのこそみ所はあらめとゑ</t>
  </si>
  <si>
    <t>んすれはやむことなくせちにかくし給へきなとはかやうにおほそうなるみつし</t>
  </si>
  <si>
    <t>なとにうちをきちらし給ふへくもあらすふかくとりをき給へかめれは二のまち</t>
  </si>
  <si>
    <t>の心やすきなるへしかたはしつゝみるによくさま〱なるものともこそ侍けれ</t>
  </si>
  <si>
    <t>とて心あてにそれかかれかなととふなかにいひあつるもありもてはなれたるこ</t>
  </si>
  <si>
    <t>とをも思ひよせてうたかふもをかしとおほせとことすくなにてとかくまきらは</t>
  </si>
  <si>
    <t>しつゝとりかくし給つそこにこそおほくつとへ給らめすこしみはやさてなんこ</t>
  </si>
  <si>
    <t>のつしも心よくひらくへきとのたまへは御らむし所あらむこそかたく待らめな</t>
  </si>
  <si>
    <t>ときこえ給ふついてに女のこれはしもとなんつくましきはかたくもあるかなと</t>
  </si>
  <si>
    <t>やう〱なむみ給へしるたゝうはへはかりのなさけにてはしりかきおりふしの</t>
  </si>
  <si>
    <t>いらへ心えてうちしなとはかりはすいふんによろしきもおほかりとみ給れとそ</t>
  </si>
  <si>
    <t>もまことにそのかたをとりいてんえらひにかならすもるましきはいとかたしや</t>
  </si>
  <si>
    <t>わか心えたる事はかりををのかしゝ心をやりて人をはおとしめなとかたはらい</t>
  </si>
  <si>
    <t>たき事おほかりおやなとたちそひもてあかめておひさきこもれるまとのうちな</t>
  </si>
  <si>
    <t>るほとはたゝかたかとをきゝつたへて心をうこかすこともあめりかたちをかし</t>
  </si>
  <si>
    <t>くうちおほときわかやかにてまきるゝことなきほとはかなきすさひをも人まね</t>
  </si>
  <si>
    <t>に心をいるゝ事もあるにをのつからひとつゆへつけてしいつる事もありみる人</t>
  </si>
  <si>
    <t>をくれたるかたをはいひかくしさてありぬへきかたをはつくろひてまねひいた</t>
  </si>
  <si>
    <t>すにそれしかあらしとそらにいかゝはをしはかりおもひくたさむまことかとみ</t>
  </si>
  <si>
    <t>もてゆくにみをとりせぬやうはなくなんあるへきとうめきたるけしきもはつか</t>
  </si>
  <si>
    <t>しけなれはいとなへてはあらねと我おほしあはすることやあらむうちほをえみ</t>
  </si>
  <si>
    <t>てそのかたかともなき人はあらむやとの給へはいとさはかりならむあたりには</t>
  </si>
  <si>
    <t>たれかはすかされより侍らむとる方なくくちおしきゝはというなりとおほゆは</t>
  </si>
  <si>
    <t>かりすくれたるとはかすひとしくこそ侍らめ人のしなたかくむまれぬれは人に</t>
  </si>
  <si>
    <t>もてかしつかれてかくるゝ事おほくしねんにそのけはひこよなかるへし中のし</t>
  </si>
  <si>
    <t>なになん人の心〱をのかしゝのたてたるおもむきもみえてわかるへきことか</t>
  </si>
  <si>
    <t>た〱おほかるへきしものきさみといふきはになれはことにみゝたゝすかしと</t>
  </si>
  <si>
    <t>ていとくまなけなるけしきなるもゆかしくてそのしな〱やいかにいつれをみ</t>
  </si>
  <si>
    <t>つのしなにをきてかわくへきもとのしなたかくむまれなから身はしつみくらゐ</t>
  </si>
  <si>
    <t>みしかくて人けなき又なを人のかむたちめなとまてなりのほりわれはかほにて</t>
  </si>
  <si>
    <t>家のうちをかさり人におとらしとおもへるそのけちめをはいかゝわくへきとと</t>
  </si>
  <si>
    <t>ひ給ほとに左のむまのかみ藤式部のそう御物いみにこもらむとてまいれり世の</t>
  </si>
  <si>
    <t>すきものにてものよくいひとをれるを中将まちとりてこのしな〱をわきまへ</t>
  </si>
  <si>
    <t>さためあらそふいときゝにくき事おほかりなりのほれとももとよりさるへきす</t>
  </si>
  <si>
    <t>ちならぬは世人のおるへることもさはいへとなをことなり又もとはやむことな</t>
  </si>
  <si>
    <t>きすちなれと世にふるたつきすくなく時世にうつろひておほえおとろえぬれは</t>
  </si>
  <si>
    <t>心は心として事たらすわろひたる事ともいてくるわさなめれはとり〱にこと</t>
  </si>
  <si>
    <t>はりてなかのしなにそをくへきすりやうといひて人の国のことにかゝつらひい</t>
  </si>
  <si>
    <t>となみてしなさたまりたる中にも又きさみ〱ありて中のしなのけしうはあら</t>
  </si>
  <si>
    <t>ぬえりいてつへきころほひ也なま〱の上達部よりも非参議の四位ともの世の</t>
  </si>
  <si>
    <t>おほえくちおしからすもとのねさしいやしからぬやすらかに身をもてなしふる</t>
  </si>
  <si>
    <t>まひたるいとかはらかなりや家のうちにたらぬことなとはたなかめるまゝには</t>
  </si>
  <si>
    <t>ふかすまはゆきまてもてかしつけるむすめなとのおとしめかたくおひいつるも</t>
  </si>
  <si>
    <t>あまたあるへし宮つかへにいてたちておもひかけぬさいはひとりいつるためし</t>
  </si>
  <si>
    <t>ともおほかりかしなといへはすへてにきはゝしきによるへきなむなりとてわら</t>
  </si>
  <si>
    <t>ひ給ふをこと人のいはむやうに心えすおほせらると中将にくむもとのしな時世</t>
  </si>
  <si>
    <t>のおほえうちあひやむことなきあたりのうち〱のもてなしけはひをくれたら</t>
  </si>
  <si>
    <t>むはさらにもいはすなにをしてかくおひいてけむといふかひなくおほゆへしう</t>
  </si>
  <si>
    <t>ちあひてすくれたらむもことはりこれこそはさるへきことゝおほえてめつらか</t>
  </si>
  <si>
    <t>なる事と心もおとろくましなにかしかをよふへきほとならねはかみかかみはう</t>
  </si>
  <si>
    <t>ちをき侍ぬさてよにありと人にしられすさひしくあはれたらむむくらのかとに</t>
  </si>
  <si>
    <t>おもひのほかにらうたけならん人のとちられたらんこそかきりなくめつらしく</t>
  </si>
  <si>
    <t>はおほえめいかてはたかゝりけむとおもふよりたかへることなんあやしく心と</t>
  </si>
  <si>
    <t>まるわさなるちゝのとしおひものむつかしけにふとりすきせうとのかほにくけ</t>
  </si>
  <si>
    <t>におもひやりことなる事なきねやのうちにいといたくおもひあかりはかなくし</t>
  </si>
  <si>
    <t>いてたることわさもゆへなからすみえたらむかたかとにてもいかゝ思ひのほか</t>
  </si>
  <si>
    <t>にをかしからさらむすくれてきすなきかたのえらひにこそをよはさらめさるか</t>
  </si>
  <si>
    <t>たにてすてかたきものをはとて式部をみやれはわかいもうととものよろしきゝ</t>
  </si>
  <si>
    <t>こえあるをおもひての給にやとや心うらむものもいはすいてやかみのしなとお</t>
  </si>
  <si>
    <t>もふにたにかたけなるよをと君はおほすへししろき御そとものなよゝかなるに</t>
  </si>
  <si>
    <t>なをしはかりをしとけなくきなし給てひもなともうちすてゝそひふし給へる御</t>
  </si>
  <si>
    <t>ほかけいとめてたく女にてみたてまつらまほしこの御ためにはかみかかみをえ</t>
  </si>
  <si>
    <t>りいてゝも猶あくましくみえ給ふさま〱の人のうへともをかたりあはせつゝ</t>
  </si>
  <si>
    <t>おほかたの世につけてみるにはとかなきもわかものとうちたのむへきをえらん</t>
  </si>
  <si>
    <t>におほかる中にもえなんおもひさたむましかりけるおのこの大やけにつかうま</t>
  </si>
  <si>
    <t>つりはか〱しき世のかためとなるへきもまことのうつはものとなるへきをと</t>
  </si>
  <si>
    <t>りいたさむにはかたかるへしかしされとかしこしとてもひとりふたり世中をま</t>
  </si>
  <si>
    <t>つりこちしるへきならねはかみはしもにたすけられしもはかみになひきて事ひ</t>
  </si>
  <si>
    <t>ろきにゆつろふらんせはき家のうちのあるしとすべき人ひとりをおもひめくら</t>
  </si>
  <si>
    <t>すにたらはてあしかるへき大事ともなむかたかたおほかるとあれはかゝりあふ</t>
  </si>
  <si>
    <t>さきるさにてなのめにさてありぬへき人のすくなきをすき〱しき心のすさ</t>
  </si>
  <si>
    <t>ひにて人のありさまをあまたみあはせむのこのみならねとひとへにおもひさた</t>
  </si>
  <si>
    <t>むへきよるへとすはかりにおなしくはわかちからいりをしなをしひきつくろふ</t>
  </si>
  <si>
    <t>へき所なく心にかなふやうにもやとえりそめつる人のさたまりかたきなるへし</t>
  </si>
  <si>
    <t>かならすしもわかおもふにかなはねとみそめつる契はかりをすてかたく思ひと</t>
  </si>
  <si>
    <t>まる人はものまめやかなりとみえさてたもたるゝ女のためも心にくゝをしはか</t>
  </si>
  <si>
    <t>らるゝなりされとなにか世のありさまをみたまへあつむるまゝに心にをよはす</t>
  </si>
  <si>
    <t>いとゆかしき事もなしや君達のかみなき御えらひにはましていかはかりの人か</t>
  </si>
  <si>
    <t>はたくひ給はんかたちきたなけなくわかやかなるほとのをのかしゝはちりもつ</t>
  </si>
  <si>
    <t>かしと身をもてなしふみをかけとおほとかにことえりをしすみつきほのかに心</t>
  </si>
  <si>
    <t>もとなくおもはせつゝ又さやかにもみてしかなとすへなくまたせわつかなるこ</t>
  </si>
  <si>
    <t>ゑきくはかりいひよれといきのしたにひきいれことすくなゝるかいとよくもて</t>
  </si>
  <si>
    <t>かくすなりけりなよひかに女しとみれはあまりなさけにひきこめられてとりな</t>
  </si>
  <si>
    <t>せはあためくこれをはしめのなむとすへしことかなかになのめなるましき人の</t>
  </si>
  <si>
    <t>うしろみのかたはものゝあはれしりすくしはかなきついてのなさけありをかし</t>
  </si>
  <si>
    <t>きにすゝめるかたなくてもよかるへしとみえたるに又まめ〱しきすちをたて</t>
  </si>
  <si>
    <t>ゝみゝはさみかちにひさうなき家とうしのひとへにうちとけたるうしろみはか</t>
  </si>
  <si>
    <t>りをしてあさゆふのいていりにつけてもおほやけわたくしの人のたゝすまひよ</t>
  </si>
  <si>
    <t>きあしき事のめにもみゝにもとまるありさまをうとき人にわさとうちまねはん</t>
  </si>
  <si>
    <t>やはちかくてみん人のきゝわきおもひしるへからむにかたりもあはせはやとう</t>
  </si>
  <si>
    <t>ちもゑまれなみたもさしくみもしはあやなきおほやけはらたゝしく心ひとつに</t>
  </si>
  <si>
    <t>おもひあまる事なとおほかるをなにゝかはきかせむとおもへはうちそむかれて</t>
  </si>
  <si>
    <t>人しれぬ思いてわらひもせられあはれともうちひとりこたるゝになに事そなと</t>
  </si>
  <si>
    <t>あはつかにさしあふきゐたらむはいかゝはくちおしからぬたゝひたふるにこめ</t>
  </si>
  <si>
    <t>きてやはらかならむ人をとかくひきつくろひてはなとかみさらん心となくと</t>
  </si>
  <si>
    <t>もなをしところある心地すへしけにさしむかひてみむほとはさてもらうたきか</t>
  </si>
  <si>
    <t>たにつみゆるしみるへきをたちはなれてさるへきことをいひやりおりふしに</t>
  </si>
  <si>
    <t>しいてむわさのあた事にもまめことにもわか心とおもひうる事なくふかきいた</t>
  </si>
  <si>
    <t>りなからむはいとくちおしくたのもしけなきとかやなをくるしからむつねはす</t>
  </si>
  <si>
    <t>こしそは〱しく心つきなき人のおりふしにつけていてはへするやうもありか</t>
  </si>
  <si>
    <t>しなとくまなきものいひもさためかねていたくうちなけくいまはたゝしなにも</t>
  </si>
  <si>
    <t>よらしかたちをはさらにもいはしいとくちおしくねちけかましきおほえたにな</t>
  </si>
  <si>
    <t>くはたゝひとへにものまめやかにしつかなる心のおもむきならむよるへをそつ</t>
  </si>
  <si>
    <t>ゐのたのみ所には思ひをくへかりけるあまりゆへよし心はせうちそへたらむを</t>
  </si>
  <si>
    <t>はよろこひにおもひすこしをくれたるかたあらむをもあなかちにもとめくはへ</t>
  </si>
  <si>
    <t>しうしろやすくのとけき所たにつよくはうはへのなさけはをのつからもてつけ</t>
  </si>
  <si>
    <t>つへきわさをやえんにものはちしてうらみいふへきことをもみしらぬさまにし</t>
  </si>
  <si>
    <t>のひてうへはつれなくみさをつくりこゝろひとつに思あまる時はいはんかたな</t>
  </si>
  <si>
    <t>くすこきことのはあはれなるうたをよみをきしのはるへきかたみをとゝめてふ</t>
  </si>
  <si>
    <t>かき山さと世はなれたるうみつらなとにはひかくれぬるおりかしわらはに侍し</t>
  </si>
  <si>
    <t>とき女房なとの物かたりよみしをきゝていとあはれにかなしく心ふかきことか</t>
  </si>
  <si>
    <t>なと涙をさへなんおとし侍しいま思にはいとかる〱しくことさらひたる事也</t>
  </si>
  <si>
    <t>心さしふかゝらんおとこをゝきてみるめのまへにつらきことありとも人の心を</t>
  </si>
  <si>
    <t>みしらぬやうにゝけかくれて人をまとはし心をみんとするほとになかき世の物</t>
  </si>
  <si>
    <t>おもひになるいとあちきなき事也心ふかしやなとほめたてられてあはれすゝみ</t>
  </si>
  <si>
    <t>ぬれはやかてあまになりぬかし思ひたつほとはいと心すめるやうにて世にかへ</t>
  </si>
  <si>
    <t>りみすへくもおもへらすいてあなかなしかくはたおほしなりにけるよなとやう</t>
  </si>
  <si>
    <t>にあひしれる人きとふらひひたすらにうしともおもひはなれぬ男きゝつけて涙</t>
  </si>
  <si>
    <t>おとせはつかふ人ふるこたちなと君の御心はあはれなりけるものをあたら御身</t>
  </si>
  <si>
    <t>をなといふみつからひたひかみをかきさくりてあへなく心ほそけれはうちひそ</t>
  </si>
  <si>
    <t>みぬかししのふれと涙こほれそめぬれはおり〱ことにえねむしえすくやしき</t>
  </si>
  <si>
    <t>ことおほかめるに佛も中〱心きたなしとみ給つへしにこりにしめるほとより</t>
  </si>
  <si>
    <t>もなまうかひにてはかへりてあしきみちにもたゝよひぬへくそおほゆるたえぬ</t>
  </si>
  <si>
    <t>すくせあさからてあまにるなさてたつねとりたらんもやかてそのおもひいてう</t>
  </si>
  <si>
    <t>らめしきふしあらさらんやあしくもよくもあひそひてとあらむおりもかゝらん</t>
  </si>
  <si>
    <t>きさみをもみすくしたらん中こそ契ふかくあはれならめわれも人もうしろめた</t>
  </si>
  <si>
    <t>く心をかれしやは又なのめにうつろふかたあらむ人をうらみてけしきはみそむ</t>
  </si>
  <si>
    <t>かんはたおこかましかりなん心はうつろふかたありともみそめし心さしいとお</t>
  </si>
  <si>
    <t>しくおもはゝさるかたのよすかにおもひてもありぬへきにさやうならむたちろ</t>
  </si>
  <si>
    <t>きにたへぬへきわさなりすへてよろつの事なたらかにゑんすへきことをはみし</t>
  </si>
  <si>
    <t>れるさまにほのめかしうらむへからむふしをもにくからすかすめなさはそれに</t>
  </si>
  <si>
    <t>つけてあはれもまさりぬへしおほくはわか心もみる人からおさまりもすへしあ</t>
  </si>
  <si>
    <t>まりむけにうちゆるへみはなちたるも心やすくらうたきやうなれとをのつから</t>
  </si>
  <si>
    <t>かろきかたにそおほえ侍かしつなかぬ舟のうきたるためしもけにあやなしさは</t>
  </si>
  <si>
    <t>侍らぬかといへは中将うなつくさしあたりてをかしともあはれとも心にいらむ</t>
  </si>
  <si>
    <t>人のたのもしけなきうたかひあらむこそ大事なるへけれわか心あやまちなくて</t>
  </si>
  <si>
    <t>みすくさはさしなをしてもなとかみさらむとおほえたれとそれさしもあらしと</t>
  </si>
  <si>
    <t>もかくもたかふへきふしあらむをのとやかにみしのはむよりほかにます事ある</t>
  </si>
  <si>
    <t>ましかりけりといひてわかいもうとの姫君はこのさためにかなひ給へりとおも</t>
  </si>
  <si>
    <t>へは君のうちねふりてことはませ給はぬをさう〱しく心やましとおもうむま</t>
  </si>
  <si>
    <t>のかみ物さためのはかせになりてひゝらきゐたり中将はこのことはりきゝはて</t>
  </si>
  <si>
    <t>むと心いれてあへしらひゐ給へりよろつの事によそへておほせきのみちのたく</t>
  </si>
  <si>
    <t>みのよろつの物を心にまかせてつくりいたすもむしのもてあそひものゝその</t>
  </si>
  <si>
    <t>物とあともさたまらぬはそはつきされはみたるもけにかうもしつへかりけりと</t>
  </si>
  <si>
    <t>時につけつゝさまをかへていまめかしきにめうつりてをかしきもあり大事とし</t>
  </si>
  <si>
    <t>てまことにうるはしき人のてうとのかさりとするさたまれるやうある物をなん</t>
  </si>
  <si>
    <t>なくしいつる事なんなをまことのものゝ上手はさまことにみえわかれ侍又ゑと</t>
  </si>
  <si>
    <t>ころに上手おほかれとすみかきにえらはれてつきつきにさらにおとりまさるけ</t>
  </si>
  <si>
    <t>ちめふとしもみえわかれすかゝれと人のみをよはぬほうらいの山あらうみのい</t>
  </si>
  <si>
    <t>かれるいほのすかたから国のはけしきけたものゝかたちめにみえぬおにのかほ</t>
  </si>
  <si>
    <t>なとのおとろ〱しくつくりたる物は心にまかせてひときはめおとろかしてし</t>
  </si>
  <si>
    <t>ちにはにさらめとさてありぬへし世のつねの山のたゝすまひ水のなかれめにち</t>
  </si>
  <si>
    <t>かき人の家ゐありさまけにとみえなつかしくやはらいたるかたなとをしつかに</t>
  </si>
  <si>
    <t>かきませてすくよかならぬ山のけしきこふかくよはなれてたゝみなしけちかき</t>
  </si>
  <si>
    <t>まかきのうちをはその心しらひをきてなとをなん上手はいといきほひことにわ</t>
  </si>
  <si>
    <t>ろ物はおよはぬ所おほかめるてをかきたるにもふかき事はなくてこゝかしこの</t>
  </si>
  <si>
    <t>てんなかにはしりかきそこはかとなくけしきはめるはうちみるにかと〱しく</t>
  </si>
  <si>
    <t>けしきたちたれとなをまことのすちをこまやかにかきえたるはうはへのふてき</t>
  </si>
  <si>
    <t>えてみゆれといまひとたひとりならへてみれは猶しちになんよりけるはかなき</t>
  </si>
  <si>
    <t>事たにかくこそ侍れまして人の心の時にあたりてけしきはめらむみるめのなさ</t>
  </si>
  <si>
    <t>けをはえたのむましくおもふ給へて侍るそのはしめの事すき〱しくとも申侍</t>
  </si>
  <si>
    <t>らむとてちかくゐよれは君もめさまし給ふ中将いみしくしんしてつらつえをつ</t>
  </si>
  <si>
    <t>きてむかひゐ給へりのりの師の世のことはりときゝかせむ所の心ちするもかつ</t>
  </si>
  <si>
    <t>はをかしけれとかゝるついてはをの〱むつこともえしのひとゝめすなんあり</t>
  </si>
  <si>
    <t>けるはやうまたいと下らうに侍し時あはれとおもふ人侍ききこえさせつるやう</t>
  </si>
  <si>
    <t>にかたちなといとまほにも侍らさりしかはわかきほとのすき心にはこの人をと</t>
  </si>
  <si>
    <t>まりにともおもひとゝめ侍らすよるへとは思ひなからさう〱しくてとかくま</t>
  </si>
  <si>
    <t>きれ侍しをものゑんしをいたくし侍しかは心つきなくいとかゝらておいらかな</t>
  </si>
  <si>
    <t>らましかはとおもひつゝあまりいとゆるしなくうたかひ侍しもうるさくてかく</t>
  </si>
  <si>
    <t>かすならぬ身をみもはなたてなとかくしもおもふらむと心くるしきおり〱も</t>
  </si>
  <si>
    <t>侍てしねんに心おさめらるゝやうになん侍しこの女のあるやうもとよりおもひ</t>
  </si>
  <si>
    <t>いたらさりける事にもいかてこの人のためにはとなきてをいたしをくれたるす</t>
  </si>
  <si>
    <t>ちの心をもなをくちおしくはみえしとおもひはけみつゝとにかくにつけてもの</t>
  </si>
  <si>
    <t>まめやかにうしろみつゆにても心にたかふことはなくもかなと思へりしほとに</t>
  </si>
  <si>
    <t>すゝめるかたと思ひしかととかくになひきてなよひゆきみにくきかたちをもこ</t>
  </si>
  <si>
    <t>の人にみやうとまれんとわりなくおもひつくろひうとき人にみえはおもてふせ</t>
  </si>
  <si>
    <t>にや思はんとはゝかりはちてみさをにもてつけてみなるゝまゝに心もけしうは</t>
  </si>
  <si>
    <t>あらす侍しかとたゝこのにくきかたひとつなん心おさめす侍しそのかみおもひ</t>
  </si>
  <si>
    <t>侍しやうかうあなかちにしたかひをちたる人なめりいかてこるはかりのわさし</t>
  </si>
  <si>
    <t>ておとしてこのかたもすこしよろしくもなりさかなさもやめむとおもひてまこ</t>
  </si>
  <si>
    <t>とにうしなともおもひてたえぬへきけしきならはかはかりわれにしたかふ心な</t>
  </si>
  <si>
    <t>らはおもひこりなむと思給へえてことさらになさけなくつれなきさまをみせて</t>
  </si>
  <si>
    <t>れいのはらたちゑんするにかくおそましくはいみしき契りふかくともたえて又</t>
  </si>
  <si>
    <t>みしかきりとおもはゝかくわりなきものうたかひはせよゆくさきなかくみえむ</t>
  </si>
  <si>
    <t>とおもはゝつらきことありともねんしてなのめにおもひなりてかゝる心たにう</t>
  </si>
  <si>
    <t>せなはいとあはれとなん思ふへき人なみ〱にもなりすこしおとなひんにそへ</t>
  </si>
  <si>
    <t>てもまたならふ人なくあるへきやうなとかしこくおしへたつるかなと思給へて</t>
  </si>
  <si>
    <t>我たけくいひそし侍にすこしうちわらひてよろつにみたてなく物けなきほとを</t>
  </si>
  <si>
    <t>みすくして人かすなる世もやとまつかたはいとのとかにおもひなされて心やま</t>
  </si>
  <si>
    <t>しくもあらすつらき心をしのひておもひなをらんおりをみつけんととし月をか</t>
  </si>
  <si>
    <t>さねんあいなたのみはいとくるしくなんあるへけれはかたみにそむきぬへきき</t>
  </si>
  <si>
    <t>さみになむあるとねたけにいふにはらたゝしくなりてにくけなる事ともをいひ</t>
  </si>
  <si>
    <t>はけまし侍に女もえおさめぬすちにておよひひとつをひきよせてくひて侍りし</t>
  </si>
  <si>
    <t>をおとろ〱しくかこちてかゝるきすさへつきぬれはいよ〱ましらひをすへ</t>
  </si>
  <si>
    <t>きにもあらすはつかしめ給めるつかさくらゐいとゝしくなにゝつけてかは人め</t>
  </si>
  <si>
    <t>かん世をそむきぬへき身なめりなといひおとしてさらはけふこそはかきりなめ</t>
  </si>
  <si>
    <t>れとこのおよひをかゝめてまかてぬ</t>
  </si>
  <si>
    <t>てをおりてあひみし事をかそふれはこれひとつやは君かうきふしえうらみ</t>
  </si>
  <si>
    <t>しなといひ侍れはさすかにうちなきて</t>
  </si>
  <si>
    <t>うきふしを心ひとつにかそへきてこや君かてをわかるへきおりなといひし</t>
  </si>
  <si>
    <t>ろひ侍しかとまことにはかはるへきことゝも思給へすなからひころふるまてせ</t>
  </si>
  <si>
    <t>うそこもつかはさすあくかれまかりありくにりむしのまつりのてうかくに夜ふ</t>
  </si>
  <si>
    <t>けていみしうみそれふる夜これかれまかりあかるゝ所にておもひめくらせは猶</t>
  </si>
  <si>
    <t>家ちと思はむかたは又なかりけり内わたりのたひねすさましかるへくけしきは</t>
  </si>
  <si>
    <t>めるあたりはそゝろさむくやとおもふ給へられしかはいかゝおもへるとけしき</t>
  </si>
  <si>
    <t>もみかてら雪をうちはらひつゝなま人わるくつめくはるれとさりともこよひひ</t>
  </si>
  <si>
    <t>ころのうらみはとけなむと思給へしに火ほのかにかへにそむけなへたるきぬと</t>
  </si>
  <si>
    <t>ものあつこへたるおほいなるこにうちかけてひきあくへきものゝかたひらなと</t>
  </si>
  <si>
    <t>うちあけてこよひはかりやとまちけるさまなりされはよと心おこりするにさう</t>
  </si>
  <si>
    <t>しみはなしさるへき女房ともはかりとまりておやの家にこのよさりなんわたり</t>
  </si>
  <si>
    <t>ぬるとこたへ侍りえんなる哥もよますけしきはめるせうそこもせていとひたや</t>
  </si>
  <si>
    <t>こもりになさけなかりしかはあへなき心ちしてさかなくゆるしなかりしも我を</t>
  </si>
  <si>
    <t>うとみねとおもふかたの心やありけむとさしもみ給へさりしことなれと心やま</t>
  </si>
  <si>
    <t>しきまゝにおもひ侍しにきるへき物つねよりも心とゝめたる色あひしさまいと</t>
  </si>
  <si>
    <t>あらまほしくてさすかにわかみすてん後をさへなんおもひやりうしろみたりし</t>
  </si>
  <si>
    <t>さりともたえておもひはなつやうはあらしと思ふ給へてとかくいひ侍しをそむ</t>
  </si>
  <si>
    <t>きもせすとたつねまとはさむともかくれしのひすかゝやかしからすいらへつゝ</t>
  </si>
  <si>
    <t>たゝありしなからはえなんみすくすましきあらためてのとかにおもひならはな</t>
  </si>
  <si>
    <t>んあひみるへきなといひしをさりともえおもひはなれしと思給へしかはしはし</t>
  </si>
  <si>
    <t>こらさむの心にてしかあらためむともいはすいたくつなひきてみせしあひたに</t>
  </si>
  <si>
    <t>いといたくおもひなけきてはかなくなり侍にしかはたはふれにくゝなむおほえ</t>
  </si>
  <si>
    <t>侍しひとへにうちたのみたらむかたはさはかりにてありぬへくなんおもひ給へ</t>
  </si>
  <si>
    <t>いてらるゝはかなきあた事をもまことの大事をもいひあはせたるにかひなから</t>
  </si>
  <si>
    <t>すたつた姫といはむにもつきなからすたなはたのてにもおとるましくそのかた</t>
  </si>
  <si>
    <t>もくしてうるさくなん侍しとていとあはれとおもひいてたり中将そのたなはた</t>
  </si>
  <si>
    <t>のたちぬふかたをのとめてなかき契にそあえましけにそのたつた姫のにしきに</t>
  </si>
  <si>
    <t>はまたしくものあらしはかなき花紅葉といふもおりふしの色あひつきなくはか</t>
  </si>
  <si>
    <t>〱しからぬは露のはえなくきえぬるわさなりさあるによりかたき世とはさた</t>
  </si>
  <si>
    <t>めかねたるそやといひはやし給ふさて又おなしころまかりかよひしところは人</t>
  </si>
  <si>
    <t>もたちまさり心はせまことにゆへありとみえぬへくうちよみはしりかきかいひ</t>
  </si>
  <si>
    <t>くつまをとてつきくちつきみなたと〱しからすみきゝわたり侍きみるめもこ</t>
  </si>
  <si>
    <t>ともなく侍しかはこのさかなものをうちとけたるかたにて時〱かくろへみ侍</t>
  </si>
  <si>
    <t>しほとはこよなく心とまり侍きこの人うせて後いかゝはせむあはれなからもす</t>
  </si>
  <si>
    <t>きぬるはかひなくてしは〱まかりなるゝにはすこしまはゆくえんにこのまし</t>
  </si>
  <si>
    <t>き事はめにつかぬ所あるにうちたのむへくはみえすかれ〱にのみみせ侍程に</t>
  </si>
  <si>
    <t>しのひて心かはせる人そありけらし神無月のころをひ月おもしろかりし夜うち</t>
  </si>
  <si>
    <t>よりまかて侍にあるうへ人きあひてこの車にあひのりて侍れは大納言の家にま</t>
  </si>
  <si>
    <t>かりとまらむとするにこの人いふやうこよひ人まつらむやとなんあやしく心く</t>
  </si>
  <si>
    <t>るしきとてこの女の家はたよきぬみちなりけれはあれたるくつれより池の水か</t>
  </si>
  <si>
    <t>けみえて月たにやとるすみかをすきむもさすかにており侍ぬかしもとよりさる</t>
  </si>
  <si>
    <t>心をかはせるにやありけんこの男いたくすゝろきてかとちかきらうのすのこた</t>
  </si>
  <si>
    <t>つものにしりかけてとはかり月をみるきくいとおもしろくうつろひわたり風に</t>
  </si>
  <si>
    <t>きほへるもみちのみたれなとあはれとけにみえたりふところなりけるふえとり</t>
  </si>
  <si>
    <t>いてゝふきならしかけもよしなとつゝしりうたふほとによくなるわこむをしら</t>
  </si>
  <si>
    <t>へとゝのへたりけるうるはしくかきあはせたりしほとけしうはあらすかしりち</t>
  </si>
  <si>
    <t>のしらへは女の物やはらかにかきならしてすのうちよりきこえたるもいまめき</t>
  </si>
  <si>
    <t>たるものゝこゑなれはきよくすめる月におりつきなからす男いたくめてゝすの</t>
  </si>
  <si>
    <t>もとにあゆみきてにはのもみちこそふみわけたるあともなけれなとねたますき</t>
  </si>
  <si>
    <t>くをおりて</t>
  </si>
  <si>
    <t>ことのねも月もえならぬやとなからつれなき人をひきやとめけるわろかめ</t>
  </si>
  <si>
    <t>りなといひていまひとこゑきゝはやすへき人のある時てなのこひ給そなといた</t>
  </si>
  <si>
    <t>くあされかゝれは女こゑいたうつくろひて</t>
  </si>
  <si>
    <t>木からしに吹あはすめるふえのねをひきとゝむへきことのはそなきとなま</t>
  </si>
  <si>
    <t>めきかはすににくゝなるをもしらて又さうのことをはむしきてうにしらへてい</t>
  </si>
  <si>
    <t>まめかしくかいひきたるつまをとかとなきにはあらねとまはゆき心地なんし侍</t>
  </si>
  <si>
    <t>したゝ時〱うちかたらふみやつかへ人なとのあくまてされはみすきたるはさ</t>
  </si>
  <si>
    <t>てもみるかきりはをかしくもありぬへし時〱にてもさる所にてわすれぬよす</t>
  </si>
  <si>
    <t>かとおもふ給へんにはたのもしけなくさしすくいたりと心をかれてその夜の事</t>
  </si>
  <si>
    <t>にことつけてこそまかりたえにしかこのふたつのことをおもふ給へあはするに</t>
  </si>
  <si>
    <t>わかき時の心にたに猶さやうにもていてたる事はいとあやしくたのもしけなく</t>
  </si>
  <si>
    <t>おほえ侍きいまよりのちはましてさのみなんおもふ給へらるへき御心のまゝに</t>
  </si>
  <si>
    <t>おらはおちぬへきはきの露ひろはゝきえなんとみる玉さゝのうへのあられなと</t>
  </si>
  <si>
    <t>のえんにあへかなるすき〱しさのみこそをかしくおほさるらめいまさりとも</t>
  </si>
  <si>
    <t>なゝとせあまりかほとにおほしゝりはへなんなにかしかいやしきいさめにてす</t>
  </si>
  <si>
    <t>きたはめらむ女に心をかせ給へあやまちしてみむ人のかたくなゝる名をもたて</t>
  </si>
  <si>
    <t>つへき物なりといましむ中将れいのうなつく君すこしかたゑみてさる事とはお</t>
  </si>
  <si>
    <t>ほすへかめりいつかたにつけても人わるくはしたなかりけるみ物かたりかなと</t>
  </si>
  <si>
    <t>てうちわらひおはさうす中将なにかしはしれものゝ物かたりをせむとていとし</t>
  </si>
  <si>
    <t>のひてみそめたりし人のさてもみつへかりしけはひなりしかはなからふへきも</t>
  </si>
  <si>
    <t>のとしもおもふ給へさりしかとなれゆくまゝにあはれとおほえしかはたえ〱</t>
  </si>
  <si>
    <t>わすれぬ物に思給へしをさはかりになれはうちたのめるけしきもみえきたのむ</t>
  </si>
  <si>
    <t>につけてはうらめしとおもふ事もあらむと心なからおほゆるおり〱も侍しを</t>
  </si>
  <si>
    <t>みしらぬやうにてひさしきとたえをもかうたまさかなる人ともおもひたらすた</t>
  </si>
  <si>
    <t>ゝあさゆふにもてつけたらむありさまにみえて心くるしかりしかはたのめわた</t>
  </si>
  <si>
    <t>る事なともありきかしおやもなくいと心ほそけにてさらはこの人こそはとこと</t>
  </si>
  <si>
    <t>にふれておもへるさまもらうたけなりきかうのとけきにおたしくてひさしくま</t>
  </si>
  <si>
    <t>からさりしころこのみ給ふるわたりよりなさけなくうたてある事をなんさるた</t>
  </si>
  <si>
    <t>よりありてかすめいはせたりける後にこそきゝ侍しかさるうき事やあらむとも</t>
  </si>
  <si>
    <t>しらす心にわすれすなからせうそこなともせてひさしく侍しにむけにおもひし</t>
  </si>
  <si>
    <t>ほれてこゝろほそかりけれはおさなきものなともありしにおもひわつらひてな</t>
  </si>
  <si>
    <t>てしこの花をおりておこせたりしとてなみたくみたりさてそのふみのことはゝ</t>
  </si>
  <si>
    <t>とゝひ給へはいさやことなる事もなかりきや</t>
  </si>
  <si>
    <t>山かつのかきほあるともおり〱にあはれはかけよなてしこの露おもひい</t>
  </si>
  <si>
    <t>てしまゝにまかりたりしかはれいのうらもなきものからいとものおもひかほに</t>
  </si>
  <si>
    <t>てあれたる家の露しけきをなかめてむしのねにきほへるけしきむかし物かたり</t>
  </si>
  <si>
    <t>めきておほえ侍し</t>
  </si>
  <si>
    <t>さきましる色はいつれとわかねとも猶常夏にしくものそなきやまとなてし</t>
  </si>
  <si>
    <t>こをはさしをきてまつちりをたになとおやの心をとる</t>
  </si>
  <si>
    <t>うちはらふ袖も露けきとこなつにあらし吹そふ穐もきにけりとはかなけに</t>
  </si>
  <si>
    <t>いひなしてまめ〱しくうらみたるさまもみえす涙をもらしおとしてもいとは</t>
  </si>
  <si>
    <t>つかしくつゝましけにまきらはしかくしてつらきをもおもひしりけりとみえむ</t>
  </si>
  <si>
    <t>はわりなくくるしきものと思ひたりしかは心やすくて又とたえをき侍しほとに</t>
  </si>
  <si>
    <t>あともなくこそかきけちてうせにしかまた世にあらははかなきよにそさすらふ</t>
  </si>
  <si>
    <t>らんあはれとおもひしほとにわつらはしけにおもひまつはすけしきみえましか</t>
  </si>
  <si>
    <t>はかくもあくからさゝらましこよなきとたえをかすさるものにしなしてなかく</t>
  </si>
  <si>
    <t>みるやうも侍なましかのなてしこのらうたく侍しかはいかてたつねむとおもひ</t>
  </si>
  <si>
    <t>給るをいまもえこそきゝつけ侍らねこれこそのたまへるはかなきためしなめれ</t>
  </si>
  <si>
    <t>つれなくてつらしとおもひけるもしらてあはれたえさりしもやくなきかたおも</t>
  </si>
  <si>
    <t>ひなりけりいまやう〱わすれゆくきはにかれはたえしもおもひはなれすおり</t>
  </si>
  <si>
    <t>〱人やりならぬむねこかるゝゆふへもあらむとおほえ侍これなんえたもつま</t>
  </si>
  <si>
    <t>しくたのもしけなきかたなりけるされはかのさかな物おもひいてあるかたに</t>
  </si>
  <si>
    <t>わすれかたけれとさしあたりてみんにはわつらはしくよくせすはあきたき事も</t>
  </si>
  <si>
    <t>ありなんやことのねすゝめけんかと〱しさもすきたるつみおもかるへしこの</t>
  </si>
  <si>
    <t>心もとなきもうたかひそふへけれはいつれとつゐにおもひさためすなりぬるこ</t>
  </si>
  <si>
    <t>そ世中やたゝかくこそとり〱にくらへくるしかるへきこのさま〱のよきか</t>
  </si>
  <si>
    <t>きりをとりくしなんすへきくさはひませぬ人はいつこにかはあらむきち上天女</t>
  </si>
  <si>
    <t>をおもひかけむとすれはほうけつきくすしからむこそ又わひしかりぬへけれと</t>
  </si>
  <si>
    <t>てみなわらひぬ式部か所にそけしきある事はあらむすこしつゝかたり申せとせ</t>
  </si>
  <si>
    <t>めらるしもかしものなかにはなてう事かきこしめし所侍らむといへと頭の君ま</t>
  </si>
  <si>
    <t>めやかにおそしとせめ給へはなに事をとり申さんとおもひめくらすにまた文章</t>
  </si>
  <si>
    <t>の生に侍し時かしこき女のためしをなんみ給へしかのむまのかみの申給へるや</t>
  </si>
  <si>
    <t>うにおほやけことをもいひあはせわたくしさまの世にすまふへき心をきてをお</t>
  </si>
  <si>
    <t>もひめくらさむかたもいたりふかくさえのきはなま〱のはかせはつかしくす</t>
  </si>
  <si>
    <t>へてくちあかすへくなん侍らさりしそれはあるはかせのもとにかくもんなとし</t>
  </si>
  <si>
    <t>侍とてまかりかよひしほとにあるしのむすめともおほかりときゝ給てはかなき</t>
  </si>
  <si>
    <t>ついてにいひよりて侍しをおやきゝつけてさかつきていてゝわかふたつのみ</t>
  </si>
  <si>
    <t>ちうたふをきけとなんきこえこち侍しかとおさ〱うちとけてもまからすかの</t>
  </si>
  <si>
    <t>おやの心をはゝかりてさすかにかゝつらひ侍しほとにいとあはれにおもひうし</t>
  </si>
  <si>
    <t>ろみねさめのかたらひにも身のさへつきおほやけにつかうまつるへきみち〱</t>
  </si>
  <si>
    <t>しきことをおしへていときよけにせうそこふみにもかんなといふものかきませ</t>
  </si>
  <si>
    <t>すむへ〱しくいひまはし侍にをのつからえまかりたえてそのものを師として</t>
  </si>
  <si>
    <t>なんわつかなるこしおれふみつくる事なとならひ侍しかはいまにそのおんはわ</t>
  </si>
  <si>
    <t>すれ侍らねとなつかしきさいしとうちたのまむにはむさいの人なまわろならむ</t>
  </si>
  <si>
    <t>ふるまひなとみえむにはつかしくなんみえ侍しまいて君達の御ためはか〱し</t>
  </si>
  <si>
    <t>くしたたかなる御うしろみはなにゝかせさせ給はんはかなしくちおしとかつみ</t>
  </si>
  <si>
    <t>つゝもたゝ我心につきすくせのひくかた侍めれはおのこしもなんしさひなきも</t>
  </si>
  <si>
    <t>のは侍めると申せはのこりをいはせむとてさて〱をかしかりける女かなとす</t>
  </si>
  <si>
    <t>かい給を心はえなからはなのわたりおこつきてかたりなすさていとひさしくま</t>
  </si>
  <si>
    <t>からさりしにものゝたよりにたちよりて侍れはつねのうちとけゐたるかたには</t>
  </si>
  <si>
    <t>侍らて心やましきものこしにてなんあひて侍るふすふるにやとおこかましくも</t>
  </si>
  <si>
    <t>又よきふしなりともおもひ給るにこのさかし人はたかる〱しきものゑんしす</t>
  </si>
  <si>
    <t>へきにもあらす世のたうりをおひとりてうらみさりけりこゑもはやりかにて</t>
  </si>
  <si>
    <t>いふやう月ころふひやうおもきにたえかねてこくねちのさうやくをふくしてい</t>
  </si>
  <si>
    <t>とくさきによりなんえたいめむたまはらぬまのあたりならすともさるへからん</t>
  </si>
  <si>
    <t>さうしらはうけ給はらむといとあはれにむへ〱しくいひ侍いらへになにとか</t>
  </si>
  <si>
    <t>はたゝうけ給はりぬとてたちいて侍にさうさうしくやおほえけんこのかうせな</t>
  </si>
  <si>
    <t>ん時にたちより給へとたかやかにいふをきゝすくさむもいとおししはしやすら</t>
  </si>
  <si>
    <t>ふへきにはた侍らねはけにそのにほひさへはなやかにたちそへるもすへなくて</t>
  </si>
  <si>
    <t>にけめをつかひて</t>
  </si>
  <si>
    <t>さゝかにのふるまひしるきゆふくれにひるますくせといふかあやなさいか</t>
  </si>
  <si>
    <t>なる事つけそやといひもはてすはしりいて侍ぬるにおひて</t>
  </si>
  <si>
    <t>あふことの夜をしへたてぬ中ならはひるまもなにかまはゆからましさすか</t>
  </si>
  <si>
    <t>にくちとくなとは侍きとしつ〱と申せは君達あさましとおもひてそら事とて</t>
  </si>
  <si>
    <t>わらひ給ふいつこのさる女かあるへきおひらかにおにとこそむかひゐたらめむ</t>
  </si>
  <si>
    <t>くつけき事とつまはしきをしていはむかたなしと式部をあはめにくみてすこし</t>
  </si>
  <si>
    <t>よろしからむ事を申せとせめ給へとこれよりめつらしき事はさふらひなんやと</t>
  </si>
  <si>
    <t>てをりすへて男も女もわろものはわつかにしれるかたの事をのこりなくみせつ</t>
  </si>
  <si>
    <t>くさむとおもへるこそいとおしけれ三史五経みち〱しきかたをあきらかにさ</t>
  </si>
  <si>
    <t>とりあかさんこそあいきやうなからめなとかは女といはんからに世にある事の</t>
  </si>
  <si>
    <t>おほやけわたくしにつけてむけにしらすいたらすしもあらむわさとならひまね</t>
  </si>
  <si>
    <t>はねとすこしもかとあらむ人のみゝにもめにもとまる事しねんにおほかるへし</t>
  </si>
  <si>
    <t>さるまゝにはまむなをはしりかきてさるましきとちの女ふみになかはすきてか</t>
  </si>
  <si>
    <t>きすくめたるあなうたてこの人のたをやかならましかはとみえたり心ちにはさ</t>
  </si>
  <si>
    <t>しも思はさらめとをのつからこは〱しきこゑによみなされなとしつゝことさ</t>
  </si>
  <si>
    <t>らひたり上らうのなかにもおほかる事そかしうたよむとおもへる人のやかてう</t>
  </si>
  <si>
    <t>たにまつはれをかしきふる事をもはしめよりとりこみつゝすさましきおり〱</t>
  </si>
  <si>
    <t>よみかけたるこそものしき事なれ返しせねはなさけなしえせさらむ人ははした</t>
  </si>
  <si>
    <t>なからんさるへきせちゑなと五月のせちにいそきまいるあしたなにのあやめも</t>
  </si>
  <si>
    <t>おもひしつめられぬにえならぬねをひきかけ九日のえんにまつかたき詩の心を</t>
  </si>
  <si>
    <t>思めくらしいとまなきおりにきくの露をかこちよせなとやうのつきなきいとな</t>
  </si>
  <si>
    <t>みにあはせさならてもをのつからけにのちにおもへはをかしくもあはれにもあ</t>
  </si>
  <si>
    <t>へかりける事のそのおりにつきなくめにとまらぬなとをおしはからすよみいて</t>
  </si>
  <si>
    <t>たる中〱心をくれてみゆよろつの事になとかはさてもとおほゆるおりから時</t>
  </si>
  <si>
    <t>〱おもひわかぬはかりの心にてはよしはみなさけたゝさらむなんめやすかる</t>
  </si>
  <si>
    <t>へきすへて心にしれらむ事をもしらすかほにもてなしいはまほしからむ事をも</t>
  </si>
  <si>
    <t>ひとつふたつのふしはすくすへくなんあへかりけるといふにも君は人ひとりの</t>
  </si>
  <si>
    <t>御ありさまを心のうちにおもひつゝけ給これにたらす又さしすきたる事なくも</t>
  </si>
  <si>
    <t>のし給けるかなとありかたきにもいとゝむねふたかるいつかたによりはつとも</t>
  </si>
  <si>
    <t>なくはて〱はあやしき事ともになりてあかし給つからうしてけふは日のけし</t>
  </si>
  <si>
    <t>きもなをれりかくのみこもりさふらひ給も大殿の御心いとおしけれはまかて給</t>
  </si>
  <si>
    <t>へりおほかたのけしき人のけはひもけさやかにけたかくみたれたるましらす</t>
  </si>
  <si>
    <t>猶これこそはかの人〻のすてかたくとりいてしまめ人にはたのまれぬへけれと</t>
  </si>
  <si>
    <t>おほすものからあまりうるはしき御ありさまのとけかたくはつかしけにおもひ</t>
  </si>
  <si>
    <t>しつまり給へるをさう〱しくて中納言の君中つかさなとやうのをしなへたら</t>
  </si>
  <si>
    <t>ぬわか人ともにたはふれ事なとの給つゝあつさにみたれ給へる御ありさまをみ</t>
  </si>
  <si>
    <t>るかひありとおもひきこえたりおとゝもわたり給てかくうちとけ給へれはみ木</t>
  </si>
  <si>
    <t>丁へたてゝおはしまして御ものかたりきこえ給をあつきにとにかみ給へは人〻</t>
  </si>
  <si>
    <t>わらふあなかまとてけうそくによりおはすいとやすらかなる御ふるまひなりや</t>
  </si>
  <si>
    <t>くらくなるほとにこよひなかゝみうちよりはふたかりて侍けりときこゆさかし</t>
  </si>
  <si>
    <t>れいはいみ給ふかたなりけり二条院にもおなしすちにていつくにかたかへんい</t>
  </si>
  <si>
    <t>となやましきにとておほとのこもれりいとあしき事なりとこれかれきこゆきの</t>
  </si>
  <si>
    <t>かみにてしたしくつかうまつる人の中河のわたりなる家なんこのころ水せきい</t>
  </si>
  <si>
    <t>れてすゝしきかけに侍ときこゆいとよかなりなやましきにうしなからひきいれ</t>
  </si>
  <si>
    <t>つへからむ所をとの給しのひ〱の御方たかへ所はあまたありぬへけれとひさ</t>
  </si>
  <si>
    <t>しくほとへてわたり給へるにかたふたけてひきたかへほかさまへとおほさんは</t>
  </si>
  <si>
    <t>いとおしきなるへしきのかみにおほせ事給へはうけ給なからしりそきていよの</t>
  </si>
  <si>
    <t>かみのあそむの家につゝしむ事侍て女房なんまかりうつれるころにてせはき所</t>
  </si>
  <si>
    <t>に侍れはなめけなることや侍らむとしたになけくをきゝ給てその人ちかゝらむ</t>
  </si>
  <si>
    <t>なんうれしかるへき女とをきたひねはものおそろしき心ちすへきをたゝその木</t>
  </si>
  <si>
    <t>丁のうしろにとの給へはけによろしきおまし所にもとて人はしらせやるいとし</t>
  </si>
  <si>
    <t>のひてことさらにこと〱しからぬ所をといそきいて給へはおとゝにもきこえ</t>
  </si>
  <si>
    <t>給はす御ともにもむつましきかきりしておはしましぬにはかにとわふれと人も</t>
  </si>
  <si>
    <t>きゝいれす心殿の東おもてはらひあけさせてかりそめの御しつらひしたり水の</t>
  </si>
  <si>
    <t>心はへなとさるかたにをかしくしなしたりゐなかいゑたつしはかきしてせむさ</t>
  </si>
  <si>
    <t>いなと心とめてうへたりかせすゝしくてそこはかとなきむしのこゑ〱きこえ</t>
  </si>
  <si>
    <t>ほたるしけくとひまかひてをかしきほとなり人〻わたとのよりいてたるいつみ</t>
  </si>
  <si>
    <t>にのそきゐてさけのむあるしもさかなもとむとこゆるきのいそきありくほと君</t>
  </si>
  <si>
    <t>はのとやかになかめ給てかの中のしなにとりいてゝいひしこのなみならむかし</t>
  </si>
  <si>
    <t>とおほしいつおもひあかれるけしきにきゝをき給へるむすめなれはゆかしくて</t>
  </si>
  <si>
    <t>みゝとゝめ給へるにこのにしおもてにそ人のけはひするきぬのをとなひはら</t>
  </si>
  <si>
    <t>〱としてわかきこゑともにくからすさすかにしのひてわらひなとするけはひ</t>
  </si>
  <si>
    <t>ことさらひたりかうしをあけたりけれとかみ心なしとむつかりておろしつれは</t>
  </si>
  <si>
    <t>火ともしたるすきかけさうしのかみよりもりたるにやをらより給てみゆやとお</t>
  </si>
  <si>
    <t>ほせとひまもなけれはしはしきゝ給にこのちかきもやにつとひゐたるなるへし</t>
  </si>
  <si>
    <t>うちさゝめきいふことゝもをきゝ給へはわか御うへなるへしいといたうまめた</t>
  </si>
  <si>
    <t>ちてまたきにやむことなきよすかさたまり給へるこそさう〱しかむめれされ</t>
  </si>
  <si>
    <t>とさるへきくまにはよくこそかくれありき給ふなれなといふにもおほす事のみ</t>
  </si>
  <si>
    <t>心にかゝり給へはまつむねつふれてかやうのつゐてにも人のいひもらさむをき</t>
  </si>
  <si>
    <t>ゝつけたらむときなとおほえ給ことなる事なけれはきゝさし給つ式部卿の宮の</t>
  </si>
  <si>
    <t>姫君にあさかほたてまつり給し哥なとをすこしほをゆかめてかたるもきこゆく</t>
  </si>
  <si>
    <t>つろきかましくうたすしかちにもあるかななをみおとりはしなんかしとおほす</t>
  </si>
  <si>
    <t>かみいてきてとうろかけそへ火あかくかゝけなとして御くた物はかりまいれり</t>
  </si>
  <si>
    <t>とはり帳もいかにそはさるかたの心もなくてはめさましきあるしならむとの給</t>
  </si>
  <si>
    <t>へはなによけむともえうけ給はらすとかしこまりてさふらふはしつかたのおま</t>
  </si>
  <si>
    <t>しにかりなるやうにておほとのこもれは人〻もしつまりぬあるしのこともをか</t>
  </si>
  <si>
    <t>しけにてありわらはなる殿上のほとに御らむしなれたるもありいよのすけのこ</t>
  </si>
  <si>
    <t>もありあまたあるなかにいとけはひあてはかにて十二三はかりなるもありいつ</t>
  </si>
  <si>
    <t>れかいつれなとゝひ給にこれは故衛門督のすゑのこにていとかなしくし侍ける</t>
  </si>
  <si>
    <t>をおさなきほとにをくれ侍てあねなる人のよすかにかくて侍也さえなともつき</t>
  </si>
  <si>
    <t>ぬへくけしうは侍らぬを殿上なとも思ふ給へかけなからすか〱しうはえまし</t>
  </si>
  <si>
    <t>らひ侍らさめると申あはれのことや此あね君やまうとの後のおやさなん侍と申</t>
  </si>
  <si>
    <t>ににけなきおやをもまうけたりけるかなうへにもきこしめしをきて宮つかへに</t>
  </si>
  <si>
    <t>いたしたてむともらしそうせしいかになりにけむといつそやものたまはせし世</t>
  </si>
  <si>
    <t>こそさためなきものなれといとおよすけの給ふふいにかくてものし侍なり世中</t>
  </si>
  <si>
    <t>といふものさのみこそいまもむかしもさたまりたる事侍らね中につゐても女の</t>
  </si>
  <si>
    <t>すくせはいとうかひたるなんあはれに侍るなんときこえさすいよのすけかしつ</t>
  </si>
  <si>
    <t>くや君とおもふらむないかゝはわたくしのしうとこそは思ひて侍めるをすき</t>
  </si>
  <si>
    <t>〱しきことゝなにかしよりはしめてうけひき侍らすなむと申すさりともまう</t>
  </si>
  <si>
    <t>とたちのつき〱しくいまめきたらむにおろしたてんやはかのすけはいとよし</t>
  </si>
  <si>
    <t>ありてけしきはめるをやなとものかたりし給ていつかたにそみなしもやにおろ</t>
  </si>
  <si>
    <t>し侍ぬるをえやまかりおりあへさらむときこゆゑいすゝみてみな人〻すのこに</t>
  </si>
  <si>
    <t>ふしつゝしつまりぬ君はとけてもねられ給はすいたつらふしとおほさるゝに御</t>
  </si>
  <si>
    <t>めさめてこのきたのさうしのあなたに人のけはひするをこなたやかくいふ人の</t>
  </si>
  <si>
    <t>かくれたるかたならむあはれやと御心とゝめてやをらおきてたちきゝ給へはあ</t>
  </si>
  <si>
    <t>りつる子のこゑにてものけ給はるいつくにおはしますそとかれたるこゑのをか</t>
  </si>
  <si>
    <t>しきにていへはこゝにそふしたるまらうとはねたまひぬるかいかにちかゝらむ</t>
  </si>
  <si>
    <t>とおもひつるをされとけとをかりけりといふねたりけるこゑのしとけなきいと</t>
  </si>
  <si>
    <t>よくにかよひたれはいもうとゝきき給つひさしにそおほとのこもりぬるをとに</t>
  </si>
  <si>
    <t>きゝつる御ありさまをみたてまつりつるけにこそめてたかりけれとみそかにい</t>
  </si>
  <si>
    <t>ふひるならましかはのそきてみたてまつりてましとねふたけにいひてかほひき</t>
  </si>
  <si>
    <t>いれつるこゑすねたう心とゝめてもとひきけかしとあちきなくおほすまろはは</t>
  </si>
  <si>
    <t>しにね侍らんあなくらとて火かゝけなとすへし女君はたゝこのさうしくちすち</t>
  </si>
  <si>
    <t>かひたるほとにそふしたるへき中将の君はいつくにそ人けとをき心地してもの</t>
  </si>
  <si>
    <t>おそろしといふなれはなけしのしもに人〻ふしていらへす也しもにゆにおりて</t>
  </si>
  <si>
    <t>たゝいままいらむと侍といふみなしつまりたるけはひなれはかけかねを心みに</t>
  </si>
  <si>
    <t>ひきあけ給へれはあなたよりはさゝさりけり木丁をさうしくちにはたてゝ火は</t>
  </si>
  <si>
    <t>ほのくらきにみ給へはからひつたつものともをゝきたれはみたりかはしきなか</t>
  </si>
  <si>
    <t>をわけいり給れはけはひしつる所にいり給へれはたゝひとりいとさゝやかにて</t>
  </si>
  <si>
    <t>ふしたりなまわつらはしけれとうへなるきぬをしやるまてもとめつる人とおも</t>
  </si>
  <si>
    <t>へり中将めしつれはなんひとしれぬおもひのしるしある心地してとの給をとも</t>
  </si>
  <si>
    <t>かくも思わかれすものにおそはるゝ心ちしてやとおひゆれとかほにきぬのさは</t>
  </si>
  <si>
    <t>りてをとにもたてすうちつけにふかゝらぬ心のほとゝみ給らんことはりなれと</t>
  </si>
  <si>
    <t>としころおもひわたる心のうちもきこえしらせむとてなんかゝるおりをまちい</t>
  </si>
  <si>
    <t>てたるもさらにあさくはあらしとおもひなし給へといとやはらかにの給ひてお</t>
  </si>
  <si>
    <t>に神もあらたつましきけはひなれははしたなくこゝに人ともえのゝしらす心ち</t>
  </si>
  <si>
    <t>はたわひしくあるましきことゝおもへはあさましく人たかへにこそ侍めれとい</t>
  </si>
  <si>
    <t>ふもいきのしたなりきえまとへるけしきいと心くるしくらうたけなれはをかし</t>
  </si>
  <si>
    <t>とみ給てたかうへくもあらぬ心のしるへを思はすにもおほめい給かなすきかま</t>
  </si>
  <si>
    <t>しきさまにはよにみえたてまつらしおもふ事すこしきこゆへきそとていとちい</t>
  </si>
  <si>
    <t>さやかなれはかきいたきてさうしのもといて給にそもとめつる中将たつ人きあ</t>
  </si>
  <si>
    <t>ひたるやゝとの給にあやしくてさくりよりたるにそいみしくにほひみちてかほ</t>
  </si>
  <si>
    <t>にもくゆりかゝる心ちするに思よりぬあさましうこはいかなる事そとおもひま</t>
  </si>
  <si>
    <t>とはるれときこえんかたなしなみ〱の人ならはこそあららかにもひきかなく</t>
  </si>
  <si>
    <t>らめそれたに人のあまたしらむはいかゝあらん心もさはきてしたひきたれとと</t>
  </si>
  <si>
    <t>うもなくておくなるおましにいり給ぬさうしをひきたてゝあかつきに御むかへ</t>
  </si>
  <si>
    <t>にものせよとの給へは女はこの人のおもふらむことさへしぬはかりわりなきに</t>
  </si>
  <si>
    <t>なかるゝまてあせになりていとなやましけなりいとおしけれとれいのいつこよ</t>
  </si>
  <si>
    <t>りとうて給ことのはにかあらむあはれしるはかりなさけ〱しくの給つくすへ</t>
  </si>
  <si>
    <t>かめれとなをいとあさましきにうつゝともおほえすこそかすならぬ身なからも</t>
  </si>
  <si>
    <t>おほしくたしける御心はへのほともいかゝあさくはおもふ給へさらむいとかや</t>
  </si>
  <si>
    <t>うなるきははきはとこそはへなれとてかくをしたち給へるをふかくなさけなく</t>
  </si>
  <si>
    <t>うしと思ひいりたるさまもけにいとをしく心はつかしきけはひなれはそのきは</t>
  </si>
  <si>
    <t>〱をまたしらぬうゐ事そや中〱をしなへたるつらにおもひなし給へるなん</t>
  </si>
  <si>
    <t>うたてありけるをのつからきゝ給ふやうもあらむあなかちなるすき心はさらに</t>
  </si>
  <si>
    <t>ならはぬをさるへきにやけにかくあはめられたてまつるもことはりなる心まと</t>
  </si>
  <si>
    <t>ひをみつからもあやしきまてなんなとまめたちてよろつにの給へといとたくひ</t>
  </si>
  <si>
    <t>なき御ありさまのいよ〱うちとけきこえん事わひしけれはすくよかに心つき</t>
  </si>
  <si>
    <t>なしとはみえたてまつるともさるかたのいふかひなきにてすくしてむとおもひ</t>
  </si>
  <si>
    <t>てつれなくのみもてなしたり人からのたをやきたるにつよき心をしゐてくはへ</t>
  </si>
  <si>
    <t>たれはなよ竹の心ちしてさすかにおるへくもあらすまことに心やましくてあな</t>
  </si>
  <si>
    <t>かちなる御心はへをいふかたなしとおもひてなくさまなといとあはれなり心く</t>
  </si>
  <si>
    <t>るしくはあれとみさらましかはくちおしからましとおほすなくさめかたくうし</t>
  </si>
  <si>
    <t>と思へれはなとかくうとましきものにしもおほすへきおほえなきさまなるしも</t>
  </si>
  <si>
    <t>こそ契あるとはおもひ給はめむけに世をおもひしらぬやうにおほゝれ給なんい</t>
  </si>
  <si>
    <t>とつらきとうらみられていとかくうき身のほとのさたまらぬありしなからの身</t>
  </si>
  <si>
    <t>にてかゝる御こゝろはへをみましかはあるましきわかたのみにてみなをし給ふ</t>
  </si>
  <si>
    <t>のちせをもおもひ給へなくさめましをいとかうかりなるうきねのほとを思ひ侍</t>
  </si>
  <si>
    <t>にたくひなくおもふ給へまとはるゝ也よしいまはみきとなかけそとておもへる</t>
  </si>
  <si>
    <t>さまけにいとことはりなりおろかならす契なくさめ給ふ事おほかるへしとりも</t>
  </si>
  <si>
    <t>なきぬ人〱おきいてゝいといきたなかりける夜かな御車ひきいてよなといふ</t>
  </si>
  <si>
    <t>なりかみもいてきて女なとの御かたゝかへこそ夜ふかくいそかせ給へきかはな</t>
  </si>
  <si>
    <t>といふもありきみは又かやうのつゐてあらむ事もいとかたくさしはへてはいか</t>
  </si>
  <si>
    <t>てか御ふみなともかよはんことのいとわりなきをおほすにいとむねいたしおく</t>
  </si>
  <si>
    <t>こゆへき世にしらぬ御心のつらさもあはれもあさからぬよのおもひいてはさま</t>
  </si>
  <si>
    <t>〱めつらかなるへきためしかなとてうちなき給ふけしきいとなまめきたり鳥</t>
  </si>
  <si>
    <t>もしは〱なくに心あはたゝしくて</t>
  </si>
  <si>
    <t>つれなきをうらみもはてぬしのゝめにとりあへぬまておとろかすらむ女身</t>
  </si>
  <si>
    <t>のありさまをおもふにいとつきなくまはゆき心地してめてたき御もてなしもな</t>
  </si>
  <si>
    <t>にともおほえすつねはいとすく〱しく心つきなしとおもひあなつるいよのか</t>
  </si>
  <si>
    <t>たのおもひやられて夢にやみゆらむとそらおそろしくつゝまし</t>
  </si>
  <si>
    <t>身のうさをなけくにあかてあくる夜はとりかさねてそねもなかれけること</t>
  </si>
  <si>
    <t>ゝあかくなれはさうしくちまてをくり給ふうちもとも人さはかしけれはひきた</t>
  </si>
  <si>
    <t>てゝわかれ給ほと心ほそくへたつるせきとみえたり御なをしなとき給てみなみ</t>
  </si>
  <si>
    <t>のかうらむにしはしうちなかめ給ふにしおもてのかうしそゝきあけて人〱の</t>
  </si>
  <si>
    <t>そくへかめりすのこの中のほとにたてたるこさうしのかみよりほのかにみえ給</t>
  </si>
  <si>
    <t>へる御ありさまを身にしむはかりおもへるすき心とあめり月はあり明にてひ</t>
  </si>
  <si>
    <t>かりおさまれるものからかけさやかにみえて中中おかしきあけほのなりなに心</t>
  </si>
  <si>
    <t>なきそらのけしきもたゝみる人からえんにもすこくもみゆるなりけり人しれぬ</t>
  </si>
  <si>
    <t>御心にはいとむねいたくことつてやらんよすかたになきをとかへりみかちにて</t>
  </si>
  <si>
    <t>いて給ぬ殿にかへり給てもとみにもまとろまれ給はすまたあひみるへきかたな</t>
  </si>
  <si>
    <t>きをましてかの人のおもふらん心のうちいかならむと心くるしくおもひやり給</t>
  </si>
  <si>
    <t>ふすくれたることはなけれとめやすくもてつけてもありつる中のしなかなくま</t>
  </si>
  <si>
    <t>なくみあつめたる人のいひし事はけにとおほしあはせられけりこのほとは大殿</t>
  </si>
  <si>
    <t>にのみおはしますなをいとかきたえておもふらむ事のいとおしく御心にかゝり</t>
  </si>
  <si>
    <t>てくるしくおほしわひてきのかみをめしたりかのありし中納言のこはえさせて</t>
  </si>
  <si>
    <t>んやらうたけにみえしを身ちかくつかふ人にせむうへにも我たてまつらむとの</t>
  </si>
  <si>
    <t>給へはいとかしこきおほせ事に侍なりあねなる人にのたまひみんと申もむねつ</t>
  </si>
  <si>
    <t>ふれておほせとそのあね君はあそむのおとうとやたるさも侍らすこの二年は</t>
  </si>
  <si>
    <t>かりそかくてものし侍れとおやのおきてにたかへりとおもひなけきて心ゆかぬ</t>
  </si>
  <si>
    <t>やうになんきゝ給ふるあはれのことやよろしくきこえし人そかしまことによし</t>
  </si>
  <si>
    <t>やとの給へはけしうは侍らさるへしもてはなれてうと〱しく侍れは世のたと</t>
  </si>
  <si>
    <t>ひにてむつひ侍らすと申すさて五六日ありてこの子ゐてまいれりこまやかにを</t>
  </si>
  <si>
    <t>かしとはなけれとなまめきたるさましてあて人とみえたりめしいれていとなつ</t>
  </si>
  <si>
    <t>かしくかたらひ給ふわらは心ちにいとめてたくうれしとおもふいもうとの君の</t>
  </si>
  <si>
    <t>事もくはしくとひ給ふさるへきことはいらへきこえなとしてはつかしけにしつ</t>
  </si>
  <si>
    <t>まりたれはうちいてにくしされといとよくいひしらせ給かゝる事こそはとほの</t>
  </si>
  <si>
    <t>心うるもおもひのほかなれとおさな心ちにふかくしもたとらす御ふみをもてき</t>
  </si>
  <si>
    <t>たれは女あさましきに涙もいてきぬこのこのおもふらん事もはしたなくてさす</t>
  </si>
  <si>
    <t>かに御ふみをおもかくしにひろけたりいとおほくて</t>
  </si>
  <si>
    <t>みし夢をあふ夜ありやとなけくまにめさへあはてそころもへにけるぬる夜</t>
  </si>
  <si>
    <t>なけれはなとめもをよはぬ御かきさまもきりふたかりて心えぬすくせうちそへ</t>
  </si>
  <si>
    <t>りける身をおもひつゝけてふし給へり又の日小君めしたれはまいるとて御かへ</t>
  </si>
  <si>
    <t>りこふかゝる御ふみみるへき人もなしときこえよとのたまへはうちゑみてたか</t>
  </si>
  <si>
    <t>ふへくもの給はさりしものをいかゝさは申さむといふに心やましくのこりなく</t>
  </si>
  <si>
    <t>のたまはせしらせてけるとおもふにつらきことかきりなしいておよすけたる事</t>
  </si>
  <si>
    <t>はいはぬそよきさはなまいり給そとむつかられてめすにはいかてかとてまいり</t>
  </si>
  <si>
    <t>ぬきのかみすき心にこのまゝはゝのありさまをあたらしきものにおもひてつい</t>
  </si>
  <si>
    <t>そうしありけはこの子をもてかしつきてゐてありく君めしよせてきのふまちく</t>
  </si>
  <si>
    <t>らししを猶あひおもふましきなめりとゑんし給へはかほうちあかめてゐたりい</t>
  </si>
  <si>
    <t>つらとの給ふにしか〱と申すにいふかひなのことやあさましとて又も給へり</t>
  </si>
  <si>
    <t>あこはしらしなそのいよのおきなよりはさきにみし人そされとたのしけなく</t>
  </si>
  <si>
    <t>〱ひほそしとてふつゝかなるうしろみまうけてかくあなつり給ふなめりさりと</t>
  </si>
  <si>
    <t>もあこはわか子にてをあれよこのたのもし人はゆくさきみしかゝりなんとの給</t>
  </si>
  <si>
    <t>へはさもやありけんいみしかりけることかなとおもへるをかしとおほすこの子</t>
  </si>
  <si>
    <t>をまつはし給てうちにもゐてまいりなとし給ふわかみくしけとのにの給ひてさ</t>
  </si>
  <si>
    <t>うそくなともせさせまことにおやめきてあつかひ給ふ御ふみはつねにありされ</t>
  </si>
  <si>
    <t>とこの子もいとおさなし心よりほかにちりもせはかろ〱しき名さへとりそへ</t>
  </si>
  <si>
    <t>ん身のおほえをいとつきなかるへくおもへはめてたき事もわか身からこそとお</t>
  </si>
  <si>
    <t>もひてうちとけたる御いらへもきこえすほのかなりし御けはひありさまはけに</t>
  </si>
  <si>
    <t>なへてにやはとおもひいてきこえぬにはあらねとをかしきさまをみえたてまつ</t>
  </si>
  <si>
    <t>りてもなにゝかはなるへきなとおもひかへすなりけり君はおほしおこたる時の</t>
  </si>
  <si>
    <t>まもなく心くるしくもこひしくもおほしいつおもへりしけしきなとのいとおし</t>
  </si>
  <si>
    <t>さもはるけんかたなくおほしわたるかろ〱しくはひまきれたちより給はんも</t>
  </si>
  <si>
    <t>人めしけからむ所にひんなきふるまひやあらはれんと人のためもいとをしくと</t>
  </si>
  <si>
    <t>おほしわつらふれいのうちに日かすへ給ふころさるへきかたのいみまちいて給</t>
  </si>
  <si>
    <t>ふにはかにまかて給まねしてみちのほとよりおはしましたりきのかみおとろき</t>
  </si>
  <si>
    <t>てやり水のめいほくとかしこまりよろこふこきみにはひるよりかくなんおもひ</t>
  </si>
  <si>
    <t>よれるとの給ひ契れりあけくれまつはしならはし給けれはこよひもまつめしい</t>
  </si>
  <si>
    <t>てたり女もさる御せうそこありけるにおほしたはかりつらむほとはあさくしも</t>
  </si>
  <si>
    <t>おもひなされねとさりとてうちとけ人けなきありさまをみえたてまつりてもあ</t>
  </si>
  <si>
    <t>ちきなくゆめのやうにてすきにしなけきをまたやくはへんと思みたれてなをさ</t>
  </si>
  <si>
    <t>てまちつけきこえさせん事のまはゆけれはこきみかいてゝいぬるほとにいとけ</t>
  </si>
  <si>
    <t>ちかけれはかたはらいたしなやましけれはしのひてうちたゝかせなとせむにほ</t>
  </si>
  <si>
    <t>とはなれてをとてわた殿に中将といひしかつほねしたるかくれにうつろひぬさ</t>
  </si>
  <si>
    <t>る心して人とくしつめて御せうそこあれと小君はたつねあはすよろつの所もと</t>
  </si>
  <si>
    <t>めありきてわたとのにわけいりてからうしてたとりきたりいとあさましくつら</t>
  </si>
  <si>
    <t>しとおもひていかにかひなしとおほさむとなきぬはかりいへはかくけしからぬ</t>
  </si>
  <si>
    <t>心はえはつかふものかおさなき人のかゝる事いひつたふるはいみしくいむなる</t>
  </si>
  <si>
    <t>ものをといひおとして心地なやましけれは人〻さけすおさへさせてなむときこ</t>
  </si>
  <si>
    <t>えさせよあやしとたれも〱みるらむといひはなちて心のうちにはいとかくし</t>
  </si>
  <si>
    <t>なさたまりぬる身のおほえならてすきにしおやの御けはひとまれるふるさとな</t>
  </si>
  <si>
    <t>からたまさかにもまちつけたてまつらはおかしうもやあらまししゐておもひし</t>
  </si>
  <si>
    <t>らぬかほにみけつもいかにほとしらぬやうにおほすらむと心なからもむねいた</t>
  </si>
  <si>
    <t>くさすかにおもひみたるとてもかくてもいまはいふかひなきすくせなりけれは</t>
  </si>
  <si>
    <t>むしんに心つきなくてやみなむとおもひはてたり君はいかにたはかりなさむと</t>
  </si>
  <si>
    <t>またおさなきをうしろめたくまちふし給へるにふようなるよしをきこゆれはあ</t>
  </si>
  <si>
    <t>さましくめつらかなりける心のほとを身もいとはつかしくこそなりぬれといと</t>
  </si>
  <si>
    <t>〱おしき御けしき也とはかりものものたまはすいたくうめきてうしとおほし</t>
  </si>
  <si>
    <t>たり</t>
  </si>
  <si>
    <t>はゝき木の心をしらてその原のみちにあやなくまとひぬるかなきこえんか</t>
  </si>
  <si>
    <t>たこそなけれとの給へり女もさすかにまとろまさりけれは</t>
  </si>
  <si>
    <t>かすならぬふせ屋におふる名のうさにあるにもあらすきゆるはゝ木〻とき</t>
  </si>
  <si>
    <t>こえたりこきみいと〱おしさにねふたくもあらてまとひありくを人あやしと</t>
  </si>
  <si>
    <t>みるらんとわひ給ふれいの人〱はいきたなきにひと所すゝろにすさましくお</t>
  </si>
  <si>
    <t>ほしつゝけらるれと人にゝぬ心さまのなをきえすたちのほれりけるとねたくか</t>
  </si>
  <si>
    <t>ゝるにつけてこそ心もとまれとかつはおほしなからめさましくつらけれはさは</t>
  </si>
  <si>
    <t>れとおほせともさもおほしはつましくかくれたらむ所になをゐていけとの給へ</t>
  </si>
  <si>
    <t>といとむつかしけにさしこめられて人あまた侍めれはかしこけにときこゆいと</t>
  </si>
  <si>
    <t>おしとおもへりよしあこたになすてそとの給ひて御かたはらにふせたまへりわ</t>
  </si>
  <si>
    <t>かくなつかしき御ありさまをうれしくめてたしと思ひたれはつれなき人よりは</t>
  </si>
  <si>
    <t>中〱あはれにおほさるとそ</t>
  </si>
  <si>
    <t>ははきぎ</t>
    <phoneticPr fontId="4"/>
  </si>
  <si>
    <t>https://w3id.org/kouigenjimonogatari/data/0078-14.json</t>
  </si>
  <si>
    <t>ねられたまはぬまゝには我はかく人ににくまれてもならはぬをこよひなむはし</t>
  </si>
  <si>
    <t>めてうしとよをおもひしりぬれははつかしくてなからふましうこそおもひなり</t>
  </si>
  <si>
    <t>ぬれなとのたまへはなみたをさへこほしてふしたりいとらうたしとおほすてさ</t>
  </si>
  <si>
    <t>くりのほそくちいさきほとかみのいとなかゝらさりしけはひのさまかよひたる</t>
  </si>
  <si>
    <t>もおもひなしにやあはれなりあなかちにかゝつらひたとりよらむも人わろかる</t>
  </si>
  <si>
    <t>へくまめやかにめさましとおほしあかしつゝれいのやうにものたまひまつはさ</t>
  </si>
  <si>
    <t>す夜ふかういてたまへはこのこはいといとをしくさう〱しと思ふ女もなみ</t>
  </si>
  <si>
    <t>〱ならすかたはらいたしと思ふに御せうそこもたえてなしおほしこりにける</t>
  </si>
  <si>
    <t>と思にもやかてつれなくてやみ給なましかはうからまししゐていとをしき御ふ</t>
  </si>
  <si>
    <t>るまひのたえさらむもうたてあるへしよきほとにかくてとちめてんとおもふも</t>
  </si>
  <si>
    <t>のからたゝならすなかめかちなりきみは心つきなしとおほしなからかくてはえ</t>
  </si>
  <si>
    <t>やむましう御こゝろにかゝり人わろくおもほしわひてこきみにいとつらうもう</t>
  </si>
  <si>
    <t>れたうもおほゆるにしゐておもひかへせと心にしもしたかはすくるしきをさり</t>
  </si>
  <si>
    <t>ぬへきおりみてたいめむすへくたはかれとのたまひわたれはわつらはしけれと</t>
  </si>
  <si>
    <t>かゝるかたにてものたまひまつはすはうれしうおほえけりおさなき心地にいか</t>
  </si>
  <si>
    <t>ならんおりとまちわたるにきのかみくにゝくたりなとして女とちのとやかなる</t>
  </si>
  <si>
    <t>ゆふやみのみちたと〱しけなるまきれにわかくるまにてゐてたてまつるこの</t>
  </si>
  <si>
    <t>こもおさなきをいかならむとおほせとさのみもえおほしのとむましけれはさり</t>
  </si>
  <si>
    <t>けなきすかたにてかとなとさゝぬさきにといそきおはす人みぬかたよりひきい</t>
  </si>
  <si>
    <t>れておろしたてまつるわらはなれはとのゐ人なともことにみいれついせうせす</t>
  </si>
  <si>
    <t>心やすしひむかしのつまとにたてたてまつりてわれはみなみのすみのまよりか</t>
  </si>
  <si>
    <t>うしたゝきのゝしりていりぬこたちあらはなりといふなりなそかうあつきにこ</t>
  </si>
  <si>
    <t>のかうしはおろされたるととへはひるよりにしの御かたのわたらせ給てこうた</t>
  </si>
  <si>
    <t>せたまふといふさてむかひゐたらむをみはやとおもひてやをらあゆみいてゝす</t>
  </si>
  <si>
    <t>たれのはさまにいり給ぬこのいりつるかうしはまたさゝねはひまみゆるにより</t>
  </si>
  <si>
    <t>てにしさまにみとをし給へはこのきはにたてたるひやう風はしのかたをしたゝ</t>
  </si>
  <si>
    <t>まれたるにまきるへき几帳なともあつけれはにやうちかけていとよくみいれら</t>
  </si>
  <si>
    <t>る火ちかふともしたりもやのなかはしらにそはめる人やわか心かくるとまつめ</t>
  </si>
  <si>
    <t>とゝめたまへはこきあやのひとへかさねなめりなにゝかあらむうへにきてかし</t>
  </si>
  <si>
    <t>らつきほそやかにちいさき人のものけなきすかたそしたるかほなとはさしむか</t>
  </si>
  <si>
    <t>ひたらむ人なとにもわさとみゆましうもてなしたりてつきやせ〱にていたう</t>
  </si>
  <si>
    <t>ひきかくしためりいまひとりはひむかしむきにてのこる所なくみゆしろきうす</t>
  </si>
  <si>
    <t>物のひとへかさね二あひのこうちきたつものないかしろにきなしてくれなゐの</t>
  </si>
  <si>
    <t>こしひきゆへるきはまてむねあらはにはうそくなるもてなしなりいとしろうお</t>
  </si>
  <si>
    <t>かしけにつふ〱とこゑてそゝろかなる人の頭つきひたいつきものあさやかに</t>
  </si>
  <si>
    <t>まみくちつきいとあひきやうつきはなやかなるかたちなりかみはいとふさやか</t>
  </si>
  <si>
    <t>にてなかくはあらねとさかりはかたのほときよけにすへていとねちけたる所な</t>
  </si>
  <si>
    <t>くおかしけなる人とみえたりむへこそおやのよになくは思らめとおかしくみ給</t>
  </si>
  <si>
    <t>心ちそなをしつかなるけをそへはやとふとみゆるかとなきにはあるましこうち</t>
  </si>
  <si>
    <t>はてゝけちさすわたりこゝろとけにみえてきは〱とさうとけはおくの人はい</t>
  </si>
  <si>
    <t>としつかにのとめてまち給へやそこは持にこそあらめこのわたりのこうをこそ</t>
  </si>
  <si>
    <t>なといへといてこのたひはまけにけりすみの所いて〱とおよひをかゝめてと</t>
  </si>
  <si>
    <t>をはたみそよそなとかさふるさまいよのゆけたもたと〱しかるましうみゆす</t>
  </si>
  <si>
    <t>こししなをくれたりたとしへなく〱ちおほひてさやかにもみせねとめをしつけ</t>
  </si>
  <si>
    <t>たまへれはをのつからそはめもみゆめすこしはれたる心ちしてはななともあさ</t>
  </si>
  <si>
    <t>やかなるところなふねひれてにほはしきところもみえすいひたつれはわろきに</t>
  </si>
  <si>
    <t>よれるかたちをいといたうもてつけてこのまされる人よりは心あらむとめとゝ</t>
  </si>
  <si>
    <t>めつへきさましたりにきわゝしうあひきやうつきおかしけなるをいよ〱ほこ</t>
  </si>
  <si>
    <t>りかにうちとけてわらひなとそほるれはにほひおほくみえてさるかたにいとお</t>
  </si>
  <si>
    <t>かしき人さまなりあはつけしとはおほしなからまめならぬ御こゝろはこれもえ</t>
  </si>
  <si>
    <t>おほしはなつましかりけりみたまふかきりの人はうちとけたる世なくひきつく</t>
  </si>
  <si>
    <t>ろひそはめたるうはへをのみこそみ給へかくうちとけたる人のありさまかいま</t>
  </si>
  <si>
    <t>みなとはまたし給はさりつることなれはなに心もなうさやかなるはいとおしな</t>
  </si>
  <si>
    <t>からひさしうみたまはまほしきにこきみいてくる心ちすれはやをらいて給ぬわ</t>
  </si>
  <si>
    <t>たとのゝとくちによりゐたまへりいとかたしけなしとおもひてれいならぬ人侍</t>
  </si>
  <si>
    <t>てえちかふもより侍らすさてこよひもやかへしてんとするいとあさましうから</t>
  </si>
  <si>
    <t>うこそあへけれとのたまへはなとてかあなたにかへり侍りなはたはかり侍なん</t>
  </si>
  <si>
    <t>ときこゆさもなひかしつへきけしきにこそはあらめわらはなれとものゝこゝろ</t>
  </si>
  <si>
    <t>はへ人のけしきみつへくしつまれるをとおほすなりけり五うちはてつるにやあ</t>
  </si>
  <si>
    <t>らむうちそよめく心ちしてひと〱あかるゝけはひなとす也わか君はいつくに</t>
  </si>
  <si>
    <t>おはしますならむこのみかうしはさしてんとてならすなりしつまりぬなりいり</t>
  </si>
  <si>
    <t>てさらはたはかれとの給このこもいもうとの御こゝろはたはむところなくまめ</t>
  </si>
  <si>
    <t>たちたれはいひあはせむかたなくて人すくなゝらんおりにいれたてまつらんと</t>
  </si>
  <si>
    <t>思なりけりきのかみのいもうともこなたにあるか我にかいまみせさせよとのた</t>
  </si>
  <si>
    <t>まへといかてかさは侍らんかうしには几帳そへて侍ときこゆさかしされともお</t>
  </si>
  <si>
    <t>かしくおほせとみつとはしらせしいとおしとおほして夜ふくることの心もとな</t>
  </si>
  <si>
    <t>さをの給こたみはつまとをたゝきているみな人〱しつまりねにけりこのさう</t>
  </si>
  <si>
    <t>しくちにまろはねたらむかせふきとをせとてたゝみひろけてふすこたちひむか</t>
  </si>
  <si>
    <t>しのひさしにいとあまたねたるへしとはなちつるはらはへもそなたに入てふし</t>
  </si>
  <si>
    <t>ぬれはとはかりそらねして火あかきかたにひやう風をひろけてかけほのかなる</t>
  </si>
  <si>
    <t>にやをら入たてまつるいかにそおこかましき事もこそとおほすにいとつゝまし</t>
  </si>
  <si>
    <t>けれとみちひくまゝにもやの木丁のかたひらひきあけていとやをらいり給とす</t>
  </si>
  <si>
    <t>れとみなしつまれるよの御そのけはひやはらかなるしもいとしるかりけり女は</t>
  </si>
  <si>
    <t>さこそわすれ給をうれしきにおもひなせとあやしくゆめのやうなることをこゝ</t>
  </si>
  <si>
    <t>ろにはなるゝおりなきころにて心とけたるいたにねられすなむひるはなかめ夜</t>
  </si>
  <si>
    <t>はねさめかちなれは春ならぬこのめもいとなくなけかしきに五うちつる君こよ</t>
  </si>
  <si>
    <t>ひはこなたにといまめかしくうちかたらひてねにけりわかき人はなにこゝろな</t>
  </si>
  <si>
    <t>くいとようまとろみたるへしかゝるけはひのいとかうはしくうちにほふにかほ</t>
  </si>
  <si>
    <t>をもたけたるにひとへうちかけたる几帳のすきまにくらけれとうちみしろきよ</t>
  </si>
  <si>
    <t>るけはひいとしるしあさましくおほえてともかくも思わかれすやをらおきいて</t>
  </si>
  <si>
    <t>ゝすゝしなるひとへをひとつきてすへりいてにけり君はいり給てたゝひとりふ</t>
  </si>
  <si>
    <t>したるをこゝろやすくおほすゆかのしもに二人はかりそふしたるきぬをゝしや</t>
  </si>
  <si>
    <t>りてより給へるにありしけはひよりはもの〱しくおほゆれとおもほしうもよ</t>
  </si>
  <si>
    <t>らすかしいきたなきさまなとそあやしくかはりてやう〱みあらはし給てあさ</t>
  </si>
  <si>
    <t>ましくこ〱ろやましけれと人たかへとたとりてみえんもおこかましくあやしと</t>
  </si>
  <si>
    <t>おもふへしほいの人をたつねよらむもかはかりのかるゝこゝろあめれはかひな</t>
  </si>
  <si>
    <t>ふおこにこそおもはめとおほすかのおかしかりつるほかけならはいかゝはせむ</t>
  </si>
  <si>
    <t>におほしなるもわろき御こゝろあさゝなめりかしやう〱めさめていとおほえ</t>
  </si>
  <si>
    <t>すあさましきにあきれたるけしきにてなにのこゝろふかくいとおしきようゐも</t>
  </si>
  <si>
    <t>なし世中をまたおもひしらぬほとよりはされはみたるかたにてあえかにもおも</t>
  </si>
  <si>
    <t>ひまとはすわれともしらせしとおほせといかにしてかゝることそとのちに思め</t>
  </si>
  <si>
    <t>くらさむもわかためにはことにもあらねとあのつらき人のあなかちになをつゝ</t>
  </si>
  <si>
    <t>むもさすかにいとをしけれはたひ〱の御かたゝかへにことつけ給しさまをい</t>
  </si>
  <si>
    <t>とかういひなし給ふたとらむ人は心えつへけれとまたいとわかき心地にさこそ</t>
  </si>
  <si>
    <t>さしすきたるやうなれとえしも思わかすにくしとはなけれと御心とまるへきゆ</t>
  </si>
  <si>
    <t>へもなき心ちしてなをかのうれたき人の心をいみしくおほすいつくにはいまき</t>
  </si>
  <si>
    <t>れてかたくなしとおもひゐたらむかくしうねき人はありかたきものをとおほす</t>
  </si>
  <si>
    <t>しもあやにくにまきれかたふおもひいてられ給この人のなま心なくわかやかな</t>
  </si>
  <si>
    <t>るけはひもあはれなれはさすかになさけ〱しくちきりをかせ給人しりたるこ</t>
  </si>
  <si>
    <t>とよりもかやうなるはあはれもそふ事となむ昔人もいひけるあひおもひたまへ</t>
  </si>
  <si>
    <t>よつゝむことなきにしもあらねはみなから心にもえまかすましくなんありける</t>
  </si>
  <si>
    <t>またさるへき人〱もゆるされしかしとかねてむねいたくなん忘てまちたまへ</t>
  </si>
  <si>
    <t>よなとなを〱しくかたらひ給人の思侍らんことのはつかしきになんえきこえ</t>
  </si>
  <si>
    <t>さすましきとうらもなくいふなへて人にしらせはこそあらめこのちいさきうへ</t>
  </si>
  <si>
    <t>人につたへてきこえんけしきなくもてなし給へなといひをきてかのぬきすへし</t>
  </si>
  <si>
    <t>たるとみゆるうす衣をとりていて給ぬこ君ちかふふしたるをおこし給へはうし</t>
  </si>
  <si>
    <t>ろめたうおもひつゝねけれはふとおとろきぬとをやをらをしあくるにおいたる</t>
  </si>
  <si>
    <t>こたちのこゑにてあれはたそとおとろ〱しくとふわつらはしくてまろそとい</t>
  </si>
  <si>
    <t>らふ夜中にこはなそとありかせ給とさかしかりてとさまへくいとにくゝてあら</t>
  </si>
  <si>
    <t>すこゝもとへいつるそとて君ををしいてたてまつるにあかつきちかき月くまな</t>
  </si>
  <si>
    <t>くさしいてゝふと人のかけみえけれはまたおはするはたそとゝふ民部のおもと</t>
  </si>
  <si>
    <t>なめりけしうはあらぬおもとのたけたちかなといふたけたかき人のつねにわら</t>
  </si>
  <si>
    <t>はるゝをいふ也けりおい人これをつらねてありきけるとおもひていまたゝ今た</t>
  </si>
  <si>
    <t>ちならひ給ひなむといふ〱われもこのとよりいててくわひしけれはえはたを</t>
  </si>
  <si>
    <t>しかへさてわたとのゝくちにかひそひてかくれたち給へれはこのおもとさしよ</t>
  </si>
  <si>
    <t>りておもとはこよひはうへにやさふらひ給つるおとゝひよりはらをやみていと</t>
  </si>
  <si>
    <t>わりなけれはしもに侍つるを人すくななりとてめしゝかはよへまうのほりしか</t>
  </si>
  <si>
    <t>となをえたふましくなむとうれふいらへもきかてあなはら〱いまきこえんと</t>
  </si>
  <si>
    <t>てすきぬるにからふしていてたまふなをかゝるありきはかろ〱しくあやしか</t>
  </si>
  <si>
    <t>りけりといよ〱おほしこりぬへしこ君御くるまのしりにて二条院におはしま</t>
  </si>
  <si>
    <t>しぬありさまの給ひておさなかりけりとあはめ給てかの人のこ〱ろをつまはし</t>
  </si>
  <si>
    <t>きをしつゝうらみ給いとをしうてものもえきこえすいとふかうにくみ給へかめ</t>
  </si>
  <si>
    <t>れは身もうくおもひはてぬなとかよそにてもなつかしきいらへはかりはし給ま</t>
  </si>
  <si>
    <t>しき伊与の介におとりけるみこそなと心つきなしとおもひてのたまふありつる</t>
  </si>
  <si>
    <t>こうちきをさすかに御そのしたにひきいれておほとのこもれりこ君をおまへに</t>
  </si>
  <si>
    <t>ふせてよろつにうらみかつはかたらひ給あこはらうたけれとつらきゆかりにこ</t>
  </si>
  <si>
    <t>そえおもひはつましけれとまめやかにのたまふをいとわひしと思たりしはしう</t>
  </si>
  <si>
    <t>ちやすみ給へとねられ給はす御すゝりいそきめしてさしはへたる御ふみにはあ</t>
  </si>
  <si>
    <t>らてたゝうかみにてならひのやうにかきすさひたまふ</t>
  </si>
  <si>
    <t>　　うつせみのみをかへてける木のもとになを人からのなつかしきかなとかき</t>
  </si>
  <si>
    <t>たまへるをふところにひき入てもたりかの人もいかにおもふらんといとをしけ</t>
  </si>
  <si>
    <t>れとかた〱おもほしかへして御ことつけもなしかのうす衣はこうちきのいと</t>
  </si>
  <si>
    <t>なつかしき人かにしめるをみちかくならしてみゐたまへりこ君かしこにいきた</t>
  </si>
  <si>
    <t>れはあねきみまちつけていみしくの給ふあさましかりしにとかうまきらはして</t>
  </si>
  <si>
    <t>も人のおもひけむことさり所なきにいとなむわりなきいとかう心おさなきをか</t>
  </si>
  <si>
    <t>つはいかにおもほすらんとてはつかしめ給ひたりみきにくるしう思へとかの御</t>
  </si>
  <si>
    <t>てならひとりいてたりさすかにとりてみ給かのもぬけをいかに伊勢をのあまの</t>
  </si>
  <si>
    <t>しほなれてやなと思もたゝならすいとよろつにみたれてにしの君も物はつかし</t>
  </si>
  <si>
    <t>き心ちしてわたり給にけりまたしる人もなきことなれは人しれすうちなかめて</t>
  </si>
  <si>
    <t>ゐたりこきみのわたりありくにつけてもむねのみふたかれと御せうそこもなし</t>
  </si>
  <si>
    <t>あさましと思ひうるかたもなくてされたる心にものあはれなるへしつれなき人</t>
  </si>
  <si>
    <t>もさこそしつむれいとあさはかにもあらぬ御けしきをありしなからのわか身な</t>
  </si>
  <si>
    <t>らはととり返すものならねとしのひかたけれはこの御たゝうかみのかたつかた</t>
  </si>
  <si>
    <t>に</t>
  </si>
  <si>
    <t>　　うつせみのはにをく露の木かくれてしのひ〱にぬるゝそてかな</t>
  </si>
  <si>
    <t>六條わたりの御しのひありきのころ内よりまかて給なかやとりに大貳のめのと</t>
  </si>
  <si>
    <t>のいたくわつらひてあまになりにけるとふらはむとて五条なるいゑたつねてお</t>
  </si>
  <si>
    <t>はしたり御くるまいるへきかとはさしたりけれは人してこれ光めさせてまたせ</t>
  </si>
  <si>
    <t>給ける程むつかしけなるおほちのさまをみはたし給へるにこのいゑのかたはら</t>
  </si>
  <si>
    <t>にひかきといふものあたらしうしてかみははしとみ四五けむはかりあけわたし</t>
  </si>
  <si>
    <t>てすたれなともいとしろうすゝしけなるにおかしきひたいつきのすきかけあま</t>
  </si>
  <si>
    <t>たみえてのそくたちさまよふらむしもつかたおもひやるにあなかちにたけたか</t>
  </si>
  <si>
    <t>き心地そするいかなるものゝつとへるならむとやうかはりておほさる御くるま</t>
  </si>
  <si>
    <t>もいたくやつしたまへりさきもおはせ給はすたれとかしらむとうちとけ給てす</t>
  </si>
  <si>
    <t>こしさしのそきたまへれはかとはしとみのやうなるをしあけたるみいれのほと</t>
  </si>
  <si>
    <t>なくものはかなきすまひをあはれにいつこかさしてとおもほしなせはたまのう</t>
  </si>
  <si>
    <t>てなもおなしこと也きりかけたつものにいとあをやかなるかつらの心ちよけに</t>
  </si>
  <si>
    <t>はひかゝれるにしろき花そおのれひとりゑみのまゆひらけたるをちかた人に物</t>
  </si>
  <si>
    <t>申とひとりこち給をみすいしんついゐてかのしろくさけるをなむゆふかほと申</t>
  </si>
  <si>
    <t>侍はなのなは人めきてかうあやしきかきねになんさき侍けると申すけにいとこ</t>
  </si>
  <si>
    <t>いゑかちにむつかしけなるわたりのこのもかのもあやしくうちよろほいてむね</t>
  </si>
  <si>
    <t>〱しからぬのきのつまなとにはひまつはれたるをくちをしの花の契やひとふ</t>
  </si>
  <si>
    <t>さおりてまいれとのたまへはこのをしあけたるかとにいりておるさすかにされ</t>
  </si>
  <si>
    <t>たるやりとくちにきなるすゝしのひとへはかまなかくきなしたるわらはのおか</t>
  </si>
  <si>
    <t>しけなるいてきてうちまねくしろきあふきのいたうこかしたるをこれにをきて</t>
  </si>
  <si>
    <t>まいらせよ枝もなさけなけなめる花をとてとらせたれはかとあけてこれ光のあ</t>
  </si>
  <si>
    <t>そんいてきたるしてたてまつらすかきををきまとはし侍ていとふひんなるわさ</t>
  </si>
  <si>
    <t>なりやものゝあやめみ給へわくへき人も侍らぬわたりなれとらうかはしきおほ</t>
  </si>
  <si>
    <t>ちにたちおはしましてとかしこまり申すひきいれており給ふこれみつかあにの</t>
  </si>
  <si>
    <t>あさりむこのみかはのかみむすめなとわたりつとひたるほとにかくおはしまし</t>
  </si>
  <si>
    <t>たるよろこひをまたなきことにかしこまるあま君もおきあかりておしけなき身</t>
  </si>
  <si>
    <t>なれとすてかたくおもふたまへつる事はたゝかく御まへにさふらひ御らむせら</t>
  </si>
  <si>
    <t>るゝことのかはり侍なん事をくちおしくおもひたまへたゆたいしかといむこと</t>
  </si>
  <si>
    <t>のしるしによみかへりてなんかくわたりおはしますをみたまへ侍ぬれはいまな</t>
  </si>
  <si>
    <t>むあみた佛の御ひかりも心きよくまたれ侍へきなときこえてよはけになく日こ</t>
  </si>
  <si>
    <t>ろおこたりかたくものせらるゝをやすからすなけきわたりつるにかくよをはな</t>
  </si>
  <si>
    <t>るゝさまにものしたまへはいとあはれにくちをしうなんいのちなかくてなをく</t>
  </si>
  <si>
    <t>らゐたかくなとみなし給へさてこそこゝのしなのかみにもさはりなくむまれ給</t>
  </si>
  <si>
    <t>はめこの世にすこしうらみのこるはわろきわさとなむきくなとなみたくみての</t>
  </si>
  <si>
    <t>給かたほなるをたにめのとやうのおもふへき人はあさましうまをにみなすもの</t>
  </si>
  <si>
    <t>をましていとおもたゝしうなつさひつかうまつりけん身もいたはしうかたしけ</t>
  </si>
  <si>
    <t>なくおもほゆへかめれはすゝろになみたかちなりこともはいとみくるしとおも</t>
  </si>
  <si>
    <t>ひてそむきぬるよのさりかたきやうに身つからひそみ御らむせられ給とつきし</t>
  </si>
  <si>
    <t>ろひめくはす君はいとあはれとおもほしていはけなかりけるほとに思へき人</t>
  </si>
  <si>
    <t>〱のうちすてゝものし給にけるなこりはくゝむ人あまたあるやうなりしかと</t>
  </si>
  <si>
    <t>したしくおもひむつふるすちは又なくなんおもほえし人となりてのちはかきり</t>
  </si>
  <si>
    <t>あれはあさゆふにしもえみたてまつらす心のまゝにとふらひまうつる事はなけ</t>
  </si>
  <si>
    <t>れと猶ひさしうたいめむせぬ時は心ほそくおほゆるをさらぬわかれはなくもか</t>
  </si>
  <si>
    <t>なとなんこまやかにかたらひ給てをしのこひ給へるそてのにほひもいと所せき</t>
  </si>
  <si>
    <t>まてかほりみちたるにけによにおもへはをしなへたらぬ人のみすくせそかしと</t>
  </si>
  <si>
    <t>あま君をもとかしとみつることもみなうちしほたれけりすほうなと又またはし</t>
  </si>
  <si>
    <t>むへき事なとをきてのたまはせていて給とてこれみつにしそくめしてありつる</t>
  </si>
  <si>
    <t>あふき御らむすれはもてならしたるうつりかいとしみふかうなつかしくておか</t>
  </si>
  <si>
    <t>しうすさみかきたり</t>
  </si>
  <si>
    <t>　　心あてにそれかとそみるしら露のひかりそへたるゆふかほの花そこはかと</t>
  </si>
  <si>
    <t>なくかきまきらはしたるもあてはかにゆへつきたれはいとおもひのほかにおか</t>
  </si>
  <si>
    <t>しうおほえ給これみつにこのにしなるいゑはなに人のすむそとひきゝたりやと</t>
  </si>
  <si>
    <t>のたまへはれゐのうるさき御心とはおもへともえさは申さてこの五六日こゝに</t>
  </si>
  <si>
    <t>侍れとはうさの事をおもふ給へあつかひはへるほとにとなりの事はえきゝ侍ら</t>
  </si>
  <si>
    <t>すなとはしたなやかにきこゆれはにくしとこそ思たれなされとこのあふきのた</t>
  </si>
  <si>
    <t>つぬへきゆへありてみゆるをなをこのはたりの心しれらんものをめしてとへと</t>
  </si>
  <si>
    <t>のたまへはいりてこのやともりなるおのこをよひてとひきくやうめいのすけな</t>
  </si>
  <si>
    <t>る人のいゑになんはへりけるおとこはゐ中にまかりてめなんわかく事このみて</t>
  </si>
  <si>
    <t>はらからなと宮つかへ人にてきかよふと申くはしき事はしも人のえしり侍らぬ</t>
  </si>
  <si>
    <t>にやあらむときこゆさらはその宮つかへ人ななりしたりかほにものなれていへ</t>
  </si>
  <si>
    <t>るかなとめさましかるへききはにやあらんとおほせとさしてきこゑかゝれる心</t>
  </si>
  <si>
    <t>のにくからすゝくしかたきそれゐのこのかたにはをもからぬ御心なめるかし御</t>
  </si>
  <si>
    <t>たたうかみにいたうあらぬさまにかきかへ給て</t>
  </si>
  <si>
    <t>　　よりてこそそれかともみめたそかれにほの〱みつる花のゆふかほありつ</t>
  </si>
  <si>
    <t>るみすいしんしてつかはすまたみぬ御さま也けれといとしるくおもひあてられ</t>
  </si>
  <si>
    <t>給へる御そはめをみすくさてさしおとろかしけるをいらへたまはてほとへけれ</t>
  </si>
  <si>
    <t>はなまはしたなきにかくわさとめかしけれはあまへていかにきこえむなといひ</t>
  </si>
  <si>
    <t>しろふへかめれとめさましとおもひてすいしんはまいりぬ御さきのまつほのか</t>
  </si>
  <si>
    <t>にていとしのひていて給ふはしとみはおろしてけりひま〱よりみゆるひのひ</t>
  </si>
  <si>
    <t>かりほたるよりけにほのかにあはれなり御心さしの所には木たちせんさいなと</t>
  </si>
  <si>
    <t>なへての所ににすいとのとかにこゝろにくくすみなし給へりうちとけぬ御あり</t>
  </si>
  <si>
    <t>さまなとのけしきことなるにありつるかきねおもほしいてらるへくもあらすか</t>
  </si>
  <si>
    <t>しつとめてすこしねすくし給てひさしいつるほとにいてたまふあさけのすかた</t>
  </si>
  <si>
    <t>はけに人のめてきこえんもことはりなる御さまなりけりけふもこのしとみのま</t>
  </si>
  <si>
    <t>へわたりし給ふきしかたもすき給けんわたりなれとたゝはかなきひとふしに御</t>
  </si>
  <si>
    <t>心とまりていかなる人のすみかならんとはゆきゝに御めとまり給けりこれ光日</t>
  </si>
  <si>
    <t>ころありてまいれりわつらひ侍人猶よはけに侍れはとかくみたまひあつかひて</t>
  </si>
  <si>
    <t>なむなときこえてちかくまいりよりてきこゆおほせられしのちなんとなりの事</t>
  </si>
  <si>
    <t>しりて侍ものよひてとはせ侍しかとはか〱しくも申侍らすいとしのひてさ月</t>
  </si>
  <si>
    <t>のころほひよりものし給人なんあるへけれとその人とはさらに家のうちの人に</t>
  </si>
  <si>
    <t>たにしらせすとなん申すとき〱なかゝきのかひまみし侍にけにわかき女とも</t>
  </si>
  <si>
    <t>のすきかけみえ侍しひらたつものかことはかりひきかけてかしつく人侍なめり</t>
  </si>
  <si>
    <t>昨日ゆふ日のなこりなくさしいりて侍しにふみかくとてゐて侍し人のかほこそ</t>
  </si>
  <si>
    <t>いとよく侍しかものおもへるけはひしてある人ひともしのひてうちなくさま</t>
  </si>
  <si>
    <t>なとなむしるくみえ侍ときこゆ君うちゑみ給てしらはやとおもほしたりおほえ</t>
  </si>
  <si>
    <t>こそおもかるへき御身のほとなれと御よはひのほと人のなひきめてきこえたる</t>
  </si>
  <si>
    <t>さまなと思にはすき給はさらんもなさけなくさう〱しかるへしかし人のうけ</t>
  </si>
  <si>
    <t>ひかぬほとにてたに猶さりぬへきあたりの事はこのましうおほゆるものをとお</t>
  </si>
  <si>
    <t>もひをりもしみたまへうる事もや侍とはかなきつゐてつくりいてゝせうそこな</t>
  </si>
  <si>
    <t>とつかはしたりきかきなれたるてしてくちとくかへり事なとし侍きいとくちを</t>
  </si>
  <si>
    <t>しうはあらぬわか人ともなん侍めるときこゆれはなをいひよれたつねよらては</t>
  </si>
  <si>
    <t>さう〱しかりなんとの給ふかのしもかしもと人の思すてしすまひなれとその</t>
  </si>
  <si>
    <t>なかにも思のほかにくちおしからぬをみつけたらはとめつらしくおもほすなり</t>
  </si>
  <si>
    <t>けりさてかのうつせみのあさましくつれなきをこのよの人にはたかひておほす</t>
  </si>
  <si>
    <t>においらかならましかは心くるしきあやまちにてもやみぬへきをいとねたくま</t>
  </si>
  <si>
    <t>けてやみなんを心にかゝらぬおりなしかやうのなみ〱まてはおもほしかゝら</t>
  </si>
  <si>
    <t>さりつるをありしあま夜のしなさためのゝちいふかしくおもほしなるしな〱</t>
  </si>
  <si>
    <t>あるにいとゝくまなくなりぬる御心なめりかしうらもなくまちきこえかほなる</t>
  </si>
  <si>
    <t>かたつかた人をあはれとおほさぬにしもあらねとつれなくてきゝゐたらむ事の</t>
  </si>
  <si>
    <t>はつかしけれはまつこなたの心みはててとおほすほとにいよの介のほりぬまつ</t>
  </si>
  <si>
    <t>いそきまいれりふなみちのしわさとてすこしくろみやつれたるたひすかたいと</t>
  </si>
  <si>
    <t>ふつゝかに心つきなしされと人もいやしからぬすちにかたちなとねひたれとき</t>
  </si>
  <si>
    <t>よけにてたたならすけしきよしつきてなとそありけるくにの物語なと申すにゆ</t>
  </si>
  <si>
    <t>けたはいくつととはまほしくおほせとあひなくまはゆくて御心のうちにおほし</t>
  </si>
  <si>
    <t>いつる事もさま〱なりものまめやかなるおとなをかくおもふもけにおこかま</t>
  </si>
  <si>
    <t>しくうしろめたきわさなりやけにこれそなのめならぬかたわなへかりけるとむ</t>
  </si>
  <si>
    <t>まのかみのいさめおほしいてていとおしきにつれなき心はねたけれと人のため</t>
  </si>
  <si>
    <t>はあはれとおほしなさるむすめをはさるへき人にあつけてきたの方をはゐてく</t>
  </si>
  <si>
    <t>たりぬへしときゝ給にひとかたならす心あはたゝしくていまひとたひはえある</t>
  </si>
  <si>
    <t>ましきことにやとこきみをかたらひ給へと人の心をあわせたらんことにてたに</t>
  </si>
  <si>
    <t>かろらかにえしもまきれ給ましきをましてにけなきことにおもひていまさらに</t>
  </si>
  <si>
    <t>みくるしかるへしと思はなれたりさすかにたえておもほしわすれなん事もいと</t>
  </si>
  <si>
    <t>いふかひなくうかるへきことに思てさるへきおり〱の御いらへなとなつかし</t>
  </si>
  <si>
    <t>くきこえつゝなけのふてつかひにつけたる事のはあやしくらうたけにめとまる</t>
  </si>
  <si>
    <t>へきふしくはへなとしてあはれとおほしぬへき人のけはひなれはつれなくねた</t>
  </si>
  <si>
    <t>きものゝわすれかたきにおほすいまひとかたはぬしつよくなるともかはらすう</t>
  </si>
  <si>
    <t>ちとけぬへくみえしさまなるをたのみてとかくきゝ給へと御心もうこかすそあ</t>
  </si>
  <si>
    <t>りける秋にもなりぬ人やりならすこゝろつくしにおほしみたるゝ事ともありて</t>
  </si>
  <si>
    <t>おほとのにはたえまをきつゝうらめしくのみおもひきこえ給へり六條わたりに</t>
  </si>
  <si>
    <t>もとけかたかりし御けしきをおもむけきこえ給てのちひき返しなのめならんは</t>
  </si>
  <si>
    <t>いとをしかしされとよそなりし御心まとひのやうにあなかちなる事はなきもい</t>
  </si>
  <si>
    <t>かなる事にかとみえたりをんなはいとものをあまりなるまておほししめたる御</t>
  </si>
  <si>
    <t>心さまにてよはひのほともにけなく人のもりきかむにいとゝかくつらき御よか</t>
  </si>
  <si>
    <t>れのねさめ〱おほししほるることいとさま〱なり霧のいとふかきあしたい</t>
  </si>
  <si>
    <t>たくそゝのかされ給てねふたけなるけしきにうちなけきつゝいて給ふを中将の</t>
  </si>
  <si>
    <t>おもとみかうしひとまあけてみたてまつりをくり給へとおほしくみき丁ひきや</t>
  </si>
  <si>
    <t>りたれは御くしもたけてみいたし給へりせむさいの色〱みたれたるをすきか</t>
  </si>
  <si>
    <t>てにやすらひ給へるさまけにたくひなしらうのかたへおはするに中将の君御と</t>
  </si>
  <si>
    <t>もにまいるしをんいろのおりにあひたるうすもののもあさやかにひきゆひたる</t>
  </si>
  <si>
    <t>こしつきたおやかになまめきたりみかへり給てすみのまのかうらんにしはしひ</t>
  </si>
  <si>
    <t>きすへたまへりうちとけたらぬもてなしかみのさかりはめさましくもとみたま</t>
  </si>
  <si>
    <t>ふ</t>
  </si>
  <si>
    <t>　　咲花にうつるてふなはつゝめともおらてすきうきけさのあさかほいかゝす</t>
  </si>
  <si>
    <t>へきとてゝをとらへたまへれはいとなれてとく</t>
  </si>
  <si>
    <t>　　あさきりのはれまもまたぬけしきにて花に心をとめぬとそみるとおほやけ</t>
  </si>
  <si>
    <t>ことにそきこえなすおかしけなるさふらひわらはのすかたこのましうことさら</t>
  </si>
  <si>
    <t>めきたるさしぬきのすそ露けゝにはなのなかにましりてあさかほおりてまいる</t>
  </si>
  <si>
    <t>ほとなとゑにかゝまほしけなりおほかたにうちみたてまつる人たに心とめたて</t>
  </si>
  <si>
    <t>まつらぬはなしものゝなさけしらぬやまかつもはなのかけにはなをやすらはま</t>
  </si>
  <si>
    <t>ほしきにやこの御ひかりをみたてまつるあたりはほと〱につけてわかかなし</t>
  </si>
  <si>
    <t>とおもふむすめをつかうまつらせはやとねかひもしはくちおしからすと思いも</t>
  </si>
  <si>
    <t>うとなともたる人はいやしきにても猶この御あたりにさふらはせんと思よらぬ</t>
  </si>
  <si>
    <t>はなかりけりましてさりぬへきついての御ことの葉もなつかしき御けしきをみ</t>
  </si>
  <si>
    <t>たてまつる人のすこしものゝこゝろおもひしるはいかゝはおろかに思きこえん</t>
  </si>
  <si>
    <t>あけくれうちとけてしもおはせぬを心もとなきことにおもふへかめりまことや</t>
  </si>
  <si>
    <t>かのこれみつかあつかりのかいまみはいとよくあないみとりて申すその人とは</t>
  </si>
  <si>
    <t>さらにえおもひえ侍らす人にいみしくかくれしのふるけしきになむみえ侍をつ</t>
  </si>
  <si>
    <t>れ〱なるまゝにみなみのはしとみあるなかやにわたりきつつくるまのをとす</t>
  </si>
  <si>
    <t>れはわかきものとものゝそきなとすへかめるにこのしうとおほしきもはひわた</t>
  </si>
  <si>
    <t>る時はへかめるかたちなむほのかなれといとらうたけに侍へる一日さきをひて</t>
  </si>
  <si>
    <t>わたるくるまの侍しをのそきてわらはへのいそきて右近の君こそまつものみ給</t>
  </si>
  <si>
    <t>へ中将とのこそこれよりわたり給ぬれといへはまたよろしきおとないてきてあ</t>
  </si>
  <si>
    <t>なかまとてかくものからいかてさはしるそいてみむとてはひわたるうちはした</t>
  </si>
  <si>
    <t>つ物をみちにてなむかよひ侍いそきくるものはきぬのすそをものにひきかけて</t>
  </si>
  <si>
    <t>よろほひたふれてはしよりもおちぬへけれはいてこのかつらきのかみこそさか</t>
  </si>
  <si>
    <t>しうしをきたれとむつかりてものゝそきのこゝろもさめぬめりき君は御なをし</t>
  </si>
  <si>
    <t>すかたにてみすいしんとももありしなにかしくれかしとかすえしは頭中将のす</t>
  </si>
  <si>
    <t>いしんそのことねりわらはをなんしるしにいひはへりしなときこゆれはたしか</t>
  </si>
  <si>
    <t>にそのくるまをそみましとのたまひてもしかのあはれにわすれさりし人にやと</t>
  </si>
  <si>
    <t>おもほしよるもいとしらまほしけなる御けしきをみてわたくしのけさうもいと</t>
  </si>
  <si>
    <t>よくしをきてあないものこる所なくみ給へをきなからたゝわれとちとしらせて</t>
  </si>
  <si>
    <t>ものなといふわかきおもとの侍をそらおほれしてなむかくれまかりありくいと</t>
  </si>
  <si>
    <t>よくかくしたりとおもひてちいさきこともなとの侍かことあやまりしつへきも</t>
  </si>
  <si>
    <t>いひまきらはしてまた人なきさまをしゐてつくり侍なとかたりてわらふあま君</t>
  </si>
  <si>
    <t>のとふらひにものせんつゐてにかいまみせさせよとのたまひけりかりにてもや</t>
  </si>
  <si>
    <t>とれるすまひのほとを思にこれこそかの人のさためあなつりししものしなゝら</t>
  </si>
  <si>
    <t>めそのなかにおもひのほかにおかしき事もあらはなとおほすなりけりこれみつ</t>
  </si>
  <si>
    <t>いさゝかの事も御心にたかはしと思にをのれもくまなきすき心にていみしくた</t>
  </si>
  <si>
    <t>はかりまとひありきつゝしひておはしまさせそめてけりこのほとの事くた〱</t>
  </si>
  <si>
    <t>しけれはれいのもらしつ女さしてその人とたつねいて給はねはわれもなのりを</t>
  </si>
  <si>
    <t>し給はていとわりなくやつれ給つゝれいならすおりたちありき給はをろかにお</t>
  </si>
  <si>
    <t>ほされぬなるへしとみれはわかむまをはたてまつりて御ともにはしりありくけ</t>
  </si>
  <si>
    <t>さうひとのいとものけなきあしもとをみつけられて侍らんときからくもあるへ</t>
  </si>
  <si>
    <t>かなとわふれと人にしらせ給はぬままにかのゆふかほのしるへせしすいしんは</t>
  </si>
  <si>
    <t>かりさてはかほむけにしるましきわらはひとりはかりそゐておはしけるもし思</t>
  </si>
  <si>
    <t>よるけしきもやとてとなりになかやとりをたにし給はす女もいとあやしく心え</t>
  </si>
  <si>
    <t>ぬ心ちのみして御つかひに人をそへあか月の道をうかゝはせ御ありかみせむと</t>
  </si>
  <si>
    <t>たつぬれとそこはかとなくまとはしつゝさすかにあはれにみてはえあるましく</t>
  </si>
  <si>
    <t>この人の御心にかゝりたれはひむなくかろ〱しき事とおもほしかへしわひつ</t>
  </si>
  <si>
    <t>ゝいとしは〱おはしますかゝるすちはまめ人のみたるゝおりもあるをいとめ</t>
  </si>
  <si>
    <t>やすくしつめ給て人のとかめきこゆへきふるまひはし給はさりつるをあやしき</t>
  </si>
  <si>
    <t>まてけさのほとひるまのへたてもおほつかなくなとおもひわつらはれ給へはか</t>
  </si>
  <si>
    <t>つはいとものくるおしくさまてこころとゝむへき事のさまにもあらすといみし</t>
  </si>
  <si>
    <t>く思さまし給に人のけはひいとあさましくやはらかにおほときてものふかくを</t>
  </si>
  <si>
    <t>もきかたはをくれてひたふるにわかひたるものからよをまたしらぬにもあらす</t>
  </si>
  <si>
    <t>いとやむことなきにはあるましいつくにいとかうしもとまる心そとかへす〱</t>
  </si>
  <si>
    <t>おほすいとことさらめきて御さうそくをもやつれたるかりの御そをたてまつる</t>
  </si>
  <si>
    <t>さまをかへかほをもほのみせたまはす夜ふかきほとに人をしつめていていりな</t>
  </si>
  <si>
    <t>とし給へはむかしありけんものゝへむけめきてうたておもひなけかるれと人の</t>
  </si>
  <si>
    <t>御けはひはたてさくりもしるきわさなりけれはたれはかりにかはあらむ猶この</t>
  </si>
  <si>
    <t>すきものゝしいてつるわさなめりとたいふをうたかひなからせめてつれなくし</t>
  </si>
  <si>
    <t>らすかほにてかけておもひよらぬさまにたゆますあされありけはいかなること</t>
  </si>
  <si>
    <t>にかと心えかたく女かたもあやしうやうたかひたる物おもひをなむしける君も</t>
  </si>
  <si>
    <t>かくうらなくたゆめてはひかくれなはいつこをはかりとか我もたつねんかりそ</t>
  </si>
  <si>
    <t>めのかくれかとはたみゆめれはいつかたにも〱うつろひゆかむ日をいつとも</t>
  </si>
  <si>
    <t>しらしとおほすにをひまとはしてなのめにおもひなしつへくはたゝかはかりの</t>
  </si>
  <si>
    <t>すさひにてもすきぬへきことをさらにさてすくしてんとおほされす人めをおほ</t>
  </si>
  <si>
    <t>してへたてをき給よな〱なとはいとしのひかたくくるしきまておほえ給へは</t>
  </si>
  <si>
    <t>なをたれとなくて二条院にむかへてんもしきこえありてひんなかるへき事なり</t>
  </si>
  <si>
    <t>ともさるへきにこそは我心なからいとかく人にしむ事はなきをいかなる契にか</t>
  </si>
  <si>
    <t>はありけんなとおもほしよるいさいと心やすき所にてのとかにきこえんなとか</t>
  </si>
  <si>
    <t>たらひ給へはなをあやしうかくのたまへとよつかぬ御もてなしなれはものおそ</t>
  </si>
  <si>
    <t>ろしくこそあれといとわかひていへはけにとほをゑまれ給てけにいつれかきつ</t>
  </si>
  <si>
    <t>ねなるらんなたゝはかられ給へかしとなつかしけにのたまへは女もいみしくな</t>
  </si>
  <si>
    <t>ひきてさもありぬへく思たりよになくかたはなる事也ともひたふるにしたかふ</t>
  </si>
  <si>
    <t>心はいとあはれけなる人とみたまふになをかの頭中将のとこなつうたかはしく</t>
  </si>
  <si>
    <t>かたりし心さままつおもひいてられ給へとしのふるやうこそはとあなかちにも</t>
  </si>
  <si>
    <t>とひいてたまはすけしきはみてふとそむきかくるへきこころさまなとはなけれ</t>
  </si>
  <si>
    <t>はかれ〱にとたえをかむおりこそはさやうにおもひかはることもあらめ心な</t>
  </si>
  <si>
    <t>からもすこしうつろふ事あらむこそあはれなるへけれとさへおほしけり八月十</t>
  </si>
  <si>
    <t>五夜くまなき月かけひまおほかるいた屋のこりなくもりきてみならひたまはぬ</t>
  </si>
  <si>
    <t>すまゐのさまもめつらしきにあか月ちかくなりにけるなるへしとなりのいゑ</t>
  </si>
  <si>
    <t>〱あやしきしつのおのこゑ〱めさましてあはれいとさむしやことしこそな</t>
  </si>
  <si>
    <t>りはひにもたのむところすくなくゐ中のかよひも思かけねはいと心ほそけれき</t>
  </si>
  <si>
    <t>たとのこそきゝ給ふやなといひかはすもきこゆいとあはれなるをのかしゝのい</t>
  </si>
  <si>
    <t>となみにおきいてゝそゝめきさはくもほとなきを女いとはつかしくおもひたり</t>
  </si>
  <si>
    <t>えんたちけしきはまむ人はきえもいりぬへきすまひのさまなめりかしされとの</t>
  </si>
  <si>
    <t>とかにつらきもうきもかたはらいたきことも思いれたるさまならてわかもてな</t>
  </si>
  <si>
    <t>しありさまはいとあてはかにこめかしくてまたなくらうかはしきとなりのよう</t>
  </si>
  <si>
    <t>いなさをいかなる事ともきゝしりたるさまならねはなか〱はちかゝやかんよ</t>
  </si>
  <si>
    <t>りはつみゆるされてそみえけるこほ〱となる神よりもおとろ〱しくふみと</t>
  </si>
  <si>
    <t>ゝろかすからうすのをともまくらかみとおほゆるあなみゝかしかましとこれに</t>
  </si>
  <si>
    <t>そおほさるゝなにのひひきともきゝいれ給はすいとあやしうめさましきおとな</t>
  </si>
  <si>
    <t>ひとのみきゝたまふくた〱しきことのみおほかりしろたへの衣うつきぬたの</t>
  </si>
  <si>
    <t>をともかすかにこなたかなたきゝわたされそらとふかりのこゑとりあつめてし</t>
  </si>
  <si>
    <t>のひかたきことおほかりはしちかきおまし所なりけれはやりとをひきあけても</t>
  </si>
  <si>
    <t>ろともにみいたしたまふほとなきにはにされたるくれ竹せむさいのつゆはなを</t>
  </si>
  <si>
    <t>かゝる所もおなしこときらめきたりむしの声〱みたりかはしくかへのなかの</t>
  </si>
  <si>
    <t>きり〱すたにまとをにきゝならひたまへる御みゝにさしあてたるやうになき</t>
  </si>
  <si>
    <t>みたるゝをなか〱さまかへておほさるゝも御心さしひとつのあさからぬによ</t>
  </si>
  <si>
    <t>ろつのつみゆるさるゝなめりかししろきあはせうす色のなよゝかなるをかさね</t>
  </si>
  <si>
    <t>てはなやかならぬすかたいとらうたけにあえかなる心ちしてそこととりたてゝ</t>
  </si>
  <si>
    <t>すくれたる事もなけれとほそやかにたを〱として物うちいひたるけはひあな</t>
  </si>
  <si>
    <t>心くるしとたたいとらうたくみゆ心はみたるかたをすこしそへたらはとみたま</t>
  </si>
  <si>
    <t>なから猶うちとけてみまほしくおほさるれはいさたゝこのわたりちかき所に</t>
  </si>
  <si>
    <t>心やすくてあかさむかくてのみはいとくるしかりけりとのたまへはいかてかに</t>
  </si>
  <si>
    <t>わかならんといとおいらかにいひてゐたりこの世のみならぬ契なとまてたのめ</t>
  </si>
  <si>
    <t>たまふにうちとくる心はへなとあやしくやうかはりてよなれたる人ともおほえ</t>
  </si>
  <si>
    <t>ねは人のおもはむ所もえはゝかり給はて右近をめしいてゝすいしんをめさせた</t>
  </si>
  <si>
    <t>まひて御くるまひきいれさせ給このある人〱もかゝる御心さしのおろかなら</t>
  </si>
  <si>
    <t>ぬをみしれはおほめかしなからたのみかけきこえたりあけかたもちかうなりに</t>
  </si>
  <si>
    <t>けりとりのこゑなとはきこえてみたけさうしにやあらんたゝおきなひたるこゑ</t>
  </si>
  <si>
    <t>にぬかつくそきこゆるたちゐのけはひたへかたけにおこなふいとあはれにあし</t>
  </si>
  <si>
    <t>たの露にことならぬよをなにをむさほる身のいのりにかときゝ給ふ南無富来導</t>
  </si>
  <si>
    <t>師とそおかむなるかれきゝたまへこの世とのみはおもはさりけりとあはれかり</t>
  </si>
  <si>
    <t>たまひて</t>
  </si>
  <si>
    <t>　　うはそくかおこなふみちをしるへにてこむ世もふかき契たかふな長生殿の</t>
  </si>
  <si>
    <t>ふるきためしはゆゝしくてはねをかはさむとはひきかへてみろくのよをかねた</t>
  </si>
  <si>
    <t>まふゆくさきの御たのめいとこちたし</t>
  </si>
  <si>
    <t>　　さきの世の契しらるゝ身のうさにゆくすゑかねてたのみかたさよかやうの</t>
  </si>
  <si>
    <t>すちなともさるは心もとなかめりいさよふ月にゆくりなくあくかれんことを女</t>
  </si>
  <si>
    <t>は思やすらひとかくの給ふほとにはかにくもかくれてあけゆく空いとおかしは</t>
  </si>
  <si>
    <t>したなきほとにならぬさきにとれゐのいそきいて給てかろらかにうちのせたま</t>
  </si>
  <si>
    <t>へれは右近そのりぬるそのわたりちかきなにかしの院におはしましつきてあつ</t>
  </si>
  <si>
    <t>かりめしいつる程あれたるかとのしのふくさしけりてみあけられたるたとしへ</t>
  </si>
  <si>
    <t>なくこくらしきりもふかく露けきに簾をさへあけ給へれは御そてもいたくぬれ</t>
  </si>
  <si>
    <t>にけりまたかやうなることをならはさりつるを心つくしなることにもありける</t>
  </si>
  <si>
    <t>かな</t>
  </si>
  <si>
    <t>　　いにしへもかくやは人のまとひけん我またしらぬ篠の目のみちならひたま</t>
  </si>
  <si>
    <t>へりやとのたまふ女はちらひて</t>
  </si>
  <si>
    <t>　　山のはの心もしらてゆく月はうはの空にて影やたえなむ心ほそくとてもの</t>
  </si>
  <si>
    <t>おそろしうすこけにおもひたれはかのさしつとひたるすまひのならひならんと</t>
  </si>
  <si>
    <t>おかしくおほす御車いれさせてにしのたいにおましなとよそふほとかうらんに</t>
  </si>
  <si>
    <t>御くるまひきかけてたちたまへり右近ゑんある心ちしてきしかたの事なとも人</t>
  </si>
  <si>
    <t>しれす思ひいてけりあつかりいみしくけいめいしありくけしきにこの御ありさ</t>
  </si>
  <si>
    <t>ましりはてぬほの〱とものみゆるほとにおりたまひぬめりかりそめなれとき</t>
  </si>
  <si>
    <t>よけにしつらひたり御ともに人もさふらはさりけりふひんなるわさかなとてむ</t>
  </si>
  <si>
    <t>つましきしもけいしにて殿にもつかうまつるものなりけれはまいりよりてさる</t>
  </si>
  <si>
    <t>へき人めすへきにやなと申さすれとことさらに人くましきかくれかもとめたる</t>
  </si>
  <si>
    <t>なりさらに心よりほかにもらすなとくちかためさせ給御かゆなといそきまいら</t>
  </si>
  <si>
    <t>せたれととりつく御まかなひうちあはすまたしらぬことなる御たひねにおきな</t>
  </si>
  <si>
    <t>かゝはとちきり給ことよりほかのことなしひたくるほとにおき給てかうしてつ</t>
  </si>
  <si>
    <t>からあけたまふいといたくあれて人めもなくはる〱とみわたされてこたちい</t>
  </si>
  <si>
    <t>とうとましくものふりたりけちかきくさきなとはことにみところなくみな秋の</t>
  </si>
  <si>
    <t>ゝらにていけもみくさにうつもれたれはいとけうとけになりにける所かなへち</t>
  </si>
  <si>
    <t>なうのかたにそさうしなとして人すむへかめれとこなたははなれたりけうとく</t>
  </si>
  <si>
    <t>もなりにける所かなさりともおになともわれをはみゆるしてんとの給ふかほは</t>
  </si>
  <si>
    <t>なをかくし給へれと女のいとつらしとおもへれはけにかはかりにてへたてあら</t>
  </si>
  <si>
    <t>むもことのさまにたかひたりとおほして</t>
  </si>
  <si>
    <t>　　夕露にひもとく花は玉ほこのたよりにみえしえにこそありけれつゆのひか</t>
  </si>
  <si>
    <t>りやいかにとの給へはしりめにみおこせて</t>
  </si>
  <si>
    <t>　　光ありとみしゆふかほのうは露はたそかれ時のそらめなりけりとほのかに</t>
  </si>
  <si>
    <t>いふおかしとおほしなすけにうちとけたまへるさまよになくところからまいて</t>
  </si>
  <si>
    <t>ゆゝしきまてみえ給つきせすへたてたまへるつらさにあらはさしとおもひつる</t>
  </si>
  <si>
    <t>ものをいまたになのりし給へいとむくつけしとの給へとあまの子なれはとてさ</t>
  </si>
  <si>
    <t>すかにうちとけぬさまいとあひたれたりよしこれも我からなめりとうらみかつ</t>
  </si>
  <si>
    <t>はかたらひくらし給これみつたつねきこえて御くた物なとまいらす右近かいは</t>
  </si>
  <si>
    <t>むことさすかにいとをしけれはちかくもえさふらひよらすかくまてたとりあり</t>
  </si>
  <si>
    <t>き給ふおかしうさもありぬへきありさまにこそはとをしはかるにも我いとよく</t>
  </si>
  <si>
    <t>思ひよりぬへかりしことをゆつりきこえて心ひろさよなとめさましうおもひを</t>
  </si>
  <si>
    <t>るたとしへなくしつかなるゆふへの空をなかめ給ておくのかたはくらう物むつ</t>
  </si>
  <si>
    <t>かしと女はおもひたれははしの簾をあけてそひふし給り夕はへをみかはして女</t>
  </si>
  <si>
    <t>もかゝるありさまを思ひのほかにあやしき心地はしなからよろつのなけきわす</t>
  </si>
  <si>
    <t>れてすこしうちとけ行けしきいとらうたしつと御かたはらにそひくらしてもの</t>
  </si>
  <si>
    <t>をいとおそろしと思ひたるさまわかう心くるしかうしとくおろし給ておほとな</t>
  </si>
  <si>
    <t>ふらまいらせてなこりなくなりにたる御ありさまにてなを心のうちのへたての</t>
  </si>
  <si>
    <t>こしたまへるなむつらきとうらみ給うちにいかにもとめさせ給らんをいつこに</t>
  </si>
  <si>
    <t>たつぬらんとおほしやりてかつはあやしの心や六條はたりにもいかに思みたれ</t>
  </si>
  <si>
    <t>たまふらんうらみられんにくるしうことはりなりといとをしきすちはまつおも</t>
  </si>
  <si>
    <t>ひきこえ給なに心もなきさしむかひをあはれとおほすまゝにあまり心ふかくみ</t>
  </si>
  <si>
    <t>る人もくるしき御ありさまをすこしとりすてはやと思くらへられ給けるよひす</t>
  </si>
  <si>
    <t>くるほとすこしねいり給へるに御まくらかみにいとおかしけなる女いてをのか</t>
  </si>
  <si>
    <t>いとめてたしとみたてまつるをはたつねおもほさてかくことなることなき人を</t>
  </si>
  <si>
    <t>いておはしてときめかし給こそいとめさましくつらけれとてこの御かたはらの</t>
  </si>
  <si>
    <t>人をかきをこさむとすとみ給物におそはるゝ心ちしておとろき給へれは火もき</t>
  </si>
  <si>
    <t>えにけりうたておほさるれはたちをひきぬきてうちをき給て右近をおこし給こ</t>
  </si>
  <si>
    <t>れもおそろしと思たるさまにてまいりよれりわた殿なるとのゐ人おこしてしそ</t>
  </si>
  <si>
    <t>くさしてまいれといへとのたまへはいかてかまからんくらうてといへはあなわ</t>
  </si>
  <si>
    <t>か〱しとうちわらひ給ひて手をたゝき給へはやまひこのこたふるこゑいとう</t>
  </si>
  <si>
    <t>とまし人えきゝつけてまいらぬにこの女君いみしくわなゝきまとひていかさま</t>
  </si>
  <si>
    <t>にせむとおもへりあせもしとゝになりてわれかのけしきなり物をちをなんわり</t>
  </si>
  <si>
    <t>なくせさせたまふ本上にていかにおほさるゝにかと右近もきこゆいとかよはく</t>
  </si>
  <si>
    <t>てひるもそらをのみみつるものをいとおしとおほしてわれ人をおこさむ手たゝ</t>
  </si>
  <si>
    <t>けは山ひこのこたふるいとうるさしこゝにしはしちかくとて右近をひきよせ給</t>
  </si>
  <si>
    <t>てにしのつまとにいてゝとををしあけ給へれはわたとのゝ火もきえにけり風す</t>
  </si>
  <si>
    <t>こしうち吹たるに人はすくなくてさふらふかきりみなねたりこの院のあつかり</t>
  </si>
  <si>
    <t>のこむつましくつかひたまふわかきおのこ又うへはらはひとりれゐのすい身は</t>
  </si>
  <si>
    <t>かりそありけるめせは御こたへしておきたれはしそくさしてまいれすいしんも</t>
  </si>
  <si>
    <t>つるうちしてたえすこわつくれとおほせよ人はなれたる所に心とけていぬるも</t>
  </si>
  <si>
    <t>のかこれ光の朝臣のきたりつらんはとゝはせ給へはさふらひつれとおほせこと</t>
  </si>
  <si>
    <t>もなしあか月に御むかへにまいるへきよし申てなんまかて侍りぬるときこゆこ</t>
  </si>
  <si>
    <t>のかう申す物はたきくちなりけれはゆつるいとつき〱しくうちならしてひあ</t>
  </si>
  <si>
    <t>やうしといふ〱あつかりかさうしのかたにいぬなりうちをおほしやりてなた</t>
  </si>
  <si>
    <t>いめんはすきぬらんたきくちのとのゐ申いまこそとをしはかり給はまたいたう</t>
  </si>
  <si>
    <t>ふけぬにこそは返いりてさくり給へは女君はさなからふして右近はかたはらに</t>
  </si>
  <si>
    <t>うつふし〱たりこはなそあなものくるおしのものをちやあれたる所はきつね</t>
  </si>
  <si>
    <t>なとやうのものゝ人をおひやかさんとてけおそろしうおもはするならんまろあ</t>
  </si>
  <si>
    <t>れはさやうの物にはおとされしとてひきおこし給いとうたてみたり心ちのあし</t>
  </si>
  <si>
    <t>う侍れはうつふし〱て侍や御まへにこそわりなくおほさるらめといへはそよ</t>
  </si>
  <si>
    <t>なとかうはとてかひさくり給ふにいきもせすひきうこかしたまへとなよ〱と</t>
  </si>
  <si>
    <t>してわれにもあらぬさまなれはいといたくわかひたる人にて物にけとられぬる</t>
  </si>
  <si>
    <t>なめりとせむかたなき心ちし給しそくもてまいれり右近もうこくへきさまにも</t>
  </si>
  <si>
    <t>あらねはちかきみ几帳をひきよせてなをもてまいれとの給れいならぬ事にて御</t>
  </si>
  <si>
    <t>まへちかくもえまいらぬつゝましさになけしにもえのほらすなをもてこや所に</t>
  </si>
  <si>
    <t>したかひてこそとてめしよせてみ給へはたゝこのまくらかみにゆめにみえつる</t>
  </si>
  <si>
    <t>かたちしたる女おもかけにみえてふときえうせぬむかしの物かたりなとにこそ</t>
  </si>
  <si>
    <t>かゝる事はきけといとめつらかにむくつけゝれとまつこの人いかになりぬるそ</t>
  </si>
  <si>
    <t>とおもほす心さはきに身のうへもしられ給はすそひふしてやゝとおとろかし給</t>
  </si>
  <si>
    <t>へとたゝひえにひえ入ていきはとくたえはてにけりいはむかたなしたのもしく</t>
  </si>
  <si>
    <t>いかにといひふれ給へき人もなしほうしなとをこそはかゝるかたのたのもしき</t>
  </si>
  <si>
    <t>ものにはおほすへけれとさこそつよかり給へとわかき御心にていふかひなくな</t>
  </si>
  <si>
    <t>りぬるをみたまふにやるかたなくてつといたきてああ君いきいて給へいといみ</t>
  </si>
  <si>
    <t>しきめなみせ給そとのたまへとひえ入にたれはけはひものうとくなりゆく右近</t>
  </si>
  <si>
    <t>はたゝあなむつかしと思ける心ちみなさめてなきまとふさまいといみし南殿の</t>
  </si>
  <si>
    <t>おにのなにかしのおとゝおひやかしけるたとひをおほしいてゝ心つよくさりと</t>
  </si>
  <si>
    <t>もいたつらになりはて給はしよるのこゑはおとろ〱しあなかまといさめ給て</t>
  </si>
  <si>
    <t>いとあはたゝしきにあきれたる心ちし給このおとこをめしてこゝにいとあやし</t>
  </si>
  <si>
    <t>う物におそはれたる人のなやましけなるをたたいまこれみつのあそむのやとる</t>
  </si>
  <si>
    <t>所にまかりていそきまいるへきよしいへとおほせよなにかしあさりそこにもの</t>
  </si>
  <si>
    <t>するほとならはこゝにくへきよししのひていへかのあま君なとのきかむにおと</t>
  </si>
  <si>
    <t>ろ〱しくいふなかゝるありきゆるさぬ人なりなとものゝたまふやうなれとむ</t>
  </si>
  <si>
    <t>ねふたかりてこの人をむなしくしなしてんことのいみしくおほさるゝにそへて</t>
  </si>
  <si>
    <t>大かたのむく〱しさたとへんかたなし夜中もすきにけんかし風のやゝあら</t>
  </si>
  <si>
    <t>〱しう吹たるはまして松のひゝきこふかくきこえてけしきあるとりのからこ</t>
  </si>
  <si>
    <t>ゑになきたるもふくろうはこれにやとおほゆうち思めくらすにこなたかなたけ</t>
  </si>
  <si>
    <t>とおくうとましきに人こゑはせすなとてかくはかなきやとりはとりつるそとく</t>
  </si>
  <si>
    <t>やしさもやらんかたなし右近は物もおほえす君につとそひたてまつりてわなゝ</t>
  </si>
  <si>
    <t>きしぬへしまたこれもいかならんと心そらにてとらへ給へりわれひとりさかし</t>
  </si>
  <si>
    <t>き人にておほしやるかたそなきや火はほのかにまたゝきてもやのきはにたてた</t>
  </si>
  <si>
    <t>るひやう風のかみこゝかしこのくま〱しくおほえ給にものゝあしおとひし</t>
  </si>
  <si>
    <t>〱とふみならしつゝうしろより〱くる心ちすこれ光とくまいらなんとおほ</t>
  </si>
  <si>
    <t>すありかさためぬものにてこゝかしこ尋けるほとに夜のあくるほとのひさしさ</t>
  </si>
  <si>
    <t>は千世をすくさむ心ちし給からうして鳥のこゑはるかにきこゆるにいのちをか</t>
  </si>
  <si>
    <t>けてなにのちきりにかゝるめをみるらむ我(か)心なからかゝるすちにおほけなくあ</t>
  </si>
  <si>
    <t>るましき心のむくひにかくきしかたゆくさきのためしとなりぬへきことはある</t>
  </si>
  <si>
    <t>なめりしのふともよにあることかくれなくてうちにきこしめさむをはしめて人</t>
  </si>
  <si>
    <t>の思いはん事よからぬわらはへのくちすさひになるへきなめりあり〱ておこ</t>
  </si>
  <si>
    <t>かましきなをとるへきかなとおほしめくらすからうしてこれみつのあそんまい</t>
  </si>
  <si>
    <t>れり夜中あか月といはす御心にしたかへるものゝこよひしもさふらはてめしに</t>
  </si>
  <si>
    <t>さへおこたりつるをにくしとおほすものからめしいれてのたまひいてんことの</t>
  </si>
  <si>
    <t>あえなきにふともゝのもいはれ給はす右近たいふのけはひきくにはしめよりの</t>
  </si>
  <si>
    <t>事うち思いてられてなくを君もえたへ給はて我ひとりさかしかりいたきも給へ</t>
  </si>
  <si>
    <t>りけるにこの人にいきをのへたまひてそかなしきこともおほされけるとはかり</t>
  </si>
  <si>
    <t>いといたくえもとゝめすなきたまふやゝためらひてこゝにいとあやしきことの</t>
  </si>
  <si>
    <t>あるをあさましといふにもあまりてなんありかゝるとみの事にはす經なとをこ</t>
  </si>
  <si>
    <t>そはすなれとてそのことゝもゝせさせんくわんなともたてさせむとてあさりも</t>
  </si>
  <si>
    <t>のせよといひつるはとの給に昨日山へまかりのほりにけりまついとめつらかな</t>
  </si>
  <si>
    <t>ることにも侍かなかねてれいならす御心地ものせさせ給ことや侍つらんさるこ</t>
  </si>
  <si>
    <t>ともなかりつとてなきたまふさまいとおかしけにらうたくみたてまつる人もい</t>
  </si>
  <si>
    <t>ほしみぬる人こそものゝおりふしはたのもしかりけれいつれも〱わかきとち</t>
  </si>
  <si>
    <t>にていはむかたもなけれとこの院もりなとにきかせむことはいとひむなかるへ</t>
  </si>
  <si>
    <t>しこの人ひとりこそむつましくもあらめをのつからものいひもらしつへきくゑ</t>
  </si>
  <si>
    <t>そくもたちましりたらむまつこの院をいておはしましねといふさてこれより人</t>
  </si>
  <si>
    <t>すくなゝる所はいかてかあらんとのたまふけにさそ侍らんかのふるさとは女房</t>
  </si>
  <si>
    <t>なとのかなしひにたへすなきまとひ侍らんにとなりしけくとかむるさと人おほ</t>
  </si>
  <si>
    <t>く侍らんにをのつからきこえ侍らんを山寺こそなをかやうの事をのつからゆき</t>
  </si>
  <si>
    <t>ましり物まきるゝこと侍らめと思まはしてむかしみたまへし女房のあまにて侍</t>
  </si>
  <si>
    <t>ひむかし山の邊にうつしたてまつらんこれみつかちちの朝臣のめのとに侍しも</t>
  </si>
  <si>
    <t>のゝみつわくみてすみ侍なりあたりは人しけきやうに侍れといとかこかに侍り</t>
  </si>
  <si>
    <t>ときこえてあけはなるゝほとのまきれに御車よすこの人をえいたき給ふましけ</t>
  </si>
  <si>
    <t>れはうはむしろにをしくゝみてこれみつのせたてまつるいとさゝやかにてうと</t>
  </si>
  <si>
    <t>ましけもなくらうたけなりしたゝかにしもえせねはかみはこほれいてたるもめ</t>
  </si>
  <si>
    <t>くれまとひてあさましうかなしとおほせはなりはてんさまをみむとおほせとは</t>
  </si>
  <si>
    <t>や御むまにて二条院へおはしまさん人さはかしくなり侍らぬほとにとて右近を</t>
  </si>
  <si>
    <t>そへてのすれはかちより君にむまはたてまつりてくゝりひきあけなとしてかつ</t>
  </si>
  <si>
    <t>はいとあやしくおほえぬをくりなれと御けしきのいみしきをみたてまつれは身</t>
  </si>
  <si>
    <t>をすててゆくに君は物もおほえ給はすわれかのさまにておはしつきたり人〻い</t>
  </si>
  <si>
    <t>つこよりおはしますにかなやましけにみえさせ給なといへとみ丁のうちに入給</t>
  </si>
  <si>
    <t>てむねをゝさへておもふにいといみしけれはなとてのりそひていかさりつらん</t>
  </si>
  <si>
    <t>いきかへりたらんときいかなる心地せんみすてゝゆきあかれにけりとつらくや</t>
  </si>
  <si>
    <t>おもはむと心まとひの中にもおもほすに御むねせきあくる心ちし給御くしもい</t>
  </si>
  <si>
    <t>たく身もあつき心ちしていとくるしくまとはれたまへはかくはかなくて我もい</t>
  </si>
  <si>
    <t>たつらになりぬるなめりとおほすひたかくなれとおきあかりたまはねは人〻あ</t>
  </si>
  <si>
    <t>やしかりて御かゆなとそゝのかしきこゆれとくるしくていと心ほそくおほさる</t>
  </si>
  <si>
    <t>ゝにうちより御つかひあり昨日えたつねいてたてまつらさりしよりおほつかな</t>
  </si>
  <si>
    <t>からせ給大殿のきんたちまいり給へと頭中将はかりをたちなからこなたにいり</t>
  </si>
  <si>
    <t>たまへとのたまひてみすのうちなからの給ふめのとにて侍ものゝこの五月のこ</t>
  </si>
  <si>
    <t>ろをいよりおもくわつらひ侍しかかしらそりいむことうけなとしてそのしるし</t>
  </si>
  <si>
    <t>にやよみかへりたりしをこのころまたおこりてよはくなんなりにたるいま一た</t>
  </si>
  <si>
    <t>ひとふらひみよと申たりしかはいときなきよりなつさひしものゝいまはのきさ</t>
  </si>
  <si>
    <t>みにつらしとやおもはんとおもふ給へてまかれりしにそのいゑなりけるしも人</t>
  </si>
  <si>
    <t>のやまひしけるかにはかにいてあえてなくなりにけるをおちはゝかりて日をく</t>
  </si>
  <si>
    <t>らしてなんとりいて侍けるをきゝつけ侍しかは神事なるころいとふひんなるこ</t>
  </si>
  <si>
    <t>とゝ思たまへかしこまりてえまいらぬなりこのあか月よりしはふきやみにや侍</t>
  </si>
  <si>
    <t>らんかしらいといたくてくるしく侍れはいとむらいにてきこゆることなとのた</t>
  </si>
  <si>
    <t>まふ中将さらはさるよしをこそそうし侍らめよへも御あそひにかしこくもとめ</t>
  </si>
  <si>
    <t>たてまつらせ給て御気色あしく侍りきときこえ給てたちかへりいかなるいきふ</t>
  </si>
  <si>
    <t>れにかゝらせ給そやのへやらせ給ことこそまことゝ思給へられねといふにむね</t>
  </si>
  <si>
    <t>つふれ給てかくこまかにはあらてたゝおほえぬけからひにふれたるよしをそう</t>
  </si>
  <si>
    <t>し給へいとこそたい〱しく侍れとつれなくの給へと心の中にはいふかひなく</t>
  </si>
  <si>
    <t>かなしきことをおほすに御心ちもなやましけれは人にめもみあはせたまはすく</t>
  </si>
  <si>
    <t>ら人の弁をめしよせてまめやかにかゝるよしをそうせさせ給大殿なとにもかゝ</t>
  </si>
  <si>
    <t>ることありてえまいらぬ御せうそこなときこえ給日くれてこれみつまいれりか</t>
  </si>
  <si>
    <t>ゝるけからひありとのたまひてまいる人〱もみなたちなからまかつれは人し</t>
  </si>
  <si>
    <t>けからすめしよせていかにそいまはとみはてつやとのたまふまゝに袖を御かほ</t>
  </si>
  <si>
    <t>にをしあてゝなき給これ光もなく〱いまはかきりにこそは物し給めれなか</t>
  </si>
  <si>
    <t>〱とこもり侍らんもひんなきをあすなん日よろしく侍らはとかくの事いとた</t>
  </si>
  <si>
    <t>うときらうそうのあひしりて侍にいひかたらひつけ侍ぬるときこゆそひたりつ</t>
  </si>
  <si>
    <t>る女はいかにとの給へはそれなん又えいくましく侍めるわれもをくれしとまと</t>
  </si>
  <si>
    <t>ひ侍てけさはたににおち入あとなんみ給へつるかのふるさと人につけやらんと</t>
  </si>
  <si>
    <t>申せとしはし思ひしつめよとことのさま思めくらしてとなんこしらへをき侍つ</t>
  </si>
  <si>
    <t>るとかたりきこゆるままにいといみしとおほして我もいと心ちなやましくいか</t>
  </si>
  <si>
    <t>なるへきにかとなんおほゆるとの給ふなにかさらにおもほしものせさせ給さる</t>
  </si>
  <si>
    <t>へきにこそよろつのこと侍らめ人にももらさしとおもふ給ふれはこれ光おりた</t>
  </si>
  <si>
    <t>ちてよろつはものし侍なと申すさかしさみな思なせとうかひたる心のすさひに</t>
  </si>
  <si>
    <t>人をいたつらになしつるかことおひぬへきかいとからき也少将の命婦なとにも</t>
  </si>
  <si>
    <t>きかすなあま君ましてかやうのことなといさめらるゝを心はつかしくなんおほ</t>
  </si>
  <si>
    <t>ゆへきとくちかため給ふさらぬほうしはらなとにもみないひなすさまことに侍</t>
  </si>
  <si>
    <t>ときこゆるにそかゝりたまへるほのきく女房なとあやしくなにことならんけか</t>
  </si>
  <si>
    <t>らひのよしのたまひてうちにもまいり給はすまたかくさゝめきなけき給ふとほ</t>
  </si>
  <si>
    <t>の〱あやしかるさらにことなくしなせとそのほとのさほうのたまへとなにか</t>
  </si>
  <si>
    <t>こと〱しくすへきにも侍らすとてたつかいとかなしくおほさるれはひんなし</t>
  </si>
  <si>
    <t>とおもふへけれといまひとたひかのなきからをみさらむかいといふせかるへき</t>
  </si>
  <si>
    <t>をむまにてものせんとの給ふをいとたい〱しきことゝはおもへとさおほされ</t>
  </si>
  <si>
    <t>んはいかゝせむはやおはしまして夜ふけぬさきにかへらせおはしませと申せは</t>
  </si>
  <si>
    <t>このころの御やつれにまうけたまへるかりの御さうそくきかへなとしていて給</t>
  </si>
  <si>
    <t>ふ御心ちかきくらしいみしくたへかたけれはかくあやしきみちにいてたちても</t>
  </si>
  <si>
    <t>あやうかりしものこりにいかにせんとおほしわつらへとなをかなしさのやるか</t>
  </si>
  <si>
    <t>たなくたゝいまのからをみては又いつの世にかありしかたちをもみむとおほし</t>
  </si>
  <si>
    <t>ねむしてれゐのたいふすいしむをくしていて給ふみちとをくおほゆ十七日の月</t>
  </si>
  <si>
    <t>さしいてゝかはらのほと御さきの火もほのかなるにとりへのゝかたなとみやり</t>
  </si>
  <si>
    <t>たるほとなと物むつかしきもなにともおほえ給はすかきみたる心ちし給ておは</t>
  </si>
  <si>
    <t>しつきぬあたりさへすこきにいたやのかたはらにたうたてゝおこなへるあまの</t>
  </si>
  <si>
    <t>すまゐいとあはれなりみあかしのかけほのかにすきてみゆその屋には女ひとり</t>
  </si>
  <si>
    <t>なくこゑのみしてとのかたにほうしはら二三人物語しつゝわさとのこゑたてぬ</t>
  </si>
  <si>
    <t>ねん仏そするてら〱のそやもみなおこなひはてゝいとしめやか也きよみつの</t>
  </si>
  <si>
    <t>かたそひかりおほくみえ人のけはひもしけかりけるこのあまきみのこなるたい</t>
  </si>
  <si>
    <t>とこのこゑたうとくてきやうゝちよみたるに涙ののこりなくおほさるいりたま</t>
  </si>
  <si>
    <t>へれはひとりそむけて右近はひやう風へたてゝふしたりいかにわひしからんと</t>
  </si>
  <si>
    <t>み給ふおそろしきけもおほえすいとらうたけなるさましてまたいさゝかかはり</t>
  </si>
  <si>
    <t>たるところなしてをとらへてわれにいま一たひこゑをたにきかせ給へいかなる</t>
  </si>
  <si>
    <t>むかしのちきりにかありけんしはしのほとに心をつくしてあはれにおもほえし</t>
  </si>
  <si>
    <t>をうちすてゝまとはし給かいみしきことゝこゑもおしますなき給ふことかきり</t>
  </si>
  <si>
    <t>なしたいとこたちもたれとはしらぬにあやしとおもひてみな涙をとしけり右近</t>
  </si>
  <si>
    <t>をいさ二条院へとのたまへととしころおさなく侍しよりかた時たちはなれたて</t>
  </si>
  <si>
    <t>まつらすなれきこえつる人ににはかにわかれたてまつりていつこにかかへり侍</t>
  </si>
  <si>
    <t>らんいかになり給にきとか人にもいひ侍らんかなしきことをはさる物にて人に</t>
  </si>
  <si>
    <t>いひさはかれ侍らんかいみしきことゝいひてなきまとひてけふりにたくひてし</t>
  </si>
  <si>
    <t>たひまいりなんといふことはりなれとさなむ世の中はあるわかれといふものか</t>
  </si>
  <si>
    <t>なしからぬはなしとあるもかゝるもおなしいのちのかきりある物になんあるお</t>
  </si>
  <si>
    <t>もひなくさめてわれをたのめとの給こしらへてかくいふ我身こそはいきとまる</t>
  </si>
  <si>
    <t>ましき心地すれとの給ふもたのもしけなしやこれ光夜はあけかたになり侍ぬら</t>
  </si>
  <si>
    <t>んはやかへらせ給なんときこゆれはかへりみのみせられてむねもつとふたかり</t>
  </si>
  <si>
    <t>ていてたまふみちいと露けきにいとゝしき朝きりにいつこともなくまとふ心ち</t>
  </si>
  <si>
    <t>し給ふありしなからうちふしたりつるさまうちかはし給へりしかわか御くれな</t>
  </si>
  <si>
    <t>ゐの御そのきられたりつるなといかなりけん契にかとみちすからおほさる御む</t>
  </si>
  <si>
    <t>まにもはか〱しくのりたまふましき御さまなれはまたこれ光そひたすけてお</t>
  </si>
  <si>
    <t>はしまさするにつゝみのほとにて御むまよりすへりおりていみしく御心ちまと</t>
  </si>
  <si>
    <t>ひけれはかゝるみちの空にてはふれぬへきにやあらんさらにえいきつくましき</t>
  </si>
  <si>
    <t>心ちなんするとのたまふにこれみつ心地まとひてわかはか〱しくはさのたま</t>
  </si>
  <si>
    <t>ふともかゝるみちにいて〱たてまつるへきかはとおもふにいと心あはたゝし</t>
  </si>
  <si>
    <t>けれはかわのみつにてをあらひてきよみつのくわんをんをねむしたてまつりて</t>
  </si>
  <si>
    <t>もすへなくおもひまとふ君もしゐて御心をおこして心のうちに佛をねんし給て</t>
  </si>
  <si>
    <t>またとかくたすけられ給てなん二条院へかへり給けるあやしう夜ふかき御あり</t>
  </si>
  <si>
    <t>きを人〻みくるしきわさかなこのころれいよりもしつ心なき御しのひありきの</t>
  </si>
  <si>
    <t>しきる中にも昨日の御けしきのいとなやましうおほしたりしにいかてかくたと</t>
  </si>
  <si>
    <t>りありき給ふらんとなけきあへりまことにふし給ぬるまゝにいといたくくるし</t>
  </si>
  <si>
    <t>かり給て二三日になりぬるにむけによはるやうにし給うちにもきこしめしなけ</t>
  </si>
  <si>
    <t>くことかきりなし御いのりかた〱にひまなくのゝしるまつりはらへすほうな</t>
  </si>
  <si>
    <t>といひつくすへくもあらすよにたくひなくゆゝしき御ありさまなれはよになか</t>
  </si>
  <si>
    <t>くおはしますましきにやとあめのしたの人のさはきなりくるしき御心ちにもか</t>
  </si>
  <si>
    <t>の右近をめしよせてつほねなとちかくたまひてさふらはせ給ふこれ光心ちもさ</t>
  </si>
  <si>
    <t>はきまとへと思のとめてこの人のたつきなしとおもひたるをもてなしたすけつ</t>
  </si>
  <si>
    <t>ゝさふらはす君はいさゝかひまありておほさるゝ時はめしいてゝつかひなとす</t>
  </si>
  <si>
    <t>れはほとなくましらひつきたりふくいとくろくしてかたちなとよからねとかた</t>
  </si>
  <si>
    <t>わにみくるしからぬわかうとなりあやしうみしかゝりける御契にひかされてわ</t>
  </si>
  <si>
    <t>れもよにえあるましきなめりとしころのたのみうしなひて心ほそくおもふらん</t>
  </si>
  <si>
    <t>なくさめにもゝしなからへはよろつにはくゝまむとこそ思しかほとなく又たち</t>
  </si>
  <si>
    <t>そひぬへきかくちをしくもあるへきかなとしのひやかにの給てよはけになき給</t>
  </si>
  <si>
    <t>へはいふかひなきことをはをきていみしくおしとおもひきこゆ殿のうちの人あ</t>
  </si>
  <si>
    <t>しをそらにておもひまとふうちより御つかひあめのあしよりもけにしけしおほ</t>
  </si>
  <si>
    <t>しなけきおはしますをきゝ給にいとかたしけなくてせめてつよくおほしなる大</t>
  </si>
  <si>
    <t>殿もけいめいし給ておとゝ日〻にわたり給つつさま〱のことをせさせ給ふし</t>
  </si>
  <si>
    <t>るしにや廿よ日いとおもくわつらひ給つれとことなるなこりのこらすおこたる</t>
  </si>
  <si>
    <t>さまにみえ給けからひいみ給しもひとへにみちぬるよなれはおほつかなからせ</t>
  </si>
  <si>
    <t>給御心わりなくてうちの御とのゐ所にまいりたまひなとす大殿わか御くるまに</t>
  </si>
  <si>
    <t>てむかへたてまつり給て御物いみなにやとむつかしうつゝしませたてまつり給</t>
  </si>
  <si>
    <t>われにもあらすあらぬ世によみかへりたるやうにしはしはおほえ給ふ九月廿日</t>
  </si>
  <si>
    <t>の程にそおこたりはて給ていといたくおもやせ給へれとなか〱いみしくなま</t>
  </si>
  <si>
    <t>めかしくてなかめかちにねをのみなきたまふみたてまつりとかむる人もありて</t>
  </si>
  <si>
    <t>御ものゝけなめりなといふもあり右近をめしいてゝのとやかなる夕くれに物語</t>
  </si>
  <si>
    <t>なとし給てなをいとなむあやしきなとてその人としられしとはかくい給へりし</t>
  </si>
  <si>
    <t>そまことにあまのこなりともさはかりにおもふをしらてへたて給しかはなんつ</t>
  </si>
  <si>
    <t>らかりしとのたまへはなとてかふかくかくしきこえ給ことは侍らんいつのほと</t>
  </si>
  <si>
    <t>にてかはなにならぬ御なのりをきこえ給はんはしめよりあやしうおほえぬさま</t>
  </si>
  <si>
    <t>なりし御ことなれはうつゝともおほえすなんあるとのたまひて御なかくしもさ</t>
  </si>
  <si>
    <t>はかりにこそはときこえ給なからなをさりにこそまきらはし給らめとなんうき</t>
  </si>
  <si>
    <t>ことにおほしたりしときこゆれはあいなかりける心くらへともかなわれはしか</t>
  </si>
  <si>
    <t>へたつる心もなかりきたゝかやうに人にゆるされぬふるまひをなんまたならは</t>
  </si>
  <si>
    <t>ぬことなるうちにいさめの給はするをはしめつゝむことおほかる事にてはかな</t>
  </si>
  <si>
    <t>く人にたはふれことをいふもところせうとりなしうるさき身のありさまになん</t>
  </si>
  <si>
    <t>あるをはかなかりしゆふへよりあやしう心にかゝりてあなかちにみたてまつり</t>
  </si>
  <si>
    <t>しもかゝるへき契こそはものし給けめとおもふもあはれになんまたうちかへし</t>
  </si>
  <si>
    <t>つらうおほゆるかうなかゝるましきにてはなとさしも心にしみてあはれとおほ</t>
  </si>
  <si>
    <t>え給けん猶くはしくかたれいまはなに事をかくすへきそ七日〱に佛かゝせて</t>
  </si>
  <si>
    <t>もたかためとか心のうちにもおもはんとの給へはなにかへたてきこえさせ侍ら</t>
  </si>
  <si>
    <t>んみつからしのひすくし給しことをなき御うしろにくちさかなくやはと思ふた</t>
  </si>
  <si>
    <t>まふはかりになんおやたちははやうせ給にき三位の中将となんきこえしいとら</t>
  </si>
  <si>
    <t>うたき物におもひきこえ給へりしかと我身のほとの心もとなさをおほすめりし</t>
  </si>
  <si>
    <t>にいのちさへたへ給はすなりにしのちはかなきものゝたよりにて頭中将なんま</t>
  </si>
  <si>
    <t>た少将にものし給し時みそめたてまつらせ給て三年はかりは心さしあるさまに</t>
  </si>
  <si>
    <t>かよひ給しをこそのあきころかの右の大殿よりいとおそろしきことのきこえま</t>
  </si>
  <si>
    <t>てこしに物をちをわりなくし給し御心にせんかたなくおほしをちてにしの京に</t>
  </si>
  <si>
    <t>御めのとすみ侍所になんはひかくれ給へりしそれもいとみくるしきにすみわひ</t>
  </si>
  <si>
    <t>給て山さとにうつろひなんとおほしたりしをことしよりはふたかりけるかたに</t>
  </si>
  <si>
    <t>侍けれはたかふとてあやしき所に物し給しをみあらはされたてまつりぬること</t>
  </si>
  <si>
    <t>ゝおほしなけくめりしよの人ににすものつゝみをし給て人に物おもふけしきを</t>
  </si>
  <si>
    <t>みえんをはつかしきものにしたまひてつれなくのみもてなして御らむせられた</t>
  </si>
  <si>
    <t>てまつり給めりしかとかたりいつるにされはよとおほしあはせていよ〱あは</t>
  </si>
  <si>
    <t>れまさりぬおさなき人まとはしたりと中将のうれへしはさる人やととひたまふ</t>
  </si>
  <si>
    <t>しかおとゝしの春そ物し給へりし女にていとらうたけになんとかたるさていつ</t>
  </si>
  <si>
    <t>こにそ人にさとはしらせてわれにえさせよあとはかなくいみしとおもふ御かた</t>
  </si>
  <si>
    <t>みにいとうれしかるへくなんとの給ふかの中将にもつたふへけれといふかひな</t>
  </si>
  <si>
    <t>きかことをいなんとさまかうさまにつけてはくゝまむにとかあるましきをその</t>
  </si>
  <si>
    <t>あらんめのとなとにもことさまにいひなしてものせよかしなとかたらひ給ふさ</t>
  </si>
  <si>
    <t>らはいとうれしくなん侍へきかのにしの京にておひいて給はんは心くるしくな</t>
  </si>
  <si>
    <t>んはか〱しくあつかふ人なしとてかしこになときこゆ夕暮のしつかなるに空</t>
  </si>
  <si>
    <t>のけしきいとあはれに御まへのせむさいかれ〱にむしのねもなきかれてもみ</t>
  </si>
  <si>
    <t>ちのやう〱いろつくほとゑにかきたるやうにおもしろきをみわたして心より</t>
  </si>
  <si>
    <t>ほかにおかしきましらいかなとかのゆふかほのやとりを思いつるもはつかした</t>
  </si>
  <si>
    <t>けのなかにいゑはとゝいふとりのふつつかになくをきゝ給てかのありし院にこ</t>
  </si>
  <si>
    <t>のとりのなきしをいとおそろしとおもひたりしさまのおもかけにらうたくおほ</t>
  </si>
  <si>
    <t>しいてらるれはとしはいくつにかものし給しあやしくよの人にゝすあへかにみ</t>
  </si>
  <si>
    <t>え給しもかくなかゝるましくてなりけりとのたまふ十九にやなり給けん右近は</t>
  </si>
  <si>
    <t>なくなりにける御めのとのすてをきて侍けれは三位の君のらうたかり給てかの</t>
  </si>
  <si>
    <t>御あたりさらすおほしたて給しをおもひたまへいつれはいかてかよに侍らんす</t>
  </si>
  <si>
    <t>らんいとしも人にとくやしくなんものはかなけにものしたまいし人の御心をた</t>
  </si>
  <si>
    <t>のもしき人にてとしころならひ侍けることゝきこゆはかなひたるこそはらうた</t>
  </si>
  <si>
    <t>けれかしこく人になひかぬいと心つきなきはさなり身つからはか〱しくすく</t>
  </si>
  <si>
    <t>よかならぬ心ならひに女はたゝやはらかにとりはつして人にあさむかれぬへき</t>
  </si>
  <si>
    <t>かさすかにものつゝみしみん人の心にはしたかはんなむあはれにて我心のまゝ</t>
  </si>
  <si>
    <t>にとりなをしてみんになつかしくおほゆへきなとのたまへはこのかたの御この</t>
  </si>
  <si>
    <t>みにはもてはなれたまはさりけりと思給ふるにもくちをしく侍わさかなとてな</t>
  </si>
  <si>
    <t>くそらのうちくもりて風ひやゝかなるにいといたくなかめ給て</t>
  </si>
  <si>
    <t>　　みし人の煙を雲となかむれはゆふへの空もむつましきかなとひとりこち給</t>
  </si>
  <si>
    <t>へとえさしいらへもきこえすかやうにておはせましかはとおもふにもむねふた</t>
  </si>
  <si>
    <t>かりておほゆみゝかしかましかりしきぬたのをとをおほしいつるさへ恋しくて</t>
  </si>
  <si>
    <t>まさになかき夜とうちすむしてふしたまへりかのいよのいゑのこ君まいるおり</t>
  </si>
  <si>
    <t>あれとことにありしやうなることつてもし給はねはうしとおほしはてにけるを</t>
  </si>
  <si>
    <t>いとをしと思にかくわつらひ給ふをきゝてさすかにうちなけきけりとをくゝた</t>
  </si>
  <si>
    <t>りなとするをさすかに心ほそけれはおほしわすれぬるかと心みにうけ給なやむ</t>
  </si>
  <si>
    <t>をことにいてゝはえこそ</t>
  </si>
  <si>
    <t>　　とはぬをもなとかととはてほとふるにいかはかりかはおもひみたるゝます</t>
  </si>
  <si>
    <t>たはまことになむときこえたりめつらしきにこれもあはれわすれ給はすいける</t>
  </si>
  <si>
    <t>かひなきやたかいはましことにか</t>
  </si>
  <si>
    <t>　　うつせみの世はうき物としりにしをまたことの葉にかゝるいのちよはかな</t>
  </si>
  <si>
    <t>しやと御てもうちわなゝかるゝにみたれかき給へるいとゝうつくしけなりなを</t>
  </si>
  <si>
    <t>かのもぬけをわすれ給はぬをいとをしうもおかしうも思けりかやうににくから</t>
  </si>
  <si>
    <t>すはきこえかはせとけちかくとは思ひよらすさすかにいふかひなからすはみえ</t>
  </si>
  <si>
    <t>たてまつりてやみなんとおもふなりけりかのかたつかたはくら人の少将をなん</t>
  </si>
  <si>
    <t>かよはすときゝ給あやしやいかにおもふらんと少将の心のうちもいとをしくま</t>
  </si>
  <si>
    <t>たかの人のけしきもゆかしけれはこ君してしに返りおもふ心はしり給へりやと</t>
  </si>
  <si>
    <t>いひつかはす</t>
  </si>
  <si>
    <t>　　ほのかにも軒はの荻をむすはすは露のかことをなにゝかけましたかやかな</t>
  </si>
  <si>
    <t>るおきにつけてしのひてとの給へれととりあやまちて少将もみつけてわれなり</t>
  </si>
  <si>
    <t>けりとおもひあはせはさりともつみゆるしてんとおもふ御心おこりそあひなか</t>
  </si>
  <si>
    <t>りける少将のなきおりにみすれは心うしとおもへとかくおほしいてたるもさす</t>
  </si>
  <si>
    <t>かにて御返くちときはかりをかことにてとらす</t>
  </si>
  <si>
    <t>　　ほのめかす風につけてもした荻のなかはゝ霜にむすほゝれつつてはあしけ</t>
  </si>
  <si>
    <t>なるをまきらはしされはみてかいたるさましななしほかけにみしかほおほしい</t>
  </si>
  <si>
    <t>てらるうちとけてむかひゐたる人はえうとみはつましきさまもしたりしかなな</t>
  </si>
  <si>
    <t>にの心はせありけもなくさうときほこりたりしよとおほしいつるにゝくからす</t>
  </si>
  <si>
    <t>なをこりすまに又もあたなたちぬへき御心のすさひなめりかの人の四十九日し</t>
  </si>
  <si>
    <t>のひてひえの法花堂にてことそかすさうそくよりはしめてさるへき物ともこま</t>
  </si>
  <si>
    <t>かにすきやうなとせさせ給ぬきやう佛のかさりまておろかならすこれみつかあ</t>
  </si>
  <si>
    <t>にのあさりいとたうとき人にてになうしけり御ふみのしにてむつましくおほす</t>
  </si>
  <si>
    <t>もんさうはかせめして願文つくらせ給ふその人となくてあはれとおもひし人の</t>
  </si>
  <si>
    <t>はかなきさまになりにたるをあみた佛にゆつりきこゆるよしあはれけにかきい</t>
  </si>
  <si>
    <t>て給へれはたゝかくなからくはふへきこと侍らさめりと申すしのひ給へと御涙</t>
  </si>
  <si>
    <t>もこほれていみしくおほしたれはなに人ならむその人ときこえもなくてかうお</t>
  </si>
  <si>
    <t>ほしなけかすはかりなりけんすくせのたかさといひけりしのひててうせさせ給</t>
  </si>
  <si>
    <t>へりけるさうそくのはかまをとりよせさせ給て</t>
  </si>
  <si>
    <t>　　なく〱もけふはわかゆふしたひもをいつれの世にかとけてみるへきこの</t>
  </si>
  <si>
    <t>ほとまてはたゝようなるをいつれのみちにさたまりてをもむくらんとおもほし</t>
  </si>
  <si>
    <t>かのなてしこのおひたつありさまきかせまほしけれとかことにおちてうちいて</t>
  </si>
  <si>
    <t>給はすかの夕かほのやとりにはいつかたにと思まとへとそのまゝにえたつねき</t>
  </si>
  <si>
    <t>こえす右近たにをとつれねはあやしと思なけきあへりたしかならねとけはひを</t>
  </si>
  <si>
    <t>さはかりにやとさゝめきしかはこれみつをかこちけれといとかけはなれけしき</t>
  </si>
  <si>
    <t>なくいひなしてなをおなしことすきありきけれはいとゝゆめの心ちしてもしす</t>
  </si>
  <si>
    <t>りやうのことものすき〱しきか頭の君にをちきこえてやかていてくたりにけ</t>
  </si>
  <si>
    <t>るにやとそ思よりけるこのいゑあるしそにしのきやうのめのとのむすめなりけ</t>
  </si>
  <si>
    <t>る三人そのこはありて右近はこと人なりけれは思ひへたてゝ御ありさまをきか</t>
  </si>
  <si>
    <t>せぬなりけりとなきこひけり右近はたかしかましくいひさはかんをおもひてき</t>
  </si>
  <si>
    <t>みもいまさらにもらさしとしのひ給へはわかきみのうへをたにえきかすあさま</t>
  </si>
  <si>
    <t>しくゆくゑなくてすきゆく君はゆめをたにみはやとおほしわたるにこの法事し</t>
  </si>
  <si>
    <t>給てまたのよほのかにかのありし院なからそひたりし女のさまもおなしやうに</t>
  </si>
  <si>
    <t>てみえけれはあれたりし所にすみけんものゝわれにみいれけんたよりにかくな</t>
  </si>
  <si>
    <t>りぬることゝおほしいつるにもゆゝしくなんいよのすけ神無月のついたちころ</t>
  </si>
  <si>
    <t>にくたる女はうのくたらんにとてたむけ心ことにせさせ給またうち〱にもわ</t>
  </si>
  <si>
    <t>さとし給てこまやかにおかしきさまなるくしあふきおほくしてぬさなとわさと</t>
  </si>
  <si>
    <t>かましくてかのこうちきもつかはす</t>
  </si>
  <si>
    <t>　　あふまてのかたみはかりとみしほとにひたすら袖のくちにけるかなこまか</t>
  </si>
  <si>
    <t>ちきの御返はかりはきこえさせたり</t>
  </si>
  <si>
    <t>やしう人ににぬ心つよさにてもふりはなれぬるかなと思つゝけたまふけふそ冬</t>
  </si>
  <si>
    <t>たつ日なりけるもしるくうちしくれて空のけしきいとあはれなりなかめ暮し給</t>
  </si>
  <si>
    <t>て</t>
  </si>
  <si>
    <t>わらはやみにわつらひ給てよろつにましなひかちなとまいらせ給へとしるしな</t>
  </si>
  <si>
    <t>くてあまたたひおこり給けれはある人きた山になむなにかし寺といふ所にかし</t>
  </si>
  <si>
    <t>こきをこなひ人侍るこその夏も世におこりて人〱ましなひわつらひしをやか</t>
  </si>
  <si>
    <t>てとゝむるたくひあまた侍りきしゝこらかしつる時はうたて侍をとくこそ心み</t>
  </si>
  <si>
    <t>させたまはめなときこゆれはめしにつかはしたるにおいかゝまりてむろのとに</t>
  </si>
  <si>
    <t>もまかてすと申たれはいかゝはせむいとしのひてものせんとの給て御ともにむ</t>
  </si>
  <si>
    <t>つましき四五人はかりしてまたあか月におはすやゝふかういる所なりけり三月</t>
  </si>
  <si>
    <t>のつこもりなれは京の花さかりはみなすきにけりやまのさくらはまたさかりに</t>
  </si>
  <si>
    <t>ていりもておはするまゝにかすみのたゝすまひもおかしうみゆれはかゝるあり</t>
  </si>
  <si>
    <t>さまもならひ給はすところせき御身にてめつらしうおほされけり寺のさまもい</t>
  </si>
  <si>
    <t>とあはれなりみねたかくふかきいはの中にそひしりいりゐたりけるのほり給</t>
  </si>
  <si>
    <t>ひてたれともしらせ給はすいといたうやつれ給へれとしるき御さまなれはあな</t>
  </si>
  <si>
    <t>かしこや一日めし侍しにやおはしますらむいまはこの世の事を思ひ給へねはけ</t>
  </si>
  <si>
    <t>んかたのをこなひもすてわすれて侍るをいかてかうおはしましつらむとおとろ</t>
  </si>
  <si>
    <t>きさはうちゑみつゝみたてまつるいとたうときたいとこなりけりさるへきも</t>
  </si>
  <si>
    <t>のつくりてすかせたてまつりかちなとまいるほとひたかくさしあかりぬすこし</t>
  </si>
  <si>
    <t>たちいてつゝみわたし給へはたかき所にてこゝかしこ僧房ともあらはにみおろ</t>
  </si>
  <si>
    <t>さるるたゝこのつつらおりのしもにおなしこしはなれとうるはしくしわたして</t>
  </si>
  <si>
    <t>きよけなるやらうなとつゝけてこたちいとよしあるはなに人のすむにかとゝひ</t>
  </si>
  <si>
    <t>給へは御ともなる人これなんなにかしそうつの二とせこもり侍るかたに侍るな</t>
  </si>
  <si>
    <t>る心はつかしき人すむなる所にこそあなれあやしうもあまりやつしけるかなき</t>
  </si>
  <si>
    <t>ゝもこそすれなとのたまふきよけなるわらはなとあまたいてきてあかたてまつ</t>
  </si>
  <si>
    <t>りはなおりなとするもあらはにみゆかしこに女こそありけれそうつはよもさや</t>
  </si>
  <si>
    <t>うにはすへ給はしをいかなる人ならむとくち〱いふおりてのそくもありおか</t>
  </si>
  <si>
    <t>しけなる女こともわかき人わらはへなんみゆるといふ君はをこなひしたまひつ</t>
  </si>
  <si>
    <t>ゝひたくるままにいかならんとおほしたるをとかうまきらはさせ給ておほしい</t>
  </si>
  <si>
    <t>れぬなんよく侍るときこゆれはしりへの山にたちいてて京のかたをみ給はるか</t>
  </si>
  <si>
    <t>にかすみわたりてよものこすへそこはかとなうけふりわたれるほとゑにいとよ</t>
  </si>
  <si>
    <t>くもにたるかなかゝる所にすむ人心におもひのこすことはあらしかしとの給へ</t>
  </si>
  <si>
    <t>はこれはいとあさく侍り人のくになとに侍るうみ山のありさまなとを御らんせ</t>
  </si>
  <si>
    <t>させて侍らはいかに御ゑいみしうまさらせ給はむふしの山なにかしのたけなと</t>
  </si>
  <si>
    <t>かたりきこゆるもあり又にしくにのおもしろき浦うらいそのうへをいひつゝく</t>
  </si>
  <si>
    <t>るもありてよろつにまきらはしきこゆちかき所にははりまのあかしのうらこそ</t>
  </si>
  <si>
    <t>なをことに侍れなにのいたりふかきくまはなけれとたゝうみのおもてをみわた</t>
  </si>
  <si>
    <t>したるほとなんあやしくこと所ににすゆほひかなる所に侍るかのくにのさきの</t>
  </si>
  <si>
    <t>かみしほちのむすめかしつきたるいゑいといたしかし大臣のゝちにていてたち</t>
  </si>
  <si>
    <t>もすへかりける人のよのひかものにてましらひもせす近衞の中将をすてゝ申給</t>
  </si>
  <si>
    <t>はれりけるつかさなれとかのくにの人にもすこしあなつられてなにのめいもく</t>
  </si>
  <si>
    <t>にてか又みやこにもかへらんといひてかしらもおろし侍りにけるをすこしおく</t>
  </si>
  <si>
    <t>まりたる山すみもせてさるうみつらにいてゐたるひか〱しきやうなれとけに</t>
  </si>
  <si>
    <t>かのくにのうちにさも人のこもりゐぬへき所〱はありなからふかきさとは人</t>
  </si>
  <si>
    <t>はなれ心すこくわかきさいしのおもひわひぬへきによりかつは心をやれるすま</t>
  </si>
  <si>
    <t>ひになん侍るさいつころまかりくたりて侍りしついてにありさまみたまへによ</t>
  </si>
  <si>
    <t>りて侍りしかは京にてこそところえぬやうなりけれそこらはるかにいかめしう</t>
  </si>
  <si>
    <t>しめてつくれるさまさはいへとくにのつかさにてしをきける事なれはのこりの</t>
  </si>
  <si>
    <t>よはひゆたかにふへき心かまへもになくしたりけりのちの世のつとめもいとよ</t>
  </si>
  <si>
    <t>くして中〱ほうしまさりしたる人になん侍りけると申せはさてそのむすめは</t>
  </si>
  <si>
    <t>とゝひ給ふけしうはあらすかたち心はせなと侍るなりたい〱のくにのつかさ</t>
  </si>
  <si>
    <t>なとよういことにしてさる心はへみすなれとさらにうけひかすわか身のかくい</t>
  </si>
  <si>
    <t>たつらにしつめるたにあるをこの人ひとりにこそあれおもふさまことなりもし</t>
  </si>
  <si>
    <t>われにをくれてその心さしとけすこのおもひをきつるすくせたかはゝうみにい</t>
  </si>
  <si>
    <t>りねとつねにゆいこしをきて侍るなるときこゆれは君もおかしときゝ給ふ人</t>
  </si>
  <si>
    <t>〱かいりうはうのきさきになるへきいつきむすめなゝり心たかさくるしやと</t>
  </si>
  <si>
    <t>てわらふかくいふははりまのかみのこのくら人よりことしかうふりえたるなり</t>
  </si>
  <si>
    <t>けりいとすきたるものなれはかの入道のゆいこむやふりつへき心はあらんかし</t>
  </si>
  <si>
    <t>さてたゝすみよるならむといひあへりいてさいふともゐ中ひたらむおさなく</t>
  </si>
  <si>
    <t>よりさる所におひいてゝふるめいたるおやにのみしたかひたらむははゝこそゆ</t>
  </si>
  <si>
    <t>へあるへけれよきわかうとわらはなとみやこのやむことなきところ〱よりる</t>
  </si>
  <si>
    <t>いにふれてたつねとりてまはゆくこそもてなすなれなさけなき人なりてゆか</t>
  </si>
  <si>
    <t>はさて心やすくてしもえをきたらしをやなといふもあり君なに心ありてうみの</t>
  </si>
  <si>
    <t>そこまてふかうおもひいるらむそこのみるめもものむつかしうなとのたまひて</t>
  </si>
  <si>
    <t>たゝならすおほしたりかやうにてもなへてならすもてひかみたる事このみ給御</t>
  </si>
  <si>
    <t>心なれは御みゝとゝまらむをやとみたてまつるくれかゝりぬれとおこらせ給は</t>
  </si>
  <si>
    <t>すなりぬるにこそはあめれはやかへらせ給なんとあるをたいとこ御もののけな</t>
  </si>
  <si>
    <t>とくははれるさまにおはしましけるをこよひはなをしつかにかちなとまいりて</t>
  </si>
  <si>
    <t>いてさせ給へと申すさもある事とみな人申す君もかゝるたひねもならひたまは</t>
  </si>
  <si>
    <t>ねはさすかにおかしくてさらはあか月にとの給ふ人なくてつれ〱なれは夕</t>
  </si>
  <si>
    <t>くれのいたうかすみたるにまきれてかのこしはかきのほとにたちいて給人〱</t>
  </si>
  <si>
    <t>はかへし給てこれみつのあそむとのそき給へはたゝこのにしおもてにしも佛</t>
  </si>
  <si>
    <t>すへたてまつりてをこなふあまなりけりすたれすこしあけて花たてまつるめ</t>
  </si>
  <si>
    <t>り中のはしらによりゐてけうそくのうへにきやうををきていとなやましけによ</t>
  </si>
  <si>
    <t>みゐたるあまきみたゝ人とみえす四十よはかりにていとしろうあてにやせたれ</t>
  </si>
  <si>
    <t>とつらつきふくらかにまみのほとかみのうつくしけにそかれたるすゑも中〱</t>
  </si>
  <si>
    <t>なかきよりもこよなういまめかしきものかなとあはれにみ給きよけなるおと</t>
  </si>
  <si>
    <t>なふたりはかりさてはわらはへそいていりあそふ中に十はかりやあらむとみえ</t>
  </si>
  <si>
    <t>てしろききぬ山ふきなとのなへたるきてはしりきたる女こあまたみえつること</t>
  </si>
  <si>
    <t>もににるへうもあらすいみしくおいさきみえてうつくしけなるかたちなりかみ</t>
  </si>
  <si>
    <t>はあふきをひろけたるやうにゆら〱としてかほはいとあかくすりなしてたて</t>
  </si>
  <si>
    <t>りなに事そやわらはへとはらたち給へるかとてあまきみのみあけたるにすこし</t>
  </si>
  <si>
    <t>おほえたるところあれはこなめりとみ給すゝめのこをいぬきかにかしつるふせ</t>
  </si>
  <si>
    <t>このうちにこめたりつるものをとていとくちおしとおもへりこのゐたるおとな</t>
  </si>
  <si>
    <t>れいの心なしのかゝるわさをしてさいなまるゝこそいと心つきなけれいつかた</t>
  </si>
  <si>
    <t>へかまかりぬるいとおかしうやう〱なりつるものをからすなともこそみつく</t>
  </si>
  <si>
    <t>れとてたちてゆくかみゆるゝかにいとなかくめやすき人なめり少納言のめのと</t>
  </si>
  <si>
    <t>ゝこそ人いふめるはこのこのうしろみなるへしあま君いてあなおさなやいふか</t>
  </si>
  <si>
    <t>ひなうものし給かなをのかかくけふあすにおほゆるいのちをはなにともおほし</t>
  </si>
  <si>
    <t>たらてすゝめしたひ給ほとよつみうることそとつねにきこゆるを心うくとてこ</t>
  </si>
  <si>
    <t>ちやといへはつゐゝたりつらつきいとらうたけにてまゆのわたりうちけふりい</t>
  </si>
  <si>
    <t>はけなくかいやりたるひたいつきかむさしいみしううつくしねひゆかむさまゆ</t>
  </si>
  <si>
    <t>かしき人かなとめとまり給さるはかきりなう心をつくしきこゆる人にいとよう</t>
  </si>
  <si>
    <t>にたてまつれるかまもらるなりけりとおもふにもなみたそおつるあまきみかみ</t>
  </si>
  <si>
    <t>をかきなてつゝけつる事をうるさかり給へとおかしの御くしやいとはかなうも</t>
  </si>
  <si>
    <t>のし給こそあはれにうしろめたけれかはかりになれはいとかゝらぬ人もあるも</t>
  </si>
  <si>
    <t>のをこ姫君は十はかりにて殿にをくれ給ひしほといみしうものはおもひしり給</t>
  </si>
  <si>
    <t>へりしそかしたゝいまをのれみすてたてまつらはいかて世におはせむとすらむ</t>
  </si>
  <si>
    <t>とていみしくなくをみ給もすゝろにかなしおさな心ちにもさすかにうちまもり</t>
  </si>
  <si>
    <t>てふしめになりてうつふしたるにこほれかゝりたるかみつや〱とめてたうみ</t>
  </si>
  <si>
    <t>ゆ</t>
  </si>
  <si>
    <t>　　をひたゝむありかもしらぬわか草ををくらす露そきえんそらなき又ゐたる</t>
  </si>
  <si>
    <t>おとなけにとうちなきて</t>
  </si>
  <si>
    <t>　　はつ草のおひ行すゑもしらぬまにいかてか露のきえんとすらむときこゆる</t>
  </si>
  <si>
    <t>ほとに僧都あなたよりきてこなたはあらはにや侍らむけふしもはしにおはしま</t>
  </si>
  <si>
    <t>しけるかなこのかみのひしりのかたに源氏の中将のわらはやみましなひにもの</t>
  </si>
  <si>
    <t>し給けるをたゝいまなむきゝつけ侍るいみしうしのひ給ひけれはしり侍らてこ</t>
  </si>
  <si>
    <t>ゝに侍りなから御とふらひにもまてさりけるとの給へはあないみしやいとあや</t>
  </si>
  <si>
    <t>しきさまを人やみつらむとてすたれおろしつこの世にのゝしり給ふひかる源氏</t>
  </si>
  <si>
    <t>かゝるつゐてにみたてまつり給はんやよをすてたるほうしの心ちにもいみしう</t>
  </si>
  <si>
    <t>世のうれへわすれよはひのふる人の御ありさまなりいて御せうそこきこえんと</t>
  </si>
  <si>
    <t>てたつをとすれはかへり給ひぬあはれなる人をみつるかなかゝれはこのすきも</t>
  </si>
  <si>
    <t>のともはかゝるありきをのみしてよくさるましき人をもみつくるなりけりたま</t>
  </si>
  <si>
    <t>さかにたちいつるたにかく思ひのほかなることをみるよとおかしうおほすさて</t>
  </si>
  <si>
    <t>もいとうつくしかりつるちこかななに人ならむかの人の御かはりにあけくれの</t>
  </si>
  <si>
    <t>なくさめにもみはやとおもふ心ふかうつきぬうちふし給へるに僧都の御てしこ</t>
  </si>
  <si>
    <t>れみつをよひいてさすほとなき所なれは君もやかてきき給ふよきりをはしまし</t>
  </si>
  <si>
    <t>けるよしたゝいまなむ人申すにおとろきなからさふらへきをなにかしこのてら</t>
  </si>
  <si>
    <t>にこもり侍りとはしろしめしなからしのひさせ給へるをうれはしくおもひ給へ</t>
  </si>
  <si>
    <t>てなんくさの御むしろもこのはうにこそまうけ侍へけれいとほいなき事と申給</t>
  </si>
  <si>
    <t>へりいぬる十よ日のほとよりわらはやみにわつらひ侍るをたひかさなりてたえ</t>
  </si>
  <si>
    <t>かたく侍れは人のをしへのままにはかにたつねいり侍りつれとかやうなる人の</t>
  </si>
  <si>
    <t>しるしあらはさぬときはしたなかるへきもたゝなるよりはいとおしうおもひ給</t>
  </si>
  <si>
    <t>へつゝみてなむいたうしのひ侍りつるいまそなたにもとの給へりすなはち僧都</t>
  </si>
  <si>
    <t>まいり給へりほうしなれといと心はつかしく人からもやむことなく世におもは</t>
  </si>
  <si>
    <t>れ給へる人なれはかる〱しき御ありさまをはしたなうおほすかくこもれるほ</t>
  </si>
  <si>
    <t>との御物かたりなときこえ給ておなししはのいほりなれとすこしすゝしき水の</t>
  </si>
  <si>
    <t>なかれも御らんせさせんとせちにきこえ給へはかのまたみぬ人〱にこと〱</t>
  </si>
  <si>
    <t>しういひきかせつるをつゝましうおほせとあはれなりつるありさまもいふかし</t>
  </si>
  <si>
    <t>くておはしぬけにいと心ことによしありておなし木草をもうへなし給へり月も</t>
  </si>
  <si>
    <t>なきころなれはやり水にかゝり火ともしとうろなともまいりたりみなみおもて</t>
  </si>
  <si>
    <t>いときよけにしつらひ給へりそらたきものいと心にくゝかほりいて名香のかな</t>
  </si>
  <si>
    <t>とにほひみちたるにきみの御をひかせいとことなれはうちの人〱も心つかひ</t>
  </si>
  <si>
    <t>すへかめり僧都世のつねなき御ものかたりのち世の事なときこえしらせ給ふわ</t>
  </si>
  <si>
    <t>かつみのほとおそろしうあちきなきことに心をしめていけるかきりこれを思ひ</t>
  </si>
  <si>
    <t>なやむへきなめりましてのちの世のいみしかるへきおほしつゝけてかうやうな</t>
  </si>
  <si>
    <t>るすまひもせまほしうおほえ給ふものからひるのおもかけ心にかゝりて恋しけ</t>
  </si>
  <si>
    <t>れはこゝにものしたまふはたれにかたつねきこえまほしき夢をみ給へしかなけ</t>
  </si>
  <si>
    <t>ふなむ思ひあはせつるときこえ給へはうちわらひてうちつけなる御夢かたりに</t>
  </si>
  <si>
    <t>そ侍るなるたつねさせ給ひても御心をとりせさせ給ぬへし故按察大納言は世に</t>
  </si>
  <si>
    <t>なくてひさしくなり侍ぬれはえしろしめさしかしそのきたのかたなむなにかし</t>
  </si>
  <si>
    <t>かいもうとに侍るかの按察かくれてのち世をそむきて侍るかこのころわつらふ</t>
  </si>
  <si>
    <t>事侍によりかく京にもまかてねはたのもし所にこもりてものし侍るなりときこ</t>
  </si>
  <si>
    <t>え給かの大納言のみむすめものし給ふときゝ給へしはすき〱しきかたにはあ</t>
  </si>
  <si>
    <t>らてまめやかにきこゆるなりとをしあてにの給へはむすめたゝひとり侍しうせ</t>
  </si>
  <si>
    <t>てこの十よ年にやなり侍りぬらん故大納言内にたてまつらむなとかしこういつ</t>
  </si>
  <si>
    <t>き侍しをそのほいのことくもものし侍らてすき侍にしかはたゝこのあま君ひと</t>
  </si>
  <si>
    <t>りもてあつかひ侍しほとにいかなる人のしわさにか兵部卿の宮なむしのひてか</t>
  </si>
  <si>
    <t>たらひつき給へりけるをもとのきたのかたやむことなくなとしてやすからぬ事</t>
  </si>
  <si>
    <t>おほくてあけくれものをおもひてなんなくなり侍りにしものおもひにやまひつ</t>
  </si>
  <si>
    <t>くものとめにちかくみ給へしなと申給ふさらはそのこなりけりとおほしあはせ</t>
  </si>
  <si>
    <t>つみこの御すちにてかの人にもかよひきこえたるにやといとゝあはれにみまほ</t>
  </si>
  <si>
    <t>し人のほともあてにおかしう中〱のさかしら心なくうちかたらひて心のまゝ</t>
  </si>
  <si>
    <t>にをしへおほしたてゝみはやとおほすいとあはれにものしたまふ事かなそれは</t>
  </si>
  <si>
    <t>とゝめ給ふかたみもなきかとおさなかりつるゆくゑのなをたしかにしらまほし</t>
  </si>
  <si>
    <t>くてとひ給へはなくなり侍しほとにこそ侍しかそれも女にてそゝれにつけても</t>
  </si>
  <si>
    <t>のおもひのもよほしになむよはひのすゑに思ひ給へなけき侍るめるときこえ給</t>
  </si>
  <si>
    <t>されはよとおほさるあやしきことなれとおさなき御うしろみにおほすへくきこ</t>
  </si>
  <si>
    <t>え給てんやおもふ心ありてゆきかゝつらふかたも侍りなから世に心のしまぬに</t>
  </si>
  <si>
    <t>やあらんひとりすみにてのみなむまたにけなきほとゝつねの人におほしなすら</t>
  </si>
  <si>
    <t>へてはしたなくやなとのたまへはいとうれしかるへきおほせことなるをまたむ</t>
  </si>
  <si>
    <t>けにいはきなきほとに侍めれはたはふれにても御らんしかたくやそも〱女人</t>
  </si>
  <si>
    <t>は人にもてなされておとなにもなり給ふものなれはくはしくはえとり申さすか</t>
  </si>
  <si>
    <t>のをはにかたらひ侍りてきこえさせむとすくよかにいひてものこわきさまし給</t>
  </si>
  <si>
    <t>へれはわかき御心にはつかしくてえよくもきこえ給はすあみた佛ものし給たう</t>
  </si>
  <si>
    <t>にする事侍るころになむそやいまたつとめ侍らすすくしてさふらはむとてのほ</t>
  </si>
  <si>
    <t>り給ぬ君は心ちもいとなやましきに雨すこしうちそゝきやまかせひやゝかにふ</t>
  </si>
  <si>
    <t>きたるにたきのよとみもまさりておとたかうきこゆすこしねふたけなると経の</t>
  </si>
  <si>
    <t>たえ〱すこくきこゆるなとすすろなる人も所からものあはれなりましておほ</t>
  </si>
  <si>
    <t>しめくらすことおほくてまとろませ給はすそやといひしかとも夜もいたうふけ</t>
  </si>
  <si>
    <t>にけりうちにも人のねぬけはひしるくていとしのひたれとすゝのけうそくにひ</t>
  </si>
  <si>
    <t>きならさるゝをとほのきこえなつかしううちそよめくをとなひあてはかなりと</t>
  </si>
  <si>
    <t>きゝたまひてほともなくちかけれはとにたてわたしたる屏風の中をすこしひき</t>
  </si>
  <si>
    <t>あけてあふきをならし給へはおほえなき心ちすへかめれとききしらぬやうにや</t>
  </si>
  <si>
    <t>とてゐさりいつる人あなりすこししそきてあやしひかみゝにやとたとるをきゝ</t>
  </si>
  <si>
    <t>給ひてほとけの御しるへはくらきにいりてもさらにたかうましかなるものをと</t>
  </si>
  <si>
    <t>の給ふ御こゑのいとはかうあてなるにうちいてむこはつかひもはつかしけれと</t>
  </si>
  <si>
    <t>いかなるかたの御しるへにかおほつかなくときこゆけにうちつけなりとおほめ</t>
  </si>
  <si>
    <t>き給はむもことはりなれと</t>
  </si>
  <si>
    <t>　　はつ草のわかはのうへをみつるよりたひねの袖も露そかはかぬときこえ給</t>
  </si>
  <si>
    <t>ひてむやとの給ふさらにかやうの御せうそこうけ給はりわくへき人もものした</t>
  </si>
  <si>
    <t>まはぬさまはしろしめしたりけなるをたれにかはときこゆをのつからさるやう</t>
  </si>
  <si>
    <t>ありてきこゆるならんと思ひなし給へかしとの給へはいりてきこゆあないまめ</t>
  </si>
  <si>
    <t>かしこの君やよついたるほとにおはするとそおほすらんさるにてはかのわかく</t>
  </si>
  <si>
    <t>さをいかてきい給へることそとさま〱あやしきにこゝろみたれてひさしうな</t>
  </si>
  <si>
    <t>れはなさけなしとて</t>
  </si>
  <si>
    <t>　　枕ゆふこよひはかりの露けさをみ山のこけにくらへさらなむひかたう侍る</t>
  </si>
  <si>
    <t>ものをときこえ給ふかうやうのつゐてなる御せうそこはまたさらにきこえしら</t>
  </si>
  <si>
    <t>すならはぬ事になむかたしけなくともかゝるついてにまめ〱しうきこえさす</t>
  </si>
  <si>
    <t>へきことなむときこえたまへれはあまきみひか事きゝ給へるならむいとむつか</t>
  </si>
  <si>
    <t>しき御けはひになにことをかはいらへきこえむとの給へははしたなうもこそお</t>
  </si>
  <si>
    <t>ほせと人〱きこゆけにわかやかなる人こそうたてもあらめまめやかにのたま</t>
  </si>
  <si>
    <t>ふかたしけなしとてゐさりより給へりうちつけにあさはかなりと御らんせられ</t>
  </si>
  <si>
    <t>ぬへきつゐてなれと心にはさもおほえ侍らねはほとけはをのつからとておとな</t>
  </si>
  <si>
    <t>〱しうはつかしけなるにつゝまれてとみにもえうちいて給はすけにおもひ給</t>
  </si>
  <si>
    <t>へよりかたきつゐてにかくまてのたまはせきこえさするもいかゝとの給ふあは</t>
  </si>
  <si>
    <t>れにうけたまはる御ありさまをかのすき給にけむ御かはりにおほしないてむや</t>
  </si>
  <si>
    <t>いふかひなきほとのよはひにてむつましかるへき人にもたちをくれ侍りにけれ</t>
  </si>
  <si>
    <t>はあやしううきたるやうにてとし月をこそかさね侍れおなしさまにものし給ふ</t>
  </si>
  <si>
    <t>なるをたくひになさせ給へといときこえまほしきをかゝるおり侍りかたくてな</t>
  </si>
  <si>
    <t>むおほされん所をもはゝからすうちいて侍りぬるときこえたまへはいとうれし</t>
  </si>
  <si>
    <t>う思たまへぬへき御事なからもきこしめしひかめたる事なとや侍らんとつゝま</t>
  </si>
  <si>
    <t>しうなむあやしき身ひとつをたのもし人にする人なむ侍れといとまたいふかひ</t>
  </si>
  <si>
    <t>なきほとにて御らんしゆるさるゝかたも侍りかたけなれはえなむうけ給はりと</t>
  </si>
  <si>
    <t>ゝめられさりけるとの給みなおほつかなからすうけ給はへるものをところせう</t>
  </si>
  <si>
    <t>おほしはゝからて思ひ給へよるさまことなる心のほとを御らんせよときこえ給</t>
  </si>
  <si>
    <t>へといとにけなきことをさもしらての給とおほして心とけたる御いらへもなし</t>
  </si>
  <si>
    <t>そうつおはしぬれはよしかうきこえそめ侍りぬれはいとたのもしうなむとてを</t>
  </si>
  <si>
    <t>したて給つあかつきかたになりにけれは法花三昧をこなふたうのせむ法のこゑ</t>
  </si>
  <si>
    <t>山おろしにつきてきこえくるいとたうとくたきのをとにひゝきあひたり</t>
  </si>
  <si>
    <t>　　吹まよふみやまおろしに夢さめて涙もよほすたきのをとかな</t>
  </si>
  <si>
    <t>　　さしくみに袖ぬらしける山水にすめる心はさはきやはするみゝなれはへり</t>
  </si>
  <si>
    <t>にけりやときこえ給あけ行空はいといたうかすみて山のとりともそこはかとな</t>
  </si>
  <si>
    <t>うさへつりあひたり名もしらぬ木草のはなとも色〱にちりましりにしきをし</t>
  </si>
  <si>
    <t>けるとみゆるにしかのたゝすみありくもめつらしくみ給になやましさもまきれ</t>
  </si>
  <si>
    <t>はてぬひしりうこきもえせねととかうしてこしむまいらせ給ふかれたるこゑの</t>
  </si>
  <si>
    <t>いといたうすきひかめるもあはれにくうつきてたらによみたり御むかへの人</t>
  </si>
  <si>
    <t>〱まいりてをこたり給へるよろこひきこえうちよりも御とふらひあり僧都世</t>
  </si>
  <si>
    <t>にみえぬさまの御くたものなにくれとたにのそこまてほりいていとなみきこえ</t>
  </si>
  <si>
    <t>給ことしはかりのちかひふかう侍りて御をくりにもえまいり侍るましきこと中</t>
  </si>
  <si>
    <t>〱にも思ひ給へらるへきかななときこえ給ておほみきまいり給山水に心とま</t>
  </si>
  <si>
    <t>り侍りぬれとうちよりもおほつかなからせ給へるもかしこけれはなむいまこの</t>
  </si>
  <si>
    <t>花のおりすくさすまいりこむ</t>
  </si>
  <si>
    <t>　　宮人に行てかたらむ山さくら風よりさきにきてもみるへくとの給御もてな</t>
  </si>
  <si>
    <t>しこわつかひさへめもあやなるに</t>
  </si>
  <si>
    <t>　　うとむけの花まちえたる心ちしてみ山さくらにめこそうつらねときこえた</t>
  </si>
  <si>
    <t>まへはほゝゑみて時ありてひとたひひらくなるはかたかなるものをとの給ふひ</t>
  </si>
  <si>
    <t>しり御かはらけ給て</t>
  </si>
  <si>
    <t>　　おく山の松の戸ほそをまれに明てまたみぬ花のかほをみるかなとうちなき</t>
  </si>
  <si>
    <t>てみたてまつるひしり御まもりにとこたてまつるみ給て僧都さうとくたいしの</t>
  </si>
  <si>
    <t>くたらよりえたまへりけるこむかうしのすゝのたまのさうそくしたるやかてそ</t>
  </si>
  <si>
    <t>のくによりいれたるはこのからめいたるをすきたるふくろにいれてこえうのえ</t>
  </si>
  <si>
    <t>たにつけてこむるりのつほともに御くすりともいれてふちさくらなとにつけて</t>
  </si>
  <si>
    <t>ところにつけたる御をくりものともさゝけたてまつり給ふきみひしりよりはし</t>
  </si>
  <si>
    <t>めと経しつるほうしのふせともまうけのものともさま〱にとりにつかはした</t>
  </si>
  <si>
    <t>りけれはそのわたりの山かつまてさるへきものとも給ひ御す経なとしていて給</t>
  </si>
  <si>
    <t>うちにそうついり給てかのきこえ給しことまねひきこえ給へとともかくもたゝ</t>
  </si>
  <si>
    <t>いまはきこえむかたなしもし御心さしあらはいま四五年をすくしてこそはとも</t>
  </si>
  <si>
    <t>かくもとの給へはさなむとおなしさまにのみあるをほいなしとおほす御せうそ</t>
  </si>
  <si>
    <t>こ僧都のもとなるちいさきわらはして</t>
  </si>
  <si>
    <t>　　ゆふまくれほのかに花のいろをみてけさはかすみのたちそわつらふ御返し</t>
  </si>
  <si>
    <t>　　まことにや花のあたりはたちうきとかすむる空のけしきをもみむとよしあ</t>
  </si>
  <si>
    <t>るてのいとあてなるをうちすてかい給へり御車にたてまつるほと大殿よりいつ</t>
  </si>
  <si>
    <t>ちともなくておはしましにけることゝて御むかへの人〱きみたちなとあまた</t>
  </si>
  <si>
    <t>まいり給へり頭中将左中弁さらぬきみたちもしたひきこえてかうやうの御とも</t>
  </si>
  <si>
    <t>にはつかうまつり侍らむと思ひ給ふるをあさましくをくらさせ給へることゝう</t>
  </si>
  <si>
    <t>らみきこえていといみしき花のかけにしはしもやすらはすたちかへり侍らむは</t>
  </si>
  <si>
    <t>あかぬわさかなとの給ふいはかくれのこけのうへになみゐてかはらけまいるお</t>
  </si>
  <si>
    <t>ちくる水のさまなとゆへあるたきのもとなり頭中将ふところなりけるふえとり</t>
  </si>
  <si>
    <t>いてゝふきすましたり弁のきみあふきはかなううちならしてとよらの寺のにし</t>
  </si>
  <si>
    <t>なるやとうたふ人よりはことなるきみたちを源氏の君いといたううちなやみて</t>
  </si>
  <si>
    <t>いはによりゐたまへるはたくひなくゆゝしき御ありさまにそなに事にもめうつ</t>
  </si>
  <si>
    <t>るましかりけるれいのひちりきふくすいしむさうのふえもたせたるすきものな</t>
  </si>
  <si>
    <t>とありそうつきむをみつからもてまいりてこれたゝ御てひとつあそはしておな</t>
  </si>
  <si>
    <t>しうは山の鳥もおとろかし侍らむとせちにきこえ給へはみたり心ちいとたへか</t>
  </si>
  <si>
    <t>たきものをときこえ給へとけにゝくからすかきならしてみなたち給ぬあかすく</t>
  </si>
  <si>
    <t>ちおしといふかひなきほうしわらはへも涙をおとしあへりましてうちにはとし</t>
  </si>
  <si>
    <t>おいたるあまきみたちなとまたさらにかゝる人の御ありさまをみさりつれはこ</t>
  </si>
  <si>
    <t>の世のものともおほえたまはすときこえあへり僧都もあはれなにの契にてかゝ</t>
  </si>
  <si>
    <t>る御さまなからいとむつかしきひのもとのすゑの世にうまれ給へらむとみるに</t>
  </si>
  <si>
    <t>いとなむかなしきとてめをしのこひ給このわかきみおさな心ちにめてたき人か</t>
  </si>
  <si>
    <t>なとみたまひて宮の御ありさまよりもまさり給へるかななとの給さらはかの人</t>
  </si>
  <si>
    <t>の御こになりておはしませよときこゆれはうちうなつきていとようありなむと</t>
  </si>
  <si>
    <t>おほしたりひいなあそひにもゑかい給ふにも源氏のきみとつくりいてゝきよら</t>
  </si>
  <si>
    <t>なるきぬきせかしつき給ふ君はまつうちにまひり給て日ころの御ものかたりな</t>
  </si>
  <si>
    <t>ときこえ給いといたうおとろへにけりとてゆゝしとおほしめしたりひしりのた</t>
  </si>
  <si>
    <t>うとかりける事なとゝはせ給くはしくそうし給へはあさりなとにもなるへきも</t>
  </si>
  <si>
    <t>のにこそあなれをこなひのらうはつもりておほやけにしろしめされさりける事</t>
  </si>
  <si>
    <t>とらうたかりのたまはせけり大殿まいりあひ給て御むかへにもとおもひ給へつ</t>
  </si>
  <si>
    <t>れとしのひたる御ありきにいかゝと思ひはゝかりてなむのとやかに一二日うち</t>
  </si>
  <si>
    <t>やすみ給へとてやかて御をくりつかうまつらむと申たまへはさしもおほさねと</t>
  </si>
  <si>
    <t>ひかされてまかてたまふわか御車にのせたてまつり給ふてみつからはひきいり</t>
  </si>
  <si>
    <t>てたてまつれりもてかしつきゝこえ給へる御心はへのあはれなるをそさすかに</t>
  </si>
  <si>
    <t>心くるしくおほしける殿にもおはしますらむと心つかひし給てひさしくみたま</t>
  </si>
  <si>
    <t>はぬほといとゝたまのうてなにみかきしつらひよろつをとゝのへ給へり女君れ</t>
  </si>
  <si>
    <t>いのはひかくれてとみにもいて給はぬをおとゝせちにきこえ給てからうしてわ</t>
  </si>
  <si>
    <t>たり給へりたゝゑにかきたるものゝひめきみのやうにしすへられてうちみしろ</t>
  </si>
  <si>
    <t>き給事もかたくうるはしうてものし給へはおもふこともうちかすめ山みちのも</t>
  </si>
  <si>
    <t>のかたりをもきこえむいふかひありておかしういらへたまはゝこそあはれなら</t>
  </si>
  <si>
    <t>め世には心もとけすうとくはつかしきものにおほしてとしのかさなるにそへて</t>
  </si>
  <si>
    <t>御心のへたてもまさるをいとくるしくおもはすにとき〱は世のつねなる御け</t>
  </si>
  <si>
    <t>しきをみはやたへかたうわつらひ侍しをもいかゝとたにとひ給はぬこそめつら</t>
  </si>
  <si>
    <t>しからぬ事なれと猶うらめしうときこえ給からうしてとはぬはつらきものにや</t>
  </si>
  <si>
    <t>あらんとしりめにみをこせ給へるまみいとはつかしけにけたかううつくしけな</t>
  </si>
  <si>
    <t>る御かたちなりまれまれはあさましの御事やとはぬなといふきはゝことにこそ</t>
  </si>
  <si>
    <t>侍なれ心うくもの給ひなすかなよとともにはしたなき御もてなしをもしおほし</t>
  </si>
  <si>
    <t>なおるおりもやととさまかうさまに心みきこゆるほといとゝおもほしうとむな</t>
  </si>
  <si>
    <t>めりかしよしやいのちたにとてよるのおましにいり給ひぬ女きみふともいり給</t>
  </si>
  <si>
    <t>はすきこえわつらひ給ひてうちなけきてふし給へるもなま心つきなきにやあら</t>
  </si>
  <si>
    <t>むねふたけにもてなしてとかう世をおほしみたるることおほかりこのわかくさ</t>
  </si>
  <si>
    <t>のおひいてむほとのなをゆかしきをにけないほとゝおもへりしもことはりそか</t>
  </si>
  <si>
    <t>しいひよりかたき事にもあるかないかにかまへてたゝ心やすくむかへとりてあ</t>
  </si>
  <si>
    <t>けくれのなくさめにみん兵部卿の宮はいとあてになまめい給へれとにほひやか</t>
  </si>
  <si>
    <t>になともあらぬをいかてかのひとそうにおほえ給らむひとつきさきはらなれは</t>
  </si>
  <si>
    <t>にやなとおほすゆかりいとむつましきにいかてかとふかうおほゆ又の日御ふみ</t>
  </si>
  <si>
    <t>たてまつれ給へりそうつにもほのめかし給ふへしあまうへにはもてはなれたり</t>
  </si>
  <si>
    <t>し御けしきのつゝましさにおもひ給ふるさまをもえあらはしはて侍らすなりに</t>
  </si>
  <si>
    <t>しをなむかはかりきこゆるにてもをしなへたらぬ心さしのほとを御らんししら</t>
  </si>
  <si>
    <t>はいかにうれしうなとあり中にちひさくひきむすひて</t>
  </si>
  <si>
    <t>　　面影は身をもはなれす山桜心のかきりとめてこしかとよのまの風もうしろ</t>
  </si>
  <si>
    <t>めたくなむとあり御てなとはさるものにてたたはかなうをしつゝみ給へるさま</t>
  </si>
  <si>
    <t>もまたすきたる御めともにはめもあやにこのましうみゆあなかたはらいたやい</t>
  </si>
  <si>
    <t>かゝきこえんとおほしわつらふゆくての御事はなをさりにも思給へなされしを</t>
  </si>
  <si>
    <t>ふりはへさせ給へるにきこえさせむかたなくなむまたなにはつをたにはか〱</t>
  </si>
  <si>
    <t>しうつゝけ侍らさめれはかひなくなむさても</t>
  </si>
  <si>
    <t>　　嵐吹おのへのさくらちらぬまを心とめけるほとのはかなさいとゝうしろめ</t>
  </si>
  <si>
    <t>たうとあり僧都の御返もおなしさまなれはくちおしくて二三日ありてこれみつ</t>
  </si>
  <si>
    <t>をそたてまつれ給少納言のめのとといふ人あへしたつねてくはしふかたらへな</t>
  </si>
  <si>
    <t>との給しらすさもかゝらぬくまなき御心かなさはかりいはけなけなりしけはひ</t>
  </si>
  <si>
    <t>をとまほならねともみしほとを思ひやるもおかしわさとかう御ふみあるをそう</t>
  </si>
  <si>
    <t>つもかしこまりきこえ給ふ少納言にせうそこしてあひたりくはしくおほしの給</t>
  </si>
  <si>
    <t>ふさまおほかたの御ありさまなとかたることはおほかる人にてつき〱しうい</t>
  </si>
  <si>
    <t>ひつゝくれといとわりなき御ほとをいかにおほすにかとゆゝしうなむたれも</t>
  </si>
  <si>
    <t>〱おほしける御ふみにもいとねむころにかいたまひてれいの中にかの御はな</t>
  </si>
  <si>
    <t>ちかきなむなをみたまへまほしきとて</t>
  </si>
  <si>
    <t>　　あさか山あさくも人をおもはぬになとやまの井のかけはなるらむ御かへし</t>
  </si>
  <si>
    <t>　　くみそめてくやしときゝし山の井のあさきなからやかけをみるへきこれみ</t>
  </si>
  <si>
    <t>つもおなしことをきこゆこのわつらひ給事よろしくはこのころすくして京の殿</t>
  </si>
  <si>
    <t>にわたり給てなむきこえさすへきとあるを心もとなうおほすふしつほの宮なや</t>
  </si>
  <si>
    <t>み給ふことありてまかて給へりうへのおほつかなかりなけきゝこえ給ふ御けし</t>
  </si>
  <si>
    <t>きもいと〱おしうみたてまつりなからかゝるおりたにと心もあくかれまとひ</t>
  </si>
  <si>
    <t>ていつくにも〱まうて給はすうちにてもさとにてもひるはつれ〱となかめ</t>
  </si>
  <si>
    <t>くらしてくるれはわう命婦をせめありき給いかゝたはかりけむいとわりなくて</t>
  </si>
  <si>
    <t>みたてまつるほとさへうつゝとはおほえぬそわひしきや宮もあさましかりしを</t>
  </si>
  <si>
    <t>おほしいつるたによとともの御ものおもひなるをさてたにやみなむとふかうお</t>
  </si>
  <si>
    <t>ほしたるにいとうくていみしき御けしきなるものからなつかしうらうたけにさ</t>
  </si>
  <si>
    <t>りとてうちとけすこゝろふかうはつかしけなる御もてなしなとのなを人にゝさ</t>
  </si>
  <si>
    <t>せ給はぬをなとかなのめなることたにうちましり給はさりけむとつらうさへそ</t>
  </si>
  <si>
    <t>おほさるゝなに事をかはきこえつくし給はむくらふの山にやとりもとらまほし</t>
  </si>
  <si>
    <t>けなれとあやにくなるみしか夜にてあさましう中〱なり</t>
  </si>
  <si>
    <t>　　みても又あふ夜まれなる夢のうちにやかてまきるゝわか身ともかなとむせ</t>
  </si>
  <si>
    <t>かへり給ふさまもさすかにいみしけれは</t>
  </si>
  <si>
    <t>　　よかたりに人やつたへんたくひなくうき身をさめぬ夢になしてもおほしみ</t>
  </si>
  <si>
    <t>たれたるさまもいとことはりにかたしけなし命婦のきみそ御なをしなとはかき</t>
  </si>
  <si>
    <t>あつめもてきたる殿におはしてなきねにふしくらし給ひつ御ふみなともれいの</t>
  </si>
  <si>
    <t>御らんしいれぬよしのみあれはつねのことなからもつらういみしうおほしほれ</t>
  </si>
  <si>
    <t>てうちへもまひらて二三日こもりおはすれは又いかなるにかと御心うこかせ給</t>
  </si>
  <si>
    <t>へかめるもおそろしうのみおほえ給ふ宮もなをいと心うきみなりけりとおほし</t>
  </si>
  <si>
    <t>なけくになやましさもまさり給ひてとくまひり給へき御つかひしきれとおほし</t>
  </si>
  <si>
    <t>もたゝすまことに御心ちれいのやうにもおはしまさぬはいかなるにかと人しれ</t>
  </si>
  <si>
    <t>すおほす事もありけれは心うくいかならむとのみおほしみたるあつきほとはい</t>
  </si>
  <si>
    <t>とゝおきもあかり給はす三月になり給へはいとしるきほとにて人〱みたてま</t>
  </si>
  <si>
    <t>つりとかむるにあさましき御すくせのほと心うし人は思ひよらぬことなれはこ</t>
  </si>
  <si>
    <t>の月まてそうせさせ給はさりける事とおとろききこゆわか御心ひとつにはしる</t>
  </si>
  <si>
    <t>うおほしわく事もありけり御ゆ殿なとにもしたしうつかふまつりてなに事の御</t>
  </si>
  <si>
    <t>けしきをもしるくみたてまつりしれる御めのとこの弁命婦なとそあやしとおも</t>
  </si>
  <si>
    <t>へとかたみにいひあはすへきにあらねはなをのかれかたかりける御すくせをそ</t>
  </si>
  <si>
    <t>命婦はあさましとおもふうちには御ものゝけのまきれにてとみにけしきなうお</t>
  </si>
  <si>
    <t>はしましけるやうにそそうしけむかしみる人もさのみおもひけりいとゝあはれ</t>
  </si>
  <si>
    <t>にかきりなうおほされて御つかひなとのひまなきも空おそろしうものをおほす</t>
  </si>
  <si>
    <t>事ひまなし中将のきみもおとろ〱しうさまことなる夢をみ給てあはするもの</t>
  </si>
  <si>
    <t>をめしてとはせ給へはをよひなうおほしもかけぬすちのことをあはせけりその</t>
  </si>
  <si>
    <t>中にたかいめありてつゝしませ給ふへきことなむ侍るといふにわつらはしくお</t>
  </si>
  <si>
    <t>ほえてみつからの夢にはあらす人の御事をかたるなりこの夢あふまて又人にま</t>
  </si>
  <si>
    <t>ねふなとの給て心のうちにはいかなる事ならむとおほしわたるにこの女宮の御</t>
  </si>
  <si>
    <t>事きゝ給ひてもしさるやうもやとおほしあはせたまふにいとゝしくいみしき事</t>
  </si>
  <si>
    <t>のはつくしきこえ給へと命婦もおもふにいとむくつけうわつらはしさまさりて</t>
  </si>
  <si>
    <t>さらにたはかるへきかたなしはかなきひとくたりの御返のたまさかなりしもた</t>
  </si>
  <si>
    <t>えはてにたり七月になりてそまひり給ひけるめつらしうあはれにていとゝしき</t>
  </si>
  <si>
    <t>御おもひのほとかきりなしすこしふくらかになり給ひてうちなやみおもやせた</t>
  </si>
  <si>
    <t>まへるはたけににるものなくめてたしれいのあけくれこなたにのみおはしまし</t>
  </si>
  <si>
    <t>て御あそひもやう〱おかしき空なれは源氏の君もいとまなくめしまつはしつ</t>
  </si>
  <si>
    <t>ゝ御ことふえなとさま〱につかうまつらせ給ふいみしうつゝみ給へとしのひ</t>
  </si>
  <si>
    <t>かたきけしきのもりいつるおり〱宮もさすかなる事ともをおほくおほしつゝ</t>
  </si>
  <si>
    <t>けゝりかの山てらの人はよろしくなりていて給にけり京の御すみかたつねて時</t>
  </si>
  <si>
    <t>〻の御せうそこなとありおなしさまにのみあるもことはりなるうちにこの月こ</t>
  </si>
  <si>
    <t>ろはありしにまさる物おもひにこと〱なくてすきゆく秋のすゑつかたいとも</t>
  </si>
  <si>
    <t>の心ほそくてなけき給ふ月のおかしき夜しのひたる所にからうして思ひたち給</t>
  </si>
  <si>
    <t>へるをしくれめいてうちそゝくおはする所は六条京極わたりにて内よりなれは</t>
  </si>
  <si>
    <t>すこしほととをき心ちするにあれたるいゑのこたちいとものふりてこくらくみ</t>
  </si>
  <si>
    <t>えたるありれいの御ともにはなれぬこれみつなむこ按察の大納言のいゑに侍り</t>
  </si>
  <si>
    <t>てものゝたよりにとふらひて侍しかはかのあまうへいたうよわり給にたれはな</t>
  </si>
  <si>
    <t>に事もおほえすとなむ申して侍しときこゆれはあはれの事やとふらふへかりけ</t>
  </si>
  <si>
    <t>るをなとかさなむとものせさりしいりてせうそこせよとのたまへは人いれてあ</t>
  </si>
  <si>
    <t>ないせさすわさとかうたちより給へる事といはせたれはいりてかく御とふらひ</t>
  </si>
  <si>
    <t>になむおはしましたるといふにおとろきていとかたはらいたき事かなこの日こ</t>
  </si>
  <si>
    <t>ろむけにいとたのもしけなくならせ給ひにたれは御たいめんなともあるましと</t>
  </si>
  <si>
    <t>いへともかへしたてまつらむはかしこしとてみなみのひさしひきつくろひてい</t>
  </si>
  <si>
    <t>れたてまつるいとむつかしけに侍れとかしこまりをたにとてゆくりなうものふ</t>
  </si>
  <si>
    <t>かきおまし所になむときこゆけにかゝる所はれいにたかひておほさるつねに思</t>
  </si>
  <si>
    <t>ひ給へたちなからかひなきさまにのみもてなさせ給ふにつゝまれ侍りてなむな</t>
  </si>
  <si>
    <t>やませ給ふことをもくともうけたまはらさりけるおほつかなさなときこえ給ふ</t>
  </si>
  <si>
    <t>みたり心ちはいつともなくのみ侍るかかきりのさまになり侍りていとかたしけ</t>
  </si>
  <si>
    <t>なくたちよらせ給へるにみつからきこえさせぬことのたまはすることのすちた</t>
  </si>
  <si>
    <t>まさかにもおほしめしかはらぬやう侍らはかくわりなきよはひすき侍りてかな</t>
  </si>
  <si>
    <t>らすかすまへさせ給へいみしう心ほそけにみたまへをくなんねかひ侍るみちの</t>
  </si>
  <si>
    <t>ほたしに思たまへられぬへきなときこえ給へりいとちかけれは心ほそけなる御</t>
  </si>
  <si>
    <t>こゑたえ〱きこえていとかたしけなきわさにも侍るかなこの君たにかしこま</t>
  </si>
  <si>
    <t>りもきこえたまつへきほとならましかはとの給ふあはれにきゝ給てなにかあさ</t>
  </si>
  <si>
    <t>う思ひ給へむ事ゆへかうすき〱しきさまをみえたてまつらむいかなるちきり</t>
  </si>
  <si>
    <t>にかみたてまつりそめしよりあはれにおもひきこゆるもあやしきまてこの世の</t>
  </si>
  <si>
    <t>事にはおほえ侍らぬなとの給てかひなき心地のみし侍るをかのいはけなうもの</t>
  </si>
  <si>
    <t>し給御ひとこゑいかてとの給へはいてやよろつおほししらぬさまにおほとのこ</t>
  </si>
  <si>
    <t>もりいりてなときこゆるおりしもあなたよりくるをとしてうへこそこのてらに</t>
  </si>
  <si>
    <t>ありし源氏のきみこそおはしたなれなとみたまはぬとの給ふを人〱いとかた</t>
  </si>
  <si>
    <t>はらいたしと思ひてあなかまときこゆいさみしかは心地のあしさなくさみきと</t>
  </si>
  <si>
    <t>の給ひしかはそかしとかしこきこときこえたりとおほしての給ふいとおかしと</t>
  </si>
  <si>
    <t>きい給へと人〱のくるしと思ひたれはきかぬやうにてまめやかなる御とふら</t>
  </si>
  <si>
    <t>ひをきこえをき給てかへり給ひぬけにいふかひなのけはひやさりともいとよう</t>
  </si>
  <si>
    <t>をしへてむとおほす又の日もいとまめやかにとふらひきこえ給ふれいのちひさ</t>
  </si>
  <si>
    <t>くて</t>
  </si>
  <si>
    <t>　　いはけなきたつの一こゑききしよりあしまになつむ舟そえならぬおなし人</t>
  </si>
  <si>
    <t>にやとことさらおさなくかきなし給へるもいみしうおかしけなれはやかて御て</t>
  </si>
  <si>
    <t>ほむにと人〱きこゆ少納言そきこえたるとはせ給へるはけふをもすくしかた</t>
  </si>
  <si>
    <t>けなるさまにて山寺にまかりわたるほとにてかうとはせ給へるかしこまりはこ</t>
  </si>
  <si>
    <t>の世ならてもきこえさせむとありいとあはれとおほす秋の夕はまして心のいと</t>
  </si>
  <si>
    <t>まなくおほしみたるゝ人の御あたりに心をかけてあなかちなるゆかりもたつね</t>
  </si>
  <si>
    <t>まほしき心もまさり給ふなるへしきえむ空なきとありし夕おほしいてられてこ</t>
  </si>
  <si>
    <t>ひしくも又みはおとりやせむとさすかにあやふし</t>
  </si>
  <si>
    <t>　　手につみていつしかもみむむらさきのねにかよひけるのへのわか草十月に</t>
  </si>
  <si>
    <t>すさく院の行かうあるへしまひ人なとやむ事なきいゑのこともかむたちめ殿上</t>
  </si>
  <si>
    <t>人ともなともそのかたにつき〱しきはみなえらせ給へれはみこたち大臣より</t>
  </si>
  <si>
    <t>はしめてとり〱のさえともならひ給いとまなし山さと人にもひさしくをとつ</t>
  </si>
  <si>
    <t>れ給はさりけるをおほしいてゝふりはへつかはしたりけれはそうつのかへり事</t>
  </si>
  <si>
    <t>のみありたちぬる月の廿日のほとになむつゐにむなしくみ給へなしてせけむの</t>
  </si>
  <si>
    <t>たうりなれとかなしひ思ひ給ふるなとあるをみ給に世のなかのはかなさもあは</t>
  </si>
  <si>
    <t>れにうしろめたけに思へりし人もいかならむおさなきほとに恋やすらむこみや</t>
  </si>
  <si>
    <t>す所にをくれたてまつりしなとはか〱しからねと思ひいてゝあさからすとふ</t>
  </si>
  <si>
    <t>らひ給へり少納言ゆへなからす御かへりなときこえたりいみなとすきて京のと</t>
  </si>
  <si>
    <t>のになときゝ給へはほとへて身つからのとかなる夜おはしたりいとすこけにあ</t>
  </si>
  <si>
    <t>れたる所のひとすくなゝるにいかにおさなき人おそろしからむとみゆれいの所</t>
  </si>
  <si>
    <t>にいれたてまつりて少納言御ありさまなとうちなきつつきこえつゝくるにあい</t>
  </si>
  <si>
    <t>なう御そてもたゝならす宮にわたしたてまつらむと侍めるをこひめきみのいと</t>
  </si>
  <si>
    <t>なさけなくうきものに思ひきこえ給へりしにいとむけにちこならぬよはひの又</t>
  </si>
  <si>
    <t>はか〱しう人のおもむけをもみしり給はすなかそらなる御ほとにてあまたも</t>
  </si>
  <si>
    <t>のし給ふなる中のあなつらはしき人にてやましり給はんなとすき給ぬるもよと</t>
  </si>
  <si>
    <t>ゝもにおほしなけきつることしるきことおほく侍るにかくかたしけなきなけの</t>
  </si>
  <si>
    <t>御ことのはゝのちの御心もたとりきこえさせすいとうれしうおもひ給へられぬ</t>
  </si>
  <si>
    <t>へきおりふしに侍りなからすこしもなそらひなるさまにもものし給はす御とし</t>
  </si>
  <si>
    <t>よりもわかひてならひ給へれはいとかたはらいたく侍るときこゆなにかかうく</t>
  </si>
  <si>
    <t>りかへしきこえしらする心のほとをつゝみ給らむそのいふかひなき御心のあり</t>
  </si>
  <si>
    <t>さまのあはれにゆかしうおほえたまふもちきりことになむ心なからおもひしら</t>
  </si>
  <si>
    <t>れけるなを人つてならてきこえしらせはや</t>
  </si>
  <si>
    <t>　　あしわかのうらにみるめはかたくともこはたちなからかへるなみかはめさ</t>
  </si>
  <si>
    <t>ましからむとの給へはけにこそいとかしこけれとて</t>
  </si>
  <si>
    <t>　　よるなみの心もしらてわかのうらにたまもなひかぬほとそうきたるわりな</t>
  </si>
  <si>
    <t>き事ときこゆるさまのなれたるにすこしつみゆるされ給ふなそこえさらんとう</t>
  </si>
  <si>
    <t>ちすしたまへるを身にしみてわかき人〱おもへり君はうへをこいきこえ給ひ</t>
  </si>
  <si>
    <t>てなきふしたまへるに御あそひかたきとものなをしきたる人のおはする宮のお</t>
  </si>
  <si>
    <t>はしますなめりときこゆれはおきいて給ひて少納言よなをしきたりつらむはい</t>
  </si>
  <si>
    <t>つら宮のおはするかとてよりおはしたる御こゑいとらうたし宮にはあらねと又</t>
  </si>
  <si>
    <t>おほしはなつへうもあらすこちとの給ふをはつかしかりし人とさすかにきゝな</t>
  </si>
  <si>
    <t>してあしういひてけりとおほしてめのとにさしよりていさかしねふたきにとの</t>
  </si>
  <si>
    <t>給へはいまさらになとしのひ給らむこのひさのうへにおほとのこもれよいます</t>
  </si>
  <si>
    <t>こしより給へとの給へはめのとのされはこそかう世つかぬ御ほとにてなむとて</t>
  </si>
  <si>
    <t>をしよせたてまつりたれはなに心もなくゐたまへるにてをさしいれてさくり給</t>
  </si>
  <si>
    <t>へれはなよゝかなる御そにかみはつや〱とかゝりてすゑのふさやかにさくり</t>
  </si>
  <si>
    <t>つけられたるいとうつくしうおもひやらるるてをとらへたまへれはうたてれい</t>
  </si>
  <si>
    <t>ならぬ人のかくちかつき給へるはおそろしうてねなむといふものをとてしひて</t>
  </si>
  <si>
    <t>ひきいり給につきてすへりいりていまはまろそ思へき人なうとみ給そとのたま</t>
  </si>
  <si>
    <t>ふめのといてあなうたてやゆゝしうも侍るかなきこえさせしらせ給ともさらに</t>
  </si>
  <si>
    <t>なにのしるしも侍らしものをとてくるしけに思ひたれはさりともかゝる御ほと</t>
  </si>
  <si>
    <t>をいかゝはあらんなをたゝ世にしらぬ心さしのほとをみはて給へとの給あられ</t>
  </si>
  <si>
    <t>ふりあれてすこき夜のさまなりいかてかう人すくなに心ほそうてすくし給ふら</t>
  </si>
  <si>
    <t>むとうちなひ給ていとみすてかたきほとなれはみかうしまいりねものおそろし</t>
  </si>
  <si>
    <t>き夜のさまなめるをとのゐ人にて侍らむ人〱ちかふさふらはれよかしとてい</t>
  </si>
  <si>
    <t>となれかほにみ帳のうちにいり給へはあやしうおもひのほかにもとあきれてた</t>
  </si>
  <si>
    <t>れも〱ゐたりめのとはうしろめたなうわりなしとおもへと荒ましうきこえさ</t>
  </si>
  <si>
    <t>はくへきならねはうちなけきつゝゐたりわかきみはいとおそろしういかならん</t>
  </si>
  <si>
    <t>とわななかれていとうつくしき御はたつきもそゝろさむけにおほしたるをらう</t>
  </si>
  <si>
    <t>たくおほえてひとへはかりをゝしくゝみてわか御心ちもかつはうたておほえ給</t>
  </si>
  <si>
    <t>へとあはれにうちかたらひ給ひていさたまへよおかしきゑなとおほくひゝなあ</t>
  </si>
  <si>
    <t>そひなとするところにと心につくへき事をの給ふけはひのいとなつかしきをお</t>
  </si>
  <si>
    <t>さなき心ちにもいといたうをちすさすかにむつかしうねもいらすおほえてみし</t>
  </si>
  <si>
    <t>ろきふしたまへり夜ひとよ風ふきあるるにけにかうおはせさらましかはいかに</t>
  </si>
  <si>
    <t>心ほそからましおなしくはよろしきほとにおはしまさましかはとさゝめきあへ</t>
  </si>
  <si>
    <t>りめのとはうしろめたさにいとちかふさふらふかせすこしふきやみたるに夜ふ</t>
  </si>
  <si>
    <t>かういて給ふもことありかほなりやいとあはれにみたてまつる御ありさまをい</t>
  </si>
  <si>
    <t>まはましてかたときのまもおほつかなかるへしあけくれなかめ侍るところにわ</t>
  </si>
  <si>
    <t>たしたてまつらむかくてのみはいかゝものをちし給はさりけりとの給へは宮も</t>
  </si>
  <si>
    <t>御むかへになときこえの給ふめれとこの御四十九日すくしてやなと思ふ給ふる</t>
  </si>
  <si>
    <t>ときこゆれはたのもしきすちなからもよそ〱にてならひ給へるはおなしうこ</t>
  </si>
  <si>
    <t>そうとうおほえたまはめいまよりみたてまつれとあさからぬ心さしはまさりぬ</t>
  </si>
  <si>
    <t>へくなむとてかいなてつゝかへりみかちにていて給ひぬいみしうきりわたれる</t>
  </si>
  <si>
    <t>空もたゝならぬにしもはいとしろうをきてまことのけさうもおかしかりぬへき</t>
  </si>
  <si>
    <t>にさう〱しうおもひおはすいとしのひてかよひ給ふところのみちなりけるを</t>
  </si>
  <si>
    <t>おほしいてゝかとうちたゝかせ給へときゝつくるひとなしかひなくて御ともに</t>
  </si>
  <si>
    <t>こゑある人してうたはせ給ふ</t>
  </si>
  <si>
    <t>　　あさほらけきりたつ空のまよひにも行すきかたきいもかかとかなとふたか</t>
  </si>
  <si>
    <t>へりはかりうたひたるによしあるしもつかひをいたして</t>
  </si>
  <si>
    <t>　　たちとまりきりのまかきのすきうくは草の戸さしにさはりしもせしといひ</t>
  </si>
  <si>
    <t>かけて入ぬ又人もいてこねはかへるもなさけなけれとあけゆく空もはしたなく</t>
  </si>
  <si>
    <t>て殿へおはしぬおかしかりつる人のなこり恋しくひとりゑみしつゝふし給へり</t>
  </si>
  <si>
    <t>ひたかうおほとのこもりおきてふみやり給ふにかくへきこと葉もれいならねは</t>
  </si>
  <si>
    <t>ふてうちをきつゝすさひゐたまへりおかしきゑなとをやり給ふかしこにはけふ</t>
  </si>
  <si>
    <t>しも宮わたり給へりとしころよりもこよなうあれまさりひろうものふりたる所</t>
  </si>
  <si>
    <t>のいとゝ人すくなにひさしけれはみわたし給てかゝる所にはいかてかしはしも</t>
  </si>
  <si>
    <t>おさなき人のすくし給はむ猶かしこにわたしたてまつりてむなにのところせき</t>
  </si>
  <si>
    <t>ほとにもあらすめのとはさうしなとしてさふらひなむ君はわかき人〱あれは</t>
  </si>
  <si>
    <t>もろともにあそひていとようものし給ひなむなとの給ふちかうよひよせたてま</t>
  </si>
  <si>
    <t>つりたまへるにかの御うつりかのいみしうえむにしみかへらせ給へれはおかし</t>
  </si>
  <si>
    <t>の御にほひや御そはいとなへてと心くるしけにおほいたりとしころもあつしく</t>
  </si>
  <si>
    <t>さたすき給へる人にそひ給へるよかしこにわたりてみならし給へなとものせし</t>
  </si>
  <si>
    <t>をあやしううとみ給て人も心をくめりしをかゝるおりにしもものし給はむも心</t>
  </si>
  <si>
    <t>くるしうなとの給へはなにかは心ほそくともしはしはかくておはしましなむす</t>
  </si>
  <si>
    <t>こしものゝこゝろおほししりなむにわたらせ給はむこそよくは侍へけれときこ</t>
  </si>
  <si>
    <t>ゆよるひるこひきこえたまふにはかなきものもきこしめさすとてけにいといた</t>
  </si>
  <si>
    <t>うおもやせ給へれといとあてにうつくしくなか〱みえたまふなにかさしもお</t>
  </si>
  <si>
    <t>ほすいまは世になき人の御事はかひなしをのれあれはなとかたらひきこえ給ひ</t>
  </si>
  <si>
    <t>てくるれはかへらせ給ふをいと心ほそしとおほゐてない給へは宮うちなき給ひ</t>
  </si>
  <si>
    <t>ていとかうおもひないり給そけふあすわたしたてまつらむなとかへす〱こし</t>
  </si>
  <si>
    <t>らへをきていて給ひぬなこりもなくさめかたうなきゐ給へりゆくさきの身のあ</t>
  </si>
  <si>
    <t>らむ事なとまてもおほししらすたゝ年ころたちはなるゝおりなうまつはしなら</t>
  </si>
  <si>
    <t>ひていまはなき人となり給ひにけるとおほすかいみしきにおさなき御心ちなれ</t>
  </si>
  <si>
    <t>とむねつとふたかりてれいのやうにもあそひ給はすひるはさてもまきらはし給</t>
  </si>
  <si>
    <t>ふをゆふくれとなれはいみしくくし給へはかくてはいかてかすこし給はむとな</t>
  </si>
  <si>
    <t>くさめわひてめのともなきあへりきみの御もとよりはこれみつをたてまつれ給</t>
  </si>
  <si>
    <t>へりまいりくへきをうちよりめしあれはなむ心くるしうみたてまつりしもしつ</t>
  </si>
  <si>
    <t>心なくとてとのゐ人たてまつれ給へりあちきなうもあるかなたはふれにてもも</t>
  </si>
  <si>
    <t>のゝはしめにこの御事よ宮きこしめしつけはさふらふ人〱のをろかなるにそ</t>
  </si>
  <si>
    <t>さいなまむあなかしこものゝついてにいはけなくうちいてきこえさせ給ふなな</t>
  </si>
  <si>
    <t>といふもそれをはなにともおほしたらぬそあさましきや少納言はこれみつにあ</t>
  </si>
  <si>
    <t>はれなるものかたりともしてありへてのちやさるへき御すくせのかれきこえ給</t>
  </si>
  <si>
    <t>はぬやうもあらむたゝいまはかけてもいとにけなき御事とみたてまつるをあや</t>
  </si>
  <si>
    <t>しうおほしの給はするもいかなる御こゝろにかおもひよるかたなうみたれ侍る</t>
  </si>
  <si>
    <t>けふもみやわたらせ給てうしろやすくつかうまつれ心おさなくもてなしきこゆ</t>
  </si>
  <si>
    <t>なとの給はせつるもいとはつらはしうたゝなるよりはかゝる御すき事も思ひい</t>
  </si>
  <si>
    <t>てられ侍りつるなといひてこの人も事ありかほにや思はむなとあいなけれはい</t>
  </si>
  <si>
    <t>たうなけかしけにもいひなさすたいふもいかなることにかあらむと心えかたふ</t>
  </si>
  <si>
    <t>おもふまいりてありさまなときこえけれはあはれにおほしやらるれとさてかよ</t>
  </si>
  <si>
    <t>ひ給はむもさすかにすゝろなる心ちしてかる〱しうもてひかめたると人もや</t>
  </si>
  <si>
    <t>もりきかむなとつゝましけれはたゝむかへてむとおほす御ふみはたひ〱たて</t>
  </si>
  <si>
    <t>まつれ給くるれはれいのたいふをそたてまつれ給ふさはる事とものありてえま</t>
  </si>
  <si>
    <t>いりこぬををろかにやなとあり宮よりあすにはかに御むかへにとのたまはせた</t>
  </si>
  <si>
    <t>りつれは心あはたゝしくてなむとしころのよもきふをかれなむもさすかに心ほ</t>
  </si>
  <si>
    <t>そくさふらふ人〱もおもひみたれてとことすくなにいひておさ〱あへしら</t>
  </si>
  <si>
    <t>はすものぬひいとなむけはひなとしるけれはまいりぬきみは大殿におはしける</t>
  </si>
  <si>
    <t>にれいの女君とみにもたいめむしたまはすものむつかしくおほえ給てあつまを</t>
  </si>
  <si>
    <t>すかかきてひたちにはたをこそつくれといふうたをこゑはいとなまめきてすさ</t>
  </si>
  <si>
    <t>ひゐたまへりまいりたれはめしよせてありさまとひたまふしか〱なときこゆ</t>
  </si>
  <si>
    <t>れはくちおしうおほしてかの宮にわたりなはわさとむかへいてむもすき〱し</t>
  </si>
  <si>
    <t>かるへしおさなき人をぬすみいてたりともときおひなむそのさきにしはし人に</t>
  </si>
  <si>
    <t>もくちかためてわたしてむとおほしてあか月かしこにものせむ車のそうそくさ</t>
  </si>
  <si>
    <t>なからすいしんひとりふたりおほせをきたれとの給ふうけたまはりてたちぬき</t>
  </si>
  <si>
    <t>みいかにせましきこえありてすきかましきやうなるへきこと人のほとたにもの</t>
  </si>
  <si>
    <t>をおもひしり女の心かはしける事とをしはかられぬへくは世のつねなりちゝ宮</t>
  </si>
  <si>
    <t>のたつねいて給へらむもはしたなうすゝろなるへきをとおほしみたるれとさて</t>
  </si>
  <si>
    <t>はつしてむはいとくちおしかへけれはまた夜ふかういて給女きみれいのしふ</t>
  </si>
  <si>
    <t>〱に心もとけすものし給かしこにいとせちにみるへき事の侍るをおもひ給へ</t>
  </si>
  <si>
    <t>いてゝたちかへりまいりきなむとていて給へはさふらふ人〻もしらさりけりわ</t>
  </si>
  <si>
    <t>か御かたにて御なをしなとはたてまつるこれみつはかりを馬にのせておはしぬ</t>
  </si>
  <si>
    <t>かとうちたゝかせ給へは心しらぬ物のあけたるに御くるまをやをらひき入させ</t>
  </si>
  <si>
    <t>てたいふつまとをならしてしはふけは少納言きゝしりていてきたりこゝにおは</t>
  </si>
  <si>
    <t>しますといへはおさなき人は御とのこもりてなむなとかいと夜ふかうはいてさ</t>
  </si>
  <si>
    <t>せ給へるとものゝたよりとおもひていふ宮へわたらせ給へかなるをそのさきに</t>
  </si>
  <si>
    <t>きこえをかむとてなむとの給へはなに事にか侍らむいかにはか〱しき御いら</t>
  </si>
  <si>
    <t>へきこえさせ給はむとてうちわらひてゐたりきみいり給へはいとかたはらいた</t>
  </si>
  <si>
    <t>くうちとけてあやしきふる人ともの侍るにときこえさすまたおとろい給はしな</t>
  </si>
  <si>
    <t>いて御めさましきこえむかゝるあさきりをしらてはぬるものかとて入給へはや</t>
  </si>
  <si>
    <t>ともえきこえすきみはなに心もなくねたまへるをいたきおとろかし給におとろ</t>
  </si>
  <si>
    <t>きて宮の御むかへにおはしたるとねをひれておほしたり御くしかきつくろひな</t>
  </si>
  <si>
    <t>とし給ていさ給へ宮の御つかひにてまゐりきつるそとの給にあらさりけりとあ</t>
  </si>
  <si>
    <t>きれておそろしとおもひたれはあな心うまろもおなし人そとてかきいたきてい</t>
  </si>
  <si>
    <t>て給へはたいふ少納言なとこはいかにときこゆこゝにはつねにもえまいらぬか</t>
  </si>
  <si>
    <t>おほつかなけれは心やすき所にときこえしを心うくわたり給へるなれはまして</t>
  </si>
  <si>
    <t>きこえかたかへけれは人ひとりまいられよかしとの給へは心あはたゝしくてけ</t>
  </si>
  <si>
    <t>ふはいとひむなくなむ侍へき宮のわたらせ給はんにはいかさまにかきこえやら</t>
  </si>
  <si>
    <t>んをのつからほとへてさるへきにおはしまさはともかうも侍りなむをいと思ひ</t>
  </si>
  <si>
    <t>やりなきほとのことに侍れはさふらふ人〱くるしう侍るへしときこゆれはよ</t>
  </si>
  <si>
    <t>しのちにも人はまいりなむとて御車よせさせ給へはあさましういかさまにと思</t>
  </si>
  <si>
    <t>ひあへりわか君もあやしとおほしてない給ふ少納言とゝめきこえむかたなけれ</t>
  </si>
  <si>
    <t>はよへぬひし御そともひきさけてみつからもよろしきゝぬきかへてのりぬ二条</t>
  </si>
  <si>
    <t>院はちかけれはまたあかうもならぬほとにおはしてにしのたいに御車よせてお</t>
  </si>
  <si>
    <t>り給ふわかきみをはいとかろらかにかきいたきておろし給ふ少納言なをいと夢</t>
  </si>
  <si>
    <t>の心ちし侍るをいかにし侍へき事にかとやすらへはそは心ななり御身つからわ</t>
  </si>
  <si>
    <t>たしたてまつりつれはかへりなむとあらはをくりせむかしとの給にわらひてお</t>
  </si>
  <si>
    <t>りぬにはかにあさましうむねもしつかならす宮のおほしの給はむこといかにな</t>
  </si>
  <si>
    <t>りはて給ふへき御ありさまにかとてもかくてもたのもしき人〱にをくれ給へ</t>
  </si>
  <si>
    <t>るかいみしさとおもふに涙のとまらぬをさすかにゆゝしけれはねむしゐたりこ</t>
  </si>
  <si>
    <t>なたはすみ給はぬたいなれは御帳なともなかりけりこれみつめしてみ帳御屏風</t>
  </si>
  <si>
    <t>なとあたり〱したてさせ給御き丁のかたひらひきおろしおましなとたゝひき</t>
  </si>
  <si>
    <t>つくろふはかりにてあれはひむかしのたいに御とのゐものめしにつかはしてお</t>
  </si>
  <si>
    <t>ほとのこもりぬわか君はゐとむくつけくいかにする事ならむとふるはれ給へと</t>
  </si>
  <si>
    <t>さすかにこゑたてゝもえなき給はす少納言かもとにねむとの給こゑいとわかし</t>
  </si>
  <si>
    <t>いまはさはおほとのこもるましきそよとをしへきこえ給へはいとわひしくてな</t>
  </si>
  <si>
    <t>きふし給へりめのとはうちもふされすものもおほえすおきゐたりあけゆくまゝ</t>
  </si>
  <si>
    <t>にみわたせはおとゝのつくりさましつらひさまさらにもいはすにはのすなこも</t>
  </si>
  <si>
    <t>たまをかさねたらむやうにみえてかゝやく心地するにはしたなくおもひゐたれ</t>
  </si>
  <si>
    <t>とこなたには女なともさふらはさりけりけうときまらうとなとのまいるおりふ</t>
  </si>
  <si>
    <t>しのかたなりけれはおとこともそみすのとにありけるかく人むかへ給へりとき</t>
  </si>
  <si>
    <t>く人たれならむおほろけにはあらしとさゝめく御てうつ御かゆなとこなたにま</t>
  </si>
  <si>
    <t>いるひたかうねをき給てひとなくてあしかめるをさるへき人〱ゆふつけてこ</t>
  </si>
  <si>
    <t>そはむかへさせ給はめとの給てたいにはらはへめしにつかはすちゐさきかきり</t>
  </si>
  <si>
    <t>ことさらにまいれとありけれはいとおかしけにて四人まいりたり君は御そにま</t>
  </si>
  <si>
    <t>とはれてふし給へるをせめておこしてかう心うくなをはせそすゝろなる人はか</t>
  </si>
  <si>
    <t>うはありなむや女は心やはらかなるなむよきなといまよりをしへきこえ給御か</t>
  </si>
  <si>
    <t>たちはさしはなれてみしよりもきよらにてなつかしううちかたらひつゝおかし</t>
  </si>
  <si>
    <t>きゑあそひ物ともとりにつかはしてみせたてまつり御心につく事ともをし給や</t>
  </si>
  <si>
    <t>う〱おきゐてみ給ににひいろのこまやかなるかうちなえたるともをきてなに</t>
  </si>
  <si>
    <t>心なくうちゑみなとしてゐ給へるかいとうつくしきにわれもうちゑまれてみ給</t>
  </si>
  <si>
    <t>ひむかしのたいにわたり給へるにたちいてゝにはのこたちいけのかたなとのそ</t>
  </si>
  <si>
    <t>き給へはしもかれのせむさいゑにかけるやうにおもしろくてみもしらぬしゐ五</t>
  </si>
  <si>
    <t>ゐこきませにひまなういていりつゝけにおかしき所かなとおほす御屏風ともな</t>
  </si>
  <si>
    <t>といとおかしきゑをみつゝなくさめておはするもはかなしや君は二三日うちへ</t>
  </si>
  <si>
    <t>もまいり給はてこの人をなつけかたらひきこえ給やかてほむにとおほすにやて</t>
  </si>
  <si>
    <t>ならひゑなとさま〱にかきつゝみせたてまつり給いみしうおかしけにかきあ</t>
  </si>
  <si>
    <t>つめ給へりむさしのといへはかこたれぬとむらさきのかみにかい給へるすみつ</t>
  </si>
  <si>
    <t>きのいとことなるをとりてみゐたまへりすこしちいさくて</t>
  </si>
  <si>
    <t>　　ねはみねとあはれとそおもふむさしのゝ露わけわふる草のゆかりをとあり</t>
  </si>
  <si>
    <t>いて君もかい給へとあれはまたようはかゝすとてみあけ給へるかなに心なくう</t>
  </si>
  <si>
    <t>つくしけなれはうちほゝゑみてよからねとむけにかゝぬこそわろけれをしへき</t>
  </si>
  <si>
    <t>こえむかしとの給へはうちそはみてかい給てつきふてとり給へるさまのおさな</t>
  </si>
  <si>
    <t>けなるもらうたうのみおほゆれは心なからあやしとおほすかきそこなひつとは</t>
  </si>
  <si>
    <t>ちてかくし給をせめてみたまへは</t>
  </si>
  <si>
    <t>　　かこつへきゆへをしらねはおほつかないかなる草のゆかりなるらんといと</t>
  </si>
  <si>
    <t>わかけれとおいさきみえてふくよかにかい給へりこあまきみのにそにたりける</t>
  </si>
  <si>
    <t>いまめかしきてほむならはゝいとようかいたまひてむとみ給ひゐなゝとわさと</t>
  </si>
  <si>
    <t>やともつくりつゝけてもろともにあそひつゝこよなきもの思のまきらはしなり</t>
  </si>
  <si>
    <t>かのとまりにし人〱宮わたり給てたつねきこえ給けるにきこえやるかたなく</t>
  </si>
  <si>
    <t>てそわひあへりけるしはし人にしらせしと君もの給少納言も思ふ事なれはせち</t>
  </si>
  <si>
    <t>にくちかためやりたりたゝ行ゑもしらす少納言かいてかくしきこえたるとのみ</t>
  </si>
  <si>
    <t>きこえさするに宮もいふかひなうおほしてこあま君もかしこにわたり給はむ事</t>
  </si>
  <si>
    <t>をいとものしとおほしたりし事なれはめのとのいとさしすくしたる心はせのあまり</t>
  </si>
  <si>
    <t>おいらかにわたさむをひむなしなとはいはてこゝろにまかせゐてはふらか</t>
  </si>
  <si>
    <t>しつるなめりとなく〱かへり給ぬもしきゝいてたてまつらはつけよとの給も</t>
  </si>
  <si>
    <t>わつらはしくそうつの御もとにもたつねきこえ給へとあとはかなくてあたらし</t>
  </si>
  <si>
    <t>かりし御かたちなと恋しくかなしとおほすきたのかたもはゝきみをにくしと思</t>
  </si>
  <si>
    <t>きこえ給ける心もうせてわか心にまかせつへうおほしけるにたかひぬるはくち</t>
  </si>
  <si>
    <t>をしうおほしけりやう〱人まいりあつまりぬ御あそひかたきのわらはへちこ</t>
  </si>
  <si>
    <t>ともいとめつらかにいまめかしき御ありさまともなれはおもふ事なくてあそひ</t>
  </si>
  <si>
    <t>あへりきみはおとこきみのおはせすなとしてさう〱しきゆふくれなとはかり</t>
  </si>
  <si>
    <t>そあま君をこひきこえ給てうちなきなとし給へと宮おはことにおもひいてきこ</t>
  </si>
  <si>
    <t>え給はすもとよりみならひきこえ給はてならひ給へれはいまはたゝこのゝちの</t>
  </si>
  <si>
    <t>おやをいみしうむつひまつはしきこえ給ものよりおはすれはまついてむかひて</t>
  </si>
  <si>
    <t>あはれにうちかたらひ御ふところにいりゐていさゝかうとくはつかしともおも</t>
  </si>
  <si>
    <t>ひたらすさるかたにいみしうらうたきわさなりけりさかしら心ありなにくれと</t>
  </si>
  <si>
    <t>むつかしきすちになりぬれはわか心地もすこしたかふふしもいてくやと心をか</t>
  </si>
  <si>
    <t>れ人もうらみかちに思ひのほかの事をのつからいてくるをいとをかしきもてあ</t>
  </si>
  <si>
    <t>そひなりむすめなとはたかはかりになれは心やすくうちふるまひへたてなきさ</t>
  </si>
  <si>
    <t>まにふしおきなとはえしもすさましきをこれはいとさまかはりたるかしつきく</t>
  </si>
  <si>
    <t>さなりとおもほいためり</t>
  </si>
  <si>
    <t>思へともなをあかさりしゆふかほの露にをくれし心地をとし月ふれとおほしわ</t>
  </si>
  <si>
    <t>すれすこゝもかしこもうちとけぬかきりのけしきはみ心ふかきかたの御いとま</t>
  </si>
  <si>
    <t>こと〱しきおほえはなくいとらうたけならむ人のつゝましき事なからむみつ</t>
  </si>
  <si>
    <t>けてしかなとこりすまにおほしわたれはすこしゆへつきてきこゆるわたりは御</t>
  </si>
  <si>
    <t>みゝとゝめ給はぬくまなきにさてもやとおほしよるはかりのけはひあるあたり</t>
  </si>
  <si>
    <t>にこそひとくたりをもほのめかし給ふめるになひきゝこえすもてはなれたるは</t>
  </si>
  <si>
    <t>おさ〱あるましきそいとめなれたるやつれなう心つよきはたとしへなうなさ</t>
  </si>
  <si>
    <t>けをくるゝまめやかさなとあまり物のほとしらぬやうにさてしもすくしはてす</t>
  </si>
  <si>
    <t>なこりなくくつをれてなを〱しきかたにさたまりなとするもあれはの給ひさ</t>
  </si>
  <si>
    <t>しつるもおほかりけるかのうつせみをものゝおり〱にはねたうおほしいつお</t>
  </si>
  <si>
    <t>きの葉もさりぬへきかせのたよりある時はおとろかし給ふおりもあるへしほか</t>
  </si>
  <si>
    <t>けのみたれたりしさまはまたさやうにてもみまほしくおほすおほかたなこりな</t>
  </si>
  <si>
    <t>きものわすれをそえしたまはさりける左衛門のめのとゝて大貳のさしつきにお</t>
  </si>
  <si>
    <t>ほいたるかむすめたいふの命婦とてうちにさふらふわかむとほりの兵部のたい</t>
  </si>
  <si>
    <t>ふなるむすめなりけりいといたういろこのめるわか人にてありけるを君もめし</t>
  </si>
  <si>
    <t>つかひなとし給はゝはちくせむのかみのめにてくたりにけれはちゝ君のもとを</t>
  </si>
  <si>
    <t>さとにてゆきかよふ故ひたちのみこのすゑにまうけていみしうかなしうかしつ</t>
  </si>
  <si>
    <t>き給ひし御むすめ心ほそくてのこりゐたるをものゝついてにかたりきこえけれ</t>
  </si>
  <si>
    <t>はあはれのことやとて御心とゝめてとひきゝ給ふ心はへかたちなとふかきかた</t>
  </si>
  <si>
    <t>はえしり侍らすかいひそめ人うとうもてなし給へはさへきよひなとものこしに</t>
  </si>
  <si>
    <t>てそかたらひ侍るきむをそなつかしきかたらひ人とおもへるときこゆれはみつ</t>
  </si>
  <si>
    <t>のともにていまひとくさやうたてあらむとてわれにきかせよちゝみこのさやう</t>
  </si>
  <si>
    <t>のかたにいとよしつきてものし給ふけれはをしなへてのてにはあらしとなむお</t>
  </si>
  <si>
    <t>もふとの給へはさやうにきこしめすはかりにはあらすや侍らむといへと御心と</t>
  </si>
  <si>
    <t>まるはかりきこえなすをいたうけしきはましやこのころのおほろ月夜にしのひ</t>
  </si>
  <si>
    <t>てものせむまかてよとの給へはわつらはしとおもへとうちわたりものとやかな</t>
  </si>
  <si>
    <t>るはるのつれ〱にまかてぬちゝの大輔の君はほかにそすみけるこゝには時</t>
  </si>
  <si>
    <t>〱そかよひける命婦はまゝはゝのあたりはすみもつかすひめ君の御あたりを</t>
  </si>
  <si>
    <t>むつひてこゝにはくるなりけりのたまひしもしるくいさよひの月おかしきほと</t>
  </si>
  <si>
    <t>におはしたりいとかたはらいたきわさかなものゝねすむへき夜のさまにも侍ら</t>
  </si>
  <si>
    <t>さめるにときこゆれとなをあなたにわたりてたゝひとこゑももよをしきこえよ</t>
  </si>
  <si>
    <t>むなしくてかへらむかねたかるへきをとの給へはうちとけたるすみかにすへた</t>
  </si>
  <si>
    <t>てまつりてうしろめたうかたしけなしとおもへとしむてむにまいりたれはまた</t>
  </si>
  <si>
    <t>かうしもさなからむめのかおかしきをみいたしてものし給よきおりかなと思ひ</t>
  </si>
  <si>
    <t>て御ことのねいかにまさり侍らむと思給へらるゝよのけしきにさそはれ侍りて</t>
  </si>
  <si>
    <t>なむ心あはたゝしきいていりにえうけたまはらぬこそくちをしけれといへはき</t>
  </si>
  <si>
    <t>ゝしる人こそあなれもゝしきにゆきかう人のきくはかりやはとてめしよするも</t>
  </si>
  <si>
    <t>あいなういかゝきゝ給はむとむねつふるほのかにかきならし給ふおかしうきこ</t>
  </si>
  <si>
    <t>ゆなにはかりふかきてならねとものゝねからのすちことなるものなれはきゝに</t>
  </si>
  <si>
    <t>くゝもおほされすいといたうあれわたりてさひしき所にさはかりの人のふるめ</t>
  </si>
  <si>
    <t>かしうところせくかしつきすへたりけむなこりなくいかにおもほしのこす事な</t>
  </si>
  <si>
    <t>からむかやうの所にこそはむかしものかたりにもあはれなる事ともゝありけれ</t>
  </si>
  <si>
    <t>なと思ひつつけても物やいひよらましとおほせとうちつけにやおほさむと心は</t>
  </si>
  <si>
    <t>つかしくてやすらひ給命婦かとあるものにていたうみゝならさせたてまつらし</t>
  </si>
  <si>
    <t>と思ひけれはくもりかちに侍るめりまらうとのこむと侍りつるいとひかほにも</t>
  </si>
  <si>
    <t>こそいま心のとかにをみかうしまいりなむとていたうもそゝのかさてかへりた</t>
  </si>
  <si>
    <t>れはなか〱なるほとにてもやみぬるかなものきゝわくほとにもあらてねたう</t>
  </si>
  <si>
    <t>との給ふけしきおかしとおほしたりおなしくはけちかきほとのたちきゝせさせ</t>
  </si>
  <si>
    <t>よとの給へと心にくゝてとおもへはいてやいとかすかなるありさまに思ひきえ</t>
  </si>
  <si>
    <t>て心くるしけにものし給ふめるをうしろめたきさまにやといへはけにさもある</t>
  </si>
  <si>
    <t>事にはかに我も人もうちとけてかたらふへき人のきはゝきはとこそあれなとあ</t>
  </si>
  <si>
    <t>はれにおほさるゝ人の御ほとなれはなをさやうのけしきをほのめかせとかたら</t>
  </si>
  <si>
    <t>ひ給ふまたちきり給へるかたやあらむいとしのひてかへりたまふうへのまめに</t>
  </si>
  <si>
    <t>おはしますともてなやみきこえさせ給ふこそおかしうおもふ給へらるゝおり</t>
  </si>
  <si>
    <t>〱侍れかやうの御やつれすかたをいかてかは御らむしつけむときこゆれはた</t>
  </si>
  <si>
    <t>ちかへりうちわらひてこと人のいはむやうにとかなあらはされそこれをあた</t>
  </si>
  <si>
    <t>〱しきふるまひといはゝ女のありさまくるしからむとのたまへはあまりいろ</t>
  </si>
  <si>
    <t>めいたりとおほしており〱かうの給ふをはつかしと思ひてものもいはすしむ</t>
  </si>
  <si>
    <t>殿のかたに人のけはひきくやうもやとおほしてやをらたちのき給ふすいかいの</t>
  </si>
  <si>
    <t>たゝすこしおれのこりたるかくれのかたにたちより給ふにもとよりたてるおと</t>
  </si>
  <si>
    <t>こありけりたれならむ心かけたるすきものありけりとおほしてかけにつきてた</t>
  </si>
  <si>
    <t>ちかくれ給へはとうの中将なりけりこのゆふつかたうちよりもろともにまかて</t>
  </si>
  <si>
    <t>給ひけるやかて大殿にもよらす二条の院にもあらてひきわかれ給けるをいつち</t>
  </si>
  <si>
    <t>ならむとたゝならてわれもゆくかたあれとあとにつきてうかゝひけりあやしき</t>
  </si>
  <si>
    <t>むまにかりきぬすかたのないかしろにてきけれはえしりたまはぬにさすかにか</t>
  </si>
  <si>
    <t>うことかたにいりたまひぬれは心もえす思ひけるほとにものゝねにきゝついて</t>
  </si>
  <si>
    <t>たてるにかへりやいて給ふとしたまつなりけりきみはたれともえみわき給はて</t>
  </si>
  <si>
    <t>われとしられしとぬきあしにあゆみ給ふにふとよりてふりすてさせ給へるつら</t>
  </si>
  <si>
    <t>さに御をくりつかうまつりつるは</t>
  </si>
  <si>
    <t>　　もろともにおほうち山はいてつれといるかたみせぬいさよひのつきとうら</t>
  </si>
  <si>
    <t>むるもねたけれとこの君とみ給ふすこしおかしうなりぬ人のおもひよらぬ事よ</t>
  </si>
  <si>
    <t>とにくむ〱</t>
  </si>
  <si>
    <t>　　さとわかぬかけをはみれとゆく月のいるさの山をたれかたつぬるかうした</t>
  </si>
  <si>
    <t>ひありかはいかにせさせ給はむときこえ給まことはかやうの御ありきにはすい</t>
  </si>
  <si>
    <t>しむからこそはかはかしきこともあるへけれをくらさせ給はてこそあらめやつ</t>
  </si>
  <si>
    <t>れたる御ありきはかる〱しき事もいてきな(む)とをしかへしいさめたてまつるか</t>
  </si>
  <si>
    <t>うのみみつけらるゝをねたしとおほせとかのなてしこはえたつねしらぬををも</t>
  </si>
  <si>
    <t>きこうに御心のうちにおほしいつをの〱ちきれるかたにもあまえてえゆきわ</t>
  </si>
  <si>
    <t>かれ給はすひとつくるまにのりて月のおかしきほとにくもかくれたるみちのほ</t>
  </si>
  <si>
    <t>とふえふきあはせて大殿におはしぬさきなともをはせ給はすしのひいりて人み</t>
  </si>
  <si>
    <t>ぬらうに御なをしともめしてきかへ給つれなういまくるやうにて御ふえともふ</t>
  </si>
  <si>
    <t>きすさひておはすれはおとゝれいのきゝすくし給はてこまふえとりいて給へり</t>
  </si>
  <si>
    <t>いと上すにおはすれはいとおもしろうふき給御ことめしてうちにもこのかたに</t>
  </si>
  <si>
    <t>心えたる人〱にひかせ給ふ中つかさのきみわさとひはゝひけと頭の君心かけ</t>
  </si>
  <si>
    <t>たるをもてはなれてたゝこのたまさかなる御けしきのなつかしきをはえそむき</t>
  </si>
  <si>
    <t>きこえぬにをのつからかくれなくて大宮なともよろしからすおほしなりたれは</t>
  </si>
  <si>
    <t>ものおもはしくはしたなきこゝちしてすさましけによりふしたりたえてみたて</t>
  </si>
  <si>
    <t>まつらぬ所にかけはなれなむもさすかに心ほそくおもひみたれたり君たちはあ</t>
  </si>
  <si>
    <t>りつるきむのねをおほしいてゝあはれけなりつるすまゐのさまなともやうかへ</t>
  </si>
  <si>
    <t>ておかしう思ひつゝけあらまし事にいとおかしうらうたき人のさてとし月をか</t>
  </si>
  <si>
    <t>さねゐたらむときみそめていみしう心くるしくは人にもゝてさはかるはかりや</t>
  </si>
  <si>
    <t>わか心もさまあしからむなとさへ中将は思ひけりこの君のかうけしきはみあり</t>
  </si>
  <si>
    <t>き給をまさにまてはすくし給ひてむやとなまねたうあやうかりけりそのゝちこ</t>
  </si>
  <si>
    <t>なたかなたよりふみなとやり給へしいつれもかへり事みえすおほつかなく心や</t>
  </si>
  <si>
    <t>ましきにあまりうたてもあるかなさやうなるすまひする人はもの思ひしりたる</t>
  </si>
  <si>
    <t>けしきはかなき木くさそらのけしきにつけてもとりなしなとして心はせをしは</t>
  </si>
  <si>
    <t>からるゝおり〱あらむこそあはれなるへけれをもしとてもいとかうあまりう</t>
  </si>
  <si>
    <t>もれたらむは心つきなくわるひたりと中将はまいて心いられしけりれいのへた</t>
  </si>
  <si>
    <t>てきこえ給はぬこゝろにてしか〱のかへり事はみ給や心みにかすめたりしこ</t>
  </si>
  <si>
    <t>そはしたなくてやみにしかとうれふれはされはよいひよりにけるをやとほ〱ゑ</t>
  </si>
  <si>
    <t>まれていさみむとしも思はねはにやみるとしもなしといらへ給を人わきしける</t>
  </si>
  <si>
    <t>と思ふにいとねたし君はふかうしもおもはぬ事のかうなさけなきをすさましく</t>
  </si>
  <si>
    <t>おもひなり給にしかとかうこの中将のいひありきけるをことおほくいひなれた</t>
  </si>
  <si>
    <t>らむ方にそなひかむかししたりかほにてもとの事をおもひはなちたらむけしき</t>
  </si>
  <si>
    <t>こそうれはしかるへけれとおほして命婦をまめやかにかたらひ給おほつかなく</t>
  </si>
  <si>
    <t>もてはなれたる御けしきなむいと心うきすき〱しきかたにうたかひよせ給に</t>
  </si>
  <si>
    <t>こそあらめさりとみしかき心はへつかはぬものを人の心ののとやかなる事なく</t>
  </si>
  <si>
    <t>ておもはすにのみあるになむをのつからわかあやまちにもなりぬへき心のとか</t>
  </si>
  <si>
    <t>にておやはらからのもてあつかひうらむるもなう心やすからむ人はなか〱な</t>
  </si>
  <si>
    <t>むらうたかるへきをとの給へはいてやさやうにおかしきかたの御かさやとりに</t>
  </si>
  <si>
    <t>はえしもやとつきなけにこそみえ侍れひとへにものつゝみしひきいりたるかた</t>
  </si>
  <si>
    <t>はしもありかたうものし給ふ人になむとみるありさまかたりきこゆらう〱し</t>
  </si>
  <si>
    <t>うかとめきたる心はなきなめりいとこめかしうおほとかならむこそらうたくは</t>
  </si>
  <si>
    <t>あるへけれとおほしわすれすの給ふわらはやみにわつらひ給人しれぬものをも</t>
  </si>
  <si>
    <t>ひのまきれも御心のいとまなきやうにてはるなつすきぬ秋のころほひしつかに</t>
  </si>
  <si>
    <t>おほしつゝけてかのきぬたのをともみゝにつきてきゝにくかりしさへ恋しうを</t>
  </si>
  <si>
    <t>ほしいてらるゝまゝにひたちの宮にはしは〱きこえ給へとなをおほつかなう</t>
  </si>
  <si>
    <t>のみあれはよつかす心やましうまけてはやましの御心さへそひて命婦をせめ給</t>
  </si>
  <si>
    <t>いかなるやうそいとかゝる事こそまたしらねといとものしとおもひてのたまへ</t>
  </si>
  <si>
    <t>はいとおしと思ひてもてはなれてにけなき御事ともおもむけ侍らすたゝおほか</t>
  </si>
  <si>
    <t>たの御ものつゝみのわりなきにてをえさしいて給はぬとなむみ給ふるときこゆ</t>
  </si>
  <si>
    <t>れはそれこそはよつかぬ事なれものおもひしるましきほとひとり身をえ心にま</t>
  </si>
  <si>
    <t>かせぬほとこそ事はりなれなに事も思しつまり給へらむと思ふこそそこはかと</t>
  </si>
  <si>
    <t>なくつれ〱に心ほそうのみおほゆるをおなし心にいらへ給はむはねかひかな</t>
  </si>
  <si>
    <t>ふ心ちなむすへきなにやかやとよつけるすちならてそのあれたるすのこにたゝ</t>
  </si>
  <si>
    <t>すまゝほしきなりいとうたて心えぬ心ちするをかの御ゆるしなくともたはかれ</t>
  </si>
  <si>
    <t>かし心いられしうたてあるもてなしにはよもあらしなとかたらひ給ふなを世に</t>
  </si>
  <si>
    <t>ある人のありさまをおほかたなるやうにてきゝあつめみゝととめ給くせのつき</t>
  </si>
  <si>
    <t>給へるをさう〱しきよひゐなとはかなきついてにさる人こそとはかりきこえ</t>
  </si>
  <si>
    <t>いてたりしにかくわさとかましうのたまひわたれはなまわつらはしくをむな君</t>
  </si>
  <si>
    <t>の御ありさまもよつかはしくよしめきなともあらぬを中〱なるみちひきにい</t>
  </si>
  <si>
    <t>とおしき事やみえむなむと思ひけれと君のかうまめやかにの給ふにきゝいれさ</t>
  </si>
  <si>
    <t>らむもひか〱しかるへしちゝみこおはしけるおりにたにふりにたるあたりと</t>
  </si>
  <si>
    <t>てをとなひきこゆる人もなかりけるをましていまはぬさちはくる人もあとたえ</t>
  </si>
  <si>
    <t>たるにかくよにめつらしき御けはひのもりにほひくるをはなま女はらなともゑ</t>
  </si>
  <si>
    <t>みまけてなをきこえ給へとそゝのかしたてまつれとあさましうものつゝみした</t>
  </si>
  <si>
    <t>まふ心にてひたふるにみもいれ給はぬなりけり命婦はさらはさりぬへからんお</t>
  </si>
  <si>
    <t>りにものこしにきこえ給はむほと御心につかすはさてもやみねかし又さるへき</t>
  </si>
  <si>
    <t>にてかりにもおはしかよはむをとかめ給へき人なしなとあためきたるはやり心</t>
  </si>
  <si>
    <t>はうち思ひてちゝきみにもかゝる事なともいはさりけり八月廿よ日よひすくる</t>
  </si>
  <si>
    <t>まてまたるゝ月の心もとなきにほしのひかりはかりさやけくまつのこすゑふく</t>
  </si>
  <si>
    <t>風のをと心ほそくていにしへの事かたりいてゝうちなきなとし給いとよきおり</t>
  </si>
  <si>
    <t>かなと思ひて御せうそこやきこえつらむれいのいとしのひておはしたり月やう</t>
  </si>
  <si>
    <t>〱いてゝあれたるまかきのほとうとましくうちなかめ給ふにきむそゝのかさ</t>
  </si>
  <si>
    <t>れてほのかにかきならし給ほとけしうはあらすすこしけちかういまめきたるけ</t>
  </si>
  <si>
    <t>をつけはやとそみたれたる心には心もとなくおもひいたる人めしなき所なれは</t>
  </si>
  <si>
    <t>心やすくいりたまふ命婦をよはせ給いましもおとろきかほにいとかたはらいた</t>
  </si>
  <si>
    <t>きわさかなしか〱こそおはしましたなれつねにかううらみきこえ給ふを心に</t>
  </si>
  <si>
    <t>かなはぬよしをのみいなひきこえ侍れはみつからことはりもきこえしらせむと</t>
  </si>
  <si>
    <t>の給ひわたるなりいかゝきこえかへさむなみ〱のたはやすき御ふるまひなら</t>
  </si>
  <si>
    <t>ねは心くるしきをものこしにてきこえ給はむ事きこしめせといへはいとはつか</t>
  </si>
  <si>
    <t>しと思て人にものきこえむやうもしらぬをとておくさまへゐさりいり給さまい</t>
  </si>
  <si>
    <t>とうゐ〱しけなりうちわらひていとわか〱しうおはしますこそ心くるしけ</t>
  </si>
  <si>
    <t>れかきりなき人もおやなとおはしてあつかひうしろみきこえ給ふほとこそわか</t>
  </si>
  <si>
    <t>ひたまふもことはりなれかはかり心ほそき御ありさまになをよをつきせすおほ</t>
  </si>
  <si>
    <t>しはゝかるはつきなうこそとをしへきこゆさすかに人のいふ事はつようもいな</t>
  </si>
  <si>
    <t>ひぬ御心にていらへきこえてたゝきけとあらはかうしなとさしてはありなむと</t>
  </si>
  <si>
    <t>の給すのこなとはひむなう侍りなむをしたちてあは〱しき御心なとはよもな</t>
  </si>
  <si>
    <t>といとよくいひなしてふたまのきはなるさうしてつからいとつよくさして御し</t>
  </si>
  <si>
    <t>とねうちをきひきつくろふいとつゝましけにおほしたれとかやうの人にものい</t>
  </si>
  <si>
    <t>ふらむ心はへなとも夢にしり給はさりけれは命婦のかういふをあるようこそは</t>
  </si>
  <si>
    <t>と思ひてものし給めのとたつおい人なとはさうしにいりふしてゆふまとひした</t>
  </si>
  <si>
    <t>るほとなりわかき人二三人あるはよにめてられ給ふ御ありさまをゆかしきもの</t>
  </si>
  <si>
    <t>に思ひきこえて心けさうしあへりよろしき御そたてまつりかへつくろひきこゆ</t>
  </si>
  <si>
    <t>れはさうしみはなにの心けさうもなくておはすおとこはいとつきせぬ御さまを</t>
  </si>
  <si>
    <t>うちしのひよういし給へる御けはひいみしうなまめきてみしらむ人にこそみせ</t>
  </si>
  <si>
    <t>めはへあるましきわたりをあないとおしと命婦はおもへとたゝおほとかにもの</t>
  </si>
  <si>
    <t>し給ふをそうしろやすうさしすきたる事はみえたてまつり給はしとおもひける</t>
  </si>
  <si>
    <t>わかつねにせめられたてまつるつみさりことに心くるしき人の御もの思ひやい</t>
  </si>
  <si>
    <t>てこむなとやすからす思ひゐたり君は人の御ほとをおほせはされくつかへるい</t>
  </si>
  <si>
    <t>まやうのよしはみよりはこよなうおくゆかしうとおほさるゝにいたうそゝのか</t>
  </si>
  <si>
    <t>されてゐさりより給へるけはひしのひやかにえひのかいとなつかしうかほりい</t>
  </si>
  <si>
    <t>てゝおほとかなるをされはよとおほすとしころ思ひわたるさまなといとよくの</t>
  </si>
  <si>
    <t>給つゝくれとましてちかき御いらへはたえてなしわりなのわさやとうちなけき</t>
  </si>
  <si>
    <t>給ふ</t>
  </si>
  <si>
    <t>　　いくそたひ君かしゝまにまけぬらんものないひそといはぬたのみにのたま</t>
  </si>
  <si>
    <t>ひもすてゝよかしたまたすきくるしとの給ふ女君の御めのとこししうとてはや</t>
  </si>
  <si>
    <t>りかなるわか人いと心もとなうかたはらいたしと思ひてさしよりてきこゆ</t>
  </si>
  <si>
    <t>　　かねつきてとちめむことはさすかにてこたえまうきそかつはあやなきいと</t>
  </si>
  <si>
    <t>わかひたるこゑのことにおもりかならぬを人つてにはあらぬやうにきこえなせ</t>
  </si>
  <si>
    <t>はほとよりはあまえてときゝ給へとめつらしきかなか〱くちふたかるわさか</t>
  </si>
  <si>
    <t>な</t>
  </si>
  <si>
    <t>　　いはぬをもいふにまさるとしりなからをしこめたるはくるしかりけりなに</t>
  </si>
  <si>
    <t>やかやとはかなき事なれとおかしきさまにもまめやかにもの給へとなにのかひ</t>
  </si>
  <si>
    <t>なしいとかゝるもさまかはりおもふかたことにものし給ふ人にやとねたくてや</t>
  </si>
  <si>
    <t>をらをしあけていりたまひにけり命婦あなうたてたゆめ給へるといとおしけれ</t>
  </si>
  <si>
    <t>はしらすかほにてわかかたへいにけりこのわか人ともはたよにたくひなき御あ</t>
  </si>
  <si>
    <t>りさまのをときゝにつみゆるしきこえておとろおとろしうもなけかれすたゝお</t>
  </si>
  <si>
    <t>もひもよらすにはかにてさる御心もなきをそ思ひけるさうしみはたゝわれにも</t>
  </si>
  <si>
    <t>あらすはつかしくつゝましきよりほかの事またなけれはいまはかゝるそあはれ</t>
  </si>
  <si>
    <t>なるかしまたよなれぬ人うちかしつかれたるとみゆるし給ふものから心えすな</t>
  </si>
  <si>
    <t>まいとおしとおほゆる御さまなりなに事につけてかは御心のとまらむうちうめ</t>
  </si>
  <si>
    <t>かれてよふかういて給ひぬ命婦はいかならむとめさめてきゝふせりけれとしり</t>
  </si>
  <si>
    <t>かほならしとて御をくりにともこはつくらす君もやをらしのひていて給にけり</t>
  </si>
  <si>
    <t>二条の院におはしてうちふし給ひてもなを思ふにかなひかたきよにこそとおほ</t>
  </si>
  <si>
    <t>しつゝけてかるらかならぬ人の御ほとを心くるしとそおほしける思ひみたれて</t>
  </si>
  <si>
    <t>おはするに頭中将おはしてこよなき御あさいかなゆへあらむかしとこそ思ひ給</t>
  </si>
  <si>
    <t>へらるれといへはおきあかり給て心やすきひとりねのとこにてゆるひにけりや</t>
  </si>
  <si>
    <t>うちよりかとの給へはしかまかて侍るまゝなりすさく院の行幸けふなむかく人</t>
  </si>
  <si>
    <t>まひ人さためらるへきよしよへうけたまはりしをおとゝにもつたへ申さむとて</t>
  </si>
  <si>
    <t>なむまかて侍るやかてかへりまいりぬへう侍りといそかしけなれはさらはもろ</t>
  </si>
  <si>
    <t>ともにとて御かゆこはいひめしてまらうとにもまいり給てひきつゝけたれとひ</t>
  </si>
  <si>
    <t>とつにたてまつりてなをいとねふたけなりととかめいてつゝかくい給事おほか</t>
  </si>
  <si>
    <t>りとそうらみきこえ給ふことともおほくさためらるる日にてうちにさふらひく</t>
  </si>
  <si>
    <t>らし給つかしこにはふみをたにといとをしくおほしいてゝゆふつかたそありけ</t>
  </si>
  <si>
    <t>る雨ふりいてゝ所せくもあるにかさやとりせむとはたおほされすやありけむか</t>
  </si>
  <si>
    <t>しこにはまつほとすきて命婦もいといとをしき御さまかなと心うくおもひけり</t>
  </si>
  <si>
    <t>さうしみは御心のうちにはつかしう思ひ給てけさの御ふみのくれぬれとなか</t>
  </si>
  <si>
    <t>〱とかとも思ひわき給はさりけり</t>
  </si>
  <si>
    <t>　　ゆふきりのはるゝけしきもまたみぬにいふせさそふるよひのあめかなくも</t>
  </si>
  <si>
    <t>ままちいてむほといかに心もとなうとありおはしますましき御けしきを人〱</t>
  </si>
  <si>
    <t>むねつふれておもへとなをきこえさせ給へとそゝのかしあへれといとゝおもひ</t>
  </si>
  <si>
    <t>みたれ給へるほとにてえかたのやうにもつゝけたまはねはよふけぬとてししう</t>
  </si>
  <si>
    <t>それいのをしへきこゆる</t>
  </si>
  <si>
    <t>　　はれぬよの月まつさとをおもひやれおなし心になかめせすともくち〱に</t>
  </si>
  <si>
    <t>せめられてむらさきのかみのとしへにけれははひをくれふるめいたるにてはさ</t>
  </si>
  <si>
    <t>すかにもしつよう中さたのすちにてかみしもひとしくかい給へりみるかひなう</t>
  </si>
  <si>
    <t>うちをき給ふいかにをもふらんと思ひやるもやすからすかゝることをくやしな</t>
  </si>
  <si>
    <t>とはいふにやあらむさりとていかゝはせむわれはさりとも心なかくみはてゝむ</t>
  </si>
  <si>
    <t>とおほしなす御心をしらねはかしこにはいみしうそなけい給けるおとゝ夜にい</t>
  </si>
  <si>
    <t>りてまかて給にひかれたてまつりて大殿にをはしましぬ行幸のことをけふあり</t>
  </si>
  <si>
    <t>とおもほして君たちあつまりての給ひをの〱まひともならひ給ふをそのころ</t>
  </si>
  <si>
    <t>の事にてすきゆくものゝねともつねよりもみゝかしかましくてかた〱いとみ</t>
  </si>
  <si>
    <t>つゝれゐの御あそひならす大ひちりきさくはちのふえなとのおほこゑをふきあ</t>
  </si>
  <si>
    <t>けつゝたいこをさへかうらむのもとにまろはしよせててつからうちならしあそ</t>
  </si>
  <si>
    <t>ひおはさふす御いとまなきやうにてせちにおほす所はかりにこそぬすまはれ給</t>
  </si>
  <si>
    <t>へれかのわたりにはいとをほつかなくてあきくれはてぬなをたのみこしかひな</t>
  </si>
  <si>
    <t>くてすきゆく行幸ちかくなりてしかくなとのゝしるころそ命婦はまいれるいか</t>
  </si>
  <si>
    <t>にそなととひたまいていとをしとはおほしたりありさまきこえていとかうもて</t>
  </si>
  <si>
    <t>はなれたる御心はえはみたまふる人さへ心くるしくなとなきぬはかりおもへり</t>
  </si>
  <si>
    <t>心にくゝもてなしてやみなむとおもへりし事をくたいてける心もなくこの人の</t>
  </si>
  <si>
    <t>おもふらむをさへおほすさうしみのものはいはておほしうつもれ給らむさまお</t>
  </si>
  <si>
    <t>もひやり給ふもいとおしけれはいとまなきほとそやわりなしとうちなけい給て</t>
  </si>
  <si>
    <t>ものおもひしらぬやうなる心さまをこらさむと思ふそかしとほゝゑみ給へるわ</t>
  </si>
  <si>
    <t>かううつくしけなれはわれもうちゑまるゝ心ちしてわりなの人にうらみられ給</t>
  </si>
  <si>
    <t>ふ御よはひやおもひやりすくなう御心のまゝならむもことはりとおもふこの御</t>
  </si>
  <si>
    <t>いそきのほとすくしてそ時〱おはしけるかのむらさきのゆかりたつねとり給</t>
  </si>
  <si>
    <t>ひてそのうつくしみに心いり給ひて六条わたりにたにかれまさりたまふめれは</t>
  </si>
  <si>
    <t>ましてあれたるやとはあはれにおほしをこたらすなからものうきそわりなかり</t>
  </si>
  <si>
    <t>けると所せき御ものはちをみあらはさむの御心もことになうてすきゆくをまた</t>
  </si>
  <si>
    <t>うちかへしみまさりするやうもありかしてさくりのたとたとしきにあやしう心</t>
  </si>
  <si>
    <t>えぬ事もあるにやみてしかなとおもほせとけさやかにとりなさむもまはゆしう</t>
  </si>
  <si>
    <t>ちとけたるよひゐのほとやをらいり給ひてかうしのはさまよりみ給ひけりされ</t>
  </si>
  <si>
    <t>とみつからはみえ給へくもあらすき丁なといたくそこなはれたるものからとし</t>
  </si>
  <si>
    <t>へにけるたちとかはらすおしやりなとみたれねは心もとなくてこたち四五人ゐ</t>
  </si>
  <si>
    <t>たり御たいひそくやうのもろこしのものなれとひとわろきになにのくさはひも</t>
  </si>
  <si>
    <t>なくあはれけなるまかてゝ人〱くふすみのまはかりにそいとさむけなる女は</t>
  </si>
  <si>
    <t>らしろききぬのいひしらすすゝけたるにきたなけなるしひらひきゆひつけたる</t>
  </si>
  <si>
    <t>こしつきかたくなしけなりさすかにくしをしたれてさしたるひたいつきないけ</t>
  </si>
  <si>
    <t>うはう内侍所のほとにかゝるものともあるはやとおかしかけても人のあたりに</t>
  </si>
  <si>
    <t>ちかうふるまふものともしりたまはさりけりあはれさもさむきとしかないのち</t>
  </si>
  <si>
    <t>なかけれはかゝる世にもあふものなりけりとてうちなくもありこ宮をはしまし</t>
  </si>
  <si>
    <t>し世をなとてからしと思ひけむかくたのみなくてもすくるものなりけりとてと</t>
  </si>
  <si>
    <t>ひたちぬへくふるふもありさま〱に人わろき事ともをうれへあへるをきゝ給</t>
  </si>
  <si>
    <t>もかたはらいたけれはたちのきてたゝいまおはするやうにてうちたゝき給ふそ</t>
  </si>
  <si>
    <t>ゝやなといひて火とりなをしかうしはなちていれたてまつるしゝうはさい院に</t>
  </si>
  <si>
    <t>まいりかよふわか人にてこのころはなかりけりいよ〱あやしうひなひたるか</t>
  </si>
  <si>
    <t>きりにてみならはぬ心ちそするいとゝうれふなりつるゆきかきたれいみしうふ</t>
  </si>
  <si>
    <t>りけり空のけしきはけしうかせふきあれておほとなふらきえにけるをともしつ</t>
  </si>
  <si>
    <t>くる人もなしかのものにをそはれしおりおほしいてられてあれたるさまはおと</t>
  </si>
  <si>
    <t>らさめるをほとのせはう人けのすこしあるなとになくさめたれとすこううたて</t>
  </si>
  <si>
    <t>いさとき心ちする夜のさまなりおかしうもあはれにもやうかへて心とまりぬへ</t>
  </si>
  <si>
    <t>きありさまをいとむもれすくよかにてなにのはへなきをそくちをしうおほすか</t>
  </si>
  <si>
    <t>らうしてあけぬるけしきなれはかうしてつからあけ給てまへのせむさいのゆき</t>
  </si>
  <si>
    <t>をみたまふふみあけたるあともなくはる〱とあれわたりていみしうさひしけ</t>
  </si>
  <si>
    <t>なるにふりいてゝゆかむ事もあはれにておかしきほとの空もみ給へつきせぬ御</t>
  </si>
  <si>
    <t>心のへたてこそわりなけれとうらみきこえ給ふまたほのくらけれとゆきのひか</t>
  </si>
  <si>
    <t>りにいとゝきよらにわかうみえ給ふをおい人ともゑみさかへてみたてまつるは</t>
  </si>
  <si>
    <t>やいてさせ給へあちきなし心うつくしきこそなとをしへきこゆれはさすかに人</t>
  </si>
  <si>
    <t>のきこゆる事をえいなひ給はぬ御心にてとかうひきつくろいてゐさりいて給へ</t>
  </si>
  <si>
    <t>りみぬやうにてとのかたをなかめ給へれとしりめはたゝならすいかにそうちと</t>
  </si>
  <si>
    <t>けまさりのいさゝかもあらはうれしからむとおほすもあなかちなる御心なりや</t>
  </si>
  <si>
    <t>まつゐたけのたかくをせなかにみえ給ふにされはよとむねつふれぬうちつきて</t>
  </si>
  <si>
    <t>あなかたわとみゆるものははななりけりふとめそとまるふけむほさつのゝりも</t>
  </si>
  <si>
    <t>のとおほゆあさましうたかうのひらかにさきのかたすこしたりていろつきたる</t>
  </si>
  <si>
    <t>事ことのほかにうたてありいろはゆきはつかしくしろうてさおにひたひつきこ</t>
  </si>
  <si>
    <t>よなうはれたるになをしもかちなるおもやうはおほかたおとろおとろしうなか</t>
  </si>
  <si>
    <t>きなるへしやせたまへる事いとをしけにさらほひてかたのほとなとはいたけな</t>
  </si>
  <si>
    <t>るまてきぬのうへまてみゆなににのこりなうみあらはしつらむと思ものからめ</t>
  </si>
  <si>
    <t>つらしきさまのしたれはさすかにうちみやられ給ふかしらつきかみのかゝりは</t>
  </si>
  <si>
    <t>しもうつくしけにめてたしとおもひきこゆる人〱にもおさ〱おとるましう</t>
  </si>
  <si>
    <t>うちきのすそにたまりてひかれたるほと一尺はかりあまりたらむとみゆきたま</t>
  </si>
  <si>
    <t>へるものともをさへいひたつるもものいひさかなきやうなれとむかしものかた</t>
  </si>
  <si>
    <t>りにも人の御さうそくをこそまついひためれゆるしいろのわりなううはしらみ</t>
  </si>
  <si>
    <t>たるひとかさねなこりなうくろきうちきかさねてうはきにはふるきのかはきぬ</t>
  </si>
  <si>
    <t>いときよらにかうはしきをき給へりこたいのゆへつきたる御さうそくなれとな</t>
  </si>
  <si>
    <t>をわかやかなる女の御よそひにはにけなうおとろおとろしき事いともてはやさ</t>
  </si>
  <si>
    <t>れたりされとけにこのかはなうてはたさむからましとみゆる御かほさまなるを</t>
  </si>
  <si>
    <t>心くるしとみ給ふなに事もいはれ給はすわれさへくちとちたる心ちしたまへと</t>
  </si>
  <si>
    <t>れいのしゝまも心みむととかうきこえ給ふにいたうはちらひてくちおほひした</t>
  </si>
  <si>
    <t>まへるさへひなひふるめかしうことことしくきしき官のねりいてたるひちもち</t>
  </si>
  <si>
    <t>おほえてさすかにうちゑみ給へるけしきはしたなうすゝろひたりいとをしくあ</t>
  </si>
  <si>
    <t>はれにていとゝいそきいて給ふたのもしき人なき御ありさまをみそめたる人に</t>
  </si>
  <si>
    <t>はうとからす思ひむつひ給はむこそほいある心ちすへけれゆるしなき御けしき</t>
  </si>
  <si>
    <t>なれはつらうなとことつけて</t>
  </si>
  <si>
    <t>　　あさひさすのきのたるひはとけなからなとかつららのむすほゝるらむとの</t>
  </si>
  <si>
    <t>給へとたたむくとうちわらひていとくちをもけなるもいとおしけれはいて給ひ</t>
  </si>
  <si>
    <t>ぬ御車よせたる中もむのいといたうゆかみよろほひてよめにこそしるきなから</t>
  </si>
  <si>
    <t>もよろつかくろへたる事おほかりけれいとあはれにさひしくあれまとへるにま</t>
  </si>
  <si>
    <t>つのゆきのみあたゝかけにふりつめる山さとの心ちしてものあはれなるをかの</t>
  </si>
  <si>
    <t>人〱のいひしむくらのかとはかうやうなる所なりけむかしけに心くるしくら</t>
  </si>
  <si>
    <t>おもひはそれにまきれなむかしとおもふやうなるすみかにあはぬ御ありさまは</t>
  </si>
  <si>
    <t>とるへきかたなしと思ひなからわれならぬ人はましてみしのひてむやわかかう</t>
  </si>
  <si>
    <t>てみなれけるはこみこのうしろめたしとたくへをきたまひけむたましひのしる</t>
  </si>
  <si>
    <t>へなめりとそおほさるゝたち花の木のうつもれたるみすいしむめしてはらはせ</t>
  </si>
  <si>
    <t>たまふうらやみかほにまつのきのをのれおきかへりてさとこほるゝゆきもなに</t>
  </si>
  <si>
    <t>たつすゑのとみゆるなとをいとふかゝらすともなたらかなるほとにあひしらは</t>
  </si>
  <si>
    <t>む人もかなとみ給御車いつへきかとはまたあけさりけれはかきのあつかりたつ</t>
  </si>
  <si>
    <t>ねいてたれはおきなのいといみしきそいてきたるむすめにやむまこにやはした</t>
  </si>
  <si>
    <t>なるおほきさの女のきぬはゆきにあひてすゝけまとひさむしと思へるけしきふ</t>
  </si>
  <si>
    <t>かうてあやしきものに火をたゝほのかにいれてそてくゝみにもたりおきなかと</t>
  </si>
  <si>
    <t>をえあけやらねはよりてひきたすくるいとかたくなゝり御ともの人よりてそあ</t>
  </si>
  <si>
    <t>けつる</t>
  </si>
  <si>
    <t>　　ふりにけるかしらの雪をみるひともおとらすぬらすあさのそてかなわかき</t>
  </si>
  <si>
    <t>ものはかたちかくれすとうちすし給ひても花の色にいてゝいとさむしとみえつ</t>
  </si>
  <si>
    <t>る御をもかけふとおもひいてられてほゝゑまれたまふ頭中将にこれをみせたら</t>
  </si>
  <si>
    <t>むときいかなる事をよそへいはむつねにうかゝひくれはいまみつけられなむと</t>
  </si>
  <si>
    <t>すへなうおほす世のつねなるほとのことなる事なさならはおもひすてゝもやみ</t>
  </si>
  <si>
    <t>ぬへきをさたかにみたまひてのちは中〱あはれにいみしくてまめやかなるさ</t>
  </si>
  <si>
    <t>まにつねにをとつれ給ふるきのかはならぬきぬあやわたなとおい人とものきる</t>
  </si>
  <si>
    <t>へきものゝたくひかのおきなのためまてかみしもおほしやりてたてまつり給ふ</t>
  </si>
  <si>
    <t>かやうのまめやか事もはつかしけならぬを心やすくさるかたのうしろみにては</t>
  </si>
  <si>
    <t>くゝまむとおもほしとりてさまことにさならぬうちとけわさもし給けりかのう</t>
  </si>
  <si>
    <t>つせみのうちとけたりしよひのそはめにはいとわろかりしかたちさまなれとも</t>
  </si>
  <si>
    <t>てなしにかくされてくちおしうはあらさりきかしおとるへきほとの人なりやは</t>
  </si>
  <si>
    <t>けにしなにもよらぬわさなりけり心はせのなたらかにねたけなりしをまけてや</t>
  </si>
  <si>
    <t>みにしかなとものゝおりことにはおほしいつとしもくれぬ内のとのゐ所におは</t>
  </si>
  <si>
    <t>しますにたいふの命婦まいれり御けつりくしなとにはけさうたつすちなく心や</t>
  </si>
  <si>
    <t>すきものゝさすかにの給たはふれなとしてつかひならし給へれはめしなき時も</t>
  </si>
  <si>
    <t>きこゆへき事あるおりはまうのほりけりあやしき事の侍をきこえさせさらむも</t>
  </si>
  <si>
    <t>ひか〱しうおもひ給へわつらひてとほゝゑみてきこえやらぬをなにさまの事</t>
  </si>
  <si>
    <t>そわれにはつゝむ事あらしとなむおもふとの給へはいかかはみつからのうれへ</t>
  </si>
  <si>
    <t>はかしこくともまつこそはこれはいときこえさせにくゝなむといたうことこめ</t>
  </si>
  <si>
    <t>たれはれいのえむなるとにくみ給かの宮より侍る御ふみとてとりいてたりまし</t>
  </si>
  <si>
    <t>てこれはとりかくすへき事かはとてとり給ふもむねつふるみちのくにかみのあ</t>
  </si>
  <si>
    <t>つこえたるににほひはかりはふかうしめ給へりいとようかきおほせたりうたも</t>
  </si>
  <si>
    <t>　　からころも君かこゝろのつらけれはたもとはかくそそほちつゝのみ心えす</t>
  </si>
  <si>
    <t>うちかたふき給へるにつゝみにころもはこのおもりかにこたいなるうちをきて</t>
  </si>
  <si>
    <t>をしいてたりこれをいかてかはかたはらいたく思ひ給へさらむされとついたち</t>
  </si>
  <si>
    <t>の御よそひとてわさと侍めるをはしたなうはえかへし侍らすひとりひきこめ侍</t>
  </si>
  <si>
    <t>らむも人の御心たかひ侍へけれは御らむせさせてこそはときこゆれはひきこめ</t>
  </si>
  <si>
    <t>られなむはからかりなましそてまきほさむ人もなき身にいとうれしき心さしに</t>
  </si>
  <si>
    <t>こそはとの給ひてことにものいはれ給はすさてもあさましのくちつきやこれこ</t>
  </si>
  <si>
    <t>そはてつからの御事のかきりなめれ侍從こそとりなをすへかめれまたふてのし</t>
  </si>
  <si>
    <t>りとるはかせそなかへきといふかひなくおほす心をつくしてよみいて給つらむ</t>
  </si>
  <si>
    <t>ほとをおほすにいともかしこきかたとはこれをもいふへかりけりとほゝゑみて</t>
  </si>
  <si>
    <t>み給ふを命婦おもてあかみてみたてまつるいまやういろのえゆるすましくつや</t>
  </si>
  <si>
    <t>なうふるめきたるなおしのうらうへひとしうこまやかなるいとなを〱しうつ</t>
  </si>
  <si>
    <t>ま〱そみえたるあさましとおほすにこのふみをひろけなからはしにてならひ</t>
  </si>
  <si>
    <t>すさひ給ふをそはめにみれは</t>
  </si>
  <si>
    <t>　　なつかしき色ともなしになにゝこのすゑつむ花をそてにふれけむ色こきは</t>
  </si>
  <si>
    <t>なとみしかともなとかきけかし給ふ花のとかめをなをあるやうあらむとおもひ</t>
  </si>
  <si>
    <t>あはするおり〱の月かけなとをいとおしきものからをかしうおもひなりぬ</t>
  </si>
  <si>
    <t>　　くれなゐのひと花ころもうすくともひたすらくたすなをしたてすは心くる</t>
  </si>
  <si>
    <t>しのよやといといたうなれてひとりこつをよきにはあらねとかうやうのかいな</t>
  </si>
  <si>
    <t>てにたにあらましかはとかへす〱くちをし人のほとの心くるしきになのくち</t>
  </si>
  <si>
    <t>なむはさすかなりひとひとまいれはとりかくさむやかゝるわさは人のするもの</t>
  </si>
  <si>
    <t>にやあらむとうちうめき給ふなにゝこらむせさせつらむわれさへ心なきやうに</t>
  </si>
  <si>
    <t>といとはつかしくてやをらおりぬ又の日うへにさふらへはたいはむ所にさしの</t>
  </si>
  <si>
    <t>そき給てくはやきのふのかへり事あやしく心はみすくさるゝとてなけ給へり女</t>
  </si>
  <si>
    <t>はうたちなに事ならむとゆかしかるたゝ梅の花の色のことみかさの山のをとめ</t>
  </si>
  <si>
    <t>をはすてゝとうたひすさひていて給ひぬるを命婦はいとおかしとおもふ心しら</t>
  </si>
  <si>
    <t>ぬ人〱はなそ御ひとりゑみはととかめあへりあらすさむきしもあさにかいね</t>
  </si>
  <si>
    <t>りこのめる花のいろあひやみえつらむ御つゝしりうたのいとおしきといへはあ</t>
  </si>
  <si>
    <t>なかちなる御事かなこのなかにはにほへる花もなかめりさこむの命婦ひこのう</t>
  </si>
  <si>
    <t>ねへやましらひつらむなと心もえすいひしろふ御かへりたてまつりたれは宮に</t>
  </si>
  <si>
    <t>は女はうつとひてみめてけり</t>
  </si>
  <si>
    <t>　　あはぬよをへたつるなかのころもてにかさねていとゝみもしみよとやしろ</t>
  </si>
  <si>
    <t>きかみにすてかひ給へるしもそなか〱おかしけなるつこもりの日ゆふつかた</t>
  </si>
  <si>
    <t>かの御ころもはこに御れうとて人のたてまつれる御そひとくたりえひそめのを</t>
  </si>
  <si>
    <t>りものゝ御そ又やまふきかなにそいろ〱みえて命婦そたてまつりたるありし</t>
  </si>
  <si>
    <t>いろあひをわろしとやみたまひけんと思ひしらるれとかれはたくれなゐのおも</t>
  </si>
  <si>
    <t>〱しかりしをやさりともきえしとねひ人ともはさたむる御うたもこれよりの</t>
  </si>
  <si>
    <t>はことはりきこえてしたゝかにこそあれ御かへりはたゝおかしきかたにこそな</t>
  </si>
  <si>
    <t>とくち〱にいふひめ君もおほろけならてしいて給つるわさなれはものにかき</t>
  </si>
  <si>
    <t>つけてをき給へりけりついたちのほとすきてことしおとこたうかあるへけれは</t>
  </si>
  <si>
    <t>れいの所〱あそひのゝしり給ふにものさはかしけれとさひしき所のあはれに</t>
  </si>
  <si>
    <t>をほしやらるれはなぬかの日のせちゑはてゝ夜にいりて御せむよりまかて給ひ</t>
  </si>
  <si>
    <t>けるを御とのゐ所にやかてとまり給ぬるやうにてよふかしておはしたりれいの</t>
  </si>
  <si>
    <t>ありさまよりはけはひうちそよめきよついたり君もすこしたをやき給へるけし</t>
  </si>
  <si>
    <t>きもてつけたまへりいかにそあらためてひきかへたらむときとそおほしつゝけ</t>
  </si>
  <si>
    <t>らるゝ日さしいつるほとにやすらひなしていて給ふひむかしのつまとをしあけ</t>
  </si>
  <si>
    <t>たれはむかひたるらうのうへもなくあはれたれはひのあしほとなくさしいりて</t>
  </si>
  <si>
    <t>ゆきすこしふりたるひかりにいとけさやかにみいれらる御なをしなとたてまつ</t>
  </si>
  <si>
    <t>るをみいたしてすこしさしいてゝかたはらふし給つるかしらつきこほれいてた</t>
  </si>
  <si>
    <t>るほといとめてたしおひなをりをみいてたらむ時とおほされてかうしひきあけ</t>
  </si>
  <si>
    <t>給へりいとおしかりしものこりにあけもはて給はてけうそくををしよせてうち</t>
  </si>
  <si>
    <t>かけて御ひくきのしとけなきをつくろひ給ふわりなうふるめきたるきやうたい</t>
  </si>
  <si>
    <t>のからくしけかゝけのはこなととりいてたりさすかにおとこの御くさへほの</t>
  </si>
  <si>
    <t>〱あるをされておかしとみ給ふ女の御さうそくけふはよつきたりとみゆるは</t>
  </si>
  <si>
    <t>ありしはこの心はをさなからなりけりさもおほしよらすけふあるもむつきてし</t>
  </si>
  <si>
    <t>るきうはきはかりそあやしとおほしけることしたにこゑすこしきかせたまへか</t>
  </si>
  <si>
    <t>しまたるゝものはさしをかれて御けしきのあらたまらむなむゆかしきとの給へ</t>
  </si>
  <si>
    <t>はさへつるはるはとからうしてわなゝかしいてたりさりやとしへぬるしるしよ</t>
  </si>
  <si>
    <t>とうちわらひ給て夢かとそみるとうちすしていて給ふをみをくりてそひふし給</t>
  </si>
  <si>
    <t>へりくちおほひのそはめよりなをかのすゑつむ花いとにほひやかにさしいてた</t>
  </si>
  <si>
    <t>りみくるしのわさやとおほさる二条の院におはしたれはむらさきの君いともう</t>
  </si>
  <si>
    <t>つくしきかたおひにてくれなゐはかうなつかしきもありけりとみゆるにむもん</t>
  </si>
  <si>
    <t>のさくらのほそなかなよらかにきなしてなに心もなくてものし給ふさまいみし</t>
  </si>
  <si>
    <t>うらうたしこたいのをは君の御なこりにてはくろめもまたしかりけるをひきつ</t>
  </si>
  <si>
    <t>くろはせ給へれはまゆのけさやかになりたるもうつくしうきよらなり心からな</t>
  </si>
  <si>
    <t>とかかううき世をみあつかふらむかく心くるしきものをもみてゐたらてとおほ</t>
  </si>
  <si>
    <t>しつゝれいのもろともにひいなあそひし給ゑなとかきて色とり給よろつにおか</t>
  </si>
  <si>
    <t>しうすさひちらし給けりわれもかきそへ給ふかみいとなかき女をかき給ひては</t>
  </si>
  <si>
    <t>なにへにをつけてみ給ふにかたにかきてもみまうきさましたりわか御かけのき</t>
  </si>
  <si>
    <t>やうたいにうつれるかいときよらなるをみ給ひててつからこのあかはなをかき</t>
  </si>
  <si>
    <t>つけにほはしてみ給ふにかくよきかほたにさてましれらむはみくるしかるへか</t>
  </si>
  <si>
    <t>りけりひめ君みていみしくわらひ給まろかかくかたはになりなむときいかなら</t>
  </si>
  <si>
    <t>むとのたまへはうたてこそあらめとてさもやしみつかむとあやうく思ひ給へり</t>
  </si>
  <si>
    <t>そらのこひをしてさらにこそしろまねようなきすさひわさなりやうちにいかに</t>
  </si>
  <si>
    <t>の給はむとすらむといとまめやかにの給をいと〱おしとおほしてよりてのこ</t>
  </si>
  <si>
    <t>ひ給へはへいちうかやうに色とりそへ給なあかゝらむはあえなむとたはふれ給</t>
  </si>
  <si>
    <t>さまいとおかしきいもせとみえ給へりひのいとうらゝかなるにいつしかとかす</t>
  </si>
  <si>
    <t>みはたれるこすゑともの心もとなき中にもむめはけしきはみほゝゑみわたれる</t>
  </si>
  <si>
    <t>とりわきてみゆはしかくしのもとのこうはいゝとゝくさく花にて色つきにけり</t>
  </si>
  <si>
    <t>　　くれなゐのはなそあやなくうとまるゝ梅のたちえはなつかしけれといてや</t>
  </si>
  <si>
    <t>とあいなくうちうめかれ給ふかゝる人〱のすゑすゑいかなりけむ</t>
  </si>
  <si>
    <t>朱雀院の行幸は神な月の十日あまりなりよのつねならすおもしろかるへきたひ</t>
  </si>
  <si>
    <t>の事なりけれは御かた〱ものみたまはぬ事をくちおしかり給うへも藤つほの</t>
  </si>
  <si>
    <t>み給はさらむをあかすおほさるれはしかくを御前にてせさせ給ふ源氏中将はせ</t>
  </si>
  <si>
    <t>いかいはをそまひたまひけるかたてには大とのゝとふの中将かたちようい人に</t>
  </si>
  <si>
    <t>はことなるをたちならひてはなを花のかたはらのみやま木なり入かたのひかけ</t>
  </si>
  <si>
    <t>さやかにさしたるにかくのこゑまさりものゝおもしろきほとにおなしまひのあ</t>
  </si>
  <si>
    <t>しふみおもゝちよにみえぬさまなりゑいなとし給へるはこれやほとけの御かれ</t>
  </si>
  <si>
    <t>うひんかのこゑならむときこゆおもしろくあはれなるにみかとなみたをのこひ</t>
  </si>
  <si>
    <t>給ひかむたちめみこたちもみななきたまひぬゑいはてゝそてうちなをしたまへ</t>
  </si>
  <si>
    <t>るにまちとりたるかくのにきはゝしきにかほのいろあひまさりてつねよりもひ</t>
  </si>
  <si>
    <t>かるとみえ給春宮の女御かくめてたきにつけてもたたならすおほして神なとそ</t>
  </si>
  <si>
    <t>らにめてつへきかたちかなうたてゆゝしとの給をわかき女房なとは心うしとみ</t>
  </si>
  <si>
    <t>ゝとゝめけり藤つほはおほけなき心のなからましかはましてめてたくみえまし</t>
  </si>
  <si>
    <t>とおほすに夢の心ちなむし給ひける宮はやかて御とのゐなりけるけふのしかく</t>
  </si>
  <si>
    <t>はせいかいはに事みなつきぬないかゝみ給ひつるときこえ給へはあいなう御い</t>
  </si>
  <si>
    <t>らへきこえにくゝてことに侍つとはかりきこえたまふかたてもけしうはあらす</t>
  </si>
  <si>
    <t>こそみえつれまひのさまてつかひなむいゑのこはことなるこの世に名をえたる</t>
  </si>
  <si>
    <t>まひのをのこともゝけにいとかしこけれとこゝしうなまめいたるすちをえなむ</t>
  </si>
  <si>
    <t>みせぬこゝろみの日かくつくしつれはもみちのかけやさう〱しくと思へとみ</t>
  </si>
  <si>
    <t>せたてまつらんの心にてよふいせさせつるなときこえたまふつとめて中将の君</t>
  </si>
  <si>
    <t>いかに御らむしけむよにしらぬみたりこゝちなからこそ</t>
  </si>
  <si>
    <t>　　ものおもふにたちまふへくもあらぬみのそてうちふりし心しりきやあなか</t>
  </si>
  <si>
    <t>しことある御返めもあやなりし御さまかたちにみ給ひしのはれすやありけむ</t>
  </si>
  <si>
    <t>　　から人のそてふることはとをけれとたちゐにつけてあはれとはみき大かた</t>
  </si>
  <si>
    <t>にはとあるをかきりなふめつらしうかやうのかたさへたと〱しからす人のみ</t>
  </si>
  <si>
    <t>かとまておもほしやれる御きさきことはのかねてもとほゝゑまれてち経のやう</t>
  </si>
  <si>
    <t>にひきひろけてみいたまへり行幸にはみこたちなとよにのこる人なくつかうま</t>
  </si>
  <si>
    <t>つり給へり春宮もおはしますれいのかくのふねともこきめくりてもろこしこま</t>
  </si>
  <si>
    <t>とつくしたるまひともくさおほかりかくのこゑつゝみのをとよをひゝかすひと</t>
  </si>
  <si>
    <t>ひの源氏の御ゆふかけゆゝしうおほされてみす経なと所〱にせさせ給ふをき</t>
  </si>
  <si>
    <t>く人もことはりとあはれかりきこゆるにとうくうの女御はあなかちなりとにく</t>
  </si>
  <si>
    <t>みきこえ給ふかいしろなと殿上人地下も心ことなりとよ人におもはれたるいう</t>
  </si>
  <si>
    <t>そくのかきりとゝのへさせ給へりさい将ふたり左衛門督右衛門督ひたりみきの</t>
  </si>
  <si>
    <t>かくのことをこなふまひの師ともなと世になへてならぬをとりつゝをの〱こ</t>
  </si>
  <si>
    <t>もりゐてなむならひけるこたかきもみちのかけに四十人のかいしろいひしらす</t>
  </si>
  <si>
    <t>ふきたてたるものゝねともにあひたるまつ風まことのみ山をろしときこえて吹</t>
  </si>
  <si>
    <t>まよひ色〻にちりかふこのはの中よりせいかひはのかゝやきいてたるさまいと</t>
  </si>
  <si>
    <t>おそろしきまてみゆかさしのもみちいたうちりすきてかほのにほひにけおされ</t>
  </si>
  <si>
    <t>たる心ちすれはおまへなる菊を折て左大将さしかへ給日暮かゝるほとにけしき</t>
  </si>
  <si>
    <t>はかりうちしくれて空のけしきさへみしりかほなるにさるいみしきすかたに菊</t>
  </si>
  <si>
    <t>の色〻うつろひえならぬをかさしてけふはまたなきてをつくしたるいりあやの</t>
  </si>
  <si>
    <t>ほとそゝろさむくこのよの事ともおほえすものみしるましきしも人なとのこの</t>
  </si>
  <si>
    <t>もといはかくれ山のこのはにうつもれたるさへすこしものゝ心しるはなみたお</t>
  </si>
  <si>
    <t>としけり承香殿の御はらの四のみこまたわらはにて秋風楽まひ給へるなむさし</t>
  </si>
  <si>
    <t>つきのみものなりけるこれらにおもしろさのつきにけれはこと事にめもうつら</t>
  </si>
  <si>
    <t>すかへりてはことさましにやありけむ其夜源氏の中将正三位し給頭中将正下の</t>
  </si>
  <si>
    <t>かゝいし給かむたちめはみなさるへきかきりよろこひし給もこの君にひかれ給</t>
  </si>
  <si>
    <t>へるなれは人の目をもおとろかし心をもよろこはせ給むかしの世ゆかしけなり</t>
  </si>
  <si>
    <t>宮はそのころまかて給ぬれはれいのひまもやとうかゝひありき給をことにてお</t>
  </si>
  <si>
    <t>ほいとのにはさはかれ給ふいとゝかのわか草たつねとり給ひてしを二条院には</t>
  </si>
  <si>
    <t>人むかへ給ふなりと人のきこえけれはいとこゝろつきなしとおほいたりうち</t>
  </si>
  <si>
    <t>〱のありさまはしり給はすさもおほさむはことはりなれと心うつくしくれい</t>
  </si>
  <si>
    <t>の人のやうにうらみの給はゝわれもうらなくうちかたりてなくさめきこえてん</t>
  </si>
  <si>
    <t>ものをおもはすにのみとりない給心つきなさにさもあるましきすさひこともい</t>
  </si>
  <si>
    <t>てくるそかし人の御ありさまのかたほにその事のあかぬとおほゆるきすもなし</t>
  </si>
  <si>
    <t>人よりさきにみたてまつりそめてしかはあはれにやむことなくおもひきこゆる</t>
  </si>
  <si>
    <t>こゝろをも知給はぬほとこそあらめつゐにはおほしなをされなむとおたしくか</t>
  </si>
  <si>
    <t>る〱しからぬ御心のほともをのつからとたのまるゝかたはことなりけりおさ</t>
  </si>
  <si>
    <t>なき人はみついたまふまゝにいとよき心さまかたちにてなに心もなくむつれま</t>
  </si>
  <si>
    <t>とはしきこえ給しはしとのゝうちの人にもたれとしらせしとおほしてなをはな</t>
  </si>
  <si>
    <t>れたるたいに御しつらひになくしてわれもあけ暮いりおはしてよろつの御事と</t>
  </si>
  <si>
    <t>もをゝしへきこえ給いてほんかきてならはせなとしつゝたゝほかなりける御む</t>
  </si>
  <si>
    <t>すめをむかへ給へらむやうにそおほしたるまむ所けいしなとをはしめことにわ</t>
  </si>
  <si>
    <t>かちてこゝろもとなからすつかうまつらせ給ふこれみつよりほかの人はおほつ</t>
  </si>
  <si>
    <t>かなくのみおもひきこえたりかのちゝみやもえしりきこえ給はさりけりひめ君</t>
  </si>
  <si>
    <t>はなをとき〱思ひいてきこえ給ときあま君をこひきこえ給おりおほかりきみ</t>
  </si>
  <si>
    <t>のおはするほとはまきらはし給をよるなとは時〱こそとまりたまへこゝかし</t>
  </si>
  <si>
    <t>この御いとまなくてくるれはいて給をしたひきこえ給おりなとあるをいとらう</t>
  </si>
  <si>
    <t>たくおもひきこえ給へり二三日うちにさふらひおほとのにもおはするおりはい</t>
  </si>
  <si>
    <t>といたくくしなとしたまへは心くるしうてはゝなきこもたらむ心ちしてありき</t>
  </si>
  <si>
    <t>もしつ心なくおほえ給そうつはかくなむときゝ給てあやしきものからうれしと</t>
  </si>
  <si>
    <t>なむおもほしけるかの御法事なとし給ふにもいかめしうとふらひきこえ給へり</t>
  </si>
  <si>
    <t>藤つほのまかてたまへる三条の宮に御あり様もゆかしうてまいり給へれは命婦</t>
  </si>
  <si>
    <t>中納言君中務なとやうの人〻たいめしたりけさやかにももてなし給かなとやす</t>
  </si>
  <si>
    <t>からすおもへとしつめておほかたの御物かたりきこえ給ふほとに兵部卿宮まい</t>
  </si>
  <si>
    <t>り給へりこの君おはすときゝ給てたいめし給へりいとよしあるさまして色めか</t>
  </si>
  <si>
    <t>しうなよひたまへるを女にてみむはおかしかりぬへく人しれすみたてまつり給</t>
  </si>
  <si>
    <t>にもかた〱むつましくおほえ給てこまやかに御物かたりなときこえ給宮も此</t>
  </si>
  <si>
    <t>御さまのつねよりもことになつかしううちとけ給へるをいとめてたしとみたて</t>
  </si>
  <si>
    <t>まつりたまひてむこになとはおほしよらて女にてみはやといろめきたる御心に</t>
  </si>
  <si>
    <t>はおもほすくれぬれはみすの内に入給をうらやましくむかしはうへの御もてな</t>
  </si>
  <si>
    <t>しにいとけちかく人つてならてものをもきこえたまひしをこよなううとみ給へ</t>
  </si>
  <si>
    <t>るもつらうおほゆるそわりなきやしは〱もさふらふへけれとことそと侍らぬ</t>
  </si>
  <si>
    <t>ほとはをのつからおこたり侍をさるへき事なとはおほせ事も侍らむこそうれし</t>
  </si>
  <si>
    <t>くなとすく〱しうていて給ひぬ命婦もたはかりきこえむかたなく宮の御けし</t>
  </si>
  <si>
    <t>きもありしよりはいとゝうきふしにおほしをきて心とけぬ御けしきもはつかし</t>
  </si>
  <si>
    <t>くいとをしけれはなにのしるしもなくて過行はかなのちきりやとおほしみたる</t>
  </si>
  <si>
    <t>ゝ事かたみにつきせす少納言はおほえすおかしきよをみるかなこれもこあまう</t>
  </si>
  <si>
    <t>へのこの御事をおほして御をこないにもいのりきこえ給しほとけの御しるしに</t>
  </si>
  <si>
    <t>やとおほゆおほいとのいとやむ事なくておはしますこゝかしこあまたかゝつら</t>
  </si>
  <si>
    <t>ひたまふをそまことにおとなひ給はむほとはむつかしき事もやとおほえけるさ</t>
  </si>
  <si>
    <t>れとかくとりわき給へる御おほえの程はいとたのもしけなりかし御ふくはゝか</t>
  </si>
  <si>
    <t>たは三月こそはとてつこもりにはぬかせたてまつり給ふをまたおやもなくてお</t>
  </si>
  <si>
    <t>ひいて給しかはまはゆき色にはあらてくれなゐむらさき山ふきのちのかきりを</t>
  </si>
  <si>
    <t>れる御こうちきなとをきたまへるさまいみしういまめかしくおかしけなりおと</t>
  </si>
  <si>
    <t>こ君はてうはいにまいり給とてさしのそき給へりけふよりはおとなしくなり給</t>
  </si>
  <si>
    <t>へりやとてうちゑみ給へるいとめてたうあひ行つき給へりいつしかひゐなをし</t>
  </si>
  <si>
    <t>すゑてそゝきゐたまへる三尺のみつしひとよろひにしな〱しつらひすへて又</t>
  </si>
  <si>
    <t>ちひさきやともつくりあつめてたてまつり給へるを所せきまてあそひひろけた</t>
  </si>
  <si>
    <t>まへりなやらふとていぬきかこれをこほち侍にけれはつくろひ侍そとていと大</t>
  </si>
  <si>
    <t>事とおほいたりけにいと心なき人のしわさにも侍なるかないまつくろはせ侍ら</t>
  </si>
  <si>
    <t>むけふはこといみしてなゝひたまひそとていて給けしき所せきを人〻はしにい</t>
  </si>
  <si>
    <t>てゝみたてまつれはひめ君もたちいてゝみたてまつり給てひゝなの中の源しの</t>
  </si>
  <si>
    <t>君つくろひたてゝうちにまいらせなとし給ことしたにすこしおとなひさせ給へ</t>
  </si>
  <si>
    <t>とおにあまりぬる人はひゝなあそひはいみ侍ものをかく御おとこなとまうけた</t>
  </si>
  <si>
    <t>てまつり給てはあるへかしうしめやかにてこそみえたてまつらせ給はめ御くし</t>
  </si>
  <si>
    <t>まいるほとをたにものうくせさせ給なと少納言きこゆ御あそひにのみ心いれ給</t>
  </si>
  <si>
    <t>へれははつかしとおもはせたてまつらむとていへは心のうちに我はさはおとこ</t>
  </si>
  <si>
    <t>まうけてけりこの人〻のおとことてあるはみにくゝこそあれわれはかくおかし</t>
  </si>
  <si>
    <t>けにわかき人をもゝたりけるかなと今そおもほししりけるさはいへと御としの</t>
  </si>
  <si>
    <t>数そふしるしなめりかしかくおさなき御けはひのことにふれてしるけるはとの</t>
  </si>
  <si>
    <t>ゝうちの人〻もあやしと思ひけれといとかうよつかぬ御そひふしならむとはお</t>
  </si>
  <si>
    <t>もはさりけりうちより大殿にまかてたまへれはれひのうるはしうよそほしき御</t>
  </si>
  <si>
    <t>さまにて心うつくしき御けしきもなくくるしけれはことしよりたにすこしよつ</t>
  </si>
  <si>
    <t>きてあらため給御心みえはいかにうれしからむなときこえたまへとわさと人す</t>
  </si>
  <si>
    <t>ゑてかしつき給ときき給しよりはやむ事なくおほしさためたる事にこそはとこ</t>
  </si>
  <si>
    <t>ゝろのみをかれていとゝうとくはつかしくおほさるへししひてみしらぬやうに</t>
  </si>
  <si>
    <t>もてなしてみたれたる御けはひにはえしも心つよからす御いらへなとうちきこ</t>
  </si>
  <si>
    <t>え給へるはなを人よりはいとことなりよとせはかりかこのかみにおはすれはう</t>
  </si>
  <si>
    <t>ちすくしはつかしけにさかりにとゝのほりてみえ給なに事かはこの人のあかぬ</t>
  </si>
  <si>
    <t>所はものし給わか心のあまりけしからぬすさひにかくうらみられたてまつるそ</t>
  </si>
  <si>
    <t>かしとおほししらるおなし大臣ときこゆるなかにもおほえやむ事なくおはする</t>
  </si>
  <si>
    <t>か宮はらにひとりいつきかしつき給御心をこりいとこよなくてすこしもをろか</t>
  </si>
  <si>
    <t>なるをはめさましとおもひきこえ給へるをおとこ君はなとかいとさしもとなら</t>
  </si>
  <si>
    <t>はい給御心のへたてともなるへしおとゝもかくたのもしけなき御心をつらしと</t>
  </si>
  <si>
    <t>おもひきこえ給なからみたてまつり給時はうらみもわすれてかしつきいとなみ</t>
  </si>
  <si>
    <t>きこえ給ふつとめていて給ふ所にさしのそき給て御さうそくし給ふになたかき</t>
  </si>
  <si>
    <t>御をひ御てつからもたせてわたり給て御そのうしろひきつくろひなと御くつを</t>
  </si>
  <si>
    <t>とらぬはかりにし給いとあはれなりこれはないえむなといふ事も侍なるをさや</t>
  </si>
  <si>
    <t>うのおりにこそなときこえ給へはそれはまされるも侍りこれはたゝめなれぬさ</t>
  </si>
  <si>
    <t>まなれはなむとてしひてさゝせたてまつり給けによろつにかしつきたてゝみた</t>
  </si>
  <si>
    <t>てまつり給ふにいけるかひありたまさかにてもかゝらん人をいたしいれてみん</t>
  </si>
  <si>
    <t>にますことあらしとみえ給さむさしにとてもあまた所もありき給はす内春宮一</t>
  </si>
  <si>
    <t>院はかりさては藤つほの三条の宮にそまいり給へるけふはまたことにもみえた</t>
  </si>
  <si>
    <t>まふかなねひ給まゝにゆゝしきまてなりまさり給ふ御有さまかなと人〻めてき</t>
  </si>
  <si>
    <t>こゆるを宮き丁のひまよりほのみ給ふにつけてもおもほす事しけかりけりこの</t>
  </si>
  <si>
    <t>御事のしはすもすきにしか心もとなきにこの月はさりともと宮人もまちきこえ</t>
  </si>
  <si>
    <t>内にもさる御心まうけともありつれなくてたちぬ御ものゝけにやとよ人もきこ</t>
  </si>
  <si>
    <t>えさはくを宮いとわひしうこの事によりみのいたつらになりぬへき事とおほし</t>
  </si>
  <si>
    <t>なけくに御心ちもいとくるしくてなやみ給中将の君はいとゝおもひあはせてみ</t>
  </si>
  <si>
    <t>すほうなとさとはなくて所〱にせさせたまふ世の中のさためなきにつけても</t>
  </si>
  <si>
    <t>かくはかなくてややみなむととりあつめてなけき給ふに二月十よ日のほとにお</t>
  </si>
  <si>
    <t>とこみこむまれ給ひぬれはなこりなくうちにも宮人もよろこひきこえ給いのち</t>
  </si>
  <si>
    <t>なかくもとおもほすは心うけれとこうきてんなとのうけはしけにのたまふとき</t>
  </si>
  <si>
    <t>ゝしをむなしくきゝなし給はましは人はらはれにやとおほしつよりてなむやう</t>
  </si>
  <si>
    <t>〱すこしつゝさはやい給けるうへのいつしかとゆかしけにおほしめしたる事</t>
  </si>
  <si>
    <t>かきりなしかの人しれぬ御心にもいみしう心もとなくて人まにまいり給てうへ</t>
  </si>
  <si>
    <t>のおほつかなかりきこえさせ給をまつみたてまつりてくはしくそうし侍らむと</t>
  </si>
  <si>
    <t>きこえ給へとむつかしけなるほとなれはとてみせたてまつり給はぬもことはり</t>
  </si>
  <si>
    <t>なりさるはいとあさましうめつらかなるまてうつしとり給へるさまたかふへく</t>
  </si>
  <si>
    <t>もあらす宮の御心のおにゝいとくるしく人のみたてまつるもあやしかりつるほ</t>
  </si>
  <si>
    <t>とのあやまりをまさに人のおもひとかめしやさらぬはかなき事をたにきすをも</t>
  </si>
  <si>
    <t>とむる世にいかなる名のつゐにもりいつへきにかとおほしつつくるに身のみそ</t>
  </si>
  <si>
    <t>いと心うき命婦の君にたまさかにあひ給ていみしき事ともをつくし給へとなに</t>
  </si>
  <si>
    <t>のかひあるへきにもあらすわか宮の御事をわりなくおほつかなかりきこえ給へ</t>
  </si>
  <si>
    <t>はなとかうしもあなかちにのたまはすらむ今をのつからみたてまつらせ給ひて</t>
  </si>
  <si>
    <t>むときこえなからおもへるけしきかたみにたゝならすかたはらいたき事なれは</t>
  </si>
  <si>
    <t>まほにもえのたまはていかならむよに人つてならてきこえさせむとてない給さ</t>
  </si>
  <si>
    <t>まそ心くるしき</t>
  </si>
  <si>
    <t>　　いかさまにむかしむすへるちきりにてこのよにかかる中のへたてそかゝる</t>
  </si>
  <si>
    <t>事こそこゝろへかたけれとの給命婦も宮のおもほしたるさまなとをみたてまつ</t>
  </si>
  <si>
    <t>るにえはしたなふもさしはなちきこえす</t>
  </si>
  <si>
    <t>　　みてもおもふみぬはたいかになけくらむこやよの人のまとふてふやみあは</t>
  </si>
  <si>
    <t>れに心ゆるひなき御事ともかなとしのひてきこえけりかくのみいひやるかたな</t>
  </si>
  <si>
    <t>くてかへり給ものから人のものいひもはつらはしきをわりなき事にのたまはせ</t>
  </si>
  <si>
    <t>おほして命婦をもむかしおほひたりしやうにもうちとけむつひ給はす人めたつ</t>
  </si>
  <si>
    <t>ましくなたらかにもてなし給ものから心つきなしとおほすときも有へきをいと</t>
  </si>
  <si>
    <t>はひしく思ひのほかになる心ちすへし四月にうちへまいり給ふほとよりはおほ</t>
  </si>
  <si>
    <t>きにおよすけ給てやう〱おきかへりなとし給あさましきまてまきれところな</t>
  </si>
  <si>
    <t>き御かほつきをおほしよらぬ事にしあれはまたならひなきとちはけにかよひ給</t>
  </si>
  <si>
    <t>へるにこそはとおもほしけりいみしうおもほしかしつく事かきりなし源しの君</t>
  </si>
  <si>
    <t>をかきりなきものにおほしめしなからよの人のゆるしきこゆましかりしにより</t>
  </si>
  <si>
    <t>てはうにもすゑたてまつらすなりにしをあかすくちおしうたゝ人にてかたしけ</t>
  </si>
  <si>
    <t>なき御ありさまかたちにねひもておはするを御らむするまゝに心くるしくおほ</t>
  </si>
  <si>
    <t>しめすをかうやむ事なき御はらにおなしひかりにてさしいて給へれはきすなき</t>
  </si>
  <si>
    <t>たまとおほしかしつくに宮はいかなるにつけてもむねのひまなくやすからすも</t>
  </si>
  <si>
    <t>のをおもほすれいの中将の君こなたにて御あそひなとし給にいたきいてたてま</t>
  </si>
  <si>
    <t>つらせ給てみこたちあまたあれとそこをのみなむかゝる程よりあけ暮みしされ</t>
  </si>
  <si>
    <t>はおもひわたさるゝにやあらむいとよくこそおほえたれいとちいさきほとはみ</t>
  </si>
  <si>
    <t>なかくのみあるわさにやあらむとていみしくうつくしと思ひきこえさせ給へり</t>
  </si>
  <si>
    <t>中将の君おもての色かはる心ちしておそろしうもかたしけなくもうれしくもあ</t>
  </si>
  <si>
    <t>はれにもかた〱うつろふ心ちしてなみたおちぬへし物かたりなとしてうちゑ</t>
  </si>
  <si>
    <t>み給へるかいとゆゝしううつくしきに我(か)身なからこれににたらむはいみしうい</t>
  </si>
  <si>
    <t>たはしうおほえ給そあなかちなるや宮はわりなくかたはらいたきにあせもなか</t>
  </si>
  <si>
    <t>れてそおはしける中将は中〱なる心ちのみたるやうなれはまかて給ぬわか御</t>
  </si>
  <si>
    <t>かたにふし給てむねのやる方なきほとすくして大いとのへとおほすおまへのせ</t>
  </si>
  <si>
    <t>むさいのなにとなくあをみわたれる中にとこ夏の花やかにさきいてたるをおら</t>
  </si>
  <si>
    <t>せ給て命婦の君のもとにかき給事おほかるへし</t>
  </si>
  <si>
    <t>　　よそへつゝみるに心はなくさまて露けさまさるなてしこの花はなにさかな</t>
  </si>
  <si>
    <t>んとおもひたまへしもかひなきよに侍りけれはとありさりぬへきひまにやあり</t>
  </si>
  <si>
    <t>けむ御らむせさせてたゝちりはかりこの花ひらにときこゆるをわか御心にもも</t>
  </si>
  <si>
    <t>のいとあはれにおほししらるゝほとにて</t>
  </si>
  <si>
    <t>　　袖ぬるゝ露のゆかりとおもふにも猶うとまれぬやまとなてしことはかりほ</t>
  </si>
  <si>
    <t>のかにかきさしたるやうなるをよろこひなからたてまつれるれいの事なれはし</t>
  </si>
  <si>
    <t>るしあらしかしとくつをれてなかめふし給へるにむねうちさはきていみしくう</t>
  </si>
  <si>
    <t>れしきにもなみたおちぬつく〱とふしたるにもやるかたなき心ちすれはれい</t>
  </si>
  <si>
    <t>のなくさめにはにしのたいにそわたり給ふしとけなくうちふくたみ給へるひむ</t>
  </si>
  <si>
    <t>くきあされたるうちきすかたにてふえをなつかしうふきすさひつゝのそきたま</t>
  </si>
  <si>
    <t>へれは女君ありつる花の露にぬれたる心ちしてそひふし給へるさまうつくしう</t>
  </si>
  <si>
    <t>らうたけなりあい行こほるゝやうにておはしなからとくもわたり給はぬなまう</t>
  </si>
  <si>
    <t>らめしかりけれはれいならすそむき給へるなるへしはしのかたについゐてこち</t>
  </si>
  <si>
    <t>やとの給へとおとろかすいりぬるいそのとくちすさみて口をゝいしたまへるさ</t>
  </si>
  <si>
    <t>まいみしうされてうつくしあなにくかゝる事くちなれ給にけりなみるめにあく</t>
  </si>
  <si>
    <t>はまさなき事そよとて人めして御こととりよせてひかせたてまつり給さうのこ</t>
  </si>
  <si>
    <t>とはなかのほそをのたへかたきこそ所せけれとてひやうてふにをしくたしてし</t>
  </si>
  <si>
    <t>らへ給かきあはせはかりひきてさしやり給へれはえゑしはてすいとうつくしう</t>
  </si>
  <si>
    <t>ひき給ふちひさき御ほとにさしやりてゆし給御てつきいとうつくしけれはらう</t>
  </si>
  <si>
    <t>たしとおほしてふえふきならしつゝおしへ給いとさとくてかたきてうしともを</t>
  </si>
  <si>
    <t>たゝひとわたりにならひとり給大かたらう〱しうおかしき御心はへを思し事</t>
  </si>
  <si>
    <t>かなふとおほすほそろくせりといふものはなはにくけれとおもしろふふきすさ</t>
  </si>
  <si>
    <t>ひ給へるにかきあはせまたわかけれとはうしたかはす上手めきたりおほとなふ</t>
  </si>
  <si>
    <t>らまいりてゑともなと御らむするにいて給へしとありつれは人〻こはつくりき</t>
  </si>
  <si>
    <t>こえてあめふり侍ぬへしなといふにひめ君れいの心ほそくてくし給へりゑもみ</t>
  </si>
  <si>
    <t>さしてうつふしておはすれはいとらうたくて御くしのいとめてたくこほれかゝ</t>
  </si>
  <si>
    <t>りたるをかきなてゝほかなるほとは恋しくやあるとのたまへはうなつき給われ</t>
  </si>
  <si>
    <t>もひとひもみたてまつらぬはいとくるしうこそあれとおさなくおはするほとは</t>
  </si>
  <si>
    <t>心やすくおもひきこえてまつくね〱しくうらむる人の心やふらしと思てむつ</t>
  </si>
  <si>
    <t>はしけれはしはしかくもありくそおとなしくみなしてはほかへもさらにいくま</t>
  </si>
  <si>
    <t>し人のうらみおはしなとおもふもよになかふありておもふさまにみえたてまつ</t>
  </si>
  <si>
    <t>らんと思ふそなとこま〱とかたらひきこえ給へはさすかにはつかしうてとも</t>
  </si>
  <si>
    <t>かくもいらへきこえ給はすやかて御ひさによりかゝりてねいり給ぬれはいと心</t>
  </si>
  <si>
    <t>くるしうてこよひはいてすなりぬとの給へはみなたちておものなとこなたにま</t>
  </si>
  <si>
    <t>いらせたりひめ君おこしたてまつり給ひていてすなりぬときこえ給へはなくさ</t>
  </si>
  <si>
    <t>みておき給へりもろともにものなとまいるいとはかなけにすさひてさらはね給</t>
  </si>
  <si>
    <t>ねかしとあやうけに思給つれはかゝるをみすてゝはいみしきみちなりともおも</t>
  </si>
  <si>
    <t>むきかたくおほえ給かやうにとゝめられ給おり〱なともおほかるをゝのつか</t>
  </si>
  <si>
    <t>らもりきく人おほいとのにきこえけれはたれならむいとめさましき事にもある</t>
  </si>
  <si>
    <t>かな今まてその人ともきこえすさやうにまつはしたはふれなとすらんはあてや</t>
  </si>
  <si>
    <t>かに心にくき人にはあらし内わたりなとにてはかなくみ給けむひとをものめか</t>
  </si>
  <si>
    <t>し給て人やとかめむとかくし給なゝり心なけにいはけてきこゆるはなとさふら</t>
  </si>
  <si>
    <t>ふ人〻もきこえあへりうちにもかゝる人ありときこしめしていとおしくおとゝ</t>
  </si>
  <si>
    <t>の思ひなけかるなるなとのたまはすれとかしこまりたるさまにて御いらへもき</t>
  </si>
  <si>
    <t>こえ給はねは心ゆかぬなめりといとおしくおほしめすさるはすき〱しううち</t>
  </si>
  <si>
    <t>みたれてこのみゆる女ほうにまれ又こなたかなたのひと〱なとなへてならす</t>
  </si>
  <si>
    <t>なともみえきこえさめるをいかなるものゝくまにかくれありきてかく人にもう</t>
  </si>
  <si>
    <t>らみらるらむとのたまはすみかとの御としねひさせ給ぬれとかうやうのかたえ</t>
  </si>
  <si>
    <t>すくさせ給はすうねへ女くら人なとをもかたち心あるをはことにもてはやしお</t>
  </si>
  <si>
    <t>ほしめしたれはよしあるみやつかへ人おほかる比なりはかなき事をもいゝふれ</t>
  </si>
  <si>
    <t>給ふにはもてはなるゝ事も有かたきにめなるゝにやあらむけにそあやしうすい</t>
  </si>
  <si>
    <t>給はさめると心みにたはふれ事をきこえかゝりなとするおりあれとなさけなか</t>
  </si>
  <si>
    <t>らぬほとにうちいらへてまことにはみたれ給はぬをまめやかにさう〱しと思</t>
  </si>
  <si>
    <t>きこゆる人もありとしいたう老たる内侍のすけ人もやむことなく心はせありあ</t>
  </si>
  <si>
    <t>てにおほえたかくはありなからいみしうあためいたる心さまにてそなたにはを</t>
  </si>
  <si>
    <t>もからぬあるをかうさたすくるまてなとさしもみたるらむといふかしくおほえ</t>
  </si>
  <si>
    <t>給けれはたはふれ事いひふれて心みたまふににけなくも思はさりけるあさまし</t>
  </si>
  <si>
    <t>とおほしなからさすかにかゝるもおかしふて物なとの給てけれと人のもりきか</t>
  </si>
  <si>
    <t>むもふるめかしきほとなれはつれなくもてなし給へるを女はいとつらしとおも</t>
  </si>
  <si>
    <t>へりうへの御けつりくしにさふらひけるをはてにけれはうへはみうちきのひと</t>
  </si>
  <si>
    <t>めしていてさせ給ぬるほとに又人もなくてこの内侍つねよりもきよけにやうた</t>
  </si>
  <si>
    <t>いかしらつきなまめきてそうそくありさまいと花やかにこのましけにみゆるを</t>
  </si>
  <si>
    <t>さもふりかたうもと心つきなくみたまふ物からいかゝおもふらんとさすかにす</t>
  </si>
  <si>
    <t>くしかたくてものすそをひきおとろかし給へれはかはほりのえならすゑかきた</t>
  </si>
  <si>
    <t>るをさしかくしてみかへりたるまみいたうみのへたれとまかはらいたくくろみ</t>
  </si>
  <si>
    <t>おちいりていみしうはつれそゝけたりにつかはしからぬあふきのさまかなとみ</t>
  </si>
  <si>
    <t>給てわかもたまへるにさしかへてみ給へはあかきかみのうつるはかり色ふかき</t>
  </si>
  <si>
    <t>にこたかきもりのかたをぬりかくしたりかたつかたにてはいとさたすきたれと</t>
  </si>
  <si>
    <t>よしなからすもりの下草おひぬれはなとかきすさひたるをことしもあれうたて</t>
  </si>
  <si>
    <t>の心はへやとゑまれなからもりこそなつのとみゆめるとてなにくれとの給ふも</t>
  </si>
  <si>
    <t>にけなく人やみつけんとくるしきを女はさもおもひたらす</t>
  </si>
  <si>
    <t>　　きみしこはたなれのこまにかりかはむさかりすきたる下葉なりともといふ</t>
  </si>
  <si>
    <t>さまこよなく色めきたり</t>
  </si>
  <si>
    <t>　　さゝわけは人やとかめむいつとなくこまなつくめるもりのこかくれわつら</t>
  </si>
  <si>
    <t>はしさにとてたち給ふをひかへてまたかゝるものをこそ思侍らね今さらなるみ</t>
  </si>
  <si>
    <t>のはちになむとてなくさまいといみし今きこえむ思ひなからそやとてひきはな</t>
  </si>
  <si>
    <t>ちていて給をせめてをよひてはしはしらとうらみかくるをうへはみうちきはて</t>
  </si>
  <si>
    <t>ゝみさうしよりのそかせ給けりにつかはしからぬあはひかなといとおかしうお</t>
  </si>
  <si>
    <t>ほされてすき心なしとつねにもてなやむめるをさはいへとすくさゝりけるはと</t>
  </si>
  <si>
    <t>てわらはせ給へはないしはなまゝはゆけれとにくからぬ人ゆへはぬれきぬをた</t>
  </si>
  <si>
    <t>にきまほしかるたくひもあなれはにやいたうもあらかひきこえさせす人〻もお</t>
  </si>
  <si>
    <t>もひのほかなる事かなとあつかふめるを頭中将きゝつけていたらぬくまなき心</t>
  </si>
  <si>
    <t>にてまたおもひよらさりけるよと思ふにつきせぬこのみ心もみまほしうなりに</t>
  </si>
  <si>
    <t>けれはかたらひつきにけりこの君も人よりはいとことなるをかのつれなき人の</t>
  </si>
  <si>
    <t>御なくさめにとおもひつれとみまほしきはかきりありけるをとやうたてのこの</t>
  </si>
  <si>
    <t>みやいたうしのふれは源しの君はえしり給はすみつけきこえてはまつうらみき</t>
  </si>
  <si>
    <t>こゆるをよはひのほといとおしけれはなくさめむとおほせとかなはぬ物うさに</t>
  </si>
  <si>
    <t>いとひさしくなりにけるをゆふたちしてなこりすゝしきよひのまきれに温明殿</t>
  </si>
  <si>
    <t>のわたりをたゝすみありき給へはこのないしひはをいとおかしうひきゐたり御</t>
  </si>
  <si>
    <t>前なとにてもおとこかたの御あそひにましりなとしてことにまさる人なき上手</t>
  </si>
  <si>
    <t>なれはものうらめしうおほえけるおりからいとあはれにきこゆうりつくりにな</t>
  </si>
  <si>
    <t>りやしなましとこゑはいとおかしうてうたふそすこし心つきなきかくしうにあ</t>
  </si>
  <si>
    <t>りけむむかしの人もかくやおかしかりけむとみゝとまりてきゝ給ふひきやみて</t>
  </si>
  <si>
    <t>いといたう思ひみたれたるけはひなりきみあつまやをしのひやかにうたひてよ</t>
  </si>
  <si>
    <t>り給へるにをしひらいてきませとうちそへたるもれいにたかひたる心ちそする</t>
  </si>
  <si>
    <t>　　たちぬるゝ人しもあらしあつまやにうたてもかゝるあまそゝきかなとうち</t>
  </si>
  <si>
    <t>なけくをわれひとりしもきゝおふましけれとうとましやなに事をかくまてはと</t>
  </si>
  <si>
    <t>おほゆ</t>
  </si>
  <si>
    <t>　　人つまはあなわつらはしあつまやのまやのあまりもなれしとそおもふとて</t>
  </si>
  <si>
    <t>うちすきなまほしけれとあまりはしたなくやと思ひかへして人にしたかへはす</t>
  </si>
  <si>
    <t>こしはやりかなるたはふれことなといひかはして是もめつらしき心ちそし給頭</t>
  </si>
  <si>
    <t>中将は此君のいたうまめたちすくしてつねにもとき給かねたきをつれなくてう</t>
  </si>
  <si>
    <t>ち〱しのひ給かた〱おほかめるをいかてみあらはさむとのみ思ひわたるに</t>
  </si>
  <si>
    <t>これをみつけたる心ちいとうれしかゝるおりにすこしをとしきこえて御心まと</t>
  </si>
  <si>
    <t>はしてこりぬやといはむとおもひてたゆめきこゆ風ひやゝかにうちふきてやゝ</t>
  </si>
  <si>
    <t>ふけ行ほとにすこしまとろむにやとみゆるけしきなれはやをらいりくるに君は</t>
  </si>
  <si>
    <t>とけてしもね給はぬ心なれはふときゝつけて此中将とは思よらすなをわすれか</t>
  </si>
  <si>
    <t>たくすなるすりのかみにこそあらめとおほすにおとな〱しき人にかくにけな</t>
  </si>
  <si>
    <t>きふるまひをしてみつけられん事ははつかしけれはあなわつらはしいてなむよ</t>
  </si>
  <si>
    <t>くものふるまいはしるかりつらむものを心うくすかし給けるよとてなをしはか</t>
  </si>
  <si>
    <t>りをとりて屏風のうしろにいり給ひぬ中将おかしきをねむしてひきたてまつる</t>
  </si>
  <si>
    <t>屏風のもとによりてこほ〱とたゝみよせておとろ〱しくさはかすに内侍は</t>
  </si>
  <si>
    <t>ねひたれといたくよしはみなよひたる人のさき〱もかやうにて心うこかすお</t>
  </si>
  <si>
    <t>り〱ありけれはならひていみしく心あはたゝしきにも此君をいかにしきこえ</t>
  </si>
  <si>
    <t>ぬるかとわひしさにふるふ〱つとひかへたりたれとしられていてなはやとお</t>
  </si>
  <si>
    <t>ほせとしとけなきすかたにてかうふりなとうちゆかめてはしらむうしろておも</t>
  </si>
  <si>
    <t>ふにいとおこなるへしとおほしやすらふ中将いかて我としられきこえしとおも</t>
  </si>
  <si>
    <t>ひて物もいはすたゝいみしういかれるけしきにもてなしてたちをひきぬけは女</t>
  </si>
  <si>
    <t>あかきみ〱とむかひて手をするにほと〱わらひぬへしこのましうわかやき</t>
  </si>
  <si>
    <t>てもてなしたるうはへこそさりもありけれ五十七八の人のうちとけてものいひ</t>
  </si>
  <si>
    <t>さはけるけはひえならぬ二十のわか人たちの御中にてものをちしたるいと月な</t>
  </si>
  <si>
    <t>しかふあらぬさまにもてひかめておそろしけなるけしきをみすれと中〱しる</t>
  </si>
  <si>
    <t>くみつけ給て我としりてことさらにするなりけりとおこになりぬその人なめり</t>
  </si>
  <si>
    <t>とみ給にいとおかしけれはたちぬきたるかひなをとらへていといたうつみ給へ</t>
  </si>
  <si>
    <t>れはねたきものからえたへてわらひぬまことはうつし心かとよたはふれにくし</t>
  </si>
  <si>
    <t>やいてこのなおしきむとの給へとつととらへてさらにゆるしきこえすさらはも</t>
  </si>
  <si>
    <t>ろともにこそとて中将のおひをひきときてぬかせ給へはぬかしとすまふをとか</t>
  </si>
  <si>
    <t>くひきしろふほとにほころひはほろ〱とたえぬ中将</t>
  </si>
  <si>
    <t>　　つゝむめるなやもりいてんひきかはしかくほころふるなかのころもにうへ</t>
  </si>
  <si>
    <t>にとりきはしるからんといふ君</t>
  </si>
  <si>
    <t>　　かくれなき物としる〱なつころもきたるをうすき心とそみるといひかは</t>
  </si>
  <si>
    <t>してうらやみなきしとけなすかたにひきなされてみないて給ひぬ君はいとくち</t>
  </si>
  <si>
    <t>おしくみつけられぬる事と思ひふし給へり内侍はあさましくおほえけれはおち</t>
  </si>
  <si>
    <t>とまれる御さしぬきおひなとつとめてたてまつれり</t>
  </si>
  <si>
    <t>　　うらみてもいふかひそなき立かさねひきてかへりしなみのなこりにそこも</t>
  </si>
  <si>
    <t>あらはにとありおもなのさまやとみたまふもにくけれとわりなしとおもへりし</t>
  </si>
  <si>
    <t>もさすかにて</t>
  </si>
  <si>
    <t>　　あらたちし浪に心はさはかねとよせけむいそをいかゝうらみぬとのみなむ</t>
  </si>
  <si>
    <t>ありけるおひは中将のなりけりわか御なをしよりは色ふかしとみ給にはた袖も</t>
  </si>
  <si>
    <t>なかりけりあやしの事ともやおりたちてみたるゝ人はむへおこかましき事はお</t>
  </si>
  <si>
    <t>ほからむといとと御心おさめられ給ふ中将とのゐ所よりこれまつとちつけさせ</t>
  </si>
  <si>
    <t>給へとてをしつゝみてをこせたるをいかてとりつらむと心やましこのおひをえ</t>
  </si>
  <si>
    <t>さらましかはとおほすその色のかみにつゝみて</t>
  </si>
  <si>
    <t>　　なかたえはかことやおふとあやふさにはなたのおひをとりてたにみすとて</t>
  </si>
  <si>
    <t>やり給たちかへり</t>
  </si>
  <si>
    <t>　　君にかくひきとられぬるおひなれはかくてたえぬるなかとかこたむえのか</t>
  </si>
  <si>
    <t>れさせ給はしとありひたけてをの〱殿上にまいり給へりいとしつかにものと</t>
  </si>
  <si>
    <t>をきさましておはするに頭のきみもいとおかしけれとおほやけ事おほくそうし</t>
  </si>
  <si>
    <t>くたすひにていとうるはしくすくよかなるをみるもかたみにほゝえまる人まに</t>
  </si>
  <si>
    <t>さしよりてものかくしはこりぬらむかしとていとねたけなるしりめなりなとて</t>
  </si>
  <si>
    <t>かさしもあらむたちなからかへりけむ人こそいとおしけれまことはうしや世中</t>
  </si>
  <si>
    <t>よといひあはせてとこのやまなるとかたみにくちかたむさてそのゝちともすれ</t>
  </si>
  <si>
    <t>はことのついてことにいひむかふるくさはひなるをいとゝものむつかしき人ゆ</t>
  </si>
  <si>
    <t>へとおほししるへし女はなをいとえむにうらみかくるをわひしと思ありき給中</t>
  </si>
  <si>
    <t>将はいもうとの君にもきこえいてすたゝさるへきおりのをとしくさにせむとそ</t>
  </si>
  <si>
    <t>思ひけるやむことなき御はら〱のみこたちたにうへの御もてなしのこよなき</t>
  </si>
  <si>
    <t>にわつらはしかりていとことにさりきこえ給へるをこの中将はさらにをしけた</t>
  </si>
  <si>
    <t>れきこえしとはかなき事につけてもおもひいとみきこえ給ふこの君ひとりそひ</t>
  </si>
  <si>
    <t>め君の御ひとつはらなりけるみかとの御こといふはかりこそあれ我もおなし大</t>
  </si>
  <si>
    <t>臣ときこゆれと御おほえことなるかみこはらにてまたなくかしつかれたるはな</t>
  </si>
  <si>
    <t>にはかりおとるへききはとおほえたまはぬなるへし人からもあるへきかきりと</t>
  </si>
  <si>
    <t>とのひてなに事もあらまほしくたらいてそものし給けるこの御中とものいとみ</t>
  </si>
  <si>
    <t>こそあやしかりしかされとうるさくてなむ七月にそきさきゐ給めりし源しの君</t>
  </si>
  <si>
    <t>宰相になり給ぬみかとおりゐさせ給はむの御心つかひちかふなりてこのわか宮</t>
  </si>
  <si>
    <t>を坊にと思ひきこえさせ給に御うしろみし給へき人おはせす御はゝかたのみな</t>
  </si>
  <si>
    <t>みこたちにて源しのおほやけ事しり給すちならねははゝ宮をたにうこきなきさ</t>
  </si>
  <si>
    <t>まにしをきたてまつりてつよりにとおほすになむありけるこうきてむいとゝ御</t>
  </si>
  <si>
    <t>心うこき給ことはり也されと東宮の御よいとちかふなりぬれはうたかひなき御</t>
  </si>
  <si>
    <t>くらゐなりおもほしのとめよとそきこえさせ給けるけに東宮の御母にて廿よ年</t>
  </si>
  <si>
    <t>になり給へる女御をゝきたてまつりてはひきこしたてまつり給かたき事なりか</t>
  </si>
  <si>
    <t>しとれいのやすからす世人もきこえけりまいり給夜の御ともに宰相の君もつか</t>
  </si>
  <si>
    <t>ふまつりたまふおなし宮ときこゆる中にもきさいはらのみこたまひかりかゝや</t>
  </si>
  <si>
    <t>きてたくひなき御おほえにさへものし給へは人もいとことに思かしつききこえ</t>
  </si>
  <si>
    <t>たりましてわりなき御心には御こしのうちもおもひやられていとゝをよひなき</t>
  </si>
  <si>
    <t>心ちしたまふにすゝろはしきまてなむ</t>
  </si>
  <si>
    <t>　　つきもせぬ心のやみにくるゝかな雲井に人をみるにつけてもとのみひとり</t>
  </si>
  <si>
    <t>こたれつゝものいとあはれなりみこはおよすけ給月日にしたかひていとみたて</t>
  </si>
  <si>
    <t>まつりわきかたけなるを宮いとくるしとおほせと思ひよる人なきなめりかしけ</t>
  </si>
  <si>
    <t>にいかさまにつくりかへてかはおとらぬ御ありさまはよにいてものし給はまし</t>
  </si>
  <si>
    <t>月日のひかりの空にかよひたるやうにそ世人もおもへる</t>
  </si>
  <si>
    <t>きさらきのはつかあまり南殿のさくらの宴せさせ給后春宮の御つほね左右にし</t>
  </si>
  <si>
    <t>てまうのほりたまふ弘徽殿の女御中宮のかくておはするを折ふしことにやすか</t>
  </si>
  <si>
    <t>らすおほせとものみにはえすくし給はてまいり給日いとよくはれて空のけしき</t>
  </si>
  <si>
    <t>鳥のこゑも心ちよけなるにみこたちかむたちめよりはしめてその道のはみなた</t>
  </si>
  <si>
    <t>といとめやすくもてしつめてこはつかひなともの〱しくすくれたりさての人</t>
  </si>
  <si>
    <t>〱はみなをくしかちにはなしろめるおほかり地下の人はましてみかと春宮の</t>
  </si>
  <si>
    <t>御さえかしこくすくれておはしますかゝるかたにやむことなき人おほくものし</t>
  </si>
  <si>
    <t>給ふころなるにはつかしくはる〱とくもりなきにはにたちいつるほとはした</t>
  </si>
  <si>
    <t>なくてやすき事なれとくるしけなりとしおいたるはかせとものなりあやしくや</t>
  </si>
  <si>
    <t>つれてれいなれたるもあはれにさま〱御らんするなむおかしかりけるかくと</t>
  </si>
  <si>
    <t>もなとはさらにもいはすととのへさせ給へりやう〱入日になるほと春の鶯さ</t>
  </si>
  <si>
    <t>へつるといふまひいとおもしろくみゆるに源氏の御もみちの賀のおりおほしい</t>
  </si>
  <si>
    <t>てられて春宮かさしたまはせてせちにせめのたまはするにのかれかたくてたち</t>
  </si>
  <si>
    <t>てのとかにそてかへすところをひとをれけしきはかりまひ給へるににるへきも</t>
  </si>
  <si>
    <t>とあれは柳花苑といふまひをこれはいますこしすくしてかゝる事もやと心つか</t>
  </si>
  <si>
    <t>ひやしけむいとおもしろけれは御そ給はりていとめつらしき事に人をもへりか</t>
  </si>
  <si>
    <t>むたちめみなみたれてまひ給へと夜に入てはことにけちめもみえすふみなとか</t>
  </si>
  <si>
    <t>うするにも源氏の君の御をはかうしもえよみやらすくことにすしのゝしるはか</t>
  </si>
  <si>
    <t>せともの心にもいみしうおもへりかうやうのおりにもまつこの君をひかりにし</t>
  </si>
  <si>
    <t>たまへれはみかともいかてかをろかにおほされん中宮御めのとまるにつけて春</t>
  </si>
  <si>
    <t>宮の女御のあなかちににくみ給らむもあやしうわかかうおもふも心うしとそみ</t>
  </si>
  <si>
    <t>つからおほしかへされける</t>
  </si>
  <si>
    <t>　　おほかたに花のすかたをみましかは露も心のおかれましやは御心のうちな</t>
  </si>
  <si>
    <t>りけんこといかてもりにけむ夜いたうふけてなむことはてける上達部をのをの</t>
  </si>
  <si>
    <t>あかれ后春宮かへらせ給ひぬれはのとやかになりぬるに月いとあかうさしいて</t>
  </si>
  <si>
    <t>ゝおかしきを源氏の君ゑい心ちにみすくしかたくおほえ給ひけれはうへの人</t>
  </si>
  <si>
    <t>〱もうちやすみてかやうに思ひかけぬほとにもしさりぬへきひまもやあると</t>
  </si>
  <si>
    <t>ふちつほわたりをわりなふしのひてうかゝひありけとかたらふへきとくちもさ</t>
  </si>
  <si>
    <t>してけれはうちなけきてなをあらしに弘徽殿のほそとのにたちより給へれは三</t>
  </si>
  <si>
    <t>のくちあきたり女御はうへの御つほねにやかてまうのほり給にけれは人すくな</t>
  </si>
  <si>
    <t>ゝるけはひなりおくのくるゝともあきて人をともせすかやうにて世中のあやま</t>
  </si>
  <si>
    <t>ちはするそかしと思ひてやをらのほりてのそき給人はみなねたるへしいとわか</t>
  </si>
  <si>
    <t>うおかしけなるこゑのなへての人とはきこえぬおほろ月夜ににるものそなきと</t>
  </si>
  <si>
    <t>うちすしてこなたさまにはくるものかいとうれしくてふと袖をとらへたまふ女</t>
  </si>
  <si>
    <t>おそろしと思へるけしきにてあなむくつけこはたそとの給へとなにかうとまし</t>
  </si>
  <si>
    <t>きとて</t>
  </si>
  <si>
    <t>　　ふかき夜のあはれをしるも入月のおほろけならぬ契とそおもふとてやをら</t>
  </si>
  <si>
    <t>いたきおろしてとはをしたてつあさましきにあきれたるさまいとなつかしうお</t>
  </si>
  <si>
    <t>かしけなりわなゝく〱こゝに人とのたまへとまろはみな人にゆるされたれは</t>
  </si>
  <si>
    <t>めしよせたりともなむてう事かあらんたゝしのひてこそとの給ふこゑにこのき</t>
  </si>
  <si>
    <t>みなりけりときゝさためていささかなくさめけりわひしとおもへるものからな</t>
  </si>
  <si>
    <t>さけなくこわ〱しうはみえしとおもへりゑい心ちやれいならさりけむゆるさ</t>
  </si>
  <si>
    <t>ん事はくちおしきに女もわかうたをやきてつよき心もしらぬなるへしらうたし</t>
  </si>
  <si>
    <t>とみ給ふにほとなくあけゆけは心あはたゝし女はましてさま〱におもひみた</t>
  </si>
  <si>
    <t>れたるけしきなり猶なのりしたまへいかてきこゆへきかうてやみなむとはさり</t>
  </si>
  <si>
    <t>ともおほされしとの給へは</t>
  </si>
  <si>
    <t>　　うき身世にやかてきえなはたつねても草のはらをはとはしとやおもふとい</t>
  </si>
  <si>
    <t>ふさまえむになまめきたりことはりやきこえたかへたるもしかなとて</t>
  </si>
  <si>
    <t>　　いつれそと露のやとりをわかむまにこさゝかはらにかせもこそふけわつら</t>
  </si>
  <si>
    <t>はしくおほす事ならすはなにかつゝまむもしすかい給ふかともいひあへす人</t>
  </si>
  <si>
    <t>〱おきさはきうへの御つほねにまひりちかふけしきともしけくまよへはいと</t>
  </si>
  <si>
    <t>はりなくてあふきはかりをしるしにとりかへていて給ひぬきりつほには人〱</t>
  </si>
  <si>
    <t>おほくさふらひておとろきたるもあれはかゝるをさもたゆみなき御しのひあり</t>
  </si>
  <si>
    <t>きかなとつきしろひつゝそらねをそしあへるいり給ひてふし給へれとねいられ</t>
  </si>
  <si>
    <t>すおかしかりつる人のさまかな女御の御おとうとたちにこそはあらめまた世に</t>
  </si>
  <si>
    <t>そよしときゝしかなか〱それならましかはいますこしおかしからまし六は春</t>
  </si>
  <si>
    <t>宮にたてまつらんと心さし給へるをいとおしうもあるへいかなわつらはしうた</t>
  </si>
  <si>
    <t>つねむ程もまきらはしさてたえなむとはおもはぬけしきなりつるをいかなれは</t>
  </si>
  <si>
    <t>ことかよはすへきさまをゝしへすなりぬらんなとよろつにおもふも心のとまる</t>
  </si>
  <si>
    <t>なるへしかうやうなるにつけてもまつかのわたりのありさまのこよなうおくま</t>
  </si>
  <si>
    <t>りたるはやとありかたふおもひくらへられ給ふその日は後宴の事ありてまきれ</t>
  </si>
  <si>
    <t>くらしたまひつさうのことつかうまつり給きのふの事よりもなまめかしうおも</t>
  </si>
  <si>
    <t>しろしふちつほはあかつきにまうのほり給にけりかのありあけいてやしぬらん</t>
  </si>
  <si>
    <t>と心も空にておもひいたらぬくまなきよしきよこれみつをつけてうかゝはせ給</t>
  </si>
  <si>
    <t>けれはおまへよりまかて給ひけるほとにたゝいま北のちんよりかねてよりかく</t>
  </si>
  <si>
    <t>右中弁なといそきいててをくりし侍へるや弘徽殿の御あかれならんとみ給へつ</t>
  </si>
  <si>
    <t>るけしうはあらぬけはひともしるくてくるまみつはかり侍つときこゆるにもむ</t>
  </si>
  <si>
    <t>ねうちつふれ給ふいかにしていつれとしらむちゝ おとゝ なときゝ てこと〱し</t>
  </si>
  <si>
    <t>うもてなさんもいかにそやまた人のありさまよくみさためぬほとはわつらはし</t>
  </si>
  <si>
    <t>かるへしさりとてしらてあらんはたいとくちおしかるへけれはいかにせましと</t>
  </si>
  <si>
    <t>おほしわつらひてつく〱となかめふし給へりひめ君いかにつれ〱ならんひ</t>
  </si>
  <si>
    <t>ころになれはくしてやあらむとらうたくおほしやるかのしるしのあふきはさく</t>
  </si>
  <si>
    <t>らかさねにてこきかたにかすめる月をかきて水にうつしたる心はへめなれたる</t>
  </si>
  <si>
    <t>事なれとゆへなつかしうもてならしたりくさのはらをはといひしさまのみ心に</t>
  </si>
  <si>
    <t>かゝり給へは</t>
  </si>
  <si>
    <t>　　世にしらぬ心ちこそすれ有明の月のゆくゑをそらにまかへてとかきつけ給</t>
  </si>
  <si>
    <t>ひてをき給へりおほいとのにもひさしうなりにけるとおほせとわか君も心くる</t>
  </si>
  <si>
    <t>おひなりてあいきやうつきらう〱しき心はえいとことなりあかぬ所なうわか</t>
  </si>
  <si>
    <t>御心のまゝにをしへなさんとおほすにかなひぬへしおとこの御をしへなれはす</t>
  </si>
  <si>
    <t>こし人なれたる事やましらむとおもふこそうしろめたけれ日ころの御ものかた</t>
  </si>
  <si>
    <t>り御ことなとをしへくらしていて給ふをれいのとくちおしうおほせといまはい</t>
  </si>
  <si>
    <t>とようならはされてわりなくはしたひまつはさすおほいとのにはれいのふとも</t>
  </si>
  <si>
    <t>たいめんしたまはすつれ〱とよろつおほしめくらされてさうの御ことまさく</t>
  </si>
  <si>
    <t>りてやはらかにぬる夜はなくてとうたひ給おとゝわたり給ひて一日のけふあり</t>
  </si>
  <si>
    <t>し事きこえ給ふこゝらのよはひにてめいわうの御代四代をなんみ侍ぬれとこの</t>
  </si>
  <si>
    <t>たひのやうにふみともきやうさくにまひかくものゝねともととのほりてよはひ</t>
  </si>
  <si>
    <t>のふる事なむ侍らさりつる道〱のものの上手ともおほかるころをひくはしう</t>
  </si>
  <si>
    <t>しろしめしとゝのへさせ給へるけなりおきなもほとほとまひいてぬへき心ちな</t>
  </si>
  <si>
    <t>んし侍しときこえ給へはことにとゝのへおこなふ事も侍らすたゝおほやけ事に</t>
  </si>
  <si>
    <t>花苑まことにこうたいのれいともなりぬへくみたまへしにましてさかゆくはる</t>
  </si>
  <si>
    <t>とまいりあひてかうらむにせなかをしつゝとり〱にもののねともしらへあは</t>
  </si>
  <si>
    <t>せてあそひ給ふいとおもしろしかのありあけの君ははかなかりし夢をおほしい</t>
  </si>
  <si>
    <t>てゝいとものなけかしうなかめ給ふ春宮には卯月はかりとおほしさためたれは</t>
  </si>
  <si>
    <t>いとわりなうおほしみたれたるをおとこもたつね給はむにあとはかなくはあら</t>
  </si>
  <si>
    <t>ねといつれともしらてことにゆるし給はぬあたりにかかつらはむも人わるくお</t>
  </si>
  <si>
    <t>もひわつらひ給ふにやよひの廿余日右大殿のゆみのけちにかむたちめみこたち</t>
  </si>
  <si>
    <t>おほくつとへ給てやかてふちの宴し給ふ花さかりはすきにたるをほかのちりな</t>
  </si>
  <si>
    <t>むとやをしへられたりけむをくれてさくさくらふた木そいとおもしろきあたら</t>
  </si>
  <si>
    <t>しうつくり給へる殿を宮たちの御もきの日みかきしつらはれたりはなはなとも</t>
  </si>
  <si>
    <t>のし給殿のやうにてなに事もいまめかしうもてなし給へり源氏の君にも一日う</t>
  </si>
  <si>
    <t>ちにて御たいめんのついてにきこえ給しかとおはせねはくちおしうものゝはえ</t>
  </si>
  <si>
    <t>　　わかやとの花しなへての色ならはなにかはさらに君をまたまし内におはす</t>
  </si>
  <si>
    <t>るほとにてうへにそうし給ふしたりかほなりやとわらはせ給てわさとあめるを</t>
  </si>
  <si>
    <t>はやうものせよかし女みこたちなともおいいつる所なれはなへてのさまには思</t>
  </si>
  <si>
    <t>ましきをなとの給はす御よそひなとひきつくろひ給ていたうくるゝほとにまた</t>
  </si>
  <si>
    <t>れてそわたり給さくらのからのきの御なをしえひそめのしたかさねしりいとな</t>
  </si>
  <si>
    <t>かくひきてみな人はうへのきぬなるにあされたるおほきみすかたのなまめきた</t>
  </si>
  <si>
    <t>るにていつかれいりたまへる御さまけにいとことなり花のにほひもけおされて</t>
  </si>
  <si>
    <t>なか〱ことさましになむあそひなといとおもしろうし給て夜すこしふけゆく</t>
  </si>
  <si>
    <t>程に源氏のきみいたくゑいなやめるさまにもてなし給てまきれたち給ひぬしむ</t>
  </si>
  <si>
    <t>殿に女一宮女三宮のおはしますひむかしのとくちにおはしてよりゐたまへりふ</t>
  </si>
  <si>
    <t>りそてくちなとたうかのおりおほえてことさらめきもていてたるをふさはしか</t>
  </si>
  <si>
    <t>らすとまつふちつほわたりおほしいてらるなやましきにいといたうしひられて</t>
  </si>
  <si>
    <t>わひにて侍りかしこけれとこのおまへにこそはかけにもかくさせ給はめとてつ</t>
  </si>
  <si>
    <t>まとのみすをひきゝたまへはあなわつらはしよからぬ人こそやむことなきゆか</t>
  </si>
  <si>
    <t>https://w3id.org/kouigenjimonogatari/data/0283-01.json</t>
  </si>
  <si>
    <t>https://w3id.org/kouigenjimonogatari/data/0283-02.json</t>
  </si>
  <si>
    <t>https://w3id.org/kouigenjimonogatari/data/0283-03.json</t>
  </si>
  <si>
    <t>https://w3id.org/kouigenjimonogatari/data/0283-04.json</t>
  </si>
  <si>
    <t>https://w3id.org/kouigenjimonogatari/data/0283-05.json</t>
  </si>
  <si>
    <t>https://w3id.org/kouigenjimonogatari/data/0283-06.json</t>
  </si>
  <si>
    <t>https://w3id.org/kouigenjimonogatari/data/0283-07.json</t>
  </si>
  <si>
    <t>https://w3id.org/kouigenjimonogatari/data/0283-08.json</t>
  </si>
  <si>
    <t>https://w3id.org/kouigenjimonogatari/data/0283-09.json</t>
  </si>
  <si>
    <t>かたはらいたきものからうれしとおほすまことやかの六条のみやす所の御はら</t>
  </si>
  <si>
    <t>https://w3id.org/kouigenjimonogatari/data/0283-10.json</t>
  </si>
  <si>
    <t>https://w3id.org/kouigenjimonogatari/data/0283-11.json</t>
  </si>
  <si>
    <t>https://w3id.org/kouigenjimonogatari/data/0283-12.json</t>
  </si>
  <si>
    <t>https://w3id.org/kouigenjimonogatari/data/0283-13.json</t>
  </si>
  <si>
    <t>https://w3id.org/kouigenjimonogatari/data/0283-14.json</t>
  </si>
  <si>
    <t>https://w3id.org/kouigenjimonogatari/data/0284-01.json</t>
  </si>
  <si>
    <t>てもおろかならさらむこそよからめ心のすさひにまかせてかくすきわさするは</t>
  </si>
  <si>
    <t>https://w3id.org/kouigenjimonogatari/data/0284-02.json</t>
  </si>
  <si>
    <t>https://w3id.org/kouigenjimonogatari/data/0284-03.json</t>
  </si>
  <si>
    <t>https://w3id.org/kouigenjimonogatari/data/0284-04.json</t>
  </si>
  <si>
    <t>https://w3id.org/kouigenjimonogatari/data/0284-05.json</t>
  </si>
  <si>
    <t>https://w3id.org/kouigenjimonogatari/data/0284-06.json</t>
  </si>
  <si>
    <t>https://w3id.org/kouigenjimonogatari/data/0284-07.json</t>
  </si>
  <si>
    <t>https://w3id.org/kouigenjimonogatari/data/0284-08.json</t>
  </si>
  <si>
    <t>https://w3id.org/kouigenjimonogatari/data/0284-09.json</t>
  </si>
  <si>
    <t>https://w3id.org/kouigenjimonogatari/data/0284-10.json</t>
  </si>
  <si>
    <t>https://w3id.org/kouigenjimonogatari/data/0284-11.json</t>
  </si>
  <si>
    <t>https://w3id.org/kouigenjimonogatari/data/0284-12.json</t>
  </si>
  <si>
    <t>https://w3id.org/kouigenjimonogatari/data/0284-13.json</t>
  </si>
  <si>
    <t>https://w3id.org/kouigenjimonogatari/data/0284-14.json</t>
  </si>
  <si>
    <t>https://w3id.org/kouigenjimonogatari/data/0285-16.json</t>
  </si>
  <si>
    <t>https://w3id.org/kouigenjimonogatari/data/0285-17.json</t>
  </si>
  <si>
    <t>https://w3id.org/kouigenjimonogatari/data/0285-18.json</t>
  </si>
  <si>
    <t>https://w3id.org/kouigenjimonogatari/data/0285-19.json</t>
  </si>
  <si>
    <t>https://w3id.org/kouigenjimonogatari/data/0285-20.json</t>
  </si>
  <si>
    <t>https://w3id.org/kouigenjimonogatari/data/0285-21.json</t>
  </si>
  <si>
    <t>女三の宮ゐ給ぬみかときさきとことにおもひきこえ給へる宮なれはすちことに</t>
  </si>
  <si>
    <t>https://w3id.org/kouigenjimonogatari/data/0285-22.json</t>
  </si>
  <si>
    <t>なり給をいとくるしうおほしたれとこと宮たちのさるへきおはせすきしきなと</t>
  </si>
  <si>
    <t>https://w3id.org/kouigenjimonogatari/data/0285-23.json</t>
  </si>
  <si>
    <t>https://w3id.org/kouigenjimonogatari/data/0285-24.json</t>
  </si>
  <si>
    <t>https://w3id.org/kouigenjimonogatari/data/0285-25.json</t>
  </si>
  <si>
    <t>https://w3id.org/kouigenjimonogatari/data/0285-26.json</t>
  </si>
  <si>
    <t>https://w3id.org/kouigenjimonogatari/data/0285-27.json</t>
  </si>
  <si>
    <t>https://w3id.org/kouigenjimonogatari/data/0285-28.json</t>
  </si>
  <si>
    <t>https://w3id.org/kouigenjimonogatari/data/0285-29.json</t>
  </si>
  <si>
    <t>https://w3id.org/kouigenjimonogatari/data/0286-01.json</t>
  </si>
  <si>
    <t>https://w3id.org/kouigenjimonogatari/data/0286-02.json</t>
  </si>
  <si>
    <t>https://w3id.org/kouigenjimonogatari/data/0286-03.json</t>
  </si>
  <si>
    <t>https://w3id.org/kouigenjimonogatari/data/0286-04.json</t>
  </si>
  <si>
    <t>https://w3id.org/kouigenjimonogatari/data/0286-05.json</t>
  </si>
  <si>
    <t>https://w3id.org/kouigenjimonogatari/data/0286-06.json</t>
  </si>
  <si>
    <t>https://w3id.org/kouigenjimonogatari/data/0286-07.json</t>
  </si>
  <si>
    <t>もわさとならぬさまにていてたまへりひまもなうたちわたりたるによそをしう</t>
  </si>
  <si>
    <t>https://w3id.org/kouigenjimonogatari/data/0286-08.json</t>
  </si>
  <si>
    <t>https://w3id.org/kouigenjimonogatari/data/0286-09.json</t>
  </si>
  <si>
    <t>https://w3id.org/kouigenjimonogatari/data/0286-10.json</t>
  </si>
  <si>
    <t>https://w3id.org/kouigenjimonogatari/data/0286-11.json</t>
  </si>
  <si>
    <t>https://w3id.org/kouigenjimonogatari/data/0286-12.json</t>
  </si>
  <si>
    <t>https://w3id.org/kouigenjimonogatari/data/0286-13.json</t>
  </si>
  <si>
    <t>https://w3id.org/kouigenjimonogatari/data/0286-14.json</t>
  </si>
  <si>
    <t>https://w3id.org/kouigenjimonogatari/data/0287-16.json</t>
  </si>
  <si>
    <t>https://w3id.org/kouigenjimonogatari/data/0287-17.json</t>
  </si>
  <si>
    <t>https://w3id.org/kouigenjimonogatari/data/0287-18.json</t>
  </si>
  <si>
    <t>https://w3id.org/kouigenjimonogatari/data/0287-19.json</t>
  </si>
  <si>
    <t>いとおしとみなからよういせむもわつらはしけれはしらすかほをつくるつゐに</t>
  </si>
  <si>
    <t>https://w3id.org/kouigenjimonogatari/data/0287-20.json</t>
  </si>
  <si>
    <t>https://w3id.org/kouigenjimonogatari/data/0287-21.json</t>
  </si>
  <si>
    <t>https://w3id.org/kouigenjimonogatari/data/0287-22.json</t>
  </si>
  <si>
    <t>https://w3id.org/kouigenjimonogatari/data/0287-23.json</t>
  </si>
  <si>
    <t>https://w3id.org/kouigenjimonogatari/data/0287-24.json</t>
  </si>
  <si>
    <t>https://w3id.org/kouigenjimonogatari/data/0287-25.json</t>
  </si>
  <si>
    <t>https://w3id.org/kouigenjimonogatari/data/0287-26.json</t>
  </si>
  <si>
    <t>https://w3id.org/kouigenjimonogatari/data/0287-27.json</t>
  </si>
  <si>
    <t>https://w3id.org/kouigenjimonogatari/data/0287-28.json</t>
  </si>
  <si>
    <t>https://w3id.org/kouigenjimonogatari/data/0287-29.json</t>
  </si>
  <si>
    <t>https://w3id.org/kouigenjimonogatari/data/0288-01.json</t>
  </si>
  <si>
    <t>こよなうおほさる</t>
  </si>
  <si>
    <t>https://w3id.org/kouigenjimonogatari/data/0288-02.json</t>
  </si>
  <si>
    <t>https://w3id.org/kouigenjimonogatari/data/0288-03.json</t>
  </si>
  <si>
    <t>https://w3id.org/kouigenjimonogatari/data/0288-04.json</t>
  </si>
  <si>
    <t>https://w3id.org/kouigenjimonogatari/data/0288-05.json</t>
  </si>
  <si>
    <t>https://w3id.org/kouigenjimonogatari/data/0288-06.json</t>
  </si>
  <si>
    <t>https://w3id.org/kouigenjimonogatari/data/0288-07.json</t>
  </si>
  <si>
    <t>https://w3id.org/kouigenjimonogatari/data/0288-08.json</t>
  </si>
  <si>
    <t>https://w3id.org/kouigenjimonogatari/data/0288-09.json</t>
  </si>
  <si>
    <t>https://w3id.org/kouigenjimonogatari/data/0288-10.json</t>
  </si>
  <si>
    <t>https://w3id.org/kouigenjimonogatari/data/0288-11.json</t>
  </si>
  <si>
    <t>https://w3id.org/kouigenjimonogatari/data/0288-12.json</t>
  </si>
  <si>
    <t>https://w3id.org/kouigenjimonogatari/data/0288-13.json</t>
  </si>
  <si>
    <t>https://w3id.org/kouigenjimonogatari/data/0288-14.json</t>
  </si>
  <si>
    <t>https://w3id.org/kouigenjimonogatari/data/0289-16.json</t>
  </si>
  <si>
    <t>https://w3id.org/kouigenjimonogatari/data/0289-17.json</t>
  </si>
  <si>
    <t>https://w3id.org/kouigenjimonogatari/data/0289-18.json</t>
  </si>
  <si>
    <t>https://w3id.org/kouigenjimonogatari/data/0289-19.json</t>
  </si>
  <si>
    <t>https://w3id.org/kouigenjimonogatari/data/0289-20.json</t>
  </si>
  <si>
    <t>https://w3id.org/kouigenjimonogatari/data/0289-21.json</t>
  </si>
  <si>
    <t>https://w3id.org/kouigenjimonogatari/data/0289-22.json</t>
  </si>
  <si>
    <t>https://w3id.org/kouigenjimonogatari/data/0289-23.json</t>
  </si>
  <si>
    <t>https://w3id.org/kouigenjimonogatari/data/0289-24.json</t>
  </si>
  <si>
    <t>https://w3id.org/kouigenjimonogatari/data/0289-25.json</t>
  </si>
  <si>
    <t>https://w3id.org/kouigenjimonogatari/data/0289-26.json</t>
  </si>
  <si>
    <t>https://w3id.org/kouigenjimonogatari/data/0289-27.json</t>
  </si>
  <si>
    <t>https://w3id.org/kouigenjimonogatari/data/0289-28.json</t>
  </si>
  <si>
    <t>https://w3id.org/kouigenjimonogatari/data/0289-29.json</t>
  </si>
  <si>
    <t>https://w3id.org/kouigenjimonogatari/data/0290-01.json</t>
  </si>
  <si>
    <t>https://w3id.org/kouigenjimonogatari/data/0290-02.json</t>
  </si>
  <si>
    <t>https://w3id.org/kouigenjimonogatari/data/0290-03.json</t>
  </si>
  <si>
    <t>https://w3id.org/kouigenjimonogatari/data/0290-04.json</t>
  </si>
  <si>
    <t>https://w3id.org/kouigenjimonogatari/data/0290-05.json</t>
  </si>
  <si>
    <t>https://w3id.org/kouigenjimonogatari/data/0290-06.json</t>
  </si>
  <si>
    <t>https://w3id.org/kouigenjimonogatari/data/0290-07.json</t>
  </si>
  <si>
    <t>https://w3id.org/kouigenjimonogatari/data/0290-08.json</t>
  </si>
  <si>
    <t>https://w3id.org/kouigenjimonogatari/data/0290-09.json</t>
  </si>
  <si>
    <t>https://w3id.org/kouigenjimonogatari/data/0290-10.json</t>
  </si>
  <si>
    <t>https://w3id.org/kouigenjimonogatari/data/0290-11.json</t>
  </si>
  <si>
    <t>https://w3id.org/kouigenjimonogatari/data/0290-12.json</t>
  </si>
  <si>
    <t>らむとそきわつらひ給いとなかき人もひたいかみはすこしみしかうそあめるを</t>
  </si>
  <si>
    <t>https://w3id.org/kouigenjimonogatari/data/0290-13.json</t>
  </si>
  <si>
    <t>https://w3id.org/kouigenjimonogatari/data/0290-14.json</t>
  </si>
  <si>
    <t>いはひきこえ給を少納言あはれにかたしけなしとみたてまつる</t>
  </si>
  <si>
    <t>https://w3id.org/kouigenjimonogatari/data/0291-16.json</t>
  </si>
  <si>
    <t>https://w3id.org/kouigenjimonogatari/data/0291-17.json</t>
  </si>
  <si>
    <t>https://w3id.org/kouigenjimonogatari/data/0291-18.json</t>
  </si>
  <si>
    <t>https://w3id.org/kouigenjimonogatari/data/0291-19.json</t>
  </si>
  <si>
    <t>https://w3id.org/kouigenjimonogatari/data/0291-20.json</t>
  </si>
  <si>
    <t>https://w3id.org/kouigenjimonogatari/data/0291-21.json</t>
  </si>
  <si>
    <t>https://w3id.org/kouigenjimonogatari/data/0291-22.json</t>
  </si>
  <si>
    <t>https://w3id.org/kouigenjimonogatari/data/0291-23.json</t>
  </si>
  <si>
    <t>https://w3id.org/kouigenjimonogatari/data/0291-24.json</t>
  </si>
  <si>
    <t>https://w3id.org/kouigenjimonogatari/data/0291-25.json</t>
  </si>
  <si>
    <t>https://w3id.org/kouigenjimonogatari/data/0291-26.json</t>
  </si>
  <si>
    <t>https://w3id.org/kouigenjimonogatari/data/0291-27.json</t>
  </si>
  <si>
    <t>https://w3id.org/kouigenjimonogatari/data/0291-28.json</t>
  </si>
  <si>
    <t>https://w3id.org/kouigenjimonogatari/data/0291-29.json</t>
  </si>
  <si>
    <t>https://w3id.org/kouigenjimonogatari/data/0292-01.json</t>
  </si>
  <si>
    <t>https://w3id.org/kouigenjimonogatari/data/0292-02.json</t>
  </si>
  <si>
    <t>https://w3id.org/kouigenjimonogatari/data/0292-03.json</t>
  </si>
  <si>
    <t>人とあひのりてすたれをたにあけ給はぬを心やましうおもふ人おほかり一日の</t>
  </si>
  <si>
    <t>https://w3id.org/kouigenjimonogatari/data/0292-04.json</t>
  </si>
  <si>
    <t>https://w3id.org/kouigenjimonogatari/data/0292-05.json</t>
  </si>
  <si>
    <t>https://w3id.org/kouigenjimonogatari/data/0292-06.json</t>
  </si>
  <si>
    <t>https://w3id.org/kouigenjimonogatari/data/0292-07.json</t>
  </si>
  <si>
    <t>https://w3id.org/kouigenjimonogatari/data/0292-08.json</t>
  </si>
  <si>
    <t>https://w3id.org/kouigenjimonogatari/data/0292-09.json</t>
  </si>
  <si>
    <t>https://w3id.org/kouigenjimonogatari/data/0292-10.json</t>
  </si>
  <si>
    <t>https://w3id.org/kouigenjimonogatari/data/0292-11.json</t>
  </si>
  <si>
    <t>https://w3id.org/kouigenjimonogatari/data/0292-12.json</t>
  </si>
  <si>
    <t>のうけなれやとおきふしおほしわつらふけにや御心ちもうきたるやうにおほさ</t>
  </si>
  <si>
    <t>https://w3id.org/kouigenjimonogatari/data/0292-13.json</t>
  </si>
  <si>
    <t>https://w3id.org/kouigenjimonogatari/data/0292-14.json</t>
  </si>
  <si>
    <t>https://w3id.org/kouigenjimonogatari/data/0293-16.json</t>
  </si>
  <si>
    <t>https://w3id.org/kouigenjimonogatari/data/0293-17.json</t>
  </si>
  <si>
    <t>https://w3id.org/kouigenjimonogatari/data/0293-18.json</t>
  </si>
  <si>
    <t>https://w3id.org/kouigenjimonogatari/data/0293-19.json</t>
  </si>
  <si>
    <t>https://w3id.org/kouigenjimonogatari/data/0293-20.json</t>
  </si>
  <si>
    <t>https://w3id.org/kouigenjimonogatari/data/0293-21.json</t>
  </si>
  <si>
    <t>https://w3id.org/kouigenjimonogatari/data/0293-22.json</t>
  </si>
  <si>
    <t>https://w3id.org/kouigenjimonogatari/data/0293-23.json</t>
  </si>
  <si>
    <t>https://w3id.org/kouigenjimonogatari/data/0293-24.json</t>
  </si>
  <si>
    <t>https://w3id.org/kouigenjimonogatari/data/0293-25.json</t>
  </si>
  <si>
    <t>https://w3id.org/kouigenjimonogatari/data/0293-26.json</t>
  </si>
  <si>
    <t>なき物ひとつありいみしきけんさともにもしたかはすしうねきけしきおほろけ</t>
  </si>
  <si>
    <t>https://w3id.org/kouigenjimonogatari/data/0293-27.json</t>
  </si>
  <si>
    <t>https://w3id.org/kouigenjimonogatari/data/0293-28.json</t>
  </si>
  <si>
    <t>https://w3id.org/kouigenjimonogatari/data/0293-29.json</t>
  </si>
  <si>
    <t>https://w3id.org/kouigenjimonogatari/data/0294-01.json</t>
  </si>
  <si>
    <t>https://w3id.org/kouigenjimonogatari/data/0294-02.json</t>
  </si>
  <si>
    <t>https://w3id.org/kouigenjimonogatari/data/0294-03.json</t>
  </si>
  <si>
    <t>https://w3id.org/kouigenjimonogatari/data/0294-04.json</t>
  </si>
  <si>
    <t>https://w3id.org/kouigenjimonogatari/data/0294-05.json</t>
  </si>
  <si>
    <t>https://w3id.org/kouigenjimonogatari/data/0294-06.json</t>
  </si>
  <si>
    <t>も御とふらひひまなく御いのりのことまておほしよらせ給さまのかたしけなき</t>
  </si>
  <si>
    <t>https://w3id.org/kouigenjimonogatari/data/0294-07.json</t>
  </si>
  <si>
    <t>https://w3id.org/kouigenjimonogatari/data/0294-08.json</t>
  </si>
  <si>
    <t>https://w3id.org/kouigenjimonogatari/data/0294-09.json</t>
  </si>
  <si>
    <t>https://w3id.org/kouigenjimonogatari/data/0294-10.json</t>
  </si>
  <si>
    <t>https://w3id.org/kouigenjimonogatari/data/0294-11.json</t>
  </si>
  <si>
    <t>https://w3id.org/kouigenjimonogatari/data/0294-12.json</t>
  </si>
  <si>
    <t>https://w3id.org/kouigenjimonogatari/data/0294-13.json</t>
  </si>
  <si>
    <t>https://w3id.org/kouigenjimonogatari/data/0294-14.json</t>
  </si>
  <si>
    <t>https://w3id.org/kouigenjimonogatari/data/0295-16.json</t>
  </si>
  <si>
    <t>https://w3id.org/kouigenjimonogatari/data/0295-17.json</t>
  </si>
  <si>
    <t>ほとをみすくさむとてなむよろつをおほしのとめたる御心ならはいとうれしう</t>
  </si>
  <si>
    <t>https://w3id.org/kouigenjimonogatari/data/0295-18.json</t>
  </si>
  <si>
    <t>https://w3id.org/kouigenjimonogatari/data/0295-19.json</t>
  </si>
  <si>
    <t>https://w3id.org/kouigenjimonogatari/data/0295-20.json</t>
  </si>
  <si>
    <t>https://w3id.org/kouigenjimonogatari/data/0295-21.json</t>
  </si>
  <si>
    <t>https://w3id.org/kouigenjimonogatari/data/0295-22.json</t>
  </si>
  <si>
    <t>https://w3id.org/kouigenjimonogatari/data/0295-23.json</t>
  </si>
  <si>
    <t>https://w3id.org/kouigenjimonogatari/data/0295-24.json</t>
  </si>
  <si>
    <t>https://w3id.org/kouigenjimonogatari/data/0295-25.json</t>
  </si>
  <si>
    <t>みたまふ物から</t>
  </si>
  <si>
    <t>https://w3id.org/kouigenjimonogatari/data/0295-26.json</t>
  </si>
  <si>
    <t>https://w3id.org/kouigenjimonogatari/data/0295-27.json</t>
  </si>
  <si>
    <t>水もことはりにとそある御てはなをここらの人の中にすくれたりかしとみ給ひ</t>
  </si>
  <si>
    <t>https://w3id.org/kouigenjimonogatari/data/0295-28.json</t>
  </si>
  <si>
    <t>https://w3id.org/kouigenjimonogatari/data/0295-29.json</t>
  </si>
  <si>
    <t>https://w3id.org/kouigenjimonogatari/data/0296-01.json</t>
  </si>
  <si>
    <t>https://w3id.org/kouigenjimonogatari/data/0296-02.json</t>
  </si>
  <si>
    <t>https://w3id.org/kouigenjimonogatari/data/0296-03.json</t>
  </si>
  <si>
    <t>https://w3id.org/kouigenjimonogatari/data/0296-04.json</t>
  </si>
  <si>
    <t>https://w3id.org/kouigenjimonogatari/data/0296-05.json</t>
  </si>
  <si>
    <t>https://w3id.org/kouigenjimonogatari/data/0296-06.json</t>
  </si>
  <si>
    <t>https://w3id.org/kouigenjimonogatari/data/0296-07.json</t>
  </si>
  <si>
    <t>https://w3id.org/kouigenjimonogatari/data/0296-08.json</t>
  </si>
  <si>
    <t>https://w3id.org/kouigenjimonogatari/data/0296-09.json</t>
  </si>
  <si>
    <t>https://w3id.org/kouigenjimonogatari/data/0296-10.json</t>
  </si>
  <si>
    <t>https://w3id.org/kouigenjimonogatari/data/0296-11.json</t>
  </si>
  <si>
    <t>https://w3id.org/kouigenjimonogatari/data/0296-12.json</t>
  </si>
  <si>
    <t>ひたふる心いてきてうちかなくるなとみえ給事たひかさなりにけりあな心うや</t>
  </si>
  <si>
    <t>https://w3id.org/kouigenjimonogatari/data/0296-13.json</t>
  </si>
  <si>
    <t>https://w3id.org/kouigenjimonogatari/data/0296-14.json</t>
  </si>
  <si>
    <t>ぬ事たに人の御ためにはよさまのことをしもいひいてぬ世なれはましてこれは</t>
  </si>
  <si>
    <t>https://w3id.org/kouigenjimonogatari/data/0297-16.json</t>
  </si>
  <si>
    <t>https://w3id.org/kouigenjimonogatari/data/0297-17.json</t>
  </si>
  <si>
    <t>https://w3id.org/kouigenjimonogatari/data/0297-18.json</t>
  </si>
  <si>
    <t>https://w3id.org/kouigenjimonogatari/data/0297-19.json</t>
  </si>
  <si>
    <t>https://w3id.org/kouigenjimonogatari/data/0297-20.json</t>
  </si>
  <si>
    <t>https://w3id.org/kouigenjimonogatari/data/0297-21.json</t>
  </si>
  <si>
    <t>https://w3id.org/kouigenjimonogatari/data/0297-22.json</t>
  </si>
  <si>
    <t>https://w3id.org/kouigenjimonogatari/data/0297-23.json</t>
  </si>
  <si>
    <t>https://w3id.org/kouigenjimonogatari/data/0297-24.json</t>
  </si>
  <si>
    <t>https://w3id.org/kouigenjimonogatari/data/0297-25.json</t>
  </si>
  <si>
    <t>https://w3id.org/kouigenjimonogatari/data/0297-26.json</t>
  </si>
  <si>
    <t>https://w3id.org/kouigenjimonogatari/data/0297-27.json</t>
  </si>
  <si>
    <t>https://w3id.org/kouigenjimonogatari/data/0297-28.json</t>
  </si>
  <si>
    <t>https://w3id.org/kouigenjimonogatari/data/0297-29.json</t>
  </si>
  <si>
    <t>https://w3id.org/kouigenjimonogatari/data/0298-01.json</t>
  </si>
  <si>
    <t>https://w3id.org/kouigenjimonogatari/data/0298-02.json</t>
  </si>
  <si>
    <t>https://w3id.org/kouigenjimonogatari/data/0298-03.json</t>
  </si>
  <si>
    <t>https://w3id.org/kouigenjimonogatari/data/0298-04.json</t>
  </si>
  <si>
    <t>https://w3id.org/kouigenjimonogatari/data/0298-05.json</t>
  </si>
  <si>
    <t>https://w3id.org/kouigenjimonogatari/data/0298-06.json</t>
  </si>
  <si>
    <t>https://w3id.org/kouigenjimonogatari/data/0298-07.json</t>
  </si>
  <si>
    <t>https://w3id.org/kouigenjimonogatari/data/0298-08.json</t>
  </si>
  <si>
    <t>https://w3id.org/kouigenjimonogatari/data/0298-09.json</t>
  </si>
  <si>
    <t>ておかしかりけれとみゆ御てをとらへてあないみし心うきめをみせ給かなとて</t>
  </si>
  <si>
    <t>https://w3id.org/kouigenjimonogatari/data/0298-10.json</t>
  </si>
  <si>
    <t>物もきこえ給はすなき給へはれいはいとわつらはしうはつかしけなる御まみを</t>
  </si>
  <si>
    <t>https://w3id.org/kouigenjimonogatari/data/0298-11.json</t>
  </si>
  <si>
    <t>https://w3id.org/kouigenjimonogatari/data/0298-12.json</t>
  </si>
  <si>
    <t>https://w3id.org/kouigenjimonogatari/data/0298-13.json</t>
  </si>
  <si>
    <t>https://w3id.org/kouigenjimonogatari/data/0298-14.json</t>
  </si>
  <si>
    <t>なおほしいれそさりともけしうはおはせしいかなりともかならすあふせあなれ</t>
  </si>
  <si>
    <t>https://w3id.org/kouigenjimonogatari/data/0299-16.json</t>
  </si>
  <si>
    <t>https://w3id.org/kouigenjimonogatari/data/0299-17.json</t>
  </si>
  <si>
    <t>はあひみるほとありなむとおほせとなくさめ給にいてあらすや身のうへのいと</t>
  </si>
  <si>
    <t>https://w3id.org/kouigenjimonogatari/data/0299-18.json</t>
  </si>
  <si>
    <t>https://w3id.org/kouigenjimonogatari/data/0299-19.json</t>
  </si>
  <si>
    <t>https://w3id.org/kouigenjimonogatari/data/0299-20.json</t>
  </si>
  <si>
    <t>https://w3id.org/kouigenjimonogatari/data/0299-21.json</t>
  </si>
  <si>
    <t>https://w3id.org/kouigenjimonogatari/data/0299-22.json</t>
  </si>
  <si>
    <t>https://w3id.org/kouigenjimonogatari/data/0299-23.json</t>
  </si>
  <si>
    <t>https://w3id.org/kouigenjimonogatari/data/0299-24.json</t>
  </si>
  <si>
    <t>https://w3id.org/kouigenjimonogatari/data/0299-25.json</t>
  </si>
  <si>
    <t>https://w3id.org/kouigenjimonogatari/data/0299-26.json</t>
  </si>
  <si>
    <t>https://w3id.org/kouigenjimonogatari/data/0299-27.json</t>
  </si>
  <si>
    <t>https://w3id.org/kouigenjimonogatari/data/0299-28.json</t>
  </si>
  <si>
    <t>https://w3id.org/kouigenjimonogatari/data/0299-29.json</t>
  </si>
  <si>
    <t>https://w3id.org/kouigenjimonogatari/data/0300-01.json</t>
  </si>
  <si>
    <t>https://w3id.org/kouigenjimonogatari/data/0300-02.json</t>
  </si>
  <si>
    <t>https://w3id.org/kouigenjimonogatari/data/0300-03.json</t>
  </si>
  <si>
    <t>https://w3id.org/kouigenjimonogatari/data/0300-04.json</t>
  </si>
  <si>
    <t>https://w3id.org/kouigenjimonogatari/data/0300-05.json</t>
  </si>
  <si>
    <t>https://w3id.org/kouigenjimonogatari/data/0300-06.json</t>
  </si>
  <si>
    <t>https://w3id.org/kouigenjimonogatari/data/0300-07.json</t>
  </si>
  <si>
    <t>https://w3id.org/kouigenjimonogatari/data/0300-08.json</t>
  </si>
  <si>
    <t>https://w3id.org/kouigenjimonogatari/data/0300-09.json</t>
  </si>
  <si>
    <t>https://w3id.org/kouigenjimonogatari/data/0300-10.json</t>
  </si>
  <si>
    <t>https://w3id.org/kouigenjimonogatari/data/0300-11.json</t>
  </si>
  <si>
    <t>https://w3id.org/kouigenjimonogatari/data/0300-12.json</t>
  </si>
  <si>
    <t>https://w3id.org/kouigenjimonogatari/data/0300-13.json</t>
  </si>
  <si>
    <t>https://w3id.org/kouigenjimonogatari/data/0300-14.json</t>
  </si>
  <si>
    <t>https://w3id.org/kouigenjimonogatari/data/0301-16.json</t>
  </si>
  <si>
    <t>すこしのとめ給てあさましかりしほとのとはすかたりも心うくおほしいてられ</t>
  </si>
  <si>
    <t>https://w3id.org/kouigenjimonogatari/data/0301-17.json</t>
  </si>
  <si>
    <t>https://w3id.org/kouigenjimonogatari/data/0301-18.json</t>
  </si>
  <si>
    <t>https://w3id.org/kouigenjimonogatari/data/0301-19.json</t>
  </si>
  <si>
    <t>https://w3id.org/kouigenjimonogatari/data/0301-20.json</t>
  </si>
  <si>
    <t>たれはことはりにて御ありきもなし猶いとなやましけにのみしたまへはれいの</t>
  </si>
  <si>
    <t>https://w3id.org/kouigenjimonogatari/data/0301-21.json</t>
  </si>
  <si>
    <t>https://w3id.org/kouigenjimonogatari/data/0301-22.json</t>
  </si>
  <si>
    <t>https://w3id.org/kouigenjimonogatari/data/0301-23.json</t>
  </si>
  <si>
    <t>https://w3id.org/kouigenjimonogatari/data/0301-24.json</t>
  </si>
  <si>
    <t>https://w3id.org/kouigenjimonogatari/data/0301-25.json</t>
  </si>
  <si>
    <t>https://w3id.org/kouigenjimonogatari/data/0301-26.json</t>
  </si>
  <si>
    <t>https://w3id.org/kouigenjimonogatari/data/0301-27.json</t>
  </si>
  <si>
    <t>https://w3id.org/kouigenjimonogatari/data/0301-28.json</t>
  </si>
  <si>
    <t>https://w3id.org/kouigenjimonogatari/data/0301-29.json</t>
  </si>
  <si>
    <t>ほとにてきこえさせはやあまりおほつかなき御心のへたてかなとうらみきこえ</t>
  </si>
  <si>
    <t>https://w3id.org/kouigenjimonogatari/data/0302-01.json</t>
  </si>
  <si>
    <t>https://w3id.org/kouigenjimonogatari/data/0302-02.json</t>
  </si>
  <si>
    <t>https://w3id.org/kouigenjimonogatari/data/0302-03.json</t>
  </si>
  <si>
    <t>https://w3id.org/kouigenjimonogatari/data/0302-04.json</t>
  </si>
  <si>
    <t>https://w3id.org/kouigenjimonogatari/data/0302-05.json</t>
  </si>
  <si>
    <t>https://w3id.org/kouigenjimonogatari/data/0302-06.json</t>
  </si>
  <si>
    <t>https://w3id.org/kouigenjimonogatari/data/0302-07.json</t>
  </si>
  <si>
    <t>https://w3id.org/kouigenjimonogatari/data/0302-08.json</t>
  </si>
  <si>
    <t>https://w3id.org/kouigenjimonogatari/data/0302-09.json</t>
  </si>
  <si>
    <t>https://w3id.org/kouigenjimonogatari/data/0302-10.json</t>
  </si>
  <si>
    <t>https://w3id.org/kouigenjimonogatari/data/0302-11.json</t>
  </si>
  <si>
    <t>https://w3id.org/kouigenjimonogatari/data/0302-12.json</t>
  </si>
  <si>
    <t>https://w3id.org/kouigenjimonogatari/data/0302-13.json</t>
  </si>
  <si>
    <t>https://w3id.org/kouigenjimonogatari/data/0302-14.json</t>
  </si>
  <si>
    <t>https://w3id.org/kouigenjimonogatari/data/0303-16.json</t>
  </si>
  <si>
    <t>https://w3id.org/kouigenjimonogatari/data/0303-17.json</t>
  </si>
  <si>
    <t>https://w3id.org/kouigenjimonogatari/data/0303-18.json</t>
  </si>
  <si>
    <t>https://w3id.org/kouigenjimonogatari/data/0303-19.json</t>
  </si>
  <si>
    <t>https://w3id.org/kouigenjimonogatari/data/0303-20.json</t>
  </si>
  <si>
    <t>https://w3id.org/kouigenjimonogatari/data/0303-21.json</t>
  </si>
  <si>
    <t>人すくなにしめやかなるほとににはかにれいの御むねをせきあけていといたう</t>
  </si>
  <si>
    <t>https://w3id.org/kouigenjimonogatari/data/0303-22.json</t>
  </si>
  <si>
    <t>https://w3id.org/kouigenjimonogatari/data/0303-23.json</t>
  </si>
  <si>
    <t>https://w3id.org/kouigenjimonogatari/data/0303-24.json</t>
  </si>
  <si>
    <t>https://w3id.org/kouigenjimonogatari/data/0303-25.json</t>
  </si>
  <si>
    <t>のそうつたちもえさうしあへ給はすいまはさりともとおもひたゆみたりつるに</t>
  </si>
  <si>
    <t>https://w3id.org/kouigenjimonogatari/data/0303-26.json</t>
  </si>
  <si>
    <t>https://w3id.org/kouigenjimonogatari/data/0303-27.json</t>
  </si>
  <si>
    <t>https://w3id.org/kouigenjimonogatari/data/0303-28.json</t>
  </si>
  <si>
    <t>https://w3id.org/kouigenjimonogatari/data/0303-29.json</t>
  </si>
  <si>
    <t>https://w3id.org/kouigenjimonogatari/data/0304-01.json</t>
  </si>
  <si>
    <t>https://w3id.org/kouigenjimonogatari/data/0304-02.json</t>
  </si>
  <si>
    <t>https://w3id.org/kouigenjimonogatari/data/0304-03.json</t>
  </si>
  <si>
    <t>https://w3id.org/kouigenjimonogatari/data/0304-04.json</t>
  </si>
  <si>
    <t>https://w3id.org/kouigenjimonogatari/data/0304-05.json</t>
  </si>
  <si>
    <t>https://w3id.org/kouigenjimonogatari/data/0304-06.json</t>
  </si>
  <si>
    <t>https://w3id.org/kouigenjimonogatari/data/0304-07.json</t>
  </si>
  <si>
    <t>https://w3id.org/kouigenjimonogatari/data/0304-08.json</t>
  </si>
  <si>
    <t>https://w3id.org/kouigenjimonogatari/data/0304-09.json</t>
  </si>
  <si>
    <t>https://w3id.org/kouigenjimonogatari/data/0304-10.json</t>
  </si>
  <si>
    <t>https://w3id.org/kouigenjimonogatari/data/0304-11.json</t>
  </si>
  <si>
    <t>https://w3id.org/kouigenjimonogatari/data/0304-12.json</t>
  </si>
  <si>
    <t>https://w3id.org/kouigenjimonogatari/data/0304-13.json</t>
  </si>
  <si>
    <t>https://w3id.org/kouigenjimonogatari/data/0304-14.json</t>
  </si>
  <si>
    <t>https://w3id.org/kouigenjimonogatari/data/0305-16.json</t>
  </si>
  <si>
    <t>https://w3id.org/kouigenjimonogatari/data/0305-17.json</t>
  </si>
  <si>
    <t>https://w3id.org/kouigenjimonogatari/data/0305-18.json</t>
  </si>
  <si>
    <t>https://w3id.org/kouigenjimonogatari/data/0305-19.json</t>
  </si>
  <si>
    <t>https://w3id.org/kouigenjimonogatari/data/0305-20.json</t>
  </si>
  <si>
    <t>https://w3id.org/kouigenjimonogatari/data/0305-21.json</t>
  </si>
  <si>
    <t>https://w3id.org/kouigenjimonogatari/data/0305-22.json</t>
  </si>
  <si>
    <t>https://w3id.org/kouigenjimonogatari/data/0305-23.json</t>
  </si>
  <si>
    <t>https://w3id.org/kouigenjimonogatari/data/0305-24.json</t>
  </si>
  <si>
    <t>https://w3id.org/kouigenjimonogatari/data/0305-25.json</t>
  </si>
  <si>
    <t>ましとおほすさへ</t>
  </si>
  <si>
    <t>https://w3id.org/kouigenjimonogatari/data/0305-26.json</t>
  </si>
  <si>
    <t>https://w3id.org/kouigenjimonogatari/data/0305-27.json</t>
  </si>
  <si>
    <t>https://w3id.org/kouigenjimonogatari/data/0305-28.json</t>
  </si>
  <si>
    <t>https://w3id.org/kouigenjimonogatari/data/0305-29.json</t>
  </si>
  <si>
    <t>https://w3id.org/kouigenjimonogatari/data/0306-01.json</t>
  </si>
  <si>
    <t>https://w3id.org/kouigenjimonogatari/data/0306-02.json</t>
  </si>
  <si>
    <t>https://w3id.org/kouigenjimonogatari/data/0306-03.json</t>
  </si>
  <si>
    <t>https://w3id.org/kouigenjimonogatari/data/0306-04.json</t>
  </si>
  <si>
    <t>https://w3id.org/kouigenjimonogatari/data/0306-05.json</t>
  </si>
  <si>
    <t>https://w3id.org/kouigenjimonogatari/data/0306-06.json</t>
  </si>
  <si>
    <t>https://w3id.org/kouigenjimonogatari/data/0306-07.json</t>
  </si>
  <si>
    <t>https://w3id.org/kouigenjimonogatari/data/0306-08.json</t>
  </si>
  <si>
    <t>https://w3id.org/kouigenjimonogatari/data/0306-09.json</t>
  </si>
  <si>
    <t>https://w3id.org/kouigenjimonogatari/data/0306-10.json</t>
  </si>
  <si>
    <t>https://w3id.org/kouigenjimonogatari/data/0306-11.json</t>
  </si>
  <si>
    <t>https://w3id.org/kouigenjimonogatari/data/0306-12.json</t>
  </si>
  <si>
    <t>https://w3id.org/kouigenjimonogatari/data/0306-13.json</t>
  </si>
  <si>
    <t>https://w3id.org/kouigenjimonogatari/data/0306-14.json</t>
  </si>
  <si>
    <t>https://w3id.org/kouigenjimonogatari/data/0307-16.json</t>
  </si>
  <si>
    <t>https://w3id.org/kouigenjimonogatari/data/0307-17.json</t>
  </si>
  <si>
    <t>https://w3id.org/kouigenjimonogatari/data/0307-18.json</t>
  </si>
  <si>
    <t>菊のけしきはめる枝にこきあをにひのかみなるふみつけてさしをきていにけり</t>
  </si>
  <si>
    <t>https://w3id.org/kouigenjimonogatari/data/0307-19.json</t>
  </si>
  <si>
    <t>いまめかしうもとてみ給へは宮す所の御てなりきこえぬほとはおほししるらむ</t>
  </si>
  <si>
    <t>https://w3id.org/kouigenjimonogatari/data/0307-20.json</t>
  </si>
  <si>
    <t>や</t>
  </si>
  <si>
    <t>https://w3id.org/kouigenjimonogatari/data/0307-21.json</t>
  </si>
  <si>
    <t>https://w3id.org/kouigenjimonogatari/data/0307-22.json</t>
  </si>
  <si>
    <t>https://w3id.org/kouigenjimonogatari/data/0307-23.json</t>
  </si>
  <si>
    <t>https://w3id.org/kouigenjimonogatari/data/0307-24.json</t>
  </si>
  <si>
    <t>https://w3id.org/kouigenjimonogatari/data/0307-25.json</t>
  </si>
  <si>
    <t>https://w3id.org/kouigenjimonogatari/data/0307-26.json</t>
  </si>
  <si>
    <t>https://w3id.org/kouigenjimonogatari/data/0307-27.json</t>
  </si>
  <si>
    <t>https://w3id.org/kouigenjimonogatari/data/0307-28.json</t>
  </si>
  <si>
    <t>https://w3id.org/kouigenjimonogatari/data/0307-29.json</t>
  </si>
  <si>
    <t>https://w3id.org/kouigenjimonogatari/data/0308-01.json</t>
  </si>
  <si>
    <t>https://w3id.org/kouigenjimonogatari/data/0308-02.json</t>
  </si>
  <si>
    <t>https://w3id.org/kouigenjimonogatari/data/0308-03.json</t>
  </si>
  <si>
    <t>https://w3id.org/kouigenjimonogatari/data/0308-04.json</t>
  </si>
  <si>
    <t>https://w3id.org/kouigenjimonogatari/data/0308-05.json</t>
  </si>
  <si>
    <t>てされはよとおほすもいといみし猶いとかきりなき身のうさ也けりかやうなる</t>
  </si>
  <si>
    <t>https://w3id.org/kouigenjimonogatari/data/0308-06.json</t>
  </si>
  <si>
    <t>きこえありて院にもいかにおほさむ故前坊のおなしき御はらからといふ中にも</t>
  </si>
  <si>
    <t>https://w3id.org/kouigenjimonogatari/data/0308-07.json</t>
  </si>
  <si>
    <t>https://w3id.org/kouigenjimonogatari/data/0308-08.json</t>
  </si>
  <si>
    <t>https://w3id.org/kouigenjimonogatari/data/0308-09.json</t>
  </si>
  <si>
    <t>https://w3id.org/kouigenjimonogatari/data/0308-10.json</t>
  </si>
  <si>
    <t>https://w3id.org/kouigenjimonogatari/data/0308-11.json</t>
  </si>
  <si>
    <t>https://w3id.org/kouigenjimonogatari/data/0308-12.json</t>
  </si>
  <si>
    <t>https://w3id.org/kouigenjimonogatari/data/0308-13.json</t>
  </si>
  <si>
    <t>https://w3id.org/kouigenjimonogatari/data/0308-14.json</t>
  </si>
  <si>
    <t>https://w3id.org/kouigenjimonogatari/data/0309-16.json</t>
  </si>
  <si>
    <t>https://w3id.org/kouigenjimonogatari/data/0309-17.json</t>
  </si>
  <si>
    <t>https://w3id.org/kouigenjimonogatari/data/0309-18.json</t>
  </si>
  <si>
    <t>https://w3id.org/kouigenjimonogatari/data/0309-19.json</t>
  </si>
  <si>
    <t>https://w3id.org/kouigenjimonogatari/data/0309-20.json</t>
  </si>
  <si>
    <t>https://w3id.org/kouigenjimonogatari/data/0309-21.json</t>
  </si>
  <si>
    <t>https://w3id.org/kouigenjimonogatari/data/0309-22.json</t>
  </si>
  <si>
    <t>https://w3id.org/kouigenjimonogatari/data/0309-23.json</t>
  </si>
  <si>
    <t>https://w3id.org/kouigenjimonogatari/data/0309-24.json</t>
  </si>
  <si>
    <t>https://w3id.org/kouigenjimonogatari/data/0309-25.json</t>
  </si>
  <si>
    <t>https://w3id.org/kouigenjimonogatari/data/0309-26.json</t>
  </si>
  <si>
    <t>https://w3id.org/kouigenjimonogatari/data/0309-27.json</t>
  </si>
  <si>
    <t>https://w3id.org/kouigenjimonogatari/data/0309-28.json</t>
  </si>
  <si>
    <t>せむさいみ給ほと也けり風あららかにふきしくれさとしたるほと涙もあらそふ</t>
  </si>
  <si>
    <t>https://w3id.org/kouigenjimonogatari/data/0309-29.json</t>
  </si>
  <si>
    <t>https://w3id.org/kouigenjimonogatari/data/0310-01.json</t>
  </si>
  <si>
    <t>https://w3id.org/kouigenjimonogatari/data/0310-02.json</t>
  </si>
  <si>
    <t>https://w3id.org/kouigenjimonogatari/data/0310-03.json</t>
  </si>
  <si>
    <t>https://w3id.org/kouigenjimonogatari/data/0310-04.json</t>
  </si>
  <si>
    <t>https://w3id.org/kouigenjimonogatari/data/0310-05.json</t>
  </si>
  <si>
    <t>https://w3id.org/kouigenjimonogatari/data/0310-06.json</t>
  </si>
  <si>
    <t>https://w3id.org/kouigenjimonogatari/data/0310-07.json</t>
  </si>
  <si>
    <t>やとひとりことのやうなるを</t>
  </si>
  <si>
    <t>https://w3id.org/kouigenjimonogatari/data/0310-08.json</t>
  </si>
  <si>
    <t>https://w3id.org/kouigenjimonogatari/data/0310-09.json</t>
  </si>
  <si>
    <t>もあさからぬほとしるくみゆれはあやしうとし比はいとしもあらぬ御心さしを</t>
  </si>
  <si>
    <t>https://w3id.org/kouigenjimonogatari/data/0310-10.json</t>
  </si>
  <si>
    <t>https://w3id.org/kouigenjimonogatari/data/0310-11.json</t>
  </si>
  <si>
    <t>https://w3id.org/kouigenjimonogatari/data/0310-12.json</t>
  </si>
  <si>
    <t>https://w3id.org/kouigenjimonogatari/data/0310-13.json</t>
  </si>
  <si>
    <t>https://w3id.org/kouigenjimonogatari/data/0310-14.json</t>
  </si>
  <si>
    <t>https://w3id.org/kouigenjimonogatari/data/0311-16.json</t>
  </si>
  <si>
    <t>https://w3id.org/kouigenjimonogatari/data/0311-17.json</t>
  </si>
  <si>
    <t>https://w3id.org/kouigenjimonogatari/data/0311-18.json</t>
  </si>
  <si>
    <t>https://w3id.org/kouigenjimonogatari/data/0311-19.json</t>
  </si>
  <si>
    <t>https://w3id.org/kouigenjimonogatari/data/0311-20.json</t>
  </si>
  <si>
    <t>https://w3id.org/kouigenjimonogatari/data/0311-21.json</t>
  </si>
  <si>
    <t>https://w3id.org/kouigenjimonogatari/data/0311-22.json</t>
  </si>
  <si>
    <t>https://w3id.org/kouigenjimonogatari/data/0311-23.json</t>
  </si>
  <si>
    <t>https://w3id.org/kouigenjimonogatari/data/0311-24.json</t>
  </si>
  <si>
    <t>https://w3id.org/kouigenjimonogatari/data/0311-25.json</t>
  </si>
  <si>
    <t>https://w3id.org/kouigenjimonogatari/data/0311-26.json</t>
  </si>
  <si>
    <t>https://w3id.org/kouigenjimonogatari/data/0311-27.json</t>
  </si>
  <si>
    <t>https://w3id.org/kouigenjimonogatari/data/0311-28.json</t>
  </si>
  <si>
    <t>https://w3id.org/kouigenjimonogatari/data/0311-29.json</t>
  </si>
  <si>
    <t>ほとなりと人もきこえみつからもおほされけれは大うち山をおもひやりきこえ</t>
  </si>
  <si>
    <t>https://w3id.org/kouigenjimonogatari/data/0312-01.json</t>
  </si>
  <si>
    <t>なからえやはとて</t>
  </si>
  <si>
    <t>https://w3id.org/kouigenjimonogatari/data/0312-02.json</t>
  </si>
  <si>
    <t>https://w3id.org/kouigenjimonogatari/data/0312-03.json</t>
  </si>
  <si>
    <t>https://w3id.org/kouigenjimonogatari/data/0312-04.json</t>
  </si>
  <si>
    <t>https://w3id.org/kouigenjimonogatari/data/0312-05.json</t>
  </si>
  <si>
    <t>https://w3id.org/kouigenjimonogatari/data/0312-06.json</t>
  </si>
  <si>
    <t>https://w3id.org/kouigenjimonogatari/data/0312-07.json</t>
  </si>
  <si>
    <t>https://w3id.org/kouigenjimonogatari/data/0312-08.json</t>
  </si>
  <si>
    <t>https://w3id.org/kouigenjimonogatari/data/0312-09.json</t>
  </si>
  <si>
    <t>https://w3id.org/kouigenjimonogatari/data/0312-10.json</t>
  </si>
  <si>
    <t>https://w3id.org/kouigenjimonogatari/data/0312-11.json</t>
  </si>
  <si>
    <t>https://w3id.org/kouigenjimonogatari/data/0312-12.json</t>
  </si>
  <si>
    <t>https://w3id.org/kouigenjimonogatari/data/0312-13.json</t>
  </si>
  <si>
    <t>https://w3id.org/kouigenjimonogatari/data/0312-14.json</t>
  </si>
  <si>
    <t>https://w3id.org/kouigenjimonogatari/data/0313-16.json</t>
  </si>
  <si>
    <t>https://w3id.org/kouigenjimonogatari/data/0313-17.json</t>
  </si>
  <si>
    <t>https://w3id.org/kouigenjimonogatari/data/0313-18.json</t>
  </si>
  <si>
    <t>https://w3id.org/kouigenjimonogatari/data/0313-19.json</t>
  </si>
  <si>
    <t>https://w3id.org/kouigenjimonogatari/data/0313-20.json</t>
  </si>
  <si>
    <t>https://w3id.org/kouigenjimonogatari/data/0313-21.json</t>
  </si>
  <si>
    <t>https://w3id.org/kouigenjimonogatari/data/0313-22.json</t>
  </si>
  <si>
    <t>https://w3id.org/kouigenjimonogatari/data/0313-23.json</t>
  </si>
  <si>
    <t>https://w3id.org/kouigenjimonogatari/data/0313-24.json</t>
  </si>
  <si>
    <t>https://w3id.org/kouigenjimonogatari/data/0313-25.json</t>
  </si>
  <si>
    <t>https://w3id.org/kouigenjimonogatari/data/0313-26.json</t>
  </si>
  <si>
    <t>https://w3id.org/kouigenjimonogatari/data/0313-27.json</t>
  </si>
  <si>
    <t>https://w3id.org/kouigenjimonogatari/data/0313-28.json</t>
  </si>
  <si>
    <t>https://w3id.org/kouigenjimonogatari/data/0313-29.json</t>
  </si>
  <si>
    <t>https://w3id.org/kouigenjimonogatari/data/0314-01.json</t>
  </si>
  <si>
    <t>https://w3id.org/kouigenjimonogatari/data/0314-02.json</t>
  </si>
  <si>
    <t>https://w3id.org/kouigenjimonogatari/data/0314-03.json</t>
  </si>
  <si>
    <t>https://w3id.org/kouigenjimonogatari/data/0314-04.json</t>
  </si>
  <si>
    <t>https://w3id.org/kouigenjimonogatari/data/0314-05.json</t>
  </si>
  <si>
    <t>https://w3id.org/kouigenjimonogatari/data/0314-06.json</t>
  </si>
  <si>
    <t>https://w3id.org/kouigenjimonogatari/data/0314-07.json</t>
  </si>
  <si>
    <t>https://w3id.org/kouigenjimonogatari/data/0314-08.json</t>
  </si>
  <si>
    <t>https://w3id.org/kouigenjimonogatari/data/0314-09.json</t>
  </si>
  <si>
    <t>https://w3id.org/kouigenjimonogatari/data/0314-10.json</t>
  </si>
  <si>
    <t>https://w3id.org/kouigenjimonogatari/data/0314-11.json</t>
  </si>
  <si>
    <t>https://w3id.org/kouigenjimonogatari/data/0314-12.json</t>
  </si>
  <si>
    <t>https://w3id.org/kouigenjimonogatari/data/0314-13.json</t>
  </si>
  <si>
    <t>https://w3id.org/kouigenjimonogatari/data/0314-14.json</t>
  </si>
  <si>
    <t>https://w3id.org/kouigenjimonogatari/data/0315-16.json</t>
  </si>
  <si>
    <t>いとさまよくなまめき給へりおととひさしうためらひ給てよはひのつもるには</t>
  </si>
  <si>
    <t>https://w3id.org/kouigenjimonogatari/data/0315-17.json</t>
  </si>
  <si>
    <t>https://w3id.org/kouigenjimonogatari/data/0315-18.json</t>
  </si>
  <si>
    <t>https://w3id.org/kouigenjimonogatari/data/0315-19.json</t>
  </si>
  <si>
    <t>https://w3id.org/kouigenjimonogatari/data/0315-20.json</t>
  </si>
  <si>
    <t>https://w3id.org/kouigenjimonogatari/data/0315-21.json</t>
  </si>
  <si>
    <t>https://w3id.org/kouigenjimonogatari/data/0315-22.json</t>
  </si>
  <si>
    <t>https://w3id.org/kouigenjimonogatari/data/0315-23.json</t>
  </si>
  <si>
    <t>https://w3id.org/kouigenjimonogatari/data/0315-24.json</t>
  </si>
  <si>
    <t>https://w3id.org/kouigenjimonogatari/data/0315-25.json</t>
  </si>
  <si>
    <t>https://w3id.org/kouigenjimonogatari/data/0315-26.json</t>
  </si>
  <si>
    <t>https://w3id.org/kouigenjimonogatari/data/0315-27.json</t>
  </si>
  <si>
    <t>https://w3id.org/kouigenjimonogatari/data/0315-28.json</t>
  </si>
  <si>
    <t>https://w3id.org/kouigenjimonogatari/data/0315-29.json</t>
  </si>
  <si>
    <t>はたちよらせ給はしやなとなくさめ侍をひとへにおもひやりなき女はうなとは</t>
  </si>
  <si>
    <t>https://w3id.org/kouigenjimonogatari/data/0316-01.json</t>
  </si>
  <si>
    <t>https://w3id.org/kouigenjimonogatari/data/0316-02.json</t>
  </si>
  <si>
    <t>https://w3id.org/kouigenjimonogatari/data/0316-03.json</t>
  </si>
  <si>
    <t>https://w3id.org/kouigenjimonogatari/data/0316-04.json</t>
  </si>
  <si>
    <t>https://w3id.org/kouigenjimonogatari/data/0316-05.json</t>
  </si>
  <si>
    <t>https://w3id.org/kouigenjimonogatari/data/0316-06.json</t>
  </si>
  <si>
    <t>https://w3id.org/kouigenjimonogatari/data/0316-07.json</t>
  </si>
  <si>
    <t>てかはおこたり侍らんいま御らんしてむとていて給をおととみをくりきこえ給</t>
  </si>
  <si>
    <t>https://w3id.org/kouigenjimonogatari/data/0316-08.json</t>
  </si>
  <si>
    <t>ていり給へるに御しつらひよりはしめありしにかはる事もなけれとうつせみの</t>
  </si>
  <si>
    <t>https://w3id.org/kouigenjimonogatari/data/0316-09.json</t>
  </si>
  <si>
    <t>https://w3id.org/kouigenjimonogatari/data/0316-10.json</t>
  </si>
  <si>
    <t>https://w3id.org/kouigenjimonogatari/data/0316-11.json</t>
  </si>
  <si>
    <t>https://w3id.org/kouigenjimonogatari/data/0316-12.json</t>
  </si>
  <si>
    <t>https://w3id.org/kouigenjimonogatari/data/0316-13.json</t>
  </si>
  <si>
    <t>https://w3id.org/kouigenjimonogatari/data/0316-14.json</t>
  </si>
  <si>
    <t>https://w3id.org/kouigenjimonogatari/data/0317-16.json</t>
  </si>
  <si>
    <t>https://w3id.org/kouigenjimonogatari/data/0317-17.json</t>
  </si>
  <si>
    <t>https://w3id.org/kouigenjimonogatari/data/0317-18.json</t>
  </si>
  <si>
    <t>https://w3id.org/kouigenjimonogatari/data/0317-19.json</t>
  </si>
  <si>
    <t>https://w3id.org/kouigenjimonogatari/data/0317-20.json</t>
  </si>
  <si>
    <t>https://w3id.org/kouigenjimonogatari/data/0317-21.json</t>
  </si>
  <si>
    <t>https://w3id.org/kouigenjimonogatari/data/0317-22.json</t>
  </si>
  <si>
    <t>https://w3id.org/kouigenjimonogatari/data/0317-23.json</t>
  </si>
  <si>
    <t>https://w3id.org/kouigenjimonogatari/data/0317-24.json</t>
  </si>
  <si>
    <t>https://w3id.org/kouigenjimonogatari/data/0317-25.json</t>
  </si>
  <si>
    <t>https://w3id.org/kouigenjimonogatari/data/0317-26.json</t>
  </si>
  <si>
    <t>https://w3id.org/kouigenjimonogatari/data/0317-27.json</t>
  </si>
  <si>
    <t>https://w3id.org/kouigenjimonogatari/data/0317-28.json</t>
  </si>
  <si>
    <t>https://w3id.org/kouigenjimonogatari/data/0317-29.json</t>
  </si>
  <si>
    <t>https://w3id.org/kouigenjimonogatari/data/0318-01.json</t>
  </si>
  <si>
    <t>https://w3id.org/kouigenjimonogatari/data/0318-02.json</t>
  </si>
  <si>
    <t>https://w3id.org/kouigenjimonogatari/data/0318-03.json</t>
  </si>
  <si>
    <t>にて日をふるけにやと心くるしけにおほしめしておまへにて物なとまいらせ給</t>
  </si>
  <si>
    <t>https://w3id.org/kouigenjimonogatari/data/0318-04.json</t>
  </si>
  <si>
    <t>https://w3id.org/kouigenjimonogatari/data/0318-05.json</t>
  </si>
  <si>
    <t>https://w3id.org/kouigenjimonogatari/data/0318-06.json</t>
  </si>
  <si>
    <t>https://w3id.org/kouigenjimonogatari/data/0318-07.json</t>
  </si>
  <si>
    <t>https://w3id.org/kouigenjimonogatari/data/0318-08.json</t>
  </si>
  <si>
    <t>https://w3id.org/kouigenjimonogatari/data/0318-09.json</t>
  </si>
  <si>
    <t>https://w3id.org/kouigenjimonogatari/data/0318-10.json</t>
  </si>
  <si>
    <t>https://w3id.org/kouigenjimonogatari/data/0318-11.json</t>
  </si>
  <si>
    <t>https://w3id.org/kouigenjimonogatari/data/0318-12.json</t>
  </si>
  <si>
    <t>https://w3id.org/kouigenjimonogatari/data/0318-13.json</t>
  </si>
  <si>
    <t>https://w3id.org/kouigenjimonogatari/data/0318-14.json</t>
  </si>
  <si>
    <t>https://w3id.org/kouigenjimonogatari/data/0319-16.json</t>
  </si>
  <si>
    <t>https://w3id.org/kouigenjimonogatari/data/0319-17.json</t>
  </si>
  <si>
    <t>https://w3id.org/kouigenjimonogatari/data/0319-18.json</t>
  </si>
  <si>
    <t>https://w3id.org/kouigenjimonogatari/data/0319-19.json</t>
  </si>
  <si>
    <t>https://w3id.org/kouigenjimonogatari/data/0319-20.json</t>
  </si>
  <si>
    <t>https://w3id.org/kouigenjimonogatari/data/0319-21.json</t>
  </si>
  <si>
    <t>https://w3id.org/kouigenjimonogatari/data/0319-22.json</t>
  </si>
  <si>
    <t>https://w3id.org/kouigenjimonogatari/data/0319-23.json</t>
  </si>
  <si>
    <t>https://w3id.org/kouigenjimonogatari/data/0319-24.json</t>
  </si>
  <si>
    <t>https://w3id.org/kouigenjimonogatari/data/0319-25.json</t>
  </si>
  <si>
    <t>てまいりこむ今はとたえなくみたてまつるへけれはいとはしうさへやおほされ</t>
  </si>
  <si>
    <t>https://w3id.org/kouigenjimonogatari/data/0319-26.json</t>
  </si>
  <si>
    <t>https://w3id.org/kouigenjimonogatari/data/0319-27.json</t>
  </si>
  <si>
    <t>https://w3id.org/kouigenjimonogatari/data/0319-28.json</t>
  </si>
  <si>
    <t>https://w3id.org/kouigenjimonogatari/data/0319-29.json</t>
  </si>
  <si>
    <t>https://w3id.org/kouigenjimonogatari/data/0320-01.json</t>
  </si>
  <si>
    <t>https://w3id.org/kouigenjimonogatari/data/0320-02.json</t>
  </si>
  <si>
    <t>https://w3id.org/kouigenjimonogatari/data/0320-03.json</t>
  </si>
  <si>
    <t>https://w3id.org/kouigenjimonogatari/data/0320-04.json</t>
  </si>
  <si>
    <t>https://w3id.org/kouigenjimonogatari/data/0320-05.json</t>
  </si>
  <si>
    <t>https://w3id.org/kouigenjimonogatari/data/0320-06.json</t>
  </si>
  <si>
    <t>https://w3id.org/kouigenjimonogatari/data/0320-07.json</t>
  </si>
  <si>
    <t>https://w3id.org/kouigenjimonogatari/data/0320-08.json</t>
  </si>
  <si>
    <t>https://w3id.org/kouigenjimonogatari/data/0320-09.json</t>
  </si>
  <si>
    <t>https://w3id.org/kouigenjimonogatari/data/0320-10.json</t>
  </si>
  <si>
    <t>https://w3id.org/kouigenjimonogatari/data/0320-11.json</t>
  </si>
  <si>
    <t>https://w3id.org/kouigenjimonogatari/data/0320-12.json</t>
  </si>
  <si>
    <t>https://w3id.org/kouigenjimonogatari/data/0320-13.json</t>
  </si>
  <si>
    <t>https://w3id.org/kouigenjimonogatari/data/0320-14.json</t>
  </si>
  <si>
    <t>https://w3id.org/kouigenjimonogatari/data/0321-16.json</t>
  </si>
  <si>
    <t>https://w3id.org/kouigenjimonogatari/data/0321-17.json</t>
  </si>
  <si>
    <t>https://w3id.org/kouigenjimonogatari/data/0321-18.json</t>
  </si>
  <si>
    <t>https://w3id.org/kouigenjimonogatari/data/0321-19.json</t>
  </si>
  <si>
    <t>https://w3id.org/kouigenjimonogatari/data/0321-20.json</t>
  </si>
  <si>
    <t>https://w3id.org/kouigenjimonogatari/data/0321-21.json</t>
  </si>
  <si>
    <t>https://w3id.org/kouigenjimonogatari/data/0321-22.json</t>
  </si>
  <si>
    <t>https://w3id.org/kouigenjimonogatari/data/0321-23.json</t>
  </si>
  <si>
    <t>https://w3id.org/kouigenjimonogatari/data/0321-24.json</t>
  </si>
  <si>
    <t>https://w3id.org/kouigenjimonogatari/data/0321-25.json</t>
  </si>
  <si>
    <t>https://w3id.org/kouigenjimonogatari/data/0321-26.json</t>
  </si>
  <si>
    <t>https://w3id.org/kouigenjimonogatari/data/0321-27.json</t>
  </si>
  <si>
    <t>https://w3id.org/kouigenjimonogatari/data/0321-28.json</t>
  </si>
  <si>
    <t>https://w3id.org/kouigenjimonogatari/data/0321-29.json</t>
  </si>
  <si>
    <t>https://w3id.org/kouigenjimonogatari/data/0322-01.json</t>
  </si>
  <si>
    <t>https://w3id.org/kouigenjimonogatari/data/0322-02.json</t>
  </si>
  <si>
    <t>https://w3id.org/kouigenjimonogatari/data/0322-03.json</t>
  </si>
  <si>
    <t>https://w3id.org/kouigenjimonogatari/data/0322-04.json</t>
  </si>
  <si>
    <t>御けしきを心とき物にてふと思よりぬこれみつたしかにもうけたまはらてけに</t>
  </si>
  <si>
    <t>https://w3id.org/kouigenjimonogatari/data/0322-05.json</t>
  </si>
  <si>
    <t>https://w3id.org/kouigenjimonogatari/data/0322-06.json</t>
  </si>
  <si>
    <t>https://w3id.org/kouigenjimonogatari/data/0322-07.json</t>
  </si>
  <si>
    <t>https://w3id.org/kouigenjimonogatari/data/0322-08.json</t>
  </si>
  <si>
    <t>https://w3id.org/kouigenjimonogatari/data/0322-09.json</t>
  </si>
  <si>
    <t>https://w3id.org/kouigenjimonogatari/data/0322-10.json</t>
  </si>
  <si>
    <t>https://w3id.org/kouigenjimonogatari/data/0322-11.json</t>
  </si>
  <si>
    <t>https://w3id.org/kouigenjimonogatari/data/0322-12.json</t>
  </si>
  <si>
    <t>https://w3id.org/kouigenjimonogatari/data/0322-13.json</t>
  </si>
  <si>
    <t>https://w3id.org/kouigenjimonogatari/data/0322-14.json</t>
  </si>
  <si>
    <t>https://w3id.org/kouigenjimonogatari/data/0323-16.json</t>
  </si>
  <si>
    <t>https://w3id.org/kouigenjimonogatari/data/0323-17.json</t>
  </si>
  <si>
    <t>https://w3id.org/kouigenjimonogatari/data/0323-18.json</t>
  </si>
  <si>
    <t>https://w3id.org/kouigenjimonogatari/data/0323-19.json</t>
  </si>
  <si>
    <t>https://w3id.org/kouigenjimonogatari/data/0323-20.json</t>
  </si>
  <si>
    <t>https://w3id.org/kouigenjimonogatari/data/0323-21.json</t>
  </si>
  <si>
    <t>事ともありける御さらともなといつのまにかしいてけむけそくいときよらにし</t>
  </si>
  <si>
    <t>https://w3id.org/kouigenjimonogatari/data/0323-22.json</t>
  </si>
  <si>
    <t>https://w3id.org/kouigenjimonogatari/data/0323-23.json</t>
  </si>
  <si>
    <t>https://w3id.org/kouigenjimonogatari/data/0323-24.json</t>
  </si>
  <si>
    <t>https://w3id.org/kouigenjimonogatari/data/0323-25.json</t>
  </si>
  <si>
    <t>つらむとささめきあへりかくて後はうちにも院にもあからさまにまいり給へる</t>
  </si>
  <si>
    <t>https://w3id.org/kouigenjimonogatari/data/0323-26.json</t>
  </si>
  <si>
    <t>https://w3id.org/kouigenjimonogatari/data/0323-27.json</t>
  </si>
  <si>
    <t>https://w3id.org/kouigenjimonogatari/data/0323-28.json</t>
  </si>
  <si>
    <t>おほすもあれと新手枕の心くるしくてよをやへたてむとおほしわつらはるれは</t>
  </si>
  <si>
    <t>https://w3id.org/kouigenjimonogatari/data/0323-29.json</t>
  </si>
  <si>
    <t>https://w3id.org/kouigenjimonogatari/data/0324-01.json</t>
  </si>
  <si>
    <t>https://w3id.org/kouigenjimonogatari/data/0324-02.json</t>
  </si>
  <si>
    <t>https://w3id.org/kouigenjimonogatari/data/0324-03.json</t>
  </si>
  <si>
    <t>https://w3id.org/kouigenjimonogatari/data/0324-04.json</t>
  </si>
  <si>
    <t>https://w3id.org/kouigenjimonogatari/data/0324-05.json</t>
  </si>
  <si>
    <t>https://w3id.org/kouigenjimonogatari/data/0324-06.json</t>
  </si>
  <si>
    <t>https://w3id.org/kouigenjimonogatari/data/0324-07.json</t>
  </si>
  <si>
    <t>https://w3id.org/kouigenjimonogatari/data/0324-08.json</t>
  </si>
  <si>
    <t>https://w3id.org/kouigenjimonogatari/data/0324-09.json</t>
  </si>
  <si>
    <t>https://w3id.org/kouigenjimonogatari/data/0324-10.json</t>
  </si>
  <si>
    <t>https://w3id.org/kouigenjimonogatari/data/0324-11.json</t>
  </si>
  <si>
    <t>https://w3id.org/kouigenjimonogatari/data/0324-12.json</t>
  </si>
  <si>
    <t>https://w3id.org/kouigenjimonogatari/data/0324-13.json</t>
  </si>
  <si>
    <t>https://w3id.org/kouigenjimonogatari/data/0324-14.json</t>
  </si>
  <si>
    <t>https://w3id.org/kouigenjimonogatari/data/0325-16.json</t>
  </si>
  <si>
    <t>https://w3id.org/kouigenjimonogatari/data/0325-17.json</t>
  </si>
  <si>
    <t>https://w3id.org/kouigenjimonogatari/data/0325-18.json</t>
  </si>
  <si>
    <t>https://w3id.org/kouigenjimonogatari/data/0325-19.json</t>
  </si>
  <si>
    <t>https://w3id.org/kouigenjimonogatari/data/0325-20.json</t>
  </si>
  <si>
    <t>https://w3id.org/kouigenjimonogatari/data/0325-21.json</t>
  </si>
  <si>
    <t>https://w3id.org/kouigenjimonogatari/data/0325-22.json</t>
  </si>
  <si>
    <t>https://w3id.org/kouigenjimonogatari/data/0325-23.json</t>
  </si>
  <si>
    <t>https://w3id.org/kouigenjimonogatari/data/0325-24.json</t>
  </si>
  <si>
    <t>https://w3id.org/kouigenjimonogatari/data/0325-25.json</t>
  </si>
  <si>
    <t>https://w3id.org/kouigenjimonogatari/data/0325-26.json</t>
  </si>
  <si>
    <t>https://w3id.org/kouigenjimonogatari/data/0325-27.json</t>
  </si>
  <si>
    <t>https://w3id.org/kouigenjimonogatari/data/0325-28.json</t>
  </si>
  <si>
    <t>https://w3id.org/kouigenjimonogatari/data/0325-29.json</t>
  </si>
  <si>
    <t>https://w3id.org/kouigenjimonogatari/data/0326-01.json</t>
  </si>
  <si>
    <t>https://w3id.org/kouigenjimonogatari/data/0326-02.json</t>
  </si>
  <si>
    <t>https://w3id.org/kouigenjimonogatari/data/0326-03.json</t>
  </si>
  <si>
    <t>https://w3id.org/kouigenjimonogatari/data/0326-04.json</t>
  </si>
  <si>
    <t>https://w3id.org/kouigenjimonogatari/data/0326-05.json</t>
  </si>
  <si>
    <t>https://w3id.org/kouigenjimonogatari/data/0326-06.json</t>
  </si>
  <si>
    <t>ける御したかさねは色もをりさまもよのつねならす心ことなるをかひなくやは</t>
  </si>
  <si>
    <t>https://w3id.org/kouigenjimonogatari/data/0326-07.json</t>
  </si>
  <si>
    <t>https://w3id.org/kouigenjimonogatari/data/0326-08.json</t>
  </si>
  <si>
    <t>https://w3id.org/kouigenjimonogatari/data/0326-09.json</t>
  </si>
  <si>
    <t>きこえさせ侍らす</t>
  </si>
  <si>
    <t>https://w3id.org/kouigenjimonogatari/data/0326-10.json</t>
  </si>
  <si>
    <t>https://w3id.org/kouigenjimonogatari/data/0326-11.json</t>
  </si>
  <si>
    <t>たまへしつめねときこえ給へり御返</t>
  </si>
  <si>
    <t>https://w3id.org/kouigenjimonogatari/data/0326-12.json</t>
  </si>
  <si>
    <t>https://w3id.org/kouigenjimonogatari/data/0326-13.json</t>
  </si>
  <si>
    <t>https://w3id.org/kouigenjimonogatari/data/0333-01.json</t>
  </si>
  <si>
    <t>https://w3id.org/kouigenjimonogatari/data/0333-02.json</t>
  </si>
  <si>
    <t>https://w3id.org/kouigenjimonogatari/data/0333-03.json</t>
  </si>
  <si>
    <t>https://w3id.org/kouigenjimonogatari/data/0333-04.json</t>
  </si>
  <si>
    <t>https://w3id.org/kouigenjimonogatari/data/0333-05.json</t>
  </si>
  <si>
    <t>https://w3id.org/kouigenjimonogatari/data/0333-06.json</t>
  </si>
  <si>
    <t>https://w3id.org/kouigenjimonogatari/data/0333-07.json</t>
  </si>
  <si>
    <t>https://w3id.org/kouigenjimonogatari/data/0333-08.json</t>
  </si>
  <si>
    <t>https://w3id.org/kouigenjimonogatari/data/0333-09.json</t>
  </si>
  <si>
    <t>https://w3id.org/kouigenjimonogatari/data/0333-10.json</t>
  </si>
  <si>
    <t>https://w3id.org/kouigenjimonogatari/data/0333-11.json</t>
  </si>
  <si>
    <t>https://w3id.org/kouigenjimonogatari/data/0333-12.json</t>
  </si>
  <si>
    <t>https://w3id.org/kouigenjimonogatari/data/0333-13.json</t>
  </si>
  <si>
    <t>https://w3id.org/kouigenjimonogatari/data/0333-14.json</t>
  </si>
  <si>
    <t>https://w3id.org/kouigenjimonogatari/data/0334-01.json</t>
  </si>
  <si>
    <t>https://w3id.org/kouigenjimonogatari/data/0334-02.json</t>
  </si>
  <si>
    <t>https://w3id.org/kouigenjimonogatari/data/0334-03.json</t>
  </si>
  <si>
    <t>https://w3id.org/kouigenjimonogatari/data/0334-04.json</t>
  </si>
  <si>
    <t>ありけれはいてやとはおほしわつらひなからいとあまりうもれいたきを物こし</t>
  </si>
  <si>
    <t>https://w3id.org/kouigenjimonogatari/data/0334-05.json</t>
  </si>
  <si>
    <t>はかりのたいめはと人しれすまちきこえ給けりはるけきのへをわけいり給より</t>
  </si>
  <si>
    <t>https://w3id.org/kouigenjimonogatari/data/0334-06.json</t>
  </si>
  <si>
    <t>https://w3id.org/kouigenjimonogatari/data/0334-07.json</t>
  </si>
  <si>
    <t>https://w3id.org/kouigenjimonogatari/data/0334-08.json</t>
  </si>
  <si>
    <t>https://w3id.org/kouigenjimonogatari/data/0334-09.json</t>
  </si>
  <si>
    <t>https://w3id.org/kouigenjimonogatari/data/0334-10.json</t>
  </si>
  <si>
    <t>https://w3id.org/kouigenjimonogatari/data/0334-11.json</t>
  </si>
  <si>
    <t>https://w3id.org/kouigenjimonogatari/data/0334-12.json</t>
  </si>
  <si>
    <t>https://w3id.org/kouigenjimonogatari/data/0334-13.json</t>
  </si>
  <si>
    <t>https://w3id.org/kouigenjimonogatari/data/0334-14.json</t>
  </si>
  <si>
    <t>https://w3id.org/kouigenjimonogatari/data/0335-16.json</t>
  </si>
  <si>
    <t>https://w3id.org/kouigenjimonogatari/data/0335-17.json</t>
  </si>
  <si>
    <t>https://w3id.org/kouigenjimonogatari/data/0335-18.json</t>
  </si>
  <si>
    <t>らむほとをおほしやるにいといみしうあはれに心くるしきたのたいのさるへき</t>
  </si>
  <si>
    <t>https://w3id.org/kouigenjimonogatari/data/0335-19.json</t>
  </si>
  <si>
    <t>https://w3id.org/kouigenjimonogatari/data/0335-20.json</t>
  </si>
  <si>
    <t>https://w3id.org/kouigenjimonogatari/data/0335-21.json</t>
  </si>
  <si>
    <t>https://w3id.org/kouigenjimonogatari/data/0335-22.json</t>
  </si>
  <si>
    <t>https://w3id.org/kouigenjimonogatari/data/0335-23.json</t>
  </si>
  <si>
    <t>https://w3id.org/kouigenjimonogatari/data/0335-24.json</t>
  </si>
  <si>
    <t>https://w3id.org/kouigenjimonogatari/data/0335-25.json</t>
  </si>
  <si>
    <t>https://w3id.org/kouigenjimonogatari/data/0335-26.json</t>
  </si>
  <si>
    <t>https://w3id.org/kouigenjimonogatari/data/0335-27.json</t>
  </si>
  <si>
    <t>https://w3id.org/kouigenjimonogatari/data/0335-28.json</t>
  </si>
  <si>
    <t>https://w3id.org/kouigenjimonogatari/data/0335-29.json</t>
  </si>
  <si>
    <t>https://w3id.org/kouigenjimonogatari/data/0336-01.json</t>
  </si>
  <si>
    <t>https://w3id.org/kouigenjimonogatari/data/0336-02.json</t>
  </si>
  <si>
    <t>https://w3id.org/kouigenjimonogatari/data/0336-03.json</t>
  </si>
  <si>
    <t>https://w3id.org/kouigenjimonogatari/data/0336-04.json</t>
  </si>
  <si>
    <t>https://w3id.org/kouigenjimonogatari/data/0336-05.json</t>
  </si>
  <si>
    <t>https://w3id.org/kouigenjimonogatari/data/0336-06.json</t>
  </si>
  <si>
    <t>https://w3id.org/kouigenjimonogatari/data/0336-07.json</t>
  </si>
  <si>
    <t>https://w3id.org/kouigenjimonogatari/data/0336-08.json</t>
  </si>
  <si>
    <t>https://w3id.org/kouigenjimonogatari/data/0336-09.json</t>
  </si>
  <si>
    <t>https://w3id.org/kouigenjimonogatari/data/0336-10.json</t>
  </si>
  <si>
    <t>https://w3id.org/kouigenjimonogatari/data/0336-11.json</t>
  </si>
  <si>
    <t>https://w3id.org/kouigenjimonogatari/data/0336-12.json</t>
  </si>
  <si>
    <t>https://w3id.org/kouigenjimonogatari/data/0336-13.json</t>
  </si>
  <si>
    <t>https://w3id.org/kouigenjimonogatari/data/0336-14.json</t>
  </si>
  <si>
    <t>https://w3id.org/kouigenjimonogatari/data/0337-16.json</t>
  </si>
  <si>
    <t>https://w3id.org/kouigenjimonogatari/data/0337-17.json</t>
  </si>
  <si>
    <t>https://w3id.org/kouigenjimonogatari/data/0337-18.json</t>
  </si>
  <si>
    <t>殿上のわかきむたちなとうちつれてとかくたちわつらふなるにはのたたすまひ</t>
  </si>
  <si>
    <t>https://w3id.org/kouigenjimonogatari/data/0337-19.json</t>
  </si>
  <si>
    <t>https://w3id.org/kouigenjimonogatari/data/0337-20.json</t>
  </si>
  <si>
    <t>https://w3id.org/kouigenjimonogatari/data/0337-21.json</t>
  </si>
  <si>
    <t>https://w3id.org/kouigenjimonogatari/data/0337-22.json</t>
  </si>
  <si>
    <t>https://w3id.org/kouigenjimonogatari/data/0337-23.json</t>
  </si>
  <si>
    <t>https://w3id.org/kouigenjimonogatari/data/0337-24.json</t>
  </si>
  <si>
    <t>https://w3id.org/kouigenjimonogatari/data/0337-25.json</t>
  </si>
  <si>
    <t>https://w3id.org/kouigenjimonogatari/data/0337-26.json</t>
  </si>
  <si>
    <t>https://w3id.org/kouigenjimonogatari/data/0337-27.json</t>
  </si>
  <si>
    <t>https://w3id.org/kouigenjimonogatari/data/0337-28.json</t>
  </si>
  <si>
    <t>https://w3id.org/kouigenjimonogatari/data/0337-29.json</t>
  </si>
  <si>
    <t>https://w3id.org/kouigenjimonogatari/data/0338-01.json</t>
  </si>
  <si>
    <t>https://w3id.org/kouigenjimonogatari/data/0338-02.json</t>
  </si>
  <si>
    <t>https://w3id.org/kouigenjimonogatari/data/0338-03.json</t>
  </si>
  <si>
    <t>はかりなれと又うちかへしさためかね給へき事ならねはいとかひなしおとこは</t>
  </si>
  <si>
    <t>https://w3id.org/kouigenjimonogatari/data/0338-04.json</t>
  </si>
  <si>
    <t>https://w3id.org/kouigenjimonogatari/data/0338-05.json</t>
  </si>
  <si>
    <t>https://w3id.org/kouigenjimonogatari/data/0338-06.json</t>
  </si>
  <si>
    <t>https://w3id.org/kouigenjimonogatari/data/0338-07.json</t>
  </si>
  <si>
    <t>https://w3id.org/kouigenjimonogatari/data/0338-08.json</t>
  </si>
  <si>
    <t>https://w3id.org/kouigenjimonogatari/data/0338-09.json</t>
  </si>
  <si>
    <t>https://w3id.org/kouigenjimonogatari/data/0338-10.json</t>
  </si>
  <si>
    <t>https://w3id.org/kouigenjimonogatari/data/0338-11.json</t>
  </si>
  <si>
    <t>https://w3id.org/kouigenjimonogatari/data/0338-12.json</t>
  </si>
  <si>
    <t>https://w3id.org/kouigenjimonogatari/data/0338-13.json</t>
  </si>
  <si>
    <t>にぬけいてぬる人の御あたりはところせきことおほくなむ十六日かつら河にて</t>
  </si>
  <si>
    <t>https://w3id.org/kouigenjimonogatari/data/0338-14.json</t>
  </si>
  <si>
    <t>https://w3id.org/kouigenjimonogatari/data/0339-16.json</t>
  </si>
  <si>
    <t>https://w3id.org/kouigenjimonogatari/data/0339-17.json</t>
  </si>
  <si>
    <t>https://w3id.org/kouigenjimonogatari/data/0339-18.json</t>
  </si>
  <si>
    <t>にてとゆふにつけてなる神たにこそ</t>
  </si>
  <si>
    <t>https://w3id.org/kouigenjimonogatari/data/0339-19.json</t>
  </si>
  <si>
    <t>https://w3id.org/kouigenjimonogatari/data/0339-20.json</t>
  </si>
  <si>
    <t>たまふるにあかぬ心ちし侍かなとありいとさはかしきほとなれと御かへりあり</t>
  </si>
  <si>
    <t>https://w3id.org/kouigenjimonogatari/data/0339-21.json</t>
  </si>
  <si>
    <t>https://w3id.org/kouigenjimonogatari/data/0339-22.json</t>
  </si>
  <si>
    <t>https://w3id.org/kouigenjimonogatari/data/0339-23.json</t>
  </si>
  <si>
    <t>https://w3id.org/kouigenjimonogatari/data/0339-24.json</t>
  </si>
  <si>
    <t>https://w3id.org/kouigenjimonogatari/data/0339-25.json</t>
  </si>
  <si>
    <t>https://w3id.org/kouigenjimonogatari/data/0339-26.json</t>
  </si>
  <si>
    <t>https://w3id.org/kouigenjimonogatari/data/0339-27.json</t>
  </si>
  <si>
    <t>https://w3id.org/kouigenjimonogatari/data/0339-28.json</t>
  </si>
  <si>
    <t>https://w3id.org/kouigenjimonogatari/data/0339-29.json</t>
  </si>
  <si>
    <t>https://w3id.org/kouigenjimonogatari/data/0340-01.json</t>
  </si>
  <si>
    <t>https://w3id.org/kouigenjimonogatari/data/0340-02.json</t>
  </si>
  <si>
    <t>https://w3id.org/kouigenjimonogatari/data/0340-03.json</t>
  </si>
  <si>
    <t>https://w3id.org/kouigenjimonogatari/data/0340-04.json</t>
  </si>
  <si>
    <t>https://w3id.org/kouigenjimonogatari/data/0340-05.json</t>
  </si>
  <si>
    <t>https://w3id.org/kouigenjimonogatari/data/0340-06.json</t>
  </si>
  <si>
    <t>https://w3id.org/kouigenjimonogatari/data/0340-07.json</t>
  </si>
  <si>
    <t>https://w3id.org/kouigenjimonogatari/data/0340-08.json</t>
  </si>
  <si>
    <t>https://w3id.org/kouigenjimonogatari/data/0340-09.json</t>
  </si>
  <si>
    <t>https://w3id.org/kouigenjimonogatari/data/0340-10.json</t>
  </si>
  <si>
    <t>https://w3id.org/kouigenjimonogatari/data/0340-11.json</t>
  </si>
  <si>
    <t>https://w3id.org/kouigenjimonogatari/data/0340-12.json</t>
  </si>
  <si>
    <t>https://w3id.org/kouigenjimonogatari/data/0340-13.json</t>
  </si>
  <si>
    <t>https://w3id.org/kouigenjimonogatari/data/0340-14.json</t>
  </si>
  <si>
    <t>https://w3id.org/kouigenjimonogatari/data/0342-01.json</t>
  </si>
  <si>
    <t>https://w3id.org/kouigenjimonogatari/data/0342-02.json</t>
  </si>
  <si>
    <t>https://w3id.org/kouigenjimonogatari/data/0342-03.json</t>
  </si>
  <si>
    <t>https://w3id.org/kouigenjimonogatari/data/0342-04.json</t>
  </si>
  <si>
    <t>https://w3id.org/kouigenjimonogatari/data/0342-05.json</t>
  </si>
  <si>
    <t>https://w3id.org/kouigenjimonogatari/data/0342-06.json</t>
  </si>
  <si>
    <t>https://w3id.org/kouigenjimonogatari/data/0342-07.json</t>
  </si>
  <si>
    <t>https://w3id.org/kouigenjimonogatari/data/0342-08.json</t>
  </si>
  <si>
    <t>https://w3id.org/kouigenjimonogatari/data/0342-09.json</t>
  </si>
  <si>
    <t>https://w3id.org/kouigenjimonogatari/data/0342-10.json</t>
  </si>
  <si>
    <t>のことをきこえしらせ給へといと物はかなき御ほとなれはうしろめたくかなし</t>
  </si>
  <si>
    <t>https://w3id.org/kouigenjimonogatari/data/0342-11.json</t>
  </si>
  <si>
    <t>https://w3id.org/kouigenjimonogatari/data/0342-12.json</t>
  </si>
  <si>
    <t>https://w3id.org/kouigenjimonogatari/data/0342-13.json</t>
  </si>
  <si>
    <t>https://w3id.org/kouigenjimonogatari/data/0342-14.json</t>
  </si>
  <si>
    <t>https://w3id.org/kouigenjimonogatari/data/0343-16.json</t>
  </si>
  <si>
    <t>https://w3id.org/kouigenjimonogatari/data/0343-17.json</t>
  </si>
  <si>
    <t>https://w3id.org/kouigenjimonogatari/data/0343-18.json</t>
  </si>
  <si>
    <t>https://w3id.org/kouigenjimonogatari/data/0343-19.json</t>
  </si>
  <si>
    <t>https://w3id.org/kouigenjimonogatari/data/0343-20.json</t>
  </si>
  <si>
    <t>https://w3id.org/kouigenjimonogatari/data/0343-21.json</t>
  </si>
  <si>
    <t>https://w3id.org/kouigenjimonogatari/data/0343-22.json</t>
  </si>
  <si>
    <t>https://w3id.org/kouigenjimonogatari/data/0343-23.json</t>
  </si>
  <si>
    <t>https://w3id.org/kouigenjimonogatari/data/0343-24.json</t>
  </si>
  <si>
    <t>https://w3id.org/kouigenjimonogatari/data/0343-25.json</t>
  </si>
  <si>
    <t>https://w3id.org/kouigenjimonogatari/data/0343-26.json</t>
  </si>
  <si>
    <t>https://w3id.org/kouigenjimonogatari/data/0343-27.json</t>
  </si>
  <si>
    <t>https://w3id.org/kouigenjimonogatari/data/0343-28.json</t>
  </si>
  <si>
    <t>https://w3id.org/kouigenjimonogatari/data/0343-29.json</t>
  </si>
  <si>
    <t>https://w3id.org/kouigenjimonogatari/data/0344-01.json</t>
  </si>
  <si>
    <t>https://w3id.org/kouigenjimonogatari/data/0344-02.json</t>
  </si>
  <si>
    <t>https://w3id.org/kouigenjimonogatari/data/0344-03.json</t>
  </si>
  <si>
    <t>https://w3id.org/kouigenjimonogatari/data/0344-04.json</t>
  </si>
  <si>
    <t>https://w3id.org/kouigenjimonogatari/data/0344-05.json</t>
  </si>
  <si>
    <t>https://w3id.org/kouigenjimonogatari/data/0344-06.json</t>
  </si>
  <si>
    <t>きこえ給おまへの五えうのゆきにしほれてした葉かれたるをみたまひてみこ</t>
  </si>
  <si>
    <t>https://w3id.org/kouigenjimonogatari/data/0344-07.json</t>
  </si>
  <si>
    <t>https://w3id.org/kouigenjimonogatari/data/0344-08.json</t>
  </si>
  <si>
    <t>https://w3id.org/kouigenjimonogatari/data/0344-09.json</t>
  </si>
  <si>
    <t>ひまなうこほれるに</t>
  </si>
  <si>
    <t>https://w3id.org/kouigenjimonogatari/data/0344-10.json</t>
  </si>
  <si>
    <t>https://w3id.org/kouigenjimonogatari/data/0344-11.json</t>
  </si>
  <si>
    <t>https://w3id.org/kouigenjimonogatari/data/0344-12.json</t>
  </si>
  <si>
    <t>https://w3id.org/kouigenjimonogatari/data/0344-13.json</t>
  </si>
  <si>
    <t>https://w3id.org/kouigenjimonogatari/data/0344-14.json</t>
  </si>
  <si>
    <t>https://w3id.org/kouigenjimonogatari/data/0345-16.json</t>
  </si>
  <si>
    <t>https://w3id.org/kouigenjimonogatari/data/0345-17.json</t>
  </si>
  <si>
    <t>https://w3id.org/kouigenjimonogatari/data/0345-18.json</t>
  </si>
  <si>
    <t>https://w3id.org/kouigenjimonogatari/data/0345-19.json</t>
  </si>
  <si>
    <t>https://w3id.org/kouigenjimonogatari/data/0345-20.json</t>
  </si>
  <si>
    <t>https://w3id.org/kouigenjimonogatari/data/0345-21.json</t>
  </si>
  <si>
    <t>てものすさましくなむみくしけとのは二月にないしのかみになり給ぬ院の御思</t>
  </si>
  <si>
    <t>https://w3id.org/kouigenjimonogatari/data/0345-22.json</t>
  </si>
  <si>
    <t>にやかてあまになり給へるかはりなりけりやむことなくもてなし人からもいと</t>
  </si>
  <si>
    <t>https://w3id.org/kouigenjimonogatari/data/0345-23.json</t>
  </si>
  <si>
    <t>https://w3id.org/kouigenjimonogatari/data/0345-24.json</t>
  </si>
  <si>
    <t>https://w3id.org/kouigenjimonogatari/data/0345-25.json</t>
  </si>
  <si>
    <t>はかむの君すみ給ふとう花殿のむもれたりつるにはれはれしうなりて女坊なと</t>
  </si>
  <si>
    <t>https://w3id.org/kouigenjimonogatari/data/0345-26.json</t>
  </si>
  <si>
    <t>https://w3id.org/kouigenjimonogatari/data/0345-27.json</t>
  </si>
  <si>
    <t>https://w3id.org/kouigenjimonogatari/data/0345-28.json</t>
  </si>
  <si>
    <t>https://w3id.org/kouigenjimonogatari/data/0345-29.json</t>
  </si>
  <si>
    <t>https://w3id.org/kouigenjimonogatari/data/0346-01.json</t>
  </si>
  <si>
    <t>https://w3id.org/kouigenjimonogatari/data/0346-02.json</t>
  </si>
  <si>
    <t>https://w3id.org/kouigenjimonogatari/data/0346-03.json</t>
  </si>
  <si>
    <t>https://w3id.org/kouigenjimonogatari/data/0346-04.json</t>
  </si>
  <si>
    <t>https://w3id.org/kouigenjimonogatari/data/0346-05.json</t>
  </si>
  <si>
    <t>https://w3id.org/kouigenjimonogatari/data/0346-06.json</t>
  </si>
  <si>
    <t>https://w3id.org/kouigenjimonogatari/data/0346-07.json</t>
  </si>
  <si>
    <t>https://w3id.org/kouigenjimonogatari/data/0346-08.json</t>
  </si>
  <si>
    <t>https://w3id.org/kouigenjimonogatari/data/0346-09.json</t>
  </si>
  <si>
    <t>https://w3id.org/kouigenjimonogatari/data/0346-10.json</t>
  </si>
  <si>
    <t>https://w3id.org/kouigenjimonogatari/data/0346-11.json</t>
  </si>
  <si>
    <t>https://w3id.org/kouigenjimonogatari/data/0346-12.json</t>
  </si>
  <si>
    <t>https://w3id.org/kouigenjimonogatari/data/0346-13.json</t>
  </si>
  <si>
    <t>https://w3id.org/kouigenjimonogatari/data/0346-14.json</t>
  </si>
  <si>
    <t>https://w3id.org/kouigenjimonogatari/data/0347-16.json</t>
  </si>
  <si>
    <t>https://w3id.org/kouigenjimonogatari/data/0347-17.json</t>
  </si>
  <si>
    <t>https://w3id.org/kouigenjimonogatari/data/0347-18.json</t>
  </si>
  <si>
    <t>https://w3id.org/kouigenjimonogatari/data/0347-19.json</t>
  </si>
  <si>
    <t>https://w3id.org/kouigenjimonogatari/data/0347-20.json</t>
  </si>
  <si>
    <t>https://w3id.org/kouigenjimonogatari/data/0347-21.json</t>
  </si>
  <si>
    <t>https://w3id.org/kouigenjimonogatari/data/0347-22.json</t>
  </si>
  <si>
    <t>https://w3id.org/kouigenjimonogatari/data/0347-23.json</t>
  </si>
  <si>
    <t>https://w3id.org/kouigenjimonogatari/data/0347-24.json</t>
  </si>
  <si>
    <t>たえさるへしむかしにかはる御ありさまなとをはことになにともおほしたらす</t>
  </si>
  <si>
    <t>https://w3id.org/kouigenjimonogatari/data/0347-25.json</t>
  </si>
  <si>
    <t>https://w3id.org/kouigenjimonogatari/data/0347-26.json</t>
  </si>
  <si>
    <t>https://w3id.org/kouigenjimonogatari/data/0347-27.json</t>
  </si>
  <si>
    <t>https://w3id.org/kouigenjimonogatari/data/0347-28.json</t>
  </si>
  <si>
    <t>https://w3id.org/kouigenjimonogatari/data/0347-29.json</t>
  </si>
  <si>
    <t>https://w3id.org/kouigenjimonogatari/data/0348-01.json</t>
  </si>
  <si>
    <t>https://w3id.org/kouigenjimonogatari/data/0348-02.json</t>
  </si>
  <si>
    <t>https://w3id.org/kouigenjimonogatari/data/0348-03.json</t>
  </si>
  <si>
    <t>https://w3id.org/kouigenjimonogatari/data/0348-04.json</t>
  </si>
  <si>
    <t>はつねよりもはしちかなる空おそろしうおほゆあさゆふにみたてまつる人たに</t>
  </si>
  <si>
    <t>https://w3id.org/kouigenjimonogatari/data/0348-05.json</t>
  </si>
  <si>
    <t>https://w3id.org/kouigenjimonogatari/data/0348-06.json</t>
  </si>
  <si>
    <t>https://w3id.org/kouigenjimonogatari/data/0348-07.json</t>
  </si>
  <si>
    <t>https://w3id.org/kouigenjimonogatari/data/0348-08.json</t>
  </si>
  <si>
    <t>https://w3id.org/kouigenjimonogatari/data/0348-09.json</t>
  </si>
  <si>
    <t>https://w3id.org/kouigenjimonogatari/data/0348-10.json</t>
  </si>
  <si>
    <t>https://w3id.org/kouigenjimonogatari/data/0348-11.json</t>
  </si>
  <si>
    <t>https://w3id.org/kouigenjimonogatari/data/0348-12.json</t>
  </si>
  <si>
    <t>https://w3id.org/kouigenjimonogatari/data/0348-13.json</t>
  </si>
  <si>
    <t>さまはかなたちていとをかし</t>
  </si>
  <si>
    <t>https://w3id.org/kouigenjimonogatari/data/0348-14.json</t>
  </si>
  <si>
    <t>https://w3id.org/kouigenjimonogatari/data/0349-16.json</t>
  </si>
  <si>
    <t>https://w3id.org/kouigenjimonogatari/data/0349-17.json</t>
  </si>
  <si>
    <t>https://w3id.org/kouigenjimonogatari/data/0349-18.json</t>
  </si>
  <si>
    <t>https://w3id.org/kouigenjimonogatari/data/0349-19.json</t>
  </si>
  <si>
    <t>https://w3id.org/kouigenjimonogatari/data/0349-20.json</t>
  </si>
  <si>
    <t>https://w3id.org/kouigenjimonogatari/data/0349-21.json</t>
  </si>
  <si>
    <t>https://w3id.org/kouigenjimonogatari/data/0349-22.json</t>
  </si>
  <si>
    <t>https://w3id.org/kouigenjimonogatari/data/0349-23.json</t>
  </si>
  <si>
    <t>https://w3id.org/kouigenjimonogatari/data/0349-24.json</t>
  </si>
  <si>
    <t>https://w3id.org/kouigenjimonogatari/data/0349-25.json</t>
  </si>
  <si>
    <t>https://w3id.org/kouigenjimonogatari/data/0349-26.json</t>
  </si>
  <si>
    <t>https://w3id.org/kouigenjimonogatari/data/0349-27.json</t>
  </si>
  <si>
    <t>https://w3id.org/kouigenjimonogatari/data/0349-28.json</t>
  </si>
  <si>
    <t>https://w3id.org/kouigenjimonogatari/data/0349-29.json</t>
  </si>
  <si>
    <t>https://w3id.org/kouigenjimonogatari/data/0350-01.json</t>
  </si>
  <si>
    <t>https://w3id.org/kouigenjimonogatari/data/0350-02.json</t>
  </si>
  <si>
    <t>https://w3id.org/kouigenjimonogatari/data/0350-03.json</t>
  </si>
  <si>
    <t>https://w3id.org/kouigenjimonogatari/data/0350-04.json</t>
  </si>
  <si>
    <t>https://w3id.org/kouigenjimonogatari/data/0350-05.json</t>
  </si>
  <si>
    <t>にきしかた行さきかきくらす心ちしてうつし心うせにけれはあけはてにけれと</t>
  </si>
  <si>
    <t>https://w3id.org/kouigenjimonogatari/data/0350-06.json</t>
  </si>
  <si>
    <t>https://w3id.org/kouigenjimonogatari/data/0350-07.json</t>
  </si>
  <si>
    <t>https://w3id.org/kouigenjimonogatari/data/0350-08.json</t>
  </si>
  <si>
    <t>https://w3id.org/kouigenjimonogatari/data/0350-09.json</t>
  </si>
  <si>
    <t>https://w3id.org/kouigenjimonogatari/data/0350-10.json</t>
  </si>
  <si>
    <t>https://w3id.org/kouigenjimonogatari/data/0350-11.json</t>
  </si>
  <si>
    <t>はおほしもかけす人々も又御心まとはさしとてかくなんともまうさぬなるへし</t>
  </si>
  <si>
    <t>https://w3id.org/kouigenjimonogatari/data/0350-12.json</t>
  </si>
  <si>
    <t>https://w3id.org/kouigenjimonogatari/data/0350-13.json</t>
  </si>
  <si>
    <t>https://w3id.org/kouigenjimonogatari/data/0350-14.json</t>
  </si>
  <si>
    <t>https://w3id.org/kouigenjimonogatari/data/0351-16.json</t>
  </si>
  <si>
    <t>https://w3id.org/kouigenjimonogatari/data/0351-17.json</t>
  </si>
  <si>
    <t>https://w3id.org/kouigenjimonogatari/data/0351-18.json</t>
  </si>
  <si>
    <t>https://w3id.org/kouigenjimonogatari/data/0351-19.json</t>
  </si>
  <si>
    <t>https://w3id.org/kouigenjimonogatari/data/0351-20.json</t>
  </si>
  <si>
    <t>https://w3id.org/kouigenjimonogatari/data/0351-21.json</t>
  </si>
  <si>
    <t>https://w3id.org/kouigenjimonogatari/data/0351-22.json</t>
  </si>
  <si>
    <t>https://w3id.org/kouigenjimonogatari/data/0351-23.json</t>
  </si>
  <si>
    <t>https://w3id.org/kouigenjimonogatari/data/0351-24.json</t>
  </si>
  <si>
    <t>https://w3id.org/kouigenjimonogatari/data/0351-25.json</t>
  </si>
  <si>
    <t>https://w3id.org/kouigenjimonogatari/data/0351-26.json</t>
  </si>
  <si>
    <t>https://w3id.org/kouigenjimonogatari/data/0351-27.json</t>
  </si>
  <si>
    <t>https://w3id.org/kouigenjimonogatari/data/0351-28.json</t>
  </si>
  <si>
    <t>ねひまさり給にけるかなとたくひなくおほえ給に心まとひしてやをらみちやう</t>
  </si>
  <si>
    <t>https://w3id.org/kouigenjimonogatari/data/0351-29.json</t>
  </si>
  <si>
    <t>https://w3id.org/kouigenjimonogatari/data/0352-01.json</t>
  </si>
  <si>
    <t>https://w3id.org/kouigenjimonogatari/data/0352-02.json</t>
  </si>
  <si>
    <t>https://w3id.org/kouigenjimonogatari/data/0352-03.json</t>
  </si>
  <si>
    <t>https://w3id.org/kouigenjimonogatari/data/0352-04.json</t>
  </si>
  <si>
    <t>https://w3id.org/kouigenjimonogatari/data/0352-05.json</t>
  </si>
  <si>
    <t>https://w3id.org/kouigenjimonogatari/data/0352-06.json</t>
  </si>
  <si>
    <t>https://w3id.org/kouigenjimonogatari/data/0352-07.json</t>
  </si>
  <si>
    <t>https://w3id.org/kouigenjimonogatari/data/0352-08.json</t>
  </si>
  <si>
    <t>https://w3id.org/kouigenjimonogatari/data/0352-09.json</t>
  </si>
  <si>
    <t>https://w3id.org/kouigenjimonogatari/data/0352-10.json</t>
  </si>
  <si>
    <t>https://w3id.org/kouigenjimonogatari/data/0352-11.json</t>
  </si>
  <si>
    <t>https://w3id.org/kouigenjimonogatari/data/0352-12.json</t>
  </si>
  <si>
    <t>侍ぬへくはなにのおほけなき心も侍らしなとたゆめきこえ給へしなのめなる事</t>
  </si>
  <si>
    <t>https://w3id.org/kouigenjimonogatari/data/0352-13.json</t>
  </si>
  <si>
    <t>https://w3id.org/kouigenjimonogatari/data/0352-14.json</t>
  </si>
  <si>
    <t>https://w3id.org/kouigenjimonogatari/data/0353-16.json</t>
  </si>
  <si>
    <t>https://w3id.org/kouigenjimonogatari/data/0353-17.json</t>
  </si>
  <si>
    <t>https://w3id.org/kouigenjimonogatari/data/0353-18.json</t>
  </si>
  <si>
    <t>https://w3id.org/kouigenjimonogatari/data/0353-19.json</t>
  </si>
  <si>
    <t>https://w3id.org/kouigenjimonogatari/data/0353-20.json</t>
  </si>
  <si>
    <t>https://w3id.org/kouigenjimonogatari/data/0353-21.json</t>
  </si>
  <si>
    <t>https://w3id.org/kouigenjimonogatari/data/0353-22.json</t>
  </si>
  <si>
    <t>https://w3id.org/kouigenjimonogatari/data/0353-23.json</t>
  </si>
  <si>
    <t>https://w3id.org/kouigenjimonogatari/data/0353-24.json</t>
  </si>
  <si>
    <t>たてまつらんいとおしとおほししるはかりとおほして御ふみもきこえたまはす</t>
  </si>
  <si>
    <t>https://w3id.org/kouigenjimonogatari/data/0353-25.json</t>
  </si>
  <si>
    <t>うちたえて内春宮にもまいり給はすこもりおはしておきふしいみしかりける人</t>
  </si>
  <si>
    <t>https://w3id.org/kouigenjimonogatari/data/0353-26.json</t>
  </si>
  <si>
    <t>https://w3id.org/kouigenjimonogatari/data/0353-27.json</t>
  </si>
  <si>
    <t>https://w3id.org/kouigenjimonogatari/data/0353-28.json</t>
  </si>
  <si>
    <t>はこの女君のいとらうたけにてあはれにうちたのみきこえ給へるをふりすてむ</t>
  </si>
  <si>
    <t>https://w3id.org/kouigenjimonogatari/data/0353-29.json</t>
  </si>
  <si>
    <t>https://w3id.org/kouigenjimonogatari/data/0354-01.json</t>
  </si>
  <si>
    <t>https://w3id.org/kouigenjimonogatari/data/0354-02.json</t>
  </si>
  <si>
    <t>https://w3id.org/kouigenjimonogatari/data/0354-03.json</t>
  </si>
  <si>
    <t>https://w3id.org/kouigenjimonogatari/data/0354-04.json</t>
  </si>
  <si>
    <t>https://w3id.org/kouigenjimonogatari/data/0354-05.json</t>
  </si>
  <si>
    <t>https://w3id.org/kouigenjimonogatari/data/0354-06.json</t>
  </si>
  <si>
    <t>https://w3id.org/kouigenjimonogatari/data/0354-07.json</t>
  </si>
  <si>
    <t>https://w3id.org/kouigenjimonogatari/data/0354-08.json</t>
  </si>
  <si>
    <t>https://w3id.org/kouigenjimonogatari/data/0354-09.json</t>
  </si>
  <si>
    <t>https://w3id.org/kouigenjimonogatari/data/0354-10.json</t>
  </si>
  <si>
    <t>https://w3id.org/kouigenjimonogatari/data/0354-11.json</t>
  </si>
  <si>
    <t>https://w3id.org/kouigenjimonogatari/data/0354-12.json</t>
  </si>
  <si>
    <t>https://w3id.org/kouigenjimonogatari/data/0354-13.json</t>
  </si>
  <si>
    <t>https://w3id.org/kouigenjimonogatari/data/0354-14.json</t>
  </si>
  <si>
    <t>https://w3id.org/kouigenjimonogatari/data/0355-16.json</t>
  </si>
  <si>
    <t>https://w3id.org/kouigenjimonogatari/data/0355-17.json</t>
  </si>
  <si>
    <t>https://w3id.org/kouigenjimonogatari/data/0355-18.json</t>
  </si>
  <si>
    <t>https://w3id.org/kouigenjimonogatari/data/0355-19.json</t>
  </si>
  <si>
    <t>https://w3id.org/kouigenjimonogatari/data/0355-20.json</t>
  </si>
  <si>
    <t>https://w3id.org/kouigenjimonogatari/data/0355-21.json</t>
  </si>
  <si>
    <t>https://w3id.org/kouigenjimonogatari/data/0355-22.json</t>
  </si>
  <si>
    <t>いふかひなくあはれにてそれはおいて侍れはみにくきそさはあらてかみはそれ</t>
  </si>
  <si>
    <t>https://w3id.org/kouigenjimonogatari/data/0355-23.json</t>
  </si>
  <si>
    <t>よりもみしかくてくろききぬなとをきてよゐのそうのやうになり侍らむとすれ</t>
  </si>
  <si>
    <t>https://w3id.org/kouigenjimonogatari/data/0355-24.json</t>
  </si>
  <si>
    <t>https://w3id.org/kouigenjimonogatari/data/0355-25.json</t>
  </si>
  <si>
    <t>https://w3id.org/kouigenjimonogatari/data/0355-26.json</t>
  </si>
  <si>
    <t>https://w3id.org/kouigenjimonogatari/data/0355-27.json</t>
  </si>
  <si>
    <t>https://w3id.org/kouigenjimonogatari/data/0355-28.json</t>
  </si>
  <si>
    <t>https://w3id.org/kouigenjimonogatari/data/0355-29.json</t>
  </si>
  <si>
    <t>https://w3id.org/kouigenjimonogatari/data/0356-01.json</t>
  </si>
  <si>
    <t>https://w3id.org/kouigenjimonogatari/data/0356-02.json</t>
  </si>
  <si>
    <t>https://w3id.org/kouigenjimonogatari/data/0356-03.json</t>
  </si>
  <si>
    <t>https://w3id.org/kouigenjimonogatari/data/0356-04.json</t>
  </si>
  <si>
    <t>https://w3id.org/kouigenjimonogatari/data/0356-05.json</t>
  </si>
  <si>
    <t>るはうにて法文なとよみをこなひせむとおほして二三日おはするにあはれなる</t>
  </si>
  <si>
    <t>https://w3id.org/kouigenjimonogatari/data/0356-06.json</t>
  </si>
  <si>
    <t>https://w3id.org/kouigenjimonogatari/data/0356-07.json</t>
  </si>
  <si>
    <t>https://w3id.org/kouigenjimonogatari/data/0356-08.json</t>
  </si>
  <si>
    <t>https://w3id.org/kouigenjimonogatari/data/0356-09.json</t>
  </si>
  <si>
    <t>https://w3id.org/kouigenjimonogatari/data/0356-10.json</t>
  </si>
  <si>
    <t>https://w3id.org/kouigenjimonogatari/data/0356-11.json</t>
  </si>
  <si>
    <t>https://w3id.org/kouigenjimonogatari/data/0356-12.json</t>
  </si>
  <si>
    <t>https://w3id.org/kouigenjimonogatari/data/0356-13.json</t>
  </si>
  <si>
    <t>https://w3id.org/kouigenjimonogatari/data/0356-14.json</t>
  </si>
  <si>
    <t>https://w3id.org/kouigenjimonogatari/data/0357-16.json</t>
  </si>
  <si>
    <t>https://w3id.org/kouigenjimonogatari/data/0357-17.json</t>
  </si>
  <si>
    <t>https://w3id.org/kouigenjimonogatari/data/0357-18.json</t>
  </si>
  <si>
    <t>https://w3id.org/kouigenjimonogatari/data/0357-19.json</t>
  </si>
  <si>
    <t>https://w3id.org/kouigenjimonogatari/data/0357-20.json</t>
  </si>
  <si>
    <t>https://w3id.org/kouigenjimonogatari/data/0357-21.json</t>
  </si>
  <si>
    <t>https://w3id.org/kouigenjimonogatari/data/0357-22.json</t>
  </si>
  <si>
    <t>https://w3id.org/kouigenjimonogatari/data/0357-23.json</t>
  </si>
  <si>
    <t>https://w3id.org/kouigenjimonogatari/data/0357-24.json</t>
  </si>
  <si>
    <t>https://w3id.org/kouigenjimonogatari/data/0357-25.json</t>
  </si>
  <si>
    <t>https://w3id.org/kouigenjimonogatari/data/0357-26.json</t>
  </si>
  <si>
    <t>https://w3id.org/kouigenjimonogatari/data/0357-27.json</t>
  </si>
  <si>
    <t>https://w3id.org/kouigenjimonogatari/data/0357-28.json</t>
  </si>
  <si>
    <t>https://w3id.org/kouigenjimonogatari/data/0357-29.json</t>
  </si>
  <si>
    <t>https://w3id.org/kouigenjimonogatari/data/0358-01.json</t>
  </si>
  <si>
    <t>https://w3id.org/kouigenjimonogatari/data/0358-02.json</t>
  </si>
  <si>
    <t>https://w3id.org/kouigenjimonogatari/data/0358-03.json</t>
  </si>
  <si>
    <t>https://w3id.org/kouigenjimonogatari/data/0358-04.json</t>
  </si>
  <si>
    <t>https://w3id.org/kouigenjimonogatari/data/0358-05.json</t>
  </si>
  <si>
    <t>https://w3id.org/kouigenjimonogatari/data/0358-06.json</t>
  </si>
  <si>
    <t>https://w3id.org/kouigenjimonogatari/data/0358-07.json</t>
  </si>
  <si>
    <t>https://w3id.org/kouigenjimonogatari/data/0358-08.json</t>
  </si>
  <si>
    <t>まして朝かほもねひまさり給へらむかしとおもほゆるもたたならすおそろしや</t>
  </si>
  <si>
    <t>https://w3id.org/kouigenjimonogatari/data/0358-09.json</t>
  </si>
  <si>
    <t>https://w3id.org/kouigenjimonogatari/data/0358-10.json</t>
  </si>
  <si>
    <t>https://w3id.org/kouigenjimonogatari/data/0358-11.json</t>
  </si>
  <si>
    <t>https://w3id.org/kouigenjimonogatari/data/0358-12.json</t>
  </si>
  <si>
    <t>めるもあやしき御心なりや院もかくなへてならぬ御心はへをみしりきこえ給へ</t>
  </si>
  <si>
    <t>https://w3id.org/kouigenjimonogatari/data/0358-13.json</t>
  </si>
  <si>
    <t>https://w3id.org/kouigenjimonogatari/data/0358-14.json</t>
  </si>
  <si>
    <t>https://w3id.org/kouigenjimonogatari/data/0359-16.json</t>
  </si>
  <si>
    <t>https://w3id.org/kouigenjimonogatari/data/0359-17.json</t>
  </si>
  <si>
    <t>https://w3id.org/kouigenjimonogatari/data/0359-18.json</t>
  </si>
  <si>
    <t>https://w3id.org/kouigenjimonogatari/data/0359-19.json</t>
  </si>
  <si>
    <t>https://w3id.org/kouigenjimonogatari/data/0359-20.json</t>
  </si>
  <si>
    <t>https://w3id.org/kouigenjimonogatari/data/0359-21.json</t>
  </si>
  <si>
    <t>https://w3id.org/kouigenjimonogatari/data/0359-22.json</t>
  </si>
  <si>
    <t>https://w3id.org/kouigenjimonogatari/data/0359-23.json</t>
  </si>
  <si>
    <t>https://w3id.org/kouigenjimonogatari/data/0359-24.json</t>
  </si>
  <si>
    <t>https://w3id.org/kouigenjimonogatari/data/0359-25.json</t>
  </si>
  <si>
    <t>https://w3id.org/kouigenjimonogatari/data/0359-26.json</t>
  </si>
  <si>
    <t>https://w3id.org/kouigenjimonogatari/data/0359-27.json</t>
  </si>
  <si>
    <t>https://w3id.org/kouigenjimonogatari/data/0359-28.json</t>
  </si>
  <si>
    <t>https://w3id.org/kouigenjimonogatari/data/0359-29.json</t>
  </si>
  <si>
    <t>https://w3id.org/kouigenjimonogatari/data/0360-01.json</t>
  </si>
  <si>
    <t>https://w3id.org/kouigenjimonogatari/data/0360-02.json</t>
  </si>
  <si>
    <t>https://w3id.org/kouigenjimonogatari/data/0360-03.json</t>
  </si>
  <si>
    <t>むなと思たち侍し日かすを心ならすやとてなん日ころになり侍にけるもみちは</t>
  </si>
  <si>
    <t>https://w3id.org/kouigenjimonogatari/data/0360-04.json</t>
  </si>
  <si>
    <t>ひとりみ侍ににしきくらう思たまふれはなむおりよくて御らんせさせ給へなと</t>
  </si>
  <si>
    <t>https://w3id.org/kouigenjimonogatari/data/0360-05.json</t>
  </si>
  <si>
    <t>https://w3id.org/kouigenjimonogatari/data/0360-06.json</t>
  </si>
  <si>
    <t>https://w3id.org/kouigenjimonogatari/data/0360-07.json</t>
  </si>
  <si>
    <t>https://w3id.org/kouigenjimonogatari/data/0360-08.json</t>
  </si>
  <si>
    <t>https://w3id.org/kouigenjimonogatari/data/0360-09.json</t>
  </si>
  <si>
    <t>https://w3id.org/kouigenjimonogatari/data/0360-10.json</t>
  </si>
  <si>
    <t>https://w3id.org/kouigenjimonogatari/data/0360-11.json</t>
  </si>
  <si>
    <t>https://w3id.org/kouigenjimonogatari/data/0360-12.json</t>
  </si>
  <si>
    <t>https://w3id.org/kouigenjimonogatari/data/0360-13.json</t>
  </si>
  <si>
    <t>ひまいり給へりまつ内の御方にまいり給へれはのとやかにおはしますほとにて</t>
  </si>
  <si>
    <t>https://w3id.org/kouigenjimonogatari/data/0360-14.json</t>
  </si>
  <si>
    <t>https://w3id.org/kouigenjimonogatari/data/0361-16.json</t>
  </si>
  <si>
    <t>https://w3id.org/kouigenjimonogatari/data/0361-17.json</t>
  </si>
  <si>
    <t>https://w3id.org/kouigenjimonogatari/data/0361-18.json</t>
  </si>
  <si>
    <t>https://w3id.org/kouigenjimonogatari/data/0361-19.json</t>
  </si>
  <si>
    <t>https://w3id.org/kouigenjimonogatari/data/0361-20.json</t>
  </si>
  <si>
    <t>https://w3id.org/kouigenjimonogatari/data/0361-21.json</t>
  </si>
  <si>
    <t>https://w3id.org/kouigenjimonogatari/data/0361-22.json</t>
  </si>
  <si>
    <t>https://w3id.org/kouigenjimonogatari/data/0361-23.json</t>
  </si>
  <si>
    <t>https://w3id.org/kouigenjimonogatari/data/0361-24.json</t>
  </si>
  <si>
    <t>https://w3id.org/kouigenjimonogatari/data/0361-25.json</t>
  </si>
  <si>
    <t>https://w3id.org/kouigenjimonogatari/data/0361-26.json</t>
  </si>
  <si>
    <t>https://w3id.org/kouigenjimonogatari/data/0361-27.json</t>
  </si>
  <si>
    <t>https://w3id.org/kouigenjimonogatari/data/0361-28.json</t>
  </si>
  <si>
    <t>https://w3id.org/kouigenjimonogatari/data/0361-29.json</t>
  </si>
  <si>
    <t>https://w3id.org/kouigenjimonogatari/data/0362-01.json</t>
  </si>
  <si>
    <t>https://w3id.org/kouigenjimonogatari/data/0362-02.json</t>
  </si>
  <si>
    <t>すれはおほかたし給わさなといとさとくおとなひたるさまにものし給へとまた</t>
  </si>
  <si>
    <t>https://w3id.org/kouigenjimonogatari/data/0362-03.json</t>
  </si>
  <si>
    <t>いとかたなりになとその御ありさまもそうし給てまかて給に大宮の御せうとの</t>
  </si>
  <si>
    <t>https://w3id.org/kouigenjimonogatari/data/0362-04.json</t>
  </si>
  <si>
    <t>https://w3id.org/kouigenjimonogatari/data/0362-05.json</t>
  </si>
  <si>
    <t>https://w3id.org/kouigenjimonogatari/data/0362-06.json</t>
  </si>
  <si>
    <t>をへはしはしたちとまりて白虹日をつらぬけり太子をちたりといとゆるらかに</t>
  </si>
  <si>
    <t>https://w3id.org/kouigenjimonogatari/data/0362-07.json</t>
  </si>
  <si>
    <t>https://w3id.org/kouigenjimonogatari/data/0362-08.json</t>
  </si>
  <si>
    <t>https://w3id.org/kouigenjimonogatari/data/0362-09.json</t>
  </si>
  <si>
    <t>https://w3id.org/kouigenjimonogatari/data/0362-10.json</t>
  </si>
  <si>
    <t>https://w3id.org/kouigenjimonogatari/data/0362-11.json</t>
  </si>
  <si>
    <t>https://w3id.org/kouigenjimonogatari/data/0362-12.json</t>
  </si>
  <si>
    <t>https://w3id.org/kouigenjimonogatari/data/0364-01.json</t>
  </si>
  <si>
    <t>https://w3id.org/kouigenjimonogatari/data/0364-02.json</t>
  </si>
  <si>
    <t>https://w3id.org/kouigenjimonogatari/data/0364-03.json</t>
  </si>
  <si>
    <t>https://w3id.org/kouigenjimonogatari/data/0364-04.json</t>
  </si>
  <si>
    <t>https://w3id.org/kouigenjimonogatari/data/0364-05.json</t>
  </si>
  <si>
    <t>https://w3id.org/kouigenjimonogatari/data/0364-06.json</t>
  </si>
  <si>
    <t>https://w3id.org/kouigenjimonogatari/data/0364-07.json</t>
  </si>
  <si>
    <t>https://w3id.org/kouigenjimonogatari/data/0364-08.json</t>
  </si>
  <si>
    <t>https://w3id.org/kouigenjimonogatari/data/0364-09.json</t>
  </si>
  <si>
    <t>https://w3id.org/kouigenjimonogatari/data/0364-10.json</t>
  </si>
  <si>
    <t>https://w3id.org/kouigenjimonogatari/data/0364-11.json</t>
  </si>
  <si>
    <t>https://w3id.org/kouigenjimonogatari/data/0364-12.json</t>
  </si>
  <si>
    <t>https://w3id.org/kouigenjimonogatari/data/0364-13.json</t>
  </si>
  <si>
    <t>https://w3id.org/kouigenjimonogatari/data/0364-14.json</t>
  </si>
  <si>
    <t>https://w3id.org/kouigenjimonogatari/data/0365-16.json</t>
  </si>
  <si>
    <t>https://w3id.org/kouigenjimonogatari/data/0365-17.json</t>
  </si>
  <si>
    <t>https://w3id.org/kouigenjimonogatari/data/0365-18.json</t>
  </si>
  <si>
    <t>https://w3id.org/kouigenjimonogatari/data/0365-19.json</t>
  </si>
  <si>
    <t>https://w3id.org/kouigenjimonogatari/data/0365-20.json</t>
  </si>
  <si>
    <t>https://w3id.org/kouigenjimonogatari/data/0365-21.json</t>
  </si>
  <si>
    <t>https://w3id.org/kouigenjimonogatari/data/0365-22.json</t>
  </si>
  <si>
    <t>https://w3id.org/kouigenjimonogatari/data/0365-23.json</t>
  </si>
  <si>
    <t>https://w3id.org/kouigenjimonogatari/data/0365-24.json</t>
  </si>
  <si>
    <t>https://w3id.org/kouigenjimonogatari/data/0365-25.json</t>
  </si>
  <si>
    <t>https://w3id.org/kouigenjimonogatari/data/0365-26.json</t>
  </si>
  <si>
    <t>https://w3id.org/kouigenjimonogatari/data/0365-27.json</t>
  </si>
  <si>
    <t>https://w3id.org/kouigenjimonogatari/data/0365-28.json</t>
  </si>
  <si>
    <t>https://w3id.org/kouigenjimonogatari/data/0365-29.json</t>
  </si>
  <si>
    <t>https://w3id.org/kouigenjimonogatari/data/0366-01.json</t>
  </si>
  <si>
    <t>https://w3id.org/kouigenjimonogatari/data/0366-02.json</t>
  </si>
  <si>
    <t>そむく程はあやしうあはれなるわさをましてかねての御けしきにもいたし給は</t>
  </si>
  <si>
    <t>https://w3id.org/kouigenjimonogatari/data/0366-03.json</t>
  </si>
  <si>
    <t>https://w3id.org/kouigenjimonogatari/data/0366-04.json</t>
  </si>
  <si>
    <t>https://w3id.org/kouigenjimonogatari/data/0366-05.json</t>
  </si>
  <si>
    <t>https://w3id.org/kouigenjimonogatari/data/0366-06.json</t>
  </si>
  <si>
    <t>https://w3id.org/kouigenjimonogatari/data/0366-07.json</t>
  </si>
  <si>
    <t>おほさるれとなとかさしもと人みたてまつるへけれはみこなといて給ぬるのち</t>
  </si>
  <si>
    <t>https://w3id.org/kouigenjimonogatari/data/0366-08.json</t>
  </si>
  <si>
    <t>https://w3id.org/kouigenjimonogatari/data/0366-09.json</t>
  </si>
  <si>
    <t>https://w3id.org/kouigenjimonogatari/data/0366-10.json</t>
  </si>
  <si>
    <t>https://w3id.org/kouigenjimonogatari/data/0366-11.json</t>
  </si>
  <si>
    <t>https://w3id.org/kouigenjimonogatari/data/0366-12.json</t>
  </si>
  <si>
    <t>https://w3id.org/kouigenjimonogatari/data/0366-13.json</t>
  </si>
  <si>
    <t>https://w3id.org/kouigenjimonogatari/data/0366-14.json</t>
  </si>
  <si>
    <t>https://w3id.org/kouigenjimonogatari/data/0367-16.json</t>
  </si>
  <si>
    <t>https://w3id.org/kouigenjimonogatari/data/0367-17.json</t>
  </si>
  <si>
    <t>https://w3id.org/kouigenjimonogatari/data/0367-18.json</t>
  </si>
  <si>
    <t>https://w3id.org/kouigenjimonogatari/data/0367-19.json</t>
  </si>
  <si>
    <t>https://w3id.org/kouigenjimonogatari/data/0367-20.json</t>
  </si>
  <si>
    <t>https://w3id.org/kouigenjimonogatari/data/0367-21.json</t>
  </si>
  <si>
    <t>https://w3id.org/kouigenjimonogatari/data/0367-22.json</t>
  </si>
  <si>
    <t>https://w3id.org/kouigenjimonogatari/data/0367-23.json</t>
  </si>
  <si>
    <t>https://w3id.org/kouigenjimonogatari/data/0367-24.json</t>
  </si>
  <si>
    <t>https://w3id.org/kouigenjimonogatari/data/0367-25.json</t>
  </si>
  <si>
    <t>https://w3id.org/kouigenjimonogatari/data/0367-26.json</t>
  </si>
  <si>
    <t>https://w3id.org/kouigenjimonogatari/data/0367-27.json</t>
  </si>
  <si>
    <t>https://w3id.org/kouigenjimonogatari/data/0367-28.json</t>
  </si>
  <si>
    <t>むねくるしうてまかて給ぬとのにてもわか御かたにひとりうちふし給て御めも</t>
  </si>
  <si>
    <t>https://w3id.org/kouigenjimonogatari/data/0367-29.json</t>
  </si>
  <si>
    <t>https://w3id.org/kouigenjimonogatari/data/0368-01.json</t>
  </si>
  <si>
    <t>https://w3id.org/kouigenjimonogatari/data/0368-02.json</t>
  </si>
  <si>
    <t>https://w3id.org/kouigenjimonogatari/data/0368-03.json</t>
  </si>
  <si>
    <t>https://w3id.org/kouigenjimonogatari/data/0368-04.json</t>
  </si>
  <si>
    <t>https://w3id.org/kouigenjimonogatari/data/0368-05.json</t>
  </si>
  <si>
    <t>https://w3id.org/kouigenjimonogatari/data/0368-06.json</t>
  </si>
  <si>
    <t>https://w3id.org/kouigenjimonogatari/data/0368-07.json</t>
  </si>
  <si>
    <t>https://w3id.org/kouigenjimonogatari/data/0368-08.json</t>
  </si>
  <si>
    <t>https://w3id.org/kouigenjimonogatari/data/0368-09.json</t>
  </si>
  <si>
    <t>https://w3id.org/kouigenjimonogatari/data/0368-10.json</t>
  </si>
  <si>
    <t>https://w3id.org/kouigenjimonogatari/data/0368-11.json</t>
  </si>
  <si>
    <t>https://w3id.org/kouigenjimonogatari/data/0368-12.json</t>
  </si>
  <si>
    <t>られたるみたうのにしのたいのみなみにあたりてすこしはなれたるにわたらせ</t>
  </si>
  <si>
    <t>https://w3id.org/kouigenjimonogatari/data/0368-13.json</t>
  </si>
  <si>
    <t>https://w3id.org/kouigenjimonogatari/data/0368-14.json</t>
  </si>
  <si>
    <t>https://w3id.org/kouigenjimonogatari/data/0369-16.json</t>
  </si>
  <si>
    <t>https://w3id.org/kouigenjimonogatari/data/0369-17.json</t>
  </si>
  <si>
    <t>https://w3id.org/kouigenjimonogatari/data/0369-18.json</t>
  </si>
  <si>
    <t>https://w3id.org/kouigenjimonogatari/data/0369-19.json</t>
  </si>
  <si>
    <t>https://w3id.org/kouigenjimonogatari/data/0369-20.json</t>
  </si>
  <si>
    <t>https://w3id.org/kouigenjimonogatari/data/0369-21.json</t>
  </si>
  <si>
    <t>https://w3id.org/kouigenjimonogatari/data/0369-22.json</t>
  </si>
  <si>
    <t>https://w3id.org/kouigenjimonogatari/data/0369-23.json</t>
  </si>
  <si>
    <t>https://w3id.org/kouigenjimonogatari/data/0369-24.json</t>
  </si>
  <si>
    <t>https://w3id.org/kouigenjimonogatari/data/0369-25.json</t>
  </si>
  <si>
    <t>https://w3id.org/kouigenjimonogatari/data/0369-26.json</t>
  </si>
  <si>
    <t>https://w3id.org/kouigenjimonogatari/data/0369-27.json</t>
  </si>
  <si>
    <t>https://w3id.org/kouigenjimonogatari/data/0369-28.json</t>
  </si>
  <si>
    <t>https://w3id.org/kouigenjimonogatari/data/0369-29.json</t>
  </si>
  <si>
    <t>https://w3id.org/kouigenjimonogatari/data/0370-01.json</t>
  </si>
  <si>
    <t>https://w3id.org/kouigenjimonogatari/data/0370-02.json</t>
  </si>
  <si>
    <t>https://w3id.org/kouigenjimonogatari/data/0370-03.json</t>
  </si>
  <si>
    <t>https://w3id.org/kouigenjimonogatari/data/0370-04.json</t>
  </si>
  <si>
    <t>https://w3id.org/kouigenjimonogatari/data/0370-05.json</t>
  </si>
  <si>
    <t>https://w3id.org/kouigenjimonogatari/data/0370-06.json</t>
  </si>
  <si>
    <t>https://w3id.org/kouigenjimonogatari/data/0370-07.json</t>
  </si>
  <si>
    <t>https://w3id.org/kouigenjimonogatari/data/0370-08.json</t>
  </si>
  <si>
    <t>https://w3id.org/kouigenjimonogatari/data/0370-09.json</t>
  </si>
  <si>
    <t>https://w3id.org/kouigenjimonogatari/data/0370-10.json</t>
  </si>
  <si>
    <t>https://w3id.org/kouigenjimonogatari/data/0370-11.json</t>
  </si>
  <si>
    <t>https://w3id.org/kouigenjimonogatari/data/0370-12.json</t>
  </si>
  <si>
    <t>https://w3id.org/kouigenjimonogatari/data/0370-13.json</t>
  </si>
  <si>
    <t>https://w3id.org/kouigenjimonogatari/data/0370-14.json</t>
  </si>
  <si>
    <t>https://w3id.org/kouigenjimonogatari/data/0371-16.json</t>
  </si>
  <si>
    <t>https://w3id.org/kouigenjimonogatari/data/0371-17.json</t>
  </si>
  <si>
    <t>https://w3id.org/kouigenjimonogatari/data/0371-18.json</t>
  </si>
  <si>
    <t>https://w3id.org/kouigenjimonogatari/data/0371-19.json</t>
  </si>
  <si>
    <t>https://w3id.org/kouigenjimonogatari/data/0371-20.json</t>
  </si>
  <si>
    <t>https://w3id.org/kouigenjimonogatari/data/0371-21.json</t>
  </si>
  <si>
    <t>https://w3id.org/kouigenjimonogatari/data/0371-22.json</t>
  </si>
  <si>
    <t>https://w3id.org/kouigenjimonogatari/data/0371-23.json</t>
  </si>
  <si>
    <t>https://w3id.org/kouigenjimonogatari/data/0371-24.json</t>
  </si>
  <si>
    <t>https://w3id.org/kouigenjimonogatari/data/0371-25.json</t>
  </si>
  <si>
    <t>https://w3id.org/kouigenjimonogatari/data/0371-26.json</t>
  </si>
  <si>
    <t>https://w3id.org/kouigenjimonogatari/data/0371-27.json</t>
  </si>
  <si>
    <t>https://w3id.org/kouigenjimonogatari/data/0371-28.json</t>
  </si>
  <si>
    <t>https://w3id.org/kouigenjimonogatari/data/0371-29.json</t>
  </si>
  <si>
    <t>https://w3id.org/kouigenjimonogatari/data/0372-01.json</t>
  </si>
  <si>
    <t>https://w3id.org/kouigenjimonogatari/data/0372-02.json</t>
  </si>
  <si>
    <t>https://w3id.org/kouigenjimonogatari/data/0372-03.json</t>
  </si>
  <si>
    <t>https://w3id.org/kouigenjimonogatari/data/0372-04.json</t>
  </si>
  <si>
    <t>https://w3id.org/kouigenjimonogatari/data/0372-05.json</t>
  </si>
  <si>
    <t>https://w3id.org/kouigenjimonogatari/data/0372-06.json</t>
  </si>
  <si>
    <t>https://w3id.org/kouigenjimonogatari/data/0372-07.json</t>
  </si>
  <si>
    <t>https://w3id.org/kouigenjimonogatari/data/0372-08.json</t>
  </si>
  <si>
    <t>https://w3id.org/kouigenjimonogatari/data/0372-09.json</t>
  </si>
  <si>
    <t>https://w3id.org/kouigenjimonogatari/data/0372-10.json</t>
  </si>
  <si>
    <t>https://w3id.org/kouigenjimonogatari/data/0372-11.json</t>
  </si>
  <si>
    <t>https://w3id.org/kouigenjimonogatari/data/0372-12.json</t>
  </si>
  <si>
    <t>https://w3id.org/kouigenjimonogatari/data/0372-13.json</t>
  </si>
  <si>
    <t>https://w3id.org/kouigenjimonogatari/data/0372-14.json</t>
  </si>
  <si>
    <t>https://w3id.org/kouigenjimonogatari/data/0373-16.json</t>
  </si>
  <si>
    <t>https://w3id.org/kouigenjimonogatari/data/0373-17.json</t>
  </si>
  <si>
    <t>https://w3id.org/kouigenjimonogatari/data/0373-18.json</t>
  </si>
  <si>
    <t>https://w3id.org/kouigenjimonogatari/data/0373-19.json</t>
  </si>
  <si>
    <t>https://w3id.org/kouigenjimonogatari/data/0373-20.json</t>
  </si>
  <si>
    <t>https://w3id.org/kouigenjimonogatari/data/0373-21.json</t>
  </si>
  <si>
    <t>さきて春秋の花さかりよりもしめやかにおかしきほとなるにうちとけあそひ給</t>
  </si>
  <si>
    <t>https://w3id.org/kouigenjimonogatari/data/0373-22.json</t>
  </si>
  <si>
    <t>https://w3id.org/kouigenjimonogatari/data/0373-23.json</t>
  </si>
  <si>
    <t>https://w3id.org/kouigenjimonogatari/data/0373-24.json</t>
  </si>
  <si>
    <t>https://w3id.org/kouigenjimonogatari/data/0373-25.json</t>
  </si>
  <si>
    <t>https://w3id.org/kouigenjimonogatari/data/0373-26.json</t>
  </si>
  <si>
    <t>https://w3id.org/kouigenjimonogatari/data/0373-27.json</t>
  </si>
  <si>
    <t>https://w3id.org/kouigenjimonogatari/data/0373-28.json</t>
  </si>
  <si>
    <t>https://w3id.org/kouigenjimonogatari/data/0373-29.json</t>
  </si>
  <si>
    <t>https://w3id.org/kouigenjimonogatari/data/0374-01.json</t>
  </si>
  <si>
    <t>https://w3id.org/kouigenjimonogatari/data/0374-02.json</t>
  </si>
  <si>
    <t>https://w3id.org/kouigenjimonogatari/data/0374-03.json</t>
  </si>
  <si>
    <t>とり給</t>
  </si>
  <si>
    <t>https://w3id.org/kouigenjimonogatari/data/0374-04.json</t>
  </si>
  <si>
    <t>https://w3id.org/kouigenjimonogatari/data/0374-05.json</t>
  </si>
  <si>
    <t>https://w3id.org/kouigenjimonogatari/data/0374-06.json</t>
  </si>
  <si>
    <t>https://w3id.org/kouigenjimonogatari/data/0374-07.json</t>
  </si>
  <si>
    <t>https://w3id.org/kouigenjimonogatari/data/0374-08.json</t>
  </si>
  <si>
    <t>https://w3id.org/kouigenjimonogatari/data/0374-09.json</t>
  </si>
  <si>
    <t>https://w3id.org/kouigenjimonogatari/data/0374-10.json</t>
  </si>
  <si>
    <t>https://w3id.org/kouigenjimonogatari/data/0374-11.json</t>
  </si>
  <si>
    <t>https://w3id.org/kouigenjimonogatari/data/0374-12.json</t>
  </si>
  <si>
    <t>https://w3id.org/kouigenjimonogatari/data/0374-13.json</t>
  </si>
  <si>
    <t>https://w3id.org/kouigenjimonogatari/data/0374-14.json</t>
  </si>
  <si>
    <t>https://w3id.org/kouigenjimonogatari/data/0375-16.json</t>
  </si>
  <si>
    <t>https://w3id.org/kouigenjimonogatari/data/0375-17.json</t>
  </si>
  <si>
    <t>https://w3id.org/kouigenjimonogatari/data/0375-18.json</t>
  </si>
  <si>
    <t>https://w3id.org/kouigenjimonogatari/data/0375-19.json</t>
  </si>
  <si>
    <t>https://w3id.org/kouigenjimonogatari/data/0375-20.json</t>
  </si>
  <si>
    <t>https://w3id.org/kouigenjimonogatari/data/0375-21.json</t>
  </si>
  <si>
    <t>https://w3id.org/kouigenjimonogatari/data/0375-22.json</t>
  </si>
  <si>
    <t>https://w3id.org/kouigenjimonogatari/data/0375-23.json</t>
  </si>
  <si>
    <t>https://w3id.org/kouigenjimonogatari/data/0375-24.json</t>
  </si>
  <si>
    <t>わりなくいて給はんかたなくてあけはてぬみ帳のめくりにも人々しけくなみゐ</t>
  </si>
  <si>
    <t>https://w3id.org/kouigenjimonogatari/data/0375-25.json</t>
  </si>
  <si>
    <t>たれはいとむねつふらはしくおほさる心しりの人ふたりはかり心をまとはす神</t>
  </si>
  <si>
    <t>https://w3id.org/kouigenjimonogatari/data/0375-26.json</t>
  </si>
  <si>
    <t>https://w3id.org/kouigenjimonogatari/data/0375-27.json</t>
  </si>
  <si>
    <t>https://w3id.org/kouigenjimonogatari/data/0375-28.json</t>
  </si>
  <si>
    <t>https://w3id.org/kouigenjimonogatari/data/0375-29.json</t>
  </si>
  <si>
    <t>https://w3id.org/kouigenjimonogatari/data/0376-01.json</t>
  </si>
  <si>
    <t>https://w3id.org/kouigenjimonogatari/data/0376-02.json</t>
  </si>
  <si>
    <t>https://w3id.org/kouigenjimonogatari/data/0376-03.json</t>
  </si>
  <si>
    <t>https://w3id.org/kouigenjimonogatari/data/0376-04.json</t>
  </si>
  <si>
    <t>https://w3id.org/kouigenjimonogatari/data/0376-05.json</t>
  </si>
  <si>
    <t>https://w3id.org/kouigenjimonogatari/data/0376-06.json</t>
  </si>
  <si>
    <t>https://w3id.org/kouigenjimonogatari/data/0376-07.json</t>
  </si>
  <si>
    <t>https://w3id.org/kouigenjimonogatari/data/0376-08.json</t>
  </si>
  <si>
    <t>https://w3id.org/kouigenjimonogatari/data/0376-09.json</t>
  </si>
  <si>
    <t>https://w3id.org/kouigenjimonogatari/data/0376-10.json</t>
  </si>
  <si>
    <t>https://w3id.org/kouigenjimonogatari/data/0376-11.json</t>
  </si>
  <si>
    <t>https://w3id.org/kouigenjimonogatari/data/0376-12.json</t>
  </si>
  <si>
    <t>https://w3id.org/kouigenjimonogatari/data/0376-13.json</t>
  </si>
  <si>
    <t>https://w3id.org/kouigenjimonogatari/data/0376-14.json</t>
  </si>
  <si>
    <t>https://w3id.org/kouigenjimonogatari/data/0377-16.json</t>
  </si>
  <si>
    <t>https://w3id.org/kouigenjimonogatari/data/0377-17.json</t>
  </si>
  <si>
    <t>https://w3id.org/kouigenjimonogatari/data/0377-18.json</t>
  </si>
  <si>
    <t>https://w3id.org/kouigenjimonogatari/data/0377-19.json</t>
  </si>
  <si>
    <t>https://w3id.org/kouigenjimonogatari/data/0377-20.json</t>
  </si>
  <si>
    <t>https://w3id.org/kouigenjimonogatari/data/0377-21.json</t>
  </si>
  <si>
    <t>https://w3id.org/kouigenjimonogatari/data/0377-22.json</t>
  </si>
  <si>
    <t>https://w3id.org/kouigenjimonogatari/data/0377-23.json</t>
  </si>
  <si>
    <t>https://w3id.org/kouigenjimonogatari/data/0377-24.json</t>
  </si>
  <si>
    <t>https://w3id.org/kouigenjimonogatari/data/0377-25.json</t>
  </si>
  <si>
    <t>めさましけにもてなされにしかはやすからす思給へしかとさるへきにこそはと</t>
  </si>
  <si>
    <t>https://w3id.org/kouigenjimonogatari/data/0377-26.json</t>
  </si>
  <si>
    <t>https://w3id.org/kouigenjimonogatari/data/0377-27.json</t>
  </si>
  <si>
    <t>https://w3id.org/kouigenjimonogatari/data/0377-28.json</t>
  </si>
  <si>
    <t>https://w3id.org/kouigenjimonogatari/data/0377-29.json</t>
  </si>
  <si>
    <t>https://w3id.org/kouigenjimonogatari/data/0378-01.json</t>
  </si>
  <si>
    <t>https://w3id.org/kouigenjimonogatari/data/0378-02.json</t>
  </si>
  <si>
    <t>https://w3id.org/kouigenjimonogatari/data/0378-03.json</t>
  </si>
  <si>
    <t>https://w3id.org/kouigenjimonogatari/data/0378-04.json</t>
  </si>
  <si>
    <t>https://w3id.org/kouigenjimonogatari/data/0378-05.json</t>
  </si>
  <si>
    <t>https://w3id.org/kouigenjimonogatari/data/0378-06.json</t>
  </si>
  <si>
    <t>https://w3id.org/kouigenjimonogatari/data/0378-07.json</t>
  </si>
  <si>
    <t>ひとつむすめをこのかみの坊にておはするにはたてまつらておとうとの源氏に</t>
  </si>
  <si>
    <t>https://w3id.org/kouigenjimonogatari/data/0378-08.json</t>
  </si>
  <si>
    <t>ていときなきか元服のそひふしにとりわき又この君をもみやつかへにと心さし</t>
  </si>
  <si>
    <t>https://w3id.org/kouigenjimonogatari/data/0378-09.json</t>
  </si>
  <si>
    <t>https://w3id.org/kouigenjimonogatari/data/0378-10.json</t>
  </si>
  <si>
    <t>https://w3id.org/kouigenjimonogatari/data/0378-11.json</t>
  </si>
  <si>
    <t>かくてもさふらひ給ふめれといとおしさにいかてさるかたにても人におとらぬ</t>
  </si>
  <si>
    <t>https://w3id.org/kouigenjimonogatari/data/0378-12.json</t>
  </si>
  <si>
    <t>https://w3id.org/kouigenjimonogatari/data/0378-13.json</t>
  </si>
  <si>
    <t>https://w3id.org/kouigenjimonogatari/data/0378-14.json</t>
  </si>
  <si>
    <t>https://w3id.org/kouigenjimonogatari/data/0379-16.json</t>
  </si>
  <si>
    <t>https://w3id.org/kouigenjimonogatari/data/0379-17.json</t>
  </si>
  <si>
    <t>https://w3id.org/kouigenjimonogatari/data/0379-18.json</t>
  </si>
  <si>
    <t>https://w3id.org/kouigenjimonogatari/data/0379-19.json</t>
  </si>
  <si>
    <t>https://w3id.org/kouigenjimonogatari/data/0379-20.json</t>
  </si>
  <si>
    <t>https://w3id.org/kouigenjimonogatari/data/0379-21.json</t>
  </si>
  <si>
    <t>https://w3id.org/kouigenjimonogatari/data/0379-22.json</t>
  </si>
  <si>
    <t>https://w3id.org/kouigenjimonogatari/data/0379-23.json</t>
  </si>
  <si>
    <t>https://w3id.org/kouigenjimonogatari/data/0379-24.json</t>
  </si>
  <si>
    <t>ひとしれぬ御心つからの物おもはしさはいつとなきことなめれとかくおほかた</t>
  </si>
  <si>
    <t>のよにつけてさへわつらはしうおほしみたるることのみまされはもの心ほそく</t>
  </si>
  <si>
    <t>世中なへていとはしうおほしならるゝにさすかなることおほかりれいけいてん</t>
  </si>
  <si>
    <t>ときこえしは宮たちもおはせす院かくれさせたまひてのちいよ〱あはれなる</t>
  </si>
  <si>
    <t>をとうとの三のきみうちわたりにてはかなうほのめきたまひしなこりのれいの</t>
  </si>
  <si>
    <t>御心なれはさすかにわすれもはてたまはすわさともゝてなしたまはぬに人の御</t>
  </si>
  <si>
    <t>心をのみつくしはてたまふへかめるをもこのころのこることなくおほしみたる</t>
  </si>
  <si>
    <t>ゝよのあはれのくさはひには思いてたまふにはしのひかたくてさみたれのそら</t>
  </si>
  <si>
    <t>めつらしくはれたるくもまにわたり給なにはかりの御よそひなくうちやつして</t>
  </si>
  <si>
    <t>御せんなともなくしのひてなかゝはのほとおはしすくるにさゝやかなるいへの</t>
  </si>
  <si>
    <t>こたちなとよしはめるによくなることをあつまにしらへてかきあはせにきはゝ</t>
  </si>
  <si>
    <t>しくひきなすなり御みゝとまりてかとちかなる所なれはすこしさしいてゝみい</t>
  </si>
  <si>
    <t>れたまへはおほきなるかつらのきのおひかせにまつりのころおほしいてられて</t>
  </si>
  <si>
    <t>そこはかとなくけはひおかしきをたゝひとめみ給しやとりなりとみたまふたゝ</t>
  </si>
  <si>
    <t>ならすほとへにけるおほめかしくやとつゝましけれとすきかてにやすらひたま</t>
  </si>
  <si>
    <t>ふおりしもほとときすなきてわたるもよをしきこえかほなれは御くるまをしか</t>
  </si>
  <si>
    <t>へさせてれいのこれみついれ給</t>
  </si>
  <si>
    <t>　　おちかへりえそしのはれぬほとゝきすほのかたらひしやとのかきねにしん</t>
  </si>
  <si>
    <t>殿とおほしきやのにしのつまに人〱ゐたりさき〱もきゝしこゑなれはこわ</t>
  </si>
  <si>
    <t>つくりけしきとりて御せうそこきこゆわかやかなるけしきともしておほめくな</t>
  </si>
  <si>
    <t>るへし</t>
  </si>
  <si>
    <t>　　ほとゝきすことゝふこゑはそれなれとあなおほつかなさみたれのそらこと</t>
  </si>
  <si>
    <t>さらたとるとみれはよし〱うへしかきねもとていつるを人しれぬ心にはねた</t>
  </si>
  <si>
    <t>うもあはれにも思けりさもつゝむへきことそかしことわりにもあれはさすかな</t>
  </si>
  <si>
    <t>りかやうのきはにつくしのこせちからうたけなりしはやとまつおほしいついか</t>
  </si>
  <si>
    <t>なるにつけても御心のいとまなくゝるしけなりとし月をへても猶かやうにみし</t>
  </si>
  <si>
    <t>あたりなさけすくしたまはぬにしもなか〱あまたの人のものおもひくさなり</t>
  </si>
  <si>
    <t>かのほいのところはおほしやりつるもしるく人めなくしつかにておはするあり</t>
  </si>
  <si>
    <t>さまをみたまふもいとあはれなりまつ女御の御かたにてむかしの御ものかたり</t>
  </si>
  <si>
    <t>なときこえ給に夜ふけにけり廿日の月さしいつるほとにいとゝこたかきかけと</t>
  </si>
  <si>
    <t>もこくらくみえわたりてちかきたちはなのかほりなつかしくにほひて女御の御</t>
  </si>
  <si>
    <t>けはひねひにたれとあくまてよういありあてにらうたけなりすくれてはなやか</t>
  </si>
  <si>
    <t>なる御をほえこそなかりしかとむつましうなつかしきかたにはおほしたりし物</t>
  </si>
  <si>
    <t>をなと思いてきこえ給につけてもむかしのことかきつらねおほされてうちなき</t>
  </si>
  <si>
    <t>たまふほとゝきすありつるかきねのにやおなしこゑにうちなくしたひきにける</t>
  </si>
  <si>
    <t>よとおほさるるほともえんなりかしいかにしりてかなとしのひやかにうちすん</t>
  </si>
  <si>
    <t>し給</t>
  </si>
  <si>
    <t>　　たち花のかをなつかしみほとゝきすはなちるさとをたつねてそとふいにし</t>
  </si>
  <si>
    <t>へのわすれかたきなくさめにはなをまいり侍ぬへかりけりこよなうこそまきる</t>
  </si>
  <si>
    <t>ゝこともかすそふこともはへりけれおほかたのよにしたかふものなれはむかし</t>
  </si>
  <si>
    <t>かたりもかきくつすへき人すくなうなりゆくをましてつれ〱もまきれなくお</t>
  </si>
  <si>
    <t>はさるらんときこえたまふにいとさらなるよなれとものをいとあはれにおほし</t>
  </si>
  <si>
    <t>つゝけたる御けしきのあさからぬも人の御さまからにやおほくあはれそゝひに</t>
  </si>
  <si>
    <t>ける</t>
  </si>
  <si>
    <t>　　ひとめなくあれたるやとはたちはなのはなこそのきのつまとなりけれとは</t>
  </si>
  <si>
    <t>かりのたまへるさはいへと人にはいとことなりけりとおほしくらへらるにしお</t>
  </si>
  <si>
    <t>もてにはわさとなくしのひやかにうちふるまひたまひてのそき給へるもめつら</t>
  </si>
  <si>
    <t>しきにそへてよにめなれぬ御さまなれはつらさもわすれぬへしなにやかやとれ</t>
  </si>
  <si>
    <t>いのなつかしくかたらひたまふもおほさぬことにあらさるへしかりにもみたま</t>
  </si>
  <si>
    <t>ふかきりはをしなへてのきはにはあらすさま〱につけていふかひなしとおほ</t>
  </si>
  <si>
    <t>さるゝはなけれはにやにくけなくわれも人もなさけをかはしつゝすくしたまふ</t>
  </si>
  <si>
    <t>なりけりそれをあいなしと思人はとにかくにかはるもことはりのよのさかとお</t>
  </si>
  <si>
    <t>もひなしたまふありつるかきねもさやうにてありさまかはりにたるあたりなり</t>
  </si>
  <si>
    <t>けり</t>
  </si>
  <si>
    <t>うつせみ</t>
    <phoneticPr fontId="4"/>
  </si>
  <si>
    <t>夕かほ</t>
    <phoneticPr fontId="4"/>
  </si>
  <si>
    <t>わかむらさき</t>
    <phoneticPr fontId="4"/>
  </si>
  <si>
    <t>すゑつむ花</t>
    <phoneticPr fontId="4"/>
  </si>
  <si>
    <t>もみちの賀</t>
    <phoneticPr fontId="4"/>
  </si>
  <si>
    <t>花のえん</t>
    <phoneticPr fontId="4"/>
  </si>
  <si>
    <t>花ちるさと</t>
    <phoneticPr fontId="4"/>
  </si>
  <si>
    <t>御はらは藏人少将にていとわかうおかしきを右のおとゝの御なかはいとよから</t>
  </si>
  <si>
    <t>の中将もいてゝいとくるしかれはゆるし給ても叉ひきとゝめ給つゝいかてかき</t>
  </si>
  <si>
    <t>むゐむ給はりてふみつくり給ふ宰相中将春といふもし給はれりとの給ふこゑさ</t>
  </si>
  <si>
    <t>へれいの人にことなりつきに頭中将人のめうつしもたゝならすおほゆへかめれ</t>
  </si>
  <si>
    <t>のなくみゆ左のおとゝうらめしさもわすれて涙をとし給ふ頭中将いつらおそし</t>
  </si>
  <si>
    <t>なれぬは五六の君ならんかしそちの宮の北の方頭中将のすさめぬ四の君なとこ</t>
  </si>
  <si>
    <t>れたちて侍つる車ともまかりいつる御かた〱のさと人侍へる中に四位の少将</t>
  </si>
  <si>
    <t>にたちいてさせ給へましかは世のめんほくにや侍らましときこえ給ふ弁中将な</t>
  </si>
  <si>
    <t>なしとおほして御この四位の少将をたてまつりたまふ</t>
  </si>
  <si>
    <t>のせむ坊のひめ君さい宮にゐ給にしかは大将の御心はへもいとたのもしけなき</t>
  </si>
  <si>
    <t>大将殿をそかうけにはおもひきこゆらむなといふをその御かたの人もましれは</t>
  </si>
  <si>
    <t>れてなやましうし給大将殿にはくたり給はむ事をもてはなれてあるましきこと</t>
  </si>
  <si>
    <t>心ちそする中将もいとあはれなるまみになかめたまへり</t>
  </si>
  <si>
    <t>給て中将のたち給ぬるのちにわか君の御めのとの宰相の君して</t>
  </si>
  <si>
    <t>程に大将殿よりれいのつきせぬ事ともきこえ給へりかけまくもかしこきおまへ</t>
  </si>
  <si>
    <t>とみたてまつらせ給大将にもおほやけにつかうまつり給へき御心つかひこの宮</t>
  </si>
  <si>
    <t>のことにもあらぬにおりからものあはれにて大将の御そていたうぬれぬいけの</t>
  </si>
  <si>
    <t>てこの大将の君にきこえつけ給ひし御心をきさきはおほしをきてよろしうも思</t>
  </si>
  <si>
    <t>ぬれはくちおしくとおほす中将にをとつれ給事もおなしことにて御ふみなとは</t>
  </si>
  <si>
    <t>なるに雪いたうふりたり大将殿より宮にきこえ給</t>
  </si>
  <si>
    <t>つみをかろめてゆるし給へと仏をねむしきこえ給によろつをなくさめ給大将も</t>
  </si>
  <si>
    <t>うたふいとうつくし大将の君御そぬきてかつけ給れいよりはうちみたれ給へる</t>
  </si>
  <si>
    <t>まいりこてなむ中将宮のすけなとさふらひつやなとのたまふけはひのしたとに</t>
  </si>
  <si>
    <t>御ありさまをたゝこの大将殿の御心にもてかくされてすくしたまふなるへし御</t>
  </si>
  <si>
    <t>しさにけちかくうちとけたりしあはれににる物なう恋しくおもほえ給ふいかて</t>
  </si>
  <si>
    <t>うたけならん人をこゝにすゑてうしろめたう恋しとおもはゝやあるましきもの</t>
  </si>
  <si>
    <t>とかなしくてをのれもよゝとなきぬさいへととしうちねひ世中のとある事とし</t>
  </si>
  <si>
    <t>やりつゝねんすをいとあはれにし給頭中将をみ給ふにもあいなくむねさはきて</t>
  </si>
  <si>
    <t>しけれはこしらへむとおほして二条院へおはしぬみるまゝにいとうつくしけに</t>
  </si>
  <si>
    <t>院にきこしめしいれ世中の人もしらぬなくなりにたるをふかうしもあらぬ御心</t>
  </si>
  <si>
    <t>りはかこち侍なれといふけしきをみ給ふにおも〱しうはあらねとをしなへて</t>
    <phoneticPr fontId="4"/>
  </si>
  <si>
    <t xml:space="preserve">: </t>
  </si>
  <si>
    <t>,</t>
  </si>
  <si>
    <t>たるけはひはたちをくれいまめかしき事をこのみたるわたりにてやむことなき</t>
  </si>
  <si>
    <t>なれとさすかにおかしうおもほされていつれならむとむねうちつふれてあふき</t>
  </si>
  <si>
    <t>をとられてからきめをみるとうちおほとけたるこゑにいひなしてよりゐたまへ</t>
  </si>
  <si>
    <t>をとらへて</t>
  </si>
  <si>
    <t>かとをしあてにのたまふをえしのはぬなるへし</t>
  </si>
  <si>
    <t>のわかうとともにはあらすあてにおかしきけはひしるしそらたきものいとけふ</t>
    <phoneticPr fontId="4"/>
  </si>
  <si>
    <t>そしうなるものゝしともをこゝかしこにたつね侍しなりよろつのことよりは柳</t>
    <phoneticPr fontId="4"/>
  </si>
  <si>
    <t>たうくゆりてきぬのをとなひいとはなやかにふるまひなして心にくゝをくまり</t>
    <phoneticPr fontId="4"/>
  </si>
  <si>
    <t>ちはこなたのつまにあたりてあれはみかうしともあけわたして人〱いてゐた</t>
    <phoneticPr fontId="4"/>
  </si>
  <si>
    <t>御方〱ものみ給とてこのとくちはしめたまへるなるへしさしもあるましき事</t>
    <phoneticPr fontId="4"/>
  </si>
  <si>
    <t>りあやしくもさまかへけるこまうとかなといらふるは心しらぬにやあらんいら</t>
    <phoneticPr fontId="4"/>
  </si>
  <si>
    <t>へはせてたゝとき〱うちなけくけはひするかたによりかゝりてき丁こしに手</t>
    <phoneticPr fontId="4"/>
  </si>
  <si>
    <t>ゝ それなりいとうれしきものから</t>
    <phoneticPr fontId="4"/>
  </si>
  <si>
    <t>0146-01</t>
  </si>
  <si>
    <t>すきにしもけふわかるるも二みちにゆくかたしらぬ秋のくれかななをかく</t>
  </si>
  <si>
    <t>0146-02</t>
  </si>
  <si>
    <t>人しれぬことはくるしかりけりとおほししりぬらんかしかやうのくたくたしき</t>
  </si>
  <si>
    <t>0146-03</t>
  </si>
  <si>
    <t>事はあなかちにかくろへしのひ給しもいとをしくてみなもらしととめたるをなと</t>
  </si>
  <si>
    <t>0146-04</t>
  </si>
  <si>
    <t>みかとの御こならんからにみん人さへかたほならす物ほめかちなるとつくりことめき</t>
  </si>
  <si>
    <t>0146-05</t>
  </si>
  <si>
    <t>てとりなす人ものし給けれはなんあまりものいひさかなきつみさりところなくわかむらさき</t>
  </si>
  <si>
    <t>なることゝもあれとうるさけれはかゝす御つかひかへりにけれとこ君してこう</t>
    <phoneticPr fontId="4"/>
  </si>
  <si>
    <t>事はあなかちにかくろへしのひ給しもいとをしくてみなもらしとゝめたるをな</t>
    <phoneticPr fontId="4"/>
  </si>
  <si>
    <t>とみかとの御こならんからにみん人さへかたほならす物ほめかちなるとつくり</t>
    <phoneticPr fontId="4"/>
  </si>
  <si>
    <t>ことめきてとりなす人ものし給けれはなんあまりものいひさかなきつみさりと</t>
    <phoneticPr fontId="4"/>
  </si>
  <si>
    <t>ころなく</t>
    <phoneticPr fontId="4"/>
  </si>
  <si>
    <t>人しれぬことはくるしかりけりとおほししりぬらんかしかやうのくた〱しき</t>
    <phoneticPr fontId="4"/>
  </si>
  <si>
    <t>　　せみのはもたちかへてける夏衣かへすをみてもねはなかれけりおもへとあ</t>
    <phoneticPr fontId="4"/>
  </si>
  <si>
    <t>　　すきにしもけふわかるゝも二みちにゆくかたしらぬ秋のくれかななをかく</t>
  </si>
  <si>
    <t>　　あつさゆみいるさのやまにまとふ哉ほのみし月のかけやみゆるとなにゆへ</t>
  </si>
  <si>
    <t>　　心いるかたならませはゆみはりの月なき空にまよはましやはといふこゑた</t>
    <phoneticPr fontId="4"/>
  </si>
  <si>
    <t>世の中かはりて後よろつものうくおほされ御身のやむことなさもそふにやかる</t>
  </si>
  <si>
    <t>〱しき御しのひありきもつゝましうてこゝもかしこもおほつかなさのなけき</t>
  </si>
  <si>
    <t>をかさね給ふむくひにやなをわれにつれなき人の御心をつきせすのみおほしな</t>
  </si>
  <si>
    <t>けく今はましてひまなうたゝ人のやうにてそひおはしますをいまきさきは心や</t>
  </si>
  <si>
    <t>ましうおほすにやうちにのみさふらひ給へはたちならふ人なう心やすけなりお</t>
  </si>
  <si>
    <t>りふしにしたかひては御あそひなとをこのましう世のひゝくはかりせさせ給つ</t>
  </si>
  <si>
    <t>ゝ今の御ありさましもめてたしたゝ春宮をそいとこひしう思ひきこえ給御うし</t>
  </si>
  <si>
    <t>ろみのなきをうしろめたうおもひきこえて大將の君によろつきこえつけ給ふも</t>
  </si>
  <si>
    <t>をゝさなき御有さまのうしろめたさにことつけてくたりやしなましとかねてよ</t>
  </si>
  <si>
    <t>りおほしけり院にもかゝることなむときこしめしてこ宮のいとやむことなくお</t>
  </si>
  <si>
    <t>ほしときめかしたまひしものをかる〱しうをしなへたるさまにもてなすなる</t>
  </si>
  <si>
    <t>かいとおしきこと斎宮をもこのみこたちのつらになむおもへはいつかたにつけ</t>
  </si>
  <si>
    <t>いとよのもときおひぬへきこと也なと御けしきあしけれはわか御こゝちにもけ</t>
  </si>
  <si>
    <t>にとおもひしらるれはかしこまりてさふらひ給人のためはしかましき事なくい</t>
  </si>
  <si>
    <t>つれをもなたらかにもてなして女のうらみなおひそとの給はするにもけしから</t>
  </si>
  <si>
    <t>ぬ心のおほけなさをきこしめしつけたらむときとおそろしけれはかしこまりて</t>
  </si>
  <si>
    <t>まかて給ぬ又かく院にもきこしめしのたまはするに人の御名も我ためもすきか</t>
  </si>
  <si>
    <t>ましういとおしきにいとゝやむことなく心くるしきすちには思きこえ給へとま</t>
  </si>
  <si>
    <t>たあらはれてはわさともてなしきこえ給はす女もにけなき御としのほとをはつ</t>
  </si>
  <si>
    <t>かしうおほして心とけ給はぬけしきなれはそれにつゝみたるさまにもてなして</t>
  </si>
  <si>
    <t>の程をいみしうおほしなけきけりかゝる事をきゝ給にもあさかほのひめ君はい</t>
  </si>
  <si>
    <t>かて人ににしとふかうおほせはゝかなきさまなりし御返なともおさ〱なしさ</t>
  </si>
  <si>
    <t>りとて人にくゝはしたなくはもてなし給はぬ御けしきを君も猶こと也とおほし</t>
  </si>
  <si>
    <t>わたるおほ殿にはかくのみさためなき御心を心つきなしとおほせとあまりつゝ</t>
  </si>
  <si>
    <t>まぬ御けしきのいふかひなけれはにやあらむふかうもえしきこえ給はす心くる</t>
  </si>
  <si>
    <t>しきさまの御心ちになやみ給て物心ほそけにおほいたりめつらしくあはれとお</t>
  </si>
  <si>
    <t>もひきこえ給たれも〱うれしきものからゆゝしうおほしてさま〱の御つゝ</t>
  </si>
  <si>
    <t>しみせさせたてまつり給かやうなる程にいとゝ御心のいとまなくておほしおこ</t>
  </si>
  <si>
    <t>たるとはなけれととたえおほかるへしそのころ斎院もおりゐ給てきさきはらの</t>
  </si>
  <si>
    <t>つねのかむわさなれといかめしうのゝしるまつりのほとかきりあるおほやけこ</t>
  </si>
  <si>
    <t>とにそふことおほくみところこよなし人からとみえたりこけいの日上達部なと</t>
  </si>
  <si>
    <t>かすさたまりてつかうまつり給わさなれとおほえことにかたちあるかきりした</t>
  </si>
  <si>
    <t>かさねの色うへのはかまのもむむまくらまてみなとゝのへたりとりわきたるせ</t>
  </si>
  <si>
    <t>むしにて大将の君もつかうまつり給かねてより物見車心つかひしけり一条のお</t>
  </si>
  <si>
    <t>ほち所なくむくつけきまてさはきたり所〱の御さしき心〱にしつくしたる</t>
  </si>
  <si>
    <t>しつらひ人の袖くちさへいみしきみものなり大殿にはかやうの御ありきもおさ</t>
  </si>
  <si>
    <t>〱し給はぬに御心ちさへなやましけれはおほしかけさりけるをわかき人〻い</t>
  </si>
  <si>
    <t>てやをのかとちひきしのひてみ侍らむこそはへなかるへけれおほよそ人たにけ</t>
  </si>
  <si>
    <t>ふのものみには大将殿をこそはあやしき山かつさへみたてまつらんとすなれと</t>
  </si>
  <si>
    <t>をきくにくによりめこをひきくしつゝもまうてくなるを御らむせぬはいとあま</t>
  </si>
  <si>
    <t>りも侍かなといふを大宮きこしめして御こゝちもよろしきひま也さふらふ人〻</t>
  </si>
  <si>
    <t>もさう〱しけなめりとてにはかにめくらしおほせ給てみ給日たけ行てきしき</t>
  </si>
  <si>
    <t>ひきつゝきてたちわつらふよき女房車おほくてさふさふの人なきひまをおもひ</t>
  </si>
  <si>
    <t>さためてみなさしのけさする中にあんしろのすこしなれたるかしたすたれのさ</t>
  </si>
  <si>
    <t>まなとよしはめるにいたうひきいりてほのかなる袖くちものすそかさみなとも</t>
  </si>
  <si>
    <t>のゝ色いときよらにてことさらにやつれたるけはひしるくみゆる車ふたつあり</t>
  </si>
  <si>
    <t>これはさらにさやうにさしのけなとすへき御車にもあらすとくちこはくて手ふ</t>
  </si>
  <si>
    <t>れさせすいつかたにもわかき物ともゑひすきたちさはきたるほとの事はえした</t>
  </si>
  <si>
    <t>ゝめあへすおとな〱しきこせむの人〻はかくななといへとえとゝめあへすさ</t>
  </si>
  <si>
    <t>い宮の御はゝみやす所ものおほしみたるゝなくさめにもやとしのひていてたま</t>
  </si>
  <si>
    <t>へる也けりつれなしつくれとをのつからみしりぬさはかりにてはさないはせそ</t>
  </si>
  <si>
    <t>御車ともたてつゝけつれは人たまひのおくにをしやられて物もみえす心やまし</t>
  </si>
  <si>
    <t>きをはさる物にてかゝるやつれをそれとしられぬるかいみしうねたき事かきり</t>
  </si>
  <si>
    <t>なししちなともみなをしおられてすゝろなる車のとうにうちかけたれは又なう</t>
  </si>
  <si>
    <t>人わろくくやしうなにゝきつらんとおもふにかひなしものもみてかへらんとし</t>
  </si>
  <si>
    <t>たまへととおりいてんひまもなきにことなりぬといへはさすかにつらき人の御</t>
  </si>
  <si>
    <t>まへわたりのまたるゝも心よはしやさゝのくまにたにあらねはにやつれなくす</t>
  </si>
  <si>
    <t>き給につけても中〱御心つくしなりけにつねよりもこのみとゝのへたる車と</t>
  </si>
  <si>
    <t>もの我も〱とのりこほれたるしたすたれのすきまともゝさらぬかほなれとほ</t>
  </si>
  <si>
    <t>をゑみつゝしりめにとゝめ給もありおほ殿のはしるけれはまめたちてわたり給</t>
  </si>
  <si>
    <t>御ともの人々うちかしこまり心はへありつゝわたるををしけたれたるありさま</t>
  </si>
  <si>
    <t>　　かけをのみみたらし河のつれなきに身のうきほとそいととしらるゝと涙の</t>
  </si>
  <si>
    <t>こほるゝを人のみるもはしたなけれとめもあやなる御さまかたちのいとゝしう</t>
  </si>
  <si>
    <t>いてはへをみさらましかはとおほさるほと〱につけてさうそく人のありさま</t>
  </si>
  <si>
    <t>いみしくとゝのへたりとみゆるなかにも上達部はいとことなるをひと所の御ひ</t>
  </si>
  <si>
    <t>かりにはをしけたれためり大将の御かりのすいしんに殿上のそうなとのするこ</t>
  </si>
  <si>
    <t>とはつねのことにもあらすめつらしき行幸なとのおりのわさなるをけふは右近</t>
  </si>
  <si>
    <t>のくら人のそうつかうまつれりさらぬみすいしんとももかたちすかたまはゆく</t>
  </si>
  <si>
    <t>とゝのへて世にもてかしつかれ給へるさま木草もなひかぬはあるましけなりつ</t>
  </si>
  <si>
    <t>ほさうそくなといふすかたにて女はうのいやしからぬや又あまなとの世をそむ</t>
  </si>
  <si>
    <t>きけるなともたうれまとひつゝ物見にいてたるもれいはあなかちなりやあなに</t>
  </si>
  <si>
    <t>くとみゆるにけふはことはりにくちうちすけみてかみきこめたるあやしのもの</t>
  </si>
  <si>
    <t>ともの手をつくりてひたいにあてつゝみたてまつりあけたるもおこかましけな</t>
  </si>
  <si>
    <t>るしつのおまてをのかかほのならむさまをはしらてゑみさかへたりなにともみ</t>
  </si>
  <si>
    <t>いれ給ましきゑせす両のむすめなとさへ心のかきりつくしたる車ともにのりさ</t>
  </si>
  <si>
    <t>まことさらひ心けさうしたるなむおかしきやう〱のみものなりけるましてこ</t>
  </si>
  <si>
    <t>ゝかしこにうちしのひてかよひ給所〱は人しれすのみかすならぬなけきまさ</t>
  </si>
  <si>
    <t>るもおほかり式部卿の宮さしきにてそみたまひけるいとまはゆきまてねひゆく</t>
  </si>
  <si>
    <t>人のかたちかな神なとはめもこそとめ給へとゆゝしくおほしたりひめ君はとし</t>
  </si>
  <si>
    <t>ころきこえわたり給御心はへのよの人にゝぬをなのめならむにてたにありまし</t>
  </si>
  <si>
    <t>てかうしもいかてと御心とまりけりいとゝちかくてみえむまてはおほしよらす</t>
  </si>
  <si>
    <t>わかき人〻はきゝにくきまてめてきこえあへりまつりの日はおほ殿にはものみ</t>
  </si>
  <si>
    <t>給はす大将の君かの御車の所あらそひをまねひきこゆる人ありけれはいと〱</t>
  </si>
  <si>
    <t>おしううしとおほしてなをあたらをもりかにおはする人のものになさけをくれ</t>
  </si>
  <si>
    <t>すく〱しき所つき給へるあまりに身つからはさしもおほさゝりけめともかゝ</t>
  </si>
  <si>
    <t>るなからひはなさけかはすへき物ともおほいたらぬ御をきてにしたかひてつき</t>
  </si>
  <si>
    <t>〱よからぬ人のせさせたるならむかしみやす所は心はせのいとはつかしくよ</t>
  </si>
  <si>
    <t>しありておはする物をいかにおほしうむしにけんといとおしくてまうて給へり</t>
  </si>
  <si>
    <t>けれとさい宮のまた本の宮におはしませはさかきのはゝかりにことつけて心や</t>
  </si>
  <si>
    <t>すくもたいめむしたまはすことはりとはおほしなからなそやかくかたみにそは</t>
  </si>
  <si>
    <t>〱しからておはせかしとうちつふやかれ給けふは二条院にはなれおはしてま</t>
  </si>
  <si>
    <t>つりみにいて給にしのたいにわたり給てこれみつに車の事おほせたり女房いて</t>
  </si>
  <si>
    <t>たつやとの給てひめ君のいとうつくしけにつくろいたてゝおはするをうちゑみ</t>
  </si>
  <si>
    <t>てみたてまつり給君はいさたまへもろともにみむよとて御くしのつねよりもき</t>
  </si>
  <si>
    <t>よらにみゆるをかきなて給てひさしうそき給はさめるをけふはよき日ならむか</t>
  </si>
  <si>
    <t>しとてこよみのはかせめしてときとはせなとし給ほとにまつ女房いてねとてわ</t>
  </si>
  <si>
    <t>らはのすかたとものおかしけなるを御らむすいとらうたけなるかみとものすそ</t>
  </si>
  <si>
    <t>はなやかにそきわたしてうきもむのうへのはかまにかゝれるほとけさやかにみ</t>
  </si>
  <si>
    <t>ゆ君の御くしはわれそかむとてうたて所せうもあるかないかにおひやらむとす</t>
  </si>
  <si>
    <t>むけにをくれたるすちのなきやあまりなさけなからむとてそきはてゝちひろと</t>
  </si>
  <si>
    <t>　　はかりなきちひろのそこのみるふさのおひゆくすゑはわれのみそみむとき</t>
  </si>
  <si>
    <t>こえたまへは</t>
  </si>
  <si>
    <t>　　ちひろともいかてかしらむさためなくみちひるしほのゝとけからぬにとも</t>
  </si>
  <si>
    <t>のにかきつけておはするさまらう〱しき物からわかうおかしきをめてたしと</t>
  </si>
  <si>
    <t>おほすけふも所もなくたちにけりむまはのおとゝのほとにたてわつらひてかむ</t>
  </si>
  <si>
    <t>たちめの車ともおほくてものさはかしけなるわたりかなとやすらひ給によろし</t>
  </si>
  <si>
    <t>き女車のいたうのりこほれたるよりあふきをさしいてゝ人をまねきよせてこゝ</t>
  </si>
  <si>
    <t>にやはたゝせ給はぬ所さりきこえむときこえたりいかなるすき物ならむとおほ</t>
  </si>
  <si>
    <t>されて所もけによきわたりなれはひきよせさせ給ていかてえ給へる所そとねた</t>
  </si>
  <si>
    <t>さになんとのたまへはよしあるあふきのつまをおりて</t>
  </si>
  <si>
    <t>　　はかなしや人のかさせるあふひゆへ神のゆるしのけふをまちけるしめのう</t>
  </si>
  <si>
    <t>ちにはとあるてをおほしいつれはかの内侍のすけなりけりあさましうふりかた</t>
  </si>
  <si>
    <t>くもいまめくかなとにくさにはしたなう</t>
  </si>
  <si>
    <t>　　かさしけるこゝろそあたにおもほゆるやそうち人になへてあふひを女はつ</t>
  </si>
  <si>
    <t>らしと思きこえけり</t>
  </si>
  <si>
    <t>　　くやしくもかさしけるかななのみして人たのめなる草葉はかりをときこゆ</t>
  </si>
  <si>
    <t>御ありさまのうるはしかりしにけふうちみたれてありき給かしたれならむのり</t>
  </si>
  <si>
    <t>ならふ人けしうはあらしはやとをしはかりきこゆいとましからぬかさしあらそ</t>
  </si>
  <si>
    <t>ひかなとさう〱しくおほせとかやうにいとおもなからぬ人はた人あひのり給</t>
  </si>
  <si>
    <t>へるにつゝまれてはかなき御いらへも心やすくきこえんもまはゆしかしみやす</t>
  </si>
  <si>
    <t>所は物をおほしみたるゝ事としころよりもおほくそひにけりつらきかたにおも</t>
  </si>
  <si>
    <t>ひはて給へといまはとてふりはなれくたりたまひなむはいと心ほそかりぬへく</t>
  </si>
  <si>
    <t>よの人きゝも人わらへにならんことゝおほすさりとてたちとまるへくおほしな</t>
  </si>
  <si>
    <t>るにはかくこよなきさまにみな思ひくたすへかめるもやすからすつりするあま</t>
  </si>
  <si>
    <t>なともさまたけきこえ給はすかすならぬ身をみまうくおほしすてむもことはり</t>
  </si>
  <si>
    <t>なれといまは猶いふかひなきにても御らんしはてむやあさからぬにはあらんと</t>
  </si>
  <si>
    <t>きこえかゝつらひ給へはさためかねたまへる御心もやなくさむとたちいて給へ</t>
  </si>
  <si>
    <t>りしみそき河のあらかりしせにいとゝよろついとうくおほしいれたり大殿には</t>
  </si>
  <si>
    <t>御ものゝけめきていたうわつらひ給へはたれも〱おほしなけくに御ありきな</t>
  </si>
  <si>
    <t>とひむなき比なれは二条院にもとき〱そわたり給さはいへとやむことなきか</t>
  </si>
  <si>
    <t>たはことに思きこえたまへる人のめつらしき事さへそひ給へる御なやみなれは</t>
  </si>
  <si>
    <t>心くるしうおほしなけきてみすほうやなにやなとわか御かたにておほくおこな</t>
  </si>
  <si>
    <t>わせ給ふものゝけいきすたまなといふものおほくいてきてさま〱のなのりす</t>
  </si>
  <si>
    <t>る中に人にさらにうつらすたゝ身つからの御身につとそひたるさまにてことに</t>
  </si>
  <si>
    <t>おとろ〱しうわつらはしきこゆることもなけれと又かたときはなるるおりも</t>
  </si>
  <si>
    <t>のものにあらすとみえたり大将の君の御かよひ所こゝかしことおほしあつるに</t>
  </si>
  <si>
    <t>このみやす所二条の君なとはかりこそはをしなへてのさまにはおほしたらさめ</t>
  </si>
  <si>
    <t>れはうらみの心もふかゝらめとささめきてものなととはせ給へとさしてきこえ</t>
  </si>
  <si>
    <t>あつることもなしものゝけとてもわさとふかき御かたきときこゆるもなしすき</t>
  </si>
  <si>
    <t>にける御めのとたつ人もしはおやの御かたにつけつゝつたはりたるものゝよは</t>
  </si>
  <si>
    <t>めにいてきたるなとむね〱しからすそみたれあらはるゝたゝつく〱とねを</t>
  </si>
  <si>
    <t>のみなき給ており〱はむねをせきあけつゝいみしうたへかたけにまとふわさ</t>
  </si>
  <si>
    <t>をし給へはいかにおはすへきにかとゆゝしうかなしくおほしあはてたり院より</t>
  </si>
  <si>
    <t>につけてもいとゝおしけなる人の御身也世の中あまねくおしみきこゆるをきゝ</t>
  </si>
  <si>
    <t>給にもみやす所はたゝならすおほさるとしころはいとかくしもあらさりし御い</t>
  </si>
  <si>
    <t>とみ心をはかなかりし所の車あらそひに人の御心のうこきにけるをかのとのに</t>
  </si>
  <si>
    <t>はさまてもおほしよらさりけりかゝる御物おもひのみたれに御心ち猶れいなら</t>
  </si>
  <si>
    <t>すのみおほさるれはほかにわたり給てみすほうなとせさせ給大将殿きゝ給てい</t>
  </si>
  <si>
    <t>かなる御心ちにかといとおしうおほしをこしてわたり給へりれいならぬたひ所</t>
  </si>
  <si>
    <t>なれはいたうしのひ給心よりほかなるおこたりなとつみゆるされぬへくきこえ</t>
  </si>
  <si>
    <t>つゝけ給てなやみ給人の御ありさまもうれへきこえ給身つからはさしも思いれ</t>
  </si>
  <si>
    <t>侍らねとおやたちのいとこと〱しうおもひまとはるるか心くるしさにかゝる</t>
  </si>
  <si>
    <t>なむなとかたらひきこえ給つねよりも心くるしけなる御けしきをことはりにあ</t>
  </si>
  <si>
    <t>はれにみたてまつり給うちとけぬあさほらけにいて給御さまのおかしきにも猶</t>
  </si>
  <si>
    <t>ふりはなれなむ事はおほしかへさるやむことなきかたにいとゝ心さしそひ給へ</t>
  </si>
  <si>
    <t>きこともいてきにたれはひとつかたにおほししつまり給なむをかやうに待きこ</t>
  </si>
  <si>
    <t>えつゝあらむも心のみつきぬへき事中〱もの思のおとろかさるゝ心ちし給に</t>
  </si>
  <si>
    <t>御ふみはかりそくれつかたある日ころすこしおこたるさまなりつる心ちのには</t>
  </si>
  <si>
    <t>かにいといたうくるしけに侍るをえひきよかてなむとあるをれいのことつけと</t>
  </si>
  <si>
    <t>　　袖ぬるゝ恋ちとかつはしりなからおりたつたこの身つからそうき山の井の</t>
  </si>
  <si>
    <t>つゝいかにそやもある世かな心もかたちもとり〱にすつへくもなく又おもひ</t>
  </si>
  <si>
    <t>さたむへきもなきをくるしうおほさる御かへりいとくらうなりにたれと袖のみ</t>
  </si>
  <si>
    <t>ぬるゝやいかにふかゝらぬ御事になむ</t>
  </si>
  <si>
    <t>　　あさみにや人はおりたつわかかたは身もそほつまてふかき恋ちをおほろけ</t>
  </si>
  <si>
    <t>にてやこの御かへりをみつからきこえさせぬなとありおほ殿には御ものゝけい</t>
  </si>
  <si>
    <t>たうおこりていみしうわつらひ給この御いきすたまこちゝおとゝの御らうなと</t>
  </si>
  <si>
    <t>いふものありときゝ給につけておほしつゝくれは身ひとつのうきなけきよりほ</t>
  </si>
  <si>
    <t>かに人をあしかれなとおもふ心もなけれと物おもひにあくかるなるたましゐは</t>
  </si>
  <si>
    <t>さもやあらむとおほししらるゝこともありとしころよろつに思ひのこすことな</t>
  </si>
  <si>
    <t>くすくしつれとかうしもくたけぬをはかなき事のおりに人のおもひけちなきも</t>
  </si>
  <si>
    <t>のにもてなすさまなりしみそきの後一ふしにおほしうかれにし心しつまりかた</t>
  </si>
  <si>
    <t>うおほさるゝけにやすこしうちまとろみ給夢にはかのひめ君とおほしき人のい</t>
  </si>
  <si>
    <t>ときよらにてある所にいきてとかくひきまさくりうつゝにもにすたけくいかき</t>
  </si>
  <si>
    <t>けに身をすてゝやいにけむとうつし心ならすおほえ給おり〱もあれはさなら</t>
  </si>
  <si>
    <t>いとよういひなしつへきたよりなりとおほすにいとなたたしうひたすら世にな</t>
  </si>
  <si>
    <t>くなりて後にうらみのこすはよのつねのこと也それたに人のうへにてはつみふ</t>
  </si>
  <si>
    <t>かうゆゝしきをうつゝの我身なからさるうとましきことをいひつけらるゝすく</t>
  </si>
  <si>
    <t>せのうきことすへてつれなき人にいかて心もかけきこえしとおほしかへせとお</t>
  </si>
  <si>
    <t>もふも物をなりさい宮はこそうちにいり給へかりしをさま〱さはる事ありて</t>
  </si>
  <si>
    <t>この秋入給九月にはやかてのゝ宮にうつろひ給へけれはふたゝひの御はらへの</t>
  </si>
  <si>
    <t>いそきとりかさねてあるへきにたゝあやしうほけ〱しうてつく〱とふしな</t>
  </si>
  <si>
    <t>やみ給を宮人いみしきたいしにて御いのりなとさま〱つかうまつるおとろ</t>
  </si>
  <si>
    <t>〱しきさまにはあらすそこはかとなくて月日をすくし給大将殿もつねにとふ</t>
  </si>
  <si>
    <t>らひきこえ給へとまさるかたのいたうわつらひ給へは御心のいとまなけなりま</t>
  </si>
  <si>
    <t>たさるへきほとにもあらすとみな人もたゆみ給へるににはかに御けしきありて</t>
  </si>
  <si>
    <t>なやみ給へはいとゝしき御いのりかすをつくしてせさせ給へれとれいのしうね</t>
  </si>
  <si>
    <t>き御ものゝけひとつさらにうこかすやむことなきけむさともめつらか也ともて</t>
  </si>
  <si>
    <t>なやむさすかにいみしうてうせられて心くるしけになきわひてすこしゆるへ給</t>
  </si>
  <si>
    <t>へや大将にきこゆへき事ありとのたまふされはよあるやうあらんとてちかき御</t>
  </si>
  <si>
    <t>き丁のもとにいれたてまつりたりむけにかきりのさまにものし給をきこえをか</t>
  </si>
  <si>
    <t>まほしきこともおはするにやとておとゝも宮もすこししりそき給へりかちのそ</t>
  </si>
  <si>
    <t>うともこゑしつめて法華経をよみたるいみしうたうとしみき丁のかたひらひき</t>
  </si>
  <si>
    <t>あけてみたてまつり給へはいとおかしけにて御はらはいみしうたかうてふし給</t>
  </si>
  <si>
    <t>へるさまよそ人たにみたてまつらむに心みたれぬへしましておしうかなしうお</t>
  </si>
  <si>
    <t>ほすことはり也しろき御そに色あひいとはなやかにて御くしのいとなかうこち</t>
  </si>
  <si>
    <t>たきをひきゆひてうちそへたるもかうてこそらうたけになまめきたるかたそひ</t>
  </si>
  <si>
    <t>いとたゆけにみあけてうちまもりきこえ給に涙のこほるるさまをみ給はいかゝ</t>
  </si>
  <si>
    <t>あはれのあさからむあまりいたうなきたまへは心くるしきおやたちの御事をお</t>
  </si>
  <si>
    <t>ほし又かくみ給につけてくちおしうおほえ給にやとおほしてなに事もいとかう</t>
  </si>
  <si>
    <t>はたいめむはありなむおとゝ宮なともふかき契ある中はめくりてもたえさなれ</t>
  </si>
  <si>
    <t>くるしきをしはしやすめ給へときこえむとてなむかくまいりこむともさらに思</t>
  </si>
  <si>
    <t>はぬを物おもふ人のたましひはけにあくかるゝ物になむありけるとなつかしけ</t>
  </si>
  <si>
    <t>にいひて</t>
  </si>
  <si>
    <t>　　なけきわひ空にみたるゝわかたまをむすひとゝめよしたかへのつまとの給</t>
  </si>
  <si>
    <t>こゑけはひその人にもあらすかはりたまへりいとあやしとおほしめくらすにた</t>
  </si>
  <si>
    <t>ゝかのみやす所也けりあさましう人のとかくゆふをよからぬものとものいひい</t>
  </si>
  <si>
    <t>つることもきゝにくゝおほしての給けつをめにみす〱世にはかゝる事こそは</t>
  </si>
  <si>
    <t>ありけれとうとましうなりぬあな心うとおほされてかくの給へとたれとこそし</t>
  </si>
  <si>
    <t>らねたしかにの給へとの給へはたゝそれなる御ありさまにあさましとはよのつ</t>
  </si>
  <si>
    <t>ね也人〻ちかうまいるもかたはらいたうおほさるすこし御こゑもしつまり給へ</t>
  </si>
  <si>
    <t>れはひまおはするにやとて宮の御ゆもてよせ給へるにかきおこされ給てほとな</t>
  </si>
  <si>
    <t>くうまれ給ぬうれしとおほす事かきりなきに人にかりうつし給へる御ものゝけ</t>
  </si>
  <si>
    <t>ともねたかりまとふけはひいと物さはかしうてのちのこと又いと心もとなしい</t>
  </si>
  <si>
    <t>ふかきりなきくわんともたてさせ給けにやたいらかに事なりはてぬれは山のさ</t>
  </si>
  <si>
    <t>すなにくれやむことなきそうともしたりかほにあせをしのこひつゝいそきまか</t>
  </si>
  <si>
    <t>てぬおほくの人の心をつくしつる日ころのなこりすこしうちやすみて今はさり</t>
  </si>
  <si>
    <t>ともとおほすみすほうなとは又〱はしめそへさせ給へとまつはけうありめつ</t>
  </si>
  <si>
    <t>らしき御かしつきにみな人ゆるへり院をはしめたてまつりてみこたちかむたち</t>
  </si>
  <si>
    <t>めのこるなきうふやしなひとものめつらかにいかめしきを夜ことにみの〻しる</t>
  </si>
  <si>
    <t>おとこにてさへおはすれはそのほとのさほうにきはゝしくめてたしかの宮す所</t>
  </si>
  <si>
    <t>はかゝる御ありさまをきゝ給てもたゝならすかねてはいとあやうくきこえしを</t>
  </si>
  <si>
    <t>たいらかにもはたとうちおほしけりあやしうわれにもあらぬ御心ちをおほしつ</t>
  </si>
  <si>
    <t>ゝくるに御そなともたゝけしのかにしみかへりたるあやしさに御ゆするまいり</t>
  </si>
  <si>
    <t>御そきかへなとし給て心みたまへと猶おなしやうにのみあれはわか身なからた</t>
  </si>
  <si>
    <t>にうとましうおほさるゝにまして人のいひおもはむことなと人にの給へき事な</t>
  </si>
  <si>
    <t>らねは心ひとつにおほしなけくにいとゝ御心かはりもまさりゆく大将殿は心ち</t>
  </si>
  <si>
    <t>つゝいとほとへにけるも心くるしう又けちかうみたてまつらむにはいかにそや</t>
  </si>
  <si>
    <t>うたておほゆへきを人の御ためいとおしうよろつにおほして御ふみはかりそあ</t>
  </si>
  <si>
    <t>りけるいたうわつらひ給し人の御なこりゆゝしう心ゆるひなけにたれもおほし</t>
  </si>
  <si>
    <t>さまにてもまたたいめんし給はすわか君のいとゆゝしきまてみえ給御ありさま</t>
  </si>
  <si>
    <t>をいまからいとさまことにもてかしつききこえ給さまおろかならすことあひた</t>
  </si>
  <si>
    <t>る心ちしておとゝもうれしういみしとおもひきこえ給へるにたゝこの御心ちお</t>
  </si>
  <si>
    <t>こたりはて給はぬを心もとなくおほせとさはかりいみしかりしなこりにこそは</t>
  </si>
  <si>
    <t>とおほしていかてかはさのみは心をもまとはし給はんわか君の御まみのうつく</t>
  </si>
  <si>
    <t>しさなとの春宮にいみしうにたてまつり給へるをみたてまつり給てもまつこひ</t>
  </si>
  <si>
    <t>しうおもひ出られさせ給にしのひかたくてまいり給はむとてうちなとにもあま</t>
  </si>
  <si>
    <t>りひさしうまいり侍らねはいふせさにけふなむうひたちし侍をすこしけちかき</t>
  </si>
  <si>
    <t>給へれはけにたゝひとへにえむにのみあるへき御中にもあらぬをいたうおとろ</t>
  </si>
  <si>
    <t>へ給へりといひなからものこしにてなとあへきかはとてふし給へる所におまし</t>
  </si>
  <si>
    <t>ちかうまいりたれはいりて物なときこえ給御いらへ時〻きこえ給も猶いとよは</t>
  </si>
  <si>
    <t>け也されとむけになき人とおもひきこえし御ありさまをおほしいつれは夢の心</t>
  </si>
  <si>
    <t>ちしてゆゝしかりしほとの事ともなときこえ給ついてにもかのむけにいきもた</t>
  </si>
  <si>
    <t>えたるやうにおはせしかひきかへしつふ〱とのたまひし事ともおほしいつる</t>
  </si>
  <si>
    <t>に心うけれはいさやきこえまほしきこといとおほかれとまたいとたゆけにおほ</t>
  </si>
  <si>
    <t>しためれはこそとて御ゆまいれなとさへあつかひきこえ給をいつならひ給けん</t>
  </si>
  <si>
    <t>と人〻あはれかりきこゆいとおかしけなる人のいたうよはりそこなはれてある</t>
  </si>
  <si>
    <t>かなきかのけしきにてふし給へるさまいとらうたけに心くるしけなり御くしの</t>
  </si>
  <si>
    <t>みたれたるすちもなくはら〱とかゝれる枕のほとありかたきまてみゆれはと</t>
  </si>
  <si>
    <t>しころなにことをあかぬことありておもひつらむとあやしきまてうちまもられ</t>
  </si>
  <si>
    <t>給院なとにまいりていととうまかてなむかやうにておほつかなからすみたてま</t>
  </si>
  <si>
    <t>つらはうれしかるへきを宮のつとおはするに心ちなくやとつつみてすくしつる</t>
  </si>
  <si>
    <t>もくるしきを猶やう〱心つよくおほしなしてれいのおまし所にこそあまりわ</t>
  </si>
  <si>
    <t>かくもてなし給へはかたへはかくもものし給そなときこえをき給ていときよけ</t>
  </si>
  <si>
    <t>にうちさうそきていて給をつねよりはめとゝめてみいたしてふし給へり秋のつ</t>
  </si>
  <si>
    <t>かさめしあるへきさためにて大殿もまいり給へは君たちもいたはりのそみ給事</t>
  </si>
  <si>
    <t>ともありてとのゝ御あたりはなれ給はねはみなひきつゝきいて給ぬとのゝうち</t>
  </si>
  <si>
    <t>まとひ給うちに御せうそこきこえ給ほともなくたえいり給ぬあしをそらにてた</t>
  </si>
  <si>
    <t>れも〱まかて給ぬれはちもくの夜なりけれとかくわりなき御さはりなれはみ</t>
  </si>
  <si>
    <t>な事やふれたるやう也のゝしりさはくほと夜中はかりなれは山のさすなにくれ</t>
  </si>
  <si>
    <t>あさましけれはとのゝうちの人ものにそあたる所〱の御とふらひのつかひな</t>
  </si>
  <si>
    <t>とたちこみたれとえきこえつかすゆすりみちていみしき御心まとひともいとお</t>
  </si>
  <si>
    <t>そろしきまてみえ給御ものゝけのたひ〱とりいれたてまつりしをおほして御</t>
  </si>
  <si>
    <t>まくらなともさなから二三日みたてまつり給へとやう〱かはり給ことゝもの</t>
  </si>
  <si>
    <t>あれはかきりとおほしはつるほとたれも〱いといみし大将殿はかなしきこと</t>
  </si>
  <si>
    <t>にことをそへて世の中をいとうき物におほししみぬれはたゝならぬ御あたりの</t>
  </si>
  <si>
    <t>とふらひともも心うしとのみそなへておほさるゝ院におほしなけきとふらひき</t>
  </si>
  <si>
    <t>こえさせ給さまかへりておもたゝしけなるをうれしきせもましりておとゝは御</t>
  </si>
  <si>
    <t>涙のいとまなし人の申すにしたかひていかめしきことゝもをいきやかへり給と</t>
  </si>
  <si>
    <t>さま〱にのこる事なくかつそこなはれ給事とものあるをみる〱もつきせす</t>
  </si>
  <si>
    <t>おほしまとへとかひなくて日ころになれはいかゝはせむとて鳥へ野にゐてたて</t>
  </si>
  <si>
    <t>まつるほといみしけなる事おほかりこなたかなたの御をくりの人ともてら〱</t>
  </si>
  <si>
    <t>の念仏そうなとそこらひろき野に所もなし院をはさらにも申さすきさいの宮春</t>
  </si>
  <si>
    <t>宮なとの御つかひさらぬ所〱のもまいりちかひてあかすいみしき御とふらひ</t>
  </si>
  <si>
    <t>をきこえ給おとゝはえたちあかり給はすかゝるよはひのすゑにわかくさかりの</t>
  </si>
  <si>
    <t>こにをくれたてまつりてもこよふことゝはちなき給をここらの人かなしうみた</t>
  </si>
  <si>
    <t>てまつる夜もすからいみしうのゝしりつるきしきなれといともはかなき御かは</t>
  </si>
  <si>
    <t>ねはかりを御なこりにてあか月ふかくかへり給つねの事なれと人ひとりかあま</t>
  </si>
  <si>
    <t>たしもみ給はぬことなれはにやたくひなくおほしこかれたり八月廿よ日の有明</t>
  </si>
  <si>
    <t>なれは空もけしきもあはれすくなからぬにおとゝのやみにくれまとひ給へるさ</t>
  </si>
  <si>
    <t>まをみたまふもことはりにいみしけれは空のみなかめられ給て</t>
  </si>
  <si>
    <t>　　のほりぬるけふりはそれとわかねともなへて雲ゐのあはれなる哉とのにお</t>
  </si>
  <si>
    <t>はしつきて露まとろまれ給はすとしころの御ありさまをおほしいてつゝなとて</t>
  </si>
  <si>
    <t>つゐにはをのつからみなをし給てむとのとかにおもひてなをさりのすさひにつ</t>
  </si>
  <si>
    <t>けてもつらしとおほえられたてまつりけむよをへてうとくはつかしき物におも</t>
  </si>
  <si>
    <t>ひてすきはて給ぬるなとくやしき事おほくおほしつつけらるれとかひなしには</t>
  </si>
  <si>
    <t>める御そたてまつれるも夢の心ちしてわれさきたゝましかはふかくそそめ給は</t>
  </si>
  <si>
    <t>　　かきりあれはうすゝみ衣あさけれと涙そ袖をふちとなしけるとてねむすし</t>
  </si>
  <si>
    <t>給へるさまいとゝなまめかしさまさりて経しのひやかによみ給つゝ法かい三ま</t>
  </si>
  <si>
    <t>いふけん大しとうちの給へるおこなひなれたるほうしよりはけなりわか君をみ</t>
  </si>
  <si>
    <t>たてまつり給にもなにゝしのふのといとゝ露けゝれとかかるかたみさへなから</t>
  </si>
  <si>
    <t>ましかはとおほしなくさむ宮はしつみいりてそのまゝにおきあかり給はすあや</t>
  </si>
  <si>
    <t>うけにみえ給を又おほしさはきて御いのりなとせさせ給はかなうすきゆけは御</t>
  </si>
  <si>
    <t>わさのいそきなとせさせ給もおほしかけさりしことなれはつきせすいみしうな</t>
  </si>
  <si>
    <t>むなのめにかたほなるをたに人のおやはいかゝおもふめるましてことはり也又</t>
  </si>
  <si>
    <t>たくひおはせぬをたにさう〱しくおほしつるに袖のうへの玉のくたけたりけ</t>
  </si>
  <si>
    <t>むよりもあさましけなり大将の君は二条院にたにあからさまにもわたり給はす</t>
  </si>
  <si>
    <t>あはれに心ふかうおもひなけきておこなひをまめにし給ひつゝあかしくらし給</t>
  </si>
  <si>
    <t>所〱には御ふみはかりそたてまつり給かの宮す所はさい宮は左衛門のつかさ</t>
  </si>
  <si>
    <t>にいり給にけれはいとゝいつくしき御きよまはりにことつけてきこえもかよひ</t>
  </si>
  <si>
    <t>給はすうしとおもひしみにし世もなへていとはしうなり給てかゝるほたしたに</t>
  </si>
  <si>
    <t>そはさらましかはねかはしきさまにもなりなましとおほすにはまつたいのひめ</t>
  </si>
  <si>
    <t>君のさう〱しくてものし給らむありさまそふとおほしやらるゝよるはみ丁の</t>
  </si>
  <si>
    <t>うちにひとりふし給にとのゐの人〻はちかうめくりてさふらへとかたはらさひ</t>
  </si>
  <si>
    <t>しくて時しもあれとねさめかちなるにこゑすくれたるかきりえりさふらはせ給</t>
  </si>
  <si>
    <t>念仏の暁かたなとしのひかたしふかき秋のあはれまさり行風のをと身にしみけ</t>
  </si>
  <si>
    <t>るかなとならはぬ御ひとりねにあかしかね給へるあさほらけのきりわたれるに</t>
  </si>
  <si>
    <t>　　人の世をあはれときくも露けきにをくるゝ袖をおもひこそやれたゝいまの</t>
  </si>
  <si>
    <t>空におもひ給へあまりてなむとありつねよりもいうにもかい給へるかなとさす</t>
  </si>
  <si>
    <t>かにをきかたうみ給物からつれなの御とふらひやと心うしさりとてかきたえを</t>
  </si>
  <si>
    <t>となうきこえさらむもいとおしく人の御なのくちぬへき事をおほしみたるすき</t>
  </si>
  <si>
    <t>にし人はとてもかくてもさるへきにこそは物し給けめなにゝさることをさた</t>
  </si>
  <si>
    <t>〱とけさやかにみきゝけむとくやしきは我御心なから猶えおほしなをすまし</t>
  </si>
  <si>
    <t>きなめりかし斎宮の御きよまはりもわつらはしくやなとひさしうおもひわつら</t>
  </si>
  <si>
    <t>ひ給へとわさとある御返なくはなさけなくやとてむらさきのにはめるかみにこ</t>
  </si>
  <si>
    <t>よなうほとへ侍にけるを思給へおこたらすなからつゝましきほとはさらはおほ</t>
  </si>
  <si>
    <t>ししるらむやとてなむ</t>
  </si>
  <si>
    <t>　　とまる身もきえしもおなし露の世に心をくらむほとそはかなきかつはおほ</t>
  </si>
  <si>
    <t>しけちてよかし御らんせすもやとてたれにもときこえ給へりさとにおはするほ</t>
  </si>
  <si>
    <t>となりけれはしのひてみ給てほのめかし給へるけしきを心のおにゝしるくみ給</t>
  </si>
  <si>
    <t>いみしうおもひかはしきこえさせ給てこの斎宮の御ことをもねんころにきこえ</t>
  </si>
  <si>
    <t>つけさせ給しかはその御かはりにもやかてみたてまつりあつかはむなとつねに</t>
  </si>
  <si>
    <t>の給せてやかてうちすみし給へとたひ〱きこえさせ給しをたにいとあるまし</t>
  </si>
  <si>
    <t>きことゝおもひはなれにしをかく心よりほかにわか〱しき物思をしてつゐに</t>
  </si>
  <si>
    <t>うき名をさへなかしはてつへきことゝおほしみたるゝになをれいのさまにもお</t>
  </si>
  <si>
    <t>はせすさるは大かたの世につけて心にくゝよしあるきこえありてむかしより名</t>
  </si>
  <si>
    <t>たかく物し給へは野の宮の御うつろひのほとにもおかしういまめきたる事おほ</t>
  </si>
  <si>
    <t>くしなして殿上人とものこのましきなとは朝夕の露わけありくをその比のやく</t>
  </si>
  <si>
    <t>になむするなときゝ給ても大将の君はことはりそかしゆへはあくまてつき給へ</t>
  </si>
  <si>
    <t>る物をもし世中にあきはてゝくたり給なはさう〱しくもあるへきかなとさす</t>
  </si>
  <si>
    <t>かにおほされけり御法事なとすきぬれと正日まては猶こもりおはすならはぬ御</t>
  </si>
  <si>
    <t>つれ〱を心くるしかり給て三位中将はつねにまいり給つ〱世中の御物かたり</t>
  </si>
  <si>
    <t>なとまめやかなるも又れいのみたりかはしき事をもきこえいてつゝなくさめき</t>
  </si>
  <si>
    <t>こえ給にかの内侍そうちわらひ給くさはひにはなるめる大将の君はあないとお</t>
  </si>
  <si>
    <t>しやをはおとゝのうへないたうかろめ給ひそといさめ給物からつねにおかしと</t>
  </si>
  <si>
    <t>おほしたりかのいさよひのさやかならさりし秋の事なとさらぬもさま〱のす</t>
  </si>
  <si>
    <t>きことゝもをかたみにくまなくいひあらはし給はて〱はあはれなる世をいひ</t>
  </si>
  <si>
    <t>〱てうちなきなともし給けり時雨うちして物あはれなる暮つかた中将の君に</t>
  </si>
  <si>
    <t>ひ色のなをしさしぬきうすらかに衣かへしていとおゝしうあさやかに心はつか</t>
  </si>
  <si>
    <t>しきさましてまいり給へり君はにしのつまのかうらんにをしかゝりて霜かれの</t>
  </si>
  <si>
    <t>心ちして雨となり雲とや成にけんいまはしらすとうちひとりこちてつらつゑつ</t>
  </si>
  <si>
    <t>き給へる御さま女にてはみすてゝなくならむ玉しひかならすとまりなむかしと</t>
  </si>
  <si>
    <t>色めかしき心ちにうちまもられつゝちかうついゐ給へれはしとけなくうちみた</t>
  </si>
  <si>
    <t>れ給へるさまなからひもはかりをさしなをし給これはいますこしこまやかなる</t>
  </si>
  <si>
    <t>夏の御なをしに紅のつやゝかなるひきかさねてやつれ給へるしもみてもあかぬ</t>
  </si>
  <si>
    <t>　　雨となりしくるゝ空のうき雲をいつれのかたとわきてなかめむゆくゑなし</t>
  </si>
  <si>
    <t>　　みし人の雨となりにし雲井さへいとゝ時雨にかきくらす比との給御けしき</t>
  </si>
  <si>
    <t>院なとゐたちての給はせおとゝの御もてなしも心くるしう大宮の御かたさまに</t>
  </si>
  <si>
    <t>もてはなるましきなとかた〱にさしあひたれはえしもふりすて給はてものう</t>
  </si>
  <si>
    <t>けなる御けしきなからありへ給なめりかしといとおしうみゆるおり〱ありつ</t>
  </si>
  <si>
    <t>るをまことにやむことなくをもきかたはことに思きこえ給けるなめりとみしる</t>
  </si>
  <si>
    <t>にいよ〱くちおしうおほゆよろつにつけてひかりうせぬる心ちしてくんしゐ</t>
  </si>
  <si>
    <t>たかりけりかれたる下草の中にりんたうなてしこなとのさきいてたるをおらせ</t>
  </si>
  <si>
    <t>　　草かれのまかきにのこるなてしこをわかれし秋のかたみとそみるにほひお</t>
  </si>
  <si>
    <t>とりてや御らんせらるらむときこえ給へりけになに心なき御ゑみかほそいみし</t>
  </si>
  <si>
    <t>ううつくしき宮は吹風につけてたに木の葉よりけにもろき御涙はましてとりあ</t>
  </si>
  <si>
    <t>へ給はす</t>
  </si>
  <si>
    <t>　　いまもみてなか〱袖をくたすかなかきほあれにしやまとなてしこ猶いみ</t>
  </si>
  <si>
    <t>しうつれ〱なれはあさかほの宮にけふのあはれはさりとも見しり給らむとお</t>
  </si>
  <si>
    <t>しはからるゝ御心はへなれはくらきほとなれときこえ給たえまとをけれとさの</t>
  </si>
  <si>
    <t>ものとなりにたる御ふみなれはとかなくて御らむせさす空の色したるからのか</t>
  </si>
  <si>
    <t>みに</t>
  </si>
  <si>
    <t>　　わきてこのくれこそ袖は露けゝれ物おもふ秋はあまたへぬれといつも時雨</t>
  </si>
  <si>
    <t>はとあり御手なとの心とゝめてかき給へるつねよりもみ所ありてすくしかたき</t>
  </si>
  <si>
    <t>　　秋きりにたちをくれぬときゝしより時雨ゝ空もいかゝとそおもふとのみほ</t>
  </si>
  <si>
    <t>のかなるすみつきにておもひなし心にくしなに事につけてもみまさりはかたき</t>
  </si>
  <si>
    <t>世なめるをつらき人しもこそとあはれにおほえ給人の御心さまなるつれななか</t>
  </si>
  <si>
    <t>らさるへきおり〱のあはれをすくし給はぬこれこそかたみになさけもみはつ</t>
  </si>
  <si>
    <t>へきわさなれ猶ゆへつきよしつきて人めにみゆはかりなるはあまりのなむもい</t>
  </si>
  <si>
    <t>てきけりたいのひめ君をさはおほしたてしとおほすつれ〱にて恋しと思らむ</t>
  </si>
  <si>
    <t>かしとわするゝおりなけれとたゝめおやなき子をゝきたらむ心ちしてみぬほと</t>
  </si>
  <si>
    <t>うしろめたくいかゝおもふらむとおほえぬそ心やすきわさなりけるくれはてぬ</t>
  </si>
  <si>
    <t>れは御となふらちかくまいらせ給てさるへきかきりの人〱御まへにて物語な</t>
  </si>
  <si>
    <t>とせさせ給中納言の君といふはとしころしのひおほししかとこの御思ひのほと</t>
  </si>
  <si>
    <t>は中〱さやうなるすちにもかけ給はすあはれなる御心かなとみたてまつる大</t>
  </si>
  <si>
    <t>かたにはなつかしううちかたらひ給てかうこの日ころありしよりけにたれも</t>
  </si>
  <si>
    <t>〱まきるゝかたなくみなれ〱てえしもつねにかゝらすは恋しからしやいみ</t>
  </si>
  <si>
    <t>しき事をはさる物にてたゝうちおもひめくらすこそたへかたきことおほかりけ</t>
  </si>
  <si>
    <t>れとの給へはいとゝみななきていふかひなき御事はたゝかきくらす心ちし侍は</t>
  </si>
  <si>
    <t>さる物にてなこりなきさまにあくかれはてさせ給はむほと思給ふるこそときこ</t>
  </si>
  <si>
    <t>えもやらすあはれとみわたし給てなこりなくはいかゝは心あさくもとりなし給</t>
  </si>
  <si>
    <t>哉心なかき人たにあらはみはて給ひなむ物を命こそはかなけれとて火をうちな</t>
  </si>
  <si>
    <t>かめたまへるまみのうちぬれ給へるほとそめてたきとりわきてらうたくし給し</t>
  </si>
  <si>
    <t>ちいさきわらはのおやともゝなくいと心ほそけにおもへることはりにみ給てあ</t>
  </si>
  <si>
    <t>てきはいまはわれをこそはおもふへき人なめれとのたまへはいみしうなくほと</t>
  </si>
  <si>
    <t>なきあこめ人よりはくろうそめてくろきかさみくわむさうのはかまなときたる</t>
  </si>
  <si>
    <t>もおかしきすかた也むかしをわすれさらむ人はつれ〱をしのひてもをさなき</t>
  </si>
  <si>
    <t>人をみすてすものし給へみし世のなこりなく人〱さへかれなはたつきなさも</t>
  </si>
  <si>
    <t>まさりぬへくなむなとみな心なかゝるへきことゝもをの給へといてやいとゝま</t>
  </si>
  <si>
    <t>ちとをにそなり給はむとおもふにいとゝ心ほそし大とのは人々にきは〱ほと</t>
  </si>
  <si>
    <t>をきつゝはかなきもてあそひ物とも又まことにかの御かたみなるへき物なとわ</t>
  </si>
  <si>
    <t>さとならぬさまにとりなしつゝみなくはらせ給けり君はかくてのみもいかてか</t>
  </si>
  <si>
    <t>はつく〱とすくし給はむとて院へまいり給御車さしいてゝこせむなとまいり</t>
  </si>
  <si>
    <t>あつまるほとおりしりかほなる時雨うちそゝきて木の葉さそふ風あはたゝしう</t>
  </si>
  <si>
    <t>吹はらひたるにおまへにさふらふ人〻ものいと心ほそくてすこしひまありつる</t>
  </si>
  <si>
    <t>袖ともうるひわたりぬよさりはやかて二条院にとまり給へしとてさふらひの人</t>
  </si>
  <si>
    <t>〱もかしこにてまちきこえんとなるへしをの〱たちいつるにけふにしもと</t>
  </si>
  <si>
    <t>ちむましき事なれと又なくものかなしおとゝも宮もけふのけしきにまたかなし</t>
  </si>
  <si>
    <t>さあらためておほさる宮の御まへに御せうそこきこえ給へり院におほつかなか</t>
  </si>
  <si>
    <t>りの給するによりけふなむまいり侍あからさまにたちいて侍につけてもけふま</t>
  </si>
  <si>
    <t>てなからへ侍にけるよとみたり心ちのみうこきてなむきこえさせむも中〱に</t>
  </si>
  <si>
    <t>侍へけれはそなたにもまいり侍らぬとあれはいとゝしく宮はめもみえ給はすし</t>
  </si>
  <si>
    <t>つみいりて御返もきこえ給はすおとゝそやかてわたり給へるいとたへかたけに</t>
  </si>
  <si>
    <t>おほして御袖もひきはなち給はすみたてまつる人〱もいとかなし大将の君は</t>
  </si>
  <si>
    <t>よをおほしつゝくることいとさま〱にてなき給さまあはれに心ふかき物から</t>
  </si>
  <si>
    <t>さしもあるましきことにつけてたに涙もろなるわさに侍をましてひるよなうお</t>
  </si>
  <si>
    <t>もひ給へまとはれ侍心をえのとめ侍らねは人めもいとみたりかはしう心よはき</t>
  </si>
  <si>
    <t>さまに侍へけれは院なとにもまいり侍らぬ也ことのついてにはさやうにおもむ</t>
  </si>
  <si>
    <t>けそうせさせ給へいくはくも侍るましきおいのすゑにうちすてられたるかつら</t>
  </si>
  <si>
    <t>うも侍かなとせめて思ひしつめての給けしきいとわりなし君もたひ〱はなう</t>
  </si>
  <si>
    <t>ちかみてをくれさきたつほとのさためなさは世のさかとみ給へしりなからさし</t>
  </si>
  <si>
    <t>あたりておほえ侍心まとひはたくひあるましきわさとなむ院にもありさまそう</t>
  </si>
  <si>
    <t>し侍らむにおしはからせ給てむときこえ給さらは時雨もひまなく侍めるを暮ぬ</t>
  </si>
  <si>
    <t>ほとにとそゝのかしきこえ給うちみまはし給にみき丁のうしろさうしのあなた</t>
  </si>
  <si>
    <t>なとのあきとおりたるなとに女はう卅人はかりおしこりてこきうすきにひ色と</t>
  </si>
  <si>
    <t>もをきつゝみないみしう心ほそけにてうちしほたれつゝゐあつまりたるをいと</t>
  </si>
  <si>
    <t>あはれとみ給おほしすつましき人もとまりたまへれはさりともものゝついてに</t>
  </si>
  <si>
    <t>けふをかきりにおほしすてつる古郷と思くむしてなかくわかれぬるかなしひよ</t>
  </si>
  <si>
    <t>りもたゝ時〱なれつかうまつるとし月のなこりなかるへきをなけき侍めるな</t>
  </si>
  <si>
    <t>むことはりなるうちとけおはします事は侍さりつれとさりともつゐにはとあい</t>
  </si>
  <si>
    <t>なたのめし侍つるをけにこそ心ほそきゆふへに侍れとてもなき給ぬいとあさは</t>
  </si>
  <si>
    <t>かなる人〻のなけきにも侍なるかなまことにいかなりともとのとかに思給へつ</t>
  </si>
  <si>
    <t>るほとはをのつから御めかるゝおりも侍つらむを中〱いまはなにをたのみに</t>
  </si>
  <si>
    <t>むなしき心ちそし給御丁のまへに御すゝりなとうちゝらして手ならひすて給へ</t>
  </si>
  <si>
    <t>るをとりてめをおしゝほりつゝみ給をわかき人々はかなしき中にもほをゑむあ</t>
  </si>
  <si>
    <t>るへしあはれなるふる事ともからのもやまとのもかきけかしつゝさうにもまな</t>
  </si>
  <si>
    <t>にもさま〱めつらしきさまにかきませ給へりかしこの御てやと空をあふきて</t>
  </si>
  <si>
    <t>なかめ給よそ人にみたてまつりなさむかおしきなるへしふるき枕ふるき衾たれ</t>
  </si>
  <si>
    <t>とともにかとある所に</t>
  </si>
  <si>
    <t>　　なき玉そいとゝかなしきねしとこのあくかれかたき心ならひに又霜の花し</t>
  </si>
  <si>
    <t>ろしとある所に</t>
  </si>
  <si>
    <t>　　君なくてちりつもりぬるとこなつの露うちはらひいく夜ねぬらむ一日の花</t>
  </si>
  <si>
    <t>なるへし枯てましれり宮に御らんせさせ給ていふかひなき事をはさる物にてか</t>
  </si>
  <si>
    <t>ゝるかなしきたくひ世になくやはと思なしつゝ契なかゝらてかく心をまとはす</t>
  </si>
  <si>
    <t>へくてこそはありけめとかへりてはつらくさきの世を思やりつゝなむさまし侍</t>
  </si>
  <si>
    <t>をたゝ日ころにそへて恋しさのたへかたきとこの大将の君のいまはとよそにな</t>
  </si>
  <si>
    <t>り給はむなんあかすいみしく思たまへらるゝ一日ふつかもみえ給はすかれ〱</t>
  </si>
  <si>
    <t>におはせしをたにあかすむねいたく思侍しをあさゆふのひかりうしなひてはい</t>
  </si>
  <si>
    <t>かてかなからふへからんと御こゑもえしのひあへ給はすない給におまへなるお</t>
  </si>
  <si>
    <t>とな〱しき人なといとかなしくてさとうちなきたるそゝろさむきゆふへのけ</t>
  </si>
  <si>
    <t>しき也わかき人〻は所〱にむれゐつゝをのかとちあはれなる事ともうちかた</t>
  </si>
  <si>
    <t>らひてとのゝおほしのたまはするやうにわか君をみたてまつりてこそはなくさ</t>
  </si>
  <si>
    <t>むへかめれと思ふもいとはかなきほとの御かたみにこそとてをの〱あからさ</t>
  </si>
  <si>
    <t>まにまかてゝまいらむといふもあれはかたみにわかれおしむほとをのかしゝあ</t>
  </si>
  <si>
    <t>はれなる事ともおほかり院へまいり給へれはいといたうおもやせにけりさうし</t>
  </si>
  <si>
    <t>てとやかくやとおほしあつかひきこえさせ給へるさまあはれにかたしけなし中</t>
  </si>
  <si>
    <t>宮の御かたにまいり給へれは人〱めつらしかりみたてまつる命婦の君して思</t>
  </si>
  <si>
    <t>つきせぬ事ともをほとふるにつけてもいかにと御せうそこきこえ給へりつねな</t>
  </si>
  <si>
    <t>き世は大かたにもおもふ給へしりにしをめにちかくみ侍つるにいとはしきこと</t>
  </si>
  <si>
    <t>おほく思給へみたれしもたひ〱の御せうそこになくさめ侍てなむけふまても</t>
  </si>
  <si>
    <t>とてさらぬおりたにある御けしきとりそへていと心くるしけなりむもんのうへ</t>
  </si>
  <si>
    <t>の御そににひ色の御したかさねえいまき給へるやつれすかたはなやかなる御よ</t>
  </si>
  <si>
    <t>そひよりもなまめかしさまさり給へり春宮にもひさしうまいらぬおほつかなさ</t>
  </si>
  <si>
    <t>なときこえ給て夜ふけてそまかて給二条院にはかた〱はらひみかきておとこ</t>
  </si>
  <si>
    <t>女まちきこえたり上らうともみなまうのほりてわれも〱とさうそきけさうし</t>
  </si>
  <si>
    <t>たるをみるにつけてもかのゐなみくむしたりつるけしきともそあはれにおもひ</t>
  </si>
  <si>
    <t>いてられ給御さうそくたてまつりかへてにしのたいにわたりたまへり衣かへの</t>
  </si>
  <si>
    <t>御しつらひくもりなくあさやかにみえてよきわか人わらはへのなりすかためや</t>
  </si>
  <si>
    <t>すくとゝのへて少納言かもてなし心もとなき所なう心にくしとみ給ひめ君いと</t>
  </si>
  <si>
    <t>うつくしうひきつくろひておはすひさしかりつるほとにいとこよなうこそおと</t>
  </si>
  <si>
    <t>なひ給にけれとてちいさきみき丁ひきあけてみたてまつり給へはうちそはみて</t>
  </si>
  <si>
    <t>わらひ給へる御さまあかぬ所なしほかけの御かたはらめかしらつきなとたたか</t>
  </si>
  <si>
    <t>の心つくしきこゆる人にたかふ所なくなり行かなとみ給にいとうれしちかくよ</t>
  </si>
  <si>
    <t>り給ておほつかなかりつるほとの事ともなときこえ給て日ころの物かたりのと</t>
  </si>
  <si>
    <t>かにきこえまほしけれといま〱しうおほえ侍れはしはしことかたにやすらひ</t>
  </si>
  <si>
    <t>むとかたらひきこえ給を少納言はうれしときく物から猶あやうく思きこゆやむ</t>
  </si>
  <si>
    <t>ことなきしのひ所おほうかゝつらひ給へれは又わつらはしきやたちかはり給は</t>
  </si>
  <si>
    <t>むと思ふそにくき心なるや御方にわたり給て中将の君といふ御あしなとまいり</t>
  </si>
  <si>
    <t>すさひておほとのこもりぬあしたにはわか君の御もとに御ふみたてまつり給あ</t>
  </si>
  <si>
    <t>はれなる御返をみ給にもつきせぬ事とものみなむいとつれ〱になかめかちな</t>
  </si>
  <si>
    <t>れとなにとなき御ありきもものうくおほしなられておほしもたゝれすひめ君の</t>
  </si>
  <si>
    <t>なに事もあらまほしうとゝのひはてゝいとめてたうのみみえ給をにけなからぬ</t>
  </si>
  <si>
    <t>ほとにはたみなし給へれはけしきはみたる事なとおり〱きこえこゝろみ給へ</t>
  </si>
  <si>
    <t>とみもしり給はぬけしき也つれ〱なるまゝにたゝこなたにてこうちへんつき</t>
  </si>
  <si>
    <t>なとしつゝ日をくらし給に心はへのらう〱しくあいきやうつきはかなきたは</t>
  </si>
  <si>
    <t>ふれことのなかにもうつくしきすちをしいて給へはおほしはなちたる年月こそ</t>
  </si>
  <si>
    <t>たゝさるかたのらうたさのみはありつれしのひかたくなりて心くるしけれとい</t>
  </si>
  <si>
    <t>かゝ有けむ人のけちめみたてまつりわくへき御中にもあらぬにおとこ君はとく</t>
  </si>
  <si>
    <t>おき給て女君はさらにおき給はぬあしたあり人〻いかなれはかくおはしますな</t>
  </si>
  <si>
    <t>らむ御心ちのれいならすおほさるゝにやとみたてまつりなけくに君はわたり給</t>
  </si>
  <si>
    <t>とて御すゝりのはこを御帳のうちにさしいれておはしにけり人まにからうして</t>
  </si>
  <si>
    <t>かしらもたけ給へるにひきむすひたるふみ御枕のもとにありなに心もなくひき</t>
  </si>
  <si>
    <t>あけてみ給へは</t>
  </si>
  <si>
    <t>　　あやなくもへたてけるかなよをかさねさすかになれしよるの衣をとかきす</t>
  </si>
  <si>
    <t>さひ給へるやう也かゝる御心おはすらむとはかけてもおほしよらさりしかはな</t>
  </si>
  <si>
    <t>とてかう心うかりける御心をうらなくたのもしき物におもひきこえけむとあさ</t>
  </si>
  <si>
    <t>ましうおほさるひるつかたわたり給てなやましけにし給らむはいかなる御心ち</t>
  </si>
  <si>
    <t>そけふはこもうたてさう〱しやとてのそき給へはいよ〱御そひきかつきて</t>
  </si>
  <si>
    <t>ふし給へり人々はしりそきつゝさふらへはより給てなとかくいふせき御もてな</t>
  </si>
  <si>
    <t>しそおもひのほかに心うくこそおはしけれな人もいかにあやしとおもふらむと</t>
  </si>
  <si>
    <t>て御ふすまをひきやり給へれはあせにをしひたしてひたいかみもいたうぬれ給</t>
  </si>
  <si>
    <t>へりあなうたてこれはいとゆゝしきわさそよとてよろつにこしらへきこえ給へ</t>
  </si>
  <si>
    <t>とまことにいとつらしと思給て露の御いらへもし給はすよし〱さらにみえた</t>
  </si>
  <si>
    <t>てまつらしいとはつかしなとえし給て御すゝりあけてみ給へと物もなけれはわ</t>
  </si>
  <si>
    <t>かの御ありさまやとらうたくみたてまつり給て日ひとひいりゐてなくさめきこ</t>
  </si>
  <si>
    <t>え給へととけかたき御けしきいとゝらうたけなりそのよさりゐのこもちゐまい</t>
  </si>
  <si>
    <t>らせたりかゝる御思のほとなれはこと〱しきさまにはあらてこなたはかりに</t>
  </si>
  <si>
    <t>おかしけなるひわりこなとはかりを色〱にてまいれるをみ給て君みなみのか</t>
  </si>
  <si>
    <t>たにいて給てこれみつをめしてこのもちゐかうかす〱に所せきさまにはあら</t>
  </si>
  <si>
    <t>てあすのくれにまいらせよけふはいま〱しき日也けりとうちほゝゑみての給</t>
  </si>
  <si>
    <t>あいきやうのはしめは日えりしてきこしめすへき事にこそさてもねのこはいく</t>
  </si>
  <si>
    <t>つかつかうまつらすへう侍らむとまめたちて申せはみつかひとつかにてもあら</t>
  </si>
  <si>
    <t>むかしとの給に心えはてゝたちぬ物なれのさまやときみはおほす人にもいはて</t>
  </si>
  <si>
    <t>手つからといふはかりさとにてそつくりゐたりける君はこしらへわひ給ていま</t>
  </si>
  <si>
    <t>はしめぬすみもてきたらむ人の心ちするもいとおかしくてとし比あはれとおも</t>
  </si>
  <si>
    <t>ひきこえつるはかたはしにもあらさりけり人の心こそうたてある物はあれいま</t>
  </si>
  <si>
    <t>は一夜もへたてむ事のわりなかるへき事とおほさるの給しもちゐしのひていた</t>
  </si>
  <si>
    <t>う夜ふかしてもてまいれり少納言はおとなしくてはつかしくやおほさむと思や</t>
  </si>
  <si>
    <t>りふかく心しらひてむすめの弁といふをよひいてゝこれしのひてまいらせ給へ</t>
  </si>
  <si>
    <t>とてかうこのはこをひとつさしいれたりたしかに御枕かみにまいらすへきいは</t>
  </si>
  <si>
    <t>ひの物に侍あなかしこあたになといへはあやしとおもへとあたなる事はまたな</t>
  </si>
  <si>
    <t>らはぬ物をとてとれはまことにいまはさるもしいませ給へよゝもましり侍らし</t>
  </si>
  <si>
    <t>といふわかき人にてけしきもえふかく思よらねはもてまいりて御枕かみの御き</t>
  </si>
  <si>
    <t>丁よりさしいれたるを君それいのきこえしらせ給らむかし人はえしらぬにつと</t>
  </si>
  <si>
    <t>めてこのはこをまかてさせ給へるにそしたしきかきりの人〱おもひあはする</t>
  </si>
  <si>
    <t>てもちゐのさまもことさらひいとおかしうとゝのへたり少納言はいとかうしも</t>
  </si>
  <si>
    <t>やとこそ思きこえさせつれあはれにかたしけなくおほしいたらぬ事なき御心は</t>
  </si>
  <si>
    <t>へをまつうちなかれぬさてもうち〱にのたまはせよなかの人もいかにおもひ</t>
  </si>
  <si>
    <t>程たにしつ心なくおもかけに恋しけれはあやしの心やとわれなからおほさるか</t>
  </si>
  <si>
    <t>よひ給し所〱よりはうらめしけにおとろかしきこえ給なとすれはいとおしと</t>
  </si>
  <si>
    <t>いと物うくてなやましけにのみもてなし給て世中のいとうくおほゆるほとすく</t>
  </si>
  <si>
    <t>してなむ人にもみえたてまつるへきとのみいらへ給つゝすくし給いまきさきは</t>
  </si>
  <si>
    <t>みくしけ殿猶この大将にのみ心つけたまへるをけにはたかくやむことなかりつ</t>
  </si>
  <si>
    <t>る方もうせ給ぬめるをさてもあらむになとかくちおしからむなとおととの給に</t>
  </si>
  <si>
    <t>いとにくしと思ひきこえ給て宮つかへもおさ〱しくたにしなし給へらはなと</t>
  </si>
  <si>
    <t>かあしからむとまいらせたてまつらむことをおほしはけむ君もをしなへてのさ</t>
  </si>
  <si>
    <t>まにはおほえさりしをくちをしとはおほせとたゝいまはことさまにわくる御心</t>
  </si>
  <si>
    <t>もなくてなにかはかはかりみしかからめ世にかくておもひさたまりなむ人のう</t>
  </si>
  <si>
    <t>らみもおふましかりけりといとゝあやうくおほしこりにたりかのみやす所はい</t>
  </si>
  <si>
    <t>と〱おしけれとまことのよるへとたのみきこえむにはかならす心をかれぬへ</t>
  </si>
  <si>
    <t>し年ころのやうにてみすくし給はゝさるへきおりふしにものきこえあはする人</t>
  </si>
  <si>
    <t>にてはあらむなとさすかにことのほかにはおほしはなたすこのひめ君をいまゝ</t>
  </si>
  <si>
    <t>てよ人もその人ともしりきこえぬも物けなきやう也ちゝ宮にしらせきこえてむ</t>
  </si>
  <si>
    <t>とおもほしなりて御もきの事人にあまねくはの給はねとなへてならぬさまにお</t>
  </si>
  <si>
    <t>ほしまうくる御よういなといとありかたけれと女君はこよなううとみきこえ給</t>
  </si>
  <si>
    <t>て年ころよろつにたのみきこえてまつはしきこえけるこそあさましき心なりけ</t>
  </si>
  <si>
    <t>れとくやしうのみおほしてさやかにもみあはせたてまつり給はすきこえたはふ</t>
  </si>
  <si>
    <t>れ給もくるしうわりなき物におほしむすほゝれてありしにもあらすなり給へる</t>
  </si>
  <si>
    <t>御ありさまをおかしうもいとおしうもおほされて年ころおもひきこえしほいな</t>
  </si>
  <si>
    <t>くなれはまさらぬ御けしきの心うきことゝうらみきこえ給ほとにとしもかへり</t>
  </si>
  <si>
    <t>ぬついたちの日はれいの院にまいり給てそ内春宮なとにもまいり給それより大</t>
  </si>
  <si>
    <t>とのにまかて給へりおとゝあたらしき年ともいはすむかしの御事ともきこえい</t>
  </si>
  <si>
    <t>て給てさう〱しくかなしとおほすにいとゝかくさへわたり給へるにつけてね</t>
  </si>
  <si>
    <t>むしかへし給へとたへかたうおほしたり御年のくはゝるけにやもの〱しきけ</t>
  </si>
  <si>
    <t>さへそひ給てありしよりけにきよらにみえ給たちいてゝ御かたにいり給へれは</t>
  </si>
  <si>
    <t>人〻もめつらしうみたてまつりてしのひあへすわかきみみたてまつり給へはこ</t>
  </si>
  <si>
    <t>よなうおよすけてわらひかちにおはするもあはれ也まみくちつきたゝ春宮の御</t>
  </si>
  <si>
    <t>おなしさまなれは人もこそみたてまつりとかむれとみ給御しつらひなともかは</t>
  </si>
  <si>
    <t>らすみそかけの御さうそくなとれいのやうにしかけられたるに女のかならはぬ</t>
  </si>
  <si>
    <t>こそはへなくさう〱しくはへなけれ宮の御せうそこにてけふはいみしく思給</t>
  </si>
  <si>
    <t>へしのふるをかくわたらせ給へるになむ中〱なときこえ給てむかしにならひ</t>
  </si>
  <si>
    <t>侍にける御よそひも月ころはいとゝ涙にきりふたかりて色あひなく御らむせら</t>
  </si>
  <si>
    <t>れ侍らむと思給れとけふはかりは猶やつれさせたまへとていみしくしつくし給</t>
  </si>
  <si>
    <t>へる物とも又かさねてたてまつれ給へりかならすけふたてまつるへきとおほし</t>
  </si>
  <si>
    <t>とてきかへ給こさらましかはくちをしうおほさましと心くるし御返に春やきぬ</t>
  </si>
  <si>
    <t>るともまつ御らむせられになんまいり侍つれと思給へいてらるる事おほくてえ</t>
  </si>
  <si>
    <t>　　あまた年けふあらためし色ころもきては涙そふるこゝちするえこそおもひ</t>
  </si>
  <si>
    <t>　　あたらしきとしともいはすふる物はふりぬる人の涙なりけりをろかなるへ</t>
  </si>
  <si>
    <t>きことにそあらぬや</t>
  </si>
  <si>
    <t>斎宮の御くたりちかう成ゆくまゝに御息所ものこゝろほそくおもほすやむこと</t>
  </si>
  <si>
    <t>なくわつらはしきものにおほえたまへりし大殿の君もうせ給てのちさりともと</t>
  </si>
  <si>
    <t>世人もきこえあつかひ宮のうちにも心ときめきせしをそのゝちしもかきたえあ</t>
  </si>
  <si>
    <t>さましき御もてなしをみ給にまことにうしとおほす事こそありけめとしりはて</t>
  </si>
  <si>
    <t>給ぬれはよろつのあはれをおほしすてゝひたみちにいてたち給おやそひくたり</t>
  </si>
  <si>
    <t>給れいもことになけれといとみはなちかたき御ありさまなるにことつけてうき</t>
  </si>
  <si>
    <t>世を行はなれむとおほすに大将の君さすかにいまはとかけはなれ給なむもくち</t>
  </si>
  <si>
    <t>おしくおほされて御せうそこはかりはあはれなるさまにてたひ〱かよふたい</t>
  </si>
  <si>
    <t>めし給はんことをはいまさらにあるましきことゝ女君もおほす人は心つきなし</t>
  </si>
  <si>
    <t>と思をき給事もあらむにわれはいますこしおもひみたるゝ事のまさるへきをあ</t>
  </si>
  <si>
    <t>いなしと心つよくおほすなるへしもとの殿にはあからさまにわたり給おり〱</t>
  </si>
  <si>
    <t>あれといたうしのひたまへは大将殿えしり給はすたはやすく御心にまかせてま</t>
  </si>
  <si>
    <t>うてたまふへき御すみかにはたあらねはおほつかなくて月日もへたゝりぬるに</t>
  </si>
  <si>
    <t>院のうへおとろ〱しき御なやみにはあらてれいならす時〱なやませ給へは</t>
  </si>
  <si>
    <t>いとゝ御心のいとまなけれとつらき物に思はて給なむもいとおしく人きゝなさ</t>
  </si>
  <si>
    <t>けなくやとおほしをこして野の宮にまうて給九月七日はかりなれはむけにけふ</t>
  </si>
  <si>
    <t>あすとおほすに女かたも心あはたゝしけれとたちなからとたひ〱御せうそこ</t>
  </si>
  <si>
    <t>いとものあはれなり秋の花みなおとろへつゝあさちか原もかれ〱なるむしの</t>
  </si>
  <si>
    <t>ねに松風すこく吹あはせてそのことゝもきゝわかれぬほとにものゝねともたえ</t>
  </si>
  <si>
    <t>〱きこえたるいとえんなりむつましきこせむ十よ人はかりみすいしむこと</t>
  </si>
  <si>
    <t>〱しきすかたならていたうしのひ給へれとことにひきつくろひ給へる御よう</t>
  </si>
  <si>
    <t>いゝとめてたくみえ給へは御ともなるすきものとも所からさへ身にしみて思へ</t>
  </si>
  <si>
    <t>り御心にもなとていままてたちならさゝりつらむとすきぬるかたくやしうおほ</t>
  </si>
  <si>
    <t>さるものはかなけなるこしはかきをおほかきにていたやともあたりあたりいと</t>
  </si>
  <si>
    <t>かりそめなりくろ木のとりゐともさすかにかう〱しうみわたされてわつらは</t>
  </si>
  <si>
    <t>しきけしきなるにかむつかさの物ともこゝかしこにうちしはふきてをのかとち</t>
  </si>
  <si>
    <t>ものうちいひたるけはひなともほかにはさまかはりてみゆひたきやかすかにひ</t>
  </si>
  <si>
    <t>かりて人けすくなくしめ〱としてこゝにもの思はしき人の月日をへたて給へ</t>
  </si>
  <si>
    <t>所にたちかくれ給ひて御せうそこきこえ給にあそひはみなやめて心にくきけは</t>
  </si>
  <si>
    <t>ひあまたきこゆなにくれの人つての御せうそこはかりにて身つからはたいめし</t>
  </si>
  <si>
    <t>給へきさまにもあらねはいとものしとおほしてかうやうのありきもいまはつき</t>
  </si>
  <si>
    <t>なきほとになりにて侍をおもほししらはかうしめのほかにはもてなし給はてい</t>
  </si>
  <si>
    <t>ふせう侍事をもあきらめ侍にしかなとまめやかにきこえ給へは人〻けにいとか</t>
  </si>
  <si>
    <t>たはらいたうたちわつらはせ給にいとおしうなとあつかひきこゆれはいさやこ</t>
  </si>
  <si>
    <t>ゝの人めもみくるしうかのおほさむこともわか〱しういてゐんかいまさらに</t>
  </si>
  <si>
    <t>つゝましきことゝおほすにいとものうけれとなさけなうもてなさむにもたけか</t>
  </si>
  <si>
    <t>らねはとかくうちなけきやすらひてゐさりいて給へる御けはひいと心にくしこ</t>
  </si>
  <si>
    <t>なたはすのこはかりのゆるされは侍りやとてのほりい給へりはなやかにさしい</t>
  </si>
  <si>
    <t>てたるゆふつくよにうちふるまひ給へるさまにほひににるものなくめてたし月</t>
  </si>
  <si>
    <t>ころのつもりをつき〱しうきこえ給はむもまはゆき程になりにけれはさか木</t>
  </si>
  <si>
    <t>をいさゝかおりても給へりけるをさしいれてかはらぬ色をしるへにてこそいか</t>
  </si>
  <si>
    <t>きもこえ侍にけれさも心うくときこえ給へは</t>
  </si>
  <si>
    <t>　　神かきはしるしのすきもなきものをいかにまかへておれるさか木そときこ</t>
  </si>
  <si>
    <t>え給へは</t>
  </si>
  <si>
    <t>　　をとめこかあたりとおもへはさか木はの香をなつかしみとめてこそおれお</t>
  </si>
  <si>
    <t>ほかたのけはひわつらはしけれとみすはかりはひききてなけしにおしかゝりて</t>
  </si>
  <si>
    <t>ゐ給へり心にまかせてみたてまつりつへく人もしたひさまにおほしたりつると</t>
  </si>
  <si>
    <t>し月はのとかなりつる御心おこりにさしもおほされさりきまた心のうちにいか</t>
  </si>
  <si>
    <t>にそやきすありて思きこえ給にしのちはたあはれもさめつゝかく御中もへたゝ</t>
  </si>
  <si>
    <t>りぬるをめつらしき御たいめのむかしおほえたるにあはれとおほしみたるゝ事</t>
  </si>
  <si>
    <t>かきりなしきしかたゆくさきおほしつゝけられて心よはくなき給ぬ女はさしも</t>
  </si>
  <si>
    <t>みえしとおほしつゝむめれとえしのひ給はぬ御けしきをいよ〱心くるしうな</t>
  </si>
  <si>
    <t>をおほしとまるへきさまにそきこえ給める月もいりぬるにやあはれなる空をな</t>
  </si>
  <si>
    <t>かめつゝうらみきこえ給にこゝら思ひあつめ給へるつらさもきえぬへしやう</t>
  </si>
  <si>
    <t>〱いまはとおもひはなれ給へるにされはよと中〱心うこきておほしみたる</t>
  </si>
  <si>
    <t>もけにえんなるかたにうけはりたるありさまなりおもほしのこすことなき御な</t>
  </si>
  <si>
    <t>からひにきこえかはし給事ともまねひやらむかたなしやう〱あけ行空のけし</t>
  </si>
  <si>
    <t>きことさらにつくりいてたらむやう也</t>
  </si>
  <si>
    <t>　　あかつきのわかれはいつも露けきをこは世にしらぬ秋の空かないてかてに</t>
  </si>
  <si>
    <t>御てをとらへてやすらひ給へるいみしうなつかしかせいとひやゝかに吹て松む</t>
  </si>
  <si>
    <t>しのなきからしたるこゑもおりしりかほなるをさして思事なきたにきゝすくし</t>
  </si>
  <si>
    <t>かたけなるにましてわりなき御こゝろまとひともに中〱こともゆかぬにや</t>
  </si>
  <si>
    <t>　　おほかたの秋のわかれもかなしきになくねなそへそのへのまつむしくやし</t>
  </si>
  <si>
    <t>き事おほかれとかひなけれはあけ行空もはしたなふていて給みちのほといと露</t>
  </si>
  <si>
    <t>けし女もえ心つよからすなこりあはれにてなかめ給ほのみたてまつり給へる月</t>
  </si>
  <si>
    <t>影の御かたち猶とまれるにほひなとわかき人〻は身にしめてあやまちもしつへ</t>
  </si>
  <si>
    <t>くめてきこゆいかはかりのみちにてかかゝる御ありさまをみすてゝはわかれき</t>
  </si>
  <si>
    <t>こえんとあいなく涙くみあへり御ふみつねよりもこまやかなるはおほしなひく</t>
  </si>
  <si>
    <t>さしもおほさぬ事をたになさけのためにはよくいひつゝけ給ふへかめれはまし</t>
  </si>
  <si>
    <t>てをしなへてのつらには思ひきこえ給はさりし御なかのかくてそむき給なんと</t>
  </si>
  <si>
    <t>するをくちおしうもいとをしうもおほしなやむへしたひの御さうそくよりはし</t>
  </si>
  <si>
    <t>め人〻のまてなにくれの御てうとなといかめしうめつらしきさまにてとふらひ</t>
  </si>
  <si>
    <t>きこえ給へとなにともおほされすあは〱しう心うきなをのみなかしてあさま</t>
  </si>
  <si>
    <t>しき身のありさまをいまはしめたらむやうにほとちかくなるまゝにおきふしな</t>
  </si>
  <si>
    <t>けき給斎宮はわかき御心ちにふちやうなりつる御いてたちのかくさたまりゆく</t>
  </si>
  <si>
    <t>をうれしとのみおほしたり世人はれゐなき事ともときもあはれかりもさま〱</t>
  </si>
  <si>
    <t>にきこゆへしなにことも人にもときあつかはれぬきはゝやすけなりなか〱世</t>
  </si>
  <si>
    <t>御はらへしし給つねのきしきにまさりて長ふそうしなとさらぬかむたちめもや</t>
  </si>
  <si>
    <t>むことなくおほえあるをえらせ給へり院の御心よせもあれはなるへしいて給ふ</t>
  </si>
  <si>
    <t>　　やしまもるくにつみ神もこゝろあらはあかぬわかれの中をことはれおもふ</t>
  </si>
  <si>
    <t>宮の御をは女へたうしてかゝせ給へり</t>
  </si>
  <si>
    <t>　　くにつかみ空にことはる中ならはなをさりことをまつやたゝさむ大将は御</t>
  </si>
  <si>
    <t>ありさまゆかしうてうちにもまいらまほしくおほせとうちすてられてみをくら</t>
  </si>
  <si>
    <t>むも人わろき心ちし給へはおほしとまりてつれ〱になかめゐ給へり宮の御か</t>
  </si>
  <si>
    <t>へりのおとな〱しきをほをゑみてみゐ給へり御としのほとよりはおかしうも</t>
  </si>
  <si>
    <t>おはすへきかなとたゝならすかうやうにれいにたかへるわつらはしさにかなら</t>
  </si>
  <si>
    <t>す心かゝる御くせにていとようみたてまつりつへかりしいはけなき御ほとをみ</t>
  </si>
  <si>
    <t>すなりぬるこそねたけれ世中さためなけれはたいめするやうもありなむかしな</t>
  </si>
  <si>
    <t>とおほす心にくゝよしある御けはひなれはものみくるまおほかるひなりさるの</t>
  </si>
  <si>
    <t>時にうちにまいり給宮すん所御こしにのり給へるにつけてもちゝおとゝのかき</t>
  </si>
  <si>
    <t>りなきすちにおほし心さしていつきたてまつり給しありさまかはりてすゑの世</t>
  </si>
  <si>
    <t>にうちをみ給にもものゝみつきせすあはれにおほさる十六にてこ宮にまいり給</t>
  </si>
  <si>
    <t>て廿にてをくれたてまつり給卅にてそけふまたこゝのへをみ給ける</t>
  </si>
  <si>
    <t>　　そのかみをけふはかけしとしのふれと心のうちにものそかなしき斎宮は十</t>
  </si>
  <si>
    <t>四にそなり給けるいとうつくしうおはするさまをうるはしうしたて〱まつり</t>
  </si>
  <si>
    <t>給へるそいとゆゝしきまてみえ給をみかと御心うこきてわかれのくしたてまつ</t>
  </si>
  <si>
    <t>り給ほといとあはれにてしほたれさせ給ぬいて給をまちたてまつるとて八省に</t>
  </si>
  <si>
    <t>たてつゝけたるいたし車とものそてくち色あひもめなれぬさまに心にくきけし</t>
  </si>
  <si>
    <t>きなれは殿上人ともゝわたくしのわかれおしむおほかりくらういて給て二条よ</t>
  </si>
  <si>
    <t>りとうゐむのおほちをおれ給ふほと二条の院のまへなれは大将の君いとあはれ</t>
  </si>
  <si>
    <t>におほされてさかきにさして</t>
  </si>
  <si>
    <t>　　ふりすてゝけふはゆくともすゝか河やそせの浪に袖はぬれしやときこえ給</t>
  </si>
  <si>
    <t>へれといとくらうものさはかしき程なれは又の日せきのあなたよりそ御返しあ</t>
  </si>
  <si>
    <t>https://w3id.org/kouigenjimonogatari/data/0341-16.json</t>
  </si>
  <si>
    <t>る</t>
  </si>
  <si>
    <t>https://w3id.org/kouigenjimonogatari/data/0341-17.json</t>
  </si>
  <si>
    <t>　　すゝか河やそせのなみにぬれ〱すいせまてたれかおもひをこせむことそ</t>
  </si>
  <si>
    <t>https://w3id.org/kouigenjimonogatari/data/0341-18.json</t>
  </si>
  <si>
    <t>きてかき給へるしも御ていとよし〱しくなまめきたるにあはれなるけをすこ</t>
  </si>
  <si>
    <t>https://w3id.org/kouigenjimonogatari/data/0341-19.json</t>
  </si>
  <si>
    <t>しそへ給へらましかはとおほすきりいたうふりてたたならぬあさほらけにうち</t>
  </si>
  <si>
    <t>https://w3id.org/kouigenjimonogatari/data/0341-20.json</t>
  </si>
  <si>
    <t>なかめてひとりこちおはす</t>
  </si>
  <si>
    <t>https://w3id.org/kouigenjimonogatari/data/0341-21.json</t>
  </si>
  <si>
    <t>　　ゆくかたをなかめもやらむこの秋はあふさか山を霧なへたてそにしのたい</t>
  </si>
  <si>
    <t>https://w3id.org/kouigenjimonogatari/data/0341-22.json</t>
  </si>
  <si>
    <t>にもわたり給はてひとやりならすものさひしけになかめくらし給まして旅の空</t>
  </si>
  <si>
    <t>https://w3id.org/kouigenjimonogatari/data/0341-23.json</t>
  </si>
  <si>
    <t>はいかに御心つくしなる事おほかりけん院の御なやみ神な月になりてはいとお</t>
  </si>
  <si>
    <t>https://w3id.org/kouigenjimonogatari/data/0341-24.json</t>
  </si>
  <si>
    <t>もくおはします世中におしみきこえぬ人なしうちにもおほしなけきて行幸あり</t>
  </si>
  <si>
    <t>https://w3id.org/kouigenjimonogatari/data/0341-25.json</t>
  </si>
  <si>
    <t>よはき御心ちにも春宮御事をかへす〱きこえさせ給てつきには大将の御事侍</t>
  </si>
  <si>
    <t>https://w3id.org/kouigenjimonogatari/data/0341-26.json</t>
  </si>
  <si>
    <t>つる世にかはらす大小のことをへたてすなにことも御うしろみとおほせよはひ</t>
  </si>
  <si>
    <t>https://w3id.org/kouigenjimonogatari/data/0341-27.json</t>
  </si>
  <si>
    <t>のほとよりはよをまつりこたむにもおさ〱はゝかりあるましうなむみ給ふる</t>
  </si>
  <si>
    <t>https://w3id.org/kouigenjimonogatari/data/0341-28.json</t>
  </si>
  <si>
    <t>かならす世中たもつへきさうある人なりさるによりてわつらはしさにみこにも</t>
  </si>
  <si>
    <t>https://w3id.org/kouigenjimonogatari/data/0341-29.json</t>
  </si>
  <si>
    <t>なさすたゝ人にておほやけの御うしろみをせさせむと思給へしなりその心たか</t>
  </si>
  <si>
    <t>へさせ給なとあはれなる御ゆいこむともおほかりけれと女のまねふへきことに</t>
  </si>
  <si>
    <t>しあらねはこのかたはしたにかたはらいたしみかともいとかなしとおほしてさ</t>
  </si>
  <si>
    <t>らにたかへきこえさすましきよしをかへす〱きこえさせ給御かたちもいとき</t>
  </si>
  <si>
    <t>よらにねひまさらせ給へるをうれしくたのもしくみたてまつらせ給かきりあれ</t>
  </si>
  <si>
    <t>はいそきかへらせ給にもなか〱なる事おほくなん春宮もひとたひにとおほし</t>
  </si>
  <si>
    <t>めしけれとものさはかしきによりひをかへてわたらせ給へり御としのほとより</t>
  </si>
  <si>
    <t>はおとなひうつくしき御さまにて恋しとおもひきこえさせ給けるつもりになに</t>
  </si>
  <si>
    <t>心もなくうれしとおほしみたてまつり給ふ御けしきいとあはれなり中宮は涙に</t>
  </si>
  <si>
    <t>しつみ給へるをみたてまつらせ給もさま〱御心みたれておほしめさるよろつ</t>
  </si>
  <si>
    <t>の御うしろみし給へきことをかへす〱の給はす夜ふけてそかへらせ給のこる</t>
  </si>
  <si>
    <t>人なくつかうまつりてのゝしるさま行幸におとるけちめなしあかぬほとにてか</t>
  </si>
  <si>
    <t>へらせ給をいみしうおほしめすおほきさきもまいり給はむとするを中宮のかく</t>
  </si>
  <si>
    <t>そひおはするに御心をかれておほしやすらふほとにおとろ〱しきさまにもお</t>
  </si>
  <si>
    <t>はしまさてかくれさせ給ぬあしを空に思まとふ人おほかり御くらゐをさらせ給</t>
  </si>
  <si>
    <t>といふはかりにこそあれよのまつりことをしつめさせ給へる事も我御世のおな</t>
  </si>
  <si>
    <t>し事にておはしまいつるをみかとはいとわかうおはしますおほちおとゝいとき</t>
  </si>
  <si>
    <t>うにさかなくおはしてその御まゝになりなん世をいかならむとかむたちめ殿上</t>
  </si>
  <si>
    <t>人みなおもひなけく中宮大将殿なとはましてすくれてものもおほしわかれすの</t>
  </si>
  <si>
    <t>ち〱の御わさなとけうしつかうまつり給さまもそこらのみこたちの御中にす</t>
  </si>
  <si>
    <t>くれたまへるをことはりなからいとあはれに世人もみたてまつる藤の御そにや</t>
  </si>
  <si>
    <t>つれ給へるにつけてもかきりなくきよらに心くるしけなりこそことしとうちつ</t>
  </si>
  <si>
    <t>ゝきかゝる事をみ給によもいとあちきなうおほさるれとかかるついてにもまつ</t>
  </si>
  <si>
    <t>おほしたたるゝ事はあれと又さま〱の御ほたしおほかり御四十九日まては女</t>
  </si>
  <si>
    <t>御みやす所たちみな院につとひ給へりつるをすきぬれはちり〱にまかて給し</t>
  </si>
  <si>
    <t>はすの廿日なれはおほかたのよの中とちむる空のけしきにつけてもましてはる</t>
  </si>
  <si>
    <t>ゝよなき中宮の御心のうちなりおほきさきの御心もしり給へれは心にまかせ給</t>
  </si>
  <si>
    <t>へらむ世のはしたなくすみうからむをおほすよりもなれきこえ給へるとしころ</t>
  </si>
  <si>
    <t>の御ありさまを思ひいてきこえ給はぬときのまなきにかくてもおはしますまし</t>
  </si>
  <si>
    <t>うみなほか〱へといて給ほとにかなしき事かきりなし宮は三条の宮にわたり</t>
  </si>
  <si>
    <t>給御むかへに兵部卿の宮まいり給へりゆきうちちり風はけしうて院のうちやう</t>
  </si>
  <si>
    <t>〱人めかれ行てしめやかなるに大将殿こなたにまいり給てふるき御物かたり</t>
  </si>
  <si>
    <t>　　かけひろみたのみしまつやかれにけんした葉ちり行としの暮哉なにはかり</t>
  </si>
  <si>
    <t>　　さえわたる池のかゝみのさやけきにみなれしかけをみぬそかなしきとおほ</t>
  </si>
  <si>
    <t>すまゝにあまりわか〱しうそあるや王命婦</t>
  </si>
  <si>
    <t>　　としくれていはゐの水もこほりとちみし人かけのあせも行かなそのついて</t>
  </si>
  <si>
    <t>にいとおほかれとさのみかきつゝくへき事かはわたらせ給きしきかはらねと思</t>
  </si>
  <si>
    <t>なしにあはれにてふるき宮は返てたひ心ちし給にも御さとすみたえたるとし月</t>
  </si>
  <si>
    <t>のほとおほしめくらさるへしとしかへりぬれと世中いまめかしき事なくしつか</t>
  </si>
  <si>
    <t>なりまして大将殿はものうくてこもりゐ給へりちもくのころなと院の御時をは</t>
  </si>
  <si>
    <t>さらにもいはすとしころおとるけちめなくてみかとのわたり所なくたちこみた</t>
  </si>
  <si>
    <t>りしむま車うすらきてとのゐ物のふくろおさ〱みえすしたしきけいしともは</t>
  </si>
  <si>
    <t>かりことにいそく事なけにてあるをみ給にもいまよりはかくこそはと思やられ</t>
  </si>
  <si>
    <t>よくおはすれはあまたまいりあつまり給中にもすくれて時めき給后はさとかち</t>
  </si>
  <si>
    <t>におはしまいてまいり給ふときの御つほねにはむめつほをしたれはこきてんに</t>
  </si>
  <si>
    <t>もかすしらすつとひまいりていまめかしうはなやき給へと御心の中は思ひのほ</t>
  </si>
  <si>
    <t>かなりしことゝもをわすれかたくなけき給いとしのひてかよはし給ふ事はなを</t>
  </si>
  <si>
    <t>おなしさまなるへしものゝきこえもあらはいかならむとおほしなかられいの御</t>
  </si>
  <si>
    <t>くせなれはいましも御心さしまさるへかめり院のおはしましつる世こそはゝか</t>
  </si>
  <si>
    <t>り給つれ后の御心いちはやくてかた〱おほしつめたる事とものむくひせむと</t>
  </si>
  <si>
    <t>おほすへかめりことにふれてはしたなきことのみいてくれはかゝるへきことと</t>
  </si>
  <si>
    <t>はおほししかとみしり給はぬ世のうさにたちまふへくもおほされす左のおほい</t>
  </si>
  <si>
    <t>とのもすさましき心ちし給てことにうちにもまいり給はすこひめ君をひきよき</t>
  </si>
  <si>
    <t>きこえ給はすおとゝの御中ももとよりそは〱しうおはするにこ院の御世には</t>
  </si>
  <si>
    <t>我まゝにおはせしを時うつりてしたりかほにおはするをあちきなしとおほした</t>
  </si>
  <si>
    <t>ることはりなり大将はありしにかはらすわたりかよひ給ひてさふらひし人人を</t>
  </si>
  <si>
    <t>も中〱にこまかにおほしをきてわか君をかしつき思きこえ給へる事かきりな</t>
  </si>
  <si>
    <t>けれはあはれにありかたき御心といとゝいたつききこえ給事ともおなしさまな</t>
  </si>
  <si>
    <t>りかきりなき御おほえのあまりものさはかしきまていとまなけにみえ給しをか</t>
  </si>
  <si>
    <t>よひ給しところ〱もかた〱にたえ給事ともありかる〱しき御忍ひありき</t>
  </si>
  <si>
    <t>もあいなうおほしなりてことにし給はねはいとのとやかにいましもあらまほし</t>
  </si>
  <si>
    <t>き御ありさまなりにしのたいのひめ君の御さいはいを世人もめてきこゆ少納言</t>
  </si>
  <si>
    <t>なとも人しれすこあまうへの御いのりのしるしとみたてまつるちゝみこも思さ</t>
  </si>
  <si>
    <t>まにきこえかはし給むかひはらのかきりなくとおほすははか〱しうもえあら</t>
  </si>
  <si>
    <t>ぬにねたけなる事おほくてまゝはゝのきたのかたはやすからすおほすへしもの</t>
  </si>
  <si>
    <t>かたりにことさらにつくりいてたるやうなる御ありさまなり斎院は御ふくにて</t>
  </si>
  <si>
    <t>おりゐ給にしかはあさかほのひめ君はかはりにゐ給にきかものいつきにはそむ</t>
  </si>
  <si>
    <t>わうのゐたまふれいおほくもあらさりけれとさるへき女みこやおはせさりけむ</t>
  </si>
  <si>
    <t>大将の君とし月ふれと猶御こゝろはなれ給はさりつるをかうすちことになり給</t>
  </si>
  <si>
    <t>かやうのはかなし事ともをまきるゝことなきまゝにこなたかなたとおほしなや</t>
  </si>
  <si>
    <t>めりみかとは院の御ゆいこむたかへすあはれにおほしたれとわかうおはします</t>
  </si>
  <si>
    <t>うちにも御心なよひたるかたにすきてつよき所おはしまさぬなるへしはゝきさ</t>
  </si>
  <si>
    <t>きおほちおとゝとり〱し給事はえそむかせ給はすよのまつりこと御心にかな</t>
  </si>
  <si>
    <t>はぬやうなりわつらはしさのみまされとかむの君は人しれぬ御心しかよへはわ</t>
  </si>
  <si>
    <t>りなくてとおほつかなくはあらす五たんのみすほうのはしめにてつゝしみおは</t>
  </si>
  <si>
    <t>しますひまをうかゝひてれいの夢のやうにきこえ給かのむかしおほえたるほそ</t>
  </si>
  <si>
    <t>とのゝつほねに中納言の君まきらはしていれたてまつる人めもしけきころなれ</t>
  </si>
  <si>
    <t>あかぬ御さまなれはましてめつらしきほとにのみある御たいめのいかてかはを</t>
  </si>
  <si>
    <t>ろかならむ女の御さまもけにそめてたき御さかりなるおもりかなるかたはいか</t>
  </si>
  <si>
    <t>ゝあらむおかしうなまめきわかひたる心ちしてみまほしき御けはひなりほとな</t>
  </si>
  <si>
    <t>くあけゆくにやとおほゆるにたゝこゝにしもとのゐ申さふらふとこはつくるな</t>
  </si>
  <si>
    <t>りまたこのわたりにかくろへたるこのゑつかさそあるへきはらきたなきかたへ</t>
  </si>
  <si>
    <t>のをしへをこするそかしと大将はきゝ給をかしきものからわつらはしこゝかし</t>
  </si>
  <si>
    <t>こたつねありきてとらひとつと申なり女君</t>
  </si>
  <si>
    <t>　　心から方〱そてをぬらすかなあくとをしふるこゑにつけてもとのたまふ</t>
  </si>
  <si>
    <t>　　なけきつゝわかよはかくてすくせとやむねのあくへき時そともなくしつ心</t>
  </si>
  <si>
    <t>なくていてたまひぬ夜ふかきあかつき月夜のえもいはすきりわたれるにいとい</t>
  </si>
  <si>
    <t>たうやつれてふるまひなし給へるしもにるものなき御ありさまにて承香殿の御</t>
  </si>
  <si>
    <t>せうとのとう少将ふちつほよりいてゝ月のすこしくまあるたてしとみのもとに</t>
  </si>
  <si>
    <t>たてりけるをしらてすき給けんこそいとをしけれもときゝこゆるやうもありな</t>
  </si>
  <si>
    <t>んかしかやうのことにつけてももてはなれつれなき人の御心をかつはめてたし</t>
  </si>
  <si>
    <t>と思ひきこえ給物からわか心のひく方にては猶つらう心うしとおほえ給をりお</t>
  </si>
  <si>
    <t>ほかり内にまいり給はん事はうゐ〱しく所せくおほしなりて春宮をみたてま</t>
  </si>
  <si>
    <t>つり給はぬをおほつかなくおもほえ給又たのもしき人もゝのし給はねはたゝこ</t>
  </si>
  <si>
    <t>の大将の君をそよろつにたのみきこえ給へるに猶このにくき御心のやまぬにと</t>
  </si>
  <si>
    <t>もすれは御むねをつふし給つゝいさゝかもけしきを御らんししらすなりにしを</t>
  </si>
  <si>
    <t>おもふたにいとおそろしきにいまさらにまたさる事のきこえありて我身はさる</t>
  </si>
  <si>
    <t>ものにて春宮の御ためにかならすよからぬこといてきなんとおほすにいとおそ</t>
  </si>
  <si>
    <t>ろしけれは御いのりをさへせさせてこのこと思やませたてまつらむとおほしい</t>
  </si>
  <si>
    <t>たらぬ事なくのかれ給をいかなるおりにかありけんあさましうてちかつきまい</t>
  </si>
  <si>
    <t>り給へり心ふかくたはかり給けん事をしる人なかりけれは夢のやうにそありけ</t>
  </si>
  <si>
    <t>るまねふへきやうなくきこえつゝけ給へと宮いとこよなくもてはなれきこえ給</t>
  </si>
  <si>
    <t>てはて〱は御むねをいたうなやみ給へはちかうさふらひつる命婦弁なとそあ</t>
  </si>
  <si>
    <t>さましうみたてまつりあつかふおとこはうしつらしと思きこえ給事かきりなき</t>
  </si>
  <si>
    <t>いて給はすなりぬ御なやみにおとろきて人〻ちかうまいりてしけうまかへはわ</t>
  </si>
  <si>
    <t>れにもあらてぬりこめにをしいれられておはす御そともかくしもたる人の心ち</t>
  </si>
  <si>
    <t>ともいとむつかし宮はものをいとわひしとおほしけるに御けあかりて猶なやま</t>
  </si>
  <si>
    <t>しうせさせ給兵部卿宮大夫なとまいりてそうめせなとさはくを大将いとわひし</t>
  </si>
  <si>
    <t>うきゝおはすからうしてくれ行程にそおこたり給へるかくこもりゐ給へらむと</t>
  </si>
  <si>
    <t>ひるのおましにいさりいてておはしますよろしうおほさるゝなめりとて宮もま</t>
  </si>
  <si>
    <t>かて給ひなとしておまへ人すくなになりぬれいもけちかくならさせ給人すくな</t>
  </si>
  <si>
    <t>けれはこゝかしこのものゝうしろなとにそさふらふ命婦の君なとはいかにたは</t>
  </si>
  <si>
    <t>かりていたしたてまつらむこよひさへ御けあからせ給はんいとおしうなとうち</t>
  </si>
  <si>
    <t>さゝめきあつかふ君はぬりこめのとのほそめにあきたるをやおらをしあけて御</t>
  </si>
  <si>
    <t>屏風のはさまにつたひ入給ぬめつらしくうれしきにも涙おちてみたてまつり給</t>
  </si>
  <si>
    <t>ふなをいとくるしうこそあれ世やつきぬらむとてとのかたをみいたし給へるか</t>
  </si>
  <si>
    <t>たはらめいひしらすなまめかしうみゆ御くたものをたにとてまいりすへたりは</t>
  </si>
  <si>
    <t>このふたなとにもなつかしきさまにてあれとみいれたまはす世中をいたうおほ</t>
  </si>
  <si>
    <t>しなやめるけしきにてのとかになかめいり給へるいみしうらうたけなりかむさ</t>
  </si>
  <si>
    <t>しかしらつき御くしのかゝりたるさまかきりなきにほはしさなとたゝかのたい</t>
  </si>
  <si>
    <t>のひめ君にたかふ所なしとしころすこし思ひわすれ給へりつるをあさましきま</t>
  </si>
  <si>
    <t>ておほえ給へるかなとみ給まゝにすこしもの思のはるけところある心ちし給け</t>
  </si>
  <si>
    <t>たかうはつかしけなるさまなともさらにこと人ともおもひわきかたきを猶かき</t>
  </si>
  <si>
    <t>りなくむかしよりおもひしめきこえてし心の思ひなしにやさまことにいみしう</t>
  </si>
  <si>
    <t>のうちにかゝつらひ入て御そのつまをひきならし給けはひしるくさとにほひた</t>
  </si>
  <si>
    <t>るにあさましうむくつけうおほされてやかてひれふし給へりみたにむき給へか</t>
  </si>
  <si>
    <t>しと心やましうつらうてひきよせ給へるに御そをすへしをきてゐさりのき給に</t>
  </si>
  <si>
    <t>心にもあらす御くしのとりそへられたりけれはいと心うくすくせのほとおほし</t>
  </si>
  <si>
    <t>しられていみしとおほしたりおとこもこゝらよをもてしつめ給ふ御心みなみた</t>
  </si>
  <si>
    <t>れてうつしさまにもあらすよろつのことをなくなくうらみきこえ給へとまこと</t>
  </si>
  <si>
    <t>に心つきなしとおほしていらへもきこえ給はすたゝ心ちのいとなやましきをか</t>
  </si>
  <si>
    <t>ゝらぬおりもあらはきこえてむとのたまへとつきせぬ御こゝろの程をいひつゝ</t>
  </si>
  <si>
    <t>け給さすかにいみしときゝ給ふしもましるらんあらさりしことにはあらねとあ</t>
  </si>
  <si>
    <t>らためていとくちおしうおほさるれはなつかしきものからいとようのたまひの</t>
  </si>
  <si>
    <t>かれてこよひもあけゆくせめてしたかひきこえさらむもかたしけなく心はつか</t>
  </si>
  <si>
    <t>しき御けはひなれはたゝかはかりにてもとき〱いみしきうれへをたにはるけ</t>
  </si>
  <si>
    <t>たにかやうなるなからひはあはれなる事もそふなるをましてたくひなけなりあ</t>
  </si>
  <si>
    <t>けはつれはふたりしていみしき事ともをきこえ宮はなかはゝなきやうなる御け</t>
  </si>
  <si>
    <t>しきの心くるしけれは世中にありときこしめされむもいとはつかしけれはやか</t>
  </si>
  <si>
    <t>てうせ侍なんも又この世ならぬつみとなり侍ぬへき事なときこえ給もむくつけ</t>
  </si>
  <si>
    <t>きまておほしいれり</t>
  </si>
  <si>
    <t>　　あふことのかたきをけふにかきらすはいまいく世をかなけきつゝへん御ほ</t>
  </si>
  <si>
    <t>たしにもこそときこえ給へはさすかにうちなけき給て</t>
  </si>
  <si>
    <t>　　なかきよのうらみを人にのこしてもかつは心をあたとしらなむはかなくい</t>
  </si>
  <si>
    <t>ひなさせ給へるさまのいふよしなき心ちすれと人のおほさむところもわか御た</t>
  </si>
  <si>
    <t>めもくるしけれはわれにもあらていて給ぬいつこをおもてにてかはまたもみえ</t>
  </si>
  <si>
    <t>の御心かなと人わろく恋しうかなしきに心たましゐもうせにけるにやなやまし</t>
  </si>
  <si>
    <t>うさへおほさるもの心ほそくなそや世にふれはうさこそまされとおほしたつに</t>
  </si>
  <si>
    <t>事いとかたし宮もそのなこりれいにもおはしまさすかうことさらめきてこもり</t>
  </si>
  <si>
    <t>ゐをとつれ給はぬを命婦なとはいとおしかりきこゆ宮も春宮の御ためをおほす</t>
  </si>
  <si>
    <t>には御心をき給はむ事いとおしく世をあちきなきものに思ひなり給はゝひたみ</t>
  </si>
  <si>
    <t>ちにおほしたつ事もやとさすかにくるしうおほさるへしかゝる事たえすはいと</t>
  </si>
  <si>
    <t>ゝしき世にうき名さへもりいてなむおほきさきのあるましきことにの給なるく</t>
  </si>
  <si>
    <t>らゐをもさりなんとやう〱おほしなる院のおほしの給はせしさまのなのめな</t>
  </si>
  <si>
    <t>らさりしをおほしいつるにもよろつのことありしにもあらすかはりゆく世にこ</t>
  </si>
  <si>
    <t>そあめれ戚夫人のみけむめのやうにはあらすともかならす人わらへなる事はあ</t>
  </si>
  <si>
    <t>りぬへき身にこそあめれなと世のうとましくすくしかたうおほさるれはそむき</t>
  </si>
  <si>
    <t>なむことをおほしとるに春宮みたてまつらておもかはりせむことあはれにおほ</t>
  </si>
  <si>
    <t>さるれはしのひやかにてまいり給へり大将の君はさらぬことたにおほしよらぬ</t>
  </si>
  <si>
    <t>事なくつかうまつり給を御心地なやましきにことつけて御をくりにもまいり給</t>
  </si>
  <si>
    <t>はすおほかたの御とふらひはおなしやうなれとむけにおほしくしにけると心し</t>
  </si>
  <si>
    <t>るとちはいとおしかりきこゆ宮はいみしううつくしうおとなひ給てめつらしう</t>
  </si>
  <si>
    <t>うれしとおほしてむつれきこえ給をかなしとみたてまつり給にもおほしたつす</t>
  </si>
  <si>
    <t>ちはいとかたけれとうちわたりをみ給につけても世のありさまあはれにはかな</t>
  </si>
  <si>
    <t>くうつりかはる事のみおほかりおほきさきの御心もいとわつらはしくてかくい</t>
  </si>
  <si>
    <t>て入給にもはしたなくことにふれてくるしけれは宮の御ためにもあやうくゆゝ</t>
  </si>
  <si>
    <t>しうよろつにつけておもほしみたれて御らむせてひさしからむほとにかたちの</t>
  </si>
  <si>
    <t>ことさまにてうたてけにかはりて侍らはいかゝおほさるへきときこえ給へは御</t>
  </si>
  <si>
    <t>かほうちまもり給てしきふかやうにやいかてかさはなり給はんとゑみての給ふ</t>
  </si>
  <si>
    <t>はみたてまつらむ事もいとゝひさしかるへきそとてなき給へはまめたちてひさ</t>
  </si>
  <si>
    <t>しうおはせぬは恋しきものをとて涙のおつれははつかしとおほしてさすかにそ</t>
  </si>
  <si>
    <t>むき給へる御くしはゆら〱ときよらにてまみのなつかしけににほひ給へるさ</t>
  </si>
  <si>
    <t>まおとなひ給まゝにたゝかの御かほをぬきすへ給へり御はのすこしくちてくち</t>
  </si>
  <si>
    <t>のうちくろみてゑみ給へるかほりうつくしきは女にてみたてまつらまほしうき</t>
  </si>
  <si>
    <t>よら也いとかうしもおほえ給へるこそ心うけれとたまのきすにおほさるゝも世</t>
  </si>
  <si>
    <t>のわつらはしさの空おそろしうおほえ給也けり大將の君は宮をいと戀しう思ひ</t>
  </si>
  <si>
    <t>きこえ給へとあさましき御心のほとをとき〱は思しるさまにもみせたてまつ</t>
  </si>
  <si>
    <t>らむとねんしつゝすくし給に人わるくつれ〱におほさるれは秋ののもみたま</t>
  </si>
  <si>
    <t>ひかてら雲林院にまうて給へり故はゝ宮すん所の御せうとのりしのこもり給へ</t>
  </si>
  <si>
    <t>事おほかりもみちやう〱いろつきわたりて秋の野のいとなまめきたるなとみ</t>
  </si>
  <si>
    <t>給てふるさともわすれぬへくおほさるほうしはらのさえあるかきりめしいてゝ</t>
  </si>
  <si>
    <t>ろむきせさせてきこしめさせ給所からにいとゝ世中のつねなさをおほしあかし</t>
  </si>
  <si>
    <t>てもなをうき人しもそとおほしいてらるゝおしあけかたの月影にほうしはらの</t>
  </si>
  <si>
    <t>あかたてまつるとてから〱とならしつゝきくの花こきうすきもみちなとおり</t>
  </si>
  <si>
    <t>ちらしたるもはかなけなれとこのかたのいとなみはこの世もつれ〱ならすの</t>
  </si>
  <si>
    <t>ちの世はたたのもしけなりさもあちきなき身をもてなやむかななとおほしつゝ</t>
  </si>
  <si>
    <t>け給りしのいとたうときこゑにて念仏衆生摂取不捨とうちのへてをこなひ給へ</t>
  </si>
  <si>
    <t>るはいとうらやましけれはなそやとおほしなるにまつひめ君の心にかゝりてお</t>
  </si>
  <si>
    <t>もひいてられ給そいとわろき心なるやれいならぬ日かすもおほつかなくのみお</t>
  </si>
  <si>
    <t>ほさるれは御文はかりそしけうきこえ給めるゆきはなれぬへしやと心み侍道な</t>
  </si>
  <si>
    <t>れとつれ〱もなくさめかたう心ほそさまさりてなむきゝさしたる事ありてや</t>
  </si>
  <si>
    <t>すらひ侍ほといかになとみちのくにかみにうちとけかき給へるさへそめてたき</t>
  </si>
  <si>
    <t>　　あさちふの露のやとりに君ををきてよもの嵐そしつ心なきなとこまやかな</t>
  </si>
  <si>
    <t>るに女君もうちなき給ぬ御返ししろきしきしに</t>
  </si>
  <si>
    <t>　　風ふけはまつそみたるゝ色かはるあさちか露にかゝるさゝかにとのみあり</t>
  </si>
  <si>
    <t>て御手はいとおかしうのみなりまさるものかなとひとりこちてうつくしとほゝ</t>
  </si>
  <si>
    <t>ゑみ給つねにかきかはし給へはわか御てにいとよくにていますこしなまめかし</t>
  </si>
  <si>
    <t>う女しき所かきそへ給へりなに事につけてもけしうはあらすおほしたてたりか</t>
  </si>
  <si>
    <t>しとおもほすふきかふ風もちかきほとにて斎院にもきこえ給けり中将の君にか</t>
  </si>
  <si>
    <t>くたひの空になむもの思にあくかれにけるをおほししるにもあらしかしなとう</t>
  </si>
  <si>
    <t>らみ給ておまへには</t>
  </si>
  <si>
    <t>　　かけまくはかしこけれともその神のあきおもほゆるゆふたすきかなむかし</t>
  </si>
  <si>
    <t>をいまにと思たまふるもかひなくとりかへされむものゝやうにとなれ〱しけ</t>
  </si>
  <si>
    <t>にからの浅みとりのかみにさかきにゆふつけなとかう〱しうしなしてまいら</t>
  </si>
  <si>
    <t>せ給御かへり中将まきるゝ事なくてきしかたのことを思たまへいつるつれ〱</t>
  </si>
  <si>
    <t>のまゝにはおもひやりきこえさする事おほく侍れとかひなくのみなむとすこし</t>
  </si>
  <si>
    <t>心とゝめておほかりおまへのはゆふのかたはしに</t>
  </si>
  <si>
    <t>　　その神やいかゝはありしゆふたすき心にかけてしのふらんゆへちかき世に</t>
  </si>
  <si>
    <t>とそある御てこまやかにはあらねとらう〱しうさうなとおかしうなりにけり</t>
  </si>
  <si>
    <t>あはれこのころそかしのゝ宮のあはれなりしことゝおほしいてゝあやしうやう</t>
  </si>
  <si>
    <t>の物と神うらめしうおほさるゝ御くせのみくるしきそかしわりなうおほさはさ</t>
  </si>
  <si>
    <t>もありぬへかりしとしころはのとかにすくい給ていまはくやしうおほさるへか</t>
  </si>
  <si>
    <t>れはたまさかなる御返なとはえしもゝてはなれきこえ給ましかめりすこしあひ</t>
  </si>
  <si>
    <t>なき事なりかし六十巻といふふみよみ給ひおほつかなき所〱とかせなとして</t>
  </si>
  <si>
    <t>おはしますを山寺にはいみしき光おこなひいたしたてまつれりとほとけの御め</t>
  </si>
  <si>
    <t>んほくありとあやしのほうしはらまてよろこひあへりしめやかにて世中をおも</t>
  </si>
  <si>
    <t>ほしつゝくるにかへらむ事もゝのうかりぬへけれと人ひとりの御事おほしやる</t>
  </si>
  <si>
    <t>かほたしなれはひさしうもえおはしまさて寺にもみす経いかめしうせさせ給あ</t>
  </si>
  <si>
    <t>るへきかきりかみしものそうともそのわたりの山かつまてものたひたうとき事</t>
  </si>
  <si>
    <t>のかきりをつくしていて給みたてまつりをくるとてこのもかのもにあやしきし</t>
  </si>
  <si>
    <t>はふるひともゝあつまりてゐて涙をおとしつゝみたてまつるくろき御車のうち</t>
  </si>
  <si>
    <t>にてふちの御たもとにやつれ給へれはことにみえ給はねとほのかなる御ありさ</t>
  </si>
  <si>
    <t>まを世になく思きこゆへかめり女君はひころのほとにねひまさり給へる心ちし</t>
  </si>
  <si>
    <t>ていといたうしつまり給て世の中いかゝあらむとおもへるけしきの心くるしう</t>
  </si>
  <si>
    <t>あはれにおほえ給へはあいなき心のさま〱みたるゝやしるからむ色かはると</t>
  </si>
  <si>
    <t>ありしもらうたうおほえてつねよりことにかたらひきこえ給山つとにもたせ給</t>
  </si>
  <si>
    <t>へりしもみちおまへのに御らんしくらふれはことにそめましける露の心もみす</t>
  </si>
  <si>
    <t>くしかたうおほつかなさも人わるきまておほえ給へはたゝおほかたにて宮にま</t>
  </si>
  <si>
    <t>いらせ給命婦のもとにいらせ給にけるをめつらしき事とうけ給はるに宮のあひ</t>
  </si>
  <si>
    <t>たの事おほつかなくなり侍にけれはしつ心なく思給へなからをこなひもつとめ</t>
  </si>
  <si>
    <t>ありけにいみしきえたともなれは御めとまるにれいのいさゝかなるものありけ</t>
  </si>
  <si>
    <t>り人〻みたてまつるに御かほの色もうつろひて猶かゝる心のたえ給はぬこそい</t>
  </si>
  <si>
    <t>とうとましけれあたら思ひやりふかうものし給人のゆくりなくかうやうなる事</t>
  </si>
  <si>
    <t>おり〱ませ給を人もあやしとみるらむかしと心つきなくおほされてかめにさ</t>
  </si>
  <si>
    <t>ゝせてひさしのはしらのもとにおしやらせ給つおほかたのことゝも宮の御事に</t>
  </si>
  <si>
    <t>ふれたる事なとをはうちたのめるさまにすくよかなる御かへりはかりきこえ給</t>
  </si>
  <si>
    <t>へるをさも心かしこくつきせすもとうらめしうはみ給へとなに事もうしろみき</t>
  </si>
  <si>
    <t>こえならひ給にたれは人あやしとみとかめもこそすれとおほしてまかて給へき</t>
  </si>
  <si>
    <t>むかしいまの御物かたりきこえ給御かたちも院にいとようにたてまつり給てい</t>
  </si>
  <si>
    <t>ますこしなまめかしきけそひてなつかしうなこやかにそおはしますかたみにあ</t>
  </si>
  <si>
    <t>はれとみたてまつり給かむの君の御事もなをたえぬさまにきこしめしけしき御</t>
  </si>
  <si>
    <t>らんするおりもあれとなにかはいまはしめたる事ならはこそあらめさも心かは</t>
  </si>
  <si>
    <t>さむににけなかるましき人のあはひなりかしとそおほしなしてとかめさせ給は</t>
  </si>
  <si>
    <t>さりけるよろつの御物かたり文の道のおほつかなくおほさるゝ事ともなととは</t>
  </si>
  <si>
    <t>せ給て又すき〱しきうたかたりなともかたみにきこえかはさせ給ついてにか</t>
  </si>
  <si>
    <t>の斎宮のくたり給ひしひの事かたちのおかしくおはせしなとかたらせ給にわれ</t>
  </si>
  <si>
    <t>もうちとけて野の宮のあはれなりしあけほのもみなきこえいて給てけり廿日の</t>
  </si>
  <si>
    <t>月やう〱さしいてゝおかしきほとなるにあそひなともせまほしきほとかなと</t>
  </si>
  <si>
    <t>のたまはす中宮のこよひまかて給なるとふらひにものし侍らむ院ののたまはせ</t>
  </si>
  <si>
    <t>をく事はへりしかは又うしろみつかうまつる人も侍らさめるに春宮の御ゆかり</t>
  </si>
  <si>
    <t>いとおしう思給へられ侍てとそうし給春宮をはいまのみこになしてなとのたま</t>
  </si>
  <si>
    <t>はせをきしかはとりわきて心さしものすれとことにさしわきたるさまにもなに</t>
  </si>
  <si>
    <t>事をかはとてこそとしのほとよりも御てなとのわさとかしこうこそものし給へ</t>
  </si>
  <si>
    <t>けれなにことにもはか〱しからぬ身つからのおもておこしになむとのたまは</t>
  </si>
  <si>
    <t>藤大納言のこの頭弁といふかよにあひはなやかなるわか人にておもふ事なきな</t>
  </si>
  <si>
    <t>るへしいもうとのれいけいてんの御かたにゆくに大将の御さきをしのひやかに</t>
  </si>
  <si>
    <t>うちすしたるを大将いとまはゆしときゝ給へととかむへき事かはきさきの御け</t>
  </si>
  <si>
    <t>しきはいとおそろしうわつらはしけにのみきこゆるをかうしたしき人々もけし</t>
  </si>
  <si>
    <t>きたちいふへかめる事とももあるにわつらはしうおほされけれとつれなうのみ</t>
  </si>
  <si>
    <t>もてなし給へりおまへにさふらひていまゝてふかし侍にけるときこえ給月のは</t>
  </si>
  <si>
    <t>なやかなるにむかしかうやうなるおりは御あそひせさせ給ていまめかしうもて</t>
  </si>
  <si>
    <t>なさせ給しなとおほしいつるにおなしみかきのうちなからかはれる事おほくか</t>
  </si>
  <si>
    <t>https://w3id.org/kouigenjimonogatari/data/0362-13.json</t>
  </si>
  <si>
    <t>なし</t>
  </si>
  <si>
    <t>https://w3id.org/kouigenjimonogatari/data/0362-14.json</t>
  </si>
  <si>
    <t>　　九重に霧やへたつる雲のうへの月をはるかに思やるかなと命婦してきこえ</t>
  </si>
  <si>
    <t>https://w3id.org/kouigenjimonogatari/data/0363-16.json</t>
  </si>
  <si>
    <t>つたへ給ふほとなけれは御けはひもほのかなれとなつかしうきこゆるにつらさ</t>
  </si>
  <si>
    <t>https://w3id.org/kouigenjimonogatari/data/0363-17.json</t>
  </si>
  <si>
    <t>もわすられてまつ涙そおつる</t>
  </si>
  <si>
    <t>https://w3id.org/kouigenjimonogatari/data/0363-18.json</t>
  </si>
  <si>
    <t>　　月影はみし夜の秋にかはらぬをへたつる霧のつらくもあるかなかすみも人</t>
  </si>
  <si>
    <t>https://w3id.org/kouigenjimonogatari/data/0363-19.json</t>
  </si>
  <si>
    <t>のとかむかしも侍ける事にやなときこえ給宮は春宮をあかす思きこえ給てよろ</t>
  </si>
  <si>
    <t>https://w3id.org/kouigenjimonogatari/data/0363-20.json</t>
  </si>
  <si>
    <t>つの事をきこえさせ給へとふかうもおほしいれたらぬをいとうしろめたく思ひ</t>
  </si>
  <si>
    <t>https://w3id.org/kouigenjimonogatari/data/0363-21.json</t>
  </si>
  <si>
    <t>きこえ給れいはいとゝくおほとのこもるをゐて給まてはおきたらむとおほすな</t>
  </si>
  <si>
    <t>https://w3id.org/kouigenjimonogatari/data/0363-22.json</t>
  </si>
  <si>
    <t>るへしうらめしけにおほしたれとさすかにえしたひきこえ給はぬをいとあはれ</t>
  </si>
  <si>
    <t>https://w3id.org/kouigenjimonogatari/data/0363-23.json</t>
  </si>
  <si>
    <t>とみたてまつり給大将頭弁のすしつることを思ふに御心のおにゝ世中わつらは</t>
  </si>
  <si>
    <t>https://w3id.org/kouigenjimonogatari/data/0363-24.json</t>
  </si>
  <si>
    <t>しうおほえ給てかむの君にもをとつれきこえ給はてひさしうなりにけりはつし</t>
  </si>
  <si>
    <t>https://w3id.org/kouigenjimonogatari/data/0363-25.json</t>
  </si>
  <si>
    <t>くれいつしかとけしきたつにいかゝおほしけんかれより</t>
  </si>
  <si>
    <t>https://w3id.org/kouigenjimonogatari/data/0363-26.json</t>
  </si>
  <si>
    <t>　　木からしのふくにつけつつまちしまにおほつかなさのころもへにけりとき</t>
  </si>
  <si>
    <t>https://w3id.org/kouigenjimonogatari/data/0363-27.json</t>
  </si>
  <si>
    <t>こえ給へりおりもあはれにあなかちにしのひかき給へらむ御心はへもにくから</t>
  </si>
  <si>
    <t>https://w3id.org/kouigenjimonogatari/data/0363-28.json</t>
  </si>
  <si>
    <t>ねは御つかひとゝめさせてからのかみともいれさせ給へるみすしあけさせ給い</t>
  </si>
  <si>
    <t>https://w3id.org/kouigenjimonogatari/data/0363-29.json</t>
  </si>
  <si>
    <t>てなへてならぬをえりいてつつふてなとも心ことにひきつくろひ給へるけしき</t>
  </si>
  <si>
    <t>えんなるをおまへなる人々たれはかりならむとつきしろふきこえさせてもかひ</t>
  </si>
  <si>
    <t>なきものこりにこそむけにくつをれにけれ身のみものうきほとに</t>
  </si>
  <si>
    <t>　　あひみすてしのふるころのなみたをもなへてのそらのしくれとやみる心の</t>
  </si>
  <si>
    <t>かよふならはいかになかめの空もものわすれし侍らむなとこまやかになりにけ</t>
  </si>
  <si>
    <t>りかうやうにおとろかしきこゆるたくひおほかめれとなさけなからすうちかへ</t>
  </si>
  <si>
    <t>りこち給て御心にはふかうしまさるへし中宮は院の御はてのことにうちつゝき</t>
  </si>
  <si>
    <t>御八講のいそきをさま〱に心つかひせさせ給けりしも月のついたち比御こき</t>
  </si>
  <si>
    <t>　　別にしけふはくれともみし人にゆきあふほとをいつとたのまんいつこにも</t>
  </si>
  <si>
    <t>けふはものかなしうおほさるゝほとにて御返あり</t>
  </si>
  <si>
    <t>　　なからふるほとはうけれとゆきめくりけふはその世にあふ心ちしてことに</t>
  </si>
  <si>
    <t>つくろひてもあらぬ御かきさまなれとあてにけたかきはおもひなしなるへしす</t>
  </si>
  <si>
    <t>ちかはりいまめかしうはあらねと人にはことにかゝせ給へりけふはこの御事も</t>
  </si>
  <si>
    <t>思ひけちてあはれなる雪のしつくにぬれ〱をこなひ給十二月十よ日はかり中</t>
  </si>
  <si>
    <t>宮の御はかうなりいみしうたうとし日々にくやうせさせ給御経よりはしめたま</t>
  </si>
  <si>
    <t>のちくらのへうしちすのかさりもよになきさまにとゝのへさせ給へりさらぬ事</t>
  </si>
  <si>
    <t>のきよらたに世のつねならすおはしませはましてことはり也佛の御かさり花つ</t>
  </si>
  <si>
    <t>くゑのおほひなとまてまことのこくらく思やらるはしめの日は先帝の御れうつ</t>
  </si>
  <si>
    <t>きの日ははゝきさきの御ためまたの日は院の御れう五巻の日なれはかんたちめ</t>
  </si>
  <si>
    <t>なともよのつゝましさをえしもはゝかり給はていとあまたまいり給へりけふの</t>
  </si>
  <si>
    <t>かうしは心ことにえらせ給へれはたきゝこるほとよりうちはしめおなしういふ</t>
  </si>
  <si>
    <t>事のはもいみしうたうとしみこたちもさま〱のほうもちささけてめくり給に</t>
  </si>
  <si>
    <t>大将殿の御よういなとなをにるものなしつねにおなし事のやうなれとみたてま</t>
  </si>
  <si>
    <t>つるたひことにめつらしからむをはいかゝはせむはての日わか御事を結願にて</t>
  </si>
  <si>
    <t>世をそむき給よし仏に申させ給にみな人〻おとろき給ぬ兵部卿宮大将の御心も</t>
  </si>
  <si>
    <t>うこきてあさましとおほすみこはなかはのほとにたちていり給ぬ心つようおほ</t>
  </si>
  <si>
    <t>したつさまの給てはつるほとに山の座主めしていむ事うけたまふへきよしの給</t>
  </si>
  <si>
    <t>はす御をちのよかわのそうつちかうまいり給て御くしおろし給程に宮のうちゆ</t>
  </si>
  <si>
    <t>すりてゆゝしうなきみちたりなにとなきおいおとろへたる人たにいまはとよを</t>
  </si>
  <si>
    <t>さりつる事なれはみこもいみしうなき給まいり給へる人〻もおほかたの事のさ</t>
  </si>
  <si>
    <t>まもあはれたうとけれはみな袖ぬらしてそかへり給けるこ院のみこたちはむか</t>
  </si>
  <si>
    <t>しの御ありさまをおほしいつるにいとゝあはれにかなしうおほされてみなとふ</t>
  </si>
  <si>
    <t>らひきこえ給大将はたちとまり給てきこえいて給へきかたもなくくれまとひて</t>
  </si>
  <si>
    <t>にそおまへにまいり給へるやう〱人しつまりて女ほうともはなうちかみつゝ</t>
  </si>
  <si>
    <t>所〻にむれゐたり月はくまなきに雪のひかりあひたるにはのありさまもむかし</t>
  </si>
  <si>
    <t>の事おもひやらるゝにいとたへかたうおほさるれといとようおほししつめてい</t>
  </si>
  <si>
    <t>かやうにおほしたゝせ給てかうにはかにはときこえ給いまはしめておもひ給ふ</t>
  </si>
  <si>
    <t>ることにもあらぬをものさはかしきやうなりつれは心みたれぬへくなとれいの</t>
  </si>
  <si>
    <t>命婦してきこえ給みすのうちのけはひそこらつとひさふらふ人のきぬのをとな</t>
  </si>
  <si>
    <t>ひしめやかにふるまひなしてうちみしろきつゝかなしけさのなくさめかたけに</t>
  </si>
  <si>
    <t>もりきこゆるけしきことはりにいみしときゝ給風はけしう吹ふゝきてみすのう</t>
  </si>
  <si>
    <t>ちのにほひいとものふかきくろほうにしみてみやうかうのけふりもほのかなり</t>
  </si>
  <si>
    <t>大将の御にほひさへかほりあひめてたくこくらく思ひやらるる世のさまなり春</t>
  </si>
  <si>
    <t>宮の御つかひもまいれりの給ひしさま思ひいてきこえさせ給にそ御心つよさも</t>
  </si>
  <si>
    <t>たへかたくて御返もきこえさせやらせ給はねは大將そ事くはへきこえ給けるた</t>
  </si>
  <si>
    <t>れも〱あるかきり心おさまらぬほとなれはおほす事ともゝえうちいて給はす</t>
  </si>
  <si>
    <t>　　月のすむ雲井をかけてしたふともこの世のやみに猶やまとはむと思給へら</t>
  </si>
  <si>
    <t>るゝこそかひなくおほしたゝせ給へるうらめしさはかきりなうとはかりきこえ</t>
  </si>
  <si>
    <t>給て人〱ちかうさふらへはさま〱みたるゝ心のうちをたにえきこえあらは</t>
  </si>
  <si>
    <t>し給はすいふせし</t>
  </si>
  <si>
    <t>　　おほふかたのうきにつけてはいとへともいつかこの世をそむきはつへきか</t>
  </si>
  <si>
    <t>つにこりつゝなとかたへは御つかひの心しらひなるへしあはれのみつきせねは</t>
  </si>
  <si>
    <t>あはす世中いとはしうおほさるゝにも春宮の御事のみそ心くるしきはゝ宮をた</t>
  </si>
  <si>
    <t>におほやけかたさまにとおほしをきしを世のうさにたへすかくなり給にたれは</t>
  </si>
  <si>
    <t>もとの御くらゐにてもえおはせし我さへみたてまつりすてゝはなとおほしあか</t>
  </si>
  <si>
    <t>すことかきりなしいまはかゝるかたさまの御てうとともをこそはとおほせは年</t>
  </si>
  <si>
    <t>のうちにといそかせ給命婦の君も御ともになりにけれはそれも心ふかうとふら</t>
  </si>
  <si>
    <t>ひ給くはしういひつゝけんにこと〱しきさまなれはもらしてけるなめりさる</t>
  </si>
  <si>
    <t>はかうやうのおりこそおかしきうたなといてくるやうもあれさう〱しやまい</t>
  </si>
  <si>
    <t>り給もいまはつゝましさうすらきて御身つからきこえ給おりもありけり思ひし</t>
  </si>
  <si>
    <t>めてし事はさらに御心にはなれねとましてあるましき事なりかしとしもかはり</t>
  </si>
  <si>
    <t>ぬれはうちわたりはなやかに内えむたうかなときゝ給ももののみあはれにて御</t>
  </si>
  <si>
    <t>をこなひしめやかにし給つゝのちの世の事をのみおほすにたのもしくむつかし</t>
  </si>
  <si>
    <t>かりし事はなれておもほさるつねの御ねむすたうをはさるものにてことにたて</t>
  </si>
  <si>
    <t>給てとりわきたる御をこなひせさせ給大将まいり給へりあらたまるしるしもな</t>
  </si>
  <si>
    <t>く宮のうちのとかに人めまれにて宮つかさとものしたしきはかりうちうなたれ</t>
  </si>
  <si>
    <t>てみなしにやあらむくしいたけにおもへりあをむまはかりそなをひきかへぬも</t>
  </si>
  <si>
    <t>のにて女ほうなとのみけるところせうまいりつとひ給しかむたちめなと道をよ</t>
  </si>
  <si>
    <t>きつゝひきすきてむかいのおほいとのにつとひ給ふをかゝるへき事なれとあは</t>
  </si>
  <si>
    <t>れにおほさるゝに千人にもかへつへき御さまにてふかうたつねまいり給へるを</t>
  </si>
  <si>
    <t>みるにあひなくなみたくまるまらうともいと物あはれなるけしきにうちみまは</t>
  </si>
  <si>
    <t>し給てとみにものもの給はすさまかはれる御すまゐにみすのはし御き丁もあを</t>
  </si>
  <si>
    <t>にひにてひま〱よりほのみえたるうすにひくちなしのそてくちなと中〱な</t>
  </si>
  <si>
    <t>まめかしうおくゆかしう思ひやられ給とけわたるいけのうすこほりきしの柳の</t>
  </si>
  <si>
    <t>けしきはかりはときをわすれぬなとさま〱なかめられ給てむへも心あるとし</t>
  </si>
  <si>
    <t>のひやかにうちすし給へるまたなうなまめかし</t>
  </si>
  <si>
    <t>　　なかめかるあまのすみかとみるからにまつしほたるゝまつかうら嶋ときこ</t>
  </si>
  <si>
    <t>え給へはおくふかうもあらすみなほとけにゆつりきこえ給へるおましところな</t>
  </si>
  <si>
    <t>れはすこしけちかき心地して</t>
  </si>
  <si>
    <t>　　ありし世のなこりたになきうらしまにたちよる浪のめつらしきかなとの給</t>
  </si>
  <si>
    <t>ふもほのきこゆれはしのふれと涙ほろ〱とこほれ給ぬ世をおもひすましたる</t>
  </si>
  <si>
    <t>あま君たちのみるらむもはしたなけれはことすくなにていて給ぬさもたくひな</t>
  </si>
  <si>
    <t>くねひまさり給かな心もとなき所なく世にさかへ時にあひ給し時はさるひとつ</t>
  </si>
  <si>
    <t>ものにてなにゝつけてか世をおほししらむとをしはかられ給しをいまはいとい</t>
  </si>
  <si>
    <t>たうおほししつめてはかなきことにつけてもものあはれなるけしきさへそはせ</t>
  </si>
  <si>
    <t>給へるはあいなう心くるしうもあるかななとおいしらへる人〻うちなきつゝめ</t>
  </si>
  <si>
    <t>てきこゆ宮もおほしいつる事おほかりつかさめしのころこの宮の人は給はるへ</t>
  </si>
  <si>
    <t>きつかさもえすおほかたのたうりにても宮の御給はりにてもかならすあるへき</t>
  </si>
  <si>
    <t>かゝいなとをたにせすなとしてなけくたくひいとおほかりかくてもいつしかと</t>
  </si>
  <si>
    <t>御くらゐをさりみふなとのとまるへきにもあらぬをことつけてかはる事おほか</t>
  </si>
  <si>
    <t>りみなかねておほしすてゝしよなれと宮人ともゝより所なけにかなしとおもへ</t>
  </si>
  <si>
    <t>るけしきともにつけてそ御心うこくおり〱あれとわか身をなきになしても春</t>
  </si>
  <si>
    <t>宮の御世をたひらかにおはしまさはとのみおほしつゝ御をこなひたゆみなくつ</t>
  </si>
  <si>
    <t>とめさせ給ふ人しれすあやうくゆゝしう思ひきこえさせ給事しあれは我にその</t>
  </si>
  <si>
    <t>しかみたてまつり給てことはりにおほすこのとのゝ人ともゝ又おなしきさまに</t>
  </si>
  <si>
    <t>からき事のみあれは世中はしたなくおほされてこもりおはす左のおとゝもおほ</t>
  </si>
  <si>
    <t>やけわたくしひきかへたる世のありさまにものうくおほして致仕のへうたてま</t>
  </si>
  <si>
    <t>つり給をみかとは故院のやむ事なくおもき御うしろみとおほしてなかきよのか</t>
  </si>
  <si>
    <t>ためときこえをき給し御ゆいこんをおほしめすにすてかたきものに思ひきこえ</t>
  </si>
  <si>
    <t>給へるにかひなきことゝたひ〱もちゐさせ給はねとせめてかへさひ申給てこ</t>
  </si>
  <si>
    <t>もりゐたまひぬいまはいとゝひとそうのみかへす〱さかえ給事かきりなしよ</t>
  </si>
  <si>
    <t>のおもしとものし給へるおとゝのかく世をのかれ給へはおほやけも心ほそうお</t>
  </si>
  <si>
    <t>ほされ世の人も心あるかきりはなけきけり御こともはいつれともなく人からめ</t>
  </si>
  <si>
    <t>やすく世にもちいられて心地よけにものし給しをこよなうしつまりて三位中将</t>
  </si>
  <si>
    <t>なともよを思しつめるさまこよなしかの四の君をもなをかれ〱にうちかよひ</t>
  </si>
  <si>
    <t>つゝめさましうもてなされたれは心とけたる御むこのうちにもいれ給はす思ひ</t>
  </si>
  <si>
    <t>しれとにやこのたひのつかさめしにももれぬれといとしもおもひいれす大将殿</t>
  </si>
  <si>
    <t>かうしつかにておはするに世はゝかなきものとみえぬるをましてことはりとお</t>
  </si>
  <si>
    <t>ほしなしてつねにまいりかよひ給つゝかくもむをもあそひをももろともにし給</t>
  </si>
  <si>
    <t>いにしへもゝのくるおしきまていとみきこえ給しをおほしいてゝかたみにいま</t>
  </si>
  <si>
    <t>もはかなきことにつけつゝさすかにいとみ給へり春秋のみと經をはさるものに</t>
  </si>
  <si>
    <t>てりんしにもさま〱たうとき事ともをせさせ給なとして又いたつらにいとま</t>
  </si>
  <si>
    <t>ありけなるはかせともめしあつめてふみつくりゐむふたきなとやうのすさひわ</t>
  </si>
  <si>
    <t>さともをもしなと心をやりてみやつかへをもおさ〱し給はす御心にまかせて</t>
  </si>
  <si>
    <t>うちあそひておはするを世中にはわつらはしき事ともやう〱いひいつる人〻</t>
  </si>
  <si>
    <t>あるへしなつのあめのとかにふりてつれ〱なるころ中将さるへきしふともあ</t>
  </si>
  <si>
    <t>またもたせてまいり給へりとのにもふとのあけさせ給てまたひらかぬみすしと</t>
  </si>
  <si>
    <t>ものめつらしき古集のゆへなからぬすこしえりいてさせ給てその道の人〻わさ</t>
  </si>
  <si>
    <t>とはあらねとあまためしたり殿上人も大かくのもいとおほうつとひて左右にこ</t>
  </si>
  <si>
    <t>まとりにかたわかせ給へりかけものともなといとになくていとみあへりふたき</t>
  </si>
  <si>
    <t>もてゆくまゝにかたきゐんのもしともいとおほくておほえあるはかせともなと</t>
  </si>
  <si>
    <t>のまとふ所〱を時〱うちの給さまいとこよなき御さえのほとなりいかてか</t>
  </si>
  <si>
    <t>うしもたらひ給ひけんなをさるへきにてよろつの事人にすくれ給へるなりけり</t>
  </si>
  <si>
    <t>とめてきこゆつゐに右まけにけり二日はかりありて中将まけわさし給へりこと</t>
  </si>
  <si>
    <t>〱しうはあらてなまめきたるひわりこともかけものなとさま〱にてけふも</t>
  </si>
  <si>
    <t>れいの人〻おほくめしてふみなとつくらせ給はしのもとのさうひけしきはかり</t>
  </si>
  <si>
    <t>中将の御このことしはしめて殿上するやつこゝのつはかりにてこゑいとおもろ</t>
  </si>
  <si>
    <t>しくさうのふゑふきなとするをうつくしひもてあそひ給四の君はらの二らうな</t>
  </si>
  <si>
    <t>りけり世の人の思へるよせおもくておほえことにかしつけり心はへもかと〱</t>
  </si>
  <si>
    <t>しうかたちもおかしくて御あそひのすこしみたれゆく程にたかさこをいたして</t>
  </si>
  <si>
    <t>御かほのにほひにるものなくみゆうすものゝなをしひとへをきたまへるにすき</t>
  </si>
  <si>
    <t>給へるはたつきましていみしうみゆるをとしおいたるはかせともなとゝをくみ</t>
  </si>
  <si>
    <t>たてまつりて涙おとしつゝゐたりあはまし物をさゆりはのとうたふとちめに中</t>
  </si>
  <si>
    <t>将御かはらけまいり給</t>
  </si>
  <si>
    <t>　　それもかとけさひらけたる初花におとらぬ君かにほひをそみるほをゑみて</t>
  </si>
  <si>
    <t>　　ときならてけさ咲はなは夏の雨にしほれにけらしにほふほとなくおとろへ</t>
  </si>
  <si>
    <t>にたるものをとうちそうときてらうかはしくきこしめしなすをとかめいてつゝ</t>
  </si>
  <si>
    <t>しゐきこえ給ふおほかめりし事ともゝかうやうなるおもりのまほならぬ事かす</t>
  </si>
  <si>
    <t>〱にかきつくる心地なきわさとかつらゆきかいさめたうるるかたにてむつか</t>
  </si>
  <si>
    <t>しけれはとゝめつみなこの御事をほめたるすちにのみやまとのもからのもつく</t>
  </si>
  <si>
    <t>りつけたりわか御心地にもいたうおほしおこりて文王の子武王のおとうとゝう</t>
  </si>
  <si>
    <t>ちすし給へる御なのりさへそけにめてたき成王のなにとかの給はむとすらむそ</t>
  </si>
  <si>
    <t>れはかりやまた心もとなからむ兵部卿宮もつねにわたり給つゝ御あそひなとも</t>
  </si>
  <si>
    <t>おかしうおはする宮なれはいまめかしき御あそひともなりそのころかむの君ま</t>
  </si>
  <si>
    <t>かて給へりわらはやみにひさしうなやみ給てましなひなとも心やすくせんとて</t>
  </si>
  <si>
    <t>なりけりすほうなとはしめてをこたり給ぬれはたれも〱うれしうおほすにれ</t>
  </si>
  <si>
    <t>いのめつらしきひまなるをときこえかはし給てわりなきさまにてよな〱たい</t>
  </si>
  <si>
    <t>めし給いとさかりにゝきわゝしきけはひし給へる人のすこしうちなやみてやせ</t>
  </si>
  <si>
    <t>〱になり給へるほといとおかしけなりきさいの宮もひとところにおはするこ</t>
  </si>
  <si>
    <t>ろなれはけはひいとおそろしけれとかゝることしもまさる御くせなれはいとし</t>
  </si>
  <si>
    <t>のひてたひかさなりゆけはけしきみる人〻もあるへかめれとわつらはしうて宮</t>
  </si>
  <si>
    <t>にはさなむとけいせすおとゝはた思かけ給はぬに雨にはかにおとろ〱しうふ</t>
  </si>
  <si>
    <t>りて神いたうなりさはくあかつきにとのゝきむたち宮つかさなとたちさはきて</t>
  </si>
  <si>
    <t>こなたかなたの人めしけく女房ともゝをちまとひてちかうつとひまいるにいと</t>
  </si>
  <si>
    <t>なりやみ雨すこしをやみぬるほとにおとゝわたり給てまつ宮の御かたにおはし</t>
  </si>
  <si>
    <t>けるをむら雨のまきれにてえしり給はぬにかろらかにふとはひいり給てみすひ</t>
  </si>
  <si>
    <t>きあけ給まゝにいかにそいとうたてありつる夜のさまに思ひやりきこえなから</t>
  </si>
  <si>
    <t>あはつけきを大将はものゝまきれにも左のおとゝの御ありさまふとおほしくら</t>
  </si>
  <si>
    <t>へられてたとしへなうそほゝゑまれ給けにいりはてゝものたまへかしなかむの</t>
  </si>
  <si>
    <t>君いとわひしうおほされてやをらいさりいて給におもてのいたうあかみたるを</t>
  </si>
  <si>
    <t>猶なやましうおほさるゝにやとみたまてなと御けしきのれいならぬものゝけな</t>
  </si>
  <si>
    <t>とのむつかしきをすほうのへさすへかりけりとの給ふにうすふたあひなるおひ</t>
  </si>
  <si>
    <t>の御そにまつはれてひきいてられたるをみつけ給てあやしとおほすに又たゝむ</t>
  </si>
  <si>
    <t>かみのてならひなとしたるみきてうのもとにおちたりこれはいかなるものとも</t>
  </si>
  <si>
    <t>そと御心おとろかれてかれはたれかそけしきことなるものゝさまかなたまへそ</t>
  </si>
  <si>
    <t>れとりてたかそとみ侍らむとの給ふにそうちみかへりてわれもみつけ給へるま</t>
  </si>
  <si>
    <t>きらはすへきかたもなけれはいかゝはいらへきこえ給はむわれにもあらておは</t>
  </si>
  <si>
    <t>するをこなからもはつかしとおほすらむかしとさはかりの人はおほしはゝかる</t>
  </si>
  <si>
    <t>へきそかしされといときうにのとめたるところおはせぬおととのおほしもまは</t>
  </si>
  <si>
    <t>さすなりてたゝうかみをとり給まゝにきてうよりみいれ給へるにいといたうな</t>
  </si>
  <si>
    <t>よひてつゝましからすそひふしたるをとこもありいまそやおらかほひきかくし</t>
  </si>
  <si>
    <t>てとかうまきらはすあさましうめさましう心やましけれとひたをもてにはいか</t>
  </si>
  <si>
    <t>てかあらはしたまはむめもくるゝ心地すれはこのたゝむかみをとりてしむてん</t>
  </si>
  <si>
    <t>にわたり給ぬかむの君はわれかの心地してしぬへくおほさる大将殿もいとおし</t>
  </si>
  <si>
    <t>うつゐにようなきふるまひのつもりて人のもときをおはむとする事とおほせと</t>
  </si>
  <si>
    <t>女君の心くるしき御けしきをとかくなくさめきこえ給おとゝはおもひのまゝに</t>
  </si>
  <si>
    <t>こめたる所おはせぬ本上にいとゝおいの御ひかみさへそひ給にこれはなに事に</t>
  </si>
  <si>
    <t>かはとゝこほり給はんゆく〱と宮にもうれへきこえ給かう〱の事なむ侍こ</t>
  </si>
  <si>
    <t>のたゝむかみは右大将のみてなりむかしも心ゆるされてありそめにける事なれ</t>
  </si>
  <si>
    <t>と人からによろつのつみをゆるしてさてもみむといひ侍しおりは心もとゝめす</t>
  </si>
  <si>
    <t>てよにけかれたりともおほしすつましきをたのみにてかくほいのことくたてま</t>
  </si>
  <si>
    <t>つりなからなをそのはゝかりありてうけはりたる女御なともいはせ給ぬをたに</t>
  </si>
  <si>
    <t>あかすくちおしうおもひ給ふるに又かゝる事さへ侍けれはさらにいと心うくな</t>
  </si>
  <si>
    <t>む思なり侍ぬるおとこのれいとはいひなから大将もいとけしからぬみ心なりけ</t>
  </si>
  <si>
    <t>り斎院をも猶きこえをかしつゝしのひに御ふみかよはしなとしてけしきある事</t>
  </si>
  <si>
    <t>なと人のかたり侍しをも世のためのみにもあらすわかためもよかるましき事な</t>
  </si>
  <si>
    <t>れはよもさるおもひやりなきわさしいてられしとなむときのいうそくとあめの</t>
  </si>
  <si>
    <t>したをなひかし給へるさまことなめれは大将のみ心をうたかひ侍らさりつるな</t>
  </si>
  <si>
    <t>との給ふに宮はいとゝしき御心なれはいとものしき御けしきにてみかとゝきこ</t>
  </si>
  <si>
    <t>ゆれとむかしよりみな人おもひおとしきこえて致仕のおとゝも又なくかしつく</t>
  </si>
  <si>
    <t>て侍しにおこかましかりしありさまなりしをたれも〱あやしとやはおほした</t>
  </si>
  <si>
    <t>りしみなかのみかたにこそ御心よせ侍めりしをそのほいたかふさまにてこそは</t>
  </si>
  <si>
    <t>さまにもてなしきこえんさはかりねたけなりし人のみる所もありなとこそは思</t>
  </si>
  <si>
    <t>ひ侍つれとしのひてわか心のいるかたになひき給にこそは侍らめ斎院の御事は</t>
  </si>
  <si>
    <t>ましてさもあらんなに事につけてもおほやけの御かたにうしろやすからすみゆ</t>
  </si>
  <si>
    <t>るは春宮の御よ心よせことなる人なれはことはりになむあめるとすく〱しう</t>
  </si>
  <si>
    <t>の給ひつゝくるにさすかにいとおしうなときこえつる事そとおほさるれはさは</t>
  </si>
  <si>
    <t>れしはしこのこともらし侍らし内にもそうせさせ給なかくのことつみ侍ともお</t>
  </si>
  <si>
    <t>ほしすつましきをたのみにてあまえて侍なるへしうち〱にせいしの給はむに</t>
  </si>
  <si>
    <t>きゝ侍らすはそのつみにたゝ身つからあたり侍らむなときこえなをし給へとこ</t>
  </si>
  <si>
    <t>とに御けしきもなをらすかくひと所におはしてひまもなきにつゝむところなく</t>
  </si>
  <si>
    <t>さていりものせらるらむはことさらにかろめろうせらるゝにこそはとおほしな</t>
  </si>
  <si>
    <t>すにいとゝいみしうめさましくこのついてにさるへき事ともかまへいてむによ</t>
  </si>
  <si>
    <t>きたよりなりとおほしめくらすへし</t>
  </si>
  <si>
    <t>さか木</t>
  </si>
  <si>
    <t>あふひ</t>
  </si>
  <si>
    <t>https://w3id.org/kouigenjimonogatari/data/0395-01.json</t>
  </si>
  <si>
    <t>世中いとわつらはしくはしたなきことのみまされはせめてしらすかほにありへ</t>
  </si>
  <si>
    <t>http://creativecommons.org/publicdomain/zero/1.0/</t>
  </si>
  <si>
    <t>すま</t>
  </si>
  <si>
    <t>源氏物語</t>
  </si>
  <si>
    <t>https://jpsearch.go.jp/term/type/文章要素</t>
  </si>
  <si>
    <t>7</t>
  </si>
  <si>
    <t>https://www.dl.ndl.go.jp/api/iiif/3437687/canvas/7</t>
  </si>
  <si>
    <t>https://www.dl.ndl.go.jp/api/iiif/3437687/manifest.json</t>
  </si>
  <si>
    <t>http://da.dl.itc.u-tokyo.ac.jp/mirador/?params=[{%22manifest%22:%22https://www.dl.ndl.go.jp/api/iiif/3437687/manifest.json%22,%22canvas%22:%22https://www.dl.ndl.go.jp/api/iiif/3437687/canvas/7%22}]</t>
  </si>
  <si>
    <t>https://w3id.org/kouigenjimonogatari/data/0395-02.json</t>
  </si>
  <si>
    <t>てもこれよりまさることもやとおほしなりぬかのすまはむかしこそ人のすみか</t>
  </si>
  <si>
    <t>https://w3id.org/kouigenjimonogatari/data/0395-03.json</t>
  </si>
  <si>
    <t>なともありけれいまはいとさとはなれ心すこくてあまのいゑたにまれになとき</t>
  </si>
  <si>
    <t>https://w3id.org/kouigenjimonogatari/data/0395-04.json</t>
  </si>
  <si>
    <t>ゝ給へと人しけくひたゝけたらむすまゐはいとほいなかるへしさりとてみやこ</t>
  </si>
  <si>
    <t>https://w3id.org/kouigenjimonogatari/data/0395-05.json</t>
  </si>
  <si>
    <t>をとをさからんもふるさとおほつかなかるへきを人わるくそおほしみたるゝよ</t>
  </si>
  <si>
    <t>https://w3id.org/kouigenjimonogatari/data/0395-06.json</t>
  </si>
  <si>
    <t>ろつのこときしかたゆくすゑおもひつゝけ給にかなしきこといとさま〱なり</t>
  </si>
  <si>
    <t>https://w3id.org/kouigenjimonogatari/data/0395-07.json</t>
  </si>
  <si>
    <t>うきものと思ひすてつる世もいまはとすみはなれなん事をおほすにはいとすて</t>
  </si>
  <si>
    <t>https://w3id.org/kouigenjimonogatari/data/0395-08.json</t>
  </si>
  <si>
    <t>かたきことおほかるなかにもひめ君のあけくれにそへてはおもひなけき給へる</t>
  </si>
  <si>
    <t>https://w3id.org/kouigenjimonogatari/data/0395-09.json</t>
  </si>
  <si>
    <t>さまの心くるしうあはれなるをゆきめくりても又あひみむ事をかならすとおほ</t>
  </si>
  <si>
    <t>https://w3id.org/kouigenjimonogatari/data/0395-10.json</t>
  </si>
  <si>
    <t>さむにてたになを一二日のほとよそ〱にあかしくらすおり〱たにおほつか</t>
  </si>
  <si>
    <t>https://w3id.org/kouigenjimonogatari/data/0395-11.json</t>
  </si>
  <si>
    <t>なきものにおほえ女君も心ほそうのみおもひ給へるをいくとせそのほとゝかき</t>
  </si>
  <si>
    <t>https://w3id.org/kouigenjimonogatari/data/0395-12.json</t>
  </si>
  <si>
    <t>りあるみちにもあらすあふをかきりにへたゝりゆかんもさためなき世にやかて</t>
  </si>
  <si>
    <t>https://w3id.org/kouigenjimonogatari/data/0395-13.json</t>
  </si>
  <si>
    <t>わかるへきかとてにもやといみしうおほへ給へはしのひてもろともにもやとお</t>
  </si>
  <si>
    <t>https://w3id.org/kouigenjimonogatari/data/0395-14.json</t>
  </si>
  <si>
    <t>ほしよるおりあれとさる心ほそからんうみつらのなみ風よりほかにたちましる</t>
  </si>
  <si>
    <t>https://w3id.org/kouigenjimonogatari/data/0396-01.json</t>
  </si>
  <si>
    <t>人もなからんにかくらうたき御さまにてひきくし給へらむもいとつきなくわか</t>
  </si>
  <si>
    <t>8</t>
  </si>
  <si>
    <t>https://www.dl.ndl.go.jp/api/iiif/3437687/canvas/8</t>
  </si>
  <si>
    <t>http://da.dl.itc.u-tokyo.ac.jp/mirador/?params=[{%22manifest%22:%22https://www.dl.ndl.go.jp/api/iiif/3437687/manifest.json%22,%22canvas%22:%22https://www.dl.ndl.go.jp/api/iiif/3437687/canvas/8%22}]</t>
  </si>
  <si>
    <t>https://w3id.org/kouigenjimonogatari/data/0396-02.json</t>
  </si>
  <si>
    <t>心にも中〱物おもひのつまなるへきをなとおほしかへすを女君はいみしから</t>
  </si>
  <si>
    <t>https://w3id.org/kouigenjimonogatari/data/0396-03.json</t>
  </si>
  <si>
    <t>むみちにもをくれきこえすたにあらはとおもむけてうらめしけにおほいたりか</t>
  </si>
  <si>
    <t>https://w3id.org/kouigenjimonogatari/data/0396-04.json</t>
  </si>
  <si>
    <t>の花ちるさとにもおはしかよふことこそまれなれ心ほそくあはれなる御ありさ</t>
  </si>
  <si>
    <t>https://w3id.org/kouigenjimonogatari/data/0396-05.json</t>
  </si>
  <si>
    <t>まをこの御かけにかくれてものし給へはおほしなけきたるさまもいとことはり</t>
  </si>
  <si>
    <t>https://w3id.org/kouigenjimonogatari/data/0396-06.json</t>
  </si>
  <si>
    <t>なりなをさりにてもほのかにみたてまつりかよひ給し所〱人しれぬ心をくた</t>
  </si>
  <si>
    <t>https://w3id.org/kouigenjimonogatari/data/0396-07.json</t>
  </si>
  <si>
    <t>き給人そおほかりける入道の宮よりもゝのゝきこえや又いかゝとりなさむとわ</t>
  </si>
  <si>
    <t>https://w3id.org/kouigenjimonogatari/data/0396-08.json</t>
  </si>
  <si>
    <t>か御ためつゝましけれとしのひつゝ御とふらひつねにありむかしかやうにあひ</t>
  </si>
  <si>
    <t>https://w3id.org/kouigenjimonogatari/data/0396-09.json</t>
  </si>
  <si>
    <t>おほしあはれをもみせたまはましかはとうちおもひいて給にもさもさま〱に</t>
  </si>
  <si>
    <t>https://w3id.org/kouigenjimonogatari/data/0396-10.json</t>
  </si>
  <si>
    <t>心をのみつくすへかりける人の御ちきりかなとつらく思きこえ給三月はつかあ</t>
  </si>
  <si>
    <t>https://w3id.org/kouigenjimonogatari/data/0396-11.json</t>
  </si>
  <si>
    <t>まりのほとになむみやこをはなれ給ひける人にいつとしもしらせ給はすたゝい</t>
  </si>
  <si>
    <t>https://w3id.org/kouigenjimonogatari/data/0396-12.json</t>
  </si>
  <si>
    <t>とちかうつかうまつりなれたるかきり七八人はかり御ともにていとかすかにい</t>
  </si>
  <si>
    <t>https://w3id.org/kouigenjimonogatari/data/0396-13.json</t>
  </si>
  <si>
    <t>てたちたまふさるへき所〱に御ふみはかりうちしのひ給ひしにもあはれとし</t>
  </si>
  <si>
    <t>https://w3id.org/kouigenjimonogatari/data/0396-14.json</t>
  </si>
  <si>
    <t>のはるはかりつくい給へるは見所もありぬへかりしかとそのおりの心ちのまき</t>
  </si>
  <si>
    <t>https://w3id.org/kouigenjimonogatari/data/0397-01.json</t>
  </si>
  <si>
    <t>れにはか〱しうもきゝをかすなりにけり二三日かねてよにかくれておほいと</t>
  </si>
  <si>
    <t>https://w3id.org/kouigenjimonogatari/data/0397-02.json</t>
  </si>
  <si>
    <t>のにわたり給へりあんしろくるまのうちやつれたるにて女くるまのやうにてか</t>
  </si>
  <si>
    <t>https://w3id.org/kouigenjimonogatari/data/0397-03.json</t>
  </si>
  <si>
    <t>くろへいり給もいとあはれにゆめとのみゝゆ御方いとさひしけにうちあれたる</t>
  </si>
  <si>
    <t>https://w3id.org/kouigenjimonogatari/data/0397-04.json</t>
  </si>
  <si>
    <t>心ちしてわか君の御めのとゝもむかしさふらひし人のなかにまかてちらぬかき</t>
  </si>
  <si>
    <t>https://w3id.org/kouigenjimonogatari/data/0397-05.json</t>
  </si>
  <si>
    <t>りかくわたり給へるをめつらしかりきこえてまうのほりつとひてみたてまつる</t>
  </si>
  <si>
    <t>https://w3id.org/kouigenjimonogatari/data/0397-06.json</t>
  </si>
  <si>
    <t>につけてもことにものふかゝらぬわかき人〱さへよのつねなさおもひしられ</t>
  </si>
  <si>
    <t>https://w3id.org/kouigenjimonogatari/data/0397-07.json</t>
  </si>
  <si>
    <t>て涙にくれたりわか君はいとうつくしうてされはしりおはしたりひさしきほと</t>
  </si>
  <si>
    <t>https://w3id.org/kouigenjimonogatari/data/0397-08.json</t>
  </si>
  <si>
    <t>にわすれぬこそあはれなれとてひさにすゑたまへる御けしきしのひかたけなり</t>
  </si>
  <si>
    <t>https://w3id.org/kouigenjimonogatari/data/0397-09.json</t>
  </si>
  <si>
    <t>おとゝこなたにわたり給ひてたいめし給へりつれ〱にこもらせ給へらむほと</t>
  </si>
  <si>
    <t>https://w3id.org/kouigenjimonogatari/data/0397-10.json</t>
  </si>
  <si>
    <t>なにと侍らぬむかしものかたりもまいりてきこえさせむとおもふ給へれと身の</t>
  </si>
  <si>
    <t>https://w3id.org/kouigenjimonogatari/data/0397-11.json</t>
  </si>
  <si>
    <t>やまひをもきによりおほやけにもつかうまつらすくらゐをもかへしたてまつり</t>
  </si>
  <si>
    <t>https://w3id.org/kouigenjimonogatari/data/0397-12.json</t>
  </si>
  <si>
    <t>て侍にわたくしさまにはこしのへてなむとものゝきこえひか〱しかるへきを</t>
  </si>
  <si>
    <t>https://w3id.org/kouigenjimonogatari/data/0397-13.json</t>
  </si>
  <si>
    <t>いまは世中はかるへき身にも侍らねといちはやきよのいとおそろしう侍なりか</t>
  </si>
  <si>
    <t>https://w3id.org/kouigenjimonogatari/data/0397-14.json</t>
  </si>
  <si>
    <t>ゝる御事をみたまふにつけていのちなかきは心うくおもふ給えらるゝよのすゑ</t>
  </si>
  <si>
    <t>https://w3id.org/kouigenjimonogatari/data/0398-01.json</t>
  </si>
  <si>
    <t>にも侍かなあめのしたをさかさまになしてもおもふたまへよらさりし御ありさ</t>
  </si>
  <si>
    <t>9</t>
  </si>
  <si>
    <t>https://www.dl.ndl.go.jp/api/iiif/3437687/canvas/9</t>
  </si>
  <si>
    <t>http://da.dl.itc.u-tokyo.ac.jp/mirador/?params=[{%22manifest%22:%22https://www.dl.ndl.go.jp/api/iiif/3437687/manifest.json%22,%22canvas%22:%22https://www.dl.ndl.go.jp/api/iiif/3437687/canvas/9%22}]</t>
  </si>
  <si>
    <t>https://w3id.org/kouigenjimonogatari/data/0398-02.json</t>
  </si>
  <si>
    <t>まをみたまふれはよろついとあちきなくなんときこえ給ひていたうしほたれ給</t>
  </si>
  <si>
    <t>https://w3id.org/kouigenjimonogatari/data/0398-03.json</t>
  </si>
  <si>
    <t>とあることもかゝる事もさきのよのむくひにこそ侍なれはいひもてゆけはたゝ</t>
  </si>
  <si>
    <t>https://w3id.org/kouigenjimonogatari/data/0398-04.json</t>
  </si>
  <si>
    <t>身つからのをこたりになむ侍さしてかく官尺をとられすあさはかなることにか</t>
  </si>
  <si>
    <t>https://w3id.org/kouigenjimonogatari/data/0398-05.json</t>
  </si>
  <si>
    <t>ゝつらひてたにおほやけのかしこまりなる人のうつしさまにて世中にありふる</t>
  </si>
  <si>
    <t>https://w3id.org/kouigenjimonogatari/data/0398-06.json</t>
  </si>
  <si>
    <t>はとかおもきわさに人のくにゝもし侍なるをとをくはなちつかはすへきさため</t>
  </si>
  <si>
    <t>https://w3id.org/kouigenjimonogatari/data/0398-07.json</t>
  </si>
  <si>
    <t>なとも侍るなるはさまことなるつみにあたるへきにこそ侍るなれにこりなき心</t>
  </si>
  <si>
    <t>https://w3id.org/kouigenjimonogatari/data/0398-08.json</t>
  </si>
  <si>
    <t>にまかせてつれなくすくし侍らむもいとはゝかりおほくこれよりおほきなるは</t>
  </si>
  <si>
    <t>https://w3id.org/kouigenjimonogatari/data/0398-09.json</t>
  </si>
  <si>
    <t>ちにのそまぬさきに世をのかれなむとおもふ給へたちぬるなとこまやかにきこ</t>
  </si>
  <si>
    <t>https://w3id.org/kouigenjimonogatari/data/0398-10.json</t>
  </si>
  <si>
    <t>え給むかしの御ものかたり院の御事おほしのたまはせし御心はへなときこえい</t>
  </si>
  <si>
    <t>https://w3id.org/kouigenjimonogatari/data/0398-11.json</t>
  </si>
  <si>
    <t>て給て御なをしのそてもえひきはなちたまはぬに君もえ心つよくもてなし給は</t>
  </si>
  <si>
    <t>https://w3id.org/kouigenjimonogatari/data/0398-12.json</t>
  </si>
  <si>
    <t>すわかきみのなに心なくまきれありきてこれかれになれきこえ給をいみしとお</t>
  </si>
  <si>
    <t>https://w3id.org/kouigenjimonogatari/data/0398-13.json</t>
  </si>
  <si>
    <t>ほいたりすき侍にし人を世におもふ給へわするゝよなくのみいまにかなしひ侍</t>
  </si>
  <si>
    <t>https://w3id.org/kouigenjimonogatari/data/0398-14.json</t>
  </si>
  <si>
    <t>をこの御事になむもし侍世ならましかはいかやうにおもひなけき侍らましよく</t>
  </si>
  <si>
    <t>https://w3id.org/kouigenjimonogatari/data/0399-01.json</t>
  </si>
  <si>
    <t>そみしかくてかゝるゆめをみすなりにけると思給なくさめ侍おさなくものし給</t>
  </si>
  <si>
    <t>https://w3id.org/kouigenjimonogatari/data/0399-02.json</t>
  </si>
  <si>
    <t>うかかくよはひすきぬる中にとまり給てなつさひきこえぬ月日やへたゝり給は</t>
  </si>
  <si>
    <t>https://w3id.org/kouigenjimonogatari/data/0399-03.json</t>
  </si>
  <si>
    <t>むと思たまふるをなむよろつのことよりもかなしう侍いにしへの人もまことに</t>
  </si>
  <si>
    <t>https://w3id.org/kouigenjimonogatari/data/0399-04.json</t>
  </si>
  <si>
    <t>おかしあるにてしもかゝる事にあたらさりけり猶さるへきにて人のみかとにも</t>
  </si>
  <si>
    <t>https://w3id.org/kouigenjimonogatari/data/0399-05.json</t>
  </si>
  <si>
    <t>かゝるたくひおほう侍りけりされといひいつるふしありてこそさることも侍け</t>
  </si>
  <si>
    <t>https://w3id.org/kouigenjimonogatari/data/0399-06.json</t>
  </si>
  <si>
    <t>れとさまかうさまに思給へよらむかたなくなむなとおほくの御ものかたりきこ</t>
  </si>
  <si>
    <t>https://w3id.org/kouigenjimonogatari/data/0399-07.json</t>
  </si>
  <si>
    <t>え給三位中将もまいりあひ給ておほみきなとまいり給ふに夜ふけぬれはとまり</t>
  </si>
  <si>
    <t>https://w3id.org/kouigenjimonogatari/data/0399-08.json</t>
  </si>
  <si>
    <t>給て人〱御まへにさふらはせ給てものかたりなとせさせ給人よりはこよなう</t>
  </si>
  <si>
    <t>https://w3id.org/kouigenjimonogatari/data/0399-09.json</t>
  </si>
  <si>
    <t>しのひおほす中納言の君いへはえにかなしうおもへるさまを人しれすあはれと</t>
  </si>
  <si>
    <t>https://w3id.org/kouigenjimonogatari/data/0399-10.json</t>
  </si>
  <si>
    <t>おほす人みなしつまりぬるにとりわきてかたらひ給これによりとまり給へるな</t>
  </si>
  <si>
    <t>https://w3id.org/kouigenjimonogatari/data/0399-11.json</t>
  </si>
  <si>
    <t>るへしあけぬれは夜ふかういて給ふにありあけの月いとおかし花の木ともやう</t>
  </si>
  <si>
    <t>https://w3id.org/kouigenjimonogatari/data/0399-12.json</t>
  </si>
  <si>
    <t>〱さかりすきてわつかなるこかけのいとしろきにはにうすくきりわたりたる</t>
  </si>
  <si>
    <t>https://w3id.org/kouigenjimonogatari/data/0399-13.json</t>
  </si>
  <si>
    <t>そこはかとなくかすみあひて秋の夜のあはれにおほくたちまされりすみのかう</t>
  </si>
  <si>
    <t>https://w3id.org/kouigenjimonogatari/data/0399-14.json</t>
  </si>
  <si>
    <t>らむにをしかゝりてとはかりなかめ給中納言の君みたてまつりをくらむとにや</t>
  </si>
  <si>
    <t>https://w3id.org/kouigenjimonogatari/data/0400-01.json</t>
  </si>
  <si>
    <t>つまとをしあけてゐたり又たいめむあらむことこそおもへはいとかたけれかゝ</t>
  </si>
  <si>
    <t>10</t>
  </si>
  <si>
    <t>https://www.dl.ndl.go.jp/api/iiif/3437687/canvas/10</t>
  </si>
  <si>
    <t>http://da.dl.itc.u-tokyo.ac.jp/mirador/?params=[{%22manifest%22:%22https://www.dl.ndl.go.jp/api/iiif/3437687/manifest.json%22,%22canvas%22:%22https://www.dl.ndl.go.jp/api/iiif/3437687/canvas/10%22}]</t>
  </si>
  <si>
    <t>https://w3id.org/kouigenjimonogatari/data/0400-02.json</t>
  </si>
  <si>
    <t>りけるよをしらて心やすくもありぬへかりし月ころさしもいそかてへたてしよ</t>
  </si>
  <si>
    <t>https://w3id.org/kouigenjimonogatari/data/0400-03.json</t>
  </si>
  <si>
    <t>なとのたまへはものもきこえすなくわか君の御めのとの宰相の君して宮のおま</t>
  </si>
  <si>
    <t>https://w3id.org/kouigenjimonogatari/data/0400-04.json</t>
  </si>
  <si>
    <t>へより御せうそこきこえ給へり身つからきこえまほしきをかきくらすみたり心</t>
  </si>
  <si>
    <t>https://w3id.org/kouigenjimonogatari/data/0400-05.json</t>
  </si>
  <si>
    <t>ちためらひ侍ほとにいとよふかういてさせ給なるもさまかはりたる心ちのみし</t>
  </si>
  <si>
    <t>https://w3id.org/kouigenjimonogatari/data/0400-06.json</t>
  </si>
  <si>
    <t>侍かな心くるしき人のいきたなきほとはしはしもやすらはせ給はてときこえ給</t>
  </si>
  <si>
    <t>https://w3id.org/kouigenjimonogatari/data/0400-07.json</t>
  </si>
  <si>
    <t>へれはうちなきたまひて</t>
  </si>
  <si>
    <t>https://w3id.org/kouigenjimonogatari/data/0400-08.json</t>
  </si>
  <si>
    <t>とりへ山もえしけふりもまかふやとあまのしほやくうらみにそゆく御返と</t>
  </si>
  <si>
    <t>https://w3id.org/kouigenjimonogatari/data/0400-09.json</t>
  </si>
  <si>
    <t>もなくうちすし給てあか月のわかれはかうのみや心つくしなる思しり給へる人</t>
  </si>
  <si>
    <t>https://w3id.org/kouigenjimonogatari/data/0400-10.json</t>
  </si>
  <si>
    <t>もあらむかしとの給へはいつとなくわかれといふもしこそうたて侍るなるなか</t>
  </si>
  <si>
    <t>https://w3id.org/kouigenjimonogatari/data/0400-11.json</t>
  </si>
  <si>
    <t>にもけさは猶たくひあるましうおもふ給へらるゝほとかなとはなこゑにてけに</t>
  </si>
  <si>
    <t>https://w3id.org/kouigenjimonogatari/data/0400-12.json</t>
  </si>
  <si>
    <t>あさからすおもへりきこえさせまほしきことも返々おもふたまへなからたゝに</t>
  </si>
  <si>
    <t>https://w3id.org/kouigenjimonogatari/data/0400-13.json</t>
  </si>
  <si>
    <t>むすほゝれ侍ほとをしはからせ給へいきたなき人はみたまへむにつけても中</t>
  </si>
  <si>
    <t>https://w3id.org/kouigenjimonogatari/data/0400-14.json</t>
  </si>
  <si>
    <t>〱うきよのかれかたうおもふ給へられぬへけれは心つよう思給へなしていそ</t>
  </si>
  <si>
    <t>https://w3id.org/kouigenjimonogatari/data/0401-01.json</t>
  </si>
  <si>
    <t>きまかて侍ときこえ給いて給ふほとを人〱のそきてみたてまつるいりかたの</t>
  </si>
  <si>
    <t>https://w3id.org/kouigenjimonogatari/data/0401-02.json</t>
  </si>
  <si>
    <t>月いとあかきにいとゝなまめかしうきよらにてものをおほいたるさまとらおほ</t>
  </si>
  <si>
    <t>https://w3id.org/kouigenjimonogatari/data/0401-03.json</t>
  </si>
  <si>
    <t>かみたになきぬへしましていはけなくおはせしほとよりみたてまつりそめてし</t>
  </si>
  <si>
    <t>https://w3id.org/kouigenjimonogatari/data/0401-04.json</t>
  </si>
  <si>
    <t>人〱なれはたとしへなき御ありさまをいみしとおもふまことや御返</t>
  </si>
  <si>
    <t>https://w3id.org/kouigenjimonogatari/data/0401-05.json</t>
  </si>
  <si>
    <t>なき人のわかれやいとゝへたゝらむけふりとなりし雲井ならてはとりそへ</t>
  </si>
  <si>
    <t>https://w3id.org/kouigenjimonogatari/data/0401-06.json</t>
  </si>
  <si>
    <t>てあはれのみつきせすいて給ひぬるなこりゆゝしきまてなきあへりとのにおは</t>
  </si>
  <si>
    <t>https://w3id.org/kouigenjimonogatari/data/0401-07.json</t>
  </si>
  <si>
    <t>したれはわか御方の人〱もまとろまさりけるけしきにて所〱にむれゐてあ</t>
  </si>
  <si>
    <t>https://w3id.org/kouigenjimonogatari/data/0401-08.json</t>
  </si>
  <si>
    <t>さましとのみ世をおもへるけしきなりさふらひにはしたしうつかまつるかきり</t>
  </si>
  <si>
    <t>https://w3id.org/kouigenjimonogatari/data/0401-09.json</t>
  </si>
  <si>
    <t>は御ともにまいるへき心まうけしてわたくしのわかれおしむほとにや人もなし</t>
  </si>
  <si>
    <t>https://w3id.org/kouigenjimonogatari/data/0401-10.json</t>
  </si>
  <si>
    <t>さらぬ人はとふらひまいるもをもきとかめありわつらはしきことまされは所せ</t>
  </si>
  <si>
    <t>https://w3id.org/kouigenjimonogatari/data/0401-11.json</t>
  </si>
  <si>
    <t>くつとひしむまくるまのかたもなくさひしきに世はうきものなりけりとおほし</t>
  </si>
  <si>
    <t>https://w3id.org/kouigenjimonogatari/data/0401-12.json</t>
  </si>
  <si>
    <t>しらる大はむなともかたへはちりはみてたゝみ所〱ひきかへしたりみるほと</t>
  </si>
  <si>
    <t>https://w3id.org/kouigenjimonogatari/data/0401-13.json</t>
  </si>
  <si>
    <t>たにかゝりましていかにあれゆかんとおほすにしのたいにわたり給へれは御か</t>
  </si>
  <si>
    <t>https://w3id.org/kouigenjimonogatari/data/0401-14.json</t>
  </si>
  <si>
    <t>うしもまいらてなかめあかしたまひけれはすのこなとにわかきはらはへところ</t>
  </si>
  <si>
    <t>https://w3id.org/kouigenjimonogatari/data/0402-01.json</t>
  </si>
  <si>
    <t>〱にふしていまそおきさはくとのゐすかたともおかしうているをみたまふに</t>
  </si>
  <si>
    <t>11</t>
  </si>
  <si>
    <t>https://www.dl.ndl.go.jp/api/iiif/3437687/canvas/11</t>
  </si>
  <si>
    <t>http://da.dl.itc.u-tokyo.ac.jp/mirador/?params=[{%22manifest%22:%22https://www.dl.ndl.go.jp/api/iiif/3437687/manifest.json%22,%22canvas%22:%22https://www.dl.ndl.go.jp/api/iiif/3437687/canvas/11%22}]</t>
  </si>
  <si>
    <t>https://w3id.org/kouigenjimonogatari/data/0402-02.json</t>
  </si>
  <si>
    <t>も心ほそうとし月へはかゝる人人もえしもありはてゝやゆきちらむなとさしも</t>
  </si>
  <si>
    <t>https://w3id.org/kouigenjimonogatari/data/0402-03.json</t>
  </si>
  <si>
    <t>あるましきことさへ御めのみとまりけりよへはしか〱して夜ふけにしかはな</t>
  </si>
  <si>
    <t>https://w3id.org/kouigenjimonogatari/data/0402-04.json</t>
  </si>
  <si>
    <t>んれいのおもはすなるさまにやおほしなしつるかくて侍ほとたに御めかれすと</t>
  </si>
  <si>
    <t>https://w3id.org/kouigenjimonogatari/data/0402-05.json</t>
  </si>
  <si>
    <t>おもふをかくよをはなるゝきはには心くるしきことのをのつからおほかりける</t>
  </si>
  <si>
    <t>https://w3id.org/kouigenjimonogatari/data/0402-06.json</t>
  </si>
  <si>
    <t>ひたやこもりにてやはつねなき世に人にもなさけなきものと心をかれはてんと</t>
  </si>
  <si>
    <t>https://w3id.org/kouigenjimonogatari/data/0402-07.json</t>
  </si>
  <si>
    <t>いとおしうてなむときこえ給へはかゝるよをみるよりほかにおもはすなること</t>
  </si>
  <si>
    <t>https://w3id.org/kouigenjimonogatari/data/0402-08.json</t>
  </si>
  <si>
    <t>はなに事にかとはかりのたまひていみしとおほしいれたるさま人よりことなる</t>
  </si>
  <si>
    <t>https://w3id.org/kouigenjimonogatari/data/0402-09.json</t>
  </si>
  <si>
    <t>をことはりそかしちゝみこいとおろかにもとよりおほしつきにけるにましてよ</t>
  </si>
  <si>
    <t>https://w3id.org/kouigenjimonogatari/data/0402-10.json</t>
  </si>
  <si>
    <t>のきこえをわつらはしかりてをとつれきこえ給はす御とふらひにたにわたり給</t>
  </si>
  <si>
    <t>https://w3id.org/kouigenjimonogatari/data/0402-11.json</t>
  </si>
  <si>
    <t>はぬを人のみるらむこともはつかしく中〱しられたてまつらてやみなましを</t>
  </si>
  <si>
    <t>https://w3id.org/kouigenjimonogatari/data/0402-12.json</t>
  </si>
  <si>
    <t>まゝはゝのきたの方なとのにわかなりしさいはひのあわたゝしさあなゆゝしや</t>
  </si>
  <si>
    <t>https://w3id.org/kouigenjimonogatari/data/0402-13.json</t>
  </si>
  <si>
    <t>おもふ人方〱につけてわかれ給ふ人かなとのたまひけるをさるたよりありて</t>
  </si>
  <si>
    <t>https://w3id.org/kouigenjimonogatari/data/0402-14.json</t>
  </si>
  <si>
    <t>もりきゝ給ふにもいみしう心うけれはこれよりもたえてをとつれきこえ給はす</t>
  </si>
  <si>
    <t>https://w3id.org/kouigenjimonogatari/data/0403-01.json</t>
  </si>
  <si>
    <t>又たのもしき人もなくけにそあはれなる御ありさまなる猶よにゆるされかたう</t>
  </si>
  <si>
    <t>https://w3id.org/kouigenjimonogatari/data/0403-02.json</t>
  </si>
  <si>
    <t>てとし月をへはいはほのなかにもむかへたてまつらむたゝいまは人きゝのいと</t>
  </si>
  <si>
    <t>https://w3id.org/kouigenjimonogatari/data/0403-03.json</t>
  </si>
  <si>
    <t>つきなかるへきなりおほやけにかしこまりきこゆる人はあきらかなる月日のか</t>
  </si>
  <si>
    <t>https://w3id.org/kouigenjimonogatari/data/0403-04.json</t>
  </si>
  <si>
    <t>けをたにみすやすらかにみをふるまふこともいとつみをもかなりあやまちなけ</t>
  </si>
  <si>
    <t>https://w3id.org/kouigenjimonogatari/data/0403-05.json</t>
  </si>
  <si>
    <t>れとさるへきにこそかゝることもあらめと思にましておもふ人くするはれいな</t>
  </si>
  <si>
    <t>https://w3id.org/kouigenjimonogatari/data/0403-06.json</t>
  </si>
  <si>
    <t>きことなるをひたおもむきにものくるをしき世にてたちまさることもありなん</t>
  </si>
  <si>
    <t>https://w3id.org/kouigenjimonogatari/data/0403-07.json</t>
  </si>
  <si>
    <t>なときこえしらせ給日たくるまておほとのこもれり帥宮三位中将なとおはした</t>
  </si>
  <si>
    <t>https://w3id.org/kouigenjimonogatari/data/0403-08.json</t>
  </si>
  <si>
    <t>りたいめし給はむとて御なをしなとたてまつるくらゐなき人はとてむもんのな</t>
  </si>
  <si>
    <t>https://w3id.org/kouigenjimonogatari/data/0403-09.json</t>
  </si>
  <si>
    <t>をし中〱いとなつかしきをき給てうちやつれ給へるいとめてたし御ひんかき</t>
  </si>
  <si>
    <t>https://w3id.org/kouigenjimonogatari/data/0403-10.json</t>
  </si>
  <si>
    <t>給とてきやうたいにより給へるにおもやせ給へるかけの我なからいとあてにき</t>
  </si>
  <si>
    <t>https://w3id.org/kouigenjimonogatari/data/0403-11.json</t>
  </si>
  <si>
    <t>よらなれはこよなうこそおとろへにけれこのかけのやうにやゝせて侍あはれな</t>
  </si>
  <si>
    <t>https://w3id.org/kouigenjimonogatari/data/0403-12.json</t>
  </si>
  <si>
    <t>るわさかなとの給へは女君なみたひとめうけてみをこせ給へるいとしのひかた</t>
  </si>
  <si>
    <t>https://w3id.org/kouigenjimonogatari/data/0403-13.json</t>
  </si>
  <si>
    <t>し</t>
  </si>
  <si>
    <t>https://w3id.org/kouigenjimonogatari/data/0403-14.json</t>
  </si>
  <si>
    <t>身はかくてさすらへぬとも君かあたりさらぬかゝみのかけはゝなれしとき</t>
  </si>
  <si>
    <t>https://w3id.org/kouigenjimonogatari/data/0404-01.json</t>
  </si>
  <si>
    <t>こえ給へは</t>
  </si>
  <si>
    <t>12</t>
  </si>
  <si>
    <t>https://www.dl.ndl.go.jp/api/iiif/3437687/canvas/12</t>
  </si>
  <si>
    <t>http://da.dl.itc.u-tokyo.ac.jp/mirador/?params=[{%22manifest%22:%22https://www.dl.ndl.go.jp/api/iiif/3437687/manifest.json%22,%22canvas%22:%22https://www.dl.ndl.go.jp/api/iiif/3437687/canvas/12%22}]</t>
  </si>
  <si>
    <t>https://w3id.org/kouigenjimonogatari/data/0404-02.json</t>
  </si>
  <si>
    <t>わかれてもかけたにとまるものならはかゝみをみてもなくさめてましはし</t>
  </si>
  <si>
    <t>https://w3id.org/kouigenjimonogatari/data/0404-03.json</t>
  </si>
  <si>
    <t>らかくれにゐかくれて涙をまきらはし給へるさま猶こゝらみるなかにたくひな</t>
  </si>
  <si>
    <t>https://w3id.org/kouigenjimonogatari/data/0404-04.json</t>
  </si>
  <si>
    <t>かりけりとおほしゝらるゝ人の御ありさまなりみこはあはれなる御ものかたり</t>
  </si>
  <si>
    <t>https://w3id.org/kouigenjimonogatari/data/0404-05.json</t>
  </si>
  <si>
    <t>きこえ給てくるゝほとにかへり給ひぬはなちるさとの心ほそけにおほしてつね</t>
  </si>
  <si>
    <t>https://w3id.org/kouigenjimonogatari/data/0404-06.json</t>
  </si>
  <si>
    <t>にきこえ給もことはりにてかの人もいまひとたひみすはつらしとやおもはんと</t>
  </si>
  <si>
    <t>https://w3id.org/kouigenjimonogatari/data/0404-07.json</t>
  </si>
  <si>
    <t>おほせはその夜は又いて給ふものからいとものうくていたうふかしておはした</t>
  </si>
  <si>
    <t>https://w3id.org/kouigenjimonogatari/data/0404-08.json</t>
  </si>
  <si>
    <t>れは女御かくかすまへ給てたちよらせ給へることゝよろこひきこえ給さまかき</t>
  </si>
  <si>
    <t>https://w3id.org/kouigenjimonogatari/data/0404-09.json</t>
  </si>
  <si>
    <t>つゝけむもうるさしいといみしう心ほそき御ありさまたゝ御かけにかくれてす</t>
  </si>
  <si>
    <t>https://w3id.org/kouigenjimonogatari/data/0404-10.json</t>
  </si>
  <si>
    <t>くいたまへるとし月いとゝあれまさらむほとおほしやられてとのゝうちいとか</t>
  </si>
  <si>
    <t>https://w3id.org/kouigenjimonogatari/data/0404-11.json</t>
  </si>
  <si>
    <t>すかなり月おほろにさしいてゝ池ひろく山こふかきわたり心ほそけにみゆるに</t>
  </si>
  <si>
    <t>https://w3id.org/kouigenjimonogatari/data/0404-12.json</t>
  </si>
  <si>
    <t>もすみはなれたらむいはほのなかおほしやらるにしおもてはかうしもわたり給</t>
  </si>
  <si>
    <t>https://w3id.org/kouigenjimonogatari/data/0404-13.json</t>
  </si>
  <si>
    <t>はすやとうちくしておほしけるにあはれそへたる月かけのなまめかしうしめや</t>
  </si>
  <si>
    <t>https://w3id.org/kouigenjimonogatari/data/0404-14.json</t>
  </si>
  <si>
    <t>かなるにうちふるまひ給へるにほひにるものなくていとしのひやかにいり給へ</t>
  </si>
  <si>
    <t>https://w3id.org/kouigenjimonogatari/data/0405-01.json</t>
  </si>
  <si>
    <t>はすこしゐさりいてゝやかて月をみておはすまたこゝに御物かたりのほとにあ</t>
  </si>
  <si>
    <t>https://w3id.org/kouigenjimonogatari/data/0405-02.json</t>
  </si>
  <si>
    <t>けかたちかうなりにけりみしかよのほとやかはかりのたいめむも又はえしもや</t>
  </si>
  <si>
    <t>https://w3id.org/kouigenjimonogatari/data/0405-03.json</t>
  </si>
  <si>
    <t>とおもふこそことなしにてすくしつるとしころもくやしうきしかたゆくさきの</t>
  </si>
  <si>
    <t>https://w3id.org/kouigenjimonogatari/data/0405-04.json</t>
  </si>
  <si>
    <t>ためしになるへき身にてなにとなく心のとまる世なくこそありけれとすきにし</t>
  </si>
  <si>
    <t>https://w3id.org/kouigenjimonogatari/data/0405-05.json</t>
  </si>
  <si>
    <t>かたのことゝもの給ひてとりもしは〱なけは世につゝみていそきいて給れい</t>
  </si>
  <si>
    <t>https://w3id.org/kouigenjimonogatari/data/0405-06.json</t>
  </si>
  <si>
    <t>の月のいりはつるほとよそへられてあはれなり女君のこき御そにうつりてけに</t>
  </si>
  <si>
    <t>https://w3id.org/kouigenjimonogatari/data/0405-07.json</t>
  </si>
  <si>
    <t>ぬるゝかほなれは</t>
  </si>
  <si>
    <t>https://w3id.org/kouigenjimonogatari/data/0405-08.json</t>
  </si>
  <si>
    <t>月かけのやとれるそてはせはくともとめてもみはやあかぬひかりをいみし</t>
  </si>
  <si>
    <t>https://w3id.org/kouigenjimonogatari/data/0405-09.json</t>
  </si>
  <si>
    <t>とおほいたるか心くるしけれはかつはなくさめきこえたまふ</t>
  </si>
  <si>
    <t>https://w3id.org/kouigenjimonogatari/data/0405-10.json</t>
  </si>
  <si>
    <t>ゆきめくりつゐにすむへき月かけのしはしくもらむそらなゝかめそおもへ</t>
  </si>
  <si>
    <t>https://w3id.org/kouigenjimonogatari/data/0405-11.json</t>
  </si>
  <si>
    <t>ははかなしやたゝしらぬ涙のみこそ心をくらすものなれなとのたまひてあけく</t>
  </si>
  <si>
    <t>https://w3id.org/kouigenjimonogatari/data/0405-12.json</t>
  </si>
  <si>
    <t>れのほとにいて給ひぬよろつの事ともしたゝめさせ給したしうつかまつり世に</t>
  </si>
  <si>
    <t>https://w3id.org/kouigenjimonogatari/data/0405-13.json</t>
  </si>
  <si>
    <t>なひかぬかきりの人〱とのゝ事とりをこなふへきかみしもさためをかせ給ふ</t>
  </si>
  <si>
    <t>https://w3id.org/kouigenjimonogatari/data/0405-14.json</t>
  </si>
  <si>
    <t>御ともにしたひきこゆるかきりは又えりいて給へりかの山さとの御すみかのく</t>
  </si>
  <si>
    <t>https://w3id.org/kouigenjimonogatari/data/0406-01.json</t>
  </si>
  <si>
    <t>はえさらすとりつかひたまふへきものともことさらよそひもなくことそきてさ</t>
  </si>
  <si>
    <t>13</t>
  </si>
  <si>
    <t>https://www.dl.ndl.go.jp/api/iiif/3437687/canvas/13</t>
  </si>
  <si>
    <t>http://da.dl.itc.u-tokyo.ac.jp/mirador/?params=[{%22manifest%22:%22https://www.dl.ndl.go.jp/api/iiif/3437687/manifest.json%22,%22canvas%22:%22https://www.dl.ndl.go.jp/api/iiif/3437687/canvas/13%22}]</t>
  </si>
  <si>
    <t>https://w3id.org/kouigenjimonogatari/data/0406-02.json</t>
  </si>
  <si>
    <t>るへきふみとも文集なといりたるはこさては琴ひとつそもたせ給ところせき御</t>
  </si>
  <si>
    <t>https://w3id.org/kouigenjimonogatari/data/0406-03.json</t>
  </si>
  <si>
    <t>てうとはなやかなる御よそひなとさらにくし給はすあやしの山かつめきてもて</t>
  </si>
  <si>
    <t>https://w3id.org/kouigenjimonogatari/data/0406-04.json</t>
  </si>
  <si>
    <t>なし給さふらふ人〱よりはしめよろつのことみなにしのたいにきこえわたし</t>
  </si>
  <si>
    <t>https://w3id.org/kouigenjimonogatari/data/0406-05.json</t>
  </si>
  <si>
    <t>給りやうし給みさうみまきよりはしめてさるへき所〱券なとみなたてまつり</t>
  </si>
  <si>
    <t>https://w3id.org/kouigenjimonogatari/data/0406-06.json</t>
  </si>
  <si>
    <t>をき給ふそれよりほかのみくらまちおさめとのなといふ事まて少納言をはか</t>
  </si>
  <si>
    <t>https://w3id.org/kouigenjimonogatari/data/0406-07.json</t>
  </si>
  <si>
    <t>〱しきものにみをき給へれはしたしきけいしともくしてしろしめすへきさま</t>
  </si>
  <si>
    <t>https://w3id.org/kouigenjimonogatari/data/0406-08.json</t>
  </si>
  <si>
    <t>ともの給ひあつくわか御方の中つかさ中将なとやうの人〱つれなき御もてな</t>
  </si>
  <si>
    <t>https://w3id.org/kouigenjimonogatari/data/0406-09.json</t>
  </si>
  <si>
    <t>しなからみたてまつるほとこそなくさめつれなに事につけてかとおもへとも命</t>
  </si>
  <si>
    <t>https://w3id.org/kouigenjimonogatari/data/0406-10.json</t>
  </si>
  <si>
    <t>ありてこの世に又かへるやうもあらむをまちつけむとおもはむ人はこなたにさ</t>
  </si>
  <si>
    <t>https://w3id.org/kouigenjimonogatari/data/0406-11.json</t>
  </si>
  <si>
    <t>ふらへとのたまひてかみしもみなまうのほらせ給わか君の御めのとたち花ちる</t>
  </si>
  <si>
    <t>https://w3id.org/kouigenjimonogatari/data/0406-12.json</t>
  </si>
  <si>
    <t>さとなともおかしきさまのはさるものにてまめ〱しきすちにおほしよらぬこ</t>
  </si>
  <si>
    <t>https://w3id.org/kouigenjimonogatari/data/0406-13.json</t>
  </si>
  <si>
    <t>となし内侍のかみの御もとにわりなくしてきこえ給とはせたまはぬもことはり</t>
  </si>
  <si>
    <t>https://w3id.org/kouigenjimonogatari/data/0406-14.json</t>
  </si>
  <si>
    <t>に思ひ給へなからいまはと世をおもひはつるほとのうさもつらさもたくひなき</t>
  </si>
  <si>
    <t>https://w3id.org/kouigenjimonogatari/data/0407-01.json</t>
  </si>
  <si>
    <t>ことにこそ侍けれ</t>
  </si>
  <si>
    <t>https://w3id.org/kouigenjimonogatari/data/0407-02.json</t>
  </si>
  <si>
    <t>あふせなきなみたの河にしつみしやなかるゝみおのはしめなりけむと思給</t>
  </si>
  <si>
    <t>https://w3id.org/kouigenjimonogatari/data/0407-03.json</t>
  </si>
  <si>
    <t>いつるのみなむつみのかれかたう侍ける道のほともあやうけれはこまかにはき</t>
  </si>
  <si>
    <t>https://w3id.org/kouigenjimonogatari/data/0407-04.json</t>
  </si>
  <si>
    <t>こえ給はす女いといみしうおほえ給てしのひ給へと御そてよりあまるもところ</t>
  </si>
  <si>
    <t>https://w3id.org/kouigenjimonogatari/data/0407-05.json</t>
  </si>
  <si>
    <t>せうなん</t>
  </si>
  <si>
    <t>https://w3id.org/kouigenjimonogatari/data/0407-06.json</t>
  </si>
  <si>
    <t>なみたかはうかふみなはもきえぬへしなかれてのちのせをもまたすてなく</t>
  </si>
  <si>
    <t>https://w3id.org/kouigenjimonogatari/data/0407-07.json</t>
  </si>
  <si>
    <t>〱みたれかき給へる御ていとおかしけなりいまひとたひたいめなくてやとお</t>
  </si>
  <si>
    <t>https://w3id.org/kouigenjimonogatari/data/0407-08.json</t>
  </si>
  <si>
    <t>ほすは猶くちおしけれとおほしかへしてうしとおほしなすゆかりおほうておほ</t>
  </si>
  <si>
    <t>https://w3id.org/kouigenjimonogatari/data/0407-09.json</t>
  </si>
  <si>
    <t>ろけならすしのひ給へはいとあなかちにもきこえ給はすなりぬあすとてくれに</t>
  </si>
  <si>
    <t>https://w3id.org/kouigenjimonogatari/data/0407-10.json</t>
  </si>
  <si>
    <t>は院の御はかおかみたてまつり給とてきた山へまうて給あか月かけて月いつる</t>
  </si>
  <si>
    <t>https://w3id.org/kouigenjimonogatari/data/0407-11.json</t>
  </si>
  <si>
    <t>比なれはまつ入道宮にまうて給ちかきみすのまへにおましまいりて御身つから</t>
  </si>
  <si>
    <t>https://w3id.org/kouigenjimonogatari/data/0407-12.json</t>
  </si>
  <si>
    <t>きこえさせ給東宮の御事をいみしううしろめたきものに思きこえ給かたみに心</t>
  </si>
  <si>
    <t>https://w3id.org/kouigenjimonogatari/data/0407-13.json</t>
  </si>
  <si>
    <t>ふかきとちの御ものかたりはよろつあはれまさりけんかしなつかしうめてたき</t>
  </si>
  <si>
    <t>https://w3id.org/kouigenjimonogatari/data/0407-14.json</t>
  </si>
  <si>
    <t>御けはひのむかしにかはらぬにつらかりし御心はへもかすめきこえさせまほし</t>
  </si>
  <si>
    <t>https://w3id.org/kouigenjimonogatari/data/0408-01.json</t>
  </si>
  <si>
    <t>けれといまさらにうたてとおほさるへし我御心にもなか〱いまひときはみた</t>
  </si>
  <si>
    <t>14</t>
  </si>
  <si>
    <t>https://www.dl.ndl.go.jp/api/iiif/3437687/canvas/14</t>
  </si>
  <si>
    <t>http://da.dl.itc.u-tokyo.ac.jp/mirador/?params=[{%22manifest%22:%22https://www.dl.ndl.go.jp/api/iiif/3437687/manifest.json%22,%22canvas%22:%22https://www.dl.ndl.go.jp/api/iiif/3437687/canvas/14%22}]</t>
  </si>
  <si>
    <t>https://w3id.org/kouigenjimonogatari/data/0408-02.json</t>
  </si>
  <si>
    <t>れまさりぬへけれはねむしかへしてたゝかく思ひかけぬつみにあたり侍もおも</t>
  </si>
  <si>
    <t>https://w3id.org/kouigenjimonogatari/data/0408-03.json</t>
  </si>
  <si>
    <t>ふ給へあはすることのひとふしになむそらもおそろしう侍おしけなき身はなき</t>
  </si>
  <si>
    <t>https://w3id.org/kouigenjimonogatari/data/0408-04.json</t>
  </si>
  <si>
    <t>になしても宮の御世にたにことなくおはしまさはとのみきこえ給そことはりな</t>
  </si>
  <si>
    <t>https://w3id.org/kouigenjimonogatari/data/0408-05.json</t>
  </si>
  <si>
    <t>るや宮もみなおほししらるゝことにしあれは御心のみうこきてきこえやり給は</t>
  </si>
  <si>
    <t>https://w3id.org/kouigenjimonogatari/data/0408-06.json</t>
  </si>
  <si>
    <t>す大将よろつの事かきあつめおほしつゝけてなき給へるけしきいとつきせすな</t>
  </si>
  <si>
    <t>https://w3id.org/kouigenjimonogatari/data/0408-07.json</t>
  </si>
  <si>
    <t>まめきたり御山にまいり侍を御ことつてやときこえ給にとみにものもきこえ給</t>
  </si>
  <si>
    <t>https://w3id.org/kouigenjimonogatari/data/0408-08.json</t>
  </si>
  <si>
    <t>はすはりなくためらひたまふ御けしきなり</t>
  </si>
  <si>
    <t>https://w3id.org/kouigenjimonogatari/data/0408-09.json</t>
  </si>
  <si>
    <t>みしはなくあるはかなしきよのはてをそむきしかひもなく〱そふるいみ</t>
  </si>
  <si>
    <t>https://w3id.org/kouigenjimonogatari/data/0408-10.json</t>
  </si>
  <si>
    <t>しき御心まとひともにおほしあつむる事ともゝえそつゝけさせ給はぬ</t>
  </si>
  <si>
    <t>https://w3id.org/kouigenjimonogatari/data/0408-11.json</t>
  </si>
  <si>
    <t>わかれしにかなしき事はつきにしをまたそこの世のうさはまされる月まち</t>
  </si>
  <si>
    <t>https://w3id.org/kouigenjimonogatari/data/0408-12.json</t>
  </si>
  <si>
    <t>いてゝいて給ふ御ともにたゝ五六人はかりしも人もむつましきかきりして御む</t>
  </si>
  <si>
    <t>https://w3id.org/kouigenjimonogatari/data/0408-13.json</t>
  </si>
  <si>
    <t>まにてそおはするさらなる事なれとありし世の御ありきにことなりみないとか</t>
  </si>
  <si>
    <t>https://w3id.org/kouigenjimonogatari/data/0408-14.json</t>
  </si>
  <si>
    <t>なしう思なりなかにかのみそきのひかりのみすいしんにてつかうまつりし右近</t>
  </si>
  <si>
    <t>https://w3id.org/kouigenjimonogatari/data/0409-01.json</t>
  </si>
  <si>
    <t>のそうのくら人うへきかうふりもほとすきつるをつゐにみふたけつられつかさ</t>
  </si>
  <si>
    <t>https://w3id.org/kouigenjimonogatari/data/0409-02.json</t>
  </si>
  <si>
    <t>もとられてはしたなけれは御ともにまいるうちなりかものしものみやしろをか</t>
  </si>
  <si>
    <t>https://w3id.org/kouigenjimonogatari/data/0409-03.json</t>
  </si>
  <si>
    <t>れとみはたすほとふとおもひいてられておりて御むまのくちをとる</t>
  </si>
  <si>
    <t>https://w3id.org/kouigenjimonogatari/data/0409-04.json</t>
  </si>
  <si>
    <t>ひきつれてあふひかさしゝそのかみをおもへはつらしかものみつかきとい</t>
  </si>
  <si>
    <t>https://w3id.org/kouigenjimonogatari/data/0409-05.json</t>
  </si>
  <si>
    <t>ふをけにいかにおもふらむ人よりけにはなやかなりしものをとおほすも心くる</t>
  </si>
  <si>
    <t>https://w3id.org/kouigenjimonogatari/data/0409-06.json</t>
  </si>
  <si>
    <t>し君も御むまよりおり給てみやしろのかたおかみ給神にまかり申し給ふ</t>
  </si>
  <si>
    <t>https://w3id.org/kouigenjimonogatari/data/0409-07.json</t>
  </si>
  <si>
    <t>うき世をはいまそわかるゝとゝまらむ名をはたゝすの神にまかせてとのた</t>
  </si>
  <si>
    <t>https://w3id.org/kouigenjimonogatari/data/0409-08.json</t>
  </si>
  <si>
    <t>まふさまものめてするわかき人にて身にしみてあはれにめてたしとみたてまつ</t>
  </si>
  <si>
    <t>https://w3id.org/kouigenjimonogatari/data/0409-09.json</t>
  </si>
  <si>
    <t>る御やまにまうて給ておはしましゝ御ありさまたゝめのまへのやうにおほしい</t>
  </si>
  <si>
    <t>https://w3id.org/kouigenjimonogatari/data/0409-10.json</t>
  </si>
  <si>
    <t>てらるかきりなきにても世になくなりぬる人そいはむかたなくゝちおしきわさ</t>
  </si>
  <si>
    <t>https://w3id.org/kouigenjimonogatari/data/0409-11.json</t>
  </si>
  <si>
    <t>なりけるよろつのことをなく〱申給ひてもそのことはりをあらはにうけ給は</t>
  </si>
  <si>
    <t>https://w3id.org/kouigenjimonogatari/data/0409-12.json</t>
  </si>
  <si>
    <t>りたまはねはさはかりおほしのたまはせしさま〱の御ゆいこんはいつちかき</t>
  </si>
  <si>
    <t>https://w3id.org/kouigenjimonogatari/data/0409-13.json</t>
  </si>
  <si>
    <t>えうせにけんといふかひなし御はかはみちの草しけくなりてわけいり給ほとい</t>
  </si>
  <si>
    <t>https://w3id.org/kouigenjimonogatari/data/0409-14.json</t>
  </si>
  <si>
    <t>とゝつゆけきに月もかくれてもりのこたちこふかく心すこしかへりいてんかた</t>
  </si>
  <si>
    <t>https://w3id.org/kouigenjimonogatari/data/0410-01.json</t>
  </si>
  <si>
    <t>もなき心しておかみ給にありし御をもかけさやかにみえ給へるそゝろさむきほ</t>
  </si>
  <si>
    <t>15</t>
  </si>
  <si>
    <t>https://www.dl.ndl.go.jp/api/iiif/3437687/canvas/15</t>
  </si>
  <si>
    <t>http://da.dl.itc.u-tokyo.ac.jp/mirador/?params=[{%22manifest%22:%22https://www.dl.ndl.go.jp/api/iiif/3437687/manifest.json%22,%22canvas%22:%22https://www.dl.ndl.go.jp/api/iiif/3437687/canvas/15%22}]</t>
  </si>
  <si>
    <t>https://w3id.org/kouigenjimonogatari/data/0410-02.json</t>
  </si>
  <si>
    <t>となり</t>
  </si>
  <si>
    <t>https://w3id.org/kouigenjimonogatari/data/0410-03.json</t>
  </si>
  <si>
    <t>なきかけやいかゝみるらむよそへつゝなかむる月も雲かくれぬるあけはつ</t>
  </si>
  <si>
    <t>https://w3id.org/kouigenjimonogatari/data/0410-04.json</t>
  </si>
  <si>
    <t>るほとにかへり給ひて春宮にも御せうそこきこえ給わう命婦を御かはりにてさ</t>
  </si>
  <si>
    <t>https://w3id.org/kouigenjimonogatari/data/0410-05.json</t>
  </si>
  <si>
    <t>ふらはせ給へはその御つほねにとてけふなんみやこはなれ侍又まいりはへらす</t>
  </si>
  <si>
    <t>https://w3id.org/kouigenjimonogatari/data/0410-06.json</t>
  </si>
  <si>
    <t>なりぬるなんあまたのうれへにまさりておもふ給へられ侍よろつをしはかりて</t>
  </si>
  <si>
    <t>https://w3id.org/kouigenjimonogatari/data/0410-07.json</t>
  </si>
  <si>
    <t>けいしたまへ</t>
  </si>
  <si>
    <t>https://w3id.org/kouigenjimonogatari/data/0410-08.json</t>
  </si>
  <si>
    <t>いつかまたはるのみやこのはなをみんときうしなへる山かつにしてさくら</t>
  </si>
  <si>
    <t>https://w3id.org/kouigenjimonogatari/data/0410-09.json</t>
  </si>
  <si>
    <t>のちりすきたるえたにつけ給へりかくなむと御らんせさすれはおさなき御心ち</t>
  </si>
  <si>
    <t>https://w3id.org/kouigenjimonogatari/data/0410-10.json</t>
  </si>
  <si>
    <t>にもまめたちておはします御返いかゝものし給らむとけいすれはしはしみぬた</t>
  </si>
  <si>
    <t>https://w3id.org/kouigenjimonogatari/data/0410-11.json</t>
  </si>
  <si>
    <t>に恋しきものをとをくはましていかにといへかしとのたまはすものはかなの御</t>
  </si>
  <si>
    <t>https://w3id.org/kouigenjimonogatari/data/0410-12.json</t>
  </si>
  <si>
    <t>返やとあはれにみたてまつるあしきなきことに御心をくたき給ひしむかしのこ</t>
  </si>
  <si>
    <t>https://w3id.org/kouigenjimonogatari/data/0410-13.json</t>
  </si>
  <si>
    <t>とおり〱の御ありさま思つゝけらるゝにもものおもひなくて我も人もすくい</t>
  </si>
  <si>
    <t>https://w3id.org/kouigenjimonogatari/data/0410-14.json</t>
  </si>
  <si>
    <t>たまひつへかりけるよを心とおほしなけきけるをくやしうわか心ひとつにかゝ</t>
  </si>
  <si>
    <t>https://w3id.org/kouigenjimonogatari/data/0411-01.json</t>
  </si>
  <si>
    <t>らむことのやうにそおほゆる御返はさらにきこえさせやり侍らすおまへにはけ</t>
  </si>
  <si>
    <t>https://w3id.org/kouigenjimonogatari/data/0411-02.json</t>
  </si>
  <si>
    <t>いし侍ぬ心ほそけにおほしめしたる御けしきもいみしくなむとそこはかとなく</t>
  </si>
  <si>
    <t>https://w3id.org/kouigenjimonogatari/data/0411-03.json</t>
  </si>
  <si>
    <t>心のみたれけるなるへし</t>
  </si>
  <si>
    <t>https://w3id.org/kouigenjimonogatari/data/0411-04.json</t>
  </si>
  <si>
    <t>さきてとくちるはうけれとゆく春は花のみやこをたちかへりみよときしあ</t>
  </si>
  <si>
    <t>https://w3id.org/kouigenjimonogatari/data/0411-05.json</t>
  </si>
  <si>
    <t>らはときこえてなこりもあはれなるものかたりをしつゝひと宮のうちしのひて</t>
  </si>
  <si>
    <t>https://w3id.org/kouigenjimonogatari/data/0411-06.json</t>
  </si>
  <si>
    <t>なきあへりひとめもみたてまつれる人はかくおほしくつをれぬる御ありさまを</t>
  </si>
  <si>
    <t>https://w3id.org/kouigenjimonogatari/data/0411-07.json</t>
  </si>
  <si>
    <t>なけきおしみきこえぬ人なしましてつねにまいりなれたりしはしりをよひ給ま</t>
  </si>
  <si>
    <t>https://w3id.org/kouigenjimonogatari/data/0411-08.json</t>
  </si>
  <si>
    <t>しきおさめみかはやうとまてありかたき御かへりみのしたなりつるをしはしに</t>
  </si>
  <si>
    <t>https://w3id.org/kouigenjimonogatari/data/0411-09.json</t>
  </si>
  <si>
    <t>てもみたてまつらぬほとやへむとおもひなけきけりおほかたの世の人もたれか</t>
  </si>
  <si>
    <t>https://w3id.org/kouigenjimonogatari/data/0411-10.json</t>
  </si>
  <si>
    <t>はよろしく思ひきこえんなゝつになり給しこのかみゝかとのおまへによるひる</t>
  </si>
  <si>
    <t>https://w3id.org/kouigenjimonogatari/data/0411-11.json</t>
  </si>
  <si>
    <t>さふらひ給てそうし給事のならぬはなかりしかはこの御いたはりにかゝらぬ人</t>
  </si>
  <si>
    <t>https://w3id.org/kouigenjimonogatari/data/0411-12.json</t>
  </si>
  <si>
    <t>なく御とくをよろこはぬやはありしやむことなきかむたちめ弁官なとの中にも</t>
  </si>
  <si>
    <t>https://w3id.org/kouigenjimonogatari/data/0411-13.json</t>
  </si>
  <si>
    <t>おほかりそれよりしもはかすしらぬを思ひしらぬにはあらねとさしあたりてい</t>
  </si>
  <si>
    <t>https://w3id.org/kouigenjimonogatari/data/0411-14.json</t>
  </si>
  <si>
    <t>ちはやきよを思はゝかりてまいりよるもなしよゆすりておしみきこえしたにお</t>
  </si>
  <si>
    <t>https://w3id.org/kouigenjimonogatari/data/0412-01.json</t>
  </si>
  <si>
    <t>ほやけをそしりうらみたてまつれと身をすてゝとふらひまいらむにもなにのか</t>
  </si>
  <si>
    <t>16</t>
  </si>
  <si>
    <t>https://www.dl.ndl.go.jp/api/iiif/3437687/canvas/16</t>
  </si>
  <si>
    <t>http://da.dl.itc.u-tokyo.ac.jp/mirador/?params=[{%22manifest%22:%22https://www.dl.ndl.go.jp/api/iiif/3437687/manifest.json%22,%22canvas%22:%22https://www.dl.ndl.go.jp/api/iiif/3437687/canvas/16%22}]</t>
  </si>
  <si>
    <t>https://w3id.org/kouigenjimonogatari/data/0412-02.json</t>
  </si>
  <si>
    <t>ひかはとおもふにやかゝるおりは人わろくうらめしき人おほく世中はあちきな</t>
  </si>
  <si>
    <t>https://w3id.org/kouigenjimonogatari/data/0412-03.json</t>
  </si>
  <si>
    <t>きものかなとのみよろつにつけておほすその日は女君に御ものかたりのとかに</t>
  </si>
  <si>
    <t>https://w3id.org/kouigenjimonogatari/data/0412-04.json</t>
  </si>
  <si>
    <t>きこえくらし給てれいのよふかくいて給かりの御そなとたひの御よそひいたく</t>
  </si>
  <si>
    <t>https://w3id.org/kouigenjimonogatari/data/0412-05.json</t>
  </si>
  <si>
    <t>やつし給て月いてにけりなゝをすこしいてゝみたにをくりたまへかしいかにき</t>
  </si>
  <si>
    <t>https://w3id.org/kouigenjimonogatari/data/0412-06.json</t>
  </si>
  <si>
    <t>こゆへき事おほくつもりにけりとおほえむとすらんひとひふつかたまさかにへ</t>
  </si>
  <si>
    <t>https://w3id.org/kouigenjimonogatari/data/0412-07.json</t>
  </si>
  <si>
    <t>たゝるおりたにあやしういふせき心ちするものをとてみすまきあけてはしにい</t>
  </si>
  <si>
    <t>https://w3id.org/kouigenjimonogatari/data/0412-08.json</t>
  </si>
  <si>
    <t>さなひきこえ給へは女君なきしつみたまへるをためらひてゐさりいて給へる月</t>
  </si>
  <si>
    <t>https://w3id.org/kouigenjimonogatari/data/0412-09.json</t>
  </si>
  <si>
    <t>影にいみしうおかしけにてゐたまへりわか身かくてはかなきよをわかれなはい</t>
  </si>
  <si>
    <t>https://w3id.org/kouigenjimonogatari/data/0412-10.json</t>
  </si>
  <si>
    <t>かなるさまにさすらへたまはむとうしろめたくかなしけれとおほしいりたるに</t>
  </si>
  <si>
    <t>https://w3id.org/kouigenjimonogatari/data/0412-11.json</t>
  </si>
  <si>
    <t>いとゝしかるへけれは</t>
  </si>
  <si>
    <t>https://w3id.org/kouigenjimonogatari/data/0412-12.json</t>
  </si>
  <si>
    <t>いけるよのわかれをしらてちきりつゝ命を人にかきりけるかなはかなしな</t>
  </si>
  <si>
    <t>https://w3id.org/kouigenjimonogatari/data/0412-13.json</t>
  </si>
  <si>
    <t>とあさはかにきこえなし給へは</t>
  </si>
  <si>
    <t>https://w3id.org/kouigenjimonogatari/data/0412-14.json</t>
  </si>
  <si>
    <t>おしからぬいのちにかへてめのまへのわかれをしはしとゝめてしかなけに</t>
  </si>
  <si>
    <t>https://w3id.org/kouigenjimonogatari/data/0413-01.json</t>
  </si>
  <si>
    <t>さそおほさるらむといとみすてかたけれとあけはてなはゝしたなかるへきによ</t>
  </si>
  <si>
    <t>https://w3id.org/kouigenjimonogatari/data/0413-02.json</t>
  </si>
  <si>
    <t>りいそきいて給ぬ道すからおもかけにつとそひてむねもふたかりなから御ふね</t>
  </si>
  <si>
    <t>https://w3id.org/kouigenjimonogatari/data/0413-03.json</t>
  </si>
  <si>
    <t>にのり給ひぬ日なかきころなれはおひかせさへそひてまたさるの時はかりにか</t>
  </si>
  <si>
    <t>https://w3id.org/kouigenjimonogatari/data/0413-04.json</t>
  </si>
  <si>
    <t>のうらにつき給ぬかりそめのみちにてもかゝるたひをならひ給はぬ心ちに心ほ</t>
  </si>
  <si>
    <t>https://w3id.org/kouigenjimonogatari/data/0413-05.json</t>
  </si>
  <si>
    <t>そさもおかしさもめつらかなりおほえとのといひける所はいたうあれて松はか</t>
  </si>
  <si>
    <t>https://w3id.org/kouigenjimonogatari/data/0413-06.json</t>
  </si>
  <si>
    <t>りそしるしなる</t>
  </si>
  <si>
    <t>https://w3id.org/kouigenjimonogatari/data/0413-07.json</t>
  </si>
  <si>
    <t>からくにゝ名をのこしける人よりもゆくゑしられぬいへゐをやせむなきさ</t>
  </si>
  <si>
    <t>https://w3id.org/kouigenjimonogatari/data/0413-08.json</t>
  </si>
  <si>
    <t>によるなみのかつかへるをみ給てうらやましくもとうちすしたまへるさまさる</t>
  </si>
  <si>
    <t>https://w3id.org/kouigenjimonogatari/data/0413-09.json</t>
  </si>
  <si>
    <t>よのふる事なれとめつらしうきゝなされかなしとのみ御ともの人〱おもへり</t>
  </si>
  <si>
    <t>https://w3id.org/kouigenjimonogatari/data/0413-10.json</t>
  </si>
  <si>
    <t>うちかへりみたまへるにこしかたの山はかすみはるかにてまことに三千里のほ</t>
  </si>
  <si>
    <t>https://w3id.org/kouigenjimonogatari/data/0413-11.json</t>
  </si>
  <si>
    <t>かの心ちするにかいのしつくもたへかたし</t>
  </si>
  <si>
    <t>https://w3id.org/kouigenjimonogatari/data/0413-12.json</t>
  </si>
  <si>
    <t>ふるさとをみねのかすみはへたつれとなかむるそらはおなし雲井かつらか</t>
  </si>
  <si>
    <t>https://w3id.org/kouigenjimonogatari/data/0413-13.json</t>
  </si>
  <si>
    <t>らぬものなくなむおはすへき所はゆきひらの中納言のもしほたれつゝわひける</t>
  </si>
  <si>
    <t>https://w3id.org/kouigenjimonogatari/data/0413-14.json</t>
  </si>
  <si>
    <t>いへゐちかきわたりなりけりうみつらはやゝいりてあはれにすこけなる山中な</t>
  </si>
  <si>
    <t>https://w3id.org/kouigenjimonogatari/data/0414-01.json</t>
  </si>
  <si>
    <t>りかきのさまよりはしめてめつらかにみ給かやゝともあしふけるらうめくやな</t>
  </si>
  <si>
    <t>17</t>
  </si>
  <si>
    <t>https://www.dl.ndl.go.jp/api/iiif/3437687/canvas/17</t>
  </si>
  <si>
    <t>http://da.dl.itc.u-tokyo.ac.jp/mirador/?params=[{%22manifest%22:%22https://www.dl.ndl.go.jp/api/iiif/3437687/manifest.json%22,%22canvas%22:%22https://www.dl.ndl.go.jp/api/iiif/3437687/canvas/17%22}]</t>
  </si>
  <si>
    <t>https://w3id.org/kouigenjimonogatari/data/0414-02.json</t>
  </si>
  <si>
    <t>とおかしうしつらひなしたり所につけたる御すまひやうかはりてかゝらぬおり</t>
  </si>
  <si>
    <t>https://w3id.org/kouigenjimonogatari/data/0414-03.json</t>
  </si>
  <si>
    <t>ならはおかしうもありなましとむかしの御心のすさひおほしいつちかき所〱</t>
  </si>
  <si>
    <t>https://w3id.org/kouigenjimonogatari/data/0414-04.json</t>
  </si>
  <si>
    <t>のみさうのつかさめしてさるへきことゝもなとよしきよのあそんしたしきけい</t>
  </si>
  <si>
    <t>https://w3id.org/kouigenjimonogatari/data/0414-05.json</t>
  </si>
  <si>
    <t>しにておほせをこなふもあはれなり時のまにいと見所ありてしなさせ給水ふか</t>
  </si>
  <si>
    <t>https://w3id.org/kouigenjimonogatari/data/0414-06.json</t>
  </si>
  <si>
    <t>うやりなしうへきともなとしていまはとしつまり給ふ心ちうつゝならすくにの</t>
  </si>
  <si>
    <t>https://w3id.org/kouigenjimonogatari/data/0414-07.json</t>
  </si>
  <si>
    <t>かみもしたしきとの人なれはしのひて心よせつかうまつるかゝるたひ所ともな</t>
  </si>
  <si>
    <t>https://w3id.org/kouigenjimonogatari/data/0414-08.json</t>
  </si>
  <si>
    <t>う人さはかしけれともはか〱しうものをものたまひあはすへき人しなけれは</t>
  </si>
  <si>
    <t>https://w3id.org/kouigenjimonogatari/data/0414-09.json</t>
  </si>
  <si>
    <t>しらぬくにの心ちしていとむもれいたくいかてとし月をすくさましとおほしや</t>
  </si>
  <si>
    <t>https://w3id.org/kouigenjimonogatari/data/0414-10.json</t>
  </si>
  <si>
    <t>らるやう〱ことしつまりゆくになかあめのころになりて京の事もおほしやら</t>
  </si>
  <si>
    <t>https://w3id.org/kouigenjimonogatari/data/0414-11.json</t>
  </si>
  <si>
    <t>るゝにこいしき人おほく女君のおほしたりしさま春宮の御事わか君のなに心も</t>
  </si>
  <si>
    <t>https://w3id.org/kouigenjimonogatari/data/0414-12.json</t>
  </si>
  <si>
    <t>なくまきれたまひしなとをはしめこゝかしこ思ひやりきこえたまふ京へ人いた</t>
  </si>
  <si>
    <t>https://w3id.org/kouigenjimonogatari/data/0414-13.json</t>
  </si>
  <si>
    <t>したて給ふ二条院へたてまつり給と入道の宮のとはかきもやり給はすくらされ</t>
  </si>
  <si>
    <t>https://w3id.org/kouigenjimonogatari/data/0414-14.json</t>
  </si>
  <si>
    <t>給へり宮には</t>
  </si>
  <si>
    <t>https://w3id.org/kouigenjimonogatari/data/0415-01.json</t>
  </si>
  <si>
    <t>松しまのあまのとまやもいかならむすまのうら人しほたるゝころいつと侍</t>
  </si>
  <si>
    <t>https://w3id.org/kouigenjimonogatari/data/0415-02.json</t>
  </si>
  <si>
    <t>らぬなかにもきしかたゆくさきかきくらしみきはまさりてなん内侍のかみの御</t>
  </si>
  <si>
    <t>https://w3id.org/kouigenjimonogatari/data/0415-03.json</t>
  </si>
  <si>
    <t>もとにれいの中納言の君のわたくしことのやうにて中なるにつれ〱とすきに</t>
  </si>
  <si>
    <t>https://w3id.org/kouigenjimonogatari/data/0415-04.json</t>
  </si>
  <si>
    <t>しかたの思給へいてらるゝにつけても</t>
  </si>
  <si>
    <t>https://w3id.org/kouigenjimonogatari/data/0415-05.json</t>
  </si>
  <si>
    <t>こりすまのうらのみるめのゆかしきをしほやくあまやいかゝおもはんさま</t>
  </si>
  <si>
    <t>https://w3id.org/kouigenjimonogatari/data/0415-06.json</t>
  </si>
  <si>
    <t>〱かきつくし給ことのは思ひやるへし大殿にも宰相のめのとにもつかうまつ</t>
  </si>
  <si>
    <t>https://w3id.org/kouigenjimonogatari/data/0415-07.json</t>
  </si>
  <si>
    <t>るへき事なとかきつかはす京にはこの御ふみ所〱にみ給ひつゝ御心みたれた</t>
  </si>
  <si>
    <t>https://w3id.org/kouigenjimonogatari/data/0415-08.json</t>
  </si>
  <si>
    <t>まふ人〱のみおほかり二条院の君はそのまゝにおきもあかり給はすつきせぬ</t>
  </si>
  <si>
    <t>https://w3id.org/kouigenjimonogatari/data/0415-09.json</t>
  </si>
  <si>
    <t>さまにおほしこかるれはさふらふ人〱もこしらへわひつゝ心ほそうおもひあ</t>
  </si>
  <si>
    <t>https://w3id.org/kouigenjimonogatari/data/0415-10.json</t>
  </si>
  <si>
    <t>へりもてならし給し御てうとゝもひきならし給ひし御ことぬきすて給つる御そ</t>
  </si>
  <si>
    <t>https://w3id.org/kouigenjimonogatari/data/0415-11.json</t>
  </si>
  <si>
    <t>のにほひなとにつけてもいまはと世になからむ人のやうにのみおほしたれはか</t>
  </si>
  <si>
    <t>https://w3id.org/kouigenjimonogatari/data/0415-12.json</t>
  </si>
  <si>
    <t>つはゆゝしうて少納言はそうつに御いのりの事なときこゆふたかたにみすほう</t>
  </si>
  <si>
    <t>https://w3id.org/kouigenjimonogatari/data/0415-13.json</t>
  </si>
  <si>
    <t>なとせさせ給かつはおほしなけく御心しつめ給ひて思ひなきよにあらせたてま</t>
  </si>
  <si>
    <t>https://w3id.org/kouigenjimonogatari/data/0415-14.json</t>
  </si>
  <si>
    <t>つり給へと心くるしきまゝにいのり申給たひの御とのゐものなとてうしてたて</t>
  </si>
  <si>
    <t>https://w3id.org/kouigenjimonogatari/data/0416-01.json</t>
  </si>
  <si>
    <t>まつり給かとりの御なをしさしぬきさまかはりたる心ちするもいみしきにさら</t>
  </si>
  <si>
    <t>18</t>
  </si>
  <si>
    <t>https://www.dl.ndl.go.jp/api/iiif/3437687/canvas/18</t>
  </si>
  <si>
    <t>http://da.dl.itc.u-tokyo.ac.jp/mirador/?params=[{%22manifest%22:%22https://www.dl.ndl.go.jp/api/iiif/3437687/manifest.json%22,%22canvas%22:%22https://www.dl.ndl.go.jp/api/iiif/3437687/canvas/18%22}]</t>
  </si>
  <si>
    <t>https://w3id.org/kouigenjimonogatari/data/0416-02.json</t>
  </si>
  <si>
    <t>ぬかゝみとのたまひしおもかけのけに身にそひたまへるもかひなしいていり給</t>
  </si>
  <si>
    <t>https://w3id.org/kouigenjimonogatari/data/0416-03.json</t>
  </si>
  <si>
    <t>ひしかたよりゐたまひしまきはしらなとをみたまふにもむねのみふたかりても</t>
  </si>
  <si>
    <t>https://w3id.org/kouigenjimonogatari/data/0416-04.json</t>
  </si>
  <si>
    <t>のをとかう思ひめくらしよにしほしみぬるよはひの人たにありましてなれむつ</t>
  </si>
  <si>
    <t>https://w3id.org/kouigenjimonogatari/data/0416-05.json</t>
  </si>
  <si>
    <t>ひきこえちゝはゝにもなりておほしたてならはし給へれはこひしう思ひきこえ</t>
  </si>
  <si>
    <t>https://w3id.org/kouigenjimonogatari/data/0416-06.json</t>
  </si>
  <si>
    <t>給へることはりなりひたすら世になくなりなむはいはむかたなくてやう〱わ</t>
  </si>
  <si>
    <t>https://w3id.org/kouigenjimonogatari/data/0416-07.json</t>
  </si>
  <si>
    <t>すれくさもおひやすらんきくほとはちかけれといつまてとかきりある御わかれ</t>
  </si>
  <si>
    <t>https://w3id.org/kouigenjimonogatari/data/0416-08.json</t>
  </si>
  <si>
    <t>にもあらておほすにつきせすなむ入道宮にも春宮の御事によりおほしなけくさ</t>
  </si>
  <si>
    <t>https://w3id.org/kouigenjimonogatari/data/0416-09.json</t>
  </si>
  <si>
    <t>まいとさらなり御すくせのほとをおほすにはいかゝあさくおほされんとしころ</t>
  </si>
  <si>
    <t>https://w3id.org/kouigenjimonogatari/data/0416-10.json</t>
  </si>
  <si>
    <t>はたゝものゝきこえなとのつゝましさにすこしなさけあるけしきみせはそれに</t>
  </si>
  <si>
    <t>https://w3id.org/kouigenjimonogatari/data/0416-11.json</t>
  </si>
  <si>
    <t>つけて人のとかめいつる事もこそとのみひとへにおほしゝのひつゝあはれをも</t>
  </si>
  <si>
    <t>https://w3id.org/kouigenjimonogatari/data/0416-12.json</t>
  </si>
  <si>
    <t>おほう御らむしすくしすくすくしうもてなし給ひしをかはかりうきよの人こと</t>
  </si>
  <si>
    <t>https://w3id.org/kouigenjimonogatari/data/0416-13.json</t>
  </si>
  <si>
    <t>なれとかけてもこのかたにはいひいつることなくてやみぬるはかりの人の御を</t>
  </si>
  <si>
    <t>https://w3id.org/kouigenjimonogatari/data/0416-14.json</t>
  </si>
  <si>
    <t>もむけもあなかちなりし心のひくかたにまかせすかつはめやすくもてかくしつ</t>
  </si>
  <si>
    <t>https://w3id.org/kouigenjimonogatari/data/0417-01.json</t>
  </si>
  <si>
    <t>るそかしあはれにこひしうもいかゝおほしいてさらむ御返もすこしこまやかに</t>
  </si>
  <si>
    <t>https://w3id.org/kouigenjimonogatari/data/0417-02.json</t>
  </si>
  <si>
    <t>てこのころはいとゝ</t>
  </si>
  <si>
    <t>https://w3id.org/kouigenjimonogatari/data/0417-03.json</t>
  </si>
  <si>
    <t>しほたるゝことをやくにてまつしまにとしふるあまもなけきをそつむかむ</t>
  </si>
  <si>
    <t>https://w3id.org/kouigenjimonogatari/data/0417-04.json</t>
  </si>
  <si>
    <t>の君の御返には</t>
  </si>
  <si>
    <t>https://w3id.org/kouigenjimonogatari/data/0417-05.json</t>
  </si>
  <si>
    <t>浦にたくあまたにつゝむこひなれはくゆるけふりよゆくかたそなきさらな</t>
  </si>
  <si>
    <t>https://w3id.org/kouigenjimonogatari/data/0417-06.json</t>
  </si>
  <si>
    <t>る事ともはえなむとはかりいさゝかかきて中納言の君のなかにありおほしなけ</t>
  </si>
  <si>
    <t>https://w3id.org/kouigenjimonogatari/data/0417-07.json</t>
  </si>
  <si>
    <t>くさまなといみしういひたりあはれと思ひきこえ給ふし〱もあれはうちなか</t>
  </si>
  <si>
    <t>https://w3id.org/kouigenjimonogatari/data/0417-08.json</t>
  </si>
  <si>
    <t>れ給ひぬひめ君の御ふみはこゝろことにこまかなりし御返なれはあはれなるこ</t>
  </si>
  <si>
    <t>https://w3id.org/kouigenjimonogatari/data/0417-09.json</t>
  </si>
  <si>
    <t>とおほくて</t>
  </si>
  <si>
    <t>https://w3id.org/kouigenjimonogatari/data/0417-10.json</t>
  </si>
  <si>
    <t>浦人のしほくむそてにくらへみよなみ路へたつるよるのころもをものゝい</t>
  </si>
  <si>
    <t>https://w3id.org/kouigenjimonogatari/data/0417-11.json</t>
  </si>
  <si>
    <t>ろしたまへるさまなといときよらなりなにこともらう〱しうものし給ふをお</t>
  </si>
  <si>
    <t>https://w3id.org/kouigenjimonogatari/data/0417-12.json</t>
  </si>
  <si>
    <t>もふさまにていまはこと〱に心あはたゝしうゆきかゝつらふかたもなくしめ</t>
  </si>
  <si>
    <t>https://w3id.org/kouigenjimonogatari/data/0417-13.json</t>
  </si>
  <si>
    <t>やかにてあるへきものをとおほすにいみしうくちおしうよるひるおもかけにお</t>
  </si>
  <si>
    <t>https://w3id.org/kouigenjimonogatari/data/0417-14.json</t>
  </si>
  <si>
    <t>ほえてたへかたう思ひいてられ給へはなをしのひてやむかへましとおほす又う</t>
  </si>
  <si>
    <t>https://w3id.org/kouigenjimonogatari/data/0418-01.json</t>
  </si>
  <si>
    <t>ちかへしなそやかくうき世につみをたにうしなはむとおほせはやかて御さうし</t>
  </si>
  <si>
    <t>19</t>
  </si>
  <si>
    <t>https://www.dl.ndl.go.jp/api/iiif/3437687/canvas/19</t>
  </si>
  <si>
    <t>http://da.dl.itc.u-tokyo.ac.jp/mirador/?params=[{%22manifest%22:%22https://www.dl.ndl.go.jp/api/iiif/3437687/manifest.json%22,%22canvas%22:%22https://www.dl.ndl.go.jp/api/iiif/3437687/canvas/19%22}]</t>
  </si>
  <si>
    <t>https://w3id.org/kouigenjimonogatari/data/0418-02.json</t>
  </si>
  <si>
    <t>んにてあけくれをこなひておはす大とのゝわか君の御事なとあるにもいとかな</t>
  </si>
  <si>
    <t>https://w3id.org/kouigenjimonogatari/data/0418-03.json</t>
  </si>
  <si>
    <t>しけれとをのつからあひみてんたのもしき人〱ものし給へはうしろめたうは</t>
  </si>
  <si>
    <t>https://w3id.org/kouigenjimonogatari/data/0418-04.json</t>
  </si>
  <si>
    <t>あらすとおほしなさるゝは中〱この道のまとはれぬにやあらむまことやさは</t>
  </si>
  <si>
    <t>https://w3id.org/kouigenjimonogatari/data/0418-05.json</t>
  </si>
  <si>
    <t>かしかりしほとのまきれにもらしてけりかの伊勢の宮へも御つかひありけりか</t>
  </si>
  <si>
    <t>https://w3id.org/kouigenjimonogatari/data/0418-06.json</t>
  </si>
  <si>
    <t>れよりもふりはへたつねまいれりあさからぬことゝもかき給へりことのはふて</t>
  </si>
  <si>
    <t>https://w3id.org/kouigenjimonogatari/data/0418-07.json</t>
  </si>
  <si>
    <t>つかひなとは人よりことになまめかしくいたりふかうみえたり猶うつゝとはお</t>
  </si>
  <si>
    <t>https://w3id.org/kouigenjimonogatari/data/0418-08.json</t>
  </si>
  <si>
    <t>もひたまへられぬ御すまゐをうけ給はるもあけぬ夜の心まとひかとなんさりと</t>
  </si>
  <si>
    <t>https://w3id.org/kouigenjimonogatari/data/0418-09.json</t>
  </si>
  <si>
    <t>もとし月へたてたまはしとおもひやりきこえさするにもつみふかき身のみこそ</t>
  </si>
  <si>
    <t>https://w3id.org/kouigenjimonogatari/data/0418-10.json</t>
  </si>
  <si>
    <t>又きこえさせむこともはるかなるへけれ</t>
  </si>
  <si>
    <t>https://w3id.org/kouigenjimonogatari/data/0418-11.json</t>
  </si>
  <si>
    <t>うきめかるいせをのあまを思ひやれもしほたるてふすまのうらにてよろつ</t>
  </si>
  <si>
    <t>https://w3id.org/kouigenjimonogatari/data/0418-12.json</t>
  </si>
  <si>
    <t>におもひたまへみたるゝよのありさまもなをいかになりはつへきにかとおほかり</t>
  </si>
  <si>
    <t>https://w3id.org/kouigenjimonogatari/data/0419-01.json</t>
  </si>
  <si>
    <t>いせしまやしほひのかたにあさりてもいふかひなきは我(か)身なりけりものを</t>
  </si>
  <si>
    <t>https://w3id.org/kouigenjimonogatari/data/0419-02.json</t>
  </si>
  <si>
    <t>あはれとおほしけるまゝにうちをき〱かき給へるしろきからのかみ四五まい</t>
  </si>
  <si>
    <t>https://w3id.org/kouigenjimonogatari/data/0419-03.json</t>
  </si>
  <si>
    <t>はかりをまきつゝけてすみつきなとみ所ありあはれに思ひきこえし人をひとふ</t>
  </si>
  <si>
    <t>https://w3id.org/kouigenjimonogatari/data/0419-04.json</t>
  </si>
  <si>
    <t>しうしとおもひきこえし心あやまりにかのみやす所も思うしてわかれ給ひにし</t>
  </si>
  <si>
    <t>https://w3id.org/kouigenjimonogatari/data/0419-05.json</t>
  </si>
  <si>
    <t>とおほせはいまにいとおしうかたしけなきものに思ひきこえ給おりからの御ふ</t>
  </si>
  <si>
    <t>https://w3id.org/kouigenjimonogatari/data/0419-06.json</t>
  </si>
  <si>
    <t>みいとあはれなれは御つかひさへむつましうて二三日すゑさせ給てかしこのも</t>
  </si>
  <si>
    <t>https://w3id.org/kouigenjimonogatari/data/0419-07.json</t>
  </si>
  <si>
    <t>のかたりなとせさせてきこしめすわかやかにけしきあるさふらひの人なりけり</t>
  </si>
  <si>
    <t>https://w3id.org/kouigenjimonogatari/data/0419-08.json</t>
  </si>
  <si>
    <t>かくあはれなる御すまひなれはかやうの人もをのつからものとをからてほのみ</t>
  </si>
  <si>
    <t>https://w3id.org/kouigenjimonogatari/data/0419-09.json</t>
  </si>
  <si>
    <t>たてまつる御さまかたちをいみしうめてたしとなみたおとしをりけり御返かき</t>
  </si>
  <si>
    <t>https://w3id.org/kouigenjimonogatari/data/0419-10.json</t>
  </si>
  <si>
    <t>給ことのはおもひやるへしかく世をはなるへき身と思ひたまへましかはおなし</t>
  </si>
  <si>
    <t>https://w3id.org/kouigenjimonogatari/data/0419-11.json</t>
  </si>
  <si>
    <t>くはしたひきこえましものをなとなむつれ〱と心ほそきまゝに</t>
  </si>
  <si>
    <t>https://w3id.org/kouigenjimonogatari/data/0419-12.json</t>
  </si>
  <si>
    <t>伊勢人の浪のうへこくをふねにもうきめはからてのらましものを</t>
  </si>
  <si>
    <t>https://w3id.org/kouigenjimonogatari/data/0419-13.json</t>
  </si>
  <si>
    <t>あまかつむなけきのなかにしほたれていつまてすまのうらになかめむきこ</t>
  </si>
  <si>
    <t>https://w3id.org/kouigenjimonogatari/data/0419-14.json</t>
  </si>
  <si>
    <t>えさせむ事のいつとも侍らぬこそつきせぬ心地し侍れなとそありけるかやうに</t>
  </si>
  <si>
    <t>https://w3id.org/kouigenjimonogatari/data/0419-15.json</t>
  </si>
  <si>
    <t>いつこにもおほつかなからすきこえかはし給花ちるさともかなしとおほしける</t>
  </si>
  <si>
    <t>https://w3id.org/kouigenjimonogatari/data/0420-01.json</t>
  </si>
  <si>
    <t>まゝにかきあつめ給へる御心〱み給ふおかしきもめなれぬ心地していつれも</t>
  </si>
  <si>
    <t>20</t>
  </si>
  <si>
    <t>https://www.dl.ndl.go.jp/api/iiif/3437687/canvas/20</t>
  </si>
  <si>
    <t>http://da.dl.itc.u-tokyo.ac.jp/mirador/?params=[{%22manifest%22:%22https://www.dl.ndl.go.jp/api/iiif/3437687/manifest.json%22,%22canvas%22:%22https://www.dl.ndl.go.jp/api/iiif/3437687/canvas/20%22}]</t>
  </si>
  <si>
    <t>https://w3id.org/kouigenjimonogatari/data/0420-02.json</t>
  </si>
  <si>
    <t>うちみつゝなくさめ給へとものおもひのもよほしくさなめり</t>
  </si>
  <si>
    <t>https://w3id.org/kouigenjimonogatari/data/0420-03.json</t>
  </si>
  <si>
    <t>あれまさるのきのしのふをなかめつゝしけくも露のかゝる袖かなとあるを</t>
  </si>
  <si>
    <t>https://w3id.org/kouigenjimonogatari/data/0420-04.json</t>
  </si>
  <si>
    <t>けにむくらよりほかのうしろみもなきさまにておはすらんとおほしやりてなか</t>
  </si>
  <si>
    <t>https://w3id.org/kouigenjimonogatari/data/0420-05.json</t>
  </si>
  <si>
    <t>あめについち所〱くつれてなむときゝ給へは京のけいしのもとにおほせつか</t>
  </si>
  <si>
    <t>https://w3id.org/kouigenjimonogatari/data/0420-06.json</t>
  </si>
  <si>
    <t>はしてちかきくに〱のみさうのものなともよをさせてつかうまつるへきよし</t>
  </si>
  <si>
    <t>https://w3id.org/kouigenjimonogatari/data/0420-07.json</t>
  </si>
  <si>
    <t>のたまはすかむの君は人わらへにいみしうおほしくつをるゝをおとゝいとかな</t>
  </si>
  <si>
    <t>https://w3id.org/kouigenjimonogatari/data/0420-08.json</t>
  </si>
  <si>
    <t>しうし給きみにてせちに宮にも内にもそうし給けれはかきりある女御みやす所</t>
  </si>
  <si>
    <t>https://w3id.org/kouigenjimonogatari/data/0420-09.json</t>
  </si>
  <si>
    <t>にもおはせすおほやけさまの宮つかへとおほしなおり又かのにくかりしゆへこ</t>
  </si>
  <si>
    <t>https://w3id.org/kouigenjimonogatari/data/0420-10.json</t>
  </si>
  <si>
    <t>そいかめしきこともいてこしかゆるされ給ひてまいり給ふへきにつけても猶心</t>
  </si>
  <si>
    <t>https://w3id.org/kouigenjimonogatari/data/0420-11.json</t>
  </si>
  <si>
    <t>にしみにしかたそあわれにおほえたまける七月になりてまいり給いみしかりし</t>
  </si>
  <si>
    <t>https://w3id.org/kouigenjimonogatari/data/0420-12.json</t>
  </si>
  <si>
    <t>御おもひのなこりなれは人のそしりもしろしめされすれいのうへにつとさふら</t>
  </si>
  <si>
    <t>https://w3id.org/kouigenjimonogatari/data/0420-13.json</t>
  </si>
  <si>
    <t>はせ給てよろつにうらみかつはあはれにちきらせ給御さまかたちもいとなまめ</t>
  </si>
  <si>
    <t>https://w3id.org/kouigenjimonogatari/data/0420-14.json</t>
  </si>
  <si>
    <t>かしうきよらなれと思ひいつることのみおほかる心のうちそかたしけなき御あ</t>
  </si>
  <si>
    <t>https://w3id.org/kouigenjimonogatari/data/0421-01.json</t>
  </si>
  <si>
    <t>そひのついてにその人のなきこそいとさうさうしけれいかにましてさおもふ人</t>
  </si>
  <si>
    <t>https://w3id.org/kouigenjimonogatari/data/0421-02.json</t>
  </si>
  <si>
    <t>おほからむなに事もひかりなき心ちするかなとのたまはせて院のおほしのたま</t>
  </si>
  <si>
    <t>https://w3id.org/kouigenjimonogatari/data/0421-03.json</t>
  </si>
  <si>
    <t>はせし御心をたかへつるかなつみうらむかしとて泪くませ給にえねむしたまは</t>
  </si>
  <si>
    <t>https://w3id.org/kouigenjimonogatari/data/0421-04.json</t>
  </si>
  <si>
    <t>す世中こそあるにつけてもあちきなきものなりけれとおもひしるまゝにひさし</t>
  </si>
  <si>
    <t>https://w3id.org/kouigenjimonogatari/data/0421-05.json</t>
  </si>
  <si>
    <t>くよにあらむものとなむさらにおもはぬさもなりなむにいかゝおほさるへきち</t>
  </si>
  <si>
    <t>https://w3id.org/kouigenjimonogatari/data/0421-06.json</t>
  </si>
  <si>
    <t>かきほとのわかれにおもひおとされんこそねたけれいける世にとはけによから</t>
  </si>
  <si>
    <t>https://w3id.org/kouigenjimonogatari/data/0421-07.json</t>
  </si>
  <si>
    <t>ぬ人のいひをきけむといとなつかしき御さまにてものをまことにあはれとおほ</t>
  </si>
  <si>
    <t>https://w3id.org/kouigenjimonogatari/data/0421-08.json</t>
  </si>
  <si>
    <t>しいりてのたまはするにつけてほろ〱とこほれいつれはさりやいつれにおつ</t>
  </si>
  <si>
    <t>https://w3id.org/kouigenjimonogatari/data/0421-09.json</t>
  </si>
  <si>
    <t>るにかとのたまはすいまゝてみこたちのなきこそさう〱しけれ東宮を院のゝ</t>
  </si>
  <si>
    <t>https://w3id.org/kouigenjimonogatari/data/0421-10.json</t>
  </si>
  <si>
    <t>たまはせしさまにおもへとよからぬ事ともいてくめれは心くるしうなとよを御</t>
  </si>
  <si>
    <t>https://w3id.org/kouigenjimonogatari/data/0421-11.json</t>
  </si>
  <si>
    <t>心のほかにまつりこちなし給人〱のあるにわかき御心のつよき所なきほとに</t>
  </si>
  <si>
    <t>https://w3id.org/kouigenjimonogatari/data/0421-12.json</t>
  </si>
  <si>
    <t>ていとおしとおほしたることもおほかりすまにはいとゝ心つくしの秋風にうみ</t>
  </si>
  <si>
    <t>https://w3id.org/kouigenjimonogatari/data/0421-13.json</t>
  </si>
  <si>
    <t>はすこしとをけれとゆきひらの中納言のせきふきこゆるといひけんうらなみよ</t>
  </si>
  <si>
    <t>https://w3id.org/kouigenjimonogatari/data/0421-14.json</t>
  </si>
  <si>
    <t>る〱はけにいとちかくきこえてまたなくあわれなるものはかゝる所の秋なり</t>
  </si>
  <si>
    <t>https://w3id.org/kouigenjimonogatari/data/0422-01.json</t>
  </si>
  <si>
    <t>けり御前にいと人すくなにてうちやすみわたれるにひとりめをさましてまくら</t>
  </si>
  <si>
    <t>21</t>
  </si>
  <si>
    <t>https://www.dl.ndl.go.jp/api/iiif/3437687/canvas/21</t>
  </si>
  <si>
    <t>http://da.dl.itc.u-tokyo.ac.jp/mirador/?params=[{%22manifest%22:%22https://www.dl.ndl.go.jp/api/iiif/3437687/manifest.json%22,%22canvas%22:%22https://www.dl.ndl.go.jp/api/iiif/3437687/canvas/21%22}]</t>
  </si>
  <si>
    <t>https://w3id.org/kouigenjimonogatari/data/0422-02.json</t>
  </si>
  <si>
    <t>をそはたてゝよものあらしをきゝ給になみたゝこゝもとにたちくる心ちして涙</t>
  </si>
  <si>
    <t>https://w3id.org/kouigenjimonogatari/data/0422-03.json</t>
  </si>
  <si>
    <t>おつともおほえぬに枕うくはかりになりにけり琴をすこしかきならし給へるか</t>
  </si>
  <si>
    <t>https://w3id.org/kouigenjimonogatari/data/0422-04.json</t>
  </si>
  <si>
    <t>我なからいとすこうきこゆれはひきさし給て</t>
  </si>
  <si>
    <t>https://w3id.org/kouigenjimonogatari/data/0422-05.json</t>
  </si>
  <si>
    <t>恋わひてなくねにまかふうらなみはおもふかたより風やふくらんとうたひ</t>
  </si>
  <si>
    <t>https://w3id.org/kouigenjimonogatari/data/0422-06.json</t>
  </si>
  <si>
    <t>給へるに人〱おとろきてめてたうおほゆるにしのはれてあいなうおきゐつゝ</t>
  </si>
  <si>
    <t>https://w3id.org/kouigenjimonogatari/data/0422-07.json</t>
  </si>
  <si>
    <t>はなをしのひやかにかみわたすけにいかにおもふらむわか身ひとつによりおや</t>
  </si>
  <si>
    <t>https://w3id.org/kouigenjimonogatari/data/0422-08.json</t>
  </si>
  <si>
    <t>はらからかた時たちはなれかたくほとにつけつゝおもふらむ家をわかれてかく</t>
  </si>
  <si>
    <t>https://w3id.org/kouigenjimonogatari/data/0422-09.json</t>
  </si>
  <si>
    <t>まとひあへるとおほすにいみしくていとかく思ひしつむさまを心ほそしとおも</t>
  </si>
  <si>
    <t>https://w3id.org/kouigenjimonogatari/data/0422-10.json</t>
  </si>
  <si>
    <t>ふらむとおほせはひるはなにくれとうちの給まきらはしつれ〱なるまゝにい</t>
  </si>
  <si>
    <t>https://w3id.org/kouigenjimonogatari/data/0422-11.json</t>
  </si>
  <si>
    <t>ろ〱のかみをつきつゝてならひをしたまひめつらしきさまなるからのあやな</t>
  </si>
  <si>
    <t>https://w3id.org/kouigenjimonogatari/data/0422-12.json</t>
  </si>
  <si>
    <t>とにさま〱のゑともをかきすさひ給へる屏風のおもてともなといとめてたく</t>
  </si>
  <si>
    <t>https://w3id.org/kouigenjimonogatari/data/0422-13.json</t>
  </si>
  <si>
    <t>見所あり人〱のかたりきこえしうみやまのありさまをはるかにおほしやりし</t>
  </si>
  <si>
    <t>https://w3id.org/kouigenjimonogatari/data/0422-14.json</t>
  </si>
  <si>
    <t>を御めにちかくてはけにをよはぬいそのたゝすまひになくかきあつめ給へりこ</t>
  </si>
  <si>
    <t>https://w3id.org/kouigenjimonogatari/data/0423-01.json</t>
  </si>
  <si>
    <t>のころの上手にすめる千枝つねのりなとをめしてつくりゑつかうまつらせはや</t>
  </si>
  <si>
    <t>https://w3id.org/kouigenjimonogatari/data/0423-02.json</t>
  </si>
  <si>
    <t>と心もとなかりあへりなつかしうめてたき御さまに世のもの思ひわすれてちか</t>
  </si>
  <si>
    <t>https://w3id.org/kouigenjimonogatari/data/0423-03.json</t>
  </si>
  <si>
    <t>うなれつかうまつるをうれしきことにて四五人はかりそつとさふらひけるせむ</t>
  </si>
  <si>
    <t>https://w3id.org/kouigenjimonogatari/data/0423-04.json</t>
  </si>
  <si>
    <t>さいの花色〱さきみたれおもしろきゆふくれにうみゝやらるゝらうにいて給</t>
  </si>
  <si>
    <t>https://w3id.org/kouigenjimonogatari/data/0423-05.json</t>
  </si>
  <si>
    <t>てたゝすみ給ふさまのゆゝしうきよらなる事所からはましてこの世のものとみ</t>
  </si>
  <si>
    <t>https://w3id.org/kouigenjimonogatari/data/0423-06.json</t>
  </si>
  <si>
    <t>え給はすしろきあやのなよゝかなるしをんいろなとたてまつりてこまやかなる</t>
  </si>
  <si>
    <t>https://w3id.org/kouigenjimonogatari/data/0423-07.json</t>
  </si>
  <si>
    <t>御なをしおひしとけなくうちみたれ給へる御さまにて釈迦牟尼仏弟子となのり</t>
  </si>
  <si>
    <t>https://w3id.org/kouigenjimonogatari/data/0423-08.json</t>
  </si>
  <si>
    <t>てゆるゝかによみ給へるまた世にしらすきこゆおきよりふねとものうたひのゝ</t>
  </si>
  <si>
    <t>https://w3id.org/kouigenjimonogatari/data/0423-09.json</t>
  </si>
  <si>
    <t>しりてこきゆくなともきこゆほのかにたゝちひさきとりのうかへるとみやらる</t>
  </si>
  <si>
    <t>https://w3id.org/kouigenjimonogatari/data/0423-10.json</t>
  </si>
  <si>
    <t>ゝも心ほそけなるにかりのつらねてなく声かちのをとにまかへるをうちなかめ</t>
  </si>
  <si>
    <t>https://w3id.org/kouigenjimonogatari/data/0423-11.json</t>
  </si>
  <si>
    <t>給ひて涙こほるゝをかきはらひたまへる御てつきくろき御すゝにはえ給へるふ</t>
  </si>
  <si>
    <t>https://w3id.org/kouigenjimonogatari/data/0423-12.json</t>
  </si>
  <si>
    <t>るさとの女こひしき人〱心みなゝくさみにけり</t>
  </si>
  <si>
    <t>https://w3id.org/kouigenjimonogatari/data/0423-13.json</t>
  </si>
  <si>
    <t>はつかりはこひしき人のつらなれやたひのそらとふこゑのかなしきとの給</t>
  </si>
  <si>
    <t>https://w3id.org/kouigenjimonogatari/data/0423-14.json</t>
  </si>
  <si>
    <t>へはよしきよ</t>
  </si>
  <si>
    <t>https://w3id.org/kouigenjimonogatari/data/0424-01.json</t>
  </si>
  <si>
    <t>かきつらねむかしのことそおもほゆるかりはそのよの友ならねとも民部大</t>
  </si>
  <si>
    <t>22</t>
  </si>
  <si>
    <t>https://www.dl.ndl.go.jp/api/iiif/3437687/canvas/22</t>
  </si>
  <si>
    <t>http://da.dl.itc.u-tokyo.ac.jp/mirador/?params=[{%22manifest%22:%22https://www.dl.ndl.go.jp/api/iiif/3437687/manifest.json%22,%22canvas%22:%22https://www.dl.ndl.go.jp/api/iiif/3437687/canvas/22%22}]</t>
  </si>
  <si>
    <t>https://w3id.org/kouigenjimonogatari/data/0424-02.json</t>
  </si>
  <si>
    <t>輔</t>
  </si>
  <si>
    <t>https://w3id.org/kouigenjimonogatari/data/0424-03.json</t>
  </si>
  <si>
    <t>こゝろからとこよをすてゝなくかりをくものよそにもおもひけるかなさき</t>
  </si>
  <si>
    <t>https://w3id.org/kouigenjimonogatari/data/0424-04.json</t>
  </si>
  <si>
    <t>の右近のそう</t>
  </si>
  <si>
    <t>https://w3id.org/kouigenjimonogatari/data/0424-05.json</t>
  </si>
  <si>
    <t>とこよいてゝたひのそらなるかりかねもつらにをくれぬほとそなくさむと</t>
  </si>
  <si>
    <t>https://w3id.org/kouigenjimonogatari/data/0424-06.json</t>
  </si>
  <si>
    <t>もまとはしてはいかに侍らましといふおやのひたちになりてくたりしにもさそ</t>
  </si>
  <si>
    <t>https://w3id.org/kouigenjimonogatari/data/0424-07.json</t>
  </si>
  <si>
    <t>はれてまいれるなりけりしたにはおもひくたくへかめれとほこりかにもてなし</t>
  </si>
  <si>
    <t>https://w3id.org/kouigenjimonogatari/data/0424-08.json</t>
  </si>
  <si>
    <t>てつれなきさまにしありく月のいとはなやかにさしいてたるにこよひは十五夜</t>
  </si>
  <si>
    <t>https://w3id.org/kouigenjimonogatari/data/0424-09.json</t>
  </si>
  <si>
    <t>なりけりとおほしいてゝ殿上の御あそひこひしく所〱なかめ給らむかしと思</t>
  </si>
  <si>
    <t>https://w3id.org/kouigenjimonogatari/data/0424-10.json</t>
  </si>
  <si>
    <t>ひやり給ふにつけても月のかほのみまもられ給ふ二千里外故人心とすし給へる</t>
  </si>
  <si>
    <t>https://w3id.org/kouigenjimonogatari/data/0424-11.json</t>
  </si>
  <si>
    <t>れいの涙もとゝめられす入道の宮のきりやへたつるとのたまはせしほといはむ</t>
  </si>
  <si>
    <t>https://w3id.org/kouigenjimonogatari/data/0424-12.json</t>
  </si>
  <si>
    <t>かたなく恋しくおり〱の事おもひいて給ふによゝとなかれ給ふよふけ侍ぬと</t>
  </si>
  <si>
    <t>https://w3id.org/kouigenjimonogatari/data/0424-13.json</t>
  </si>
  <si>
    <t>きこゆれとなをいり給はす</t>
  </si>
  <si>
    <t>https://w3id.org/kouigenjimonogatari/data/0424-14.json</t>
  </si>
  <si>
    <t>みるほとそしはしなくさむめくりあはん月のみやこはゝるかなれともその</t>
  </si>
  <si>
    <t>https://w3id.org/kouigenjimonogatari/data/0425-01.json</t>
  </si>
  <si>
    <t>ようへのいとなつかしうむかしものかたりなとしたまひし御さまの院にゝたて</t>
  </si>
  <si>
    <t>https://w3id.org/kouigenjimonogatari/data/0425-02.json</t>
  </si>
  <si>
    <t>まつり給へりしも恋しく思いてきこえ給ひて恩賜の御衣はいまこゝにありとす</t>
  </si>
  <si>
    <t>https://w3id.org/kouigenjimonogatari/data/0425-03.json</t>
  </si>
  <si>
    <t>しつゝいり給ひぬ御そはまことに身をはなたすかたはらにをき給へり</t>
  </si>
  <si>
    <t>https://w3id.org/kouigenjimonogatari/data/0425-04.json</t>
  </si>
  <si>
    <t>うしとのみひとへにものはおもほえてひたりみきにもぬるゝ袖かなそのこ</t>
  </si>
  <si>
    <t>https://w3id.org/kouigenjimonogatari/data/0425-05.json</t>
  </si>
  <si>
    <t>ろ大貳はのほりけるいかめしくるいひろくむすめかちにて所せかりけれはきた</t>
  </si>
  <si>
    <t>https://w3id.org/kouigenjimonogatari/data/0425-06.json</t>
  </si>
  <si>
    <t>のかたはふねにてのほるうらつたひにせうようしつゝくるにほかよりもおもし</t>
  </si>
  <si>
    <t>https://w3id.org/kouigenjimonogatari/data/0425-07.json</t>
  </si>
  <si>
    <t>ろきわたりなれは心とまるに大将かくておはすときけはあいなうすいたるわか</t>
  </si>
  <si>
    <t>https://w3id.org/kouigenjimonogatari/data/0425-08.json</t>
  </si>
  <si>
    <t>きむすめたちは舟のうちさへはつかしう心けさうせらるまして五節の君はつな</t>
  </si>
  <si>
    <t>https://w3id.org/kouigenjimonogatari/data/0425-09.json</t>
  </si>
  <si>
    <t>てひきすくるもくちおしきに琴のこゑかせにつきてはるかにきこゆるに所のさ</t>
  </si>
  <si>
    <t>https://w3id.org/kouigenjimonogatari/data/0425-10.json</t>
  </si>
  <si>
    <t>ま人の御ほとものゝねの心ほそさとりあつめ心あるかきりみなゝきにけりそち</t>
  </si>
  <si>
    <t>https://w3id.org/kouigenjimonogatari/data/0425-11.json</t>
  </si>
  <si>
    <t>御せうそこきこえたりいとはるかなるほとよりまかりのほりてはまついつしか</t>
  </si>
  <si>
    <t>https://w3id.org/kouigenjimonogatari/data/0425-12.json</t>
  </si>
  <si>
    <t>さふらひてみやこの御ものかたりもとこそおもひ給へ侍りつれ思のほかにかく</t>
  </si>
  <si>
    <t>https://w3id.org/kouigenjimonogatari/data/0425-13.json</t>
  </si>
  <si>
    <t>ておはしましける御やとをまかりすき侍かたしけなうかなしうも侍かなあひし</t>
  </si>
  <si>
    <t>https://w3id.org/kouigenjimonogatari/data/0425-14.json</t>
  </si>
  <si>
    <t>りて侍人〱さるへきこれかれまてきむかひてあまた侍れは所せさを思ひ給へ</t>
  </si>
  <si>
    <t>https://w3id.org/kouigenjimonogatari/data/0426-01.json</t>
  </si>
  <si>
    <t>はゝかり侍ことゝも侍りてえさふらはぬことことさらにまいり侍らむなときこ</t>
  </si>
  <si>
    <t>23</t>
  </si>
  <si>
    <t>https://www.dl.ndl.go.jp/api/iiif/3437687/canvas/23</t>
  </si>
  <si>
    <t>http://da.dl.itc.u-tokyo.ac.jp/mirador/?params=[{%22manifest%22:%22https://www.dl.ndl.go.jp/api/iiif/3437687/manifest.json%22,%22canvas%22:%22https://www.dl.ndl.go.jp/api/iiif/3437687/canvas/23%22}]</t>
  </si>
  <si>
    <t>https://w3id.org/kouigenjimonogatari/data/0426-02.json</t>
  </si>
  <si>
    <t>えたりこのちくせむのかみそまいれるこの殿のくら人になしかへりみたまひし</t>
  </si>
  <si>
    <t>https://w3id.org/kouigenjimonogatari/data/0426-03.json</t>
  </si>
  <si>
    <t>人なれはいともかなしいみしとおもへともまたみる人〱のあれはきこえをお</t>
  </si>
  <si>
    <t>https://w3id.org/kouigenjimonogatari/data/0426-04.json</t>
  </si>
  <si>
    <t>もひてしはしもえたちとまらすみやこはなれてのち昔したしかりし人〱あひ</t>
  </si>
  <si>
    <t>https://w3id.org/kouigenjimonogatari/data/0426-05.json</t>
  </si>
  <si>
    <t>みる事かたうのみなりにたるにかくわさとたちよりものしたることゝの給ふ御</t>
  </si>
  <si>
    <t>https://w3id.org/kouigenjimonogatari/data/0426-06.json</t>
  </si>
  <si>
    <t>返もさやうになむかみなく〱かへりておはする御ありさまかたるそちよりは</t>
  </si>
  <si>
    <t>https://w3id.org/kouigenjimonogatari/data/0426-07.json</t>
  </si>
  <si>
    <t>しめむかへの人〱まか〱しうなきみちたり五節はとかくしてきこえたり</t>
  </si>
  <si>
    <t>https://w3id.org/kouigenjimonogatari/data/0426-08.json</t>
  </si>
  <si>
    <t>ことのねにひきとめらるゝつなてなはたゆたふ心君しるらめやすき〱し</t>
  </si>
  <si>
    <t>https://w3id.org/kouigenjimonogatari/data/0426-09.json</t>
  </si>
  <si>
    <t>さも人なとかめそときこえたりほをゑみてみ給いとはつかしけなり</t>
  </si>
  <si>
    <t>https://w3id.org/kouigenjimonogatari/data/0426-10.json</t>
  </si>
  <si>
    <t>こゝろありてひきてのつなのたゆたはゝうちすきましやすまのうら浪いさ</t>
  </si>
  <si>
    <t>https://w3id.org/kouigenjimonogatari/data/0426-11.json</t>
  </si>
  <si>
    <t>りせむとはおもはさりしはやとありむまやのおさにくしとらする人もありける</t>
  </si>
  <si>
    <t>https://w3id.org/kouigenjimonogatari/data/0426-12.json</t>
  </si>
  <si>
    <t>をましておちとまりぬへくなむおほえけるみやこには月日すくるまゝにみかと</t>
  </si>
  <si>
    <t>https://w3id.org/kouigenjimonogatari/data/0426-13.json</t>
  </si>
  <si>
    <t>をはしめたてまつりてこひきこゆるおりふしおほかり春宮はましてつねにおほ</t>
  </si>
  <si>
    <t>https://w3id.org/kouigenjimonogatari/data/0426-14.json</t>
  </si>
  <si>
    <t>しいてつゝしのひてなき給ふみたてまつる御めのとまして命婦の君はいみしう</t>
  </si>
  <si>
    <t>https://w3id.org/kouigenjimonogatari/data/0427-01.json</t>
  </si>
  <si>
    <t>あはれにみたてまつる入道の宮は春宮の御事をゆゝしうのみおほしゝに大将も</t>
  </si>
  <si>
    <t>https://w3id.org/kouigenjimonogatari/data/0427-02.json</t>
  </si>
  <si>
    <t>かくさすらへたまひぬるをいみしうおほしなけかる御はらからの御こたちむつ</t>
  </si>
  <si>
    <t>https://w3id.org/kouigenjimonogatari/data/0427-03.json</t>
  </si>
  <si>
    <t>ましうきこえ給ひしかむたちめなとはしめつかたはとふらひきこえ給なとあり</t>
  </si>
  <si>
    <t>https://w3id.org/kouigenjimonogatari/data/0427-04.json</t>
  </si>
  <si>
    <t>きあはれなるふみをつくりかはしそれにつけても世中にのみめてられ給へはき</t>
  </si>
  <si>
    <t>https://w3id.org/kouigenjimonogatari/data/0427-05.json</t>
  </si>
  <si>
    <t>さいの宮きこしめしていみしうの給ひけりおほやけのかうしなる人は心にまか</t>
  </si>
  <si>
    <t>https://w3id.org/kouigenjimonogatari/data/0427-06.json</t>
  </si>
  <si>
    <t>せてこの世のあちはひをたにしる事かたうこそあなれおもしろきいへゐして世</t>
  </si>
  <si>
    <t>https://w3id.org/kouigenjimonogatari/data/0427-07.json</t>
  </si>
  <si>
    <t>中をそしりもときてかのしかをむまといひけむ人のひかめるやうについせうす</t>
  </si>
  <si>
    <t>https://w3id.org/kouigenjimonogatari/data/0427-08.json</t>
  </si>
  <si>
    <t>るなとあしきことゝもきこえけれはわつらはしとてせうそこきこえ給ふ人なし</t>
  </si>
  <si>
    <t>https://w3id.org/kouigenjimonogatari/data/0427-09.json</t>
  </si>
  <si>
    <t>二条院のひめ君はほとふるまゝにおほしなくさむおりなしひんかしのたいにさ</t>
  </si>
  <si>
    <t>https://w3id.org/kouigenjimonogatari/data/0427-10.json</t>
  </si>
  <si>
    <t>ふらひし人〱もみなわたりまいりしはしめはなとかさしもあらむとおもひし</t>
  </si>
  <si>
    <t>https://w3id.org/kouigenjimonogatari/data/0427-11.json</t>
  </si>
  <si>
    <t>かとみたてまつりなるゝまゝになつかしうおかしき御ありさまゝめやかなる御</t>
  </si>
  <si>
    <t>https://w3id.org/kouigenjimonogatari/data/0427-12.json</t>
  </si>
  <si>
    <t>心はへも思ひやりふかうあはれなれはまかてちるもなしなへてならぬきはの人</t>
  </si>
  <si>
    <t>https://w3id.org/kouigenjimonogatari/data/0427-13.json</t>
  </si>
  <si>
    <t>〱にはほのみえなとし給ふそこらの中にすくれたる御心さしもことはりなり</t>
  </si>
  <si>
    <t>https://w3id.org/kouigenjimonogatari/data/0427-14.json</t>
  </si>
  <si>
    <t>けりとみたてまつるかの御すまゐにはひさしくなるまゝにえねむしすくすまし</t>
  </si>
  <si>
    <t>https://w3id.org/kouigenjimonogatari/data/0428-01.json</t>
  </si>
  <si>
    <t>うおほえ給へとわか身たにあさましきすくせとおほゆるすまゐにいかてかはう</t>
  </si>
  <si>
    <t>24</t>
  </si>
  <si>
    <t>https://www.dl.ndl.go.jp/api/iiif/3437687/canvas/24</t>
  </si>
  <si>
    <t>http://da.dl.itc.u-tokyo.ac.jp/mirador/?params=[{%22manifest%22:%22https://www.dl.ndl.go.jp/api/iiif/3437687/manifest.json%22,%22canvas%22:%22https://www.dl.ndl.go.jp/api/iiif/3437687/canvas/24%22}]</t>
  </si>
  <si>
    <t>https://w3id.org/kouigenjimonogatari/data/0428-02.json</t>
  </si>
  <si>
    <t>ちくしてはつきなからむさまをおもひかへし給ふ所につけてよろつの事さまか</t>
  </si>
  <si>
    <t>https://w3id.org/kouigenjimonogatari/data/0428-03.json</t>
  </si>
  <si>
    <t>はりみ給へしらぬしも人のうへをもみ給ひならはぬ御心地にめさましうかたし</t>
  </si>
  <si>
    <t>https://w3id.org/kouigenjimonogatari/data/0428-04.json</t>
  </si>
  <si>
    <t>けなうみつからおほさる煙のいとちかく時〱たちくるをこれやあまのしほや</t>
  </si>
  <si>
    <t>https://w3id.org/kouigenjimonogatari/data/0428-05.json</t>
  </si>
  <si>
    <t>くならむとおほしわたるはおはしますうしろの山にしはといふものふすふるな</t>
  </si>
  <si>
    <t>https://w3id.org/kouigenjimonogatari/data/0428-06.json</t>
  </si>
  <si>
    <t>りけりめつらかにて</t>
  </si>
  <si>
    <t>https://w3id.org/kouigenjimonogatari/data/0428-07.json</t>
  </si>
  <si>
    <t>山かつのいほりにたけるしは〱もことゝひこなんこふるさと人冬になり</t>
  </si>
  <si>
    <t>https://w3id.org/kouigenjimonogatari/data/0428-08.json</t>
  </si>
  <si>
    <t>て雪ふりあれたるころそらのけしきもことにすこくなかめ給て琴をひきすさひ</t>
  </si>
  <si>
    <t>https://w3id.org/kouigenjimonogatari/data/0428-09.json</t>
  </si>
  <si>
    <t>給ひてよしきよにうたうたはせ大輔よこふえふきてあそひ給心とゝめてあはれ</t>
  </si>
  <si>
    <t>https://w3id.org/kouigenjimonogatari/data/0428-10.json</t>
  </si>
  <si>
    <t>なるてなとひきたまへるにことものゝこゑともはやめてなみたをのこひあへり</t>
  </si>
  <si>
    <t>https://w3id.org/kouigenjimonogatari/data/0428-11.json</t>
  </si>
  <si>
    <t>むかし胡のくにゝつかはしけむ女をおほしやりてましていかなりけんこの世に</t>
  </si>
  <si>
    <t>https://w3id.org/kouigenjimonogatari/data/0428-12.json</t>
  </si>
  <si>
    <t>わか思きこゆる人なとをさやうにはなちやりたらむことなとおもふもあらむこ</t>
  </si>
  <si>
    <t>https://w3id.org/kouigenjimonogatari/data/0428-13.json</t>
  </si>
  <si>
    <t>とのやうにゆゆしうて霜のゝちの夢とすし給ふ月いとあかうさしいりてはかな</t>
  </si>
  <si>
    <t>https://w3id.org/kouigenjimonogatari/data/0428-14.json</t>
  </si>
  <si>
    <t>きたひのおまし所おくまてくまなしゆかのうへに夜ふかきそらもみゆいりかた</t>
  </si>
  <si>
    <t>https://w3id.org/kouigenjimonogatari/data/0429-01.json</t>
  </si>
  <si>
    <t>の月かけすこくみゆるにたゝこれにしにゆくなりとひとりこちたまて</t>
  </si>
  <si>
    <t>https://w3id.org/kouigenjimonogatari/data/0429-02.json</t>
  </si>
  <si>
    <t>いつかたの雲路に我もまよひなむ月のみるらむこともはつかしとひとりこ</t>
  </si>
  <si>
    <t>https://w3id.org/kouigenjimonogatari/data/0429-03.json</t>
  </si>
  <si>
    <t>ち給てれいのまとろまれぬあか月のそらに千とりいとあはれになく</t>
  </si>
  <si>
    <t>https://w3id.org/kouigenjimonogatari/data/0429-04.json</t>
  </si>
  <si>
    <t>ともちとりもろこゑになくあか月はひとりねさめのとこもたのもし又おき</t>
  </si>
  <si>
    <t>https://w3id.org/kouigenjimonogatari/data/0429-05.json</t>
  </si>
  <si>
    <t>たる人もなけれは返〻ひとりこちてふし給へりよふかく御てうつまいり御ねん</t>
  </si>
  <si>
    <t>https://w3id.org/kouigenjimonogatari/data/0429-06.json</t>
  </si>
  <si>
    <t>すなとし給ふもめつらしき事のやうにめてたうのみおほえ給へはえみたてまつ</t>
  </si>
  <si>
    <t>https://w3id.org/kouigenjimonogatari/data/0429-07.json</t>
  </si>
  <si>
    <t>りすてす家にあからさまにもえいてさりけりあかしのうらはたゝはひわたるほ</t>
  </si>
  <si>
    <t>https://w3id.org/kouigenjimonogatari/data/0429-08.json</t>
  </si>
  <si>
    <t>となれはよしきよの朝臣かの入道のむすめを思ひいてゝふみなとやりけれと返</t>
  </si>
  <si>
    <t>https://w3id.org/kouigenjimonogatari/data/0429-09.json</t>
  </si>
  <si>
    <t>事もせすちゝ入道そきこゆへき事なむあからさまにたいめんもかなといひけれ</t>
  </si>
  <si>
    <t>https://w3id.org/kouigenjimonogatari/data/0429-10.json</t>
  </si>
  <si>
    <t>とうけひかさらむものゆへゆきかゝりてむなしくかへらむうしろてもおこなる</t>
  </si>
  <si>
    <t>https://w3id.org/kouigenjimonogatari/data/0429-11.json</t>
  </si>
  <si>
    <t>へしとくむしいたうていかす世にしらす心たかくおもへるにくにの内はかみの</t>
  </si>
  <si>
    <t>https://w3id.org/kouigenjimonogatari/data/0429-12.json</t>
  </si>
  <si>
    <t>ゆかりのみこそはかしこき事にすめれとひかめる心はさらにさもおもはてとし</t>
  </si>
  <si>
    <t>https://w3id.org/kouigenjimonogatari/data/0429-13.json</t>
  </si>
  <si>
    <t>月をへけるにこの君かくておはすときゝてはゝきみにかたらふやうきりつほの</t>
  </si>
  <si>
    <t>https://w3id.org/kouigenjimonogatari/data/0429-14.json</t>
  </si>
  <si>
    <t>更衣の御はらの源氏のひかる君こそおほやけの御かしこまりにてすまのうらに</t>
  </si>
  <si>
    <t>https://w3id.org/kouigenjimonogatari/data/0430-01.json</t>
  </si>
  <si>
    <t>ものし給なれあこの御すくせにておほえぬことのあるなりいかてかゝるついて</t>
  </si>
  <si>
    <t>25</t>
  </si>
  <si>
    <t>https://www.dl.ndl.go.jp/api/iiif/3437687/canvas/25</t>
  </si>
  <si>
    <t>http://da.dl.itc.u-tokyo.ac.jp/mirador/?params=[{%22manifest%22:%22https://www.dl.ndl.go.jp/api/iiif/3437687/manifest.json%22,%22canvas%22:%22https://www.dl.ndl.go.jp/api/iiif/3437687/canvas/25%22}]</t>
  </si>
  <si>
    <t>https://w3id.org/kouigenjimonogatari/data/0430-02.json</t>
  </si>
  <si>
    <t>にこの君にをたてまつらむといふはゝあなかたはや京の人のかたるをきけはや</t>
  </si>
  <si>
    <t>https://w3id.org/kouigenjimonogatari/data/0430-03.json</t>
  </si>
  <si>
    <t>むことなき御めともいとおほくもち給ひてそのあまりしのひ〱みかとの御め</t>
  </si>
  <si>
    <t>https://w3id.org/kouigenjimonogatari/data/0430-04.json</t>
  </si>
  <si>
    <t>さへあやまち給ひてかくもさはかれ給ふなる人はまさにかくあやしき山かつを</t>
  </si>
  <si>
    <t>https://w3id.org/kouigenjimonogatari/data/0430-05.json</t>
  </si>
  <si>
    <t>心とゝめ給てむやといふはらたちてえしりたまはしおもふ心ことなりさる心を</t>
  </si>
  <si>
    <t>https://w3id.org/kouigenjimonogatari/data/0430-06.json</t>
  </si>
  <si>
    <t>し給へついてしてこゝにもおはしまさせむと心をやりていふもかたくなしくみ</t>
  </si>
  <si>
    <t>https://w3id.org/kouigenjimonogatari/data/0430-07.json</t>
  </si>
  <si>
    <t>ゆまはゆきまてしつらひかしつきけりはゝ君なとかめてたくともゝのゝはしめ</t>
  </si>
  <si>
    <t>https://w3id.org/kouigenjimonogatari/data/0430-08.json</t>
  </si>
  <si>
    <t>につみにあたりてなかされておはしたらむ人をしも思ひかけむさてもこゝろを</t>
  </si>
  <si>
    <t>https://w3id.org/kouigenjimonogatari/data/0430-09.json</t>
  </si>
  <si>
    <t>とゝめ給ふへくはこそあらめたはふれにてもあるましきことなりといふをいと</t>
  </si>
  <si>
    <t>https://w3id.org/kouigenjimonogatari/data/0430-10.json</t>
  </si>
  <si>
    <t>いたくつふやくつみにあたる事はもろこしにもわかみかとにもかく世にすくれ</t>
  </si>
  <si>
    <t>https://w3id.org/kouigenjimonogatari/data/0430-11.json</t>
  </si>
  <si>
    <t>なに事も人にことになりぬる人のかならすある事なりいかにものし給君そこは</t>
  </si>
  <si>
    <t>https://w3id.org/kouigenjimonogatari/data/0430-12.json</t>
  </si>
  <si>
    <t>ゝみやす所はをのかをちにものし給ひし按察大納言のむすめなりいとかうさく</t>
  </si>
  <si>
    <t>https://w3id.org/kouigenjimonogatari/data/0430-13.json</t>
  </si>
  <si>
    <t>なるなをとりてみやつかへにいたしたまへりしにこくわうすくれてときめかし</t>
  </si>
  <si>
    <t>https://w3id.org/kouigenjimonogatari/data/0430-14.json</t>
  </si>
  <si>
    <t>給事ならひなかりけるほとに人のそねみをもくてうせ給にしかと此君のとまり</t>
  </si>
  <si>
    <t>https://w3id.org/kouigenjimonogatari/data/0431-01.json</t>
  </si>
  <si>
    <t>給へるいとめてたしかし女は心たかくつかふへきものなりをのれかゝるゐ中人</t>
  </si>
  <si>
    <t>https://w3id.org/kouigenjimonogatari/data/0431-02.json</t>
  </si>
  <si>
    <t>なりとておほしすてしなといひゐたりこのむすめすくれたるかたちならねとな</t>
  </si>
  <si>
    <t>https://w3id.org/kouigenjimonogatari/data/0431-03.json</t>
  </si>
  <si>
    <t>つかしうあてはかに心はせあるさまなとそけにやむことなき人におとるましか</t>
  </si>
  <si>
    <t>https://w3id.org/kouigenjimonogatari/data/0431-04.json</t>
  </si>
  <si>
    <t>りける身のありさまをくちおしきものにおもひしりてたかき人は我をなにのか</t>
  </si>
  <si>
    <t>https://w3id.org/kouigenjimonogatari/data/0431-05.json</t>
  </si>
  <si>
    <t>すにもおほさしほとにつけたる世をはさらにみしいのちなかくておもふ人〱</t>
  </si>
  <si>
    <t>https://w3id.org/kouigenjimonogatari/data/0431-06.json</t>
  </si>
  <si>
    <t>にをくれなはあまにもなりなむうみのそこにも入なむなとそ思ひけるちゝきみ</t>
  </si>
  <si>
    <t>https://w3id.org/kouigenjimonogatari/data/0431-07.json</t>
  </si>
  <si>
    <t>ところせくおもひかしつきてとしにふたゝひすみよしにまうてさせけり神の御</t>
  </si>
  <si>
    <t>https://w3id.org/kouigenjimonogatari/data/0431-08.json</t>
  </si>
  <si>
    <t>しるしをそひとしれすたのみおもひけるすまにはとしかへりて日なかくつれ</t>
  </si>
  <si>
    <t>https://w3id.org/kouigenjimonogatari/data/0431-09.json</t>
  </si>
  <si>
    <t>〱なるにうへしわか木のさくらほのかにさきそめて空のけしきうらゝかなる</t>
  </si>
  <si>
    <t>https://w3id.org/kouigenjimonogatari/data/0431-10.json</t>
  </si>
  <si>
    <t>によろつの事おほしいてられてうちなき給ふおりおほかり二月廿日あまりいに</t>
  </si>
  <si>
    <t>https://w3id.org/kouigenjimonogatari/data/0431-11.json</t>
  </si>
  <si>
    <t>しとし京をわかれし時心くるしかりし人〱の御ありさまなといと恋しく南殿</t>
  </si>
  <si>
    <t>https://w3id.org/kouigenjimonogatari/data/0431-12.json</t>
  </si>
  <si>
    <t>のさくらさかりになりぬらんひとゝせの花の宴に院の御けしきうちのうへのい</t>
  </si>
  <si>
    <t>https://w3id.org/kouigenjimonogatari/data/0431-13.json</t>
  </si>
  <si>
    <t>ときよらになまめいてわかつくれるくをすし給ひしもおもひいてきこえ給</t>
  </si>
  <si>
    <t>https://w3id.org/kouigenjimonogatari/data/0431-14.json</t>
  </si>
  <si>
    <t>いつとなく大宮人のこひしきにさくらかさしゝけふもきにけりいとつれ</t>
  </si>
  <si>
    <t>https://w3id.org/kouigenjimonogatari/data/0432-01.json</t>
  </si>
  <si>
    <t>〱なるに大殿の三位中将はいまは宰相になりて人からのいとよけれは時世の</t>
  </si>
  <si>
    <t>26</t>
  </si>
  <si>
    <t>https://www.dl.ndl.go.jp/api/iiif/3437687/canvas/26</t>
  </si>
  <si>
    <t>http://da.dl.itc.u-tokyo.ac.jp/mirador/?params=[{%22manifest%22:%22https://www.dl.ndl.go.jp/api/iiif/3437687/manifest.json%22,%22canvas%22:%22https://www.dl.ndl.go.jp/api/iiif/3437687/canvas/26%22}]</t>
  </si>
  <si>
    <t>https://w3id.org/kouigenjimonogatari/data/0432-02.json</t>
  </si>
  <si>
    <t>おほえをもくてものし給へと世中あはれにあちきなくものゝおりことに恋しく</t>
  </si>
  <si>
    <t>https://w3id.org/kouigenjimonogatari/data/0432-03.json</t>
  </si>
  <si>
    <t>おほえ給へはことのきこえありてつみにあたるともいかゝはせむとおほしなし</t>
  </si>
  <si>
    <t>https://w3id.org/kouigenjimonogatari/data/0432-04.json</t>
  </si>
  <si>
    <t>てにはかにまうて給ふうちみるよりめつらしうゝれしきにもひとつなみたそこ</t>
  </si>
  <si>
    <t>https://w3id.org/kouigenjimonogatari/data/0432-05.json</t>
  </si>
  <si>
    <t>ほれけるすまひ給へるさまいはむかたなくからめいたり所のさまゑにかきたら</t>
  </si>
  <si>
    <t>https://w3id.org/kouigenjimonogatari/data/0432-06.json</t>
  </si>
  <si>
    <t>むやうなるに竹あめるかきしわたしていしのはし松のはしらおろそかなるもの</t>
  </si>
  <si>
    <t>https://w3id.org/kouigenjimonogatari/data/0432-07.json</t>
  </si>
  <si>
    <t>からめつらかにおかし山かつめきてゆるしいろのきかちなるにあをにひのかり</t>
  </si>
  <si>
    <t>https://w3id.org/kouigenjimonogatari/data/0432-08.json</t>
  </si>
  <si>
    <t>きぬさしぬきうちやつれてことさらにゐなかひもてなし給へるしもいみしうみ</t>
  </si>
  <si>
    <t>https://w3id.org/kouigenjimonogatari/data/0432-09.json</t>
  </si>
  <si>
    <t>るにゑまれてきよらなりとりつかひたまへるてうともかりそめにしなしておま</t>
  </si>
  <si>
    <t>https://w3id.org/kouigenjimonogatari/data/0432-10.json</t>
  </si>
  <si>
    <t>し所もあらはにみいれらるこすくろくはむてうとたきのくなとゐ中わさにしな</t>
  </si>
  <si>
    <t>https://w3id.org/kouigenjimonogatari/data/0432-11.json</t>
  </si>
  <si>
    <t>してねんすのくをこなひつとめ給けりとみえたりものまいれるなとことさら所</t>
  </si>
  <si>
    <t>https://w3id.org/kouigenjimonogatari/data/0432-12.json</t>
  </si>
  <si>
    <t>につけゝうありてしなしたりあまともあさりしてかいつものもてまいれるをめ</t>
  </si>
  <si>
    <t>https://w3id.org/kouigenjimonogatari/data/0432-13.json</t>
  </si>
  <si>
    <t>しいてゝ御らむすうらにとしふるさまなとゝはせ給にさま〱やすけなきみの</t>
  </si>
  <si>
    <t>https://w3id.org/kouigenjimonogatari/data/0432-14.json</t>
  </si>
  <si>
    <t>うれへを申すそこはかとなくさえつるも心のゆくゑはおなしことなにかことな</t>
  </si>
  <si>
    <t>https://w3id.org/kouigenjimonogatari/data/0433-01.json</t>
  </si>
  <si>
    <t>るとあはれにみ給ふ御そともなとかつけさせ給ふをいけるかひありとおもへり</t>
  </si>
  <si>
    <t>https://w3id.org/kouigenjimonogatari/data/0433-02.json</t>
  </si>
  <si>
    <t>御むまともちかうたてゝみやりなるくらかなにそなるいねとりいてゝかふなと</t>
  </si>
  <si>
    <t>https://w3id.org/kouigenjimonogatari/data/0433-03.json</t>
  </si>
  <si>
    <t>めつらしうみ給ふあすかひすこしうたひてつきころの御ものかたりなきみわら</t>
  </si>
  <si>
    <t>https://w3id.org/kouigenjimonogatari/data/0433-04.json</t>
  </si>
  <si>
    <t>ひみわか君のなにともよをおほさてものし給かなしさをおとゝのあけくれにつ</t>
  </si>
  <si>
    <t>https://w3id.org/kouigenjimonogatari/data/0433-05.json</t>
  </si>
  <si>
    <t>けておほしなけくなとかたり給にたへかたくおほしたりつきすへくもあらねは</t>
  </si>
  <si>
    <t>https://w3id.org/kouigenjimonogatari/data/0433-06.json</t>
  </si>
  <si>
    <t>なか〱かたはしもえまねはすよもすからまとろますふみつくりあかし給さい</t>
  </si>
  <si>
    <t>https://w3id.org/kouigenjimonogatari/data/0433-07.json</t>
  </si>
  <si>
    <t>ひなからももののきこえをつゝみていそきかへり給いと中〱なり御かはらけ</t>
  </si>
  <si>
    <t>https://w3id.org/kouigenjimonogatari/data/0433-08.json</t>
  </si>
  <si>
    <t>まいりてゑいのかなしひ涙そゝく春のさかつきのうちともろこゑにすし給御と</t>
  </si>
  <si>
    <t>https://w3id.org/kouigenjimonogatari/data/0433-09.json</t>
  </si>
  <si>
    <t>もの人も涙をなかすをのかしゝはつかなるわかれおしむへかめりあさほらけの</t>
  </si>
  <si>
    <t>https://w3id.org/kouigenjimonogatari/data/0433-10.json</t>
  </si>
  <si>
    <t>そらに雁つれてわたるあるしのきみ</t>
  </si>
  <si>
    <t>https://w3id.org/kouigenjimonogatari/data/0433-11.json</t>
  </si>
  <si>
    <t>ふるさとをいつれのはるかゆきてみんうらやましきはかへるかりかね宰相</t>
  </si>
  <si>
    <t>https://w3id.org/kouigenjimonogatari/data/0433-12.json</t>
  </si>
  <si>
    <t>さらに立いてん心ちせて</t>
  </si>
  <si>
    <t>https://w3id.org/kouigenjimonogatari/data/0433-13.json</t>
  </si>
  <si>
    <t>あかなくにかりのとこよをたちわかれ花のみやこにみちやまとはむさるへ</t>
  </si>
  <si>
    <t>https://w3id.org/kouigenjimonogatari/data/0433-14.json</t>
  </si>
  <si>
    <t>きみやこのつとなとよしあるさまにてありあるしの君かくかたしけなき御をく</t>
  </si>
  <si>
    <t>https://w3id.org/kouigenjimonogatari/data/0434-01.json</t>
  </si>
  <si>
    <t>りにとてくろこまたてまつり給ゆゝしうおほされぬへけれと風にあたりてはい</t>
  </si>
  <si>
    <t>27</t>
  </si>
  <si>
    <t>https://www.dl.ndl.go.jp/api/iiif/3437687/canvas/27</t>
  </si>
  <si>
    <t>http://da.dl.itc.u-tokyo.ac.jp/mirador/?params=[{%22manifest%22:%22https://www.dl.ndl.go.jp/api/iiif/3437687/manifest.json%22,%22canvas%22:%22https://www.dl.ndl.go.jp/api/iiif/3437687/canvas/27%22}]</t>
  </si>
  <si>
    <t>https://w3id.org/kouigenjimonogatari/data/0434-02.json</t>
  </si>
  <si>
    <t>はへぬへけれはなむと申給ふ世にありかたけなる御むまのさまなりかたみにし</t>
  </si>
  <si>
    <t>https://w3id.org/kouigenjimonogatari/data/0434-03.json</t>
  </si>
  <si>
    <t>のひ給へとていみしきふえの名ありけるなとはかり人とかめつへき事はかたみ</t>
  </si>
  <si>
    <t>https://w3id.org/kouigenjimonogatari/data/0434-04.json</t>
  </si>
  <si>
    <t>にえしたまはす日やう〱さしあかりてこゝろあはたゝしけれはかへりみのみ</t>
  </si>
  <si>
    <t>https://w3id.org/kouigenjimonogatari/data/0434-05.json</t>
  </si>
  <si>
    <t>しつゝいて給をみをくり給ふけしきいとなか〱なりいつ又たいめむはと申給</t>
  </si>
  <si>
    <t>https://w3id.org/kouigenjimonogatari/data/0434-06.json</t>
  </si>
  <si>
    <t>にあるし</t>
  </si>
  <si>
    <t>https://w3id.org/kouigenjimonogatari/data/0434-07.json</t>
  </si>
  <si>
    <t>雲ちかくとひかふたつもそらにみよ我はゝる日のくもりなき身そかつはた</t>
  </si>
  <si>
    <t>https://w3id.org/kouigenjimonogatari/data/0434-08.json</t>
  </si>
  <si>
    <t>のまれなからかくなりぬる人むかしのかしこき人たにはか〱しう世に又まし</t>
  </si>
  <si>
    <t>https://w3id.org/kouigenjimonogatari/data/0434-09.json</t>
  </si>
  <si>
    <t>らふ事かたく侍けれはなにかみやこのさかひを又みんとなむ思侍らぬなとの給</t>
  </si>
  <si>
    <t>https://w3id.org/kouigenjimonogatari/data/0434-10.json</t>
  </si>
  <si>
    <t>ふ宰相</t>
  </si>
  <si>
    <t>https://w3id.org/kouigenjimonogatari/data/0434-11.json</t>
  </si>
  <si>
    <t>たつかなき雲井にひとりねをそなくつはさならへしともを恋つゝかたしけ</t>
  </si>
  <si>
    <t>https://w3id.org/kouigenjimonogatari/data/0434-12.json</t>
  </si>
  <si>
    <t>なくなれきこえ侍ていとしもとくやしう思給へらるゝおりおほくなとしめやか</t>
  </si>
  <si>
    <t>https://w3id.org/kouigenjimonogatari/data/0434-13.json</t>
  </si>
  <si>
    <t>にもあらてかへり給ひぬるなこりいとゝかなしうなかめくらし給やよひのつい</t>
  </si>
  <si>
    <t>https://w3id.org/kouigenjimonogatari/data/0434-14.json</t>
  </si>
  <si>
    <t>たちにいてきたるみの日けふなむかくおほすことある人はみそきしたまふへき</t>
  </si>
  <si>
    <t>https://w3id.org/kouigenjimonogatari/data/0435-01.json</t>
  </si>
  <si>
    <t>となまさかしき人のきこゆれはうみつらもゆかしうていて給いとおろそかにせ</t>
  </si>
  <si>
    <t>https://w3id.org/kouigenjimonogatari/data/0435-02.json</t>
  </si>
  <si>
    <t>しやう許をひきめくらしてこのくにゝかよひける陰陽師めしてはらへせさせ給</t>
  </si>
  <si>
    <t>https://w3id.org/kouigenjimonogatari/data/0435-03.json</t>
  </si>
  <si>
    <t>ふふねにこと〱しき人形のせてなかすをみ給ふによそへられて</t>
  </si>
  <si>
    <t>https://w3id.org/kouigenjimonogatari/data/0435-04.json</t>
  </si>
  <si>
    <t>しらさりしおほうみのはらになかれきてひとかたにやはものはかなしきと</t>
  </si>
  <si>
    <t>https://w3id.org/kouigenjimonogatari/data/0435-05.json</t>
  </si>
  <si>
    <t>てゐ給へる御さまさるはれにいてゝいふよしなくみえ給ふうみのおもてうら</t>
  </si>
  <si>
    <t>https://w3id.org/kouigenjimonogatari/data/0435-06.json</t>
  </si>
  <si>
    <t>〱となきわたりてゆくゑもしらぬにこしかたゆくさきおほしつゝけられて</t>
  </si>
  <si>
    <t>https://w3id.org/kouigenjimonogatari/data/0435-07.json</t>
  </si>
  <si>
    <t>やをよろつ神もあはれとおもふらむをかせるつみのそれとなけれはとの給</t>
  </si>
  <si>
    <t>https://w3id.org/kouigenjimonogatari/data/0435-08.json</t>
  </si>
  <si>
    <t>ににはかに風ふきいてゝそらもかきくれぬ御はらへもしはてすたちさはきたり</t>
  </si>
  <si>
    <t>https://w3id.org/kouigenjimonogatari/data/0435-09.json</t>
  </si>
  <si>
    <t>ひちかさあめとかふりきていとあはたゝしけれはみなかへり給はむとするにか</t>
  </si>
  <si>
    <t>https://w3id.org/kouigenjimonogatari/data/0435-10.json</t>
  </si>
  <si>
    <t>さもとりあへすさる心もなきによろつふきちらし又なき風なりなみいといかめ</t>
  </si>
  <si>
    <t>https://w3id.org/kouigenjimonogatari/data/0435-11.json</t>
  </si>
  <si>
    <t>しうたちて人〱のあしをそらなりうみのおもてはふすまをはりたらむやうに</t>
  </si>
  <si>
    <t>https://w3id.org/kouigenjimonogatari/data/0435-12.json</t>
  </si>
  <si>
    <t>ひかりみちて神なりひらめくおちかゝる心ちしてからうしてたとりきてかゝる</t>
  </si>
  <si>
    <t>https://w3id.org/kouigenjimonogatari/data/0435-13.json</t>
  </si>
  <si>
    <t>めはみすもあるかな風なとはふくもけしきつきてこそあれあさましうめつらか</t>
  </si>
  <si>
    <t>https://w3id.org/kouigenjimonogatari/data/0435-14.json</t>
  </si>
  <si>
    <t>なりとまとふに猶やますなりみちてあめのあしあたる所とおりぬへくはらめき</t>
  </si>
  <si>
    <t>https://w3id.org/kouigenjimonogatari/data/0436-01.json</t>
  </si>
  <si>
    <t>おつかくてよはつきぬるにやと心ほそく思まとふに君はのとやかに経うちすし</t>
  </si>
  <si>
    <t>28</t>
  </si>
  <si>
    <t>https://www.dl.ndl.go.jp/api/iiif/3437687/canvas/28</t>
  </si>
  <si>
    <t>http://da.dl.itc.u-tokyo.ac.jp/mirador/?params=[{%22manifest%22:%22https://www.dl.ndl.go.jp/api/iiif/3437687/manifest.json%22,%22canvas%22:%22https://www.dl.ndl.go.jp/api/iiif/3437687/canvas/28%22}]</t>
  </si>
  <si>
    <t>https://w3id.org/kouigenjimonogatari/data/0436-02.json</t>
  </si>
  <si>
    <t>ておはすくれぬれは神すこしなりやみて風そよるもふくおほくたてつる願のち</t>
  </si>
  <si>
    <t>https://w3id.org/kouigenjimonogatari/data/0436-03.json</t>
  </si>
  <si>
    <t>からなるへしいましはしかくあらはなみにひかれていりぬへかりけりたかしほ</t>
  </si>
  <si>
    <t>https://w3id.org/kouigenjimonogatari/data/0436-04.json</t>
  </si>
  <si>
    <t>といふものになむとりあへす人そこなはるゝとはきけといとかゝる事はまたし</t>
  </si>
  <si>
    <t>https://w3id.org/kouigenjimonogatari/data/0436-05.json</t>
  </si>
  <si>
    <t>らすといひあへりあか月かたみなうちやすみたりきみもいさゝかねいり給へれ</t>
  </si>
  <si>
    <t>https://w3id.org/kouigenjimonogatari/data/0436-06.json</t>
  </si>
  <si>
    <t>はそのさまともみえぬ人きてなと宮よりめしあるにはまいり給はぬとてたとり</t>
  </si>
  <si>
    <t>https://w3id.org/kouigenjimonogatari/data/0436-07.json</t>
  </si>
  <si>
    <t>ありくとみるにおとろきてさはうみのなかの龍王のいといたうものめてするも</t>
  </si>
  <si>
    <t>https://w3id.org/kouigenjimonogatari/data/0436-08.json</t>
  </si>
  <si>
    <t>のにてみいれたるなりけりとおほすにいとものむつかしうこのすまゐたへかた</t>
  </si>
  <si>
    <t>https://w3id.org/kouigenjimonogatari/data/0436-09.json</t>
  </si>
  <si>
    <t>くおほしなりぬ</t>
  </si>
  <si>
    <t>https://w3id.org/kouigenjimonogatari/data/0441-01.json</t>
  </si>
  <si>
    <t>なを雨風やます神なりしつまらて日ころになりぬいとゝ物わひしき事かすしら</t>
  </si>
  <si>
    <t>あかし</t>
  </si>
  <si>
    <t>30</t>
  </si>
  <si>
    <t>https://www.dl.ndl.go.jp/api/iiif/3437687/canvas/30</t>
  </si>
  <si>
    <t>http://da.dl.itc.u-tokyo.ac.jp/mirador/?params=[{%22manifest%22:%22https://www.dl.ndl.go.jp/api/iiif/3437687/manifest.json%22,%22canvas%22:%22https://www.dl.ndl.go.jp/api/iiif/3437687/canvas/30%22}]</t>
  </si>
  <si>
    <t>https://w3id.org/kouigenjimonogatari/data/0441-02.json</t>
  </si>
  <si>
    <t>すきしかた行さきかなしき御ありさまに心つようしもえおほしなさすいかにせ</t>
  </si>
  <si>
    <t>https://w3id.org/kouigenjimonogatari/data/0441-03.json</t>
  </si>
  <si>
    <t>ましかゝりとて都に帰らんこともまたよにゆるされもなくては人わらはれなる</t>
  </si>
  <si>
    <t>https://w3id.org/kouigenjimonogatari/data/0441-04.json</t>
  </si>
  <si>
    <t>ことこそまさらめ猶これよりふかき山をもとめてやあとたえなましとおほすに</t>
  </si>
  <si>
    <t>https://w3id.org/kouigenjimonogatari/data/0441-05.json</t>
  </si>
  <si>
    <t>も浪かせにさはかれてなと人のいひつたへん事後の世まていとかろ〱しき名</t>
  </si>
  <si>
    <t>https://w3id.org/kouigenjimonogatari/data/0441-06.json</t>
  </si>
  <si>
    <t>やなかしはてんとおほしみたる夢にもたゝおなしさまなる物のみきつゝまつは</t>
  </si>
  <si>
    <t>https://w3id.org/kouigenjimonogatari/data/0441-07.json</t>
  </si>
  <si>
    <t>しきこゆとみ給雲まなくてあけくるゝ日数にそへて京の方もいとゝおほつかな</t>
  </si>
  <si>
    <t>https://w3id.org/kouigenjimonogatari/data/0441-08.json</t>
  </si>
  <si>
    <t>くかくなから身をはふらかしつるにやと心ほそうおほせとかしらさしいつへく</t>
  </si>
  <si>
    <t>https://w3id.org/kouigenjimonogatari/data/0441-09.json</t>
  </si>
  <si>
    <t>もあらぬそらのみたれにいてたちまいる人もなし二条院よりそあなかちにあや</t>
  </si>
  <si>
    <t>https://w3id.org/kouigenjimonogatari/data/0441-10.json</t>
  </si>
  <si>
    <t>しきすかたにてそをちまいれるみちかひにてたに人かなにそとたに御覽しわく</t>
  </si>
  <si>
    <t>https://w3id.org/kouigenjimonogatari/data/0441-11.json</t>
  </si>
  <si>
    <t>へくもあらすまつをひはらひつへきしつのおのむつましう哀におほさるゝもわ</t>
  </si>
  <si>
    <t>https://w3id.org/kouigenjimonogatari/data/0441-12.json</t>
  </si>
  <si>
    <t>れなからかたしけなくゝしにける心のほと思ひしらる御文にあさましくをやみ</t>
  </si>
  <si>
    <t>https://w3id.org/kouigenjimonogatari/data/0441-13.json</t>
  </si>
  <si>
    <t>なきころのけしきにいとゝ空さへとつる心ちしてなかめやるかたなくなむ</t>
  </si>
  <si>
    <t>https://w3id.org/kouigenjimonogatari/data/0441-14.json</t>
  </si>
  <si>
    <t>浦風やいかに吹らむおもひやる袖うちぬらし波まなきころ哀にかなしき事</t>
  </si>
  <si>
    <t>https://w3id.org/kouigenjimonogatari/data/0442-01.json</t>
  </si>
  <si>
    <t>ともかきあつめ給へりいとゝみきはまさりぬへくかきくらす心ちし給京にもこ</t>
  </si>
  <si>
    <t>31</t>
  </si>
  <si>
    <t>https://www.dl.ndl.go.jp/api/iiif/3437687/canvas/31</t>
  </si>
  <si>
    <t>http://da.dl.itc.u-tokyo.ac.jp/mirador/?params=[{%22manifest%22:%22https://www.dl.ndl.go.jp/api/iiif/3437687/manifest.json%22,%22canvas%22:%22https://www.dl.ndl.go.jp/api/iiif/3437687/canvas/31%22}]</t>
  </si>
  <si>
    <t>https://w3id.org/kouigenjimonogatari/data/0442-02.json</t>
  </si>
  <si>
    <t>の雨風あやしき物のさとしなりとて仁王会とおこなはるへしとなむきこえ侍</t>
  </si>
  <si>
    <t>https://w3id.org/kouigenjimonogatari/data/0442-03.json</t>
  </si>
  <si>
    <t>し内にまいり給かんたちめなともすへてみちとちてまつりこともたえてなむ侍</t>
  </si>
  <si>
    <t>https://w3id.org/kouigenjimonogatari/data/0442-04.json</t>
  </si>
  <si>
    <t>なとはか〱しうもあらすかたくなしうかたりなせと京の方のことゝおほせは</t>
  </si>
  <si>
    <t>https://w3id.org/kouigenjimonogatari/data/0442-05.json</t>
  </si>
  <si>
    <t>いふかしうて御まへにめしいてゝとはせ給たゝれいの雨のをやみなくふりて風</t>
  </si>
  <si>
    <t>https://w3id.org/kouigenjimonogatari/data/0442-06.json</t>
  </si>
  <si>
    <t>は時〱吹いてて日ころになり侍をれいならぬことにおとろき侍なりいとかく</t>
  </si>
  <si>
    <t>https://w3id.org/kouigenjimonogatari/data/0442-07.json</t>
  </si>
  <si>
    <t>地のそことほるはかりのひふりいかつちのしつまらぬことは侍らさりきなとい</t>
  </si>
  <si>
    <t>https://w3id.org/kouigenjimonogatari/data/0442-08.json</t>
  </si>
  <si>
    <t>みしきさまにおとろきおちてをるかほのいとからきにも心ほそさまさりけるか</t>
  </si>
  <si>
    <t>https://w3id.org/kouigenjimonogatari/data/0442-09.json</t>
  </si>
  <si>
    <t>くしつゝ世はつきぬへきにやとおほさるゝにその又の日のあかつきより風いみ</t>
  </si>
  <si>
    <t>https://w3id.org/kouigenjimonogatari/data/0442-10.json</t>
  </si>
  <si>
    <t>しうふきしほたかうみちて浪のをとあらき事いはほも山ものこるましきけしき</t>
  </si>
  <si>
    <t>https://w3id.org/kouigenjimonogatari/data/0442-11.json</t>
  </si>
  <si>
    <t>なり神のなりひらめくさまさらにいはむかたなくておちかゝりぬとおほゆるに</t>
  </si>
  <si>
    <t>https://w3id.org/kouigenjimonogatari/data/0442-12.json</t>
  </si>
  <si>
    <t>あるかきりさかしき人なしわれはいかなるつみをゝかしてかくかなしき目をみ</t>
  </si>
  <si>
    <t>https://w3id.org/kouigenjimonogatari/data/0442-13.json</t>
  </si>
  <si>
    <t>るらむちゝはゝにもあひみすかなしきめこのかほをもみてしぬへきことゝなけ</t>
  </si>
  <si>
    <t>https://w3id.org/kouigenjimonogatari/data/0442-14.json</t>
  </si>
  <si>
    <t>く君は御心をしつめてなにはかりのあやまちにてかこのなきさに命をはきはめ</t>
  </si>
  <si>
    <t>https://w3id.org/kouigenjimonogatari/data/0443-01.json</t>
  </si>
  <si>
    <t>んとつようおほしなせといと物さはかしけれは色〱のみてくらさゝけさせ給</t>
  </si>
  <si>
    <t>https://w3id.org/kouigenjimonogatari/data/0443-02.json</t>
  </si>
  <si>
    <t>て住吉の神ちかきさかひをしつめまもり給まことにあとをたれ給神ならはたす</t>
  </si>
  <si>
    <t>https://w3id.org/kouigenjimonogatari/data/0443-03.json</t>
  </si>
  <si>
    <t>け給へとおほくの大願をたて給をのをの身つからの命をはさる物にてかゝる御</t>
  </si>
  <si>
    <t>https://w3id.org/kouigenjimonogatari/data/0443-04.json</t>
  </si>
  <si>
    <t>身のまたなきれいにしつみ給ぬへきことのいみしうかなしき心をゝこしてすこ</t>
  </si>
  <si>
    <t>https://w3id.org/kouigenjimonogatari/data/0443-05.json</t>
  </si>
  <si>
    <t>し物おほゆるかきりは身にかえてこの御身ひとつをすくいたてまつらむととよ</t>
  </si>
  <si>
    <t>https://w3id.org/kouigenjimonogatari/data/0443-06.json</t>
  </si>
  <si>
    <t>みてもろこゑに佛神を念したてまつる帝王のふかき宮にやしなはれ給て色色の</t>
  </si>
  <si>
    <t>https://w3id.org/kouigenjimonogatari/data/0443-07.json</t>
  </si>
  <si>
    <t>たのしみにおこり給しかとふかき御うつくしみおほやしまにあまねくしつめる</t>
  </si>
  <si>
    <t>https://w3id.org/kouigenjimonogatari/data/0443-08.json</t>
  </si>
  <si>
    <t>ともからをこそおほくうかへ給しかいまなにのむくひにかこゝらよこさまなる</t>
  </si>
  <si>
    <t>https://w3id.org/kouigenjimonogatari/data/0443-09.json</t>
  </si>
  <si>
    <t>浪風にはおほゝれ給はむ天地ことはり給へつみなくてつみにあたりつかさ位を</t>
  </si>
  <si>
    <t>https://w3id.org/kouigenjimonogatari/data/0443-10.json</t>
  </si>
  <si>
    <t>とられ家をはなれさかひをさりて明くれやすきそらなくなけき給にかくかなし</t>
  </si>
  <si>
    <t>https://w3id.org/kouigenjimonogatari/data/0443-11.json</t>
  </si>
  <si>
    <t>きめをさへみ命つきなんとするはさきの世のむくひか此世のをかしか神仏あき</t>
  </si>
  <si>
    <t>https://w3id.org/kouigenjimonogatari/data/0443-12.json</t>
  </si>
  <si>
    <t>らかにましまさはこのうれへやすめ給へとみ社のかたにむきてさま〱の願を</t>
  </si>
  <si>
    <t>https://w3id.org/kouigenjimonogatari/data/0443-13.json</t>
  </si>
  <si>
    <t>たて給又海のなかのりうわうよろつの神たちに願をたてさせ給にいよ〱なり</t>
  </si>
  <si>
    <t>https://w3id.org/kouigenjimonogatari/data/0443-14.json</t>
  </si>
  <si>
    <t>とゝろきておはしますにつゝきたるらうにおちかゝりぬほのをもえあかりてら</t>
  </si>
  <si>
    <t>https://w3id.org/kouigenjimonogatari/data/0444-01.json</t>
  </si>
  <si>
    <t>うはやけぬ心たましゐなくてあるかきりまとふうしろのかたなるおほゐとのと</t>
  </si>
  <si>
    <t>32</t>
  </si>
  <si>
    <t>https://www.dl.ndl.go.jp/api/iiif/3437687/canvas/32</t>
  </si>
  <si>
    <t>http://da.dl.itc.u-tokyo.ac.jp/mirador/?params=[{%22manifest%22:%22https://www.dl.ndl.go.jp/api/iiif/3437687/manifest.json%22,%22canvas%22:%22https://www.dl.ndl.go.jp/api/iiif/3437687/canvas/32%22}]</t>
  </si>
  <si>
    <t>https://w3id.org/kouigenjimonogatari/data/0444-02.json</t>
  </si>
  <si>
    <t>おほしき屋にうつしたてまつりてかみ下となくたちこみていとらうかはしくな</t>
  </si>
  <si>
    <t>https://w3id.org/kouigenjimonogatari/data/0444-03.json</t>
  </si>
  <si>
    <t>きとよむ声いかつちにもをとらす空はすみをすりたるやうにて日も暮にけりや</t>
  </si>
  <si>
    <t>https://w3id.org/kouigenjimonogatari/data/0444-04.json</t>
  </si>
  <si>
    <t>うやう風なをり雨のあしゝめり星の光もみゆるにこのおまし所のいとめつらか</t>
  </si>
  <si>
    <t>https://w3id.org/kouigenjimonogatari/data/0444-05.json</t>
  </si>
  <si>
    <t>なるもいとかたしけなくてしん殿にかへしうつしたてまつらむとするにやけの</t>
  </si>
  <si>
    <t>https://w3id.org/kouigenjimonogatari/data/0444-06.json</t>
  </si>
  <si>
    <t>こりたるかたもうとましけにそこらの人のふみとゝろかしまとへるにみすなと</t>
  </si>
  <si>
    <t>https://w3id.org/kouigenjimonogatari/data/0444-07.json</t>
  </si>
  <si>
    <t>もみなふきちらしてけり夜をあかしてこそはとたとりあへるに君は御ねんすし</t>
  </si>
  <si>
    <t>https://w3id.org/kouigenjimonogatari/data/0444-08.json</t>
  </si>
  <si>
    <t>給ておほしめくらすにいと心あはたゝし月さしいてゝしほのちかくみちきける</t>
  </si>
  <si>
    <t>https://w3id.org/kouigenjimonogatari/data/0444-09.json</t>
  </si>
  <si>
    <t>あともあらはになこり猶よせ帰波あらきを柴の戸をしあけてなかめをはします</t>
  </si>
  <si>
    <t>https://w3id.org/kouigenjimonogatari/data/0444-10.json</t>
  </si>
  <si>
    <t>ちかき世界に物の心をしりきしかた行さきのことうちおほえとやかくやとはか</t>
  </si>
  <si>
    <t>https://w3id.org/kouigenjimonogatari/data/0444-11.json</t>
  </si>
  <si>
    <t>はかしうさとる人もなしあやしきあまともなとのたかき人おはする所とてあつ</t>
  </si>
  <si>
    <t>https://w3id.org/kouigenjimonogatari/data/0444-12.json</t>
  </si>
  <si>
    <t>まりまいりてきゝもしり給はぬことゝもをさえつりあへるもいとめつらかなれ</t>
  </si>
  <si>
    <t>https://w3id.org/kouigenjimonogatari/data/0444-13.json</t>
  </si>
  <si>
    <t>とえをひもはらはすこの風いましはしやまさらましかはしほのほりてのこる所</t>
  </si>
  <si>
    <t>https://w3id.org/kouigenjimonogatari/data/0444-14.json</t>
  </si>
  <si>
    <t>なからまし神のたすけをろかならさりけりといふをきゝ給もいと心ほそしとい</t>
  </si>
  <si>
    <t>https://w3id.org/kouigenjimonogatari/data/0444-15.json</t>
  </si>
  <si>
    <t>へはをろか也</t>
  </si>
  <si>
    <t>https://w3id.org/kouigenjimonogatari/data/0444-16.json</t>
  </si>
  <si>
    <t>海にます神のたすけにかゝらすはしほのやをあひにさすらへなましひねも</t>
  </si>
  <si>
    <t>https://w3id.org/kouigenjimonogatari/data/0444-17.json</t>
  </si>
  <si>
    <t>すにいりもみつる神のさはきにさこそいへいたうこうし給にけれは心にもあら</t>
  </si>
  <si>
    <t>https://w3id.org/kouigenjimonogatari/data/0444-18.json</t>
  </si>
  <si>
    <t>すうちまとろみ給かたしけなきおまし所なれはたゝより居給へるに故院たゝお</t>
  </si>
  <si>
    <t>https://w3id.org/kouigenjimonogatari/data/0444-19.json</t>
  </si>
  <si>
    <t>はしましゝさまなからたち給てなとかくあやしき所に物するそとて御てをとり</t>
  </si>
  <si>
    <t>https://w3id.org/kouigenjimonogatari/data/0444-20.json</t>
  </si>
  <si>
    <t>てひきたて給住吉の神のみちひき給まゝにははやふなてしてこの浦をさりねと</t>
  </si>
  <si>
    <t>https://w3id.org/kouigenjimonogatari/data/0444-21.json</t>
  </si>
  <si>
    <t>の給はすいとうれしくてかしこき御影にわかれたてまつりにしこなたさま〱</t>
  </si>
  <si>
    <t>https://w3id.org/kouigenjimonogatari/data/0444-22.json</t>
  </si>
  <si>
    <t>かなしき事のみおほく侍れはいまはこのなきさに身をやすて侍なましときこえ</t>
  </si>
  <si>
    <t>https://w3id.org/kouigenjimonogatari/data/0444-23.json</t>
  </si>
  <si>
    <t>給へはいとあるましきことこれはたゝいさゝかなる物のむくひなり我は位にあ</t>
  </si>
  <si>
    <t>https://w3id.org/kouigenjimonogatari/data/0444-24.json</t>
  </si>
  <si>
    <t>りし時あやまつことなかりしかとをのつからをかしありけれはそのつみをおふ</t>
  </si>
  <si>
    <t>https://w3id.org/kouigenjimonogatari/data/0444-25.json</t>
  </si>
  <si>
    <t>る程いとまなくてこの世をかへりみさりつれといみしきうれへにしつむをみる</t>
  </si>
  <si>
    <t>https://w3id.org/kouigenjimonogatari/data/0444-26.json</t>
  </si>
  <si>
    <t>にたへかたくてうみにいりなきさにのほりいたくこうしにたれとかゝるついて</t>
  </si>
  <si>
    <t>https://w3id.org/kouigenjimonogatari/data/0444-27.json</t>
  </si>
  <si>
    <t>に内裏にそうすへきことのあるによりなむいそきのほりぬるとてたちさり給ぬ</t>
  </si>
  <si>
    <t>https://w3id.org/kouigenjimonogatari/data/0444-28.json</t>
  </si>
  <si>
    <t>あかすかなしくて御ともにまいりなんとなきいり給てみあけ給へれは人もなく</t>
  </si>
  <si>
    <t>https://w3id.org/kouigenjimonogatari/data/0445-01.json</t>
  </si>
  <si>
    <t>月のかほのみきら〱として夢の心ちもせす御けはひとまれるこゝちして空の</t>
  </si>
  <si>
    <t>33</t>
  </si>
  <si>
    <t>https://www.dl.ndl.go.jp/api/iiif/3437687/canvas/33</t>
  </si>
  <si>
    <t>http://da.dl.itc.u-tokyo.ac.jp/mirador/?params=[{%22manifest%22:%22https://www.dl.ndl.go.jp/api/iiif/3437687/manifest.json%22,%22canvas%22:%22https://www.dl.ndl.go.jp/api/iiif/3437687/canvas/33%22}]</t>
  </si>
  <si>
    <t>https://w3id.org/kouigenjimonogatari/data/0445-02.json</t>
  </si>
  <si>
    <t>雲哀にたなひけり年比夢の内にもみたてまつらてこひしうおほつかなき御さま</t>
  </si>
  <si>
    <t>https://w3id.org/kouigenjimonogatari/data/0445-03.json</t>
  </si>
  <si>
    <t>をほのかなれとさたかにみたてまつりつるのみ面かけにおほえ給て我かくかな</t>
  </si>
  <si>
    <t>https://w3id.org/kouigenjimonogatari/data/0445-04.json</t>
  </si>
  <si>
    <t>しひをきはめ命つきなんとしつるをたすけにかけり給へると哀におほすによく</t>
  </si>
  <si>
    <t>https://w3id.org/kouigenjimonogatari/data/0445-05.json</t>
  </si>
  <si>
    <t>そかゝるさはきもありけるとなこりたのもしうゝれしうおほえ給ことかきりな</t>
  </si>
  <si>
    <t>https://w3id.org/kouigenjimonogatari/data/0445-06.json</t>
  </si>
  <si>
    <t>しむねつとふたかりて中〱なる御心まとひにうつゝのかなしきこともうち忘</t>
  </si>
  <si>
    <t>https://w3id.org/kouigenjimonogatari/data/0445-07.json</t>
  </si>
  <si>
    <t>夢にも御いらへをいますこしきこえすなりぬることゝいふせさに又やみえ給ふ</t>
  </si>
  <si>
    <t>https://w3id.org/kouigenjimonogatari/data/0445-08.json</t>
  </si>
  <si>
    <t>とことさらにね入給へとさらに御めもあはてあか月かたに成にけりなきさにち</t>
  </si>
  <si>
    <t>https://w3id.org/kouigenjimonogatari/data/0445-09.json</t>
  </si>
  <si>
    <t>いさやかなる舟よせて人二三人はかりこの旅の御やとりをさしてまいるなに人</t>
  </si>
  <si>
    <t>https://w3id.org/kouigenjimonogatari/data/0445-10.json</t>
  </si>
  <si>
    <t>ならむとゝへは明石の浦よりさきのかみしほちの御ふねよそひてまいれる也源</t>
  </si>
  <si>
    <t>https://w3id.org/kouigenjimonogatari/data/0445-11.json</t>
  </si>
  <si>
    <t>少納言さふらひ給はゝたいめして事の心とり申さんといふよしきよおとろきて</t>
  </si>
  <si>
    <t>https://w3id.org/kouigenjimonogatari/data/0445-12.json</t>
  </si>
  <si>
    <t>入道はかの国のとくゐにて年ころあひかたらひ侍れとわたくしにいさゝかあひ</t>
  </si>
  <si>
    <t>https://w3id.org/kouigenjimonogatari/data/0445-13.json</t>
  </si>
  <si>
    <t>うらむること侍てことなるせうそこをたにかよはさてひさしうなり侍ぬるを浪</t>
  </si>
  <si>
    <t>https://w3id.org/kouigenjimonogatari/data/0445-14.json</t>
  </si>
  <si>
    <t>のまきれにいかなることかあらむとおほめく君の御夢なともおほしあはするこ</t>
  </si>
  <si>
    <t>https://w3id.org/kouigenjimonogatari/data/0446-01.json</t>
  </si>
  <si>
    <t>ともありてはやあへとの給へは舟にいきてあひたりさはかりはけしかりつる波</t>
  </si>
  <si>
    <t>https://w3id.org/kouigenjimonogatari/data/0446-02.json</t>
  </si>
  <si>
    <t>かせにいつのまにかふなてしつらむと心えかたくおもへりいぬるついたちのひ</t>
  </si>
  <si>
    <t>https://w3id.org/kouigenjimonogatari/data/0446-03.json</t>
  </si>
  <si>
    <t>夢にさまことなる物のつけしらすること侍しかはしむしかたき事とおもふ給へ</t>
  </si>
  <si>
    <t>https://w3id.org/kouigenjimonogatari/data/0446-04.json</t>
  </si>
  <si>
    <t>しかと十三日にあらたなるしるしみせむ舟よそひまうけてかならす雨風やまは</t>
  </si>
  <si>
    <t>https://w3id.org/kouigenjimonogatari/data/0446-05.json</t>
  </si>
  <si>
    <t>この浦にをよせよとかねてしめすことの侍しかは心みに舟のよそひをまうけて</t>
  </si>
  <si>
    <t>https://w3id.org/kouigenjimonogatari/data/0446-06.json</t>
  </si>
  <si>
    <t>まち侍しにいかめしき雨風いかつちのおとろかし侍つれは人の御かとにも夢を</t>
  </si>
  <si>
    <t>https://w3id.org/kouigenjimonogatari/data/0446-07.json</t>
  </si>
  <si>
    <t>しむして国をたすくるたくひおほう侍けるをもちゐさせ給はぬまてもこのいま</t>
  </si>
  <si>
    <t>https://w3id.org/kouigenjimonogatari/data/0446-08.json</t>
  </si>
  <si>
    <t>しめの日をすくさすこのよしをつけ申侍らんとて舟いたし侍つるにあやしき風</t>
  </si>
  <si>
    <t>https://w3id.org/kouigenjimonogatari/data/0446-09.json</t>
  </si>
  <si>
    <t>ほそう吹てこの浦につき侍ることまことに神のしるへたかはすなんこゝにもも</t>
  </si>
  <si>
    <t>https://w3id.org/kouigenjimonogatari/data/0446-10.json</t>
  </si>
  <si>
    <t>ししろしめすことや侍つらんとてなむいとはゝかりおほく侍れとこのよし申給</t>
  </si>
  <si>
    <t>https://w3id.org/kouigenjimonogatari/data/0446-11.json</t>
  </si>
  <si>
    <t>へといふよしきよ忍やかにつたへ申君おほしまはすにゆめうつゝさま〱しつ</t>
  </si>
  <si>
    <t>https://w3id.org/kouigenjimonogatari/data/0446-12.json</t>
  </si>
  <si>
    <t>かならすさとしのやうなる事共をきしかた行末おほしあはせてよの人のきゝつ</t>
  </si>
  <si>
    <t>https://w3id.org/kouigenjimonogatari/data/0446-13.json</t>
  </si>
  <si>
    <t>たへん後のそしりもやすからさるへきをはゝかりてまことの神のたすけにもあ</t>
  </si>
  <si>
    <t>https://w3id.org/kouigenjimonogatari/data/0446-14.json</t>
  </si>
  <si>
    <t>らむをそむく物ならは又これよりまさりて人わらはれなるめをやみむうつゝさ</t>
  </si>
  <si>
    <t>https://w3id.org/kouigenjimonogatari/data/0447-01.json</t>
  </si>
  <si>
    <t>まの人の心たに猶くるしはかなきことをもつゝみて我よりよはひまさりもしは</t>
  </si>
  <si>
    <t>34</t>
  </si>
  <si>
    <t>https://www.dl.ndl.go.jp/api/iiif/3437687/canvas/34</t>
  </si>
  <si>
    <t>http://da.dl.itc.u-tokyo.ac.jp/mirador/?params=[{%22manifest%22:%22https://www.dl.ndl.go.jp/api/iiif/3437687/manifest.json%22,%22canvas%22:%22https://www.dl.ndl.go.jp/api/iiif/3437687/canvas/34%22}]</t>
  </si>
  <si>
    <t>https://w3id.org/kouigenjimonogatari/data/0447-02.json</t>
  </si>
  <si>
    <t>位たかく時よのよせいま一きはまさる人にはなひきしたかひてその心むけをた</t>
  </si>
  <si>
    <t>https://w3id.org/kouigenjimonogatari/data/0447-03.json</t>
  </si>
  <si>
    <t>とるへき物なりけりしりそきてとかなしとこそ昔さかしき人もいひをきけれけ</t>
  </si>
  <si>
    <t>https://w3id.org/kouigenjimonogatari/data/0447-04.json</t>
  </si>
  <si>
    <t>にかく命をきはめよに又なきめのかきりをみつくしつさらにのちのあとの名を</t>
  </si>
  <si>
    <t>https://w3id.org/kouigenjimonogatari/data/0447-05.json</t>
  </si>
  <si>
    <t>はふくとてもたけき事もあらし夢の中にもちゝ御門の御をしへありつれは又な</t>
  </si>
  <si>
    <t>https://w3id.org/kouigenjimonogatari/data/0447-06.json</t>
  </si>
  <si>
    <t>にことかうたかはむとおほして御返の給しらぬせかいにめつらしきうれへのか</t>
  </si>
  <si>
    <t>https://w3id.org/kouigenjimonogatari/data/0447-07.json</t>
  </si>
  <si>
    <t>きりみつれと宮この方よりとてことゝひをこする人もなしたゝ行ゑなき空の月</t>
  </si>
  <si>
    <t>https://w3id.org/kouigenjimonogatari/data/0447-08.json</t>
  </si>
  <si>
    <t>日の光はかりを故郷の友となかめ侍にうれしきつり舟をなむかの浦にしつやか</t>
  </si>
  <si>
    <t>https://w3id.org/kouigenjimonogatari/data/0447-09.json</t>
  </si>
  <si>
    <t>にかくろふへきくま侍りなんやとの給かきりなくよろこひかしこまり申ともあ</t>
  </si>
  <si>
    <t>https://w3id.org/kouigenjimonogatari/data/0447-10.json</t>
  </si>
  <si>
    <t>れかくもあれ夜の明はてぬさきに御舟にたてまつれとてれいのしたしきかきり</t>
  </si>
  <si>
    <t>https://w3id.org/kouigenjimonogatari/data/0447-11.json</t>
  </si>
  <si>
    <t>四五人はかりしてたてまつりぬれいの風いてきてとふやうにあかしにつき給ぬ</t>
  </si>
  <si>
    <t>https://w3id.org/kouigenjimonogatari/data/0447-12.json</t>
  </si>
  <si>
    <t>たゝはひわたる程にかた時のまといへと猶あやしきまてみゆる風の心なりはま</t>
  </si>
  <si>
    <t>https://w3id.org/kouigenjimonogatari/data/0447-13.json</t>
  </si>
  <si>
    <t>のさまけにいと心ことなり人しけうみゆるのみなむ御ねかひにそむきける入道</t>
  </si>
  <si>
    <t>https://w3id.org/kouigenjimonogatari/data/0447-14.json</t>
  </si>
  <si>
    <t>のらうしめたる所〱うみのつらにも山かくれにもとき〱につけてけふをさ</t>
  </si>
  <si>
    <t>https://w3id.org/kouigenjimonogatari/data/0448-01.json</t>
  </si>
  <si>
    <t>かすへきなきさのとまやおこなひをして後世のことを思ひすましつへき山みつ</t>
  </si>
  <si>
    <t>https://w3id.org/kouigenjimonogatari/data/0448-02.json</t>
  </si>
  <si>
    <t>のつらにいかめしきたうをたてゝ三昧をおこなひ此世のまうけに秋のたのみを</t>
  </si>
  <si>
    <t>https://w3id.org/kouigenjimonogatari/data/0448-03.json</t>
  </si>
  <si>
    <t>かりをさめのこりのよはひつむへきいねのくらまちともなとおり〱所につけ</t>
  </si>
  <si>
    <t>https://w3id.org/kouigenjimonogatari/data/0448-04.json</t>
  </si>
  <si>
    <t>たるみ所ありてしあつめたりたかしほにおちてこの比むすめなとはをかへのや</t>
  </si>
  <si>
    <t>https://w3id.org/kouigenjimonogatari/data/0448-05.json</t>
  </si>
  <si>
    <t>とにうつしてすませけれはこのはまのたちに心やすくおはします舟より御車に</t>
  </si>
  <si>
    <t>https://w3id.org/kouigenjimonogatari/data/0448-06.json</t>
  </si>
  <si>
    <t>たてまつりうつるほと日やう〱さしあかりてほのかにみたてまつるより老わ</t>
  </si>
  <si>
    <t>https://w3id.org/kouigenjimonogatari/data/0448-07.json</t>
  </si>
  <si>
    <t>すれよはひのふる心ちしてゑみさかへてまつ住吉の神をかつ〱おかみたてま</t>
  </si>
  <si>
    <t>https://w3id.org/kouigenjimonogatari/data/0448-08.json</t>
  </si>
  <si>
    <t>つる月日の光をてにえたてまつりたる心ちしていとなみつかうまつる事ことは</t>
  </si>
  <si>
    <t>https://w3id.org/kouigenjimonogatari/data/0448-09.json</t>
  </si>
  <si>
    <t>りなり所のさまをはさらにもいはすつくりなしたる心はへ木たちたていしせむ</t>
  </si>
  <si>
    <t>https://w3id.org/kouigenjimonogatari/data/0448-10.json</t>
  </si>
  <si>
    <t>さいなとのありさまえもいはぬ入江の水なとゑにかゝは心のいたりすくなから</t>
  </si>
  <si>
    <t>https://w3id.org/kouigenjimonogatari/data/0448-11.json</t>
  </si>
  <si>
    <t>んゑしはかきをよふましとみゆ月ころの御すまゐよりはこよなくあきらかにな</t>
  </si>
  <si>
    <t>https://w3id.org/kouigenjimonogatari/data/0448-12.json</t>
  </si>
  <si>
    <t>つかしき御しつらひなとえならすしてすまゐけるさまなとけに都のやむことな</t>
  </si>
  <si>
    <t>https://w3id.org/kouigenjimonogatari/data/0448-13.json</t>
  </si>
  <si>
    <t>き所〱にことならすえむにまはゆきさまはまさりさまにそみゆるすこし御心</t>
  </si>
  <si>
    <t>https://w3id.org/kouigenjimonogatari/data/0448-14.json</t>
  </si>
  <si>
    <t>しつまりては京の御文ともきこえ給まいれりし使はいまはいみしきみちにい</t>
  </si>
  <si>
    <t>https://w3id.org/kouigenjimonogatari/data/0449-01.json</t>
  </si>
  <si>
    <t>てたちてかなしきめをみるとなきしつみてあのすまにとまりたるをめして身に</t>
  </si>
  <si>
    <t>35</t>
  </si>
  <si>
    <t>https://www.dl.ndl.go.jp/api/iiif/3437687/canvas/35</t>
  </si>
  <si>
    <t>http://da.dl.itc.u-tokyo.ac.jp/mirador/?params=[{%22manifest%22:%22https://www.dl.ndl.go.jp/api/iiif/3437687/manifest.json%22,%22canvas%22:%22https://www.dl.ndl.go.jp/api/iiif/3437687/canvas/35%22}]</t>
  </si>
  <si>
    <t>https://w3id.org/kouigenjimonogatari/data/0449-02.json</t>
  </si>
  <si>
    <t>あまれる物ともおほくたまひてつかはすむつましき御いのりのしともさるへき</t>
  </si>
  <si>
    <t>https://w3id.org/kouigenjimonogatari/data/0449-03.json</t>
  </si>
  <si>
    <t>所〱にはこの程の御ありさまくはしくいひつかはすへし入道の宮はかりには</t>
  </si>
  <si>
    <t>https://w3id.org/kouigenjimonogatari/data/0449-04.json</t>
  </si>
  <si>
    <t>めつらかにてよみ帰さまなときこえ給二条院のあはれなりしほとの御かへりは</t>
  </si>
  <si>
    <t>https://w3id.org/kouigenjimonogatari/data/0449-05.json</t>
  </si>
  <si>
    <t>かきもやり給はすうちをき〱をしのこひつゝきこえ給御けしき猶ことなり返</t>
  </si>
  <si>
    <t>https://w3id.org/kouigenjimonogatari/data/0449-06.json</t>
  </si>
  <si>
    <t>〻いみしきめのかきりをつくしはてつるありさまなれはいまはと世を思ひは</t>
  </si>
  <si>
    <t>https://w3id.org/kouigenjimonogatari/data/0449-07.json</t>
  </si>
  <si>
    <t>なるゝ心のみまさり侍れとかゝみをみてもとの給し面かけのはなるゝよなきを</t>
  </si>
  <si>
    <t>https://w3id.org/kouigenjimonogatari/data/0449-08.json</t>
  </si>
  <si>
    <t>かくおほつかななからやとこゝらかなしきさま〱のうれはしさはさしをかれ</t>
  </si>
  <si>
    <t>https://w3id.org/kouigenjimonogatari/data/0449-09.json</t>
  </si>
  <si>
    <t>https://w3id.org/kouigenjimonogatari/data/0449-10.json</t>
  </si>
  <si>
    <t>はるかにもおもひやるかなしらさりし浦よりをちにうらつたひして夢の内</t>
  </si>
  <si>
    <t>https://w3id.org/kouigenjimonogatari/data/0449-11.json</t>
  </si>
  <si>
    <t>なる心ちのみしてさめはてぬほといかにひかことおほからむとけにそこはかと</t>
  </si>
  <si>
    <t>https://w3id.org/kouigenjimonogatari/data/0449-12.json</t>
  </si>
  <si>
    <t>なくかきみたり給へるしもそいとみまほしきそはめなるをいとこよなき御心さ</t>
  </si>
  <si>
    <t>https://w3id.org/kouigenjimonogatari/data/0449-13.json</t>
  </si>
  <si>
    <t>しのほとゝ人〱みたてまつるをの〱故郷に心ほそけなることつてすへかめ</t>
  </si>
  <si>
    <t>https://w3id.org/kouigenjimonogatari/data/0449-14.json</t>
  </si>
  <si>
    <t>りをやみなかりし空のけしきなこりなくすみわたりてあさりするあまともほこ</t>
  </si>
  <si>
    <t>https://w3id.org/kouigenjimonogatari/data/0450-01.json</t>
  </si>
  <si>
    <t>らしけなりすまはいと心ほそくあまのいはやもまれなりしを人しけきいとひは</t>
  </si>
  <si>
    <t>https://w3id.org/kouigenjimonogatari/data/0450-02.json</t>
  </si>
  <si>
    <t>し給しかとこゝは又さまことにあはれなることおほくてよろつにおほしなくさ</t>
  </si>
  <si>
    <t>https://w3id.org/kouigenjimonogatari/data/0450-03.json</t>
  </si>
  <si>
    <t>まるあかしの入道おこなひつとめたるさまいみしう思ひすましたるをたゝこの</t>
  </si>
  <si>
    <t>https://w3id.org/kouigenjimonogatari/data/0450-04.json</t>
  </si>
  <si>
    <t>むすめひとりをもてわつらひたるけしきいとかたはらいたきまて時〱もらし</t>
  </si>
  <si>
    <t>https://w3id.org/kouigenjimonogatari/data/0450-05.json</t>
  </si>
  <si>
    <t>うれへきこゆ御心ちにもおかしときゝをき給し人なれはかくおほえなくてめく</t>
  </si>
  <si>
    <t>https://w3id.org/kouigenjimonogatari/data/0450-06.json</t>
  </si>
  <si>
    <t>りおはしたるもさるへき契あるにやとおほしなから猶かう身をしつめたる程は</t>
  </si>
  <si>
    <t>https://w3id.org/kouigenjimonogatari/data/0450-07.json</t>
  </si>
  <si>
    <t>おこなひよりほかの事は思はし宮この人もたゝなるよりはいひしにたかふとお</t>
  </si>
  <si>
    <t>https://w3id.org/kouigenjimonogatari/data/0450-08.json</t>
  </si>
  <si>
    <t>ほさむも心はつかしうおほさるれはけしきたち給ことなしことにふれて心はせ</t>
  </si>
  <si>
    <t>https://w3id.org/kouigenjimonogatari/data/0450-09.json</t>
  </si>
  <si>
    <t>ありさまなへてならすもありけるかなとゆかしうおほされぬにしもあらすこゝ</t>
  </si>
  <si>
    <t>https://w3id.org/kouigenjimonogatari/data/0450-10.json</t>
  </si>
  <si>
    <t>にはかしこまりてみつからもをさ〱まいらすものへたゝりたるしものやにさ</t>
  </si>
  <si>
    <t>https://w3id.org/kouigenjimonogatari/data/0450-11.json</t>
  </si>
  <si>
    <t>ふらふさるはあけくれみたてまつらまほしうあかすおもひきこえておもふ心を</t>
  </si>
  <si>
    <t>https://w3id.org/kouigenjimonogatari/data/0450-12.json</t>
  </si>
  <si>
    <t>かなへむと仏神をいよ〱ねんしたてまつるとしは六十はかりになりたれとい</t>
  </si>
  <si>
    <t>https://w3id.org/kouigenjimonogatari/data/0450-13.json</t>
  </si>
  <si>
    <t>ときよけにあらまほしうおこなひさらほひて人のほとのあてはかなれはにやあ</t>
  </si>
  <si>
    <t>https://w3id.org/kouigenjimonogatari/data/0450-14.json</t>
  </si>
  <si>
    <t>らむうちひかみほれ〱しきことはあれといにしへのことをもしりて物きたな</t>
  </si>
  <si>
    <t>https://w3id.org/kouigenjimonogatari/data/0451-01.json</t>
  </si>
  <si>
    <t>からすよしつきたることもましれゝは昔物かたりなとせさせてきゝ給にすこし</t>
  </si>
  <si>
    <t>36</t>
  </si>
  <si>
    <t>https://www.dl.ndl.go.jp/api/iiif/3437687/canvas/36</t>
  </si>
  <si>
    <t>http://da.dl.itc.u-tokyo.ac.jp/mirador/?params=[{%22manifest%22:%22https://www.dl.ndl.go.jp/api/iiif/3437687/manifest.json%22,%22canvas%22:%22https://www.dl.ndl.go.jp/api/iiif/3437687/canvas/36%22}]</t>
  </si>
  <si>
    <t>https://w3id.org/kouigenjimonogatari/data/0451-02.json</t>
  </si>
  <si>
    <t>つれ〱のまきれなりとし比おほやけわたくし御いとまなくてさしもきゝをき</t>
  </si>
  <si>
    <t>https://w3id.org/kouigenjimonogatari/data/0451-03.json</t>
  </si>
  <si>
    <t>給はぬよのふることゝもくつしいてゝかゝる所をも人をもみさらましかはさう</t>
  </si>
  <si>
    <t>https://w3id.org/kouigenjimonogatari/data/0451-04.json</t>
  </si>
  <si>
    <t>〱しくやとまてけふありとおほす事もましるかうはなれきこゆれといとけた</t>
  </si>
  <si>
    <t>https://w3id.org/kouigenjimonogatari/data/0451-05.json</t>
  </si>
  <si>
    <t>かう心はつかしき御ありさまにさこそいひしかつゝましうなりて我おもふこと</t>
  </si>
  <si>
    <t>https://w3id.org/kouigenjimonogatari/data/0451-06.json</t>
  </si>
  <si>
    <t>は心のまゝにもえうちいてきこえぬを心もとなうくちおしとはゝ君といひあは</t>
  </si>
  <si>
    <t>https://w3id.org/kouigenjimonogatari/data/0451-07.json</t>
  </si>
  <si>
    <t>せてなけくさうしみはをしなへての人たにめやすきはみえぬせかいに世にはか</t>
  </si>
  <si>
    <t>https://w3id.org/kouigenjimonogatari/data/0451-08.json</t>
  </si>
  <si>
    <t>ゝる人もおはしけりとみたてまつりしにつけて身の程しられていとはるかにそ</t>
  </si>
  <si>
    <t>https://w3id.org/kouigenjimonogatari/data/0451-09.json</t>
  </si>
  <si>
    <t>思ひきこえけるおやたちのかくおもひあつかふをきくにもにけなきことかなと</t>
  </si>
  <si>
    <t>https://w3id.org/kouigenjimonogatari/data/0451-10.json</t>
  </si>
  <si>
    <t>思にたゝなるよりは物あはれなり四月になりぬ衣かへの御さうそく御丁のかた</t>
  </si>
  <si>
    <t>https://w3id.org/kouigenjimonogatari/data/0451-11.json</t>
  </si>
  <si>
    <t>ひらなとよしあるさまにしいてつゝよろつにつかうまつりいとなむをいとおし</t>
  </si>
  <si>
    <t>https://w3id.org/kouigenjimonogatari/data/0451-12.json</t>
  </si>
  <si>
    <t>うすゝろなりとおほせと人さまのあくまて思あかりたるさまのあてなるにおほ</t>
  </si>
  <si>
    <t>https://w3id.org/kouigenjimonogatari/data/0451-13.json</t>
  </si>
  <si>
    <t>しゆるしてみ給京よりもうちしきりたる御とふらひともたゆみなくおほかりの</t>
  </si>
  <si>
    <t>https://w3id.org/kouigenjimonogatari/data/0451-14.json</t>
  </si>
  <si>
    <t>とやかなる夕月夜にうみのうへくもりなくみえわたれるもすみなれ給し故郷の</t>
  </si>
  <si>
    <t>https://w3id.org/kouigenjimonogatari/data/0452-01.json</t>
  </si>
  <si>
    <t>池水思ひまかへられ給にいはむかたなくこひしきこといつかたとなく行ゑなき</t>
  </si>
  <si>
    <t>https://w3id.org/kouigenjimonogatari/data/0452-02.json</t>
  </si>
  <si>
    <t>心ちし給てたゝめのまへにみやらるゝはあはちしま成けりあはとはるかになと</t>
  </si>
  <si>
    <t>https://w3id.org/kouigenjimonogatari/data/0452-03.json</t>
  </si>
  <si>
    <t>の給て</t>
  </si>
  <si>
    <t>https://w3id.org/kouigenjimonogatari/data/0452-04.json</t>
  </si>
  <si>
    <t>あはとみるあはちのしまのあはれさへのこるくまなくすめるよの月ひさし</t>
  </si>
  <si>
    <t>https://w3id.org/kouigenjimonogatari/data/0452-05.json</t>
  </si>
  <si>
    <t>うてふれ給はぬきむをふくろよりとりいて給てはかなくかきならし給へる御さ</t>
  </si>
  <si>
    <t>https://w3id.org/kouigenjimonogatari/data/0452-06.json</t>
  </si>
  <si>
    <t>まをみたてまつる人もやすからす哀にかなしうおもひあへりかうれうといふて</t>
  </si>
  <si>
    <t>https://w3id.org/kouigenjimonogatari/data/0452-07.json</t>
  </si>
  <si>
    <t>をあるかきりひきすまし給へるにかのをかへの家も松のひゝき波の音にあひて</t>
  </si>
  <si>
    <t>https://w3id.org/kouigenjimonogatari/data/0452-08.json</t>
  </si>
  <si>
    <t>心はせあるわか人は身にしみておもふへかめりなにともきゝわくましきこのも</t>
  </si>
  <si>
    <t>https://w3id.org/kouigenjimonogatari/data/0452-09.json</t>
  </si>
  <si>
    <t>かのものしはふる人ともゝすゝろはしくてはま風をひきありく入道もえたへて</t>
  </si>
  <si>
    <t>https://w3id.org/kouigenjimonogatari/data/0452-10.json</t>
  </si>
  <si>
    <t>くやう法たゆみていそきまいれりさらにそむきにし世の中もとりかへし思ひい</t>
  </si>
  <si>
    <t>https://w3id.org/kouigenjimonogatari/data/0452-11.json</t>
  </si>
  <si>
    <t>てぬへく侍りのちの世にねかひ侍ところのありさまもおもふ給へやらるゝ夜の</t>
  </si>
  <si>
    <t>https://w3id.org/kouigenjimonogatari/data/0452-12.json</t>
  </si>
  <si>
    <t>さまかなとなく〱めてきこゆ我御心にもおり〱の御あそひその人かの人の</t>
  </si>
  <si>
    <t>https://w3id.org/kouigenjimonogatari/data/0452-13.json</t>
  </si>
  <si>
    <t>ことふえもしはこゑのいてしさまに時〱につけてよにめてられ給しありさま</t>
  </si>
  <si>
    <t>https://w3id.org/kouigenjimonogatari/data/0452-14.json</t>
  </si>
  <si>
    <t>みかとよりはしめたてまつりてもてかしつきあかめたてまつり給しを人のうへ</t>
  </si>
  <si>
    <t>https://w3id.org/kouigenjimonogatari/data/0453-01.json</t>
  </si>
  <si>
    <t>も我御身のありさまもおほしいてられて夢の心ちし給まゝにかきならし給へる</t>
  </si>
  <si>
    <t>37</t>
  </si>
  <si>
    <t>https://www.dl.ndl.go.jp/api/iiif/3437687/canvas/37</t>
  </si>
  <si>
    <t>http://da.dl.itc.u-tokyo.ac.jp/mirador/?params=[{%22manifest%22:%22https://www.dl.ndl.go.jp/api/iiif/3437687/manifest.json%22,%22canvas%22:%22https://www.dl.ndl.go.jp/api/iiif/3437687/canvas/37%22}]</t>
  </si>
  <si>
    <t>https://w3id.org/kouigenjimonogatari/data/0453-02.json</t>
  </si>
  <si>
    <t>こゑも心すこくきこゆる人は涙もとゝめあへすをかへにひわ笙のことゝりにや</t>
  </si>
  <si>
    <t>https://w3id.org/kouigenjimonogatari/data/0453-03.json</t>
  </si>
  <si>
    <t>りて入道ひわの法師になりていとおかしうめつらしきてひとつふたつひきたり</t>
  </si>
  <si>
    <t>https://w3id.org/kouigenjimonogatari/data/0453-04.json</t>
  </si>
  <si>
    <t>さうの御ことまいりたれはすこしひき給もさま〱いみしうのみ思ひきこえた</t>
  </si>
  <si>
    <t>https://w3id.org/kouigenjimonogatari/data/0453-05.json</t>
  </si>
  <si>
    <t>りいとさしもきこえぬ物のねたにおりからこそはまさるものなるをはる〱と</t>
  </si>
  <si>
    <t>https://w3id.org/kouigenjimonogatari/data/0453-06.json</t>
  </si>
  <si>
    <t>物のとゝこほりなき海つらなるに中〱春秋のはなもみちのさかりなるよりは</t>
  </si>
  <si>
    <t>https://w3id.org/kouigenjimonogatari/data/0453-07.json</t>
  </si>
  <si>
    <t>たゝそこはかとなうしけれるかけともなまめかしきにくひなのうちたゝきたる</t>
  </si>
  <si>
    <t>https://w3id.org/kouigenjimonogatari/data/0453-08.json</t>
  </si>
  <si>
    <t>はたか門さしてと哀におほゆねもいとになういつることゝもをいとなつかしう</t>
  </si>
  <si>
    <t>https://w3id.org/kouigenjimonogatari/data/0453-09.json</t>
  </si>
  <si>
    <t>ひきならしたるも御心とまりてこれは女のなつかしきさまにてしとけなうひき</t>
  </si>
  <si>
    <t>https://w3id.org/kouigenjimonogatari/data/0453-10.json</t>
  </si>
  <si>
    <t>たるこそおかしけれと大方にの給を入道はあひなくうちゑみてあそはすよりな</t>
  </si>
  <si>
    <t>https://w3id.org/kouigenjimonogatari/data/0453-11.json</t>
  </si>
  <si>
    <t>つかしきさまなるはいつこのか侍らんなにかし延喜の御てよりひきつたへたる</t>
  </si>
  <si>
    <t>https://w3id.org/kouigenjimonogatari/data/0453-12.json</t>
  </si>
  <si>
    <t>ことしたいになんなり侍ぬるをかうつたなき身にてこの世のことはすてわすれ</t>
  </si>
  <si>
    <t>https://w3id.org/kouigenjimonogatari/data/0453-13.json</t>
  </si>
  <si>
    <t>侍ぬるを物のせちにいふせきおり〱はかきならし侍しをあやしうまねふもの</t>
  </si>
  <si>
    <t>https://w3id.org/kouigenjimonogatari/data/0453-14.json</t>
  </si>
  <si>
    <t>ゝ侍こそしねむにかのせむ大王の御てにかよひて侍れ山ふしのひかみゝにまつ</t>
  </si>
  <si>
    <t>https://w3id.org/kouigenjimonogatari/data/0454-01.json</t>
  </si>
  <si>
    <t>かせをきゝわたし侍にやあらんいかてこれもしのひてきこしめさせてしかなと</t>
  </si>
  <si>
    <t>https://w3id.org/kouigenjimonogatari/data/0454-02.json</t>
  </si>
  <si>
    <t>きこゆるまゝにうちわなゝきて涙おとすへかめり君ことをことゝも聞給ましか</t>
  </si>
  <si>
    <t>https://w3id.org/kouigenjimonogatari/data/0454-03.json</t>
  </si>
  <si>
    <t>りけるあたりにねたきわさかなとてをしやり給にあやしう昔より笙は女なんひ</t>
  </si>
  <si>
    <t>https://w3id.org/kouigenjimonogatari/data/0454-04.json</t>
  </si>
  <si>
    <t>きとる物なりけるさかの御つたへにて女五の宮さる世のなかの上すに物し給け</t>
  </si>
  <si>
    <t>https://w3id.org/kouigenjimonogatari/data/0454-05.json</t>
  </si>
  <si>
    <t>るをその御すちにてとりたてゝつたふる人なしすへてたゝいま世に名をとれる</t>
  </si>
  <si>
    <t>https://w3id.org/kouigenjimonogatari/data/0454-06.json</t>
  </si>
  <si>
    <t>人〱かきなての心やりはかりにのみあるをこゝにかうひきこめ給へりけるい</t>
  </si>
  <si>
    <t>https://w3id.org/kouigenjimonogatari/data/0454-07.json</t>
  </si>
  <si>
    <t>とけうありける事かないかてかはきくへきとの給きこしめさむにはなにのはゝ</t>
  </si>
  <si>
    <t>https://w3id.org/kouigenjimonogatari/data/0454-08.json</t>
  </si>
  <si>
    <t>かりか侍らんおまへにめしてもあき人のなかにてたにこそふることきゝはやす</t>
  </si>
  <si>
    <t>https://w3id.org/kouigenjimonogatari/data/0454-09.json</t>
  </si>
  <si>
    <t>人は侍けれひわなむまことのねをひきしつむる人いにしへもかたう侍しをおさ</t>
  </si>
  <si>
    <t>https://w3id.org/kouigenjimonogatari/data/0454-10.json</t>
  </si>
  <si>
    <t>〱とゝこほることなうなつかしきてなとすちことになんいかてたとるにか侍</t>
  </si>
  <si>
    <t>https://w3id.org/kouigenjimonogatari/data/0454-11.json</t>
  </si>
  <si>
    <t>らんあらき浪のこゑにましるはかなしくもおもふ給へられなからかきつむる物</t>
  </si>
  <si>
    <t>https://w3id.org/kouigenjimonogatari/data/0454-12.json</t>
  </si>
  <si>
    <t>なけかしさまきるゝおり〱も侍りなとすきゐたれはおかしとおほしてさうの</t>
  </si>
  <si>
    <t>https://w3id.org/kouigenjimonogatari/data/0454-13.json</t>
  </si>
  <si>
    <t>こととりかへてたまはせたりけにいとすくしてかいひきたりいまの世にきこえ</t>
  </si>
  <si>
    <t>https://w3id.org/kouigenjimonogatari/data/0454-14.json</t>
  </si>
  <si>
    <t>ぬすちひきつけてゝつかひいといたうからめきゆのねふかうすましたり伊勢の</t>
  </si>
  <si>
    <t>https://w3id.org/kouigenjimonogatari/data/0455-01.json</t>
  </si>
  <si>
    <t>海ならねときよきなきさにかひやひろはむなとこゑよき人にうたはせてわれも</t>
  </si>
  <si>
    <t>38</t>
  </si>
  <si>
    <t>https://www.dl.ndl.go.jp/api/iiif/3437687/canvas/38</t>
  </si>
  <si>
    <t>http://da.dl.itc.u-tokyo.ac.jp/mirador/?params=[{%22manifest%22:%22https://www.dl.ndl.go.jp/api/iiif/3437687/manifest.json%22,%22canvas%22:%22https://www.dl.ndl.go.jp/api/iiif/3437687/canvas/38%22}]</t>
  </si>
  <si>
    <t>https://w3id.org/kouigenjimonogatari/data/0455-02.json</t>
  </si>
  <si>
    <t>時〱拍しとりてこゑうちそへ給をことひきさしつゝめてきこゆ御くた物なと</t>
  </si>
  <si>
    <t>https://w3id.org/kouigenjimonogatari/data/0455-03.json</t>
  </si>
  <si>
    <t>めつらしきさまにてまいらせ人〱にさけしひそしなとしてをのつから物わす</t>
  </si>
  <si>
    <t>https://w3id.org/kouigenjimonogatari/data/0455-04.json</t>
  </si>
  <si>
    <t>れしぬへき夜のさまなりいたく深行まゝにはま風すゝしうて月もいりかたにな</t>
  </si>
  <si>
    <t>https://w3id.org/kouigenjimonogatari/data/0455-05.json</t>
  </si>
  <si>
    <t>るまゝにすみまさりしつかなるほとに御物語のこりなくきこえてこの浦にすみ</t>
  </si>
  <si>
    <t>https://w3id.org/kouigenjimonogatari/data/0455-06.json</t>
  </si>
  <si>
    <t>はしめしほとの心つかひ後の世をつとむるさまかきくつしきこえてこのむすめ</t>
  </si>
  <si>
    <t>https://w3id.org/kouigenjimonogatari/data/0455-07.json</t>
  </si>
  <si>
    <t>のありさまとはすかたりにきこゆおかしきものゝさすかにあはれときゝ給ふし</t>
  </si>
  <si>
    <t>https://w3id.org/kouigenjimonogatari/data/0455-08.json</t>
  </si>
  <si>
    <t>もありいとゝり申かたき事なれとわかきみかうおほえなきせかいにかりにても</t>
  </si>
  <si>
    <t>https://w3id.org/kouigenjimonogatari/data/0455-09.json</t>
  </si>
  <si>
    <t>うつろひおはしましたるはもしとしころおいほうしのいのり申侍神仏のあはれ</t>
  </si>
  <si>
    <t>https://w3id.org/kouigenjimonogatari/data/0455-10.json</t>
  </si>
  <si>
    <t>ひおはしましてしはしのほと御心をもなやましたてまつるにやとなんおもふた</t>
  </si>
  <si>
    <t>https://w3id.org/kouigenjimonogatari/data/0455-11.json</t>
  </si>
  <si>
    <t>まふるそのゆゑはすみよしのかみをたのみはしめたてまつりてこの十八ねんに</t>
  </si>
  <si>
    <t>https://w3id.org/kouigenjimonogatari/data/0455-12.json</t>
  </si>
  <si>
    <t>なり侍ぬめのわらはいときなう侍しよりおもふ心侍てとしことの春秋ことにか</t>
  </si>
  <si>
    <t>https://w3id.org/kouigenjimonogatari/data/0455-13.json</t>
  </si>
  <si>
    <t>ならすかの御やしろにまいることなむ侍ひるよるの六時のつとめにみつからの</t>
  </si>
  <si>
    <t>https://w3id.org/kouigenjimonogatari/data/0455-14.json</t>
  </si>
  <si>
    <t>はちすのうへのねかひをはさるものにてたゝこの人をたかきほいかなへたまへ</t>
  </si>
  <si>
    <t>https://w3id.org/kouigenjimonogatari/data/0456-01.json</t>
  </si>
  <si>
    <t>となんねんし侍さきのよのちきりつたなくてこそかくゝちおしき山かつとなり</t>
  </si>
  <si>
    <t>https://w3id.org/kouigenjimonogatari/data/0456-02.json</t>
  </si>
  <si>
    <t>侍けめをや大臣のくらゐをたもちたまへりきみつからかくゐなかのたみとなり</t>
  </si>
  <si>
    <t>https://w3id.org/kouigenjimonogatari/data/0456-03.json</t>
  </si>
  <si>
    <t>にて侍りつき〱さのみおとりまからはなにの身にかなり侍らんとかなしく思</t>
  </si>
  <si>
    <t>https://w3id.org/kouigenjimonogatari/data/0456-04.json</t>
  </si>
  <si>
    <t>侍をこれはむまれしときよりたのむところなん侍いかにして宮このたかき人に</t>
  </si>
  <si>
    <t>https://w3id.org/kouigenjimonogatari/data/0456-05.json</t>
  </si>
  <si>
    <t>たてまつらんと思ふ心ふかきによりほと〱につけてあまたのひとのそねみを</t>
  </si>
  <si>
    <t>https://w3id.org/kouigenjimonogatari/data/0456-06.json</t>
  </si>
  <si>
    <t>おひみのためからきめをみるをり〱もおほく侍れとさらにくるしみとおもひ</t>
  </si>
  <si>
    <t>https://w3id.org/kouigenjimonogatari/data/0456-07.json</t>
  </si>
  <si>
    <t>侍らす命のかきりはせはき衣にもはくゝみ侍なむかくなからみすて侍なは浪の</t>
  </si>
  <si>
    <t>https://w3id.org/kouigenjimonogatari/data/0456-08.json</t>
  </si>
  <si>
    <t>なかにもましりうせねとなんをきて侍なとすへてまねふへくもあらぬことゝも</t>
  </si>
  <si>
    <t>https://w3id.org/kouigenjimonogatari/data/0456-09.json</t>
  </si>
  <si>
    <t>をうちなきうちなきゝこゆ君も物をさま〱おほしつゝくるおりからはうち涙</t>
  </si>
  <si>
    <t>https://w3id.org/kouigenjimonogatari/data/0456-10.json</t>
  </si>
  <si>
    <t>くみつゝきこしめすよこさまのつみにあたりて思ひかけぬせかいにたゝよふも</t>
  </si>
  <si>
    <t>https://w3id.org/kouigenjimonogatari/data/0456-11.json</t>
  </si>
  <si>
    <t>なにのつみにかとおほつかなく思ひつるこよひの御物かたりにきゝあはすれは</t>
  </si>
  <si>
    <t>https://w3id.org/kouigenjimonogatari/data/0456-12.json</t>
  </si>
  <si>
    <t>けにあさからぬさきの世のちきりにこそはと哀になむなとかはかくさたかに思</t>
  </si>
  <si>
    <t>https://w3id.org/kouigenjimonogatari/data/0456-13.json</t>
  </si>
  <si>
    <t>ひしり給けることをいまゝてはつけ給はさりつらむ都はなれし時より世のつね</t>
  </si>
  <si>
    <t>https://w3id.org/kouigenjimonogatari/data/0456-14.json</t>
  </si>
  <si>
    <t>なきもあちきなうおこなひよりほかの事なくて月日をふるに心もみなくつをれ</t>
  </si>
  <si>
    <t>https://w3id.org/kouigenjimonogatari/data/0457-01.json</t>
  </si>
  <si>
    <t>にけりかゝる人物し給とはほのきゝなからいたつら人をはゆゝしき物にこそお</t>
  </si>
  <si>
    <t>39</t>
  </si>
  <si>
    <t>https://www.dl.ndl.go.jp/api/iiif/3437687/canvas/39</t>
  </si>
  <si>
    <t>http://da.dl.itc.u-tokyo.ac.jp/mirador/?params=[{%22manifest%22:%22https://www.dl.ndl.go.jp/api/iiif/3437687/manifest.json%22,%22canvas%22:%22https://www.dl.ndl.go.jp/api/iiif/3437687/canvas/39%22}]</t>
  </si>
  <si>
    <t>https://w3id.org/kouigenjimonogatari/data/0457-02.json</t>
  </si>
  <si>
    <t>もひすて給らめと思ひくしつるをさらはみちひき給へきにこそあなれ心ほそき</t>
  </si>
  <si>
    <t>https://w3id.org/kouigenjimonogatari/data/0457-03.json</t>
  </si>
  <si>
    <t>ひとりねのなくさめにもなとの給をかきりなくうれしと思へり</t>
  </si>
  <si>
    <t>https://w3id.org/kouigenjimonogatari/data/0457-04.json</t>
  </si>
  <si>
    <t>ひとりねは君もしりぬやつれ〱と思ひあかしのうらさひしさをまして年</t>
  </si>
  <si>
    <t>https://w3id.org/kouigenjimonogatari/data/0457-05.json</t>
  </si>
  <si>
    <t>月おもひ給へわたるいふせさをゝしはからせ給へときこゆるけはひうちわなゝ</t>
  </si>
  <si>
    <t>https://w3id.org/kouigenjimonogatari/data/0457-06.json</t>
  </si>
  <si>
    <t>きたれとさすかにゆへなからすされとうらなれ給へらむ人はとて</t>
  </si>
  <si>
    <t>https://w3id.org/kouigenjimonogatari/data/0457-07.json</t>
  </si>
  <si>
    <t>たひころもうらかなしさにあかしかね草の枕は夢もむすはすとうちみたれ</t>
  </si>
  <si>
    <t>https://w3id.org/kouigenjimonogatari/data/0457-08.json</t>
  </si>
  <si>
    <t>給へる御さまはいとそあいきやうつきいふよしなき御けはひなる數しらぬ事と</t>
  </si>
  <si>
    <t>https://w3id.org/kouigenjimonogatari/data/0457-09.json</t>
  </si>
  <si>
    <t>もきこえつくしたれとうるさしやひかことゝもにかきなしたれはいとゝをこに</t>
  </si>
  <si>
    <t>https://w3id.org/kouigenjimonogatari/data/0457-10.json</t>
  </si>
  <si>
    <t>かたくなしき入道の心はへもあらはれぬへかめりおもふことかつ〱かなひぬ</t>
  </si>
  <si>
    <t>https://w3id.org/kouigenjimonogatari/data/0457-11.json</t>
  </si>
  <si>
    <t>る心ちしてすゝしう思ひゐたるに又の日のひるつかたをかへに御文つかはす心</t>
  </si>
  <si>
    <t>https://w3id.org/kouigenjimonogatari/data/0457-12.json</t>
  </si>
  <si>
    <t>はつかしきさまなめるも中〱かゝる物のくまにそ思ひのほかなることもこも</t>
  </si>
  <si>
    <t>https://w3id.org/kouigenjimonogatari/data/0457-13.json</t>
  </si>
  <si>
    <t>るへかめると心つかひし給てこまのくるみ色のかみにえならすひきつくろひて</t>
  </si>
  <si>
    <t>https://w3id.org/kouigenjimonogatari/data/0457-14.json</t>
  </si>
  <si>
    <t>をちこちもしらぬ雲ゐになかめわひかすめしやとの木すゑをそとふおもふ</t>
  </si>
  <si>
    <t>https://w3id.org/kouigenjimonogatari/data/0458-01.json</t>
  </si>
  <si>
    <t>にはとはかりやありけん入道も人しれすまちきこゆとてかの家にきゐたりける</t>
  </si>
  <si>
    <t>https://w3id.org/kouigenjimonogatari/data/0458-02.json</t>
  </si>
  <si>
    <t>もしるけれは御つかひいとまはゆきまてゑはす御返いとひさしうちにいりてそ</t>
  </si>
  <si>
    <t>https://w3id.org/kouigenjimonogatari/data/0458-03.json</t>
  </si>
  <si>
    <t>ゝのかせとむすめはさらにきかすはつかしけなる御文のさまにさしいてむてつ</t>
  </si>
  <si>
    <t>https://w3id.org/kouigenjimonogatari/data/0458-04.json</t>
  </si>
  <si>
    <t>きもはつかしうつゝまし人の御程我身のほと思にこよなくて心ちあしとてより</t>
  </si>
  <si>
    <t>https://w3id.org/kouigenjimonogatari/data/0458-05.json</t>
  </si>
  <si>
    <t>ふしぬいひわひて入道そかくいとかしこきはゐなかひて侍るたもとにつゝみあ</t>
  </si>
  <si>
    <t>https://w3id.org/kouigenjimonogatari/data/0458-06.json</t>
  </si>
  <si>
    <t>まりぬるにやさらにみたまへもをよひ侍らぬかしこさになんさるは</t>
  </si>
  <si>
    <t>https://w3id.org/kouigenjimonogatari/data/0458-07.json</t>
  </si>
  <si>
    <t>なかむらんおなし雲ゐをなかむるは思ひもおなし思ひなるらむとなんみ給</t>
  </si>
  <si>
    <t>https://w3id.org/kouigenjimonogatari/data/0458-08.json</t>
  </si>
  <si>
    <t>るいとすき〱しやときこえたりみちのくにかみにいたうふるめきたれとかき</t>
  </si>
  <si>
    <t>https://w3id.org/kouigenjimonogatari/data/0458-09.json</t>
  </si>
  <si>
    <t>さまよしはみたりけにもすきたるかなとめさましうみ給御つかひになへてなら</t>
  </si>
  <si>
    <t>https://w3id.org/kouigenjimonogatari/data/0458-10.json</t>
  </si>
  <si>
    <t>ぬたまもなとかつけたり又の日せんしかきはみしらすなんとて</t>
  </si>
  <si>
    <t>https://w3id.org/kouigenjimonogatari/data/0458-11.json</t>
  </si>
  <si>
    <t>いふせくもこゝろにものをなやむかなやよやいかにとゝふ人もなみいひか</t>
  </si>
  <si>
    <t>https://w3id.org/kouigenjimonogatari/data/0458-12.json</t>
  </si>
  <si>
    <t>たみとこのたひはいといたうなよひたるうすやうにいとうつくしけにかきたま</t>
  </si>
  <si>
    <t>https://w3id.org/kouigenjimonogatari/data/0458-13.json</t>
  </si>
  <si>
    <t>へりわかき人のめてさらむもいとあまりむもれいたからむめてたしとはみれと</t>
  </si>
  <si>
    <t>https://w3id.org/kouigenjimonogatari/data/0458-14.json</t>
  </si>
  <si>
    <t>なすらひならぬ身の程のいみしうかひなけれは中〱世にあるものとたつねしり</t>
  </si>
  <si>
    <t>https://w3id.org/kouigenjimonogatari/data/0459-01.json</t>
  </si>
  <si>
    <t>り給につけて涙くまれてさらにれいのとうなきをせめていはれてあさからすし</t>
  </si>
  <si>
    <t>40</t>
  </si>
  <si>
    <t>https://www.dl.ndl.go.jp/api/iiif/3437687/canvas/40</t>
  </si>
  <si>
    <t>http://da.dl.itc.u-tokyo.ac.jp/mirador/?params=[{%22manifest%22:%22https://www.dl.ndl.go.jp/api/iiif/3437687/manifest.json%22,%22canvas%22:%22https://www.dl.ndl.go.jp/api/iiif/3437687/canvas/40%22}]</t>
  </si>
  <si>
    <t>https://w3id.org/kouigenjimonogatari/data/0459-02.json</t>
  </si>
  <si>
    <t>めたるむらさきのかみにすみつきこくうすくまきらはして</t>
  </si>
  <si>
    <t>https://w3id.org/kouigenjimonogatari/data/0459-03.json</t>
  </si>
  <si>
    <t>おもふらんこゝろのほとやゝよいかにまたみぬ人のきゝかなやまむてのさ</t>
  </si>
  <si>
    <t>https://w3id.org/kouigenjimonogatari/data/0459-04.json</t>
  </si>
  <si>
    <t>まかきたるさまなとやむことなき人にいたうをとるましう上すめきたり京のこ</t>
  </si>
  <si>
    <t>https://w3id.org/kouigenjimonogatari/data/0459-05.json</t>
  </si>
  <si>
    <t>とおほえておかしとみ給へとうちしきりてつかはさむも人めつゝましけれは二</t>
  </si>
  <si>
    <t>https://w3id.org/kouigenjimonogatari/data/0459-06.json</t>
  </si>
  <si>
    <t>三日へたてつゝつれ〱なる夕くれもしは物あはれなる明ほのなとやうにまき</t>
  </si>
  <si>
    <t>https://w3id.org/kouigenjimonogatari/data/0459-07.json</t>
  </si>
  <si>
    <t>らはしており〱おなし心にみしりぬへき程をしはかりてかきかはし給ににけ</t>
  </si>
  <si>
    <t>https://w3id.org/kouigenjimonogatari/data/0459-08.json</t>
  </si>
  <si>
    <t>なからす心ふかう思ひあかりたるけしきもみてはやましとおほす物からよしき</t>
  </si>
  <si>
    <t>https://w3id.org/kouigenjimonogatari/data/0459-09.json</t>
  </si>
  <si>
    <t>よからうしていひしけしきもめさましう年比心つけてあらむをめのまへに思ひ</t>
  </si>
  <si>
    <t>https://w3id.org/kouigenjimonogatari/data/0459-10.json</t>
  </si>
  <si>
    <t>たかへんもいとおしうおほしめくらされて人すゝみまいらはさるかたにてもま</t>
  </si>
  <si>
    <t>https://w3id.org/kouigenjimonogatari/data/0459-11.json</t>
  </si>
  <si>
    <t>きらはしてんとおほせと女はた中〱やむことなきゝはの人よりもいたう思ひ</t>
  </si>
  <si>
    <t>https://w3id.org/kouigenjimonogatari/data/0459-12.json</t>
  </si>
  <si>
    <t>あかりてねたけにもてなしきこえたれは心くらへにてそすきける京のことをか</t>
  </si>
  <si>
    <t>https://w3id.org/kouigenjimonogatari/data/0459-13.json</t>
  </si>
  <si>
    <t>く関へたゝりてはいよ〱おほつかなく思ひきこえ給ていかにせましたはふれ</t>
  </si>
  <si>
    <t>https://w3id.org/kouigenjimonogatari/data/0459-14.json</t>
  </si>
  <si>
    <t>にくゝもあるかなしのひてやむかへたてまつりてましとおほしよはるをり〱</t>
  </si>
  <si>
    <t>https://w3id.org/kouigenjimonogatari/data/0460-01.json</t>
  </si>
  <si>
    <t>あれとさりともかくてやはとしをかさねんといまさらに人わろき事をはとおほ</t>
  </si>
  <si>
    <t>https://w3id.org/kouigenjimonogatari/data/0460-02.json</t>
  </si>
  <si>
    <t>ししつめたりそのとしおほやけにものゝさとししきりて物さはかしき事おほか</t>
  </si>
  <si>
    <t>https://w3id.org/kouigenjimonogatari/data/0460-03.json</t>
  </si>
  <si>
    <t>り三月十三日かみなりひらめき雨風さはかしき夜みかとの御夢に院の御門御ま</t>
  </si>
  <si>
    <t>https://w3id.org/kouigenjimonogatari/data/0460-04.json</t>
  </si>
  <si>
    <t>へのみはしのもとにたゝせ給て御けしきいとあしうてにらみきこえさせ給をか</t>
  </si>
  <si>
    <t>https://w3id.org/kouigenjimonogatari/data/0460-05.json</t>
  </si>
  <si>
    <t>しこまりておはしますきこえさせ給こともおほかり源氏の御事なりけんかしい</t>
  </si>
  <si>
    <t>https://w3id.org/kouigenjimonogatari/data/0460-06.json</t>
  </si>
  <si>
    <t>とおそろしういとおしとおほしてきさきにきこえさせ給けれは雨なとふり空み</t>
  </si>
  <si>
    <t>https://w3id.org/kouigenjimonogatari/data/0460-07.json</t>
  </si>
  <si>
    <t>たれたる夜は思なしなることはさそ侍るかろ〱しきやうにおほしおとろくま</t>
  </si>
  <si>
    <t>https://w3id.org/kouigenjimonogatari/data/0460-08.json</t>
  </si>
  <si>
    <t>しきことゝきこえ給にらみ給しにめみあはせ給とみしけにや御めわつらひ給て</t>
  </si>
  <si>
    <t>https://w3id.org/kouigenjimonogatari/data/0460-09.json</t>
  </si>
  <si>
    <t>たへかたうなやみ給御つゝしみ内にも宮にもかきりなくせさせ給おほきおとゝ</t>
  </si>
  <si>
    <t>https://w3id.org/kouigenjimonogatari/data/0460-10.json</t>
  </si>
  <si>
    <t>うせ給ぬことはりの御よはひなれとつき〱にをのつからさはかしきことある</t>
  </si>
  <si>
    <t>https://w3id.org/kouigenjimonogatari/data/0460-11.json</t>
  </si>
  <si>
    <t>に大宮もそこはかとなうわつらひ給て程ふれはよはり給やうなる内におほしな</t>
  </si>
  <si>
    <t>https://w3id.org/kouigenjimonogatari/data/0460-12.json</t>
  </si>
  <si>
    <t>けくことさま〱なりなを此源氏の君まことにおかしなきにてかくしつむなら</t>
  </si>
  <si>
    <t>https://w3id.org/kouigenjimonogatari/data/0460-13.json</t>
  </si>
  <si>
    <t>はかならすこのむくひありなんとなむおほえ侍いまは猶もとのくらゐをもたま</t>
  </si>
  <si>
    <t>https://w3id.org/kouigenjimonogatari/data/0460-14.json</t>
  </si>
  <si>
    <t>ひてむとたひ〱おほしの給を世のもときかろ〱しきやうなるへしつみにお</t>
  </si>
  <si>
    <t>https://w3id.org/kouigenjimonogatari/data/0461-01.json</t>
  </si>
  <si>
    <t>ちて都をさりし人を三ねんをたにすくさすゆるされむことはよの人もいかゝい</t>
  </si>
  <si>
    <t>41</t>
  </si>
  <si>
    <t>https://www.dl.ndl.go.jp/api/iiif/3437687/canvas/41</t>
  </si>
  <si>
    <t>http://da.dl.itc.u-tokyo.ac.jp/mirador/?params=[{%22manifest%22:%22https://www.dl.ndl.go.jp/api/iiif/3437687/manifest.json%22,%22canvas%22:%22https://www.dl.ndl.go.jp/api/iiif/3437687/canvas/41%22}]</t>
  </si>
  <si>
    <t>https://w3id.org/kouigenjimonogatari/data/0461-02.json</t>
  </si>
  <si>
    <t>ひつたへ侍らんなときさきかたくいさめ給におほしはゝかるほとに月日かさな</t>
  </si>
  <si>
    <t>https://w3id.org/kouigenjimonogatari/data/0461-03.json</t>
  </si>
  <si>
    <t>りて御なやみともさま〱にをもりまさらせ給あかしにはれいの秋濱風のこと</t>
  </si>
  <si>
    <t>https://w3id.org/kouigenjimonogatari/data/0461-04.json</t>
  </si>
  <si>
    <t>なるにひとりねもまめやかに物わひしうて入道にもおり〱かたらはせ給とか</t>
  </si>
  <si>
    <t>https://w3id.org/kouigenjimonogatari/data/0461-05.json</t>
  </si>
  <si>
    <t>くまきらはしてこちまいらせよとのたまいてわたり給はむことをはあるましう</t>
  </si>
  <si>
    <t>https://w3id.org/kouigenjimonogatari/data/0461-06.json</t>
  </si>
  <si>
    <t>おほしたるをさうしみはたさらに思たつへくもあらすいとくちおしきゝはのゐ</t>
  </si>
  <si>
    <t>https://w3id.org/kouigenjimonogatari/data/0461-07.json</t>
  </si>
  <si>
    <t>中人こそかりにくたりたる人のうちとけことにつきてさやうにかろらかにかた</t>
  </si>
  <si>
    <t>https://w3id.org/kouigenjimonogatari/data/0461-08.json</t>
  </si>
  <si>
    <t>らふわさをもすなれ人数にもおほされさらん物ゆへわれはいみしき物思ひをや</t>
  </si>
  <si>
    <t>https://w3id.org/kouigenjimonogatari/data/0461-09.json</t>
  </si>
  <si>
    <t>そへんかくをよひなき心をおもへるおやたちもよこもりてすくす年月こそあい</t>
  </si>
  <si>
    <t>https://w3id.org/kouigenjimonogatari/data/0461-10.json</t>
  </si>
  <si>
    <t>なたのみに行すゑ心にくゝ思らめ中〱なる心をやつくさむと思ひてたゝこの</t>
  </si>
  <si>
    <t>https://w3id.org/kouigenjimonogatari/data/0461-11.json</t>
  </si>
  <si>
    <t>浦にをはせん程かゝる御文はかりをきこえかはさむこそをろかならね年比をと</t>
  </si>
  <si>
    <t>https://w3id.org/kouigenjimonogatari/data/0461-12.json</t>
  </si>
  <si>
    <t>にのみ聞ていつかはさる人の御ありさまをほのかにもみたてまつらんなと思ひ</t>
  </si>
  <si>
    <t>https://w3id.org/kouigenjimonogatari/data/0461-13.json</t>
  </si>
  <si>
    <t>かけさりし御すまゐにてまほならねとほのかにもみたてまつりよになき物とき</t>
  </si>
  <si>
    <t>https://w3id.org/kouigenjimonogatari/data/0461-14.json</t>
  </si>
  <si>
    <t>ゝつたへし御ことのねをも風につけてきゝ明くれの御ありさまおほつかなから</t>
  </si>
  <si>
    <t>https://w3id.org/kouigenjimonogatari/data/0462-01.json</t>
  </si>
  <si>
    <t>てかくまてよにある物とおほしたつぬるなとこそかゝるあまのなかにくちぬる</t>
  </si>
  <si>
    <t>https://w3id.org/kouigenjimonogatari/data/0462-02.json</t>
  </si>
  <si>
    <t>身にあまることなれなとおもふにいよ〱はつかしうて露もけちかきことは思</t>
  </si>
  <si>
    <t>https://w3id.org/kouigenjimonogatari/data/0462-03.json</t>
  </si>
  <si>
    <t>ひよらすおやたちはこゝらの年比のいのりのかなふへきを思ひなからゆくりか</t>
  </si>
  <si>
    <t>https://w3id.org/kouigenjimonogatari/data/0462-04.json</t>
  </si>
  <si>
    <t>にみせたてまつりておほし数まへさらん時いかなるなけきをかせんと思やるに</t>
  </si>
  <si>
    <t>https://w3id.org/kouigenjimonogatari/data/0462-05.json</t>
  </si>
  <si>
    <t>ゆゝしくてめてたき人ときこゆともつらういみしうもあるへき哉めにもみえぬ</t>
  </si>
  <si>
    <t>https://w3id.org/kouigenjimonogatari/data/0462-06.json</t>
  </si>
  <si>
    <t>仏神をたのみたてまつりて人の御心をもすくせをもしらてなとうちかへし思ひ</t>
  </si>
  <si>
    <t>https://w3id.org/kouigenjimonogatari/data/0462-07.json</t>
  </si>
  <si>
    <t>みたれたり君はこの比の波のをとにかの物のねをきかはやさらすはかひなくこ</t>
  </si>
  <si>
    <t>https://w3id.org/kouigenjimonogatari/data/0462-08.json</t>
  </si>
  <si>
    <t>そなとつねはの給しのひてよろしき日みてはゝ君のとかく思ひわつらふをきゝ</t>
  </si>
  <si>
    <t>https://w3id.org/kouigenjimonogatari/data/0462-09.json</t>
  </si>
  <si>
    <t>いれすてしともなとにたにしらせす心ひとつにたちゐかゝやくはかりしつらひ</t>
  </si>
  <si>
    <t>https://w3id.org/kouigenjimonogatari/data/0462-10.json</t>
  </si>
  <si>
    <t>て十三日の月の花やかにさしいてたるにたゝあたら夜のときこえたり君はすき</t>
  </si>
  <si>
    <t>https://w3id.org/kouigenjimonogatari/data/0462-11.json</t>
  </si>
  <si>
    <t>のさまやとおほせと御なをしたてまつりひきつくろひて夜ふかしていて給御く</t>
  </si>
  <si>
    <t>https://w3id.org/kouigenjimonogatari/data/0462-12.json</t>
  </si>
  <si>
    <t>るまはになくつくりたれと所せしとて御むまにて出給これみつなとはかりをさ</t>
  </si>
  <si>
    <t>https://w3id.org/kouigenjimonogatari/data/0462-13.json</t>
  </si>
  <si>
    <t>ふらはせ給やゝとをくいる所なりけりみちの程もよもの浦〱みわたし給てお</t>
  </si>
  <si>
    <t>https://w3id.org/kouigenjimonogatari/data/0462-14.json</t>
  </si>
  <si>
    <t>もふとちみまほしき入江の月影にもまつこひしき人の御事を思ひ出きこえ給に</t>
  </si>
  <si>
    <t>https://w3id.org/kouigenjimonogatari/data/0463-01.json</t>
  </si>
  <si>
    <t>やかてむまひきすきておもむきぬへくおほす</t>
  </si>
  <si>
    <t>42</t>
  </si>
  <si>
    <t>https://www.dl.ndl.go.jp/api/iiif/3437687/canvas/42</t>
  </si>
  <si>
    <t>http://da.dl.itc.u-tokyo.ac.jp/mirador/?params=[{%22manifest%22:%22https://www.dl.ndl.go.jp/api/iiif/3437687/manifest.json%22,%22canvas%22:%22https://www.dl.ndl.go.jp/api/iiif/3437687/canvas/42%22}]</t>
  </si>
  <si>
    <t>https://w3id.org/kouigenjimonogatari/data/0463-02.json</t>
  </si>
  <si>
    <t>秋のよの月けのこまよわかこふる雲ゐをかけれときのまもみんとうちひと</t>
  </si>
  <si>
    <t>https://w3id.org/kouigenjimonogatari/data/0463-03.json</t>
  </si>
  <si>
    <t>りこたれ給つくれるさまこふかくいたき所まさりて見所あるすまゐなりうみの</t>
  </si>
  <si>
    <t>https://w3id.org/kouigenjimonogatari/data/0463-04.json</t>
  </si>
  <si>
    <t>つらはいかめしうおもしろくこれは心ほそくすみたるさまこゝにゐて思ひのこ</t>
  </si>
  <si>
    <t>https://w3id.org/kouigenjimonogatari/data/0463-05.json</t>
  </si>
  <si>
    <t>すことはあらしとおほしやらるゝに物哀なり三昧たうちかくてかねの声松かせ</t>
  </si>
  <si>
    <t>https://w3id.org/kouigenjimonogatari/data/0463-06.json</t>
  </si>
  <si>
    <t>にひゝきあひて物かなしういはにおひたる松の根さしも心はへあるさまなり前</t>
  </si>
  <si>
    <t>https://w3id.org/kouigenjimonogatari/data/0463-07.json</t>
  </si>
  <si>
    <t>栽ともに虫のこゑをつくしたりこゝかしこのありさまなと御覽すむすめすませ</t>
  </si>
  <si>
    <t>https://w3id.org/kouigenjimonogatari/data/0463-08.json</t>
  </si>
  <si>
    <t>たる方は心ことにみかきて月いれたるま木の戸くちけしきはかりをしあけたり</t>
  </si>
  <si>
    <t>https://w3id.org/kouigenjimonogatari/data/0463-09.json</t>
  </si>
  <si>
    <t>うちやすらひなにかとの給にもかうまてはみえたてまつらしとふかう思に物な</t>
  </si>
  <si>
    <t>https://w3id.org/kouigenjimonogatari/data/0463-10.json</t>
  </si>
  <si>
    <t>けかしうてうちとけぬ心さまをことなうも人めきたるかなさしもあるましきき</t>
  </si>
  <si>
    <t>https://w3id.org/kouigenjimonogatari/data/0463-11.json</t>
  </si>
  <si>
    <t>はの人たにかはかりいひよりぬれは心つようしもあらすならひたりしをいとか</t>
  </si>
  <si>
    <t>https://w3id.org/kouigenjimonogatari/data/0463-12.json</t>
  </si>
  <si>
    <t>くやつれたるにあなつらはしきにやとねたうさま〱におほしなやめりなさけ</t>
  </si>
  <si>
    <t>https://w3id.org/kouigenjimonogatari/data/0463-13.json</t>
  </si>
  <si>
    <t>なうをしたゝむもことのさまにたかへり心くらへにまけんこそ人わろけれなと</t>
  </si>
  <si>
    <t>https://w3id.org/kouigenjimonogatari/data/0463-14.json</t>
  </si>
  <si>
    <t>みたれうらみ給さまけに物思ひしらむ人にこそみせまほしけれちかき木丁のひ</t>
  </si>
  <si>
    <t>https://w3id.org/kouigenjimonogatari/data/0464-01.json</t>
  </si>
  <si>
    <t>もにさうのことのひきならされたるもけはひしとけなくうちとけなからかきま</t>
  </si>
  <si>
    <t>https://w3id.org/kouigenjimonogatari/data/0464-02.json</t>
  </si>
  <si>
    <t>さくりける程みえておかしけれはこのきゝならしたることをさへやなとよろつ</t>
  </si>
  <si>
    <t>https://w3id.org/kouigenjimonogatari/data/0464-03.json</t>
  </si>
  <si>
    <t>にのたまふ</t>
  </si>
  <si>
    <t>https://w3id.org/kouigenjimonogatari/data/0464-04.json</t>
  </si>
  <si>
    <t>むつことをかたりあはせむ人もかなうき世の夢もなかはさむやと</t>
  </si>
  <si>
    <t>https://w3id.org/kouigenjimonogatari/data/0464-05.json</t>
  </si>
  <si>
    <t>あけぬ夜にやかてまとへる心にはいつれを夢とわきてかたらむほのかなる</t>
  </si>
  <si>
    <t>https://w3id.org/kouigenjimonogatari/data/0464-06.json</t>
  </si>
  <si>
    <t>けはひ伊勢のみやす所にいとようおほえたりなに心もなくうちとけてゐたりけ</t>
  </si>
  <si>
    <t>https://w3id.org/kouigenjimonogatari/data/0464-07.json</t>
  </si>
  <si>
    <t>るをかう物おほえぬにいとわりなくてちかゝりけるさうしのうちに入ていかて</t>
  </si>
  <si>
    <t>https://w3id.org/kouigenjimonogatari/data/0464-08.json</t>
  </si>
  <si>
    <t>かためけるにかいとつよきをしゐてもをしたち給はぬさまなりされとさのみも</t>
  </si>
  <si>
    <t>https://w3id.org/kouigenjimonogatari/data/0464-09.json</t>
  </si>
  <si>
    <t>いかてかあらむ人さまいとあてにそひへて心はつかしきけはひそしたるかうあ</t>
  </si>
  <si>
    <t>https://w3id.org/kouigenjimonogatari/data/0464-10.json</t>
  </si>
  <si>
    <t>なかちなりける契をおほすにもあさからすあはれなり御心さしのちかまさりす</t>
  </si>
  <si>
    <t>https://w3id.org/kouigenjimonogatari/data/0464-11.json</t>
  </si>
  <si>
    <t>るなるへしつねはいとはしき夜のなかさもとく明ぬる心ちすれは人にしられし</t>
  </si>
  <si>
    <t>https://w3id.org/kouigenjimonogatari/data/0464-12.json</t>
  </si>
  <si>
    <t>とおほすも心あはたゝしうてこまかにかたらひをきていて給ぬ御文いとしのひ</t>
  </si>
  <si>
    <t>https://w3id.org/kouigenjimonogatari/data/0464-13.json</t>
  </si>
  <si>
    <t>てそけふはあるあひなき御心のおになりやこゝにもかゝることいかてもらさし</t>
  </si>
  <si>
    <t>https://w3id.org/kouigenjimonogatari/data/0464-14.json</t>
  </si>
  <si>
    <t>とつゝみて御つかひことことしうもゝてなさぬをむねいたくおもへりかくて後</t>
  </si>
  <si>
    <t>https://w3id.org/kouigenjimonogatari/data/0465-01.json</t>
  </si>
  <si>
    <t>はしのひつゝ時〱おはす程もすこしはなれたるにをのつから物いひさかなき</t>
  </si>
  <si>
    <t>43</t>
  </si>
  <si>
    <t>https://www.dl.ndl.go.jp/api/iiif/3437687/canvas/43</t>
  </si>
  <si>
    <t>http://da.dl.itc.u-tokyo.ac.jp/mirador/?params=[{%22manifest%22:%22https://www.dl.ndl.go.jp/api/iiif/3437687/manifest.json%22,%22canvas%22:%22https://www.dl.ndl.go.jp/api/iiif/3437687/canvas/43%22}]</t>
  </si>
  <si>
    <t>https://w3id.org/kouigenjimonogatari/data/0465-02.json</t>
  </si>
  <si>
    <t>あまのこもやたちましらんとおほしはゝかる程をされはよと思ひなけきたるを</t>
  </si>
  <si>
    <t>https://w3id.org/kouigenjimonogatari/data/0465-03.json</t>
  </si>
  <si>
    <t>けにいかならむと入道も極楽のねかひをは忘てたゝこの御けしきをまつことに</t>
  </si>
  <si>
    <t>https://w3id.org/kouigenjimonogatari/data/0465-04.json</t>
  </si>
  <si>
    <t>はすいまさらに心をみたるもいと〱おしけなり二條の君の風のつてにももり</t>
  </si>
  <si>
    <t>https://w3id.org/kouigenjimonogatari/data/0465-05.json</t>
  </si>
  <si>
    <t>きゝ給はむ事はたはふれにても心のへたてありけると思うとまれたてまつらん</t>
  </si>
  <si>
    <t>https://w3id.org/kouigenjimonogatari/data/0465-06.json</t>
  </si>
  <si>
    <t>こゝろくるしうはつかしうおほさるゝもあなかちなる御心さしのほとなりかし</t>
  </si>
  <si>
    <t>https://w3id.org/kouigenjimonogatari/data/0465-07.json</t>
  </si>
  <si>
    <t>かゝる方のことをはさすかに心とゝめてうらみ給へりしおり〱なとてあやな</t>
  </si>
  <si>
    <t>https://w3id.org/kouigenjimonogatari/data/0465-08.json</t>
  </si>
  <si>
    <t>きすさひことにつけてもさ思はれたてまつりけむなとゝりかへさまほしう人の</t>
  </si>
  <si>
    <t>https://w3id.org/kouigenjimonogatari/data/0465-09.json</t>
  </si>
  <si>
    <t>ありさまをみ給につけてもこひしさのなくさむかたなけれはれいよりも御文こ</t>
  </si>
  <si>
    <t>https://w3id.org/kouigenjimonogatari/data/0465-10.json</t>
  </si>
  <si>
    <t>まやかにかき給てまことやわれなから心よりほかなる猶さりことにてうとまれ</t>
  </si>
  <si>
    <t>https://w3id.org/kouigenjimonogatari/data/0465-11.json</t>
  </si>
  <si>
    <t>たてまつりしふし〱を思出さへむねいたきに又あやしうものはかなき夢をこ</t>
  </si>
  <si>
    <t>https://w3id.org/kouigenjimonogatari/data/0465-12.json</t>
  </si>
  <si>
    <t>そみ侍しかゝうきこゆるとはすかたりにへたてなき心の程はおほしあはせよち</t>
  </si>
  <si>
    <t>https://w3id.org/kouigenjimonogatari/data/0465-13.json</t>
  </si>
  <si>
    <t>かひしこともなとかきてなにことにつけても</t>
  </si>
  <si>
    <t>https://w3id.org/kouigenjimonogatari/data/0465-14.json</t>
  </si>
  <si>
    <t>しほ〱とまつそなかるゝかりそめのみるめはあまのすさひなれともとあ</t>
  </si>
  <si>
    <t>https://w3id.org/kouigenjimonogatari/data/0466-01.json</t>
  </si>
  <si>
    <t>る御返なに心なくらうたけにかきて忍ひかねたる御夢かたりにつけても思ひあ</t>
  </si>
  <si>
    <t>https://w3id.org/kouigenjimonogatari/data/0466-02.json</t>
  </si>
  <si>
    <t>はせらるゝことおほかるを</t>
  </si>
  <si>
    <t>https://w3id.org/kouigenjimonogatari/data/0466-03.json</t>
  </si>
  <si>
    <t>うらなくも思ひけるかなちきりしを松より波はこえし物そとおひらかなる</t>
  </si>
  <si>
    <t>https://w3id.org/kouigenjimonogatari/data/0466-04.json</t>
  </si>
  <si>
    <t>物からたゝならすかすめ給へるをいと哀にうちをきかたくみ給てなこりひさし</t>
  </si>
  <si>
    <t>https://w3id.org/kouigenjimonogatari/data/0466-05.json</t>
  </si>
  <si>
    <t>うしのひの旅ねもし給はす女思しもしるきにいまそまことに身もなけつへき心</t>
  </si>
  <si>
    <t>https://w3id.org/kouigenjimonogatari/data/0466-06.json</t>
  </si>
  <si>
    <t>ちする行すゑみしかけなるおやはかりをたのもしき物にていつの世に人なみ</t>
  </si>
  <si>
    <t>https://w3id.org/kouigenjimonogatari/data/0466-07.json</t>
  </si>
  <si>
    <t>〱になるへき身と思はさりしかとたゝそこはかとなくてすくしつるとし月は</t>
  </si>
  <si>
    <t>https://w3id.org/kouigenjimonogatari/data/0466-08.json</t>
  </si>
  <si>
    <t>なにことをか心をもなやましけむかういみしう物思はしき世にこそありけれと</t>
  </si>
  <si>
    <t>https://w3id.org/kouigenjimonogatari/data/0466-09.json</t>
  </si>
  <si>
    <t>かねてをしはかり思ひしよりもよろつにかなしけれとなたらかにもてなしてに</t>
  </si>
  <si>
    <t>https://w3id.org/kouigenjimonogatari/data/0466-10.json</t>
  </si>
  <si>
    <t>くからぬさまにみえたてまつるあはれとは月日にそへておほしませとやむこと</t>
  </si>
  <si>
    <t>https://w3id.org/kouigenjimonogatari/data/0466-11.json</t>
  </si>
  <si>
    <t>なきかたのおほつかなくて年月をすくし給ひたゝならすうち思ひをこせ給らむ</t>
  </si>
  <si>
    <t>https://w3id.org/kouigenjimonogatari/data/0466-12.json</t>
  </si>
  <si>
    <t>かいと心くるしけれはひとりふしかちにてすくし給ゑをさまさまかきあつめて</t>
  </si>
  <si>
    <t>https://w3id.org/kouigenjimonogatari/data/0466-13.json</t>
  </si>
  <si>
    <t>思ことゝもをかきつけ返こときくへきさまにしなし給へりみむ人の心にしみぬ</t>
  </si>
  <si>
    <t>https://w3id.org/kouigenjimonogatari/data/0466-14.json</t>
  </si>
  <si>
    <t>へき物のさまなりいかてか空にかよふ御心ならむ二條の君も物あはれになくさ</t>
  </si>
  <si>
    <t>https://w3id.org/kouigenjimonogatari/data/0467-01.json</t>
  </si>
  <si>
    <t>む方なくおほえ給おり〱おなしやうにゑをかきあつめ給つゝやかて我(か)御あり</t>
  </si>
  <si>
    <t>44</t>
  </si>
  <si>
    <t>https://www.dl.ndl.go.jp/api/iiif/3437687/canvas/44</t>
  </si>
  <si>
    <t>http://da.dl.itc.u-tokyo.ac.jp/mirador/?params=[{%22manifest%22:%22https://www.dl.ndl.go.jp/api/iiif/3437687/manifest.json%22,%22canvas%22:%22https://www.dl.ndl.go.jp/api/iiif/3437687/canvas/44%22}]</t>
  </si>
  <si>
    <t>https://w3id.org/kouigenjimonogatari/data/0467-02.json</t>
  </si>
  <si>
    <t>さまにきのやうにかき給へりいかなるへき御さまともにかあらむ年かはりぬ内</t>
  </si>
  <si>
    <t>https://w3id.org/kouigenjimonogatari/data/0467-03.json</t>
  </si>
  <si>
    <t>に御くすりのことありて世中さま〱にのゝしるたうたいの御こは右大臣のむ</t>
  </si>
  <si>
    <t>https://w3id.org/kouigenjimonogatari/data/0467-04.json</t>
  </si>
  <si>
    <t>すめ承香殿の女御の御はらにおとこみこむまれ給へる二になり給へはいといは</t>
  </si>
  <si>
    <t>https://w3id.org/kouigenjimonogatari/data/0467-05.json</t>
  </si>
  <si>
    <t>けなし春宮にこそはゆつりきこえ給はめおほやけの御うしろみをし世をまつり</t>
  </si>
  <si>
    <t>https://w3id.org/kouigenjimonogatari/data/0467-06.json</t>
  </si>
  <si>
    <t>こつへき人をおほしめくらすにこの源氏のかくしつみ給こといとあたらしうあ</t>
  </si>
  <si>
    <t>https://w3id.org/kouigenjimonogatari/data/0467-07.json</t>
  </si>
  <si>
    <t>るましきことなれはつゐに后の御いさめをそむきてゆるされ給へきさためいて</t>
  </si>
  <si>
    <t>https://w3id.org/kouigenjimonogatari/data/0467-08.json</t>
  </si>
  <si>
    <t>きぬこそより后も御物のけなやみ給いさま〱の物のさとしゝきりさはかしき</t>
  </si>
  <si>
    <t>https://w3id.org/kouigenjimonogatari/data/0467-09.json</t>
  </si>
  <si>
    <t>をいみしき御つゝしみともをし給しるしにやよろしうおはしましける御めのな</t>
  </si>
  <si>
    <t>https://w3id.org/kouigenjimonogatari/data/0467-10.json</t>
  </si>
  <si>
    <t>やみさへこの比をもくならせ給て物心ほそくおほされけれは七月廿よ日の程に</t>
  </si>
  <si>
    <t>https://w3id.org/kouigenjimonogatari/data/0467-11.json</t>
  </si>
  <si>
    <t>又かさねて京へかへり給へき宣旨くたるつゐのことゝおもひしかとよのつねな</t>
  </si>
  <si>
    <t>https://w3id.org/kouigenjimonogatari/data/0467-12.json</t>
  </si>
  <si>
    <t>きにつけてもいかになりはつへきにかとなけき給をかうにはかなれはうれしき</t>
  </si>
  <si>
    <t>https://w3id.org/kouigenjimonogatari/data/0467-13.json</t>
  </si>
  <si>
    <t>にそへても又この浦を今はと思はなれむことをおほしなけくに入道さるへき事</t>
  </si>
  <si>
    <t>https://w3id.org/kouigenjimonogatari/data/0467-14.json</t>
  </si>
  <si>
    <t>と思ひなからうちきくよりむねふたかりておほゆれと思ひのことさかへ給はゝ</t>
  </si>
  <si>
    <t>https://w3id.org/kouigenjimonogatari/data/0468-01.json</t>
  </si>
  <si>
    <t>こそは我おもひのかなふにはあらめなと思ひなをすそのころはよかれなくかた</t>
  </si>
  <si>
    <t>https://w3id.org/kouigenjimonogatari/data/0468-02.json</t>
  </si>
  <si>
    <t>らひ給六月はかりより心くるしきけしきありてなやみけりかくわかれ給へきほ</t>
  </si>
  <si>
    <t>https://w3id.org/kouigenjimonogatari/data/0468-03.json</t>
  </si>
  <si>
    <t>となれはあやにくなるにやありけむありしよりも哀におほしてあやしう物思へ</t>
  </si>
  <si>
    <t>https://w3id.org/kouigenjimonogatari/data/0468-04.json</t>
  </si>
  <si>
    <t>き身にも有けるかなとおほしみたる女はさらにもいはすおもひしつみたりいと</t>
  </si>
  <si>
    <t>https://w3id.org/kouigenjimonogatari/data/0468-05.json</t>
  </si>
  <si>
    <t>ことはりなりや思ひのほかにかなしきみちにいてたち給しかとつゐには行めく</t>
  </si>
  <si>
    <t>https://w3id.org/kouigenjimonogatari/data/0468-06.json</t>
  </si>
  <si>
    <t>りきなむとかつはおほしなくさめきこのたひはうれしき方の御いてたちの又や</t>
  </si>
  <si>
    <t>https://w3id.org/kouigenjimonogatari/data/0468-07.json</t>
  </si>
  <si>
    <t>は帰みるへきとおほすにあはれなりさふらふ人〱ほと〱につけてはよろこ</t>
  </si>
  <si>
    <t>https://w3id.org/kouigenjimonogatari/data/0468-08.json</t>
  </si>
  <si>
    <t>ひおもふ京よりも御むかへに人〱まいり心地よけなるをあるしの入道涙にく</t>
  </si>
  <si>
    <t>https://w3id.org/kouigenjimonogatari/data/0468-09.json</t>
  </si>
  <si>
    <t>れて月もたちぬ程さへ哀なる空のけしきになそや心つから今も昔もすゝろなる</t>
  </si>
  <si>
    <t>https://w3id.org/kouigenjimonogatari/data/0468-10.json</t>
  </si>
  <si>
    <t>事にて身をはふらかすらむとさま〱におほしみたれたるを心しれる人〱は</t>
  </si>
  <si>
    <t>https://w3id.org/kouigenjimonogatari/data/0468-11.json</t>
  </si>
  <si>
    <t>あなにくれいの御くせそとみたてまつりむつかるめり月ころは露人にけしきみ</t>
  </si>
  <si>
    <t>https://w3id.org/kouigenjimonogatari/data/0468-12.json</t>
  </si>
  <si>
    <t>せす時〱はひまきれなとし給へるつれなさをこの比あやにくに中〱の人の</t>
  </si>
  <si>
    <t>https://w3id.org/kouigenjimonogatari/data/0468-13.json</t>
  </si>
  <si>
    <t>心つくしにかとつきしろふ少納言しるへしてきこえいてしはしめの事なとさゝ</t>
  </si>
  <si>
    <t>https://w3id.org/kouigenjimonogatari/data/0468-14.json</t>
  </si>
  <si>
    <t>めきあへるをたゝならすおもへりあさてはかりに成てれいのやうにいたくもふ</t>
  </si>
  <si>
    <t>https://w3id.org/kouigenjimonogatari/data/0469-01.json</t>
  </si>
  <si>
    <t>かさてわたり給へりさやかにもまたみたまはぬかたちなといとよし〱しうけ</t>
  </si>
  <si>
    <t>45</t>
  </si>
  <si>
    <t>https://www.dl.ndl.go.jp/api/iiif/3437687/canvas/45</t>
  </si>
  <si>
    <t>http://da.dl.itc.u-tokyo.ac.jp/mirador/?params=[{%22manifest%22:%22https://www.dl.ndl.go.jp/api/iiif/3437687/manifest.json%22,%22canvas%22:%22https://www.dl.ndl.go.jp/api/iiif/3437687/canvas/45%22}]</t>
  </si>
  <si>
    <t>https://w3id.org/kouigenjimonogatari/data/0469-02.json</t>
  </si>
  <si>
    <t>たかきさましてめさましうもありけるかなとみすてかたくゝちをしうおほさる</t>
  </si>
  <si>
    <t>https://w3id.org/kouigenjimonogatari/data/0469-03.json</t>
  </si>
  <si>
    <t>さるへきさまにしてむかへむとおほしなりぬさやうにそかたらひなくさめ給お</t>
  </si>
  <si>
    <t>https://w3id.org/kouigenjimonogatari/data/0469-04.json</t>
  </si>
  <si>
    <t>とこの御かたちありさまはたさらにもいはすとしころの御おこなひにいたくお</t>
  </si>
  <si>
    <t>https://w3id.org/kouigenjimonogatari/data/0469-05.json</t>
  </si>
  <si>
    <t>もやせ給へるしもいふかたなくめてたき御ありさまにて心くるしけなるけしき</t>
  </si>
  <si>
    <t>https://w3id.org/kouigenjimonogatari/data/0469-06.json</t>
  </si>
  <si>
    <t>にうち涙くみつゝあはれふかく契給へるはたゝかはかりをさいはひにてもなと</t>
  </si>
  <si>
    <t>https://w3id.org/kouigenjimonogatari/data/0469-07.json</t>
  </si>
  <si>
    <t>かやまさらむとまてそみゆめれとめてたきにしも我身の程をおもふもつきせす</t>
  </si>
  <si>
    <t>https://w3id.org/kouigenjimonogatari/data/0469-08.json</t>
  </si>
  <si>
    <t>波の声秋の風には猶ひゝきことなり塩やく煙かすかにたなひきてとりあつめた</t>
  </si>
  <si>
    <t>https://w3id.org/kouigenjimonogatari/data/0469-09.json</t>
  </si>
  <si>
    <t>る所のさまなり</t>
  </si>
  <si>
    <t>https://w3id.org/kouigenjimonogatari/data/0469-10.json</t>
  </si>
  <si>
    <t>このたひはたちわかるともゝしほやくけふりはおなしかたになひかむとの</t>
  </si>
  <si>
    <t>https://w3id.org/kouigenjimonogatari/data/0469-11.json</t>
  </si>
  <si>
    <t>たまへは</t>
  </si>
  <si>
    <t>https://w3id.org/kouigenjimonogatari/data/0469-12.json</t>
  </si>
  <si>
    <t>かきつめてあまのたくものおもひにもいまはかひなきうらみたにせし哀に</t>
  </si>
  <si>
    <t>https://w3id.org/kouigenjimonogatari/data/0469-13.json</t>
  </si>
  <si>
    <t>うちなきてことすくなゝる物からさるへきふしの御いらへなとあさからすきこ</t>
  </si>
  <si>
    <t>https://w3id.org/kouigenjimonogatari/data/0469-14.json</t>
  </si>
  <si>
    <t>ゆこのつねにゆかしかり給物のねなとさらにきかせたてまつらさりつるをいみ</t>
  </si>
  <si>
    <t>https://w3id.org/kouigenjimonogatari/data/0470-01.json</t>
  </si>
  <si>
    <t>しううらみ給さらはかたみにもしのふはかりの一ことをたにとの給て京よりも</t>
  </si>
  <si>
    <t>https://w3id.org/kouigenjimonogatari/data/0470-02.json</t>
  </si>
  <si>
    <t>てをはしたりしきんの御ことゝりにつかはして心ことなるしらへをほのかにか</t>
  </si>
  <si>
    <t>https://w3id.org/kouigenjimonogatari/data/0470-03.json</t>
  </si>
  <si>
    <t>きならし給へるふかき夜のすめるはたとへんかたなし入道えたへてさうのこと</t>
  </si>
  <si>
    <t>https://w3id.org/kouigenjimonogatari/data/0470-04.json</t>
  </si>
  <si>
    <t>とりてさしいれたり身つからもいとゝ涙さへそゝのかされてとゝむへきかたな</t>
  </si>
  <si>
    <t>https://w3id.org/kouigenjimonogatari/data/0470-05.json</t>
  </si>
  <si>
    <t>きにさそはるゝなるへしゝのひやかにしらへたる程いと上すめきたり入道の宮</t>
  </si>
  <si>
    <t>https://w3id.org/kouigenjimonogatari/data/0470-06.json</t>
  </si>
  <si>
    <t>の御ことのねをたゝいまの又なき物に思ひきこえたるはいまめかしうあなめて</t>
  </si>
  <si>
    <t>https://w3id.org/kouigenjimonogatari/data/0470-07.json</t>
  </si>
  <si>
    <t>たときく人の心ゆきてかたちさへ思やらるゝことはけにいとかきりなき御こと</t>
  </si>
  <si>
    <t>https://w3id.org/kouigenjimonogatari/data/0470-08.json</t>
  </si>
  <si>
    <t>のねなりこれはあくまてひきすまし心にくゝねたきねそまされるこの御心にた</t>
  </si>
  <si>
    <t>https://w3id.org/kouigenjimonogatari/data/0470-09.json</t>
  </si>
  <si>
    <t>にはしめてあはれになつかしうまたみゝなれ給はぬてなと心やましきほとにひ</t>
  </si>
  <si>
    <t>https://w3id.org/kouigenjimonogatari/data/0470-10.json</t>
  </si>
  <si>
    <t>きさしつゝあかすおほさるゝにも月ころなとしゐても聞ならさゝりつらむとく</t>
  </si>
  <si>
    <t>https://w3id.org/kouigenjimonogatari/data/0470-11.json</t>
  </si>
  <si>
    <t>やしうおほさる心のかきり行さきの契をのみし給きんは又かきあはするまての</t>
  </si>
  <si>
    <t>https://w3id.org/kouigenjimonogatari/data/0470-12.json</t>
  </si>
  <si>
    <t>かたみにとのたまふおんな</t>
  </si>
  <si>
    <t>https://w3id.org/kouigenjimonogatari/data/0470-13.json</t>
  </si>
  <si>
    <t>猶さりにたのめをくめるひとことをつきせぬねにやかけてしのはんいふと</t>
  </si>
  <si>
    <t>https://w3id.org/kouigenjimonogatari/data/0470-14.json</t>
  </si>
  <si>
    <t>もなきくちすさひをうらみ給て</t>
  </si>
  <si>
    <t>https://w3id.org/kouigenjimonogatari/data/0471-01.json</t>
  </si>
  <si>
    <t>あふまてのかたみにちきる中のをのしらへはことにかはらさらなむこのね</t>
  </si>
  <si>
    <t>46</t>
  </si>
  <si>
    <t>https://www.dl.ndl.go.jp/api/iiif/3437687/canvas/46</t>
  </si>
  <si>
    <t>http://da.dl.itc.u-tokyo.ac.jp/mirador/?params=[{%22manifest%22:%22https://www.dl.ndl.go.jp/api/iiif/3437687/manifest.json%22,%22canvas%22:%22https://www.dl.ndl.go.jp/api/iiif/3437687/canvas/46%22}]</t>
  </si>
  <si>
    <t>https://w3id.org/kouigenjimonogatari/data/0471-02.json</t>
  </si>
  <si>
    <t>たかはぬさきにかならすあひみむとたのめ給めりされとたゝわかれむ程のわり</t>
  </si>
  <si>
    <t>https://w3id.org/kouigenjimonogatari/data/0471-03.json</t>
  </si>
  <si>
    <t>なさをおもひむせたるもいとことはりなりたち給あか月は夜ふかくいて給て御</t>
  </si>
  <si>
    <t>https://w3id.org/kouigenjimonogatari/data/0471-04.json</t>
  </si>
  <si>
    <t>むかへの人〱もさはかしけれは心も空なれと人まをはからひて</t>
  </si>
  <si>
    <t>https://w3id.org/kouigenjimonogatari/data/0471-05.json</t>
  </si>
  <si>
    <t>うちすてゝたつもかなしきうら波のなこりいかにと思ひやるかな御返</t>
  </si>
  <si>
    <t>https://w3id.org/kouigenjimonogatari/data/0471-06.json</t>
  </si>
  <si>
    <t>年へつるとまやもあれてうき波のかへるかたにや身をたくへましとうち思</t>
  </si>
  <si>
    <t>https://w3id.org/kouigenjimonogatari/data/0471-07.json</t>
  </si>
  <si>
    <t>ひけるまゝなるをみ給にしのひ給へとほろ〱とこほれぬ心しらぬ人〱は猶</t>
  </si>
  <si>
    <t>https://w3id.org/kouigenjimonogatari/data/0471-08.json</t>
  </si>
  <si>
    <t>かゝる御すまひなれとゝしころといふはかりなれ給へるをいまはとおほすはさ</t>
  </si>
  <si>
    <t>https://w3id.org/kouigenjimonogatari/data/0471-09.json</t>
  </si>
  <si>
    <t>もあることそかしなとみたてまつるよしきよなとはをろかならすおほすなむめ</t>
  </si>
  <si>
    <t>https://w3id.org/kouigenjimonogatari/data/0471-10.json</t>
  </si>
  <si>
    <t>りかしとにくゝそ思うれしきにもけにけふをかきりにこのなきさをわかるゝこ</t>
  </si>
  <si>
    <t>https://w3id.org/kouigenjimonogatari/data/0471-11.json</t>
  </si>
  <si>
    <t>となと哀かりてくち〱しほたれいひあへる事ともあめりされとなにかはとて</t>
  </si>
  <si>
    <t>https://w3id.org/kouigenjimonogatari/data/0471-12.json</t>
  </si>
  <si>
    <t>なむ入道けふの御まうけいといかめしうつかうまつれり人ゝしものしなまて旅</t>
  </si>
  <si>
    <t>https://w3id.org/kouigenjimonogatari/data/0471-13.json</t>
  </si>
  <si>
    <t>のさうそくめつらしきさまなりいつのまにかしあへけむとみえたり御よそひは</t>
  </si>
  <si>
    <t>https://w3id.org/kouigenjimonogatari/data/0471-14.json</t>
  </si>
  <si>
    <t>いふへくもあらすみそひつあまたかけたまはすまことの都のつとにしつへき御</t>
  </si>
  <si>
    <t>https://w3id.org/kouigenjimonogatari/data/0472-01.json</t>
  </si>
  <si>
    <t>をくり物ともゆへつきて思ひよらぬくまなしけふたてまつるへきかりの御さう</t>
  </si>
  <si>
    <t>https://w3id.org/kouigenjimonogatari/data/0472-02.json</t>
  </si>
  <si>
    <t>そくに</t>
  </si>
  <si>
    <t>https://w3id.org/kouigenjimonogatari/data/0472-03.json</t>
  </si>
  <si>
    <t>よる波にたちかさねたるたひ衣しほとけしとや人のいとはむとあるを御覽</t>
  </si>
  <si>
    <t>https://w3id.org/kouigenjimonogatari/data/0472-04.json</t>
  </si>
  <si>
    <t>しつけてさはかしけれと</t>
  </si>
  <si>
    <t>https://w3id.org/kouigenjimonogatari/data/0472-05.json</t>
  </si>
  <si>
    <t>かたみにそかふへかりけるあふことの日かすへたてん中のころもをとて心</t>
  </si>
  <si>
    <t>https://w3id.org/kouigenjimonogatari/data/0472-06.json</t>
  </si>
  <si>
    <t>さしあるをとてたてまつりかふ御身になれたるともをつかはすけにいまひとへ</t>
  </si>
  <si>
    <t>https://w3id.org/kouigenjimonogatari/data/0472-07.json</t>
  </si>
  <si>
    <t>しのはれ給へきことをそふる形見なめりえならぬ御そにゝほひのうつりたるを</t>
  </si>
  <si>
    <t>https://w3id.org/kouigenjimonogatari/data/0472-08.json</t>
  </si>
  <si>
    <t>いかゝ人の心にもしめさらむ入道いまはと世をはなれ侍にし身なれともけふの</t>
  </si>
  <si>
    <t>https://w3id.org/kouigenjimonogatari/data/0472-09.json</t>
  </si>
  <si>
    <t>御をくりにつかうまつらぬことなと申てかひをつくるもいとをしなからわかき</t>
  </si>
  <si>
    <t>https://w3id.org/kouigenjimonogatari/data/0472-10.json</t>
  </si>
  <si>
    <t>人はわらひぬへし</t>
  </si>
  <si>
    <t>https://w3id.org/kouigenjimonogatari/data/0472-11.json</t>
  </si>
  <si>
    <t>よをうみにこゝらしほしむ身と成て猶このきしをえこそはなれね心のやみ</t>
  </si>
  <si>
    <t>https://w3id.org/kouigenjimonogatari/data/0472-12.json</t>
  </si>
  <si>
    <t>はいとゝまとひぬへく侍れはさかひまてたにときこえてすき〱しきさまなれ</t>
  </si>
  <si>
    <t>https://w3id.org/kouigenjimonogatari/data/0472-13.json</t>
  </si>
  <si>
    <t>とおほしいてさせ給おり侍らはなと御けしき給はるいみしう物を哀とおほして</t>
  </si>
  <si>
    <t>https://w3id.org/kouigenjimonogatari/data/0472-14.json</t>
  </si>
  <si>
    <t>所〱うちあかみ給へる御まみのわたりなといはむかたなくみえ給思ひすてか</t>
  </si>
  <si>
    <t>https://w3id.org/kouigenjimonogatari/data/0473-01.json</t>
  </si>
  <si>
    <t>たきすちもあめれはいまいとゝくみなをし給てむたゝこのすみかこそみすてか</t>
  </si>
  <si>
    <t>47</t>
  </si>
  <si>
    <t>https://www.dl.ndl.go.jp/api/iiif/3437687/canvas/47</t>
  </si>
  <si>
    <t>http://da.dl.itc.u-tokyo.ac.jp/mirador/?params=[{%22manifest%22:%22https://www.dl.ndl.go.jp/api/iiif/3437687/manifest.json%22,%22canvas%22:%22https://www.dl.ndl.go.jp/api/iiif/3437687/canvas/47%22}]</t>
  </si>
  <si>
    <t>https://w3id.org/kouigenjimonogatari/data/0473-02.json</t>
  </si>
  <si>
    <t>たけれいかゝすへきとて</t>
  </si>
  <si>
    <t>https://w3id.org/kouigenjimonogatari/data/0473-03.json</t>
  </si>
  <si>
    <t>宮こいてし春のなけきにおとらめやとしふる浦をわかれぬる秋とてをしの</t>
  </si>
  <si>
    <t>https://w3id.org/kouigenjimonogatari/data/0473-04.json</t>
  </si>
  <si>
    <t>こひ給へるにいとゝ物おほえすしほたれまさるたちゐもあさましうよろほふさ</t>
  </si>
  <si>
    <t>https://w3id.org/kouigenjimonogatari/data/0473-05.json</t>
  </si>
  <si>
    <t>うしみの心ちたとふへきかたなくてかうしも人にみえしと思ひしつむれと身の</t>
  </si>
  <si>
    <t>https://w3id.org/kouigenjimonogatari/data/0473-06.json</t>
  </si>
  <si>
    <t>うきをもとにてわりなきことなれとうちすて給へるうらみのやるかたなきにた</t>
  </si>
  <si>
    <t>https://w3id.org/kouigenjimonogatari/data/0473-07.json</t>
  </si>
  <si>
    <t>けきことゝはたゝ涙にしつめりはゝ君もなくさめわひてはなにゝかく心つくし</t>
  </si>
  <si>
    <t>https://w3id.org/kouigenjimonogatari/data/0473-08.json</t>
  </si>
  <si>
    <t>なることを思ひそめけむすへてひか〱しき人にしたかひける心のをこたりそ</t>
  </si>
  <si>
    <t>https://w3id.org/kouigenjimonogatari/data/0473-09.json</t>
  </si>
  <si>
    <t>といふあなかまやおほしすつましきことも物し給めれはさりともおほすところ</t>
  </si>
  <si>
    <t>https://w3id.org/kouigenjimonogatari/data/0473-10.json</t>
  </si>
  <si>
    <t>あらむ思なくさめて御ゆなとをたにまいれあなゆゝしやとてかたすみにより居</t>
  </si>
  <si>
    <t>https://w3id.org/kouigenjimonogatari/data/0473-11.json</t>
  </si>
  <si>
    <t>たりめのと母君なとひかめる心をいひあはせつゝいつしかいかておもふさまに</t>
  </si>
  <si>
    <t>https://w3id.org/kouigenjimonogatari/data/0473-12.json</t>
  </si>
  <si>
    <t>てみたてまつらむと年月をたのみすくしいまや思かなふとこそたのみきこえつ</t>
  </si>
  <si>
    <t>https://w3id.org/kouigenjimonogatari/data/0473-13.json</t>
  </si>
  <si>
    <t>れ心くるしき事をも物はしめにみるかなとなけくをみるにもいとおしけれはい</t>
  </si>
  <si>
    <t>https://w3id.org/kouigenjimonogatari/data/0473-14.json</t>
  </si>
  <si>
    <t>とゝほけられてひるは日〻とひいをのみねくらしよるはすくよかにおきゐてす</t>
  </si>
  <si>
    <t>https://w3id.org/kouigenjimonogatari/data/0474-01.json</t>
  </si>
  <si>
    <t>ゝの行ゑもしらすなりにけりとててをゝしすりてあふきゐたりてしともにあは</t>
  </si>
  <si>
    <t>https://w3id.org/kouigenjimonogatari/data/0474-02.json</t>
  </si>
  <si>
    <t>められて月夜にいてゝ行道するものはやり水にたふれ入にけりよしあるいはの</t>
  </si>
  <si>
    <t>https://w3id.org/kouigenjimonogatari/data/0474-03.json</t>
  </si>
  <si>
    <t>かたそはにこしもつきそこなひてやみふしたる程になんすこし物まきれける君</t>
  </si>
  <si>
    <t>https://w3id.org/kouigenjimonogatari/data/0474-04.json</t>
  </si>
  <si>
    <t>はなにはのかたにわたりて御はらへし給て住吉にもたいらかにて色〱の願は</t>
  </si>
  <si>
    <t>https://w3id.org/kouigenjimonogatari/data/0474-05.json</t>
  </si>
  <si>
    <t>たし申へきよし御つかひして申させ給にはかに所せうてみつからはこのたひえ</t>
  </si>
  <si>
    <t>https://w3id.org/kouigenjimonogatari/data/0474-06.json</t>
  </si>
  <si>
    <t>まうて給はすことなる御せうえうなとなくていそきいり給ぬ二条院におはしま</t>
  </si>
  <si>
    <t>https://w3id.org/kouigenjimonogatari/data/0474-07.json</t>
  </si>
  <si>
    <t>しつきて宮この人も御との人も夢の心ちしてゆきあひよろこひなきともゆゝし</t>
  </si>
  <si>
    <t>https://w3id.org/kouigenjimonogatari/data/0474-08.json</t>
  </si>
  <si>
    <t>きまてたちさはきたり女君もかひなき物におほしすてつる命うれしうおほさる</t>
  </si>
  <si>
    <t>https://w3id.org/kouigenjimonogatari/data/0474-09.json</t>
  </si>
  <si>
    <t>らむかしいとうつくしけにねひとゝのほりて御物思ひのほとに所せかりし御く</t>
  </si>
  <si>
    <t>https://w3id.org/kouigenjimonogatari/data/0474-10.json</t>
  </si>
  <si>
    <t>しのすこしへかれたるしもいみしうめてたきをいまはかくてみるへきそかしと</t>
  </si>
  <si>
    <t>https://w3id.org/kouigenjimonogatari/data/0474-11.json</t>
  </si>
  <si>
    <t>御心おちゐるにつけては又かのあかすわかれし人のおもへりしさま心くるしう</t>
  </si>
  <si>
    <t>https://w3id.org/kouigenjimonogatari/data/0474-12.json</t>
  </si>
  <si>
    <t>おほしやらる猶よとゝもにかゝるかたにて御心のいとまそなきやその人のこと</t>
  </si>
  <si>
    <t>https://w3id.org/kouigenjimonogatari/data/0474-13.json</t>
  </si>
  <si>
    <t>ゝもなときこえいて給へりおほしいてたる御けしきあさからすみゆるをたゝな</t>
  </si>
  <si>
    <t>https://w3id.org/kouigenjimonogatari/data/0474-14.json</t>
  </si>
  <si>
    <t>らすやみたてまつり給らんわさとならす身をは思はすなとほのめかし給そをか</t>
  </si>
  <si>
    <t>https://w3id.org/kouigenjimonogatari/data/0475-01.json</t>
  </si>
  <si>
    <t>しうらうたくおもひきこえ給かつみるにたにあかぬ御さまをいかてへたてつる</t>
  </si>
  <si>
    <t>48</t>
  </si>
  <si>
    <t>https://www.dl.ndl.go.jp/api/iiif/3437687/canvas/48</t>
  </si>
  <si>
    <t>http://da.dl.itc.u-tokyo.ac.jp/mirador/?params=[{%22manifest%22:%22https://www.dl.ndl.go.jp/api/iiif/3437687/manifest.json%22,%22canvas%22:%22https://www.dl.ndl.go.jp/api/iiif/3437687/canvas/48%22}]</t>
  </si>
  <si>
    <t>https://w3id.org/kouigenjimonogatari/data/0475-02.json</t>
  </si>
  <si>
    <t>年月そとあさましきまておもほすにとりかへし世中もいとうらめしうなんほと</t>
  </si>
  <si>
    <t>https://w3id.org/kouigenjimonogatari/data/0475-03.json</t>
  </si>
  <si>
    <t>もなくもとの御位あらたまりて数よりほかの権大納言になり給つき〱の人も</t>
  </si>
  <si>
    <t>https://w3id.org/kouigenjimonogatari/data/0475-04.json</t>
  </si>
  <si>
    <t>さるへきかきりはもとのつかさ返し給はり世にゆるさるゝほとかれたりし木の</t>
  </si>
  <si>
    <t>https://w3id.org/kouigenjimonogatari/data/0475-05.json</t>
  </si>
  <si>
    <t>春にあへる心ちしていとめてたけなりめしありて内にまいり給御前にさふらひ</t>
  </si>
  <si>
    <t>https://w3id.org/kouigenjimonogatari/data/0475-06.json</t>
  </si>
  <si>
    <t>給にねひまさりていかてさる物むつかしきすまゐにとしへ給つらむとみたてま</t>
  </si>
  <si>
    <t>https://w3id.org/kouigenjimonogatari/data/0475-07.json</t>
  </si>
  <si>
    <t>つる女房なとの院の御時さふらひて老しらへるともはかなしくていまさらにな</t>
  </si>
  <si>
    <t>https://w3id.org/kouigenjimonogatari/data/0475-08.json</t>
  </si>
  <si>
    <t>きさはきめてきこゆうへもはつかしうさへおほしめされて御よそひなとことに</t>
  </si>
  <si>
    <t>https://w3id.org/kouigenjimonogatari/data/0475-09.json</t>
  </si>
  <si>
    <t>ひきつくろひていておはします御心ちれいならて日ころへさせ給けれはいたう</t>
  </si>
  <si>
    <t>https://w3id.org/kouigenjimonogatari/data/0475-10.json</t>
  </si>
  <si>
    <t>おとろへさせ給へるを昨日けふそすこしよろしうおほされける御物かたりしめ</t>
  </si>
  <si>
    <t>https://w3id.org/kouigenjimonogatari/data/0475-11.json</t>
  </si>
  <si>
    <t>やかにありて夜に入ぬ十五夜の月おもしろうしつかなるにむかしのことかきつ</t>
  </si>
  <si>
    <t>https://w3id.org/kouigenjimonogatari/data/0475-12.json</t>
  </si>
  <si>
    <t>くしおほしいてられてしほたれさせ給物心ほそくをほさるゝなるへしあそひな</t>
  </si>
  <si>
    <t>https://w3id.org/kouigenjimonogatari/data/0475-13.json</t>
  </si>
  <si>
    <t>ともせす昔きゝし物のねなともきかて久うなりにけるかなとのたまはするに</t>
  </si>
  <si>
    <t>https://w3id.org/kouigenjimonogatari/data/0475-14.json</t>
  </si>
  <si>
    <t>わたつ海にしなへうらふれひるのこのあしたゝさりし年はへにけりときこ</t>
  </si>
  <si>
    <t>https://w3id.org/kouigenjimonogatari/data/0476-01.json</t>
  </si>
  <si>
    <t>え給へりいとあはれに心はつかしうおほされて</t>
  </si>
  <si>
    <t>https://w3id.org/kouigenjimonogatari/data/0476-02.json</t>
  </si>
  <si>
    <t>宮はしらめくりあひけるときしあれはわかれし春のうらみのこすないとな</t>
  </si>
  <si>
    <t>https://w3id.org/kouigenjimonogatari/data/0476-03.json</t>
  </si>
  <si>
    <t>まめかしき御ありさまなり院の御ために八講おこなはるへきことまついそかせ</t>
  </si>
  <si>
    <t>https://w3id.org/kouigenjimonogatari/data/0476-04.json</t>
  </si>
  <si>
    <t>給春宮をみたてまつり給にこよなくおよすけさせ給てめつらしうおほしよろこ</t>
  </si>
  <si>
    <t>https://w3id.org/kouigenjimonogatari/data/0476-05.json</t>
  </si>
  <si>
    <t>ひたるをかきりなく哀とみたてまつり給御さへもこよなくまさらせ給て世をた</t>
  </si>
  <si>
    <t>https://w3id.org/kouigenjimonogatari/data/0476-06.json</t>
  </si>
  <si>
    <t>もたせ給はむにはゝかりあるましくかしこくみえさせたまふ入道の宮にも御心</t>
  </si>
  <si>
    <t>https://w3id.org/kouigenjimonogatari/data/0476-07.json</t>
  </si>
  <si>
    <t>すこしゝつめて御たいめんの程にも哀なる事ともあらむかしまことやかのあか</t>
  </si>
  <si>
    <t>https://w3id.org/kouigenjimonogatari/data/0476-08.json</t>
  </si>
  <si>
    <t>しにはかへる浪に御文つかはすひきかくしてこまやかにかき給めり波のよる</t>
  </si>
  <si>
    <t>https://w3id.org/kouigenjimonogatari/data/0476-09.json</t>
  </si>
  <si>
    <t>〱いかに</t>
  </si>
  <si>
    <t>https://w3id.org/kouigenjimonogatari/data/0476-10.json</t>
  </si>
  <si>
    <t>なけきつゝあかしの浦にあさ霧のたつやと人を思ひやるかなかのそちのむ</t>
  </si>
  <si>
    <t>https://w3id.org/kouigenjimonogatari/data/0476-11.json</t>
  </si>
  <si>
    <t>すめ五節あいなく人しれぬ物おもひさめぬる心ちしてまくなきつくらせてさし</t>
  </si>
  <si>
    <t>https://w3id.org/kouigenjimonogatari/data/0476-12.json</t>
  </si>
  <si>
    <t>をかせけり</t>
  </si>
  <si>
    <t>https://w3id.org/kouigenjimonogatari/data/0476-13.json</t>
  </si>
  <si>
    <t>すまの浦に心をよせしふな人のやかてくたせる袖をみせはやてなとこよな</t>
  </si>
  <si>
    <t>https://w3id.org/kouigenjimonogatari/data/0476-14.json</t>
  </si>
  <si>
    <t>くまさりにけりとみおほせ給てつかはす</t>
  </si>
  <si>
    <t>https://w3id.org/kouigenjimonogatari/data/0477-01.json</t>
  </si>
  <si>
    <t>帰てはかことやせましよせたりしなこりに袖のひかたかりしをあかすをか</t>
  </si>
  <si>
    <t>49</t>
  </si>
  <si>
    <t>https://www.dl.ndl.go.jp/api/iiif/3437687/canvas/49</t>
  </si>
  <si>
    <t>http://da.dl.itc.u-tokyo.ac.jp/mirador/?params=[{%22manifest%22:%22https://www.dl.ndl.go.jp/api/iiif/3437687/manifest.json%22,%22canvas%22:%22https://www.dl.ndl.go.jp/api/iiif/3437687/canvas/49%22}]</t>
  </si>
  <si>
    <t>https://w3id.org/kouigenjimonogatari/data/0477-02.json</t>
  </si>
  <si>
    <t>しとおほししなこりなれはおとろかされ給ていとゝおほしいつれとこの比はさ</t>
  </si>
  <si>
    <t>https://w3id.org/kouigenjimonogatari/data/0477-03.json</t>
  </si>
  <si>
    <t>やうの御ふるまひさらにつゝみ給めり花ちるさとなとにもたゝ御せうそこなと</t>
  </si>
  <si>
    <t>https://w3id.org/kouigenjimonogatari/data/0477-04.json</t>
  </si>
  <si>
    <t>はかりにておほつかなく中〱うらめしけなり</t>
  </si>
  <si>
    <t>https://w3id.org/kouigenjimonogatari/data/0483-01.json</t>
  </si>
  <si>
    <t>さやかにみえ給ひし夢の後は院のみかとの御事をこゝろにかけきこえ給ひていか</t>
  </si>
  <si>
    <t>みをつくし</t>
  </si>
  <si>
    <t>51</t>
  </si>
  <si>
    <t>https://www.dl.ndl.go.jp/api/iiif/3437687/canvas/51</t>
  </si>
  <si>
    <t>http://da.dl.itc.u-tokyo.ac.jp/mirador/?params=[{%22manifest%22:%22https://www.dl.ndl.go.jp/api/iiif/3437687/manifest.json%22,%22canvas%22:%22https://www.dl.ndl.go.jp/api/iiif/3437687/canvas/51%22}]</t>
  </si>
  <si>
    <t>https://w3id.org/kouigenjimonogatari/data/0483-02.json</t>
  </si>
  <si>
    <t>てかのしつみたまえむつみすくひ奉る事をせむとおほしなけきけるをかくかへ</t>
  </si>
  <si>
    <t>https://w3id.org/kouigenjimonogatari/data/0483-03.json</t>
  </si>
  <si>
    <t>りたまひてはその御いそきし給神無月に御八講し給世の人なひきつかうまつる</t>
  </si>
  <si>
    <t>https://w3id.org/kouigenjimonogatari/data/0483-04.json</t>
  </si>
  <si>
    <t>ことむかしのやうなりおほきさき御なやみをもくおはしますうちにもつゐにこ</t>
  </si>
  <si>
    <t>https://w3id.org/kouigenjimonogatari/data/0483-05.json</t>
  </si>
  <si>
    <t>の人をえけたすなりなむ事と心やみおほしけれとみかとは院の御ゆいこんをお</t>
  </si>
  <si>
    <t>https://w3id.org/kouigenjimonogatari/data/0483-06.json</t>
  </si>
  <si>
    <t>もひきこえ給ものゝむくひありぬへくおほしけるをなをしたて給て御心ちすゝ</t>
  </si>
  <si>
    <t>https://w3id.org/kouigenjimonogatari/data/0483-07.json</t>
  </si>
  <si>
    <t>しくなむおほしける時ときおこりなやませ給し御めもさはやき給ぬれとおほか</t>
  </si>
  <si>
    <t>https://w3id.org/kouigenjimonogatari/data/0483-08.json</t>
  </si>
  <si>
    <t>た世にえなかくあるましうこゝろほそき事とのみひさしからぬ事をおほしつゝ</t>
  </si>
  <si>
    <t>https://w3id.org/kouigenjimonogatari/data/0483-09.json</t>
  </si>
  <si>
    <t>つねにめしありてけんしの君はまいり給世中のことなともへたてなくの給はせ</t>
  </si>
  <si>
    <t>https://w3id.org/kouigenjimonogatari/data/0483-10.json</t>
  </si>
  <si>
    <t>つゝ御ほいのやうなれは大かたの世の人もあいなくうれしきことによろこひき</t>
  </si>
  <si>
    <t>https://w3id.org/kouigenjimonogatari/data/0483-11.json</t>
  </si>
  <si>
    <t>こえけるおりゐなむの御こゝろつかひちかくなりぬるにも内侍のかみ心ほそけ</t>
  </si>
  <si>
    <t>https://w3id.org/kouigenjimonogatari/data/0483-12.json</t>
  </si>
  <si>
    <t>によをおもひなけき給つるいとあはれにおほされけりおとゝうせ給大宮もたの</t>
  </si>
  <si>
    <t>https://w3id.org/kouigenjimonogatari/data/0483-13.json</t>
  </si>
  <si>
    <t>もしけなくのみあつひ給へるにわか世殘すくなき心ちするになむいといとおし</t>
  </si>
  <si>
    <t>https://w3id.org/kouigenjimonogatari/data/0483-14.json</t>
  </si>
  <si>
    <t>うなこりなきさまにてとまり給はむとすらむゝかしより人にはおもひおとし給</t>
  </si>
  <si>
    <t>https://w3id.org/kouigenjimonogatari/data/0484-01.json</t>
  </si>
  <si>
    <t>へれとみつからのこゝろさしの又なきならひにたゝ御事のみなむあはれにおほ</t>
  </si>
  <si>
    <t>52</t>
  </si>
  <si>
    <t>https://www.dl.ndl.go.jp/api/iiif/3437687/canvas/52</t>
  </si>
  <si>
    <t>http://da.dl.itc.u-tokyo.ac.jp/mirador/?params=[{%22manifest%22:%22https://www.dl.ndl.go.jp/api/iiif/3437687/manifest.json%22,%22canvas%22:%22https://www.dl.ndl.go.jp/api/iiif/3437687/canvas/52%22}]</t>
  </si>
  <si>
    <t>https://w3id.org/kouigenjimonogatari/data/0484-02.json</t>
  </si>
  <si>
    <t>えけるたちまさる人又御ほいありてみたまふともをろかならぬ心さしはしもな</t>
  </si>
  <si>
    <t>https://w3id.org/kouigenjimonogatari/data/0484-03.json</t>
  </si>
  <si>
    <t>すらはさらむとおもふさへこそ心くるしけれとてうちなき給ふ女君かほはいと</t>
  </si>
  <si>
    <t>https://w3id.org/kouigenjimonogatari/data/0484-04.json</t>
  </si>
  <si>
    <t>あかくにほひてこほるはかりの御あい行にて涙もこほれぬるをよろつのつみわ</t>
  </si>
  <si>
    <t>https://w3id.org/kouigenjimonogatari/data/0484-05.json</t>
  </si>
  <si>
    <t>すれてあはれにらうたしと御覧せらるなとかみこをたにもたまへるましきくち</t>
  </si>
  <si>
    <t>https://w3id.org/kouigenjimonogatari/data/0484-06.json</t>
  </si>
  <si>
    <t>おしうもあるかなちきりふかき人のためにはいまみいて給てむとおもふもくち</t>
  </si>
  <si>
    <t>https://w3id.org/kouigenjimonogatari/data/0484-07.json</t>
  </si>
  <si>
    <t>をしやかきりあれはたゝ人にてそみたまはむかしなと行すゑのことをさへのた</t>
  </si>
  <si>
    <t>https://w3id.org/kouigenjimonogatari/data/0484-08.json</t>
  </si>
  <si>
    <t>まはするにいとはつかしうもかなしうもおほえ給御かたちなとなまめかしうき</t>
  </si>
  <si>
    <t>https://w3id.org/kouigenjimonogatari/data/0484-09.json</t>
  </si>
  <si>
    <t>よらにてかきりなき御心さしのとし月にそうやうにもてなさせ給にめてたき人</t>
  </si>
  <si>
    <t>https://w3id.org/kouigenjimonogatari/data/0484-10.json</t>
  </si>
  <si>
    <t>なれとさしもおもひ給へらさりしけしき心はえなとものおもひしられたまふま</t>
  </si>
  <si>
    <t>https://w3id.org/kouigenjimonogatari/data/0484-11.json</t>
  </si>
  <si>
    <t>ゝになとてわか心のわかくいはけなきにまかせてさるさわきをさへひきいてゝ</t>
  </si>
  <si>
    <t>https://w3id.org/kouigenjimonogatari/data/0484-12.json</t>
  </si>
  <si>
    <t>わか名をはさらにもいはす人の御ためさへなとおほしいつるにいとうき御身な</t>
  </si>
  <si>
    <t>https://w3id.org/kouigenjimonogatari/data/0484-13.json</t>
  </si>
  <si>
    <t>りあくるとしのきさらきに春宮の御元服の事あり十一になり給へとほとよりお</t>
  </si>
  <si>
    <t>https://w3id.org/kouigenjimonogatari/data/0484-14.json</t>
  </si>
  <si>
    <t>ほきにおとなしうきよらにてたゝけむしの大納言の御かほをふたつにうつした</t>
  </si>
  <si>
    <t>https://w3id.org/kouigenjimonogatari/data/0485-01.json</t>
  </si>
  <si>
    <t>らむやうにみえ給ふいとまはゆきまてひかりあひ給へるを世人めてたきものに</t>
  </si>
  <si>
    <t>https://w3id.org/kouigenjimonogatari/data/0485-02.json</t>
  </si>
  <si>
    <t>きこゆれとはゝ宮いみしうかたはらいたきことにあひなく御こゝろをつくし給</t>
  </si>
  <si>
    <t>https://w3id.org/kouigenjimonogatari/data/0485-03.json</t>
  </si>
  <si>
    <t>うちにもめてたしとみたてまつり給て世中ゆつりきこえ給へき事なとなつかし</t>
  </si>
  <si>
    <t>https://w3id.org/kouigenjimonogatari/data/0485-04.json</t>
  </si>
  <si>
    <t>うきこえしらせ給おなし月の廿よ日御くにゆつりのことにはかなれはおほきさ</t>
  </si>
  <si>
    <t>https://w3id.org/kouigenjimonogatari/data/0485-05.json</t>
  </si>
  <si>
    <t>きおほしあはてたりかいなきさまなからもこゝろのとかに御らんせらるへき事</t>
  </si>
  <si>
    <t>https://w3id.org/kouigenjimonogatari/data/0485-06.json</t>
  </si>
  <si>
    <t>をおもふなりとそきこえなくさめ給けるはうにはそ行殿のみこゐ給ひぬ世中あ</t>
  </si>
  <si>
    <t>https://w3id.org/kouigenjimonogatari/data/0485-07.json</t>
  </si>
  <si>
    <t>らたまりてひきかへ今めかしき事ともおほかり源氏大納言内大臣になり給ひぬ</t>
  </si>
  <si>
    <t>https://w3id.org/kouigenjimonogatari/data/0485-08.json</t>
  </si>
  <si>
    <t>かすさたまりてくつろく所もなかりけれはくはゝり給也けりやかて世のまつり</t>
  </si>
  <si>
    <t>https://w3id.org/kouigenjimonogatari/data/0485-09.json</t>
  </si>
  <si>
    <t>ことをしたまふへきなれとさやうのことしけきそくにはたえすなむとてちしの</t>
  </si>
  <si>
    <t>https://w3id.org/kouigenjimonogatari/data/0485-10.json</t>
  </si>
  <si>
    <t>おとゝせふ正したまふへきよしゆつりきこえ給ふやまひによりてくらゐをかへ</t>
  </si>
  <si>
    <t>https://w3id.org/kouigenjimonogatari/data/0485-11.json</t>
  </si>
  <si>
    <t>したてまつりてしをいよ〱老のつもりそひてさかしき事侍らしとうけひき申</t>
  </si>
  <si>
    <t>https://w3id.org/kouigenjimonogatari/data/0485-12.json</t>
  </si>
  <si>
    <t>給はす人のくにゝもことうつり世中さたまらぬおりはふかき山にあとをたえた</t>
  </si>
  <si>
    <t>https://w3id.org/kouigenjimonogatari/data/0485-13.json</t>
  </si>
  <si>
    <t>る人たにもおさまれる世にはしろかみもはちすいてつかへけるをこそまことの</t>
  </si>
  <si>
    <t>https://w3id.org/kouigenjimonogatari/data/0485-14.json</t>
  </si>
  <si>
    <t>ひしりにはしけれやまひにしつみてかへし申給けるくらゐを世中かはりてまた</t>
  </si>
  <si>
    <t>https://w3id.org/kouigenjimonogatari/data/0486-01.json</t>
  </si>
  <si>
    <t>あらため給はむにさらにとかあるましうおほやけわたくしさためらるさるため</t>
  </si>
  <si>
    <t>53</t>
  </si>
  <si>
    <t>https://www.dl.ndl.go.jp/api/iiif/3437687/canvas/53</t>
  </si>
  <si>
    <t>http://da.dl.itc.u-tokyo.ac.jp/mirador/?params=[{%22manifest%22:%22https://www.dl.ndl.go.jp/api/iiif/3437687/manifest.json%22,%22canvas%22:%22https://www.dl.ndl.go.jp/api/iiif/3437687/canvas/53%22}]</t>
  </si>
  <si>
    <t>https://w3id.org/kouigenjimonogatari/data/0486-02.json</t>
  </si>
  <si>
    <t>しもありけれはすまひはて給はて大政大臣になり給ふ御としも六十三にそなり</t>
  </si>
  <si>
    <t>https://w3id.org/kouigenjimonogatari/data/0486-03.json</t>
  </si>
  <si>
    <t>給世中すさましきによりかつはこもりゐ給ひしをとりかへしはなやき給へは御</t>
  </si>
  <si>
    <t>https://w3id.org/kouigenjimonogatari/data/0486-04.json</t>
  </si>
  <si>
    <t>子ともなとしつむやうにものし給へるをみなうかひ給とりわきて宰相中将権中</t>
  </si>
  <si>
    <t>https://w3id.org/kouigenjimonogatari/data/0486-05.json</t>
  </si>
  <si>
    <t>納言になり給かの四の君の御はらのひめ君十二になり給ふをうちにまいらせむ</t>
  </si>
  <si>
    <t>https://w3id.org/kouigenjimonogatari/data/0486-06.json</t>
  </si>
  <si>
    <t>とかしつき給かのたかさこうたひし君もかうふりせさせていとおもふさまなり</t>
  </si>
  <si>
    <t>https://w3id.org/kouigenjimonogatari/data/0486-07.json</t>
  </si>
  <si>
    <t>はら〱に御こともいとあまたつき〱におひいてつゝにきわゝしけなるを源</t>
  </si>
  <si>
    <t>https://w3id.org/kouigenjimonogatari/data/0486-08.json</t>
  </si>
  <si>
    <t>氏のおとゝはうらやみ給大殿はらのわかきみ人よりことにうつくしうて内春宮</t>
  </si>
  <si>
    <t>https://w3id.org/kouigenjimonogatari/data/0486-09.json</t>
  </si>
  <si>
    <t>の殿上したまふこひめ君のうせ給にしなけきを宮おとゝ又さらにあらためてお</t>
  </si>
  <si>
    <t>https://w3id.org/kouigenjimonogatari/data/0486-10.json</t>
  </si>
  <si>
    <t>ほしなけくされとおはせぬなこりもたゝこのおとゝの御ひかりによろつもてな</t>
  </si>
  <si>
    <t>https://w3id.org/kouigenjimonogatari/data/0486-11.json</t>
  </si>
  <si>
    <t>され給てとしころおほししつみつるなこりなきまてさかへ給ふなをむかしに御</t>
  </si>
  <si>
    <t>https://w3id.org/kouigenjimonogatari/data/0486-12.json</t>
  </si>
  <si>
    <t>心はへかはらす折ふしことにわたり給なとしつゝわか君の御めのとたちさらぬ</t>
  </si>
  <si>
    <t>https://w3id.org/kouigenjimonogatari/data/0486-13.json</t>
  </si>
  <si>
    <t>人人も年ころのほとまかてちらさりけるはみなさるへきことにふれつゝよすか</t>
  </si>
  <si>
    <t>https://w3id.org/kouigenjimonogatari/data/0486-14.json</t>
  </si>
  <si>
    <t>つけむことをおほしをきつるにさいはひ人おほくなりぬへし二条院にもおなし</t>
  </si>
  <si>
    <t>https://w3id.org/kouigenjimonogatari/data/0487-01.json</t>
  </si>
  <si>
    <t>ことまちきこえける人をあはれなるものにおほしてとしころのむねあくはかり</t>
  </si>
  <si>
    <t>https://w3id.org/kouigenjimonogatari/data/0487-02.json</t>
  </si>
  <si>
    <t>とおほせは中将なかつかさやうの人〱にはほとほとにつけつゝなさけをみえ</t>
  </si>
  <si>
    <t>https://w3id.org/kouigenjimonogatari/data/0487-03.json</t>
  </si>
  <si>
    <t>給に御いとまなくてほかありきもしたまはす二条院のひむかしなる宮院の御せ</t>
  </si>
  <si>
    <t>https://w3id.org/kouigenjimonogatari/data/0487-04.json</t>
  </si>
  <si>
    <t>うふむなりしをになくあらためつくらせ給ふ花ちるさとなとやうの心くるしき</t>
  </si>
  <si>
    <t>https://w3id.org/kouigenjimonogatari/data/0487-05.json</t>
  </si>
  <si>
    <t>人〱すませむなとおほしあてゝつくろはせ給まことやかのあかしに心くるし</t>
  </si>
  <si>
    <t>https://w3id.org/kouigenjimonogatari/data/0487-06.json</t>
  </si>
  <si>
    <t>けなりし事はいかにとおほしわするゝ時なけれはおほやけわたくしいそかしき</t>
  </si>
  <si>
    <t>https://w3id.org/kouigenjimonogatari/data/0487-07.json</t>
  </si>
  <si>
    <t>まきれにえおほすまゝにもとふらひたまはさりけるを三月ついたちのほとこの</t>
  </si>
  <si>
    <t>https://w3id.org/kouigenjimonogatari/data/0487-08.json</t>
  </si>
  <si>
    <t>ころやとおほしやるに人しれすあはれにて御つかひありけりとくかへりまいり</t>
  </si>
  <si>
    <t>https://w3id.org/kouigenjimonogatari/data/0487-09.json</t>
  </si>
  <si>
    <t>て十六日になむ女にてたいらかにものし給ふとつけきこゆめつらしき様にてさ</t>
  </si>
  <si>
    <t>https://w3id.org/kouigenjimonogatari/data/0487-10.json</t>
  </si>
  <si>
    <t>へあなるをおほすにをろかならすなとて京にむかへてかゝることをもせさせさ</t>
  </si>
  <si>
    <t>https://w3id.org/kouigenjimonogatari/data/0487-11.json</t>
  </si>
  <si>
    <t>りけむとくちおしうおほさるすくえうに御子三人みかときさきかならすならひ</t>
  </si>
  <si>
    <t>https://w3id.org/kouigenjimonogatari/data/0487-12.json</t>
  </si>
  <si>
    <t>てうまれたまふへしなかのおとりは大政大臣にてくらゐをきはむへしとかむか</t>
  </si>
  <si>
    <t>https://w3id.org/kouigenjimonogatari/data/0487-13.json</t>
  </si>
  <si>
    <t>へ申たりし事さしてかなふなめりおほかたかみなきくらゐにのほりよをまつり</t>
  </si>
  <si>
    <t>https://w3id.org/kouigenjimonogatari/data/0487-14.json</t>
  </si>
  <si>
    <t>こち給ふへき事さはかりかしこかりしあまたのさふ人とものきこえあつめたる</t>
  </si>
  <si>
    <t>https://w3id.org/kouigenjimonogatari/data/0488-01.json</t>
  </si>
  <si>
    <t>をとしころは世のわつらはしさにみなおほしけちつるをたうたいのかく位にか</t>
  </si>
  <si>
    <t>54</t>
  </si>
  <si>
    <t>https://www.dl.ndl.go.jp/api/iiif/3437687/canvas/54</t>
  </si>
  <si>
    <t>http://da.dl.itc.u-tokyo.ac.jp/mirador/?params=[{%22manifest%22:%22https://www.dl.ndl.go.jp/api/iiif/3437687/manifest.json%22,%22canvas%22:%22https://www.dl.ndl.go.jp/api/iiif/3437687/canvas/54%22}]</t>
  </si>
  <si>
    <t>https://w3id.org/kouigenjimonogatari/data/0488-02.json</t>
  </si>
  <si>
    <t>なひ給ぬることを思のことうれしとおほすみつからもゝてはなれ給へるすちは</t>
  </si>
  <si>
    <t>https://w3id.org/kouigenjimonogatari/data/0488-03.json</t>
  </si>
  <si>
    <t>更にあるましき事とおほすあまたのみこたちの中にすくれてらうたきものにお</t>
  </si>
  <si>
    <t>https://w3id.org/kouigenjimonogatari/data/0488-04.json</t>
  </si>
  <si>
    <t>ほしたりしかとたゝ人におほしをきてける御心を思にすくせとをかりけりうち</t>
  </si>
  <si>
    <t>https://w3id.org/kouigenjimonogatari/data/0488-05.json</t>
  </si>
  <si>
    <t>のかくておはしますをあらはに人のしる事ならねとさうにむのことむなしから</t>
  </si>
  <si>
    <t>https://w3id.org/kouigenjimonogatari/data/0488-06.json</t>
  </si>
  <si>
    <t>すと御こゝろのうちにおほしけり今ゆくすゑのあらましことをおほすに住吉の</t>
  </si>
  <si>
    <t>https://w3id.org/kouigenjimonogatari/data/0488-07.json</t>
  </si>
  <si>
    <t>神のしるへまことにかの人も世になへてならぬすくせにてひか〱しきおやも</t>
  </si>
  <si>
    <t>https://w3id.org/kouigenjimonogatari/data/0488-08.json</t>
  </si>
  <si>
    <t>およひなき心をつかふにやありけむさるにてはかしこきすちにもなるへき人の</t>
  </si>
  <si>
    <t>https://w3id.org/kouigenjimonogatari/data/0488-09.json</t>
  </si>
  <si>
    <t>あやしきせかいにてむまれたらむはいとをしうかたしけなくもあるへきかなこ</t>
  </si>
  <si>
    <t>https://w3id.org/kouigenjimonogatari/data/0488-10.json</t>
  </si>
  <si>
    <t>のほとすくしてむかへてんとおほしてひむかしの院いそきつくらすへきよしも</t>
  </si>
  <si>
    <t>https://w3id.org/kouigenjimonogatari/data/0488-11.json</t>
  </si>
  <si>
    <t>よをしおほせ給ふさる所にはか〱しき人しもありかたからむをおほしてこ院</t>
  </si>
  <si>
    <t>https://w3id.org/kouigenjimonogatari/data/0488-12.json</t>
  </si>
  <si>
    <t>にさふらひしせむしのむすめ宮内卿の宰相にてなくなりにし人の子なりしをは</t>
  </si>
  <si>
    <t>https://w3id.org/kouigenjimonogatari/data/0488-13.json</t>
  </si>
  <si>
    <t>ゝなともうせてかすかなる世にへけるかはかなきさまにてこうみたりときこし</t>
  </si>
  <si>
    <t>https://w3id.org/kouigenjimonogatari/data/0488-14.json</t>
  </si>
  <si>
    <t>めしつけたるをしるたよりありてことのついてにまねひきこえける人めしてさ</t>
  </si>
  <si>
    <t>https://w3id.org/kouigenjimonogatari/data/0489-01.json</t>
  </si>
  <si>
    <t>るへきさまにのたまひちきるまたわかくなに心もなき人にてあけ暮人しれぬあ</t>
  </si>
  <si>
    <t>https://w3id.org/kouigenjimonogatari/data/0489-02.json</t>
  </si>
  <si>
    <t>はら屋になかむる心ほそさなれはふかうもおもひたとらすこの御あたりのこと</t>
  </si>
  <si>
    <t>https://w3id.org/kouigenjimonogatari/data/0489-03.json</t>
  </si>
  <si>
    <t>をひとへにめてたうおもひきこえてまいるへきよし申させたりいとあはれにか</t>
  </si>
  <si>
    <t>https://w3id.org/kouigenjimonogatari/data/0489-04.json</t>
  </si>
  <si>
    <t>つはおほしていたしたて給ふものゝついてにいみしうしのひまきれておはしま</t>
  </si>
  <si>
    <t>https://w3id.org/kouigenjimonogatari/data/0489-05.json</t>
  </si>
  <si>
    <t>ひたりさはきこえなからいかにせましとおもひみたれけるをいとかたしけなき</t>
  </si>
  <si>
    <t>https://w3id.org/kouigenjimonogatari/data/0489-06.json</t>
  </si>
  <si>
    <t>によろつおもひなくさめてたゝのたまはせむまゝにときこゆよろしきひなりけ</t>
  </si>
  <si>
    <t>https://w3id.org/kouigenjimonogatari/data/0489-07.json</t>
  </si>
  <si>
    <t>れはいそかしたて給ひてあやしうおもひやりなきやうなれと思ふさまことなる</t>
  </si>
  <si>
    <t>https://w3id.org/kouigenjimonogatari/data/0489-08.json</t>
  </si>
  <si>
    <t>事にてなむみつからもおほえぬすまひにむすほゝれたりしためしをおもひよそ</t>
  </si>
  <si>
    <t>https://w3id.org/kouigenjimonogatari/data/0489-09.json</t>
  </si>
  <si>
    <t>へてしはしねむし給へなとことのありやうくはしうかたらひ給ふうへの宮つか</t>
  </si>
  <si>
    <t>https://w3id.org/kouigenjimonogatari/data/0489-10.json</t>
  </si>
  <si>
    <t>へ時〱せしかはみたまふおりもありしをいたうおとろへにけりいへのさまも</t>
  </si>
  <si>
    <t>https://w3id.org/kouigenjimonogatari/data/0489-11.json</t>
  </si>
  <si>
    <t>いひしらすあれまとひてさすかにおほきなる所のこたちなとうとましけにいか</t>
  </si>
  <si>
    <t>https://w3id.org/kouigenjimonogatari/data/0489-12.json</t>
  </si>
  <si>
    <t>てすくしつらむとみゆ人のさまわかやかにおかしけれは御覽しはなたれすとか</t>
  </si>
  <si>
    <t>https://w3id.org/kouigenjimonogatari/data/0489-13.json</t>
  </si>
  <si>
    <t>くたはふれ給ひてとりかへしつへき心ちこそすれいかにとの給ふにつけてもけ</t>
  </si>
  <si>
    <t>https://w3id.org/kouigenjimonogatari/data/0489-14.json</t>
  </si>
  <si>
    <t>におなしうは御みちかふもつかうまつりなれはうきみもなくさみなましとみた</t>
  </si>
  <si>
    <t>https://w3id.org/kouigenjimonogatari/data/0490-01.json</t>
  </si>
  <si>
    <t>てまつる</t>
  </si>
  <si>
    <t>55</t>
  </si>
  <si>
    <t>https://www.dl.ndl.go.jp/api/iiif/3437687/canvas/55</t>
  </si>
  <si>
    <t>http://da.dl.itc.u-tokyo.ac.jp/mirador/?params=[{%22manifest%22:%22https://www.dl.ndl.go.jp/api/iiif/3437687/manifest.json%22,%22canvas%22:%22https://www.dl.ndl.go.jp/api/iiif/3437687/canvas/55%22}]</t>
  </si>
  <si>
    <t>https://w3id.org/kouigenjimonogatari/data/0490-02.json</t>
  </si>
  <si>
    <t>かねてよりへたてぬ中とならはねとわかれはおしき物にそありけるしたひ</t>
  </si>
  <si>
    <t>https://w3id.org/kouigenjimonogatari/data/0490-03.json</t>
  </si>
  <si>
    <t>やしなましとのたまへはうちはらひて</t>
  </si>
  <si>
    <t>https://w3id.org/kouigenjimonogatari/data/0490-04.json</t>
  </si>
  <si>
    <t>うちつけのわかれをおしむかことにておもはむかたにしたひやはせぬなれ</t>
  </si>
  <si>
    <t>https://w3id.org/kouigenjimonogatari/data/0490-05.json</t>
  </si>
  <si>
    <t>てきこゆるをいたしとおほすくるまにてそ京のほとはゆきはなれけるいとした</t>
  </si>
  <si>
    <t>https://w3id.org/kouigenjimonogatari/data/0490-06.json</t>
  </si>
  <si>
    <t>しき人さしそへ給て夢もらすましく口かため給てつかはす御はかしさるへきも</t>
  </si>
  <si>
    <t>https://w3id.org/kouigenjimonogatari/data/0490-07.json</t>
  </si>
  <si>
    <t>のなと所せきまておほしやらぬくまなしめのとにもありかたうこまやかなる御</t>
  </si>
  <si>
    <t>https://w3id.org/kouigenjimonogatari/data/0490-08.json</t>
  </si>
  <si>
    <t>いたはりのほとあさからす入道のおもひかしつきおもふらむ有さまおもひやる</t>
  </si>
  <si>
    <t>https://w3id.org/kouigenjimonogatari/data/0490-09.json</t>
  </si>
  <si>
    <t>もほゝゑまれたまふことおほく又あはれに心くるしうもたゝこの事の御心にか</t>
  </si>
  <si>
    <t>https://w3id.org/kouigenjimonogatari/data/0490-10.json</t>
  </si>
  <si>
    <t>ゝるもあさからぬにこそは御文にもをろかにもてなし思ふましとかへす〱い</t>
  </si>
  <si>
    <t>https://w3id.org/kouigenjimonogatari/data/0490-11.json</t>
  </si>
  <si>
    <t>ましめたまへり</t>
  </si>
  <si>
    <t>https://w3id.org/kouigenjimonogatari/data/0490-12.json</t>
  </si>
  <si>
    <t>いつしかも袖うちかけむおとめこか世をへてなつるいはのおひさきつのく</t>
  </si>
  <si>
    <t>https://w3id.org/kouigenjimonogatari/data/0490-13.json</t>
  </si>
  <si>
    <t>にまては船にてそれよりあなたはむまにていそきいきつきぬ入道まちとりよろ</t>
  </si>
  <si>
    <t>https://w3id.org/kouigenjimonogatari/data/0490-14.json</t>
  </si>
  <si>
    <t>こひかしこまりきこゆることかきりなしそなたにむきておかみきこえてありか</t>
  </si>
  <si>
    <t>https://w3id.org/kouigenjimonogatari/data/0491-01.json</t>
  </si>
  <si>
    <t>たき御心はへをおもふにいよ〱いたはしうおそろしきまて思ふちこのいとゆ</t>
  </si>
  <si>
    <t>https://w3id.org/kouigenjimonogatari/data/0491-02.json</t>
  </si>
  <si>
    <t>ゝしきまてうつくしうおはすることたくひなしけにかしこき御心にかしつきき</t>
  </si>
  <si>
    <t>https://w3id.org/kouigenjimonogatari/data/0491-03.json</t>
  </si>
  <si>
    <t>こえむとおほしたるはむへなりけりとみたてまつるにあやしきみちにいてたち</t>
  </si>
  <si>
    <t>https://w3id.org/kouigenjimonogatari/data/0491-04.json</t>
  </si>
  <si>
    <t>て夢の心ちしつるなけきもさめにけりいとうつくしうらふたうおほえてあつか</t>
  </si>
  <si>
    <t>https://w3id.org/kouigenjimonogatari/data/0491-05.json</t>
  </si>
  <si>
    <t>ひきこゆこもちの君も月ころ物をのみ思ひしつみていとゝよはれる心ちにいき</t>
  </si>
  <si>
    <t>https://w3id.org/kouigenjimonogatari/data/0491-06.json</t>
  </si>
  <si>
    <t>たらむともおほえさりつるをこの御をきてのすこしものおもひなくさめらるゝ</t>
  </si>
  <si>
    <t>https://w3id.org/kouigenjimonogatari/data/0491-07.json</t>
  </si>
  <si>
    <t>にそかしらもたけて御つかひにもになきさまの心さしをつくすとくまいりなむ</t>
  </si>
  <si>
    <t>https://w3id.org/kouigenjimonogatari/data/0491-08.json</t>
  </si>
  <si>
    <t>といそきくるしかれはおもふ事ともすこしきこえつゝけて</t>
  </si>
  <si>
    <t>https://w3id.org/kouigenjimonogatari/data/0491-09.json</t>
  </si>
  <si>
    <t>ひとりしてなつるは袖のほとなきにおほふはかりのかけをしそまつときこ</t>
  </si>
  <si>
    <t>https://w3id.org/kouigenjimonogatari/data/0491-10.json</t>
  </si>
  <si>
    <t>えたりあやしきまて御心にかゝりゆかしうおほさる女君にはことにあらはして</t>
  </si>
  <si>
    <t>https://w3id.org/kouigenjimonogatari/data/0491-11.json</t>
  </si>
  <si>
    <t>おさおさきこえ給はぬをきゝあはせ給ふこともこそとおほしてさこそあなれあ</t>
  </si>
  <si>
    <t>https://w3id.org/kouigenjimonogatari/data/0491-12.json</t>
  </si>
  <si>
    <t>やしうねちけたるわさなりやさもおはせなむと思ふあたりには心もとなくてお</t>
  </si>
  <si>
    <t>https://w3id.org/kouigenjimonogatari/data/0491-13.json</t>
  </si>
  <si>
    <t>もひのほかにくちおしくなん女にてあなれはいとこそものしけれたつねしらて</t>
  </si>
  <si>
    <t>https://w3id.org/kouigenjimonogatari/data/0491-14.json</t>
  </si>
  <si>
    <t>もありぬへき事なれとさはえおもひすつましきわさなりけりよひにやりてみせ</t>
  </si>
  <si>
    <t>https://w3id.org/kouigenjimonogatari/data/0492-01.json</t>
  </si>
  <si>
    <t>たてまつらむにくみ給ふなよときこえたまへはおもてうちあかみてあやしうつ</t>
  </si>
  <si>
    <t>56</t>
  </si>
  <si>
    <t>https://www.dl.ndl.go.jp/api/iiif/3437687/canvas/56</t>
  </si>
  <si>
    <t>http://da.dl.itc.u-tokyo.ac.jp/mirador/?params=[{%22manifest%22:%22https://www.dl.ndl.go.jp/api/iiif/3437687/manifest.json%22,%22canvas%22:%22https://www.dl.ndl.go.jp/api/iiif/3437687/canvas/56%22}]</t>
  </si>
  <si>
    <t>https://w3id.org/kouigenjimonogatari/data/0492-02.json</t>
  </si>
  <si>
    <t>ねにかやうなるすちのたまひつくる心のほとこそわれなからうとましけれもの</t>
  </si>
  <si>
    <t>https://w3id.org/kouigenjimonogatari/data/0492-03.json</t>
  </si>
  <si>
    <t>にくみはいつならふへきにかとゑしたまへはいとよくうちゑみてそよたかなら</t>
  </si>
  <si>
    <t>https://w3id.org/kouigenjimonogatari/data/0492-04.json</t>
  </si>
  <si>
    <t>はしにかあらむおもはすにそみえ給ふや人の心よりほかなる思ひやりことして</t>
  </si>
  <si>
    <t>https://w3id.org/kouigenjimonogatari/data/0492-05.json</t>
  </si>
  <si>
    <t>ものゑしなとしたまふよおもへはかなしとてはて〱はなみたくみ給ふとしこ</t>
  </si>
  <si>
    <t>https://w3id.org/kouigenjimonogatari/data/0492-06.json</t>
  </si>
  <si>
    <t>ろあかすこひしと思きこえ給し御心のうちともおり〱の御ふみのかよひなと</t>
  </si>
  <si>
    <t>https://w3id.org/kouigenjimonogatari/data/0492-07.json</t>
  </si>
  <si>
    <t>おほしいつるにはよろつのことすさひにこそあれと思ひけたれ給ふこの人をか</t>
  </si>
  <si>
    <t>https://w3id.org/kouigenjimonogatari/data/0492-08.json</t>
  </si>
  <si>
    <t>うまておもひやりことゝふは猶思ふやうの侍そまたきにきこえは又ひか心えた</t>
  </si>
  <si>
    <t>https://w3id.org/kouigenjimonogatari/data/0492-09.json</t>
  </si>
  <si>
    <t>まふへけれはとのたまひさして人からのおかしかりしも所からにやめつらしう</t>
  </si>
  <si>
    <t>https://w3id.org/kouigenjimonogatari/data/0492-10.json</t>
  </si>
  <si>
    <t>おほえきかしなとかたりきこえ給あはれなりしゆふへのけふりいひしことなと</t>
  </si>
  <si>
    <t>https://w3id.org/kouigenjimonogatari/data/0492-11.json</t>
  </si>
  <si>
    <t>まほならねとそのよのかたちほのみしことのねのなまめきたりしもすへて御心</t>
  </si>
  <si>
    <t>https://w3id.org/kouigenjimonogatari/data/0492-12.json</t>
  </si>
  <si>
    <t>とまれるさまにのたまひいつるにも我は又なくこそかなしと思ひなけきしかす</t>
  </si>
  <si>
    <t>https://w3id.org/kouigenjimonogatari/data/0492-13.json</t>
  </si>
  <si>
    <t>さひにても心をわけ給けむよとたゝならす思ひつゝけ給て我はわれとうちそむ</t>
  </si>
  <si>
    <t>https://w3id.org/kouigenjimonogatari/data/0492-14.json</t>
  </si>
  <si>
    <t>きなかめてあはれなりしよの有さまなとひとりことのやうにうちなけきて</t>
  </si>
  <si>
    <t>https://w3id.org/kouigenjimonogatari/data/0493-01.json</t>
  </si>
  <si>
    <t>おもふとちなひくかたにはあらすともわれそけふりにさきたちなましなに</t>
  </si>
  <si>
    <t>https://w3id.org/kouigenjimonogatari/data/0493-02.json</t>
  </si>
  <si>
    <t>とか心うや</t>
  </si>
  <si>
    <t>https://w3id.org/kouigenjimonogatari/data/0493-03.json</t>
  </si>
  <si>
    <t>たれにより世をうみ山に行めくりたえぬなみたにうきしつむみそいてやい</t>
  </si>
  <si>
    <t>https://w3id.org/kouigenjimonogatari/data/0493-04.json</t>
  </si>
  <si>
    <t>かてかみえたてまつらむいのちこそかなひかたかへいものなめれはかなき事に</t>
  </si>
  <si>
    <t>https://w3id.org/kouigenjimonogatari/data/0493-05.json</t>
  </si>
  <si>
    <t>て人に心をかれしとおもふもたゝひとつゆへそやとてさうの御ことひきよせて</t>
  </si>
  <si>
    <t>https://w3id.org/kouigenjimonogatari/data/0493-06.json</t>
  </si>
  <si>
    <t>かきあはせすさひ給てそゝのかしきこえたまへとかのすくれたりけむもねたき</t>
  </si>
  <si>
    <t>https://w3id.org/kouigenjimonogatari/data/0493-07.json</t>
  </si>
  <si>
    <t>にやてもふれ給はすいとおほとかにうつくしうたをやきたまへるものからさす</t>
  </si>
  <si>
    <t>https://w3id.org/kouigenjimonogatari/data/0493-08.json</t>
  </si>
  <si>
    <t>かにしふねき所つきてものゑししたまへるか中〱あひ行つきてはらたちなし</t>
  </si>
  <si>
    <t>https://w3id.org/kouigenjimonogatari/data/0493-09.json</t>
  </si>
  <si>
    <t>給をおかしう見所ありとおほす五月五日にそいかにはあたるらむと人しれすか</t>
  </si>
  <si>
    <t>https://w3id.org/kouigenjimonogatari/data/0493-10.json</t>
  </si>
  <si>
    <t>すへ給てゆかしうあはれにおほしやるなに事もいかにかひあるさまにもてなし</t>
  </si>
  <si>
    <t>https://w3id.org/kouigenjimonogatari/data/0493-11.json</t>
  </si>
  <si>
    <t>うれしからましくちをしのわさやさる所にしも心くるしきさまにていてきたる</t>
  </si>
  <si>
    <t>https://w3id.org/kouigenjimonogatari/data/0493-12.json</t>
  </si>
  <si>
    <t>よとおほすおとこ君ならましかはかうしも御心にかけ給ましきをかたしけなう</t>
  </si>
  <si>
    <t>https://w3id.org/kouigenjimonogatari/data/0493-13.json</t>
  </si>
  <si>
    <t>いとをしうわか御すくせもこの御事につけてそかたほなりけりとおほさるゝ御</t>
  </si>
  <si>
    <t>https://w3id.org/kouigenjimonogatari/data/0493-14.json</t>
  </si>
  <si>
    <t>つかひいたしたて給ふかならすそのひたかへすまかりつけとのたまへは五日に</t>
  </si>
  <si>
    <t>https://w3id.org/kouigenjimonogatari/data/0494-01.json</t>
  </si>
  <si>
    <t>いきつきぬおほしやる事もありかたうめてたきさまにてまめ〱しき御とふら</t>
  </si>
  <si>
    <t>57</t>
  </si>
  <si>
    <t>https://www.dl.ndl.go.jp/api/iiif/3437687/canvas/57</t>
  </si>
  <si>
    <t>http://da.dl.itc.u-tokyo.ac.jp/mirador/?params=[{%22manifest%22:%22https://www.dl.ndl.go.jp/api/iiif/3437687/manifest.json%22,%22canvas%22:%22https://www.dl.ndl.go.jp/api/iiif/3437687/canvas/57%22}]</t>
  </si>
  <si>
    <t>https://w3id.org/kouigenjimonogatari/data/0494-02.json</t>
  </si>
  <si>
    <t>ひもあり</t>
  </si>
  <si>
    <t>https://w3id.org/kouigenjimonogatari/data/0494-03.json</t>
  </si>
  <si>
    <t>うみ松やときそともなきかけにゐてなにのあやめもいかにわくらむ心のあ</t>
  </si>
  <si>
    <t>https://w3id.org/kouigenjimonogatari/data/0494-04.json</t>
  </si>
  <si>
    <t>くかるゝまてなむ猶かくてはえすくすましきをおもひたち給ひねさりともうし</t>
  </si>
  <si>
    <t>https://w3id.org/kouigenjimonogatari/data/0494-05.json</t>
  </si>
  <si>
    <t>ろめたき事はよもとかい給へり入道れいのよろこひなきしてゐたりかゝるおり</t>
  </si>
  <si>
    <t>https://w3id.org/kouigenjimonogatari/data/0494-06.json</t>
  </si>
  <si>
    <t>はいけるかひもつくりいてたることはりなりとみゆこゝにもよろつところせき</t>
  </si>
  <si>
    <t>https://w3id.org/kouigenjimonogatari/data/0494-07.json</t>
  </si>
  <si>
    <t>まておもひまうけたりけれとこの御つかひなくはやみの夜にてこそくれぬへか</t>
  </si>
  <si>
    <t>https://w3id.org/kouigenjimonogatari/data/0494-08.json</t>
  </si>
  <si>
    <t>りけれめのともこの女君のあはれに思やうなるをかたらひ人にて世のなくさめ</t>
  </si>
  <si>
    <t>https://w3id.org/kouigenjimonogatari/data/0494-09.json</t>
  </si>
  <si>
    <t>にしけりおさ〱おとらぬ人もるひにふれてむかへとりてあらすれとこよなく</t>
  </si>
  <si>
    <t>https://w3id.org/kouigenjimonogatari/data/0494-10.json</t>
  </si>
  <si>
    <t>おとろへたるみやつかへ人なとのいはほの中たつぬるかおちとまれるなとこそ</t>
  </si>
  <si>
    <t>https://w3id.org/kouigenjimonogatari/data/0494-11.json</t>
  </si>
  <si>
    <t>あれこれはこよなうこめき思あかれりきゝ所ある世の物かたりなとしておとゝ</t>
  </si>
  <si>
    <t>https://w3id.org/kouigenjimonogatari/data/0494-12.json</t>
  </si>
  <si>
    <t>の君の御有さま世にかしつかれ給へる御おほえのほとも女心ちにまかせてかき</t>
  </si>
  <si>
    <t>https://w3id.org/kouigenjimonogatari/data/0494-13.json</t>
  </si>
  <si>
    <t>りなくかたりつくせはけにかくおほしいつはかりのなこりとゝめたるみもいと</t>
  </si>
  <si>
    <t>https://w3id.org/kouigenjimonogatari/data/0494-14.json</t>
  </si>
  <si>
    <t>たけくやう〱おもひなりけり御ふみもゝろともにみて心のうちにあはれかう</t>
  </si>
  <si>
    <t>https://w3id.org/kouigenjimonogatari/data/0495-01.json</t>
  </si>
  <si>
    <t>こそおもひの外にめてたきすくせはありけれうきものはわかみこそありけれと</t>
  </si>
  <si>
    <t>https://w3id.org/kouigenjimonogatari/data/0495-02.json</t>
  </si>
  <si>
    <t>おもひつゝけらるれとめのとのことはいかになとこまかにとふらはせ給へるも</t>
  </si>
  <si>
    <t>https://w3id.org/kouigenjimonogatari/data/0495-03.json</t>
  </si>
  <si>
    <t>かたしけなくなに事もなくさめけり御返には</t>
  </si>
  <si>
    <t>https://w3id.org/kouigenjimonogatari/data/0495-04.json</t>
  </si>
  <si>
    <t>かすならぬみしまかくれになくたつをけふもいかにとゝふ人そなきよろつ</t>
  </si>
  <si>
    <t>https://w3id.org/kouigenjimonogatari/data/0495-05.json</t>
  </si>
  <si>
    <t>に思ふ給へむすほゝるゝ有さまをかくたまさかの御なくさめにかけ侍いのちの</t>
  </si>
  <si>
    <t>https://w3id.org/kouigenjimonogatari/data/0495-06.json</t>
  </si>
  <si>
    <t>ほともはかなくなむけにうしろやすくおもふ給へをくわさもかなとまめやかに</t>
  </si>
  <si>
    <t>https://w3id.org/kouigenjimonogatari/data/0495-07.json</t>
  </si>
  <si>
    <t>きこえたりうちかへしみ給つゝあはれとなかやかにひとりこち給を女君しりめ</t>
  </si>
  <si>
    <t>https://w3id.org/kouigenjimonogatari/data/0495-08.json</t>
  </si>
  <si>
    <t>にみをこせてうらよりをちにこく船のとしのひやかにひとりこちなかめ給ふを</t>
  </si>
  <si>
    <t>https://w3id.org/kouigenjimonogatari/data/0495-09.json</t>
  </si>
  <si>
    <t>まことはかくまてとりなし給ふよこはたゝかはかりのあはれそやところのさま</t>
  </si>
  <si>
    <t>https://w3id.org/kouigenjimonogatari/data/0495-10.json</t>
  </si>
  <si>
    <t>なとうち思ひやる時〱きしかたの事わすれかたきひとりことをようこそきゝ</t>
  </si>
  <si>
    <t>https://w3id.org/kouigenjimonogatari/data/0495-11.json</t>
  </si>
  <si>
    <t>すくい給はねなとうらみきこえ給てうはつゝみはかりをみせたてまつらせ給ふ</t>
  </si>
  <si>
    <t>https://w3id.org/kouigenjimonogatari/data/0495-12.json</t>
  </si>
  <si>
    <t>ふてなとのいとゆへつきてやむことなき人くるしけなるをかゝれはなめりとお</t>
  </si>
  <si>
    <t>https://w3id.org/kouigenjimonogatari/data/0495-13.json</t>
  </si>
  <si>
    <t>ほすかくこの御心とり給ふほとに花ちる里なとをかれはて給ひぬるこそいとを</t>
  </si>
  <si>
    <t>https://w3id.org/kouigenjimonogatari/data/0495-14.json</t>
  </si>
  <si>
    <t>しけれおほやけこともしけく所せき御みにおほしはゝかるにそへてもめつらしく</t>
  </si>
  <si>
    <t>https://w3id.org/kouigenjimonogatari/data/0496-01.json</t>
  </si>
  <si>
    <t>く御めおとろくことのなきほと思ひしつめ給なめりさみたれつれ〱なるころ</t>
  </si>
  <si>
    <t>58</t>
  </si>
  <si>
    <t>https://www.dl.ndl.go.jp/api/iiif/3437687/canvas/58</t>
  </si>
  <si>
    <t>http://da.dl.itc.u-tokyo.ac.jp/mirador/?params=[{%22manifest%22:%22https://www.dl.ndl.go.jp/api/iiif/3437687/manifest.json%22,%22canvas%22:%22https://www.dl.ndl.go.jp/api/iiif/3437687/canvas/58%22}]</t>
  </si>
  <si>
    <t>https://w3id.org/kouigenjimonogatari/data/0496-02.json</t>
  </si>
  <si>
    <t>おほやけわたくし物しつかなるにおほしおこしてわたり給へりよそなからもあ</t>
  </si>
  <si>
    <t>https://w3id.org/kouigenjimonogatari/data/0496-03.json</t>
  </si>
  <si>
    <t>け暮につけてよろつにおほしやりとふらひきこえ給をたのみにてすくい給所な</t>
  </si>
  <si>
    <t>https://w3id.org/kouigenjimonogatari/data/0496-04.json</t>
  </si>
  <si>
    <t>れはいまめかしう心にくきさまにそはみうらみ給ふへきならねは心やすけなり</t>
  </si>
  <si>
    <t>https://w3id.org/kouigenjimonogatari/data/0496-05.json</t>
  </si>
  <si>
    <t>年比にいよ〱あれまさりすこけにておはす女御の君に御物かたりきこえ給て</t>
  </si>
  <si>
    <t>https://w3id.org/kouigenjimonogatari/data/0496-06.json</t>
  </si>
  <si>
    <t>西のつまとに夜ふかして立より給へり月おほろにさし入ていとゝえむなる御ふ</t>
  </si>
  <si>
    <t>https://w3id.org/kouigenjimonogatari/data/0496-07.json</t>
  </si>
  <si>
    <t>るまひつきもせすみえ給ふいとゝつゝましけれとはしちかふうちなかめ給ける</t>
  </si>
  <si>
    <t>https://w3id.org/kouigenjimonogatari/data/0496-08.json</t>
  </si>
  <si>
    <t>さまなからのとやかにてものし給ふけはひいとめやすしくひなのいとちかふな</t>
  </si>
  <si>
    <t>https://w3id.org/kouigenjimonogatari/data/0496-09.json</t>
  </si>
  <si>
    <t>きたるを</t>
  </si>
  <si>
    <t>https://w3id.org/kouigenjimonogatari/data/0496-10.json</t>
  </si>
  <si>
    <t>くひなたにおとろかさすはいかにしてあれたるやとに月をいれましといと</t>
  </si>
  <si>
    <t>https://w3id.org/kouigenjimonogatari/data/0496-11.json</t>
  </si>
  <si>
    <t>なつかしういひけち給へるそとり〱にすてかたきよかなかゝるこそ中〱み</t>
  </si>
  <si>
    <t>https://w3id.org/kouigenjimonogatari/data/0496-12.json</t>
  </si>
  <si>
    <t>もくるしけれとおほす</t>
  </si>
  <si>
    <t>https://w3id.org/kouigenjimonogatari/data/0496-13.json</t>
  </si>
  <si>
    <t>をしなへてたゝくくひなにおとろかはうはの空なる月もこそいれうしろめ</t>
  </si>
  <si>
    <t>https://w3id.org/kouigenjimonogatari/data/0496-14.json</t>
  </si>
  <si>
    <t>たうとはなをことにきこえ給へとあた〱しきすちなとうたかはしき御こゝろ</t>
  </si>
  <si>
    <t>https://w3id.org/kouigenjimonogatari/data/0497-01.json</t>
  </si>
  <si>
    <t>はへにはあらすとし比まちすくしきこえ給へるもさらにをろかにはおほされさ</t>
  </si>
  <si>
    <t>https://w3id.org/kouigenjimonogatari/data/0497-02.json</t>
  </si>
  <si>
    <t>りけり空ななかめそとたのめきこえ給ひしおりの事ものたまひいてゝなとてた</t>
  </si>
  <si>
    <t>https://w3id.org/kouigenjimonogatari/data/0497-03.json</t>
  </si>
  <si>
    <t>くひあらしといみしうものを思しつみけむうきみからはおなしなけかしさにこ</t>
  </si>
  <si>
    <t>https://w3id.org/kouigenjimonogatari/data/0497-04.json</t>
  </si>
  <si>
    <t>そとのたまへるもおいらかにらうたけなりれいのいつこの御ことのはにかあら</t>
  </si>
  <si>
    <t>https://w3id.org/kouigenjimonogatari/data/0497-05.json</t>
  </si>
  <si>
    <t>むつきせすそかたらひなくさめきこえ給かやうのついてにもかの五せちをおほ</t>
  </si>
  <si>
    <t>https://w3id.org/kouigenjimonogatari/data/0497-06.json</t>
  </si>
  <si>
    <t>しわすれす又みてしかなと心にかけ給へれといとかたき事にてえまきれ給はす</t>
  </si>
  <si>
    <t>https://w3id.org/kouigenjimonogatari/data/0497-07.json</t>
  </si>
  <si>
    <t>女ものおもひたえぬをおやは万におもひいふ事もあれとよにへんことを思ひた</t>
  </si>
  <si>
    <t>https://w3id.org/kouigenjimonogatari/data/0497-08.json</t>
  </si>
  <si>
    <t>えたり心やすきとのつくりしてはかやうの人つとへてもおもふさまにかしつき</t>
  </si>
  <si>
    <t>https://w3id.org/kouigenjimonogatari/data/0497-09.json</t>
  </si>
  <si>
    <t>給ふへき人もいてものし給はゝさる人のうしろみにもとおほすかの院のつくり</t>
  </si>
  <si>
    <t>https://w3id.org/kouigenjimonogatari/data/0497-10.json</t>
  </si>
  <si>
    <t>さま中〱みところおほくいまめひたりよしあるすらうなとをえりてあて〱</t>
  </si>
  <si>
    <t>https://w3id.org/kouigenjimonogatari/data/0497-11.json</t>
  </si>
  <si>
    <t>にもよをし給ふないしのかむの君なをえおもひはなちきこえ給はすこりすまに</t>
  </si>
  <si>
    <t>https://w3id.org/kouigenjimonogatari/data/0497-12.json</t>
  </si>
  <si>
    <t>たちかへり御心はへもあれと女はうきにこり給てむかしのやうにもあひしらへ</t>
  </si>
  <si>
    <t>https://w3id.org/kouigenjimonogatari/data/0497-13.json</t>
  </si>
  <si>
    <t>きこえ給はす中〱ところせうさう〱しう世中おほさる院はのとやかにおほ</t>
  </si>
  <si>
    <t>https://w3id.org/kouigenjimonogatari/data/0497-14.json</t>
  </si>
  <si>
    <t>しなりて時〱につけておかしき御あそひなとこのましけにておはします女御</t>
  </si>
  <si>
    <t>https://w3id.org/kouigenjimonogatari/data/0498-01.json</t>
  </si>
  <si>
    <t>かういみなれいのことさふらひ給へと春宮の御はゝ女御のみそとりたてゝ時め</t>
  </si>
  <si>
    <t>59</t>
  </si>
  <si>
    <t>https://www.dl.ndl.go.jp/api/iiif/3437687/canvas/59</t>
  </si>
  <si>
    <t>http://da.dl.itc.u-tokyo.ac.jp/mirador/?params=[{%22manifest%22:%22https://www.dl.ndl.go.jp/api/iiif/3437687/manifest.json%22,%22canvas%22:%22https://www.dl.ndl.go.jp/api/iiif/3437687/canvas/59%22}]</t>
  </si>
  <si>
    <t>https://w3id.org/kouigenjimonogatari/data/0498-02.json</t>
  </si>
  <si>
    <t>き給ふ事もなくかむの君の御おほえにをしけたれたまへりしをかくひきかへめ</t>
  </si>
  <si>
    <t>https://w3id.org/kouigenjimonogatari/data/0498-03.json</t>
  </si>
  <si>
    <t>てたき御さいはひにてはなれいてゝ宮にそひたてまつり給へるこのおとゝの御</t>
  </si>
  <si>
    <t>https://w3id.org/kouigenjimonogatari/data/0498-04.json</t>
  </si>
  <si>
    <t>とのゐところはむかしのしけいさなりなしつほに春宮はおはしませはちかとな</t>
  </si>
  <si>
    <t>https://w3id.org/kouigenjimonogatari/data/0498-05.json</t>
  </si>
  <si>
    <t>りの御心よせになに事もきこえかよひて宮をもうしろみたてまつり給にうたう</t>
  </si>
  <si>
    <t>https://w3id.org/kouigenjimonogatari/data/0498-06.json</t>
  </si>
  <si>
    <t>后の宮御くらゐをまたあらため給へきならねは太上天皇になすらへてみふ給ま</t>
  </si>
  <si>
    <t>https://w3id.org/kouigenjimonogatari/data/0498-07.json</t>
  </si>
  <si>
    <t>はらせ給院司ともなりてさまことにいつくし御をこなひくとくの事をつねの御</t>
  </si>
  <si>
    <t>https://w3id.org/kouigenjimonogatari/data/0498-08.json</t>
  </si>
  <si>
    <t>いとなみにておはしますとしころ世にはゝかりていていりもかたくみたてまつ</t>
  </si>
  <si>
    <t>https://w3id.org/kouigenjimonogatari/data/0498-09.json</t>
  </si>
  <si>
    <t>り給はぬなけきをいふせくおほしけるにおほすさまにてまいりまかて給もいと</t>
  </si>
  <si>
    <t>https://w3id.org/kouigenjimonogatari/data/0498-10.json</t>
  </si>
  <si>
    <t>めてたけれはおほきさきはうきものはよなりけりとおほしなけくおとゝはこと</t>
  </si>
  <si>
    <t>https://w3id.org/kouigenjimonogatari/data/0498-11.json</t>
  </si>
  <si>
    <t>にふれていとはつかしけにつかまつり心よせきこえ給も中〱いとをしけなる</t>
  </si>
  <si>
    <t>https://w3id.org/kouigenjimonogatari/data/0498-12.json</t>
  </si>
  <si>
    <t>を人もやすからすきこえけり兵部卿のみことしころの御こゝろはへのつらくお</t>
  </si>
  <si>
    <t>https://w3id.org/kouigenjimonogatari/data/0498-13.json</t>
  </si>
  <si>
    <t>もはすにてたゝ世のきこえをのみおほしはゝかりたまひし事をおとゝはうきも</t>
  </si>
  <si>
    <t>https://w3id.org/kouigenjimonogatari/data/0498-14.json</t>
  </si>
  <si>
    <t>のにおほしをきてむかしのやうにもむつひきこえ給はすなへての世にはあまね</t>
  </si>
  <si>
    <t>https://w3id.org/kouigenjimonogatari/data/0499-01.json</t>
  </si>
  <si>
    <t>くめてたき御心なれとこの御あたりは中〱なさけなきふしもうちませ給を入</t>
  </si>
  <si>
    <t>https://w3id.org/kouigenjimonogatari/data/0499-02.json</t>
  </si>
  <si>
    <t>道の宮はいとをしうほいなきことにみたてまつり給へり世中の事たゝなかはを</t>
  </si>
  <si>
    <t>https://w3id.org/kouigenjimonogatari/data/0499-03.json</t>
  </si>
  <si>
    <t>わけておほきおとゝこのおとゝの御まゝなり権中納言の御むすめその年の八月</t>
  </si>
  <si>
    <t>https://w3id.org/kouigenjimonogatari/data/0499-04.json</t>
  </si>
  <si>
    <t>にまいらせ給おほち殿ゐたちてきしきなといとあらまほし兵部卿宮のなかの君</t>
  </si>
  <si>
    <t>https://w3id.org/kouigenjimonogatari/data/0499-05.json</t>
  </si>
  <si>
    <t>もさやうに心さしてかしつき給名たかきをおとゝは人よりまさり給へとしもお</t>
  </si>
  <si>
    <t>https://w3id.org/kouigenjimonogatari/data/0499-06.json</t>
  </si>
  <si>
    <t>ほさすなむありけるいかゝし給はむとすらむその秋すみよしにまうて給願とも</t>
  </si>
  <si>
    <t>https://w3id.org/kouigenjimonogatari/data/0499-07.json</t>
  </si>
  <si>
    <t>はたし給へけれはいかめしき御ありきにて世中ゆすりてかむたちめ殿上人我も</t>
  </si>
  <si>
    <t>https://w3id.org/kouigenjimonogatari/data/0499-08.json</t>
  </si>
  <si>
    <t>〱とつかふまつり給おりしもかのあかしの人としことのれいのことにてまう</t>
  </si>
  <si>
    <t>https://w3id.org/kouigenjimonogatari/data/0499-09.json</t>
  </si>
  <si>
    <t>つるをこそことしはさはる事ありてをこたりけるかしこまりとりかさねておも</t>
  </si>
  <si>
    <t>https://w3id.org/kouigenjimonogatari/data/0499-10.json</t>
  </si>
  <si>
    <t>ひたちけり船にてまうてたりきしにさしつくるほとみれはのゝしりてまうて給</t>
  </si>
  <si>
    <t>https://w3id.org/kouigenjimonogatari/data/0499-11.json</t>
  </si>
  <si>
    <t>ふ人のけはひなきさにみちていつくしきかむたからをもてつゝけたりかく人と</t>
  </si>
  <si>
    <t>https://w3id.org/kouigenjimonogatari/data/0499-12.json</t>
  </si>
  <si>
    <t>をつらなとさうそくをとゝのへかたちをえらひたりたかもうて給へるそととふ</t>
  </si>
  <si>
    <t>https://w3id.org/kouigenjimonogatari/data/0499-13.json</t>
  </si>
  <si>
    <t>めれは内大臣殿の御願はたしにまうて給ふをしらぬ人もありけりとてはかなき</t>
  </si>
  <si>
    <t>https://w3id.org/kouigenjimonogatari/data/0499-14.json</t>
  </si>
  <si>
    <t>程のけすたに心ちよけにうちはらふけにあさましう月日もこそあれ中〱この</t>
  </si>
  <si>
    <t>https://w3id.org/kouigenjimonogatari/data/0500-01.json</t>
  </si>
  <si>
    <t>御有さまをはるかにみるも身のほとくちをしうおほゆさすかにかけはなれたて</t>
  </si>
  <si>
    <t>60</t>
  </si>
  <si>
    <t>https://www.dl.ndl.go.jp/api/iiif/3437687/canvas/60</t>
  </si>
  <si>
    <t>http://da.dl.itc.u-tokyo.ac.jp/mirador/?params=[{%22manifest%22:%22https://www.dl.ndl.go.jp/api/iiif/3437687/manifest.json%22,%22canvas%22:%22https://www.dl.ndl.go.jp/api/iiif/3437687/canvas/60%22}]</t>
  </si>
  <si>
    <t>https://w3id.org/kouigenjimonogatari/data/0500-02.json</t>
  </si>
  <si>
    <t>まつらぬすくせなからかくゝちおしきゝわの物たにもの思なけにてつかうまつ</t>
  </si>
  <si>
    <t>https://w3id.org/kouigenjimonogatari/data/0500-03.json</t>
  </si>
  <si>
    <t>るをいろふしに思ひたるになにのつみふかき身にて心にかけておほつかなうお</t>
  </si>
  <si>
    <t>https://w3id.org/kouigenjimonogatari/data/0500-04.json</t>
  </si>
  <si>
    <t>もひきこえつゝかゝりける御ひゝきをもしらてたちいてつらむなとおもひつゝ</t>
  </si>
  <si>
    <t>https://w3id.org/kouigenjimonogatari/data/0500-05.json</t>
  </si>
  <si>
    <t>くるにいとかなしうて人しれすしほたれけり松はらのふかみとりなるに花もみ</t>
  </si>
  <si>
    <t>https://w3id.org/kouigenjimonogatari/data/0500-06.json</t>
  </si>
  <si>
    <t>ちをこきちらしたるとみゆるうへのきぬのこきうすきかすしらす六位の中にも</t>
  </si>
  <si>
    <t>https://w3id.org/kouigenjimonogatari/data/0500-07.json</t>
  </si>
  <si>
    <t>蔵人はあをいろしるくみえてかのかものみつかきうらみし右近のせうもゆけゐ</t>
  </si>
  <si>
    <t>https://w3id.org/kouigenjimonogatari/data/0500-08.json</t>
  </si>
  <si>
    <t>になりてこと〱しけなるすいしんくしたる蔵人なりよしきよもおなしすけに</t>
  </si>
  <si>
    <t>https://w3id.org/kouigenjimonogatari/data/0500-09.json</t>
  </si>
  <si>
    <t>て人よりことにもの思ひなきけしきにておとろおとろしきあかきぬすかたいと</t>
  </si>
  <si>
    <t>https://w3id.org/kouigenjimonogatari/data/0500-10.json</t>
  </si>
  <si>
    <t>きよけなりすへてみし人〱ひきかへはなやかになに事おもふらむとみえてう</t>
  </si>
  <si>
    <t>https://w3id.org/kouigenjimonogatari/data/0500-11.json</t>
  </si>
  <si>
    <t>ちちりたるにわかやかなるかむたちめ殿上人の我も〱とおもひいとみむまく</t>
  </si>
  <si>
    <t>https://w3id.org/kouigenjimonogatari/data/0500-12.json</t>
  </si>
  <si>
    <t>らなとまてかさりをとゝのへみかき給へるはいみしきものにゐなか人もおもへ</t>
  </si>
  <si>
    <t>https://w3id.org/kouigenjimonogatari/data/0500-13.json</t>
  </si>
  <si>
    <t>り御車をはるかにみやれはなか〱心やましくて恋しき御かけをもえみたてま</t>
  </si>
  <si>
    <t>https://w3id.org/kouigenjimonogatari/data/0500-14.json</t>
  </si>
  <si>
    <t>つらすかはらのおとゝの御れいをまねひてわらはすいしんを給はり給けるいと</t>
  </si>
  <si>
    <t>https://w3id.org/kouigenjimonogatari/data/0501-01.json</t>
  </si>
  <si>
    <t>をかしけにさうそきみつらゆひてむらさきすそこのもとゆひなまめかしうたけ</t>
  </si>
  <si>
    <t>https://w3id.org/kouigenjimonogatari/data/0501-02.json</t>
  </si>
  <si>
    <t>すかたとゝのひうつくしけにて十人さまことにいまめかしうみゆおほとのはら</t>
  </si>
  <si>
    <t>https://w3id.org/kouigenjimonogatari/data/0501-03.json</t>
  </si>
  <si>
    <t>のわか君かきりなくかしつきたてゝむまそひわらはのほとみなつくりあはせて</t>
  </si>
  <si>
    <t>https://w3id.org/kouigenjimonogatari/data/0501-04.json</t>
  </si>
  <si>
    <t>やうかへてさうそきわけたり雲井はるかにめてたくみゆるにつけてもわか君の</t>
  </si>
  <si>
    <t>https://w3id.org/kouigenjimonogatari/data/0501-05.json</t>
  </si>
  <si>
    <t>かすならぬさまにてものし給をいみしと思いよ〱みやしろのかたをおかみき</t>
  </si>
  <si>
    <t>https://w3id.org/kouigenjimonogatari/data/0501-06.json</t>
  </si>
  <si>
    <t>こゆくにのかみまいりて御まうけれいの大臣なとのまいり給よりはことによに</t>
  </si>
  <si>
    <t>https://w3id.org/kouigenjimonogatari/data/0501-07.json</t>
  </si>
  <si>
    <t>なくつかうまつりけむかしいとはしたなけれはたちましりかすならぬ身のいさ</t>
  </si>
  <si>
    <t>https://w3id.org/kouigenjimonogatari/data/0501-08.json</t>
  </si>
  <si>
    <t>ゝかの事せむに神もみいれかすまへ給ふへきにもあらすかへらむにも中そらな</t>
  </si>
  <si>
    <t>https://w3id.org/kouigenjimonogatari/data/0501-09.json</t>
  </si>
  <si>
    <t>りけふはなにはに船さしとめてはらへをたにせむとてこきわたりぬ君はゆめに</t>
  </si>
  <si>
    <t>https://w3id.org/kouigenjimonogatari/data/0501-10.json</t>
  </si>
  <si>
    <t>もしり給はす夜ひとよ色〱のことをせさせ給ふまことに神のよろこひ給へき</t>
  </si>
  <si>
    <t>https://w3id.org/kouigenjimonogatari/data/0501-11.json</t>
  </si>
  <si>
    <t>事をしつくしてきしかたの御願にもうちそへありかたきまてあそひのゝしりあ</t>
  </si>
  <si>
    <t>https://w3id.org/kouigenjimonogatari/data/0501-12.json</t>
  </si>
  <si>
    <t>かし給これみつやうの人は心のうちに神の御とくをあはれにめてたしとおもふ</t>
  </si>
  <si>
    <t>https://w3id.org/kouigenjimonogatari/data/0501-13.json</t>
  </si>
  <si>
    <t>あからさまにたちいて給へるにさふらひてきこえいてたり</t>
  </si>
  <si>
    <t>https://w3id.org/kouigenjimonogatari/data/0501-14.json</t>
  </si>
  <si>
    <t>すみよしのまつこそものはかなしけれ神世のことをかけておもへはけにと</t>
  </si>
  <si>
    <t>https://w3id.org/kouigenjimonogatari/data/0502-01.json</t>
  </si>
  <si>
    <t>おほしいてゝ</t>
  </si>
  <si>
    <t>61</t>
  </si>
  <si>
    <t>https://www.dl.ndl.go.jp/api/iiif/3437687/canvas/61</t>
  </si>
  <si>
    <t>http://da.dl.itc.u-tokyo.ac.jp/mirador/?params=[{%22manifest%22:%22https://www.dl.ndl.go.jp/api/iiif/3437687/manifest.json%22,%22canvas%22:%22https://www.dl.ndl.go.jp/api/iiif/3437687/canvas/61%22}]</t>
  </si>
  <si>
    <t>https://w3id.org/kouigenjimonogatari/data/0502-02.json</t>
  </si>
  <si>
    <t>あらかりしなみのまよひに住よしの神をはかけてわすれやはするしるしあ</t>
  </si>
  <si>
    <t>https://w3id.org/kouigenjimonogatari/data/0502-03.json</t>
  </si>
  <si>
    <t>りなとのたまふもいとめてたしかのあかしの舟このひゝきにをされてすきぬる</t>
  </si>
  <si>
    <t>https://w3id.org/kouigenjimonogatari/data/0502-04.json</t>
  </si>
  <si>
    <t>事もきこゆれはしらさりけるよとあはれにおほす神の御しるへをおほしいつる</t>
  </si>
  <si>
    <t>https://w3id.org/kouigenjimonogatari/data/0502-05.json</t>
  </si>
  <si>
    <t>もをろかならねはいさゝかなるせうそこをたにして心なくさめはや中〱にお</t>
  </si>
  <si>
    <t>https://w3id.org/kouigenjimonogatari/data/0502-06.json</t>
  </si>
  <si>
    <t>もふらむかしとおほすみやしろたちたまて所〱にせうえうをつくし給ふなに</t>
  </si>
  <si>
    <t>https://w3id.org/kouigenjimonogatari/data/0502-07.json</t>
  </si>
  <si>
    <t>はの御はらへなゝせによそをしうつかまつるほりえのわたりを御らむしていま</t>
  </si>
  <si>
    <t>https://w3id.org/kouigenjimonogatari/data/0502-08.json</t>
  </si>
  <si>
    <t>はたおなしなにはなると御こゝろにもあらてうちすし給へるを御車のもとちか</t>
  </si>
  <si>
    <t>https://w3id.org/kouigenjimonogatari/data/0502-09.json</t>
  </si>
  <si>
    <t>きこれみつうけ給はりやしつらむさるめしもやとれいにならひてふところにま</t>
  </si>
  <si>
    <t>https://w3id.org/kouigenjimonogatari/data/0502-10.json</t>
  </si>
  <si>
    <t>うけたるつかみしかきふてなと御車とゝむる所にてたてまつれりをかしとおほ</t>
  </si>
  <si>
    <t>https://w3id.org/kouigenjimonogatari/data/0502-11.json</t>
  </si>
  <si>
    <t>してたゝうかみに</t>
  </si>
  <si>
    <t>https://w3id.org/kouigenjimonogatari/data/0502-12.json</t>
  </si>
  <si>
    <t>みをつくしこふるしるしにこゝまてもめくりあひけるえにはふかしなとて</t>
  </si>
  <si>
    <t>https://w3id.org/kouigenjimonogatari/data/0502-13.json</t>
  </si>
  <si>
    <t>給へれはかしこのこゝろしれるしも人してやりけりこまなめてうちすき給ふに</t>
  </si>
  <si>
    <t>https://w3id.org/kouigenjimonogatari/data/0502-14.json</t>
  </si>
  <si>
    <t>も心のみうこくに露はかりなれといとあはれにかたしけなくおほえてうちなき</t>
  </si>
  <si>
    <t>https://w3id.org/kouigenjimonogatari/data/0503-01.json</t>
  </si>
  <si>
    <t>ぬ</t>
  </si>
  <si>
    <t>https://w3id.org/kouigenjimonogatari/data/0503-02.json</t>
  </si>
  <si>
    <t>かすならてなにはのこともかひなきになとみをつくしおもひそめけむたみ</t>
  </si>
  <si>
    <t>https://w3id.org/kouigenjimonogatari/data/0503-03.json</t>
  </si>
  <si>
    <t>のゝしまにみそきつかうまつる御はらへのものにつけてたてまつる日暮かたに</t>
  </si>
  <si>
    <t>https://w3id.org/kouigenjimonogatari/data/0503-04.json</t>
  </si>
  <si>
    <t>なり行ゆふしほみちきて入えのたつもこゑおしまぬほとのあはれなるおりから</t>
  </si>
  <si>
    <t>https://w3id.org/kouigenjimonogatari/data/0503-05.json</t>
  </si>
  <si>
    <t>なれはにや人めもつゝますあひみまほしくさへおほさる</t>
  </si>
  <si>
    <t>https://w3id.org/kouigenjimonogatari/data/0503-06.json</t>
  </si>
  <si>
    <t>露けさのむかしににたるたひころもたみのゝしまのなにはかくれすみちの</t>
  </si>
  <si>
    <t>https://w3id.org/kouigenjimonogatari/data/0503-07.json</t>
  </si>
  <si>
    <t>まゝにかひあるせうえうあそひのゝしり給へと御心にはなをかゝりておほしや</t>
  </si>
  <si>
    <t>https://w3id.org/kouigenjimonogatari/data/0503-08.json</t>
  </si>
  <si>
    <t>るあそひとものつとひまいれるかむたちめときこゆれとわかやかにことこのま</t>
  </si>
  <si>
    <t>https://w3id.org/kouigenjimonogatari/data/0503-09.json</t>
  </si>
  <si>
    <t>しけなるはみなめとゝめ給へかめりされといてやおかしきことも物のあはれも</t>
  </si>
  <si>
    <t>https://w3id.org/kouigenjimonogatari/data/0503-10.json</t>
  </si>
  <si>
    <t>人からこそあへけれなのめなることをたにすこしあはきかたによりぬるは心と</t>
  </si>
  <si>
    <t>https://w3id.org/kouigenjimonogatari/data/0503-11.json</t>
  </si>
  <si>
    <t>ゝむるたよりもなきものをとおほすにをのか心をやりてよしめきあへるもうと</t>
  </si>
  <si>
    <t>https://w3id.org/kouigenjimonogatari/data/0503-12.json</t>
  </si>
  <si>
    <t>ましうおほしけりかの人はすくしきこえて又の日そよろしかりけれは御てくら</t>
  </si>
  <si>
    <t>https://w3id.org/kouigenjimonogatari/data/0503-13.json</t>
  </si>
  <si>
    <t>たてまつるほとにつけたる願ともなとかつ〱はたしける又中〱物おもひそ</t>
  </si>
  <si>
    <t>https://w3id.org/kouigenjimonogatari/data/0503-14.json</t>
  </si>
  <si>
    <t>はりてあけ暮くちおしき身をおもひなけくいまや京におはしつくらむとおもふ</t>
  </si>
  <si>
    <t>https://w3id.org/kouigenjimonogatari/data/0504-01.json</t>
  </si>
  <si>
    <t>日かすもへす御つかひありこのころのほとにむかへむことをそのたまへるいと</t>
  </si>
  <si>
    <t>62</t>
  </si>
  <si>
    <t>https://www.dl.ndl.go.jp/api/iiif/3437687/canvas/62</t>
  </si>
  <si>
    <t>http://da.dl.itc.u-tokyo.ac.jp/mirador/?params=[{%22manifest%22:%22https://www.dl.ndl.go.jp/api/iiif/3437687/manifest.json%22,%22canvas%22:%22https://www.dl.ndl.go.jp/api/iiif/3437687/canvas/62%22}]</t>
  </si>
  <si>
    <t>https://w3id.org/kouigenjimonogatari/data/0504-02.json</t>
  </si>
  <si>
    <t>たのもしけにかすまへのたまふめれといさやまたしまこきはなれなか空に心ほ</t>
  </si>
  <si>
    <t>https://w3id.org/kouigenjimonogatari/data/0504-03.json</t>
  </si>
  <si>
    <t>そきことやあらむとおもひわつらふ入道もさていたしはなたむはいとうしろめ</t>
  </si>
  <si>
    <t>https://w3id.org/kouigenjimonogatari/data/0504-04.json</t>
  </si>
  <si>
    <t>たうさりとてかくうつもれすくさむをおもはむも中〱きしかたの年ころより</t>
  </si>
  <si>
    <t>https://w3id.org/kouigenjimonogatari/data/0504-05.json</t>
  </si>
  <si>
    <t>も心つくしなりよろつにつゝましうおもひたちかたき事をきこゆまことやかの</t>
  </si>
  <si>
    <t>https://w3id.org/kouigenjimonogatari/data/0504-06.json</t>
  </si>
  <si>
    <t>さい宮もかはり給にしかはみやすむ所のほり給てのちかはらぬさまになに事も</t>
  </si>
  <si>
    <t>https://w3id.org/kouigenjimonogatari/data/0504-07.json</t>
  </si>
  <si>
    <t>とふらひきこえ給事はありかたきまてなさけをつくし給へとむかしたにつれな</t>
  </si>
  <si>
    <t>https://w3id.org/kouigenjimonogatari/data/0504-08.json</t>
  </si>
  <si>
    <t>かりし御心はへの中〱ならむ名殘はみしとおもひはなち給へれはわたり給な</t>
  </si>
  <si>
    <t>https://w3id.org/kouigenjimonogatari/data/0504-09.json</t>
  </si>
  <si>
    <t>とすることはことになしあなかちにうこかしきこえ給てもわか心なからしりか</t>
  </si>
  <si>
    <t>https://w3id.org/kouigenjimonogatari/data/0504-10.json</t>
  </si>
  <si>
    <t>たくとかくかゝつらはむ御ありきなとも所せうおほしなりにたれはしゐたるさ</t>
  </si>
  <si>
    <t>https://w3id.org/kouigenjimonogatari/data/0504-11.json</t>
  </si>
  <si>
    <t>まにもおはせすさい宮をそいかにねひなり給ぬらむとゆかしうおもひきこえ給</t>
  </si>
  <si>
    <t>https://w3id.org/kouigenjimonogatari/data/0504-12.json</t>
  </si>
  <si>
    <t>なをかの六条のふる宮をいとよくすりしつくろひたりけれはみやひかにてすみ</t>
  </si>
  <si>
    <t>https://w3id.org/kouigenjimonogatari/data/0504-13.json</t>
  </si>
  <si>
    <t>給けりよしつき給へることふりかたくてよき女坊なとおほくすいたる人のつと</t>
  </si>
  <si>
    <t>https://w3id.org/kouigenjimonogatari/data/0504-14.json</t>
  </si>
  <si>
    <t>ひところにてものさひしきやうなれと心やれるさまにてへたまふほとににはか</t>
  </si>
  <si>
    <t>https://w3id.org/kouigenjimonogatari/data/0505-01.json</t>
  </si>
  <si>
    <t>にをもくわつらひ給ひてものゝいと心ほそくおほされけれはつみふかきところ</t>
  </si>
  <si>
    <t>https://w3id.org/kouigenjimonogatari/data/0505-02.json</t>
  </si>
  <si>
    <t>ほとりにとしへつるもいみしうおほしてあまになり給ひぬおとゝきゝ給てかけ</t>
  </si>
  <si>
    <t>https://w3id.org/kouigenjimonogatari/data/0505-03.json</t>
  </si>
  <si>
    <t>〱しきすちにはあらねとなをさるかたのものをもきこえあはせ人におもひき</t>
  </si>
  <si>
    <t>https://w3id.org/kouigenjimonogatari/data/0505-04.json</t>
  </si>
  <si>
    <t>こえつるをかくおほしなりにけるかくちをしうおほえ給へはおとろきなからわ</t>
  </si>
  <si>
    <t>https://w3id.org/kouigenjimonogatari/data/0505-05.json</t>
  </si>
  <si>
    <t>たり給へりあかすあはれなる御とふらひきこえ給ふちかき御まくらかみにおま</t>
  </si>
  <si>
    <t>https://w3id.org/kouigenjimonogatari/data/0505-06.json</t>
  </si>
  <si>
    <t>しよそひてけうそくにをしかゝりて御返なときこえ給ふもいたうよはり給へる</t>
  </si>
  <si>
    <t>https://w3id.org/kouigenjimonogatari/data/0505-07.json</t>
  </si>
  <si>
    <t>けはひなれはたえぬこゝろさしのほとはえみえたてまつらてやとくちおしうて</t>
  </si>
  <si>
    <t>https://w3id.org/kouigenjimonogatari/data/0505-08.json</t>
  </si>
  <si>
    <t>いみしうない給かくまてもおほしとゝめたりけるを女もよろつにあはれにおほ</t>
  </si>
  <si>
    <t>https://w3id.org/kouigenjimonogatari/data/0505-09.json</t>
  </si>
  <si>
    <t>して斎宮の御事をそきこえ給心ほそくてとまり給はむをかならすことにふれて</t>
  </si>
  <si>
    <t>https://w3id.org/kouigenjimonogatari/data/0505-10.json</t>
  </si>
  <si>
    <t>かすまへきこえ給へ又みゆつる人もなくたくひなき御ありさまになむかひなき</t>
  </si>
  <si>
    <t>https://w3id.org/kouigenjimonogatari/data/0505-11.json</t>
  </si>
  <si>
    <t>みなからもいましはし世中をおもひのとむるほとはとさまかうさまにものをお</t>
  </si>
  <si>
    <t>https://w3id.org/kouigenjimonogatari/data/0505-12.json</t>
  </si>
  <si>
    <t>ほししるまてみたてまつらむとこそ思たまへつれとてもきえいりつゝない給か</t>
  </si>
  <si>
    <t>https://w3id.org/kouigenjimonogatari/data/0505-13.json</t>
  </si>
  <si>
    <t>ゝる御事なくてたにおもひはなちきこえさすへきにもあらぬをまして心のをよ</t>
  </si>
  <si>
    <t>https://w3id.org/kouigenjimonogatari/data/0505-14.json</t>
  </si>
  <si>
    <t>はむにしたかひてはなに事もうしろみきこえむとなんおもふ給ふるさらにうし</t>
  </si>
  <si>
    <t>https://w3id.org/kouigenjimonogatari/data/0506-01.json</t>
  </si>
  <si>
    <t>ろめたくなおもひきこえ給そなときこえたまへはいとかたき事まことにうちた</t>
  </si>
  <si>
    <t>63</t>
  </si>
  <si>
    <t>https://www.dl.ndl.go.jp/api/iiif/3437687/canvas/63</t>
  </si>
  <si>
    <t>http://da.dl.itc.u-tokyo.ac.jp/mirador/?params=[{%22manifest%22:%22https://www.dl.ndl.go.jp/api/iiif/3437687/manifest.json%22,%22canvas%22:%22https://www.dl.ndl.go.jp/api/iiif/3437687/canvas/63%22}]</t>
  </si>
  <si>
    <t>https://w3id.org/kouigenjimonogatari/data/0506-02.json</t>
  </si>
  <si>
    <t>のむへきおやなとにてみゆつる人たに女おやにはなれぬるはいとあはれなるこ</t>
  </si>
  <si>
    <t>https://w3id.org/kouigenjimonogatari/data/0506-03.json</t>
  </si>
  <si>
    <t>とにこそ侍めれましておもほし人めかさむにつけてもあちきなきかたやうちま</t>
  </si>
  <si>
    <t>https://w3id.org/kouigenjimonogatari/data/0506-04.json</t>
  </si>
  <si>
    <t>しり人に心もをかれ給はむうたてあるおもひやり事なれとかけてさやうのよつ</t>
  </si>
  <si>
    <t>https://w3id.org/kouigenjimonogatari/data/0506-05.json</t>
  </si>
  <si>
    <t>いたるすちにおほしよるなうき身をつみ侍にも女はおもひの外にてもの思をそ</t>
  </si>
  <si>
    <t>https://w3id.org/kouigenjimonogatari/data/0506-06.json</t>
  </si>
  <si>
    <t>ふるものになむ侍けれはいかてさるかたをもてはなれてみたてまつらむとおも</t>
  </si>
  <si>
    <t>https://w3id.org/kouigenjimonogatari/data/0506-07.json</t>
  </si>
  <si>
    <t>ふ給ふるなときこえ給へはあひなくもの給かなとおほせとゝしころによろつお</t>
  </si>
  <si>
    <t>https://w3id.org/kouigenjimonogatari/data/0506-08.json</t>
  </si>
  <si>
    <t>もふ給へしりにたるものをむかしのすき心の名残ありかほにの給ひなすもほい</t>
  </si>
  <si>
    <t>https://w3id.org/kouigenjimonogatari/data/0506-09.json</t>
  </si>
  <si>
    <t>なくなむよしをのつからとてとはくらうなりうちはおほとのあふらのほのかに</t>
  </si>
  <si>
    <t>https://w3id.org/kouigenjimonogatari/data/0506-10.json</t>
  </si>
  <si>
    <t>ものよりとほりてみゆるをもしもやとおほしてやをらみき丁のほころひよりみ</t>
  </si>
  <si>
    <t>https://w3id.org/kouigenjimonogatari/data/0506-11.json</t>
  </si>
  <si>
    <t>たまへは心もとなきほとのほかけに御くしいとおかしけにはなやかにそきてよ</t>
  </si>
  <si>
    <t>https://w3id.org/kouigenjimonogatari/data/0506-12.json</t>
  </si>
  <si>
    <t>りゐたまへるゑにかきたらむさましていみしうあはれなり丁のひむかしおもて</t>
  </si>
  <si>
    <t>https://w3id.org/kouigenjimonogatari/data/0506-13.json</t>
  </si>
  <si>
    <t>にそひふし給へるそみやならむかしみき丁のしとけなくひきやられたるより御</t>
  </si>
  <si>
    <t>https://w3id.org/kouigenjimonogatari/data/0506-14.json</t>
  </si>
  <si>
    <t>めとゝめてみとをし給へれはつらつえつきていとものかなしとおほいたるさま</t>
  </si>
  <si>
    <t>https://w3id.org/kouigenjimonogatari/data/0507-01.json</t>
  </si>
  <si>
    <t>なりはつかなれといとうつくしけならむとみゆ御くしのかゝりたるほとかしら</t>
  </si>
  <si>
    <t>https://w3id.org/kouigenjimonogatari/data/0507-02.json</t>
  </si>
  <si>
    <t>つきけはひあてにけたかきものからひちゝかにあひ行つき給へるけはひしるく</t>
  </si>
  <si>
    <t>https://w3id.org/kouigenjimonogatari/data/0507-03.json</t>
  </si>
  <si>
    <t>みえ給へは心もとなくゆかしきにもさはかりのたまふものをとおほしかへすい</t>
  </si>
  <si>
    <t>https://w3id.org/kouigenjimonogatari/data/0507-04.json</t>
  </si>
  <si>
    <t>とくるしさまさり侍かたしけなきをはやわたらせ給ねとて人にかきふせられ給</t>
  </si>
  <si>
    <t>https://w3id.org/kouigenjimonogatari/data/0507-05.json</t>
  </si>
  <si>
    <t>ふちかくまいりきたるしるしによろしうおほされはうれしかるへきを心くるし</t>
  </si>
  <si>
    <t>https://w3id.org/kouigenjimonogatari/data/0507-06.json</t>
  </si>
  <si>
    <t>きわさかないかにおほさるゝそとてのそき給ふけしきなれはいとをそろしけに</t>
  </si>
  <si>
    <t>https://w3id.org/kouigenjimonogatari/data/0507-07.json</t>
  </si>
  <si>
    <t>侍やみたり心ちのいとかくかきりなるおりしもわたらせ給へるはまことにあさ</t>
  </si>
  <si>
    <t>https://w3id.org/kouigenjimonogatari/data/0507-08.json</t>
  </si>
  <si>
    <t>からすなむおもひ侍ことをすこしもきこえさせつれはさりともとたのもしくな</t>
  </si>
  <si>
    <t>https://w3id.org/kouigenjimonogatari/data/0507-09.json</t>
  </si>
  <si>
    <t>むときこえさせ給かゝる御ゆいこむのつらにおほしけるもいとゝあはれになむ</t>
  </si>
  <si>
    <t>https://w3id.org/kouigenjimonogatari/data/0507-10.json</t>
  </si>
  <si>
    <t>こ院のみこたちあまたものし給へとしたしくむつひおもほすもおさ〱なきを</t>
  </si>
  <si>
    <t>https://w3id.org/kouigenjimonogatari/data/0507-11.json</t>
  </si>
  <si>
    <t>うへのおなしみこたちのうちにかすまへきこえ給しかはさこそはたのみきこえ</t>
  </si>
  <si>
    <t>https://w3id.org/kouigenjimonogatari/data/0507-12.json</t>
  </si>
  <si>
    <t>侍らめすこしおとなしきほとになりぬるよはひなからあつかふ人もなけれはさ</t>
  </si>
  <si>
    <t>https://w3id.org/kouigenjimonogatari/data/0507-13.json</t>
  </si>
  <si>
    <t>う〱しきをなときこえてかへり給ぬ御とふらひいますこしたちまさりてしは</t>
  </si>
  <si>
    <t>https://w3id.org/kouigenjimonogatari/data/0507-14.json</t>
  </si>
  <si>
    <t>〱きこえ給ふ七八日ありてうせ給にけりあえなうおほさるゝによもいとはか</t>
  </si>
  <si>
    <t>https://w3id.org/kouigenjimonogatari/data/0508-01.json</t>
  </si>
  <si>
    <t>なくてもの心ほそくおほされてうちへもまいり給はすとかくの御事なとをきて</t>
  </si>
  <si>
    <t>64</t>
  </si>
  <si>
    <t>https://www.dl.ndl.go.jp/api/iiif/3437687/canvas/64</t>
  </si>
  <si>
    <t>http://da.dl.itc.u-tokyo.ac.jp/mirador/?params=[{%22manifest%22:%22https://www.dl.ndl.go.jp/api/iiif/3437687/manifest.json%22,%22canvas%22:%22https://www.dl.ndl.go.jp/api/iiif/3437687/canvas/64%22}]</t>
  </si>
  <si>
    <t>https://w3id.org/kouigenjimonogatari/data/0508-02.json</t>
  </si>
  <si>
    <t>させ給ふ又たのもしき人もことにおはせさりけりふるき斎宮の宮つかさなとつ</t>
  </si>
  <si>
    <t>https://w3id.org/kouigenjimonogatari/data/0508-03.json</t>
  </si>
  <si>
    <t>かうまつりなれたるそわつかに事ともさためける御みつからもわたり給へり宮</t>
  </si>
  <si>
    <t>https://w3id.org/kouigenjimonogatari/data/0508-04.json</t>
  </si>
  <si>
    <t>に御せうそこきこえ給なに事もおほえ侍らてなむと女別當してきこえ給へりき</t>
  </si>
  <si>
    <t>https://w3id.org/kouigenjimonogatari/data/0508-05.json</t>
  </si>
  <si>
    <t>こえさせの給をきし事もはへしをいまはへたてなきさまにおほされはうれしく</t>
  </si>
  <si>
    <t>https://w3id.org/kouigenjimonogatari/data/0508-06.json</t>
  </si>
  <si>
    <t>なむときこえ給て人〱めしいてゝあるへき事ともおほせ給ふいとたのもしけ</t>
  </si>
  <si>
    <t>https://w3id.org/kouigenjimonogatari/data/0508-07.json</t>
  </si>
  <si>
    <t>にとしころの御心はへとりかへしつへうみゆいといかめしうとのゝ人〱かす</t>
  </si>
  <si>
    <t>https://w3id.org/kouigenjimonogatari/data/0508-08.json</t>
  </si>
  <si>
    <t>もなうつかうまつらせ給へりあはれにうちなかめつゝ御さうしにてみすおろし</t>
  </si>
  <si>
    <t>https://w3id.org/kouigenjimonogatari/data/0508-09.json</t>
  </si>
  <si>
    <t>こめてをこなはせ給ふ宮にはつねにとふらひきこえ給やう〱御心しつまり給</t>
  </si>
  <si>
    <t>https://w3id.org/kouigenjimonogatari/data/0508-10.json</t>
  </si>
  <si>
    <t>てはみつから御かへりなときこえ給ふつゝましうおほしたれと御めのとなとか</t>
  </si>
  <si>
    <t>https://w3id.org/kouigenjimonogatari/data/0508-11.json</t>
  </si>
  <si>
    <t>たしけなしとそゝのかしきこゆるなりけり雪みそれかきみたれあるゝ日いかに</t>
  </si>
  <si>
    <t>https://w3id.org/kouigenjimonogatari/data/0508-12.json</t>
  </si>
  <si>
    <t>宮のありさまかすかになかめ給ふらむとおもひやりきこえ給て御つかひたてま</t>
  </si>
  <si>
    <t>https://w3id.org/kouigenjimonogatari/data/0508-13.json</t>
  </si>
  <si>
    <t>つれ給へりたゝいまの空をいかにご覧すらむ</t>
  </si>
  <si>
    <t>https://w3id.org/kouigenjimonogatari/data/0508-14.json</t>
  </si>
  <si>
    <t>ふりみたれひまなき空になき人のあまかけるらむやとそかなしき空いろの</t>
  </si>
  <si>
    <t>https://w3id.org/kouigenjimonogatari/data/0509-01.json</t>
  </si>
  <si>
    <t>かみのくもらはしきにかい給へりわかき人の御めにとゝまるはかりと心してつ</t>
  </si>
  <si>
    <t>https://w3id.org/kouigenjimonogatari/data/0509-02.json</t>
  </si>
  <si>
    <t>くろひ給へるいとめもあやなり宮はいときこえにくゝしたまへとこれかれ人つ</t>
  </si>
  <si>
    <t>https://w3id.org/kouigenjimonogatari/data/0509-03.json</t>
  </si>
  <si>
    <t>てにはいとひむなきことゝせめきこゆれはにひいろのかみのいとかうはしうえ</t>
  </si>
  <si>
    <t>https://w3id.org/kouigenjimonogatari/data/0509-04.json</t>
  </si>
  <si>
    <t>むなるにすみつきなとまきらはして</t>
  </si>
  <si>
    <t>https://w3id.org/kouigenjimonogatari/data/0509-05.json</t>
  </si>
  <si>
    <t>きえかてにふるそかなしきかきくらしわか身それともおもほえぬよにつゝ</t>
  </si>
  <si>
    <t>https://w3id.org/kouigenjimonogatari/data/0509-06.json</t>
  </si>
  <si>
    <t>ましけなるかきさまいとおほとかに御てすくれてはあらねとらうたけにあては</t>
  </si>
  <si>
    <t>https://w3id.org/kouigenjimonogatari/data/0509-07.json</t>
  </si>
  <si>
    <t>かなるすちにみゆくたり給しほとより猶あらすおほしたりしをいまは心にかけ</t>
  </si>
  <si>
    <t>https://w3id.org/kouigenjimonogatari/data/0509-08.json</t>
  </si>
  <si>
    <t>てともかくもきこえよりぬへきそかしとおほすにはれいのひきかへしいとをし</t>
  </si>
  <si>
    <t>https://w3id.org/kouigenjimonogatari/data/0509-09.json</t>
  </si>
  <si>
    <t>くこそこ宮すむところのいとうしろめたけに心をき給しをことはりなれと世中</t>
  </si>
  <si>
    <t>https://w3id.org/kouigenjimonogatari/data/0509-10.json</t>
  </si>
  <si>
    <t>の人もさやうにおもひよりぬへきことなるをひきたかへこゝろきよくてあつか</t>
  </si>
  <si>
    <t>https://w3id.org/kouigenjimonogatari/data/0509-11.json</t>
  </si>
  <si>
    <t>ひきこえむうへのいますこしものおほしゝるよはひにならせ給なは内すみせさ</t>
  </si>
  <si>
    <t>https://w3id.org/kouigenjimonogatari/data/0509-12.json</t>
  </si>
  <si>
    <t>せたてまつりてさう〱しきにかしつきくさにこそとおほしなるいとまめやか</t>
  </si>
  <si>
    <t>https://w3id.org/kouigenjimonogatari/data/0509-13.json</t>
  </si>
  <si>
    <t>にねんころにきこえ給てさるへきおり〱はわたりなとし給ふかたしけなくと</t>
  </si>
  <si>
    <t>https://w3id.org/kouigenjimonogatari/data/0509-14.json</t>
  </si>
  <si>
    <t>もむかしの御名残におほしなすらへてけとをからすもてなさせ給はゝなむほい</t>
  </si>
  <si>
    <t>https://w3id.org/kouigenjimonogatari/data/0510-01.json</t>
  </si>
  <si>
    <t>なる心ちすへきなときこえたまへとわりなくものはちをしたまふおくまりたる</t>
  </si>
  <si>
    <t>65</t>
  </si>
  <si>
    <t>https://www.dl.ndl.go.jp/api/iiif/3437687/canvas/65</t>
  </si>
  <si>
    <t>http://da.dl.itc.u-tokyo.ac.jp/mirador/?params=[{%22manifest%22:%22https://www.dl.ndl.go.jp/api/iiif/3437687/manifest.json%22,%22canvas%22:%22https://www.dl.ndl.go.jp/api/iiif/3437687/canvas/65%22}]</t>
  </si>
  <si>
    <t>https://w3id.org/kouigenjimonogatari/data/0510-02.json</t>
  </si>
  <si>
    <t>人さまにてほのかにも御こゑなときかせたてまつらむはいとよになくめつらか</t>
  </si>
  <si>
    <t>https://w3id.org/kouigenjimonogatari/data/0510-03.json</t>
  </si>
  <si>
    <t>なる事とおほしたれは人〱もきこえわつらひてかゝる御心さまをうれへきこ</t>
  </si>
  <si>
    <t>https://w3id.org/kouigenjimonogatari/data/0510-04.json</t>
  </si>
  <si>
    <t>えあへり女へたう内侍なといふ人〱あるははなれたてまつらぬわかむとをり</t>
  </si>
  <si>
    <t>https://w3id.org/kouigenjimonogatari/data/0510-05.json</t>
  </si>
  <si>
    <t>なとにて心はせある人〱おほかるへしこの人しれすおもふかたのましらひを</t>
  </si>
  <si>
    <t>https://w3id.org/kouigenjimonogatari/data/0510-06.json</t>
  </si>
  <si>
    <t>せさせたてまつらむに人におとりたまふましかめりいかてさやかに御かたちを</t>
  </si>
  <si>
    <t>https://w3id.org/kouigenjimonogatari/data/0510-07.json</t>
  </si>
  <si>
    <t>みてしかなとおほすもうちとくへき御おや心にはあらすやありけむわか御心も</t>
  </si>
  <si>
    <t>https://w3id.org/kouigenjimonogatari/data/0510-08.json</t>
  </si>
  <si>
    <t>さためかたけれはかくおもふといふ事も人にもゝらし給はす御わさなとの御事</t>
  </si>
  <si>
    <t>https://w3id.org/kouigenjimonogatari/data/0510-09.json</t>
  </si>
  <si>
    <t>をもとりわきてせさせたまへはありかたき御心を宮人もよろこひあへりはかな</t>
  </si>
  <si>
    <t>https://w3id.org/kouigenjimonogatari/data/0510-10.json</t>
  </si>
  <si>
    <t>くすくる月日にそへていとゝさひしく心ほそき事のみまさるにさふらふ人〱</t>
  </si>
  <si>
    <t>https://w3id.org/kouigenjimonogatari/data/0510-11.json</t>
  </si>
  <si>
    <t>もやう〱あかれゆきなとしてしもつかたの京極わたりなれは人けとをく山て</t>
  </si>
  <si>
    <t>https://w3id.org/kouigenjimonogatari/data/0510-12.json</t>
  </si>
  <si>
    <t>らの入あひのこゑ〱にそへてもねなきかちにてそすくし給ふおなしき御おや</t>
  </si>
  <si>
    <t>https://w3id.org/kouigenjimonogatari/data/0510-13.json</t>
  </si>
  <si>
    <t>ときこえしなかにもかた時のまもたちはなれたてまつり給はてならはしたてま</t>
  </si>
  <si>
    <t>https://w3id.org/kouigenjimonogatari/data/0510-14.json</t>
  </si>
  <si>
    <t>つり給ひて斎宮にもおやそひてくたり給事はれいなきことなるをあなかちにい</t>
  </si>
  <si>
    <t>https://w3id.org/kouigenjimonogatari/data/0511-01.json</t>
  </si>
  <si>
    <t>さなひきこえ給し御心にかきりあるみちにてはたくひきこえ給はすなりにしを</t>
  </si>
  <si>
    <t>https://w3id.org/kouigenjimonogatari/data/0511-02.json</t>
  </si>
  <si>
    <t>ひるよなうおほしなけきたりさふらふ人〱たかきもいやしきもあまたありさ</t>
  </si>
  <si>
    <t>https://w3id.org/kouigenjimonogatari/data/0511-03.json</t>
  </si>
  <si>
    <t>れとおとゝの御めのとたちたにこゝろにまかせたる事ひきいたしつかうまつる</t>
  </si>
  <si>
    <t>https://w3id.org/kouigenjimonogatari/data/0511-04.json</t>
  </si>
  <si>
    <t>なゝとおやかり申給へはいとはつかしき御ありさまにひんなき事きこしめしつ</t>
  </si>
  <si>
    <t>https://w3id.org/kouigenjimonogatari/data/0511-05.json</t>
  </si>
  <si>
    <t>けられしといひおもひつゝはかなき事のなさけも更につくらす院にもかのくた</t>
  </si>
  <si>
    <t>https://w3id.org/kouigenjimonogatari/data/0511-06.json</t>
  </si>
  <si>
    <t>り給し大極殿のいつかしかりしきしきにゆゝしきまてみえ給し御かたちをわす</t>
  </si>
  <si>
    <t>https://w3id.org/kouigenjimonogatari/data/0511-07.json</t>
  </si>
  <si>
    <t>れかたうおほしをきけれはまいり給て斎院なと御はらからの宮〱おはします</t>
  </si>
  <si>
    <t>https://w3id.org/kouigenjimonogatari/data/0511-08.json</t>
  </si>
  <si>
    <t>たくひにてさふらひ給へとみやす所にもきこえ給きされとやむことなき人〱</t>
  </si>
  <si>
    <t>https://w3id.org/kouigenjimonogatari/data/0511-09.json</t>
  </si>
  <si>
    <t>さふらひ給ふにかす〱なる御うしろみもなくてやとおほしつゝみうへはいと</t>
  </si>
  <si>
    <t>https://w3id.org/kouigenjimonogatari/data/0511-10.json</t>
  </si>
  <si>
    <t>あつしうおはしますもおそろしう又ものおもひやくはへ給はんとはゝかりすく</t>
  </si>
  <si>
    <t>https://w3id.org/kouigenjimonogatari/data/0511-11.json</t>
  </si>
  <si>
    <t>し給しをいまはましてたれかはつかうまつらむと人〱おもひたるをねむころ</t>
  </si>
  <si>
    <t>https://w3id.org/kouigenjimonogatari/data/0511-12.json</t>
  </si>
  <si>
    <t>に院にはおほしのたまはせけりおとゝきゝ給て院より御けしきあらむをひきた</t>
  </si>
  <si>
    <t>https://w3id.org/kouigenjimonogatari/data/0511-13.json</t>
  </si>
  <si>
    <t>かへよことり給はむをかたしけなき事とおほすに人の御ありさまのいとらうた</t>
  </si>
  <si>
    <t>https://w3id.org/kouigenjimonogatari/data/0511-14.json</t>
  </si>
  <si>
    <t>けにみはなたむは又くちをしうて入道の宮にそきこえたまひけるかう〱のこ</t>
  </si>
  <si>
    <t>https://w3id.org/kouigenjimonogatari/data/0512-01.json</t>
  </si>
  <si>
    <t>とをなむおもふ給へわつらふにはゝみやすむ所いとおも〱しく心ふかきさま</t>
  </si>
  <si>
    <t>66</t>
  </si>
  <si>
    <t>https://www.dl.ndl.go.jp/api/iiif/3437687/canvas/66</t>
  </si>
  <si>
    <t>http://da.dl.itc.u-tokyo.ac.jp/mirador/?params=[{%22manifest%22:%22https://www.dl.ndl.go.jp/api/iiif/3437687/manifest.json%22,%22canvas%22:%22https://www.dl.ndl.go.jp/api/iiif/3437687/canvas/66%22}]</t>
  </si>
  <si>
    <t>https://w3id.org/kouigenjimonogatari/data/0512-02.json</t>
  </si>
  <si>
    <t>にものし侍しをあちきなきすき心にまかせてさるましきなをもなかしうきもの</t>
  </si>
  <si>
    <t>https://w3id.org/kouigenjimonogatari/data/0512-03.json</t>
  </si>
  <si>
    <t>におもひをかれ侍にしをなんよにいとおしくおもひたまふるこの世にてそのう</t>
  </si>
  <si>
    <t>https://w3id.org/kouigenjimonogatari/data/0512-04.json</t>
  </si>
  <si>
    <t>らみの心とけすすき侍にしをいまはとなりてのきはにこの斎宮の御事をなむも</t>
  </si>
  <si>
    <t>https://w3id.org/kouigenjimonogatari/data/0512-05.json</t>
  </si>
  <si>
    <t>のせられしかはさもきゝをき心にものこすましうこそはさすかにみをき給けめ</t>
  </si>
  <si>
    <t>https://w3id.org/kouigenjimonogatari/data/0512-06.json</t>
  </si>
  <si>
    <t>とおもひ給ふるにもしのひかたうおほかたのよにつけてたに心くるしき事はみ</t>
  </si>
  <si>
    <t>https://w3id.org/kouigenjimonogatari/data/0512-07.json</t>
  </si>
  <si>
    <t>きゝすくされぬわさに侍をいかてなきかけにてもかのうらみわするはかりとお</t>
  </si>
  <si>
    <t>https://w3id.org/kouigenjimonogatari/data/0512-08.json</t>
  </si>
  <si>
    <t>もひ給ふるをうちにもさこそおとなひさせ給へといときなき御よはひにおはし</t>
  </si>
  <si>
    <t>https://w3id.org/kouigenjimonogatari/data/0512-09.json</t>
  </si>
  <si>
    <t>ますをすこし物の心しる人はさふらはれてもよくやとおもひ給ふるを御さため</t>
  </si>
  <si>
    <t>https://w3id.org/kouigenjimonogatari/data/0512-10.json</t>
  </si>
  <si>
    <t>になときこえたまへはいとようおほしよりけるを院にもおほさむ事はけにかた</t>
  </si>
  <si>
    <t>https://w3id.org/kouigenjimonogatari/data/0512-11.json</t>
  </si>
  <si>
    <t>しけなういとをしかるへけれとかの御ゆひこむをかこちてしらすかほにまいら</t>
  </si>
  <si>
    <t>https://w3id.org/kouigenjimonogatari/data/0512-12.json</t>
  </si>
  <si>
    <t>せたてまつりたまへかしいまはたさやうの事わさともおほしとゝめす御をこな</t>
  </si>
  <si>
    <t>https://w3id.org/kouigenjimonogatari/data/0512-13.json</t>
  </si>
  <si>
    <t>ひかちになり給てかうきこえ給をふかうしもおほしとかめしとおもひたまふる</t>
  </si>
  <si>
    <t>https://w3id.org/kouigenjimonogatari/data/0512-14.json</t>
  </si>
  <si>
    <t>さらは御けしきありてかすまへさせ給はゝもよをしはかりのことをそふるにな</t>
  </si>
  <si>
    <t>https://w3id.org/kouigenjimonogatari/data/0513-01.json</t>
  </si>
  <si>
    <t>し侍らむとさまかうさまにおもひたまへのこす事なきにかくまてさはかりの心</t>
  </si>
  <si>
    <t>https://w3id.org/kouigenjimonogatari/data/0513-02.json</t>
  </si>
  <si>
    <t>かまへもまねひ侍るによ人やいかにとこそはゝかり侍れなときこえたまてのち</t>
  </si>
  <si>
    <t>https://w3id.org/kouigenjimonogatari/data/0513-03.json</t>
  </si>
  <si>
    <t>にはけにしらぬやうにてこゝにわたしたてまつりてむとおほす女君にもしかな</t>
  </si>
  <si>
    <t>https://w3id.org/kouigenjimonogatari/data/0513-04.json</t>
  </si>
  <si>
    <t>ん思ひかたらひきこえてすくひ給はむにいとよきほとなるあはひならむときこ</t>
  </si>
  <si>
    <t>https://w3id.org/kouigenjimonogatari/data/0513-05.json</t>
  </si>
  <si>
    <t>えしらせたまへはうれしきことにおほして御わたりのことをいそき給ふ入道の</t>
  </si>
  <si>
    <t>https://w3id.org/kouigenjimonogatari/data/0513-06.json</t>
  </si>
  <si>
    <t>宮兵部卿の宮の姫君をいつしかとかしつきさはき給ふめるをおとゝのひまある</t>
  </si>
  <si>
    <t>https://w3id.org/kouigenjimonogatari/data/0513-07.json</t>
  </si>
  <si>
    <t>中にていかゝもてなしたまはむと心くるしくおほす権中納言の御むすめはこき</t>
  </si>
  <si>
    <t>https://w3id.org/kouigenjimonogatari/data/0513-08.json</t>
  </si>
  <si>
    <t>殿の女御ときこゆおほとのゝ御こにていとよそほしうもてかしつきたまふうへ</t>
  </si>
  <si>
    <t>https://w3id.org/kouigenjimonogatari/data/0513-09.json</t>
  </si>
  <si>
    <t>もよき御あそひかたきにおほいたり宮の中の君もおなしほとにおはすれはうた</t>
  </si>
  <si>
    <t>https://w3id.org/kouigenjimonogatari/data/0513-10.json</t>
  </si>
  <si>
    <t>てひゐなあそひの心ちすへきをおとなしき御うしろみはいとうれしかへいこと</t>
  </si>
  <si>
    <t>https://w3id.org/kouigenjimonogatari/data/0513-11.json</t>
  </si>
  <si>
    <t>ゝおほしの給てさる御けしききこえ給つゝおとゝのよろつにおほしいたらぬこ</t>
  </si>
  <si>
    <t>https://w3id.org/kouigenjimonogatari/data/0513-12.json</t>
  </si>
  <si>
    <t>となくおほやけかたの御うしろみはさらにもいはすあけ暮につけてこまかなる</t>
  </si>
  <si>
    <t>https://w3id.org/kouigenjimonogatari/data/0513-13.json</t>
  </si>
  <si>
    <t>御心はへのいとあはれにみえ給ふをたのもしきものにおもひきこえ給ていとあ</t>
  </si>
  <si>
    <t>https://w3id.org/kouigenjimonogatari/data/0513-14.json</t>
  </si>
  <si>
    <t>つしくのみおはしませはまいりなとし給ても心やすくさふらひたまふこともか</t>
  </si>
  <si>
    <t>https://w3id.org/kouigenjimonogatari/data/0514-01.json</t>
  </si>
  <si>
    <t>たきをすこしおとなひてそひさふらはむ御うしろみはかならすあるへきことな</t>
  </si>
  <si>
    <t>67</t>
  </si>
  <si>
    <t>https://www.dl.ndl.go.jp/api/iiif/3437687/canvas/67</t>
  </si>
  <si>
    <t>http://da.dl.itc.u-tokyo.ac.jp/mirador/?params=[{%22manifest%22:%22https://www.dl.ndl.go.jp/api/iiif/3437687/manifest.json%22,%22canvas%22:%22https://www.dl.ndl.go.jp/api/iiif/3437687/canvas/67%22}]</t>
  </si>
  <si>
    <t>https://w3id.org/kouigenjimonogatari/data/0514-02.json</t>
  </si>
  <si>
    <t>りけり</t>
  </si>
  <si>
    <t>https://w3id.org/kouigenjimonogatari/data/0519-01.json</t>
  </si>
  <si>
    <t>もしほたれつゝわひ給ひしころをひみやこにもさま〱におほしなけく人おほ</t>
  </si>
  <si>
    <t>よもきふ</t>
  </si>
  <si>
    <t>69</t>
  </si>
  <si>
    <t>https://www.dl.ndl.go.jp/api/iiif/3437687/canvas/69</t>
  </si>
  <si>
    <t>http://da.dl.itc.u-tokyo.ac.jp/mirador/?params=[{%22manifest%22:%22https://www.dl.ndl.go.jp/api/iiif/3437687/manifest.json%22,%22canvas%22:%22https://www.dl.ndl.go.jp/api/iiif/3437687/canvas/69%22}]</t>
  </si>
  <si>
    <t>https://w3id.org/kouigenjimonogatari/data/0519-02.json</t>
  </si>
  <si>
    <t>かりしをさてもわか御身のより所あるはひとかたの思ひこそくるしけなりしか</t>
  </si>
  <si>
    <t>https://w3id.org/kouigenjimonogatari/data/0519-03.json</t>
  </si>
  <si>
    <t>二条のうへなとものとやかにてたひの御すみかをもおほつかなからすきこえか</t>
  </si>
  <si>
    <t>https://w3id.org/kouigenjimonogatari/data/0519-04.json</t>
  </si>
  <si>
    <t>よひ給つゝくらゐをさりたまへるかりの御よそひをもたけのこのよのうきふし</t>
  </si>
  <si>
    <t>https://w3id.org/kouigenjimonogatari/data/0519-05.json</t>
  </si>
  <si>
    <t>をとき〱につけてあつかひきこえ給ふになくさめ給けむなか〱そのかすと</t>
  </si>
  <si>
    <t>https://w3id.org/kouigenjimonogatari/data/0519-06.json</t>
  </si>
  <si>
    <t>人にもしられすたちわかれ給ひしほとの御ありさまをもよその事に思ひやり給</t>
  </si>
  <si>
    <t>https://w3id.org/kouigenjimonogatari/data/0519-07.json</t>
  </si>
  <si>
    <t>ふ人〱のしたの心くたき給たくひおほかりひたちの宮の君はちゝみこのうせ</t>
  </si>
  <si>
    <t>https://w3id.org/kouigenjimonogatari/data/0519-08.json</t>
  </si>
  <si>
    <t>給ひにしなこりに又思ひあつかふ人もなき御身にていみしう心ほそけなりしを</t>
  </si>
  <si>
    <t>https://w3id.org/kouigenjimonogatari/data/0519-09.json</t>
  </si>
  <si>
    <t>思かけぬ御事のいてきてとふらひきこえ給ことたえさりしをいかめしき御いき</t>
  </si>
  <si>
    <t>https://w3id.org/kouigenjimonogatari/data/0519-10.json</t>
  </si>
  <si>
    <t>をいにこそことにもあらすはかなきほとの御なさけはかりとおほしたりしかと</t>
  </si>
  <si>
    <t>https://w3id.org/kouigenjimonogatari/data/0519-11.json</t>
  </si>
  <si>
    <t>まちうけ給ふたもとのせはきにおほ空のほしのひかりをたらいの水にうつした</t>
  </si>
  <si>
    <t>https://w3id.org/kouigenjimonogatari/data/0519-12.json</t>
  </si>
  <si>
    <t>る心ちしてすくし給しほとにかゝるよのさはきいてきてなへてのようくをほし</t>
  </si>
  <si>
    <t>https://w3id.org/kouigenjimonogatari/data/0519-13.json</t>
  </si>
  <si>
    <t>みたれしまきれにわさとふかゝらぬかたの心さしはうちわすれたるやうにてと</t>
  </si>
  <si>
    <t>https://w3id.org/kouigenjimonogatari/data/0519-14.json</t>
  </si>
  <si>
    <t>をくおはしましにしのちふりはへてしもえたつねきこえ給はすそのなこりにし</t>
  </si>
  <si>
    <t>https://w3id.org/kouigenjimonogatari/data/0520-01.json</t>
  </si>
  <si>
    <t>は〱なく〱もすくし給しをとし月ふるまゝにあはれにさひしき御ありさま</t>
  </si>
  <si>
    <t>70</t>
  </si>
  <si>
    <t>https://www.dl.ndl.go.jp/api/iiif/3437687/canvas/70</t>
  </si>
  <si>
    <t>http://da.dl.itc.u-tokyo.ac.jp/mirador/?params=[{%22manifest%22:%22https://www.dl.ndl.go.jp/api/iiif/3437687/manifest.json%22,%22canvas%22:%22https://www.dl.ndl.go.jp/api/iiif/3437687/canvas/70%22}]</t>
  </si>
  <si>
    <t>https://w3id.org/kouigenjimonogatari/data/0520-02.json</t>
  </si>
  <si>
    <t>なりふるき女はらなとはいてやいとくちをしき御すくせなりけりおほえす神ほ</t>
  </si>
  <si>
    <t>https://w3id.org/kouigenjimonogatari/data/0520-03.json</t>
  </si>
  <si>
    <t>とけのあらはれたまへらむやうなりし御心はへにかゝるよすかも人はいておは</t>
  </si>
  <si>
    <t>https://w3id.org/kouigenjimonogatari/data/0520-04.json</t>
  </si>
  <si>
    <t>するものなりけりとありかたうみたてまつりしをおほかたの世の事といひなか</t>
  </si>
  <si>
    <t>https://w3id.org/kouigenjimonogatari/data/0520-05.json</t>
  </si>
  <si>
    <t>らまたたのむかたなき御ありさまこそかなしけれとつふやきなけくさるかたに</t>
  </si>
  <si>
    <t>https://w3id.org/kouigenjimonogatari/data/0520-06.json</t>
  </si>
  <si>
    <t>ありつきたりしあなたのとしころはいふかひなきさひしさにめなれてすくし給</t>
  </si>
  <si>
    <t>https://w3id.org/kouigenjimonogatari/data/0520-07.json</t>
  </si>
  <si>
    <t>をなか〱すこしよつきてならひにける年月にいとたへかたく思なけくへしす</t>
  </si>
  <si>
    <t>https://w3id.org/kouigenjimonogatari/data/0520-08.json</t>
  </si>
  <si>
    <t>こしもさてありぬへき人〱はをのつからまいりつきてありしをみなつき〱</t>
  </si>
  <si>
    <t>https://w3id.org/kouigenjimonogatari/data/0520-09.json</t>
  </si>
  <si>
    <t>にしたかひていきちりぬ女はらのいのちたえぬもありて月日にしたかひてはか</t>
  </si>
  <si>
    <t>https://w3id.org/kouigenjimonogatari/data/0520-10.json</t>
  </si>
  <si>
    <t>みしも人かすすくなくなりゆくもとよりあれたりし宮のうちいとゝきつねのす</t>
  </si>
  <si>
    <t>https://w3id.org/kouigenjimonogatari/data/0520-11.json</t>
  </si>
  <si>
    <t>みかになりてうとましうけとをき木たちにふくろうのこゑをあさゆふにみゝな</t>
  </si>
  <si>
    <t>https://w3id.org/kouigenjimonogatari/data/0520-12.json</t>
  </si>
  <si>
    <t>らしつゝ人けにこそさやうのものもせかれてかけかくしけれこたまなとけしか</t>
  </si>
  <si>
    <t>https://w3id.org/kouigenjimonogatari/data/0520-13.json</t>
  </si>
  <si>
    <t>らぬ物ともところえてやう〱かたちをあらはしものわひしき事のみかすしら</t>
  </si>
  <si>
    <t>https://w3id.org/kouigenjimonogatari/data/0520-14.json</t>
  </si>
  <si>
    <t>ぬにまれ〱のこりてさふらふ人は猶いとわりなしこのす兩とものおもしろき</t>
  </si>
  <si>
    <t>https://w3id.org/kouigenjimonogatari/data/0521-01.json</t>
  </si>
  <si>
    <t>いゑつくりこのむかこの宮のこたちを心につけてはなち給はせてむやとほとり</t>
  </si>
  <si>
    <t>https://w3id.org/kouigenjimonogatari/data/0521-02.json</t>
  </si>
  <si>
    <t>につきてあむなひし申さするをさやうにせさせ給ひていとかうものをそろしか</t>
  </si>
  <si>
    <t>https://w3id.org/kouigenjimonogatari/data/0521-03.json</t>
  </si>
  <si>
    <t>らぬ御すまひにおほしうつろはなむたちとまりさふらふ人もいとたへかたしな</t>
  </si>
  <si>
    <t>https://w3id.org/kouigenjimonogatari/data/0521-04.json</t>
  </si>
  <si>
    <t>ときこゆれとあないみしや人のきゝおもはむこともありいけるよにしかなこり</t>
  </si>
  <si>
    <t>https://w3id.org/kouigenjimonogatari/data/0521-05.json</t>
  </si>
  <si>
    <t>なきわさいかゝせむかくおそろしけにあれはてぬれとおやの御かけとまりたる</t>
  </si>
  <si>
    <t>https://w3id.org/kouigenjimonogatari/data/0521-06.json</t>
  </si>
  <si>
    <t>心ちするふるきすみかと思ふになくさみてこそあれとうちなきつゝおほしもか</t>
  </si>
  <si>
    <t>https://w3id.org/kouigenjimonogatari/data/0521-07.json</t>
  </si>
  <si>
    <t>けす御てうとゝもをいとこたいになれたるかむかしやうにてうるはしきをなま</t>
  </si>
  <si>
    <t>https://w3id.org/kouigenjimonogatari/data/0521-08.json</t>
  </si>
  <si>
    <t>ものゝゆへしらむと思へる人さるものえうしてわさとそのひとかの人にせさせ</t>
  </si>
  <si>
    <t>https://w3id.org/kouigenjimonogatari/data/0521-09.json</t>
  </si>
  <si>
    <t>給へるとたつねきゝてあんないするもをのつからかゝるまつしきあたりとおも</t>
  </si>
  <si>
    <t>https://w3id.org/kouigenjimonogatari/data/0521-10.json</t>
  </si>
  <si>
    <t>ひあなつりていひくるをれいの女はらいかゝはせんそこそはよのつねの事とて</t>
  </si>
  <si>
    <t>https://w3id.org/kouigenjimonogatari/data/0521-11.json</t>
  </si>
  <si>
    <t>とりまきらはしつゝめにちかきけふあすのみくるしさをつくろはんとするとき</t>
  </si>
  <si>
    <t>https://w3id.org/kouigenjimonogatari/data/0521-12.json</t>
  </si>
  <si>
    <t>もあるをいみしういさめ給ひてみよとおもひ給ひてこそしおかせ給ひけめなと</t>
  </si>
  <si>
    <t>https://w3id.org/kouigenjimonogatari/data/0521-13.json</t>
  </si>
  <si>
    <t>てかかろ〱しき人のいゑのかさりとはなさむなき人の御ほいたかはむかあは</t>
  </si>
  <si>
    <t>https://w3id.org/kouigenjimonogatari/data/0521-14.json</t>
  </si>
  <si>
    <t>れなることゝのたまひてさるわさはせさせ給はすはかなきことにてもみとふら</t>
  </si>
  <si>
    <t>https://w3id.org/kouigenjimonogatari/data/0522-01.json</t>
  </si>
  <si>
    <t>ひきこゆる人はなき御身なりたゝ御せうとのせむしの君はかりそまれにも京に</t>
  </si>
  <si>
    <t>71</t>
  </si>
  <si>
    <t>https://www.dl.ndl.go.jp/api/iiif/3437687/canvas/71</t>
  </si>
  <si>
    <t>http://da.dl.itc.u-tokyo.ac.jp/mirador/?params=[{%22manifest%22:%22https://www.dl.ndl.go.jp/api/iiif/3437687/manifest.json%22,%22canvas%22:%22https://www.dl.ndl.go.jp/api/iiif/3437687/canvas/71%22}]</t>
  </si>
  <si>
    <t>https://w3id.org/kouigenjimonogatari/data/0522-02.json</t>
  </si>
  <si>
    <t>いてたまふ時はさしのそき給へとそれもよになきふるめき人にておなしきほう</t>
  </si>
  <si>
    <t>https://w3id.org/kouigenjimonogatari/data/0522-03.json</t>
  </si>
  <si>
    <t>しといふなかにもたつきなくこのよをはなれたるひしりにものし給てしけき草</t>
  </si>
  <si>
    <t>https://w3id.org/kouigenjimonogatari/data/0522-04.json</t>
  </si>
  <si>
    <t>よもきをたにかきはらはむものとも思ひより給はすかゝるまゝにあさちはには</t>
  </si>
  <si>
    <t>https://w3id.org/kouigenjimonogatari/data/0522-05.json</t>
  </si>
  <si>
    <t>のおもゝみえすしけきよもきはのきをあらそひておひのほるむくらはにしひむ</t>
  </si>
  <si>
    <t>https://w3id.org/kouigenjimonogatari/data/0522-06.json</t>
  </si>
  <si>
    <t>かしのみかとをとちこめたるそたのもしけれとくつれかちなるめくりのかきを</t>
  </si>
  <si>
    <t>https://w3id.org/kouigenjimonogatari/data/0522-07.json</t>
  </si>
  <si>
    <t>むまうしなとのふみならしたるみちにてはる夏になれはゝなちかうあけまきの</t>
  </si>
  <si>
    <t>https://w3id.org/kouigenjimonogatari/data/0522-08.json</t>
  </si>
  <si>
    <t>心さへそめさましき八月野わきあらかりしとしらうともゝたうれふししものや</t>
  </si>
  <si>
    <t>https://w3id.org/kouigenjimonogatari/data/0522-09.json</t>
  </si>
  <si>
    <t>とものはかなきいたふきなりしなとはほねのみわつかにのこりてたちとまるけ</t>
  </si>
  <si>
    <t>https://w3id.org/kouigenjimonogatari/data/0522-10.json</t>
  </si>
  <si>
    <t>すたになしけふりたえてあはれにいみしきことおほかりぬす人なといふひたふ</t>
  </si>
  <si>
    <t>https://w3id.org/kouigenjimonogatari/data/0522-11.json</t>
  </si>
  <si>
    <t>る心あるものも思やりのさひしけれはにやこの宮をはふようのものにふみすき</t>
  </si>
  <si>
    <t>https://w3id.org/kouigenjimonogatari/data/0522-12.json</t>
  </si>
  <si>
    <t>てよりこさりけれはかくいみしきのらやふなれともさすかにしんてむのうちは</t>
  </si>
  <si>
    <t>https://w3id.org/kouigenjimonogatari/data/0522-13.json</t>
  </si>
  <si>
    <t>かりはありし御しつらひかはらすつやゝかにかいはきなとする人もなしちりは</t>
  </si>
  <si>
    <t>https://w3id.org/kouigenjimonogatari/data/0522-14.json</t>
  </si>
  <si>
    <t>つもれとまきるゝことなきうるはしき御すまひにてあかしくらし給ふはかなき</t>
  </si>
  <si>
    <t>https://w3id.org/kouigenjimonogatari/data/0523-01.json</t>
  </si>
  <si>
    <t>ふるうたものかたりなとやうのすさひ事にてこそつれ〱をもまきらはしかゝ</t>
  </si>
  <si>
    <t>https://w3id.org/kouigenjimonogatari/data/0523-02.json</t>
  </si>
  <si>
    <t>るすまひをもおもひなくさむるわさなめれさやうのことにも心をそくものした</t>
  </si>
  <si>
    <t>https://w3id.org/kouigenjimonogatari/data/0523-03.json</t>
  </si>
  <si>
    <t>まふわさとこのましからねとをのつからまたいそくことなき程はおなし心なる</t>
  </si>
  <si>
    <t>https://w3id.org/kouigenjimonogatari/data/0523-04.json</t>
  </si>
  <si>
    <t>ふみかよはしなとうちしてこそわかき人はきくさにつけても心をなくさめたま</t>
  </si>
  <si>
    <t>https://w3id.org/kouigenjimonogatari/data/0523-05.json</t>
  </si>
  <si>
    <t>ふへけれとおやのもてかしつき給ひし御心をきてのまゝに世中をつゝましきも</t>
  </si>
  <si>
    <t>https://w3id.org/kouigenjimonogatari/data/0523-06.json</t>
  </si>
  <si>
    <t>のにおほしてまれにもことかよひ給ふへき御あたりをもさらになれたまはすふ</t>
  </si>
  <si>
    <t>https://w3id.org/kouigenjimonogatari/data/0523-07.json</t>
  </si>
  <si>
    <t>りにたるみつしあけてからもりはこやのとしかくやひめのものかたりのゑにか</t>
  </si>
  <si>
    <t>https://w3id.org/kouigenjimonogatari/data/0523-08.json</t>
  </si>
  <si>
    <t>きたるをそとき〱のまさくりものにしたまふゝるうたとてもおかしきやうに</t>
  </si>
  <si>
    <t>https://w3id.org/kouigenjimonogatari/data/0523-09.json</t>
  </si>
  <si>
    <t>えりいてたいをもよみ人をもあらはし心えたるこそみところもありけれうるは</t>
  </si>
  <si>
    <t>https://w3id.org/kouigenjimonogatari/data/0523-10.json</t>
  </si>
  <si>
    <t>しきかむやかみゝちのくにかみなとのふくためるにふることゝものめなれたる</t>
  </si>
  <si>
    <t>https://w3id.org/kouigenjimonogatari/data/0523-11.json</t>
  </si>
  <si>
    <t>なとはいとすさましけなるをせめてなかめ給ふおり〱はひきひろけ給ふいま</t>
  </si>
  <si>
    <t>https://w3id.org/kouigenjimonogatari/data/0523-12.json</t>
  </si>
  <si>
    <t>の世の人のすめるきやうゝちよみをこなひなといふことはいとはつかしくし給</t>
  </si>
  <si>
    <t>https://w3id.org/kouigenjimonogatari/data/0523-13.json</t>
  </si>
  <si>
    <t>てみたてまつる人もなけれとすゝなとゝりよせ給はすかやうにうるはしくそも</t>
  </si>
  <si>
    <t>https://w3id.org/kouigenjimonogatari/data/0523-14.json</t>
  </si>
  <si>
    <t>のし給ける侍從なといひし御めのとこのみこそとしころあくかれはてぬものに</t>
  </si>
  <si>
    <t>https://w3id.org/kouigenjimonogatari/data/0524-01.json</t>
  </si>
  <si>
    <t>てさふらひつれとかよひまいりし斎院うせ給ひなとしていとたえかたく心ほそ</t>
  </si>
  <si>
    <t>72</t>
  </si>
  <si>
    <t>https://www.dl.ndl.go.jp/api/iiif/3437687/canvas/72</t>
  </si>
  <si>
    <t>http://da.dl.itc.u-tokyo.ac.jp/mirador/?params=[{%22manifest%22:%22https://www.dl.ndl.go.jp/api/iiif/3437687/manifest.json%22,%22canvas%22:%22https://www.dl.ndl.go.jp/api/iiif/3437687/canvas/72%22}]</t>
  </si>
  <si>
    <t>https://w3id.org/kouigenjimonogatari/data/0524-02.json</t>
  </si>
  <si>
    <t>きにこのひめきみのはゝきたのかたのはらからよにおちふれてす両のきたのか</t>
  </si>
  <si>
    <t>https://w3id.org/kouigenjimonogatari/data/0524-03.json</t>
  </si>
  <si>
    <t>たになり給へるありけりむすめともかしつきてよろしきわか人ともゝむけにし</t>
  </si>
  <si>
    <t>https://w3id.org/kouigenjimonogatari/data/0524-04.json</t>
  </si>
  <si>
    <t>らぬところよりはおやともゝまうてかよひしをと思てとき〱いきかよふこの</t>
  </si>
  <si>
    <t>https://w3id.org/kouigenjimonogatari/data/0524-05.json</t>
  </si>
  <si>
    <t>ひめ君はかく人うとき御くせなれはむつましくもいひかよひ給はすをのれをは</t>
  </si>
  <si>
    <t>https://w3id.org/kouigenjimonogatari/data/0524-06.json</t>
  </si>
  <si>
    <t>おとしめ給ておもてふせにおほしたりしかはひめ君の御ありさまの心くるしけ</t>
  </si>
  <si>
    <t>https://w3id.org/kouigenjimonogatari/data/0524-07.json</t>
  </si>
  <si>
    <t>なるもえとふらひきこえすなとなまにくけなることはともいひきかせつゝとき</t>
  </si>
  <si>
    <t>https://w3id.org/kouigenjimonogatari/data/0524-08.json</t>
  </si>
  <si>
    <t>〱きこえけりもとよりありつきたるさやうのなみ〱の人はなか〱よき人</t>
  </si>
  <si>
    <t>https://w3id.org/kouigenjimonogatari/data/0524-09.json</t>
  </si>
  <si>
    <t>のまねに心をつくろひ思ひあかるもおほかるをやむことなきすちなからもかう</t>
  </si>
  <si>
    <t>https://w3id.org/kouigenjimonogatari/data/0524-10.json</t>
  </si>
  <si>
    <t>まておつへきすくせありけれはにや心すこしなを〱しき御をはにそありける</t>
  </si>
  <si>
    <t>https://w3id.org/kouigenjimonogatari/data/0524-11.json</t>
  </si>
  <si>
    <t>わかかくおとりのさまにてあなつらはしくおもはれたりしをいかてかゝるよの</t>
  </si>
  <si>
    <t>https://w3id.org/kouigenjimonogatari/data/0524-12.json</t>
  </si>
  <si>
    <t>すゑに此きみをわかむすめとものつかひ人になしてしかな心はせなとのふるひ</t>
  </si>
  <si>
    <t>https://w3id.org/kouigenjimonogatari/data/0524-13.json</t>
  </si>
  <si>
    <t>たるかたこそあれいとうしろやすきうしろみならむと思てとき〱こゝにわた</t>
  </si>
  <si>
    <t>https://w3id.org/kouigenjimonogatari/data/0524-14.json</t>
  </si>
  <si>
    <t>らせ給て御ことのねもうけたまはらまほしかる人なむはへるときこえけり此侍</t>
  </si>
  <si>
    <t>https://w3id.org/kouigenjimonogatari/data/0525-01.json</t>
  </si>
  <si>
    <t>従もつねにいひもよをせと人にいとむ心にはあらてたゝこちたき御ものつゝみ</t>
  </si>
  <si>
    <t>https://w3id.org/kouigenjimonogatari/data/0525-02.json</t>
  </si>
  <si>
    <t>なれはさもむつひ給はぬをねたしとなむおもひけるかゝるほとにかのいへある</t>
  </si>
  <si>
    <t>https://w3id.org/kouigenjimonogatari/data/0525-03.json</t>
  </si>
  <si>
    <t>し大にゝなりぬむすめともあるへきさまにみをきてくたりなむとすこの君を猶</t>
  </si>
  <si>
    <t>https://w3id.org/kouigenjimonogatari/data/0525-04.json</t>
  </si>
  <si>
    <t>もいさなはむの心ふかくてはるかにかくまりなむとするに心ほそき御ありさま</t>
  </si>
  <si>
    <t>https://w3id.org/kouigenjimonogatari/data/0525-05.json</t>
  </si>
  <si>
    <t>のつねにしもとふらひきこえねとちかきたのみはへりつるほとこそあれいとあ</t>
  </si>
  <si>
    <t>https://w3id.org/kouigenjimonogatari/data/0525-06.json</t>
  </si>
  <si>
    <t>はれにうしろめたなくなむなとことよかるをさらにうけひきたまはねはあなに</t>
  </si>
  <si>
    <t>https://w3id.org/kouigenjimonogatari/data/0525-07.json</t>
  </si>
  <si>
    <t>くこと〱しや心ひとつにおほしあかるともさるやふはらにとしへ給ふ人を大</t>
  </si>
  <si>
    <t>https://w3id.org/kouigenjimonogatari/data/0525-08.json</t>
  </si>
  <si>
    <t>将とのもやむことなくしも思ひきこえたまはしなとゑんしうけひけりさるほと</t>
  </si>
  <si>
    <t>https://w3id.org/kouigenjimonogatari/data/0525-09.json</t>
  </si>
  <si>
    <t>にけに世中にゆるされ給ひてみやこにかへり給と雨のしたのよろこひにてたち</t>
  </si>
  <si>
    <t>https://w3id.org/kouigenjimonogatari/data/0525-10.json</t>
  </si>
  <si>
    <t>さはく我もいかて人よりさきにふかき心さしを御らむせられんとのみ思ひきを</t>
  </si>
  <si>
    <t>https://w3id.org/kouigenjimonogatari/data/0525-11.json</t>
  </si>
  <si>
    <t>ふおとこ女につけてたかきをもくたれるをも人の心はへをみたまふにあはれに</t>
  </si>
  <si>
    <t>https://w3id.org/kouigenjimonogatari/data/0525-12.json</t>
  </si>
  <si>
    <t>おほししることさま〱なりかやうにあはたゝしきほとにさらにおもひいて給</t>
  </si>
  <si>
    <t>https://w3id.org/kouigenjimonogatari/data/0525-13.json</t>
  </si>
  <si>
    <t>ふけしきみえてつき日へぬいまはかきりなりけりとしころあらぬさまなる御さ</t>
  </si>
  <si>
    <t>https://w3id.org/kouigenjimonogatari/data/0525-14.json</t>
  </si>
  <si>
    <t>まをかなしういみしきことを思ひなからもゝえいつるはるにあひ給はなむとね</t>
  </si>
  <si>
    <t>https://w3id.org/kouigenjimonogatari/data/0526-01.json</t>
  </si>
  <si>
    <t>しわたりつれとたひしかはらなとまてよろこひおもふなる御くらゐあらたまり</t>
  </si>
  <si>
    <t>73</t>
  </si>
  <si>
    <t>https://www.dl.ndl.go.jp/api/iiif/3437687/canvas/73</t>
  </si>
  <si>
    <t>http://da.dl.itc.u-tokyo.ac.jp/mirador/?params=[{%22manifest%22:%22https://www.dl.ndl.go.jp/api/iiif/3437687/manifest.json%22,%22canvas%22:%22https://www.dl.ndl.go.jp/api/iiif/3437687/canvas/73%22}]</t>
  </si>
  <si>
    <t>https://w3id.org/kouigenjimonogatari/data/0526-02.json</t>
  </si>
  <si>
    <t>なとするをよそにのみきくへきなりけりかなしかりしおりのうれはしさはたゝ</t>
  </si>
  <si>
    <t>https://w3id.org/kouigenjimonogatari/data/0526-03.json</t>
  </si>
  <si>
    <t>わか身ひとつのためになれるとおほえしかひなきよかなと心くたけてつらくか</t>
  </si>
  <si>
    <t>https://w3id.org/kouigenjimonogatari/data/0526-04.json</t>
  </si>
  <si>
    <t>なしけれは人しれすねをのみなき給ふ大二のきたのかたされはよまさにかくた</t>
  </si>
  <si>
    <t>https://w3id.org/kouigenjimonogatari/data/0526-05.json</t>
  </si>
  <si>
    <t>つきなく人わろき御ありさまをかすまへ給ふ人はありなむや佛ひしりもつみか</t>
  </si>
  <si>
    <t>https://w3id.org/kouigenjimonogatari/data/0526-06.json</t>
  </si>
  <si>
    <t>ろきをこそみちひきよくしたまふなれかゝる御ありさまにてたけくよをおほし</t>
  </si>
  <si>
    <t>https://w3id.org/kouigenjimonogatari/data/0526-07.json</t>
  </si>
  <si>
    <t>宮うへなとのおはせしときのまゝにならひ給へる御心をこりのいとをしきこと</t>
  </si>
  <si>
    <t>https://w3id.org/kouigenjimonogatari/data/0526-08.json</t>
  </si>
  <si>
    <t>ゝいとゝおこかましけに思て猶おもほしたちねよのうきときはみえぬ山ちをこ</t>
  </si>
  <si>
    <t>https://w3id.org/kouigenjimonogatari/data/0526-09.json</t>
  </si>
  <si>
    <t>そはたつぬなれゐ中なとはむつかしきものとおほしやるらめとひたふるに人わ</t>
  </si>
  <si>
    <t>https://w3id.org/kouigenjimonogatari/data/0526-10.json</t>
  </si>
  <si>
    <t>ろけにはよもゝてなしきこえしなといとことよくいへはむけにくむしにたる女</t>
  </si>
  <si>
    <t>https://w3id.org/kouigenjimonogatari/data/0526-11.json</t>
  </si>
  <si>
    <t>はらさもなひき給はなむたけきこともあるましき御身をいかにおほしてかくた</t>
  </si>
  <si>
    <t>https://w3id.org/kouigenjimonogatari/data/0526-12.json</t>
  </si>
  <si>
    <t>てたる御心ならむともときつふやく侍從もかの大二のおひたつ人かたらひつき</t>
  </si>
  <si>
    <t>https://w3id.org/kouigenjimonogatari/data/0526-13.json</t>
  </si>
  <si>
    <t>てとゝむへくもあらさりけれは心よりほかにいてたちてみたてまつりをかんか</t>
  </si>
  <si>
    <t>https://w3id.org/kouigenjimonogatari/data/0526-14.json</t>
  </si>
  <si>
    <t>いと心くるしきをとてそゝのかしきこゆれと猶かくかけはなれてひさしうなり</t>
  </si>
  <si>
    <t>https://w3id.org/kouigenjimonogatari/data/0527-01.json</t>
  </si>
  <si>
    <t>給ひぬる人にたのみをかけ給御心のうちにさりともありへてもおほしいつるつ</t>
  </si>
  <si>
    <t>https://w3id.org/kouigenjimonogatari/data/0527-02.json</t>
  </si>
  <si>
    <t>いてあらしやはあはれに心ふかき契をしたまひしにわか身はうくてかくわすら</t>
  </si>
  <si>
    <t>https://w3id.org/kouigenjimonogatari/data/0527-03.json</t>
  </si>
  <si>
    <t>れたるにこそあれかせのつてにてもわれかくいみしきありさまをきゝつけたま</t>
  </si>
  <si>
    <t>https://w3id.org/kouigenjimonogatari/data/0527-04.json</t>
  </si>
  <si>
    <t>はゝかならすとふらひいてたまひてんと年ころおほしけれはおほかたの御いへ</t>
  </si>
  <si>
    <t>https://w3id.org/kouigenjimonogatari/data/0527-05.json</t>
  </si>
  <si>
    <t>ゐもありしよりけにあさましけれとわか心もてはかなき御てうとゝもなともと</t>
  </si>
  <si>
    <t>https://w3id.org/kouigenjimonogatari/data/0527-06.json</t>
  </si>
  <si>
    <t>りうしなはせ給はす心つよくおなしさまにてねんしすこし給ふなりけりねなき</t>
  </si>
  <si>
    <t>https://w3id.org/kouigenjimonogatari/data/0527-07.json</t>
  </si>
  <si>
    <t>かちにいとゝおほししつみたるはたゝやま人のあかきこのみひとつをかほには</t>
  </si>
  <si>
    <t>https://w3id.org/kouigenjimonogatari/data/0527-08.json</t>
  </si>
  <si>
    <t>なたぬとみえ給ふ御そはめなとはおほろけの人のみたてまつりゆるすへきにも</t>
  </si>
  <si>
    <t>https://w3id.org/kouigenjimonogatari/data/0527-09.json</t>
  </si>
  <si>
    <t>あらすかしくはしくはきこえしいとをしうものいひさかなきやうなり冬になり</t>
  </si>
  <si>
    <t>https://w3id.org/kouigenjimonogatari/data/0527-10.json</t>
  </si>
  <si>
    <t>ゆくまゝにいとゝかきつかむかたなくかなしけになかめすこし給ふかの殿には</t>
  </si>
  <si>
    <t>https://w3id.org/kouigenjimonogatari/data/0527-11.json</t>
  </si>
  <si>
    <t>こ院の御れうの御八講世中ゆすりてしたまふことにそうなとはなへてのはめさ</t>
  </si>
  <si>
    <t>https://w3id.org/kouigenjimonogatari/data/0527-12.json</t>
  </si>
  <si>
    <t>すさえすくれをこなひにしみたうときかきりをえらせ給けれはこのせむしの君</t>
  </si>
  <si>
    <t>https://w3id.org/kouigenjimonogatari/data/0527-13.json</t>
  </si>
  <si>
    <t>まいりたまへりけりかへりさまにたちより給てしかゝ権大納言殿の御八講に</t>
  </si>
  <si>
    <t>https://w3id.org/kouigenjimonogatari/data/0527-14.json</t>
  </si>
  <si>
    <t>まいりて侍へるなりいとかしこういける上とのかさりにおとらすいかめしうお</t>
  </si>
  <si>
    <t>https://w3id.org/kouigenjimonogatari/data/0528-01.json</t>
  </si>
  <si>
    <t>もしろきことゝものかきりをなむし給つる佛ほさつのへんけの身にこそものし</t>
  </si>
  <si>
    <t>74</t>
  </si>
  <si>
    <t>https://www.dl.ndl.go.jp/api/iiif/3437687/canvas/74</t>
  </si>
  <si>
    <t>http://da.dl.itc.u-tokyo.ac.jp/mirador/?params=[{%22manifest%22:%22https://www.dl.ndl.go.jp/api/iiif/3437687/manifest.json%22,%22canvas%22:%22https://www.dl.ndl.go.jp/api/iiif/3437687/canvas/74%22}]</t>
  </si>
  <si>
    <t>https://w3id.org/kouigenjimonogatari/data/0528-02.json</t>
  </si>
  <si>
    <t>給めれいつゝのにこりふかきよになとてむまれ給けむといひてやかていて給ひ</t>
  </si>
  <si>
    <t>https://w3id.org/kouigenjimonogatari/data/0528-03.json</t>
  </si>
  <si>
    <t>ぬことすくなに世の人にゝぬ御あはひにてかひなき世のものかたりをたにえき</t>
  </si>
  <si>
    <t>https://w3id.org/kouigenjimonogatari/data/0528-04.json</t>
  </si>
  <si>
    <t>こえあはせ給はすさてもかはかりつたなき身のありさまをあはれにおほつかな</t>
  </si>
  <si>
    <t>https://w3id.org/kouigenjimonogatari/data/0528-05.json</t>
  </si>
  <si>
    <t>くてすくし給は心うの仏菩薩やとつらうおほゆるをけにかきりなめりとやう</t>
  </si>
  <si>
    <t>https://w3id.org/kouigenjimonogatari/data/0528-06.json</t>
  </si>
  <si>
    <t>〱思なり給に大貳のきたのかたにはかにきたりれいはさしもむつひぬをさそ</t>
  </si>
  <si>
    <t>https://w3id.org/kouigenjimonogatari/data/0528-07.json</t>
  </si>
  <si>
    <t>ひたてむの心にてたてまつるへき御そうそくなとてうしてよき車にのりておも</t>
  </si>
  <si>
    <t>https://w3id.org/kouigenjimonogatari/data/0528-08.json</t>
  </si>
  <si>
    <t>もちけしきほこりかにもの思ひなけなるさましてゆくりもなくはしりきてかと</t>
  </si>
  <si>
    <t>https://w3id.org/kouigenjimonogatari/data/0528-09.json</t>
  </si>
  <si>
    <t>あけさするより人わろくさひしきことかきりもなしひたりみきのともみなよろ</t>
  </si>
  <si>
    <t>https://w3id.org/kouigenjimonogatari/data/0528-10.json</t>
  </si>
  <si>
    <t>ほひたうれにけれはをのこともたすけてとかくあけさはくいつれかこのさひし</t>
  </si>
  <si>
    <t>https://w3id.org/kouigenjimonogatari/data/0528-11.json</t>
  </si>
  <si>
    <t>きやとにもかならすわけたるあとあなるみつのみちとたとるわつかにみなみを</t>
  </si>
  <si>
    <t>https://w3id.org/kouigenjimonogatari/data/0528-12.json</t>
  </si>
  <si>
    <t>もてのかうしあけたるまによせたれはいとゝはしたなしとおほしたれとあさま</t>
  </si>
  <si>
    <t>https://w3id.org/kouigenjimonogatari/data/0528-13.json</t>
  </si>
  <si>
    <t>しうすゝけたるき丁さしいてゝ侍從いてきたりかたちなとをとろへにけりとし</t>
  </si>
  <si>
    <t>https://w3id.org/kouigenjimonogatari/data/0528-14.json</t>
  </si>
  <si>
    <t>ころゐたうつゐえたれと猶ものきよけによしあるさましてかたしけなくともと</t>
  </si>
  <si>
    <t>https://w3id.org/kouigenjimonogatari/data/0529-01.json</t>
  </si>
  <si>
    <t>りかへつへくみゆいてたちなむことを思ひなから心くるしきありさまのみすて</t>
  </si>
  <si>
    <t>https://w3id.org/kouigenjimonogatari/data/0529-02.json</t>
  </si>
  <si>
    <t>たてまつりかたきをしゝうのむかへになむまゐりきたる心うくおほしへたてゝ</t>
  </si>
  <si>
    <t>https://w3id.org/kouigenjimonogatari/data/0529-03.json</t>
  </si>
  <si>
    <t>御身つからこそあからさまにもわたらせ給はねこの人をたにゆるさせ給へとて</t>
  </si>
  <si>
    <t>https://w3id.org/kouigenjimonogatari/data/0529-04.json</t>
  </si>
  <si>
    <t>なむなとかうあはれけなるさまにはとてうちもなくへきそかしされとゆくみち</t>
  </si>
  <si>
    <t>https://w3id.org/kouigenjimonogatari/data/0529-05.json</t>
  </si>
  <si>
    <t>に心をやりていと心ちよけなりこ宮おはせしときをのれをはおもてふせなりと</t>
  </si>
  <si>
    <t>https://w3id.org/kouigenjimonogatari/data/0529-06.json</t>
  </si>
  <si>
    <t>おほしすてたりしかはうと〱しきやうになりそめにしかとゝしころもなにか</t>
  </si>
  <si>
    <t>https://w3id.org/kouigenjimonogatari/data/0529-07.json</t>
  </si>
  <si>
    <t>はやむことなきさまにおほしあかり大将殿なとおはしましかよふ御すくせのほ</t>
  </si>
  <si>
    <t>https://w3id.org/kouigenjimonogatari/data/0529-08.json</t>
  </si>
  <si>
    <t>とをかたしけなく思ひ給へられしかはなむゝつひきこえさせんもはゝかること</t>
  </si>
  <si>
    <t>https://w3id.org/kouigenjimonogatari/data/0529-09.json</t>
  </si>
  <si>
    <t>おほくてすくしはむへるを世中のかくさためもなかりけれはかすならぬ身はな</t>
  </si>
  <si>
    <t>https://w3id.org/kouigenjimonogatari/data/0529-10.json</t>
  </si>
  <si>
    <t>か〱心やすく侍ものなりけりをよひなくみたてまつりし御ありさまのいとか</t>
  </si>
  <si>
    <t>https://w3id.org/kouigenjimonogatari/data/0529-11.json</t>
  </si>
  <si>
    <t>なしく心くるしきをちかきほとはをこたるおりものとかにたのもしくなむはへ</t>
  </si>
  <si>
    <t>https://w3id.org/kouigenjimonogatari/data/0529-12.json</t>
  </si>
  <si>
    <t>りけるをかくはるかにまかりなむとすれはうしろめたくあはれになむおほえ給</t>
  </si>
  <si>
    <t>https://w3id.org/kouigenjimonogatari/data/0529-13.json</t>
  </si>
  <si>
    <t>ふなとかたらへと心とけてもいらへ給はすいとうれしきことなれとよににぬさ</t>
  </si>
  <si>
    <t>https://w3id.org/kouigenjimonogatari/data/0529-14.json</t>
  </si>
  <si>
    <t>まにてなにかはかうなからこそくちもうせめとなむ思はへるとのみのたまへは</t>
  </si>
  <si>
    <t>https://w3id.org/kouigenjimonogatari/data/0530-01.json</t>
  </si>
  <si>
    <t>けにしかなむおほさるへけれといける身をすてかくむくつけきすまひするたく</t>
  </si>
  <si>
    <t>75</t>
  </si>
  <si>
    <t>https://www.dl.ndl.go.jp/api/iiif/3437687/canvas/75</t>
  </si>
  <si>
    <t>http://da.dl.itc.u-tokyo.ac.jp/mirador/?params=[{%22manifest%22:%22https://www.dl.ndl.go.jp/api/iiif/3437687/manifest.json%22,%22canvas%22:%22https://www.dl.ndl.go.jp/api/iiif/3437687/canvas/75%22}]</t>
  </si>
  <si>
    <t>https://w3id.org/kouigenjimonogatari/data/0530-02.json</t>
  </si>
  <si>
    <t>ひははへらすやあらむ大将殿のつくりみかき給はむにこそはひきかへたまのう</t>
  </si>
  <si>
    <t>https://w3id.org/kouigenjimonogatari/data/0530-03.json</t>
  </si>
  <si>
    <t>てなにもなりかへらめとはたのもしうははへれとたゝいまは式部卿の宮の御む</t>
  </si>
  <si>
    <t>https://w3id.org/kouigenjimonogatari/data/0530-04.json</t>
  </si>
  <si>
    <t>すめよりほかに心わけ給ふかたもなかなりむかしよりすき〱しき御心にてな</t>
  </si>
  <si>
    <t>https://w3id.org/kouigenjimonogatari/data/0530-05.json</t>
  </si>
  <si>
    <t>をさりにかよひ給ひけるところ〱みなおほしはなれにたなりましてかうもの</t>
  </si>
  <si>
    <t>https://w3id.org/kouigenjimonogatari/data/0530-06.json</t>
  </si>
  <si>
    <t>はかなきさまにてやふはらにすくし給へる人をは心きよくわれをたのみ給へる</t>
  </si>
  <si>
    <t>https://w3id.org/kouigenjimonogatari/data/0530-07.json</t>
  </si>
  <si>
    <t>ありさまとたつねきこえたまふ事いとかたくなむあるへきなといひしらするを</t>
  </si>
  <si>
    <t>https://w3id.org/kouigenjimonogatari/data/0530-08.json</t>
  </si>
  <si>
    <t>けにとおほすもいとかなしくてつく〱となき給されとうこくへうもあらねは</t>
  </si>
  <si>
    <t>https://w3id.org/kouigenjimonogatari/data/0530-09.json</t>
  </si>
  <si>
    <t>よろつにいひわつらひくらしてさらは侍従をたにと日のくるゝまゝにいそけは</t>
  </si>
  <si>
    <t>https://w3id.org/kouigenjimonogatari/data/0530-10.json</t>
  </si>
  <si>
    <t>心あはたゝしくてなく〱さらはまつけふはかうせめ給ふをくりはかりにまう</t>
  </si>
  <si>
    <t>https://w3id.org/kouigenjimonogatari/data/0530-11.json</t>
  </si>
  <si>
    <t>てはへらむかのきこえ給ふもことはりなりまたおほしわつらふもさることには</t>
  </si>
  <si>
    <t>https://w3id.org/kouigenjimonogatari/data/0530-12.json</t>
  </si>
  <si>
    <t>へれは中にみたまふるも心くるしくなむとしのひてきこゆこの人さへうちすて</t>
  </si>
  <si>
    <t>https://w3id.org/kouigenjimonogatari/data/0530-13.json</t>
  </si>
  <si>
    <t>ゝむとするをうらめしうもあはれにもおほせといひとゝむへきかたもなくてい</t>
  </si>
  <si>
    <t>https://w3id.org/kouigenjimonogatari/data/0530-14.json</t>
  </si>
  <si>
    <t>とゝねをのみたけきことにてものし給ふかたみにそへ給ふへきみなれ衣もしほ</t>
  </si>
  <si>
    <t>https://w3id.org/kouigenjimonogatari/data/0531-01.json</t>
  </si>
  <si>
    <t>なれたれはとしへぬるしるしみせ給ふへきものなくてわか御くしのおちたりけ</t>
  </si>
  <si>
    <t>https://w3id.org/kouigenjimonogatari/data/0531-02.json</t>
  </si>
  <si>
    <t>るをとりあつめてかつらにしたまへるか九尺よはかりにていときよらなるをお</t>
  </si>
  <si>
    <t>https://w3id.org/kouigenjimonogatari/data/0531-03.json</t>
  </si>
  <si>
    <t>かしけなるはこにいれてむかしのくのえかうのいとかうはしきひとつほくして</t>
  </si>
  <si>
    <t>https://w3id.org/kouigenjimonogatari/data/0531-04.json</t>
  </si>
  <si>
    <t>https://w3id.org/kouigenjimonogatari/data/0531-05.json</t>
  </si>
  <si>
    <t>たゆましきすちをたのみし玉かつら思ひのほかにかけはなれぬるこまゝの</t>
  </si>
  <si>
    <t>https://w3id.org/kouigenjimonogatari/data/0531-06.json</t>
  </si>
  <si>
    <t>ゝ給ひをきしこともありしかはかひなき身なりともみはてゝむとこそ思ひつれ</t>
  </si>
  <si>
    <t>https://w3id.org/kouigenjimonogatari/data/0531-07.json</t>
  </si>
  <si>
    <t>うちすてらるゝもことはりなれとたれにみゆつりてかとうらめしうなむとてい</t>
  </si>
  <si>
    <t>https://w3id.org/kouigenjimonogatari/data/0531-08.json</t>
  </si>
  <si>
    <t>みしうない給ふこの人もゝのもきこえやらすまゝのゆいこむはさらにもきこえ</t>
  </si>
  <si>
    <t>https://w3id.org/kouigenjimonogatari/data/0531-09.json</t>
  </si>
  <si>
    <t>させすとしころのしのひかたきよのうさをすくしはへりつるにかくおほえぬみ</t>
  </si>
  <si>
    <t>https://w3id.org/kouigenjimonogatari/data/0531-10.json</t>
  </si>
  <si>
    <t>ちにいさなはれてはるかにまかりあくかるゝことゝて</t>
  </si>
  <si>
    <t>https://w3id.org/kouigenjimonogatari/data/0531-11.json</t>
  </si>
  <si>
    <t>玉かつらたえてもやましゆくみちのたむけの神もかけてちかはむいのちこ</t>
  </si>
  <si>
    <t>https://w3id.org/kouigenjimonogatari/data/0531-12.json</t>
  </si>
  <si>
    <t>そしりはへらねなといふにいつらくらうなりぬとつふやかれて心も空にてひき</t>
  </si>
  <si>
    <t>https://w3id.org/kouigenjimonogatari/data/0531-13.json</t>
  </si>
  <si>
    <t>いつれはかへりみのみせられけるとしころわひつゝもゆきはなれさりつる人の</t>
  </si>
  <si>
    <t>https://w3id.org/kouigenjimonogatari/data/0531-14.json</t>
  </si>
  <si>
    <t>かくわかれぬることをいと心ほそうおほすによにもちゐらるましきおい人さへ</t>
  </si>
  <si>
    <t>https://w3id.org/kouigenjimonogatari/data/0532-01.json</t>
  </si>
  <si>
    <t>ゐてやことはりそいかてかたちとまり給はむわれらもえこそねむしはつましけ</t>
  </si>
  <si>
    <t>76</t>
  </si>
  <si>
    <t>https://www.dl.ndl.go.jp/api/iiif/3437687/canvas/76</t>
  </si>
  <si>
    <t>http://da.dl.itc.u-tokyo.ac.jp/mirador/?params=[{%22manifest%22:%22https://www.dl.ndl.go.jp/api/iiif/3437687/manifest.json%22,%22canvas%22:%22https://www.dl.ndl.go.jp/api/iiif/3437687/canvas/76%22}]</t>
  </si>
  <si>
    <t>https://w3id.org/kouigenjimonogatari/data/0532-02.json</t>
  </si>
  <si>
    <t>れとをのかみゝにつけたるたよりとも思いてゝとまるましう思へるを人わろく</t>
  </si>
  <si>
    <t>https://w3id.org/kouigenjimonogatari/data/0532-03.json</t>
  </si>
  <si>
    <t>きゝおはすしもつきはかりになれはゆきあられかちにてほかにはきゆるまもあ</t>
  </si>
  <si>
    <t>https://w3id.org/kouigenjimonogatari/data/0532-04.json</t>
  </si>
  <si>
    <t>るをあさひゆふひをふせくよもきむくらのかけにふかうつもりてこしのしら山</t>
  </si>
  <si>
    <t>https://w3id.org/kouigenjimonogatari/data/0532-05.json</t>
  </si>
  <si>
    <t>思ひやらるゝ雪のうちにいているしも人たになくてつれ〱となかめ給ふはか</t>
  </si>
  <si>
    <t>https://w3id.org/kouigenjimonogatari/data/0532-06.json</t>
  </si>
  <si>
    <t>なきことをきこえなくさめなきみわらひみまきらはしつる人さへなくてよるも</t>
  </si>
  <si>
    <t>https://w3id.org/kouigenjimonogatari/data/0532-07.json</t>
  </si>
  <si>
    <t>ちりかましき御丁のうちもかたはらさひしくものかなしくおほさるかのとのに</t>
  </si>
  <si>
    <t>https://w3id.org/kouigenjimonogatari/data/0532-08.json</t>
  </si>
  <si>
    <t>はめつらしひとにいとゝものさはかしき御ありさまにていとやむことなくおほ</t>
  </si>
  <si>
    <t>https://w3id.org/kouigenjimonogatari/data/0532-09.json</t>
  </si>
  <si>
    <t>されぬところ〱にはわさともえをとつれ給はすましてその人はまたよにやお</t>
  </si>
  <si>
    <t>https://w3id.org/kouigenjimonogatari/data/0532-10.json</t>
  </si>
  <si>
    <t>はすらむとはかりおほしいつるおりもあれとたつね給ふへき御心さしもいそか</t>
  </si>
  <si>
    <t>https://w3id.org/kouigenjimonogatari/data/0532-11.json</t>
  </si>
  <si>
    <t>てありふるにとしかはりぬう月はかりに花ちるさとを思いてきこえ給ひてしの</t>
  </si>
  <si>
    <t>https://w3id.org/kouigenjimonogatari/data/0532-12.json</t>
  </si>
  <si>
    <t>ひてたいのうへに御いとまきこえていて給ふひころふりつるなこりの雨います</t>
  </si>
  <si>
    <t>https://w3id.org/kouigenjimonogatari/data/0532-13.json</t>
  </si>
  <si>
    <t>こしそゝきておかしきほとに月さしいてたりむかしの御ありきおほしいてられ</t>
  </si>
  <si>
    <t>https://w3id.org/kouigenjimonogatari/data/0532-14.json</t>
  </si>
  <si>
    <t>てえんなる程のゆふつくよにみちのほとよろつの事おほしいてゝおはするにか</t>
  </si>
  <si>
    <t>https://w3id.org/kouigenjimonogatari/data/0533-01.json</t>
  </si>
  <si>
    <t>たもなくあれたるいへのこたちしけくもりのやうなるをすき給ふおほきなる松</t>
  </si>
  <si>
    <t>https://w3id.org/kouigenjimonogatari/data/0533-02.json</t>
  </si>
  <si>
    <t>にふちのさきかゝりてつきかけになよひたるかせにつきてさとにほふかなつか</t>
  </si>
  <si>
    <t>https://w3id.org/kouigenjimonogatari/data/0533-03.json</t>
  </si>
  <si>
    <t>しくそこはかとなきかほりなりたちはなにかはりておかしけれはさしいて給へ</t>
  </si>
  <si>
    <t>https://w3id.org/kouigenjimonogatari/data/0533-04.json</t>
  </si>
  <si>
    <t>るにやなきもいたうしたりてついひちもさはらねはみたれふしたりみし心ちす</t>
  </si>
  <si>
    <t>https://w3id.org/kouigenjimonogatari/data/0533-05.json</t>
  </si>
  <si>
    <t>るこたちかなとおほすはゝやうこの宮なりけりいとあはれにてをしとゝめさせ</t>
  </si>
  <si>
    <t>https://w3id.org/kouigenjimonogatari/data/0533-06.json</t>
  </si>
  <si>
    <t>給れいのこれみつはかゝる御しのひありきにをくれねはさふらひけりめしよせ</t>
  </si>
  <si>
    <t>https://w3id.org/kouigenjimonogatari/data/0533-07.json</t>
  </si>
  <si>
    <t>てこゝはひたちの宮そかしなしか侍ときこゆこゝにありし人はまたやなかむら</t>
  </si>
  <si>
    <t>https://w3id.org/kouigenjimonogatari/data/0533-08.json</t>
  </si>
  <si>
    <t>んとふらふへきをわさとものせむもところせしかゝるついてにいりてせうそこ</t>
  </si>
  <si>
    <t>https://w3id.org/kouigenjimonogatari/data/0533-09.json</t>
  </si>
  <si>
    <t>せよよくたつね入てをうちいてよ人たかへしてはおこならむとの給こゝにはい</t>
  </si>
  <si>
    <t>https://w3id.org/kouigenjimonogatari/data/0533-10.json</t>
  </si>
  <si>
    <t>とゝなかめまさるころにてつく〱とおはしけるにひるねのゆめにこ宮のみえ</t>
  </si>
  <si>
    <t>https://w3id.org/kouigenjimonogatari/data/0533-11.json</t>
  </si>
  <si>
    <t>給ひけれはさめていとなこりかなしくおほしてもりぬれたるひさしのはしつか</t>
  </si>
  <si>
    <t>https://w3id.org/kouigenjimonogatari/data/0533-12.json</t>
  </si>
  <si>
    <t>たをしのこはせてこゝかしこのおましひきつくろはせなとしつゝれいならすよ</t>
  </si>
  <si>
    <t>https://w3id.org/kouigenjimonogatari/data/0533-13.json</t>
  </si>
  <si>
    <t>つき給ひて</t>
  </si>
  <si>
    <t>https://w3id.org/kouigenjimonogatari/data/0533-14.json</t>
  </si>
  <si>
    <t>なき人をこふるたもとのひまなきにあれたるのきのしつくさへそふも心く</t>
  </si>
  <si>
    <t>https://w3id.org/kouigenjimonogatari/data/0534-01.json</t>
  </si>
  <si>
    <t>るしきほとになむありけるこれみつ入てめくる〱人のをとするかたやとみる</t>
  </si>
  <si>
    <t>77</t>
  </si>
  <si>
    <t>https://www.dl.ndl.go.jp/api/iiif/3437687/canvas/77</t>
  </si>
  <si>
    <t>http://da.dl.itc.u-tokyo.ac.jp/mirador/?params=[{%22manifest%22:%22https://www.dl.ndl.go.jp/api/iiif/3437687/manifest.json%22,%22canvas%22:%22https://www.dl.ndl.go.jp/api/iiif/3437687/canvas/77%22}]</t>
  </si>
  <si>
    <t>https://w3id.org/kouigenjimonogatari/data/0534-02.json</t>
  </si>
  <si>
    <t>にいさゝかの人けもせすされはこそゆきゝのみちにみいるれと人すみけもなき</t>
  </si>
  <si>
    <t>https://w3id.org/kouigenjimonogatari/data/0534-03.json</t>
  </si>
  <si>
    <t>ものをと思てかへりまいる程に月あかくさしいてたるにみれはかうしふたまは</t>
  </si>
  <si>
    <t>https://w3id.org/kouigenjimonogatari/data/0534-04.json</t>
  </si>
  <si>
    <t>かりあけてすたれうこくけしきなりわつかにみつけたる心ちおそろしくさへお</t>
  </si>
  <si>
    <t>https://w3id.org/kouigenjimonogatari/data/0534-05.json</t>
  </si>
  <si>
    <t>ほゆれとよりてこわつくれはいとものふりたるこゑにてまつしはふきをさきに</t>
  </si>
  <si>
    <t>https://w3id.org/kouigenjimonogatari/data/0534-06.json</t>
  </si>
  <si>
    <t>たてゝかれはたれそなに人そとゝふなのりして侍従の君ときこえし人にたいめ</t>
  </si>
  <si>
    <t>https://w3id.org/kouigenjimonogatari/data/0534-07.json</t>
  </si>
  <si>
    <t>ん給はらむといふそれはほかになんものし給ふされとおほしわくましき女なむ</t>
  </si>
  <si>
    <t>https://w3id.org/kouigenjimonogatari/data/0534-08.json</t>
  </si>
  <si>
    <t>侍といふこゑいたうねひすきたれときゝしおゐ人ときゝしりたりうちには思ひ</t>
  </si>
  <si>
    <t>https://w3id.org/kouigenjimonogatari/data/0534-09.json</t>
  </si>
  <si>
    <t>もよらすかりきぬすかたなるおとこしのひやかにもてなしなこやかなれはみな</t>
  </si>
  <si>
    <t>https://w3id.org/kouigenjimonogatari/data/0534-10.json</t>
  </si>
  <si>
    <t>らはすなりにけるめにてもしきつねなとのへんけにやとおほゆれとちかうより</t>
  </si>
  <si>
    <t>https://w3id.org/kouigenjimonogatari/data/0534-11.json</t>
  </si>
  <si>
    <t>てたしかになむうけ給はらまほしきかはらぬ御ありさまならはたつねきこえさ</t>
  </si>
  <si>
    <t>https://w3id.org/kouigenjimonogatari/data/0534-12.json</t>
  </si>
  <si>
    <t>せ給へき御心さしもたえすなむおはしますめるかしこよひもゆきすきかてにと</t>
  </si>
  <si>
    <t>https://w3id.org/kouigenjimonogatari/data/0534-13.json</t>
  </si>
  <si>
    <t>まらせ給へるをいかゝきこえさせむうしろやすくをといへは女ともうちわらひ</t>
  </si>
  <si>
    <t>https://w3id.org/kouigenjimonogatari/data/0534-14.json</t>
  </si>
  <si>
    <t>てかはらせ給御ありさまならはかゝるあさちかはらをうつろひ給はてはゝへり</t>
  </si>
  <si>
    <t>https://w3id.org/kouigenjimonogatari/data/0535-01.json</t>
  </si>
  <si>
    <t>なんやたゝをしはかりてきこえさせ給へかしとしへたる人の心にもたくひあら</t>
  </si>
  <si>
    <t>https://w3id.org/kouigenjimonogatari/data/0535-02.json</t>
  </si>
  <si>
    <t>しとのみめつらかなるよをこそはみたてまつりすこしはへるとやゝくつしいて</t>
  </si>
  <si>
    <t>https://w3id.org/kouigenjimonogatari/data/0535-03.json</t>
  </si>
  <si>
    <t>ゝとはすかたりもしつへきかむつかしけれはよし〱まつかくなむきこえさせ</t>
  </si>
  <si>
    <t>https://w3id.org/kouigenjimonogatari/data/0535-04.json</t>
  </si>
  <si>
    <t>んとてまいりぬなとかいとひさしかりつるいかにそむかしのあともみえぬよも</t>
  </si>
  <si>
    <t>https://w3id.org/kouigenjimonogatari/data/0535-05.json</t>
  </si>
  <si>
    <t>きのしけさかなとの給へはしか〱なむたとりよりてはへりつる侍從かをはの</t>
  </si>
  <si>
    <t>https://w3id.org/kouigenjimonogatari/data/0535-06.json</t>
  </si>
  <si>
    <t>少将とゐひはへりしおい人なんかはらぬこゑにてはへりつるとありさまきこゆ</t>
  </si>
  <si>
    <t>https://w3id.org/kouigenjimonogatari/data/0535-07.json</t>
  </si>
  <si>
    <t>いみしうあはれにかゝるしけきなかになに心ちしてすくし給ふらむいまゝてと</t>
  </si>
  <si>
    <t>https://w3id.org/kouigenjimonogatari/data/0535-08.json</t>
  </si>
  <si>
    <t>はさりけるよとわか御心のなさけなさもおほししらるいかゝすへきかゝるしの</t>
  </si>
  <si>
    <t>https://w3id.org/kouigenjimonogatari/data/0535-09.json</t>
  </si>
  <si>
    <t>ひあるきもかたかるへきをかゝるついてならてはえたちよらしかはらぬありさ</t>
  </si>
  <si>
    <t>https://w3id.org/kouigenjimonogatari/data/0535-10.json</t>
  </si>
  <si>
    <t>まならはけにさこそはあらめとをしはからるゝ人さまになむとはのたまひなか</t>
  </si>
  <si>
    <t>https://w3id.org/kouigenjimonogatari/data/0535-11.json</t>
  </si>
  <si>
    <t>らふといり給はむ事猶つゝましうおほさるゆへある御せうそこもいときこえま</t>
  </si>
  <si>
    <t>https://w3id.org/kouigenjimonogatari/data/0535-12.json</t>
  </si>
  <si>
    <t>ほしけれとみたまひしほとのくちをそさもまたかはらすは御つかひのたちわつ</t>
  </si>
  <si>
    <t>https://w3id.org/kouigenjimonogatari/data/0535-13.json</t>
  </si>
  <si>
    <t>らはむもいとをしうおほしとゝめつこれみつもさらにえわけさせ給ふましきよ</t>
  </si>
  <si>
    <t>https://w3id.org/kouigenjimonogatari/data/0535-14.json</t>
  </si>
  <si>
    <t>もきの露けさになむはへる露すこしはらはせてなむいらせ給ふへきときこゆれ</t>
  </si>
  <si>
    <t>https://w3id.org/kouigenjimonogatari/data/0536-01.json</t>
  </si>
  <si>
    <t>は</t>
  </si>
  <si>
    <t>78</t>
  </si>
  <si>
    <t>https://www.dl.ndl.go.jp/api/iiif/3437687/canvas/78</t>
  </si>
  <si>
    <t>http://da.dl.itc.u-tokyo.ac.jp/mirador/?params=[{%22manifest%22:%22https://www.dl.ndl.go.jp/api/iiif/3437687/manifest.json%22,%22canvas%22:%22https://www.dl.ndl.go.jp/api/iiif/3437687/canvas/78%22}]</t>
  </si>
  <si>
    <t>https://w3id.org/kouigenjimonogatari/data/0536-02.json</t>
  </si>
  <si>
    <t>たつねてもわれこそとはめみちもなくふかきよもきのもとの心をとひとり</t>
  </si>
  <si>
    <t>https://w3id.org/kouigenjimonogatari/data/0536-03.json</t>
  </si>
  <si>
    <t>こちて猶をり給へは御さきの露をむまのむちしてはらひつゝいれたてまつるあ</t>
  </si>
  <si>
    <t>https://w3id.org/kouigenjimonogatari/data/0536-04.json</t>
  </si>
  <si>
    <t>まそゝきも猶秋のしくれめきてうちそそけは御かささふらふけにこのした露は</t>
  </si>
  <si>
    <t>https://w3id.org/kouigenjimonogatari/data/0536-05.json</t>
  </si>
  <si>
    <t>あめにまさりてときこゆ御さしぬきのすそはいたうそをちぬめりむかしたにあ</t>
  </si>
  <si>
    <t>https://w3id.org/kouigenjimonogatari/data/0536-06.json</t>
  </si>
  <si>
    <t>るかなきかなりし中門なとましてかたもなくなりていり給ふにつけてもいとむ</t>
  </si>
  <si>
    <t>https://w3id.org/kouigenjimonogatari/data/0536-07.json</t>
  </si>
  <si>
    <t>とくなるをたちましりみる人なきそ心やすかりけるひめ君はさりともとまちす</t>
  </si>
  <si>
    <t>https://w3id.org/kouigenjimonogatari/data/0536-08.json</t>
  </si>
  <si>
    <t>くし給へる心もしるくうれしけれといとはつかしき御ありさまにてたいめむせ</t>
  </si>
  <si>
    <t>https://w3id.org/kouigenjimonogatari/data/0536-09.json</t>
  </si>
  <si>
    <t>んもいとつゝましくおほしたり大二のきたのかたのたてまつりをきし御そとも</t>
  </si>
  <si>
    <t>https://w3id.org/kouigenjimonogatari/data/0536-10.json</t>
  </si>
  <si>
    <t>をも心ゆかすおほされしゆかりにみいれたまはさりけるをこの人〱のかうの</t>
  </si>
  <si>
    <t>https://w3id.org/kouigenjimonogatari/data/0536-11.json</t>
  </si>
  <si>
    <t>御からひつにいれたりけるかいとなつかしきかしたるをたてまつりけれはいか</t>
  </si>
  <si>
    <t>https://w3id.org/kouigenjimonogatari/data/0536-12.json</t>
  </si>
  <si>
    <t>ゝはせむにきかへ給ひてかのすゝけたる御き丁ひきよせておはすいり給てとし</t>
  </si>
  <si>
    <t>https://w3id.org/kouigenjimonogatari/data/0536-13.json</t>
  </si>
  <si>
    <t>ころのへたてにも心はかりはかはらすなん思ひやりきこえつるをさしもおとろ</t>
  </si>
  <si>
    <t>https://w3id.org/kouigenjimonogatari/data/0536-14.json</t>
  </si>
  <si>
    <t>かい給はぬうらめしさにいまゝて心みきこえつるをすきならぬこたちのしるさ</t>
  </si>
  <si>
    <t>https://w3id.org/kouigenjimonogatari/data/0537-01.json</t>
  </si>
  <si>
    <t>にえすきてなむまけきこえにけるとてかたひらをすこしかきやり給へれはれい</t>
  </si>
  <si>
    <t>https://w3id.org/kouigenjimonogatari/data/0537-02.json</t>
  </si>
  <si>
    <t>のいとつゝましけにとみにもいらへきこえ給はすかくはかりわけいり給へるか</t>
  </si>
  <si>
    <t>https://w3id.org/kouigenjimonogatari/data/0537-03.json</t>
  </si>
  <si>
    <t>あさからぬに思おこしてそほのかにきこえいて給けるかゝる草かくれにすくし</t>
  </si>
  <si>
    <t>https://w3id.org/kouigenjimonogatari/data/0537-04.json</t>
  </si>
  <si>
    <t>給ひけるとし月のあはれもをろかならすまたかはらぬ心ならひに人の御心のう</t>
  </si>
  <si>
    <t>https://w3id.org/kouigenjimonogatari/data/0537-05.json</t>
  </si>
  <si>
    <t>ちもたとりしらすなからわけいりはへりつる露けさなとをいかゝおほすとしこ</t>
  </si>
  <si>
    <t>https://w3id.org/kouigenjimonogatari/data/0537-06.json</t>
  </si>
  <si>
    <t>ろのをこたりはたなへてのよにおほしゆるすらむいまよりのちの御心にかなは</t>
  </si>
  <si>
    <t>https://w3id.org/kouigenjimonogatari/data/0537-07.json</t>
  </si>
  <si>
    <t>さらむなんいひしにたかうつみもおうへきなとさしもおほされぬこともなさけ</t>
  </si>
  <si>
    <t>https://w3id.org/kouigenjimonogatari/data/0537-08.json</t>
  </si>
  <si>
    <t>なさけしうきこえなし給ふことともあへめりたちとゝまり給はむもところのさ</t>
  </si>
  <si>
    <t>https://w3id.org/kouigenjimonogatari/data/0537-09.json</t>
  </si>
  <si>
    <t>まよりはしめまはゆき御ありさまなれはつき〱しうのたまひすくしていて給</t>
  </si>
  <si>
    <t>https://w3id.org/kouigenjimonogatari/data/0537-10.json</t>
  </si>
  <si>
    <t>ひなむとすひきうえしならねとまつのこたかくなりにけるとし月のほともあは</t>
  </si>
  <si>
    <t>https://w3id.org/kouigenjimonogatari/data/0537-11.json</t>
  </si>
  <si>
    <t>れに夢のやうなる御身のありさまもおほしつゝけらる</t>
  </si>
  <si>
    <t>https://w3id.org/kouigenjimonogatari/data/0537-12.json</t>
  </si>
  <si>
    <t>ふちなみのうちすきかたくみえつるはまつこそやとのしるしなりけれかそ</t>
  </si>
  <si>
    <t>https://w3id.org/kouigenjimonogatari/data/0537-13.json</t>
  </si>
  <si>
    <t>ふれはこよなうつもりぬらむかしみやこにかはりにけることのおほかりけるも</t>
  </si>
  <si>
    <t>https://w3id.org/kouigenjimonogatari/data/0537-14.json</t>
  </si>
  <si>
    <t>さま〱あはれになむいまのとかにそひなのわかれにおとろへしよのものかた</t>
  </si>
  <si>
    <t>https://w3id.org/kouigenjimonogatari/data/0538-01.json</t>
  </si>
  <si>
    <t>りもきこえつくすへきとしへたまへらむ春秋のくらしかたさなともたれにかは</t>
  </si>
  <si>
    <t>79</t>
  </si>
  <si>
    <t>https://www.dl.ndl.go.jp/api/iiif/3437687/canvas/79</t>
  </si>
  <si>
    <t>http://da.dl.itc.u-tokyo.ac.jp/mirador/?params=[{%22manifest%22:%22https://www.dl.ndl.go.jp/api/iiif/3437687/manifest.json%22,%22canvas%22:%22https://www.dl.ndl.go.jp/api/iiif/3437687/canvas/79%22}]</t>
  </si>
  <si>
    <t>https://w3id.org/kouigenjimonogatari/data/0538-02.json</t>
  </si>
  <si>
    <t>うれへ給はむとうらもなくおほゆるもかつはあやしうなむなときこえ給へは</t>
  </si>
  <si>
    <t>https://w3id.org/kouigenjimonogatari/data/0538-03.json</t>
  </si>
  <si>
    <t>としをへてまつしるしなきわかやとを花のたよりにすきぬはかりかとしの</t>
  </si>
  <si>
    <t>https://w3id.org/kouigenjimonogatari/data/0538-04.json</t>
  </si>
  <si>
    <t>ひやかにうちみしろき給へるけはひも袖のかもむかしよりはねひまさり給へる</t>
  </si>
  <si>
    <t>https://w3id.org/kouigenjimonogatari/data/0538-05.json</t>
  </si>
  <si>
    <t>にやとおほさる月入かたになりてにしのつまとのあきたるよりさはるへきわた</t>
  </si>
  <si>
    <t>https://w3id.org/kouigenjimonogatari/data/0538-06.json</t>
  </si>
  <si>
    <t>とのたつやもなくのきのつまものこりなけれはいと花やかにさしいりたれはあ</t>
  </si>
  <si>
    <t>https://w3id.org/kouigenjimonogatari/data/0538-07.json</t>
  </si>
  <si>
    <t>たりあたりみゆるにむかしにかはらぬ御しつらひのさまなと忍草にやつれたる</t>
  </si>
  <si>
    <t>https://w3id.org/kouigenjimonogatari/data/0538-08.json</t>
  </si>
  <si>
    <t>うへのみるめよりはみやひかにみゆるをむかしものかたりに塔こほちたる人も</t>
  </si>
  <si>
    <t>https://w3id.org/kouigenjimonogatari/data/0538-09.json</t>
  </si>
  <si>
    <t>ありけるをおほしあはするにおなしさまにてとしふりにけるもあはれなりひた</t>
  </si>
  <si>
    <t>https://w3id.org/kouigenjimonogatari/data/0538-10.json</t>
  </si>
  <si>
    <t>ふるにものつゝみしたるけはひのさすかにあてやかなるも心にくゝおほされて</t>
  </si>
  <si>
    <t>https://w3id.org/kouigenjimonogatari/data/0538-11.json</t>
  </si>
  <si>
    <t>さるかたにてわすれしと心くるしく思ひしをとしころさま〱のものおもひに</t>
  </si>
  <si>
    <t>https://w3id.org/kouigenjimonogatari/data/0538-12.json</t>
  </si>
  <si>
    <t>ほれ〱しくてへたてつるほとつらしとおもはれつらむといとをしくおほすか</t>
  </si>
  <si>
    <t>https://w3id.org/kouigenjimonogatari/data/0538-13.json</t>
  </si>
  <si>
    <t>の花ちるさともあさやかにいまめかしうなとはゝなやき給はぬところにて御め</t>
  </si>
  <si>
    <t>https://w3id.org/kouigenjimonogatari/data/0538-14.json</t>
  </si>
  <si>
    <t>うつしこよなからぬにとかおほうかくれにけりまつりこけいなとのほと御いそ</t>
  </si>
  <si>
    <t>https://w3id.org/kouigenjimonogatari/data/0539-01.json</t>
  </si>
  <si>
    <t>きともにことつけて人のたてまつりたるもの色〱におほかるをさるへきかき</t>
  </si>
  <si>
    <t>https://w3id.org/kouigenjimonogatari/data/0539-02.json</t>
  </si>
  <si>
    <t>り御心くはへ給ふ中にもこの宮にはこまやかにおほしよりてむつましき人〱</t>
  </si>
  <si>
    <t>https://w3id.org/kouigenjimonogatari/data/0539-03.json</t>
  </si>
  <si>
    <t>におほせ事給ひしもへともなとつかはしてよもきはらはせめくりのみくるしき</t>
  </si>
  <si>
    <t>https://w3id.org/kouigenjimonogatari/data/0539-04.json</t>
  </si>
  <si>
    <t>にいたかきといふものうちかためつくろはせ給ふかうたつねいて給へりときゝ</t>
  </si>
  <si>
    <t>https://w3id.org/kouigenjimonogatari/data/0539-05.json</t>
  </si>
  <si>
    <t>つたへんにつけてもわか御ためゝむほくなけれはわたり給事はなし御ふみいと</t>
  </si>
  <si>
    <t>https://w3id.org/kouigenjimonogatari/data/0539-06.json</t>
  </si>
  <si>
    <t>こまやかにかき給ひて二条院ちかきところをつくらせ給ふをそこになむわたし</t>
  </si>
  <si>
    <t>https://w3id.org/kouigenjimonogatari/data/0539-07.json</t>
  </si>
  <si>
    <t>たてまつるへきよろしきわらはへなともとめさふらはせたまへなと人〱のう</t>
  </si>
  <si>
    <t>https://w3id.org/kouigenjimonogatari/data/0539-08.json</t>
  </si>
  <si>
    <t>へまておほしやりつゝとふらひきこえ給へはかくあやしきよもきのもとにはを</t>
  </si>
  <si>
    <t>https://w3id.org/kouigenjimonogatari/data/0539-09.json</t>
  </si>
  <si>
    <t>きところなきまて女はらも空をあふきてなむそなたにむきてよろこひきこえけ</t>
  </si>
  <si>
    <t>https://w3id.org/kouigenjimonogatari/data/0539-10.json</t>
  </si>
  <si>
    <t>るなけの御すさひにてもをしなへたるよのつねの人をはめとゝめみみたて給は</t>
  </si>
  <si>
    <t>https://w3id.org/kouigenjimonogatari/data/0539-11.json</t>
  </si>
  <si>
    <t>す世にすこしこれはとおもほへこゝちにとまるふしあるあたりをたつねより給</t>
  </si>
  <si>
    <t>https://w3id.org/kouigenjimonogatari/data/0539-12.json</t>
  </si>
  <si>
    <t>ふものと人のしりたるにかくひきたかへなに事もなのめにたにあらぬ御ありさ</t>
  </si>
  <si>
    <t>https://w3id.org/kouigenjimonogatari/data/0539-13.json</t>
  </si>
  <si>
    <t>まをものめかしいて給ふはいかなりける御心にかありけむこれもむかしのちき</t>
  </si>
  <si>
    <t>https://w3id.org/kouigenjimonogatari/data/0539-14.json</t>
  </si>
  <si>
    <t>りなめりかしいまはかきりとあなつりはてゝさま〱にまよひちりあかれしう</t>
  </si>
  <si>
    <t>https://w3id.org/kouigenjimonogatari/data/0540-01.json</t>
  </si>
  <si>
    <t>へしもの人〱われも〱まいらむとあらそひいつる人もあり心はへなとはた</t>
  </si>
  <si>
    <t>80</t>
  </si>
  <si>
    <t>https://www.dl.ndl.go.jp/api/iiif/3437687/canvas/80</t>
  </si>
  <si>
    <t>http://da.dl.itc.u-tokyo.ac.jp/mirador/?params=[{%22manifest%22:%22https://www.dl.ndl.go.jp/api/iiif/3437687/manifest.json%22,%22canvas%22:%22https://www.dl.ndl.go.jp/api/iiif/3437687/canvas/80%22}]</t>
  </si>
  <si>
    <t>https://w3id.org/kouigenjimonogatari/data/0540-02.json</t>
  </si>
  <si>
    <t>むもれいたきまてよくおはする御ありさまに心やすくならひてことなることな</t>
  </si>
  <si>
    <t>https://w3id.org/kouigenjimonogatari/data/0540-03.json</t>
  </si>
  <si>
    <t>きなます両なとやうのいへにある人はならはすはしたなき心ちするもありてう</t>
  </si>
  <si>
    <t>https://w3id.org/kouigenjimonogatari/data/0540-04.json</t>
  </si>
  <si>
    <t>ちつけの心みえにまいりかへり君はいにしへにもまさりたる御いきをいのほと</t>
  </si>
  <si>
    <t>https://w3id.org/kouigenjimonogatari/data/0540-05.json</t>
  </si>
  <si>
    <t>にてものゝおもひやりもましてそひ給ひにけれはこまやかにおほしをきてたる</t>
  </si>
  <si>
    <t>https://w3id.org/kouigenjimonogatari/data/0540-06.json</t>
  </si>
  <si>
    <t>ににほひいてゝ宮のうちやう〱人めみえきくさのはもたゝすこくあはれにみ</t>
  </si>
  <si>
    <t>https://w3id.org/kouigenjimonogatari/data/0540-07.json</t>
  </si>
  <si>
    <t>えなされしをやり水かきはらひせむさいのもとたちもすゝしうしなしなとして</t>
  </si>
  <si>
    <t>https://w3id.org/kouigenjimonogatari/data/0540-08.json</t>
  </si>
  <si>
    <t>ことなるおほえなきしもけいしのことにつかへまほしきはかく御心とゝめてお</t>
  </si>
  <si>
    <t>https://w3id.org/kouigenjimonogatari/data/0540-09.json</t>
  </si>
  <si>
    <t>ほさるゝ事なめりとみとりて御けしき給はりつゝついせうしつかうまつるふた</t>
  </si>
  <si>
    <t>https://w3id.org/kouigenjimonogatari/data/0540-10.json</t>
  </si>
  <si>
    <t>とせはかりこのふる宮になかめ給てひんかしの院といふところになむ後はわた</t>
  </si>
  <si>
    <t>https://w3id.org/kouigenjimonogatari/data/0540-11.json</t>
  </si>
  <si>
    <t>したてまつり給けるたいめんし給ふ事なとはいとかたけれとちかきしめのほと</t>
  </si>
  <si>
    <t>https://w3id.org/kouigenjimonogatari/data/0540-12.json</t>
  </si>
  <si>
    <t>にておほかたにもわたり給にさしのそきなとし給ひつゝいとあなつらはしけに</t>
  </si>
  <si>
    <t>https://w3id.org/kouigenjimonogatari/data/0540-13.json</t>
  </si>
  <si>
    <t>もてなしきこえたまはすかの大二のきたのかたのほりておとろきおもへるさま</t>
  </si>
  <si>
    <t>https://w3id.org/kouigenjimonogatari/data/0540-14.json</t>
  </si>
  <si>
    <t>侍従かうれしきものゝいましはしまちきこえさりける心あさゝをはつかしう思</t>
  </si>
  <si>
    <t>https://w3id.org/kouigenjimonogatari/data/0541-01.json</t>
  </si>
  <si>
    <t>へるほとなとをいますこしとはすかたりもせましけれといとかしらいたううる</t>
  </si>
  <si>
    <t>https://w3id.org/kouigenjimonogatari/data/0541-02.json</t>
  </si>
  <si>
    <t>さくものうけれはなむいまゝたもついてあらむおりに思いてゝきこゆへきとそ</t>
  </si>
  <si>
    <t>https://w3id.org/kouigenjimonogatari/data/0547-01.json</t>
  </si>
  <si>
    <t>いよのすけといひしは故院かくれさせ給て又のとしひたちになりてくたりしか</t>
  </si>
  <si>
    <t>せきや</t>
  </si>
  <si>
    <t>83</t>
  </si>
  <si>
    <t>https://www.dl.ndl.go.jp/api/iiif/3437687/canvas/83</t>
  </si>
  <si>
    <t>http://da.dl.itc.u-tokyo.ac.jp/mirador/?params=[{%22manifest%22:%22https://www.dl.ndl.go.jp/api/iiif/3437687/manifest.json%22,%22canvas%22:%22https://www.dl.ndl.go.jp/api/iiif/3437687/canvas/83%22}]</t>
  </si>
  <si>
    <t>https://w3id.org/kouigenjimonogatari/data/0547-02.json</t>
  </si>
  <si>
    <t>はかのはゝき木もいさなはれにけりすまの御たひゐもはるかにきゝて人しれす</t>
  </si>
  <si>
    <t>https://w3id.org/kouigenjimonogatari/data/0547-03.json</t>
  </si>
  <si>
    <t>おもひやりきこえぬにしもあらさりしかとつたへきこゆへきよすかたになくて</t>
  </si>
  <si>
    <t>https://w3id.org/kouigenjimonogatari/data/0547-04.json</t>
  </si>
  <si>
    <t>つくはねの山をふきこす風もうきたる心ちしていさゝかかのつたへたになくて</t>
  </si>
  <si>
    <t>https://w3id.org/kouigenjimonogatari/data/0547-05.json</t>
  </si>
  <si>
    <t>とし月かさなりにけりかきれる事もなかりし御たひゐなれと京にかへりすみ給</t>
  </si>
  <si>
    <t>https://w3id.org/kouigenjimonogatari/data/0547-06.json</t>
  </si>
  <si>
    <t>て又のとしの秋そひたちはのほりけるせき入日しもこの殿いし山に御くわむは</t>
  </si>
  <si>
    <t>https://w3id.org/kouigenjimonogatari/data/0547-07.json</t>
  </si>
  <si>
    <t>たしにまうて給ひけり京よりかのきのかみなといひしこともむかへにきたる人</t>
  </si>
  <si>
    <t>https://w3id.org/kouigenjimonogatari/data/0547-08.json</t>
  </si>
  <si>
    <t>〱この殿かくまうて給ふへしとつけゝれはみちのほとさはかしかりなむもの</t>
  </si>
  <si>
    <t>https://w3id.org/kouigenjimonogatari/data/0547-09.json</t>
  </si>
  <si>
    <t>そとてまたあか月よりいそきけるを女車おほくところせうゆるきくるにひたけ</t>
  </si>
  <si>
    <t>https://w3id.org/kouigenjimonogatari/data/0547-10.json</t>
  </si>
  <si>
    <t>ぬうちいてのはまくるほとにとのはあわた山こえ給ひぬとて御せむの人〱み</t>
  </si>
  <si>
    <t>https://w3id.org/kouigenjimonogatari/data/0547-11.json</t>
  </si>
  <si>
    <t>ちもさりあへすきこみぬれはせき山にみなおりゐてこゝかしこのすきのしたに</t>
  </si>
  <si>
    <t>https://w3id.org/kouigenjimonogatari/data/0547-12.json</t>
  </si>
  <si>
    <t>車ともかきおろしこかくれにゐかしこまりてすくしたてまつる車なとかたへは</t>
  </si>
  <si>
    <t>https://w3id.org/kouigenjimonogatari/data/0547-13.json</t>
  </si>
  <si>
    <t>をくらかしさきにたてなとしたれとなをるいひろくみゆくるまとをはかりそ袖</t>
  </si>
  <si>
    <t>https://w3id.org/kouigenjimonogatari/data/0547-14.json</t>
  </si>
  <si>
    <t>くちものゝいろあひなとももりいてゝみえたるゐ中ひすよしありてさい宮の御</t>
  </si>
  <si>
    <t>https://w3id.org/kouigenjimonogatari/data/0548-01.json</t>
  </si>
  <si>
    <t>くたりなにそやうのおりのものみ車おほしいてらる殿もかく世にさかへいて給</t>
  </si>
  <si>
    <t>84</t>
  </si>
  <si>
    <t>https://www.dl.ndl.go.jp/api/iiif/3437687/canvas/84</t>
  </si>
  <si>
    <t>http://da.dl.itc.u-tokyo.ac.jp/mirador/?params=[{%22manifest%22:%22https://www.dl.ndl.go.jp/api/iiif/3437687/manifest.json%22,%22canvas%22:%22https://www.dl.ndl.go.jp/api/iiif/3437687/canvas/84%22}]</t>
  </si>
  <si>
    <t>https://w3id.org/kouigenjimonogatari/data/0548-02.json</t>
  </si>
  <si>
    <t>ふめつらしさにかすもなきこせむともみなめとゝめたり九月つこもりなれはも</t>
  </si>
  <si>
    <t>https://w3id.org/kouigenjimonogatari/data/0548-03.json</t>
  </si>
  <si>
    <t>みちの色〱こきませしもかれの草むらむらおかしうみえわたるにせきやより</t>
  </si>
  <si>
    <t>https://w3id.org/kouigenjimonogatari/data/0548-04.json</t>
  </si>
  <si>
    <t>さとくつれいてたるたひすかたともの色〱のあをのつき〱しきぬいものく</t>
  </si>
  <si>
    <t>https://w3id.org/kouigenjimonogatari/data/0548-05.json</t>
  </si>
  <si>
    <t>ゝりそめのさまもさるかたにおかしうみゆ御車はすたれおろし給ひてかのむか</t>
  </si>
  <si>
    <t>https://w3id.org/kouigenjimonogatari/data/0548-06.json</t>
  </si>
  <si>
    <t>しのこきみいま右衛門のすけなるをめしよせてけふの御せきむかへはえおもひ</t>
  </si>
  <si>
    <t>https://w3id.org/kouigenjimonogatari/data/0548-07.json</t>
  </si>
  <si>
    <t>すて給はしなとの給ふ御心のうちいとあはれにおほしいつることおほかれとお</t>
  </si>
  <si>
    <t>https://w3id.org/kouigenjimonogatari/data/0548-08.json</t>
  </si>
  <si>
    <t>ほそうにてかひなし女も人しれすむかしのことわすれねはとりかへしてものあ</t>
  </si>
  <si>
    <t>https://w3id.org/kouigenjimonogatari/data/0548-09.json</t>
  </si>
  <si>
    <t>はれなり</t>
  </si>
  <si>
    <t>https://w3id.org/kouigenjimonogatari/data/0548-10.json</t>
  </si>
  <si>
    <t>ゆくとくとせきとめかたき涙をやたえぬし水と人はみるらむえしり給はし</t>
  </si>
  <si>
    <t>https://w3id.org/kouigenjimonogatari/data/0548-11.json</t>
  </si>
  <si>
    <t>かしと思ふにいとかひなしいし山よりいて給ふ御むかへに右衞門のすけまいり</t>
  </si>
  <si>
    <t>https://w3id.org/kouigenjimonogatari/data/0548-12.json</t>
  </si>
  <si>
    <t>てそまかりすきしかしこまりなと申すむかしわらはにていとむつましうらうた</t>
  </si>
  <si>
    <t>https://w3id.org/kouigenjimonogatari/data/0548-13.json</t>
  </si>
  <si>
    <t>きものにし給ひしかはかうふりなとえしまてこの御とくにかくれたりしをおほ</t>
  </si>
  <si>
    <t>https://w3id.org/kouigenjimonogatari/data/0548-14.json</t>
  </si>
  <si>
    <t>えぬよのさはきありしころものゝきこえにはゝかりてひたちにくたりしをそす</t>
  </si>
  <si>
    <t>https://w3id.org/kouigenjimonogatari/data/0549-01.json</t>
  </si>
  <si>
    <t>こし心をきてとしころはおほしけれと色にもいたし給はすむかしのやうにこそ</t>
  </si>
  <si>
    <t>https://w3id.org/kouigenjimonogatari/data/0549-02.json</t>
  </si>
  <si>
    <t>あらねとなをしたしきいへ人のうちにはかそへたまひけりきのかみといひしも</t>
  </si>
  <si>
    <t>https://w3id.org/kouigenjimonogatari/data/0549-03.json</t>
  </si>
  <si>
    <t>いまはかうちのかみにそなりにけるそのをとうとの右近のそうとけて御ともに</t>
  </si>
  <si>
    <t>https://w3id.org/kouigenjimonogatari/data/0549-04.json</t>
  </si>
  <si>
    <t>くたりしをそとりわきてなしいて給ひけれはそれにそたれもおもひしりてなと</t>
  </si>
  <si>
    <t>https://w3id.org/kouigenjimonogatari/data/0549-05.json</t>
  </si>
  <si>
    <t>てすこしもよにしたかふ心をつかひけんなとおもひいてけるすけめしよせて御</t>
  </si>
  <si>
    <t>https://w3id.org/kouigenjimonogatari/data/0549-06.json</t>
  </si>
  <si>
    <t>せうそこありいまはおほしわすれぬへきことを心なかくもおはするかなと思ひ</t>
  </si>
  <si>
    <t>https://w3id.org/kouigenjimonogatari/data/0549-07.json</t>
  </si>
  <si>
    <t>ゐたりつるはちきりしられしをさはおほしゝりけむや</t>
  </si>
  <si>
    <t>https://w3id.org/kouigenjimonogatari/data/0549-08.json</t>
  </si>
  <si>
    <t>わくらはにゆきあふ道をたのみしも猶かひなしやしほならぬうみせきもり</t>
  </si>
  <si>
    <t>https://w3id.org/kouigenjimonogatari/data/0549-09.json</t>
  </si>
  <si>
    <t>のさもうらやましくめさましかりしかなとありとしころのとたえもうひ〱し</t>
  </si>
  <si>
    <t>https://w3id.org/kouigenjimonogatari/data/0549-10.json</t>
  </si>
  <si>
    <t>くなりにけれと心にはいつとなくたゝいまのこゝちするならひになむすき〱し</t>
  </si>
  <si>
    <t>https://w3id.org/kouigenjimonogatari/data/0549-11.json</t>
  </si>
  <si>
    <t>ういとゝにくまれむやとて給へれはかたしけなくてもていきて猶きこえ給へ</t>
  </si>
  <si>
    <t>https://w3id.org/kouigenjimonogatari/data/0549-12.json</t>
  </si>
  <si>
    <t>むかしにはすこしおほしのくことあらむと思給ふるにおなしやうなる御心のな</t>
  </si>
  <si>
    <t>https://w3id.org/kouigenjimonogatari/data/0549-13.json</t>
  </si>
  <si>
    <t>つかしさなむいとゝありかたきすさひことそようなきことゝ思へとえこそすく</t>
  </si>
  <si>
    <t>https://w3id.org/kouigenjimonogatari/data/0549-14.json</t>
  </si>
  <si>
    <t>よかにきこえかへさね女にてはまけきこえ給へらむにつみゆるされぬへしなと</t>
  </si>
  <si>
    <t>https://w3id.org/kouigenjimonogatari/data/0550-01.json</t>
  </si>
  <si>
    <t>いふいまはましていとはつかしうよろつのことうひ〱しき心ちすれとめつら</t>
  </si>
  <si>
    <t>85</t>
  </si>
  <si>
    <t>https://www.dl.ndl.go.jp/api/iiif/3437687/canvas/85</t>
  </si>
  <si>
    <t>http://da.dl.itc.u-tokyo.ac.jp/mirador/?params=[{%22manifest%22:%22https://www.dl.ndl.go.jp/api/iiif/3437687/manifest.json%22,%22canvas%22:%22https://www.dl.ndl.go.jp/api/iiif/3437687/canvas/85%22}]</t>
  </si>
  <si>
    <t>https://w3id.org/kouigenjimonogatari/data/0550-02.json</t>
  </si>
  <si>
    <t>しきにやえしのはれさりけむ</t>
  </si>
  <si>
    <t>https://w3id.org/kouigenjimonogatari/data/0550-03.json</t>
  </si>
  <si>
    <t>あふさかの関やいかなるせきなれはしけきなけきの中をわくらん夢のやう</t>
  </si>
  <si>
    <t>https://w3id.org/kouigenjimonogatari/data/0550-04.json</t>
  </si>
  <si>
    <t>になむときこえたりあはれもつらさもわすれぬふしとおほしをかれたる人なれ</t>
  </si>
  <si>
    <t>https://w3id.org/kouigenjimonogatari/data/0550-05.json</t>
  </si>
  <si>
    <t>はおり〱は猶のたまひうこかしけりかゝるほとにこのひたちのかみおいのつ</t>
  </si>
  <si>
    <t>https://w3id.org/kouigenjimonogatari/data/0550-06.json</t>
  </si>
  <si>
    <t>もりにやなやましくのみしてもの心ほそかりけれはこともにたゝこの君の御こ</t>
  </si>
  <si>
    <t>https://w3id.org/kouigenjimonogatari/data/0550-07.json</t>
  </si>
  <si>
    <t>とをのみいひをきてよろつの事たゝこの御心にのみまかせてありつる世にかは</t>
  </si>
  <si>
    <t>https://w3id.org/kouigenjimonogatari/data/0550-08.json</t>
  </si>
  <si>
    <t>らてつかうまつれとのみあけくれいひけり女君心うきすくせありてこの人にさ</t>
  </si>
  <si>
    <t>https://w3id.org/kouigenjimonogatari/data/0550-09.json</t>
  </si>
  <si>
    <t>へをくれていかなるさまにはふれまとふへきにかあらんと思ひなけき給ふをみ</t>
  </si>
  <si>
    <t>https://w3id.org/kouigenjimonogatari/data/0550-10.json</t>
  </si>
  <si>
    <t>るにいのちのかきりあるものなれはおしみとゝむへきかたもなしいかてかこの</t>
  </si>
  <si>
    <t>https://w3id.org/kouigenjimonogatari/data/0550-11.json</t>
  </si>
  <si>
    <t>人の御ためにのこしをくたましひもかなわかことものこゝろもしらぬをとうし</t>
  </si>
  <si>
    <t>https://w3id.org/kouigenjimonogatari/data/0550-12.json</t>
  </si>
  <si>
    <t>ろめたうかなしきことにいひ思へと心にえとゝめぬものにてうせぬしはしこそ</t>
  </si>
  <si>
    <t>https://w3id.org/kouigenjimonogatari/data/0550-13.json</t>
  </si>
  <si>
    <t>さのたまひしものをなとなさけつくれとうはへこそあれつらきことおほかりと</t>
  </si>
  <si>
    <t>https://w3id.org/kouigenjimonogatari/data/0550-14.json</t>
  </si>
  <si>
    <t>あるもかゝるもよのことはりなれはみひとつのうきことにてなけきあかしくら</t>
  </si>
  <si>
    <t>https://w3id.org/kouigenjimonogatari/data/0551-01.json</t>
  </si>
  <si>
    <t>すたゝこのかはちのかみのみそむかしよりすき心ありてすこしなさけかりける</t>
  </si>
  <si>
    <t>https://w3id.org/kouigenjimonogatari/data/0551-02.json</t>
  </si>
  <si>
    <t>あはれにのたまひをきしかすならすともおほしうとまてのたまはせよなとつい</t>
  </si>
  <si>
    <t>https://w3id.org/kouigenjimonogatari/data/0551-03.json</t>
  </si>
  <si>
    <t>そうしよりていとあさましき心のみえけれはうきすくせある身にてかくいきと</t>
  </si>
  <si>
    <t>https://w3id.org/kouigenjimonogatari/data/0551-04.json</t>
  </si>
  <si>
    <t>まりてはて〱はめつらしきことともをきゝそふるかなと人しれす思ひしりて</t>
  </si>
  <si>
    <t>https://w3id.org/kouigenjimonogatari/data/0551-05.json</t>
  </si>
  <si>
    <t>人にさなむともしらせてあまになりにけりある人〱いふかひなしとおもひな</t>
  </si>
  <si>
    <t>https://w3id.org/kouigenjimonogatari/data/0551-06.json</t>
  </si>
  <si>
    <t>けくかみもいとつらうをのれをいとひ給ふほとにのこりの御よはひはおほくも</t>
  </si>
  <si>
    <t>https://w3id.org/kouigenjimonogatari/data/0551-07.json</t>
  </si>
  <si>
    <t>のし給らむいかてかすくし給ふへきなとそあいなのさかしらやなとそはへるめ</t>
  </si>
  <si>
    <t>https://w3id.org/kouigenjimonogatari/data/0551-08.json</t>
  </si>
  <si>
    <t>https://w3id.org/kouigenjimonogatari/data/0557-01.json</t>
  </si>
  <si>
    <t>前斎宮の御まいりの事中宮の御心にいれてもよをしきこえ給ふこまかなる御と</t>
  </si>
  <si>
    <t>ゑあはせ</t>
  </si>
  <si>
    <t>88</t>
  </si>
  <si>
    <t>https://www.dl.ndl.go.jp/api/iiif/3437687/canvas/88</t>
  </si>
  <si>
    <t>http://da.dl.itc.u-tokyo.ac.jp/mirador/?params=[{%22manifest%22:%22https://www.dl.ndl.go.jp/api/iiif/3437687/manifest.json%22,%22canvas%22:%22https://www.dl.ndl.go.jp/api/iiif/3437687/canvas/88%22}]</t>
  </si>
  <si>
    <t>https://w3id.org/kouigenjimonogatari/data/0557-02.json</t>
  </si>
  <si>
    <t>ふらひまてとりたてたる御うしろみもなしとおほしやれと大とのは院にきこし</t>
  </si>
  <si>
    <t>https://w3id.org/kouigenjimonogatari/data/0557-03.json</t>
  </si>
  <si>
    <t>めさむ事をはゝかり給て二條の院にわたしたてまつらむことをもこのたひはお</t>
  </si>
  <si>
    <t>https://w3id.org/kouigenjimonogatari/data/0557-04.json</t>
  </si>
  <si>
    <t>ほしとまりてたゝしらすかほにもてなし給へれとおほかたの事ともはとりもち</t>
  </si>
  <si>
    <t>https://w3id.org/kouigenjimonogatari/data/0557-05.json</t>
  </si>
  <si>
    <t>ておやめきゝこえ給ふ院はいとくちおしくおほしめせと人わろけれは御せうそ</t>
  </si>
  <si>
    <t>https://w3id.org/kouigenjimonogatari/data/0557-06.json</t>
  </si>
  <si>
    <t>こなとたえにたるをその日になりてえならぬ御よそひとも御くしのはこうちみ</t>
  </si>
  <si>
    <t>https://w3id.org/kouigenjimonogatari/data/0557-07.json</t>
  </si>
  <si>
    <t>たれのはこかうこのはこともよのつねならすくさ〱の御たきものともくぬえ</t>
  </si>
  <si>
    <t>https://w3id.org/kouigenjimonogatari/data/0557-08.json</t>
  </si>
  <si>
    <t>かう又なきさまに百ふのほかをおほくすきにほふまて心ことにとゝのへさせ給</t>
  </si>
  <si>
    <t>https://w3id.org/kouigenjimonogatari/data/0557-09.json</t>
  </si>
  <si>
    <t>へりおとゝみ給もせんにとかねてよりやおほしまうけゝむいとわさとかましか</t>
  </si>
  <si>
    <t>https://w3id.org/kouigenjimonogatari/data/0557-10.json</t>
  </si>
  <si>
    <t>むめりとのもわたり給へるほとにてかくなむと女へたう御覽せさすたゝ御くし</t>
  </si>
  <si>
    <t>https://w3id.org/kouigenjimonogatari/data/0557-11.json</t>
  </si>
  <si>
    <t>のはこのかたつかたをみ給につきせすこまかになまめきてめつらしきさまなり</t>
  </si>
  <si>
    <t>https://w3id.org/kouigenjimonogatari/data/0557-12.json</t>
  </si>
  <si>
    <t>さしくしのはこの心はに</t>
  </si>
  <si>
    <t>https://w3id.org/kouigenjimonogatari/data/0557-13.json</t>
  </si>
  <si>
    <t>わかれ路にそへしをくしをかことにてはるけき中と神やいさめしおとゝこ</t>
  </si>
  <si>
    <t>https://w3id.org/kouigenjimonogatari/data/0557-14.json</t>
  </si>
  <si>
    <t>れを御らんしつけておほしめくらすにいとかたしけなくいとをしくてわか御心</t>
  </si>
  <si>
    <t>https://w3id.org/kouigenjimonogatari/data/0558-01.json</t>
  </si>
  <si>
    <t>のならひあやにくなる身をつみてかのくたり給しほと御心におもほしけんこと</t>
  </si>
  <si>
    <t>89</t>
  </si>
  <si>
    <t>https://www.dl.ndl.go.jp/api/iiif/3437687/canvas/89</t>
  </si>
  <si>
    <t>http://da.dl.itc.u-tokyo.ac.jp/mirador/?params=[{%22manifest%22:%22https://www.dl.ndl.go.jp/api/iiif/3437687/manifest.json%22,%22canvas%22:%22https://www.dl.ndl.go.jp/api/iiif/3437687/canvas/89%22}]</t>
  </si>
  <si>
    <t>https://w3id.org/kouigenjimonogatari/data/0558-02.json</t>
  </si>
  <si>
    <t>かうとしへてかへりたまひてその御心さしをもとけ給へき程にかゝるたかひめ</t>
  </si>
  <si>
    <t>https://w3id.org/kouigenjimonogatari/data/0558-03.json</t>
  </si>
  <si>
    <t>のあるをいかにおほすらむ御くらゐをさりものしつかにて世をうらめしとやお</t>
  </si>
  <si>
    <t>https://w3id.org/kouigenjimonogatari/data/0558-04.json</t>
  </si>
  <si>
    <t>ほすらむなと我になりて心うこくへきふしかなとおほしつゝけ給にいとおしく</t>
  </si>
  <si>
    <t>https://w3id.org/kouigenjimonogatari/data/0558-05.json</t>
  </si>
  <si>
    <t>なにゝかくあなかちなる事を思はしめて心くるしくおもほしなやますらむつら</t>
  </si>
  <si>
    <t>https://w3id.org/kouigenjimonogatari/data/0558-06.json</t>
  </si>
  <si>
    <t>しとも思ひきこえしかと又なつかしうあはれなる御心はへをなと思みたれ給て</t>
  </si>
  <si>
    <t>https://w3id.org/kouigenjimonogatari/data/0558-07.json</t>
  </si>
  <si>
    <t>とはかりうちなかめ給へりこの御返はいかやうにかきこえさせ給らむ又御せう</t>
  </si>
  <si>
    <t>https://w3id.org/kouigenjimonogatari/data/0558-08.json</t>
  </si>
  <si>
    <t>そこもいかゝなときこえ給へといとかたわらいたけれは御文はえひきいてす宮</t>
  </si>
  <si>
    <t>https://w3id.org/kouigenjimonogatari/data/0558-09.json</t>
  </si>
  <si>
    <t>はなやましけにおもほして御返いとものうくしたまへときこえ給はさらむもい</t>
  </si>
  <si>
    <t>https://w3id.org/kouigenjimonogatari/data/0558-10.json</t>
  </si>
  <si>
    <t>となさけなくかたしけなかるへしと人〱そゝのかしわつらひきこゆるけはひ</t>
  </si>
  <si>
    <t>https://w3id.org/kouigenjimonogatari/data/0558-11.json</t>
  </si>
  <si>
    <t>をきゝ給ていとあるましき御事なりしるしはかりきこえさせ給へときこえ給も</t>
  </si>
  <si>
    <t>https://w3id.org/kouigenjimonogatari/data/0558-12.json</t>
  </si>
  <si>
    <t>いとはつかしけれといにしへおほしいつるにいとなまめきゝよらにていみしう</t>
  </si>
  <si>
    <t>https://w3id.org/kouigenjimonogatari/data/0558-13.json</t>
  </si>
  <si>
    <t>なき給し御さまをそこはかとなくあはれとみたてまつり給ひし御おさな心もた</t>
  </si>
  <si>
    <t>https://w3id.org/kouigenjimonogatari/data/0558-14.json</t>
  </si>
  <si>
    <t>ゝいまの事とおほゆるにこみやすむ所の御ことなとかきつらねあはれにおほさ</t>
  </si>
  <si>
    <t>https://w3id.org/kouigenjimonogatari/data/0559-01.json</t>
  </si>
  <si>
    <t>れてたゝかく</t>
  </si>
  <si>
    <t>https://w3id.org/kouigenjimonogatari/data/0559-02.json</t>
  </si>
  <si>
    <t>わかるとてはるかにいひしひとこともかへりてものはいまそかなしきとは</t>
  </si>
  <si>
    <t>https://w3id.org/kouigenjimonogatari/data/0559-03.json</t>
  </si>
  <si>
    <t>かりやありけむ御つかひのろくしな〱に給はすおとゝは御返をいとゆかしう</t>
  </si>
  <si>
    <t>https://w3id.org/kouigenjimonogatari/data/0559-04.json</t>
  </si>
  <si>
    <t>おほせとえきこえ給はす院の御ありさまは女にてみたてまつらまほしきをこの</t>
  </si>
  <si>
    <t>https://w3id.org/kouigenjimonogatari/data/0559-05.json</t>
  </si>
  <si>
    <t>御けはひもにけなからすいとよき御あはひなめるをうちはまたいといはけなく</t>
  </si>
  <si>
    <t>https://w3id.org/kouigenjimonogatari/data/0559-06.json</t>
  </si>
  <si>
    <t>おはしますめるにかくひきたかへきこゆるを人しれすものしとやおほすらむな</t>
  </si>
  <si>
    <t>https://w3id.org/kouigenjimonogatari/data/0559-07.json</t>
  </si>
  <si>
    <t>とにくき事をさへおほしやりてむねつふれ給へとけふになりておほしとゝむへ</t>
  </si>
  <si>
    <t>https://w3id.org/kouigenjimonogatari/data/0559-08.json</t>
  </si>
  <si>
    <t>き事にしあらねはことゝもあるへきさまにのたまひをきてむつましうおほすす</t>
  </si>
  <si>
    <t>https://w3id.org/kouigenjimonogatari/data/0559-09.json</t>
  </si>
  <si>
    <t>りのさい将をくはしくつかうまつるへくの給て内にまいり給ぬうけはりたるお</t>
  </si>
  <si>
    <t>https://w3id.org/kouigenjimonogatari/data/0559-10.json</t>
  </si>
  <si>
    <t>やさまにはきこしめされしと院をつゝみきこえ給て御とふらひはかりとみせ給</t>
  </si>
  <si>
    <t>https://w3id.org/kouigenjimonogatari/data/0559-11.json</t>
  </si>
  <si>
    <t>へりよき女房なとはもとよりおほかる宮なれはさとかちなりしもまいりつとひ</t>
  </si>
  <si>
    <t>https://w3id.org/kouigenjimonogatari/data/0559-12.json</t>
  </si>
  <si>
    <t>ていとになくけはひあらまほしあはれおはせましかはいかにかひありておほし</t>
  </si>
  <si>
    <t>https://w3id.org/kouigenjimonogatari/data/0559-13.json</t>
  </si>
  <si>
    <t>いたつかましとむかしの御心さまおほしいつるにおほかたのよにつけてはおし</t>
  </si>
  <si>
    <t>https://w3id.org/kouigenjimonogatari/data/0559-14.json</t>
  </si>
  <si>
    <t>うあたらしかりし人の御ありさまそやさこそえあらぬものなりけれよしありし</t>
  </si>
  <si>
    <t>https://w3id.org/kouigenjimonogatari/data/0560-01.json</t>
  </si>
  <si>
    <t>かたはなをすくれてものゝおりことに思ひいてきこえ給ふ中宮もうちにそおは</t>
  </si>
  <si>
    <t>90</t>
  </si>
  <si>
    <t>https://www.dl.ndl.go.jp/api/iiif/3437687/canvas/90</t>
  </si>
  <si>
    <t>http://da.dl.itc.u-tokyo.ac.jp/mirador/?params=[{%22manifest%22:%22https://www.dl.ndl.go.jp/api/iiif/3437687/manifest.json%22,%22canvas%22:%22https://www.dl.ndl.go.jp/api/iiif/3437687/canvas/90%22}]</t>
  </si>
  <si>
    <t>https://w3id.org/kouigenjimonogatari/data/0560-02.json</t>
  </si>
  <si>
    <t>しましけるうへはめつらしき人まいり給ときこしめしけれはいとうつくしう御</t>
  </si>
  <si>
    <t>https://w3id.org/kouigenjimonogatari/data/0560-03.json</t>
  </si>
  <si>
    <t>心つかひしておはしますほとよりはいみしうされおとなひ給へり宮もかくはつ</t>
  </si>
  <si>
    <t>https://w3id.org/kouigenjimonogatari/data/0560-04.json</t>
  </si>
  <si>
    <t>かしき人まいり給を御心つかひしてみえたてまつらせ給へときこえ給けり人し</t>
  </si>
  <si>
    <t>https://w3id.org/kouigenjimonogatari/data/0560-05.json</t>
  </si>
  <si>
    <t>れすおとなははつかしうやあらむとおほしけるをいたうよふけてまうのほり給</t>
  </si>
  <si>
    <t>https://w3id.org/kouigenjimonogatari/data/0560-06.json</t>
  </si>
  <si>
    <t>へりいとつゝましけにおほとかにてさゝやかにあえかなるけはひのしたまへれ</t>
  </si>
  <si>
    <t>https://w3id.org/kouigenjimonogatari/data/0560-07.json</t>
  </si>
  <si>
    <t>はいとおかしとおほしけりこき殿には御らむしつきたれはむつましうあはれに</t>
  </si>
  <si>
    <t>https://w3id.org/kouigenjimonogatari/data/0560-08.json</t>
  </si>
  <si>
    <t>心やすくおもほしこれは人さまもいたうしめりはつかしけにおとゝの御もてな</t>
  </si>
  <si>
    <t>https://w3id.org/kouigenjimonogatari/data/0560-09.json</t>
  </si>
  <si>
    <t>しもやむ事なくよそほしけれはあなつりにくゝおほされて御とのゐなとはひと</t>
  </si>
  <si>
    <t>https://w3id.org/kouigenjimonogatari/data/0560-10.json</t>
  </si>
  <si>
    <t>しくしまへとうちとけたる御わらはあそひにひるなとわたらせ給ことはあなた</t>
  </si>
  <si>
    <t>https://w3id.org/kouigenjimonogatari/data/0560-11.json</t>
  </si>
  <si>
    <t>かちにおはします権中納言は思心ありてきこえ給けるにかくまいり給ひて御む</t>
  </si>
  <si>
    <t>https://w3id.org/kouigenjimonogatari/data/0560-12.json</t>
  </si>
  <si>
    <t>すめにきしろふさまにてさふらひ給をかたかたにやすからすおほすへし院には</t>
  </si>
  <si>
    <t>https://w3id.org/kouigenjimonogatari/data/0560-13.json</t>
  </si>
  <si>
    <t>かのくしのはこの御返御らんせしにつけても御心はなれかたかりけりそのころ</t>
  </si>
  <si>
    <t>https://w3id.org/kouigenjimonogatari/data/0560-14.json</t>
  </si>
  <si>
    <t>おとゝのまいり給へるに御物かたりこまやかなりことのついてに斎宮のくたり</t>
  </si>
  <si>
    <t>https://w3id.org/kouigenjimonogatari/data/0561-01.json</t>
  </si>
  <si>
    <t>給し事さき〱もの給いつれはきこえいてたまひてさ思ふ心なむありしなとは</t>
  </si>
  <si>
    <t>https://w3id.org/kouigenjimonogatari/data/0561-02.json</t>
  </si>
  <si>
    <t>えあらはし給はすおとゝもかゝる御けしききゝかほにはあらてたゝいかかおほ</t>
  </si>
  <si>
    <t>https://w3id.org/kouigenjimonogatari/data/0561-03.json</t>
  </si>
  <si>
    <t>したるとゆかしさにとかうかの御事をの給ひいつるにあはれなる御けしきあさ</t>
  </si>
  <si>
    <t>https://w3id.org/kouigenjimonogatari/data/0561-04.json</t>
  </si>
  <si>
    <t>はかならすみゆれはいと〱おしくおほすめてたしとおもほしゝみにける御か</t>
  </si>
  <si>
    <t>https://w3id.org/kouigenjimonogatari/data/0561-05.json</t>
  </si>
  <si>
    <t>たちいかやうなるおかしさにかとゆかしう思ひきこえ給へとさらにえみたてま</t>
  </si>
  <si>
    <t>https://w3id.org/kouigenjimonogatari/data/0561-06.json</t>
  </si>
  <si>
    <t>つり給はぬをねたうおもほすいとをもりかにて夢にもいはけたる御ふるまひな</t>
  </si>
  <si>
    <t>https://w3id.org/kouigenjimonogatari/data/0561-07.json</t>
  </si>
  <si>
    <t>とのあらはこそをのつからほのみえ給ふついてもあらめ心にくき御けはひのみ</t>
  </si>
  <si>
    <t>https://w3id.org/kouigenjimonogatari/data/0561-08.json</t>
  </si>
  <si>
    <t>ふかさまされはみたてまつり給ふまゝにいとあらまほしとおもひきこえ給へり</t>
  </si>
  <si>
    <t>https://w3id.org/kouigenjimonogatari/data/0561-09.json</t>
  </si>
  <si>
    <t>かくすきまなくてふたところさふらひ給へは兵部卿宮すか〱ともえおもほし</t>
  </si>
  <si>
    <t>https://w3id.org/kouigenjimonogatari/data/0561-10.json</t>
  </si>
  <si>
    <t>たゝすみかとをとなひ給ひなはさりともえおもほしすてしとそまちすくし給ふ</t>
  </si>
  <si>
    <t>https://w3id.org/kouigenjimonogatari/data/0561-11.json</t>
  </si>
  <si>
    <t>た所の御おほえともとり〱にいとみ給へりうへはよろつの事にすくれてゑを</t>
  </si>
  <si>
    <t>https://w3id.org/kouigenjimonogatari/data/0561-12.json</t>
  </si>
  <si>
    <t>けうある物におほしたりたてゝこのませ給へはにやになくかゝせ給斎宮の女御</t>
  </si>
  <si>
    <t>https://w3id.org/kouigenjimonogatari/data/0561-13.json</t>
  </si>
  <si>
    <t>いとおかしうかゝせ給へけれはこれに御心うつりてわたらせ給つゝかきかよは</t>
  </si>
  <si>
    <t>https://w3id.org/kouigenjimonogatari/data/0561-14.json</t>
  </si>
  <si>
    <t>させ給殿上のわかき人〱もこの事まねふをは御心とゝめておかしきものにお</t>
  </si>
  <si>
    <t>https://w3id.org/kouigenjimonogatari/data/0562-01.json</t>
  </si>
  <si>
    <t>もほしたれはましておかしけなる人の心はへあるさまにまほならすかきすさひ</t>
  </si>
  <si>
    <t>91</t>
  </si>
  <si>
    <t>https://www.dl.ndl.go.jp/api/iiif/3437687/canvas/91</t>
  </si>
  <si>
    <t>http://da.dl.itc.u-tokyo.ac.jp/mirador/?params=[{%22manifest%22:%22https://www.dl.ndl.go.jp/api/iiif/3437687/manifest.json%22,%22canvas%22:%22https://www.dl.ndl.go.jp/api/iiif/3437687/canvas/91%22}]</t>
  </si>
  <si>
    <t>https://w3id.org/kouigenjimonogatari/data/0562-02.json</t>
  </si>
  <si>
    <t>なまめかしうそひふしてとかくふてうちやすらひ給へる御さまらうたけさに御</t>
  </si>
  <si>
    <t>https://w3id.org/kouigenjimonogatari/data/0562-03.json</t>
  </si>
  <si>
    <t>心しみていとしけうわたらせ給てありしよりけに御おもひまされるを権中納言</t>
  </si>
  <si>
    <t>https://w3id.org/kouigenjimonogatari/data/0562-04.json</t>
  </si>
  <si>
    <t>きゝ給てあくまてかと〱しくいまめきたまへる御心にて我人におとりなむや</t>
  </si>
  <si>
    <t>https://w3id.org/kouigenjimonogatari/data/0562-05.json</t>
  </si>
  <si>
    <t>とおほしはけみてすくれたる上すともをめしとりていみしくいましめて又なき</t>
  </si>
  <si>
    <t>https://w3id.org/kouigenjimonogatari/data/0562-06.json</t>
  </si>
  <si>
    <t>さまなるゑともをになきかみともにかきあつめさせ給ものかたりゑこそ心はえ</t>
  </si>
  <si>
    <t>https://w3id.org/kouigenjimonogatari/data/0562-07.json</t>
  </si>
  <si>
    <t>みえて見所あるものなれとておもしろく心はへあるかきりをえりつゝかゝせ給</t>
  </si>
  <si>
    <t>https://w3id.org/kouigenjimonogatari/data/0562-08.json</t>
  </si>
  <si>
    <t>れいの月なみのゑもみなれぬさまにことの葉をかきつゝけて御らんせさせ給わ</t>
  </si>
  <si>
    <t>https://w3id.org/kouigenjimonogatari/data/0562-09.json</t>
  </si>
  <si>
    <t>さとおかしうしたれは又こなたにてもこれをこらむするに心やすくもとりいて</t>
  </si>
  <si>
    <t>https://w3id.org/kouigenjimonogatari/data/0562-10.json</t>
  </si>
  <si>
    <t>給はすいといたくひめてこの御かたへもてわたらせ給をおしみらうしたまへは</t>
  </si>
  <si>
    <t>https://w3id.org/kouigenjimonogatari/data/0562-11.json</t>
  </si>
  <si>
    <t>おとゝきゝたまひて猶権中納言のみ心はへのわか〱しさこそあらたまりかた</t>
  </si>
  <si>
    <t>https://w3id.org/kouigenjimonogatari/data/0562-12.json</t>
  </si>
  <si>
    <t>かめれなとわらひ給あなかちにかくして心やすくも御らんせさせすなやましき</t>
  </si>
  <si>
    <t>https://w3id.org/kouigenjimonogatari/data/0562-13.json</t>
  </si>
  <si>
    <t>こゆるいとめさましやこたいの御ゑともの侍るまいらせむとそうし給てとのに</t>
  </si>
  <si>
    <t>https://w3id.org/kouigenjimonogatari/data/0562-14.json</t>
  </si>
  <si>
    <t>ふるきもあたらしきもゑともいりたる御すしともひらかせ給て女君ともろとも</t>
  </si>
  <si>
    <t>https://w3id.org/kouigenjimonogatari/data/0563-01.json</t>
  </si>
  <si>
    <t>にいまめかしきはそれ〱とえりとゝのへさせ給長恨哥王昭君なとやうなるゑ</t>
  </si>
  <si>
    <t>https://w3id.org/kouigenjimonogatari/data/0563-02.json</t>
  </si>
  <si>
    <t>はおもしろくあはれなれとことのいみあるはこたみはたてまつらしとえりとゝ</t>
  </si>
  <si>
    <t>https://w3id.org/kouigenjimonogatari/data/0563-03.json</t>
  </si>
  <si>
    <t>め給ふかのたひの御日記の箱をもとりいてさせ給てこのついてにそ女君にもみ</t>
  </si>
  <si>
    <t>https://w3id.org/kouigenjimonogatari/data/0563-04.json</t>
  </si>
  <si>
    <t>せたてまつり給ひける御心ふかくしらていまみむ人たにすこしもの思ひしらむ</t>
  </si>
  <si>
    <t>https://w3id.org/kouigenjimonogatari/data/0563-05.json</t>
  </si>
  <si>
    <t>人は涙おしむましくあはれなりまいてわすれかたくそのよの夢をおほしさます</t>
  </si>
  <si>
    <t>https://w3id.org/kouigenjimonogatari/data/0563-06.json</t>
  </si>
  <si>
    <t>おりなき御心とともにはとりかへしかなしうおほしいてらるいまゝてみせ給は</t>
  </si>
  <si>
    <t>https://w3id.org/kouigenjimonogatari/data/0563-07.json</t>
  </si>
  <si>
    <t>さりけるうらみをそきこえ給ける</t>
  </si>
  <si>
    <t>https://w3id.org/kouigenjimonogatari/data/0563-08.json</t>
  </si>
  <si>
    <t>ひとりゐてなけきしよりはあまのすむかたをかくてそみるへかりけるおほ</t>
  </si>
  <si>
    <t>https://w3id.org/kouigenjimonogatari/data/0563-09.json</t>
  </si>
  <si>
    <t>つかなさはなくさみなましものをとの給いとあはれとおほして</t>
  </si>
  <si>
    <t>https://w3id.org/kouigenjimonogatari/data/0563-10.json</t>
  </si>
  <si>
    <t>うきめみしそのおりよりもけふはまたすきにしかたにかへる涙か中宮はか</t>
  </si>
  <si>
    <t>https://w3id.org/kouigenjimonogatari/data/0563-11.json</t>
  </si>
  <si>
    <t>りにはみせたてまつるへきものなりかたはなるましき一てうつゝさすかにうら</t>
  </si>
  <si>
    <t>https://w3id.org/kouigenjimonogatari/data/0563-12.json</t>
  </si>
  <si>
    <t>〱のありさまさやかにみえたるをえり給ふついてにもかのあかしのいゑゐそ</t>
  </si>
  <si>
    <t>https://w3id.org/kouigenjimonogatari/data/0563-13.json</t>
  </si>
  <si>
    <t>まついかにとおほしやらぬ時のまなきかう絵ともあつめらるときゝ給て権中納</t>
  </si>
  <si>
    <t>https://w3id.org/kouigenjimonogatari/data/0563-14.json</t>
  </si>
  <si>
    <t>言いと心をつくしてちくへうしひものかさりいよ〱とゝのへ給ふやよいの十</t>
  </si>
  <si>
    <t>https://w3id.org/kouigenjimonogatari/data/0564-01.json</t>
  </si>
  <si>
    <t>日のほとなれは空もうらゝかにて人の心ものひものおもしろきおりなるにうち</t>
  </si>
  <si>
    <t>92</t>
  </si>
  <si>
    <t>https://www.dl.ndl.go.jp/api/iiif/3437687/canvas/92</t>
  </si>
  <si>
    <t>http://da.dl.itc.u-tokyo.ac.jp/mirador/?params=[{%22manifest%22:%22https://www.dl.ndl.go.jp/api/iiif/3437687/manifest.json%22,%22canvas%22:%22https://www.dl.ndl.go.jp/api/iiif/3437687/canvas/92%22}]</t>
  </si>
  <si>
    <t>https://w3id.org/kouigenjimonogatari/data/0564-02.json</t>
  </si>
  <si>
    <t>わたりもせちゑとものひまなれはたゝかやうの事ともにて御方〱くらし給ふ</t>
  </si>
  <si>
    <t>https://w3id.org/kouigenjimonogatari/data/0564-03.json</t>
  </si>
  <si>
    <t>をおなしくは御らむし所もまさりぬへくてたてまつらむの御心つきていとわさ</t>
  </si>
  <si>
    <t>https://w3id.org/kouigenjimonogatari/data/0564-04.json</t>
  </si>
  <si>
    <t>とあつめまいらせ給へりこなたかなたとさま〱におほかりものかたりゑはこ</t>
  </si>
  <si>
    <t>https://w3id.org/kouigenjimonogatari/data/0564-05.json</t>
  </si>
  <si>
    <t>まやかになつかしさまさるめるをむめつほの御かたはいにしへのものかたりな</t>
  </si>
  <si>
    <t>https://w3id.org/kouigenjimonogatari/data/0564-06.json</t>
  </si>
  <si>
    <t>たかくゆえあるかきりこき殿はそのころよにめつらしくおかしきかきりをゑり</t>
  </si>
  <si>
    <t>https://w3id.org/kouigenjimonogatari/data/0564-07.json</t>
  </si>
  <si>
    <t>かゝせ給へれはうちみるめのいまめかしきはなやかさはいとこよなくまされり</t>
  </si>
  <si>
    <t>https://w3id.org/kouigenjimonogatari/data/0564-08.json</t>
  </si>
  <si>
    <t>うへの女坊なともよしあるかきりこれはかれはなとさためあへるをこのころの</t>
  </si>
  <si>
    <t>https://w3id.org/kouigenjimonogatari/data/0564-09.json</t>
  </si>
  <si>
    <t>事にすめり中宮もまいらせ給へるころにてかた〱こらむしすてかたくおもほ</t>
  </si>
  <si>
    <t>https://w3id.org/kouigenjimonogatari/data/0564-10.json</t>
  </si>
  <si>
    <t>す事なれは御をこなひもをこたりつゝ御らむすこの人〱のとり〱にろむす</t>
  </si>
  <si>
    <t>https://w3id.org/kouigenjimonogatari/data/0564-11.json</t>
  </si>
  <si>
    <t>るをきこしめしてひたりみきとかたはかたせ給ふむめつほの御かたにはへいな</t>
  </si>
  <si>
    <t>https://w3id.org/kouigenjimonogatari/data/0564-12.json</t>
  </si>
  <si>
    <t>いしのすけ侍従の内侍少将の命婦右には大貳の内侍のすけ中将の命婦兵衛の命</t>
  </si>
  <si>
    <t>https://w3id.org/kouigenjimonogatari/data/0564-13.json</t>
  </si>
  <si>
    <t>婦をたゝいまは心にくきいうそくともにて心〱にあらそふくちつきともをお</t>
  </si>
  <si>
    <t>https://w3id.org/kouigenjimonogatari/data/0564-14.json</t>
  </si>
  <si>
    <t>かしときこしめしてまつものかたりのいてきはしめのおやなるたけとりのおき</t>
  </si>
  <si>
    <t>https://w3id.org/kouigenjimonogatari/data/0565-01.json</t>
  </si>
  <si>
    <t>なにうつほのとしかけをあはせてあらそふなよたけのよゝにふりにけることお</t>
  </si>
  <si>
    <t>https://w3id.org/kouigenjimonogatari/data/0565-02.json</t>
  </si>
  <si>
    <t>かしきふしもなけれとかくやひめのこの世のにこりにもけかれすはるかに思ひ</t>
  </si>
  <si>
    <t>https://w3id.org/kouigenjimonogatari/data/0565-03.json</t>
  </si>
  <si>
    <t>のほれる契たかく神世の事なめれはあさはかなる女めをよはぬならむかしとい</t>
  </si>
  <si>
    <t>https://w3id.org/kouigenjimonogatari/data/0565-04.json</t>
  </si>
  <si>
    <t>ふみきはかくやひめののほりけむ雲井はけにおよはぬことなれはたれもしりか</t>
  </si>
  <si>
    <t>https://w3id.org/kouigenjimonogatari/data/0565-05.json</t>
  </si>
  <si>
    <t>たしこのよの契はたけの中にむすひけれはくたれる人のことゝこそはみゆめれ</t>
  </si>
  <si>
    <t>https://w3id.org/kouigenjimonogatari/data/0565-06.json</t>
  </si>
  <si>
    <t>ひとついゑのうちはてらしけめともゝしきのかしこき御ひかりにはならはすな</t>
  </si>
  <si>
    <t>https://w3id.org/kouigenjimonogatari/data/0565-07.json</t>
  </si>
  <si>
    <t>りにけりあへのおほしかちゝのこかねをすてゝひねすみの思かた時にきえたる</t>
  </si>
  <si>
    <t>https://w3id.org/kouigenjimonogatari/data/0565-08.json</t>
  </si>
  <si>
    <t>もいとあへなしくらもちのみこのまことのほうらいのふかき心もしりなからい</t>
  </si>
  <si>
    <t>https://w3id.org/kouigenjimonogatari/data/0565-09.json</t>
  </si>
  <si>
    <t>つはりてたまのえたにきすをつけたるをあやまちとなすゑはこせのあふみては</t>
  </si>
  <si>
    <t>https://w3id.org/kouigenjimonogatari/data/0565-10.json</t>
  </si>
  <si>
    <t>きのつらゆきかけりかむやかみにからのきをはいしてあかむらさきのへうしし</t>
  </si>
  <si>
    <t>https://w3id.org/kouigenjimonogatari/data/0565-11.json</t>
  </si>
  <si>
    <t>たむのちくよのつねのよそひなりとしかけはゝけしき浪かせにおほゝれしらぬ</t>
  </si>
  <si>
    <t>https://w3id.org/kouigenjimonogatari/data/0565-12.json</t>
  </si>
  <si>
    <t>くにゝはなたれしかと猶さしてゆきける方の心さしもかなひてつゐに人のみか</t>
  </si>
  <si>
    <t>https://w3id.org/kouigenjimonogatari/data/0565-13.json</t>
  </si>
  <si>
    <t>とにもわか国にもありかたきさえのほとをひろめなをのこしけるふるき心をい</t>
  </si>
  <si>
    <t>https://w3id.org/kouigenjimonogatari/data/0565-14.json</t>
  </si>
  <si>
    <t>ふにゑのさまもゝろこしとひのもとゝをとりならへておもしろき事とも猶なら</t>
  </si>
  <si>
    <t>https://w3id.org/kouigenjimonogatari/data/0566-01.json</t>
  </si>
  <si>
    <t>ひなしといふしろきしきしあをきへうしきなる玉のちくなり絵はつねのりては</t>
  </si>
  <si>
    <t>93</t>
  </si>
  <si>
    <t>https://www.dl.ndl.go.jp/api/iiif/3437687/canvas/93</t>
  </si>
  <si>
    <t>http://da.dl.itc.u-tokyo.ac.jp/mirador/?params=[{%22manifest%22:%22https://www.dl.ndl.go.jp/api/iiif/3437687/manifest.json%22,%22canvas%22:%22https://www.dl.ndl.go.jp/api/iiif/3437687/canvas/93%22}]</t>
  </si>
  <si>
    <t>https://w3id.org/kouigenjimonogatari/data/0566-02.json</t>
  </si>
  <si>
    <t>みち風なれはいまめかしうおかしけにめもかゝやくまてみゆみきはそのことは</t>
  </si>
  <si>
    <t>https://w3id.org/kouigenjimonogatari/data/0566-03.json</t>
  </si>
  <si>
    <t>りなしつきに伊勢物かたりに上三位をあはせてまたさためやらすこれもみきは</t>
  </si>
  <si>
    <t>https://w3id.org/kouigenjimonogatari/data/0566-04.json</t>
  </si>
  <si>
    <t>おもしろくにきわゝしくうちわたりよりうちはしめちかき世のありさまをかき</t>
  </si>
  <si>
    <t>https://w3id.org/kouigenjimonogatari/data/0566-05.json</t>
  </si>
  <si>
    <t>たるはおかしう見所まさるへいないし</t>
  </si>
  <si>
    <t>https://w3id.org/kouigenjimonogatari/data/0566-06.json</t>
  </si>
  <si>
    <t>いせのうみのふかき心をたとらすてふりにしあとゝなみやけつへきよのつ</t>
  </si>
  <si>
    <t>https://w3id.org/kouigenjimonogatari/data/0566-07.json</t>
  </si>
  <si>
    <t>ねのあた事のひきつくろひかされるにをされてなりひらか名をやくたすへきと</t>
  </si>
  <si>
    <t>https://w3id.org/kouigenjimonogatari/data/0566-08.json</t>
  </si>
  <si>
    <t>あらそひかねたり右のすけ</t>
  </si>
  <si>
    <t>https://w3id.org/kouigenjimonogatari/data/0566-09.json</t>
  </si>
  <si>
    <t>雲のうへに思ひのほれるこゝろにはちいろのそこもはるかにそみる兵衛の</t>
  </si>
  <si>
    <t>https://w3id.org/kouigenjimonogatari/data/0566-10.json</t>
  </si>
  <si>
    <t>大君の心たかさはけにすてかたけれとさい五中将のなをはえくたさしとの給は</t>
  </si>
  <si>
    <t>https://w3id.org/kouigenjimonogatari/data/0566-11.json</t>
  </si>
  <si>
    <t>せて宮</t>
  </si>
  <si>
    <t>https://w3id.org/kouigenjimonogatari/data/0566-12.json</t>
  </si>
  <si>
    <t>みるめこそうらふりぬらめとしへにしいせをのあまのなをやしつめむかや</t>
  </si>
  <si>
    <t>https://w3id.org/kouigenjimonogatari/data/0566-13.json</t>
  </si>
  <si>
    <t>うの女ことにてみたりかはしくあらそふに一まきにことのはをつくしてえもい</t>
  </si>
  <si>
    <t>https://w3id.org/kouigenjimonogatari/data/0566-14.json</t>
  </si>
  <si>
    <t>ひやらすたゝあさはかなるわか人ともはしにかへりゆかしかれとうへのも宮の</t>
  </si>
  <si>
    <t>https://w3id.org/kouigenjimonogatari/data/0567-01.json</t>
  </si>
  <si>
    <t>もかたはしをたにえみすいといたうひめさせ給おとゝまいりたまひてかくとり</t>
  </si>
  <si>
    <t>https://w3id.org/kouigenjimonogatari/data/0567-02.json</t>
  </si>
  <si>
    <t>〱にあらそひさはく心はへともおかしくおほしておなしくは御前にてこのか</t>
  </si>
  <si>
    <t>https://w3id.org/kouigenjimonogatari/data/0567-03.json</t>
  </si>
  <si>
    <t>ちまけさためむとのたまひなりぬかゝる事もやとかねておほしけれは中にもこ</t>
  </si>
  <si>
    <t>https://w3id.org/kouigenjimonogatari/data/0567-04.json</t>
  </si>
  <si>
    <t>となるはゑりとゝめ給へるにかのすまあかしのふたまきはおほす所ありてとり</t>
  </si>
  <si>
    <t>https://w3id.org/kouigenjimonogatari/data/0567-05.json</t>
  </si>
  <si>
    <t>ませさせ給へり中納言もその御心おとらすこのころのよにはたゝかくおもしろ</t>
  </si>
  <si>
    <t>https://w3id.org/kouigenjimonogatari/data/0567-06.json</t>
  </si>
  <si>
    <t>きかみゑをとゝのふることをあめのしたいとなみたりいまあらためかゝむ事は</t>
  </si>
  <si>
    <t>https://w3id.org/kouigenjimonogatari/data/0567-07.json</t>
  </si>
  <si>
    <t>ほいなき事なりたゝありけむかきりをこそとのたまへと中納言は人にもみせて</t>
  </si>
  <si>
    <t>https://w3id.org/kouigenjimonogatari/data/0567-08.json</t>
  </si>
  <si>
    <t>わりなきまとをあけてかゝせ給けるを院にもかゝる事きかせ給てむめつほに御</t>
  </si>
  <si>
    <t>https://w3id.org/kouigenjimonogatari/data/0567-09.json</t>
  </si>
  <si>
    <t>ゑともたてまつらせ給へりとしのうちのせちゑとものおもしろくけふあるをむ</t>
  </si>
  <si>
    <t>https://w3id.org/kouigenjimonogatari/data/0567-10.json</t>
  </si>
  <si>
    <t>かしの上すとものとり〱にかけるにえむきの御てつから事のこゝろかゝせ給</t>
  </si>
  <si>
    <t>https://w3id.org/kouigenjimonogatari/data/0567-11.json</t>
  </si>
  <si>
    <t>へるに又わか御よの事もかゝせ給へるまきにかの斎宮のくたり給しひの大こく</t>
  </si>
  <si>
    <t>https://w3id.org/kouigenjimonogatari/data/0567-12.json</t>
  </si>
  <si>
    <t>てんのきしき御心にしみておほしけれはかくへきやうくはしくおほせられてき</t>
  </si>
  <si>
    <t>https://w3id.org/kouigenjimonogatari/data/0567-13.json</t>
  </si>
  <si>
    <t>むもちかつかうまつれるかいといみしきをたてまつらせ給へりえんにすきたる</t>
  </si>
  <si>
    <t>https://w3id.org/kouigenjimonogatari/data/0567-14.json</t>
  </si>
  <si>
    <t>ちむのはこにおなしき心はのさまなといといまめかし御せうそこはたゝことは</t>
  </si>
  <si>
    <t>https://w3id.org/kouigenjimonogatari/data/0568-01.json</t>
  </si>
  <si>
    <t>にて院のてんしやうにさふらふさこむの中将を御つかひにてありかの大こくて</t>
  </si>
  <si>
    <t>94</t>
  </si>
  <si>
    <t>https://www.dl.ndl.go.jp/api/iiif/3437687/canvas/94</t>
  </si>
  <si>
    <t>http://da.dl.itc.u-tokyo.ac.jp/mirador/?params=[{%22manifest%22:%22https://www.dl.ndl.go.jp/api/iiif/3437687/manifest.json%22,%22canvas%22:%22https://www.dl.ndl.go.jp/api/iiif/3437687/canvas/94%22}]</t>
  </si>
  <si>
    <t>https://w3id.org/kouigenjimonogatari/data/0568-02.json</t>
  </si>
  <si>
    <t>んの御こしよせたる所のかう〱しきに</t>
  </si>
  <si>
    <t>https://w3id.org/kouigenjimonogatari/data/0568-03.json</t>
  </si>
  <si>
    <t>みこそかくしめのほかなれそのかみの心のうちをわすれしもせすとのみあ</t>
  </si>
  <si>
    <t>https://w3id.org/kouigenjimonogatari/data/0568-04.json</t>
  </si>
  <si>
    <t>りきこえ給はさらむもいとかたしけなけれはくるしうおほしなからむかしの御</t>
  </si>
  <si>
    <t>https://w3id.org/kouigenjimonogatari/data/0568-05.json</t>
  </si>
  <si>
    <t>かむさしのはしをいさゝかおりて</t>
  </si>
  <si>
    <t>https://w3id.org/kouigenjimonogatari/data/0568-06.json</t>
  </si>
  <si>
    <t>しめのうちはむかしにあらぬこゝちして神よの事もいまそ恋しきとてはな</t>
  </si>
  <si>
    <t>https://w3id.org/kouigenjimonogatari/data/0568-07.json</t>
  </si>
  <si>
    <t>たのからのかみにつゝみてまいらせ給御つかひのろくなといとなまめかし院の</t>
  </si>
  <si>
    <t>https://w3id.org/kouigenjimonogatari/data/0568-08.json</t>
  </si>
  <si>
    <t>みかと御らんするにかきりなくあはれとおほすにそありし世をとりかへさまほ</t>
  </si>
  <si>
    <t>https://w3id.org/kouigenjimonogatari/data/0568-09.json</t>
  </si>
  <si>
    <t>しくおもほしけるおとゝをもつらしとおもひきこえさせ給けんかしすきにしか</t>
  </si>
  <si>
    <t>https://w3id.org/kouigenjimonogatari/data/0568-10.json</t>
  </si>
  <si>
    <t>たの御むくひにやありけむ院の御ゑはきさいの宮よりつたはりてあの女御の御</t>
  </si>
  <si>
    <t>https://w3id.org/kouigenjimonogatari/data/0568-11.json</t>
  </si>
  <si>
    <t>方にもおほくまいるへしないしのかむの君もかやうの御このましさは人にすく</t>
  </si>
  <si>
    <t>https://w3id.org/kouigenjimonogatari/data/0568-12.json</t>
  </si>
  <si>
    <t>れておかしきさまにとりなしつゝあつめ給その日とさためてにはかなるやうな</t>
  </si>
  <si>
    <t>https://w3id.org/kouigenjimonogatari/data/0568-13.json</t>
  </si>
  <si>
    <t>れとおかしきさまにはかなうしなして左右の御ゑともまいらせ給ふ女ほうのさ</t>
  </si>
  <si>
    <t>https://w3id.org/kouigenjimonogatari/data/0568-14.json</t>
  </si>
  <si>
    <t>ふらひにおましよそはせてきたみなみかた〱わかれてさふらふ殿上人は後凉</t>
  </si>
  <si>
    <t>https://w3id.org/kouigenjimonogatari/data/0569-01.json</t>
  </si>
  <si>
    <t>殿のすのこにをの〱心よせつゝさふらふ左はしたむのはこにすわうの花そく</t>
  </si>
  <si>
    <t>https://w3id.org/kouigenjimonogatari/data/0569-02.json</t>
  </si>
  <si>
    <t>しきものにはむらさきちのからのにしきうちしきはえひそめのからのきなりわ</t>
  </si>
  <si>
    <t>https://w3id.org/kouigenjimonogatari/data/0569-03.json</t>
  </si>
  <si>
    <t>らは六人あか色にさくらかさねのかさみあこめはくれなゐにふちかさねのをり</t>
  </si>
  <si>
    <t>https://w3id.org/kouigenjimonogatari/data/0569-04.json</t>
  </si>
  <si>
    <t>ものなりすかたよういなとなへてならすみゆ右はちむのはこにせむかうのした</t>
  </si>
  <si>
    <t>https://w3id.org/kouigenjimonogatari/data/0569-05.json</t>
  </si>
  <si>
    <t>つくゑうちしきはあをちのこまのにしきあしゆひのくみ花そくの心はえなとい</t>
  </si>
  <si>
    <t>https://w3id.org/kouigenjimonogatari/data/0569-06.json</t>
  </si>
  <si>
    <t>まめかしわらはあを色にやなきのかさみ山ふきかさねのあこめきたりみなおま</t>
  </si>
  <si>
    <t>https://w3id.org/kouigenjimonogatari/data/0569-07.json</t>
  </si>
  <si>
    <t>へにかきたつうへの女坊まへしりへとそうそきわけたりめしありてうちのおと</t>
  </si>
  <si>
    <t>https://w3id.org/kouigenjimonogatari/data/0569-08.json</t>
  </si>
  <si>
    <t>ゝ権中納言まいり給ふそのひそちの宮もまいり給へりいとよしありておはする</t>
  </si>
  <si>
    <t>https://w3id.org/kouigenjimonogatari/data/0569-09.json</t>
  </si>
  <si>
    <t>うちにゑをこのみ給へはおとゝのしたにすゝめ給へるやうやあらむこと〱し</t>
  </si>
  <si>
    <t>https://w3id.org/kouigenjimonogatari/data/0569-10.json</t>
  </si>
  <si>
    <t>きめしにはあらて殿上におはするをおほせことありて御こせむにまいり給ふこ</t>
  </si>
  <si>
    <t>https://w3id.org/kouigenjimonogatari/data/0569-11.json</t>
  </si>
  <si>
    <t>のはんつかうまつり給いみしうけにかきつくしたるゑともありさらにえさため</t>
  </si>
  <si>
    <t>https://w3id.org/kouigenjimonogatari/data/0569-12.json</t>
  </si>
  <si>
    <t>やり給はすれいのしきのゑもいにしへの上すとものおもしろき事ともをえらひ</t>
  </si>
  <si>
    <t>https://w3id.org/kouigenjimonogatari/data/0569-13.json</t>
  </si>
  <si>
    <t>つゝふてとゝこほらすかきなかしたるさまたとへんかたなしとみるにかみゑは</t>
  </si>
  <si>
    <t>https://w3id.org/kouigenjimonogatari/data/0569-14.json</t>
  </si>
  <si>
    <t>かきりありてやまみつのゆたかなる心はへをえみせつくさぬものなれはたゝふ</t>
  </si>
  <si>
    <t>https://w3id.org/kouigenjimonogatari/data/0570-01.json</t>
  </si>
  <si>
    <t>てのかさり人の心につくりたてられていまのあさはかなるもむかしのあとはち</t>
  </si>
  <si>
    <t>95</t>
  </si>
  <si>
    <t>https://www.dl.ndl.go.jp/api/iiif/3437687/canvas/95</t>
  </si>
  <si>
    <t>http://da.dl.itc.u-tokyo.ac.jp/mirador/?params=[{%22manifest%22:%22https://www.dl.ndl.go.jp/api/iiif/3437687/manifest.json%22,%22canvas%22:%22https://www.dl.ndl.go.jp/api/iiif/3437687/canvas/95%22}]</t>
  </si>
  <si>
    <t>https://w3id.org/kouigenjimonogatari/data/0570-02.json</t>
  </si>
  <si>
    <t>なくにきわゝしくあなおもしろとみゆるすちはまさりておほくのあらそひとも</t>
  </si>
  <si>
    <t>https://w3id.org/kouigenjimonogatari/data/0570-03.json</t>
  </si>
  <si>
    <t>けふは方〱にけふあることもおほかりあさかれいのみさうしをあけて中宮も</t>
  </si>
  <si>
    <t>https://w3id.org/kouigenjimonogatari/data/0570-04.json</t>
  </si>
  <si>
    <t>おはしませはふかうしろしめしたらむと思ふにおとゝもいというにおほえ給て</t>
  </si>
  <si>
    <t>https://w3id.org/kouigenjimonogatari/data/0570-05.json</t>
  </si>
  <si>
    <t>所〱のはむとも心もとなきおり〱に時〱さしいらへ給けるほとあらまほ</t>
  </si>
  <si>
    <t>https://w3id.org/kouigenjimonogatari/data/0570-06.json</t>
  </si>
  <si>
    <t>しさためかねてよにいりぬ左は猶かすひとつあるはてにすまのまきいてきたる</t>
  </si>
  <si>
    <t>https://w3id.org/kouigenjimonogatari/data/0570-07.json</t>
  </si>
  <si>
    <t>に中納言の御心さはきにけりあなたにも心してはてのまきは心ことにすくれた</t>
  </si>
  <si>
    <t>https://w3id.org/kouigenjimonogatari/data/0570-08.json</t>
  </si>
  <si>
    <t>るをえりをきたまへるにかゝるいみしきものゝ上すの心のかきり思ひすまして</t>
  </si>
  <si>
    <t>https://w3id.org/kouigenjimonogatari/data/0570-09.json</t>
  </si>
  <si>
    <t>しつかにかきたまへるはたとふへきかたなしみこよりはしめたてまつりて涙と</t>
  </si>
  <si>
    <t>https://w3id.org/kouigenjimonogatari/data/0570-10.json</t>
  </si>
  <si>
    <t>ゝめ給はすそのよに心くるしかなしとおもほしゝほとよりもおはしけむありさ</t>
  </si>
  <si>
    <t>https://w3id.org/kouigenjimonogatari/data/0570-11.json</t>
  </si>
  <si>
    <t>ま御心におほしゝことゝもたゝいまのやうにみえところのさまおほつかなきう</t>
  </si>
  <si>
    <t>https://w3id.org/kouigenjimonogatari/data/0570-12.json</t>
  </si>
  <si>
    <t>ら〱いそのかくれなくかきあらはしたまへりさうのてにかなの所〱にかき</t>
  </si>
  <si>
    <t>https://w3id.org/kouigenjimonogatari/data/0570-13.json</t>
  </si>
  <si>
    <t>ませてまほのくはしき日記にはあらすあはれなるうたなともましれるたくひゆ</t>
  </si>
  <si>
    <t>https://w3id.org/kouigenjimonogatari/data/0570-14.json</t>
  </si>
  <si>
    <t>かしたれもこと〱おもほさすさま〱の御ゑのけうこれにみなうつりはてゝ</t>
  </si>
  <si>
    <t>https://w3id.org/kouigenjimonogatari/data/0571-01.json</t>
  </si>
  <si>
    <t>あはれにおもしろしよろつみなをしゆつりてひたりかつになりぬ夜あけかたち</t>
  </si>
  <si>
    <t>https://w3id.org/kouigenjimonogatari/data/0571-02.json</t>
  </si>
  <si>
    <t>かくなるほとにものいとあはれにおほされて御かはらけなとまいるついてにむ</t>
  </si>
  <si>
    <t>https://w3id.org/kouigenjimonogatari/data/0571-03.json</t>
  </si>
  <si>
    <t>かしの御ものかたりともいてきていはけなきほとよりかくもむに心をいれて侍</t>
  </si>
  <si>
    <t>https://w3id.org/kouigenjimonogatari/data/0571-04.json</t>
  </si>
  <si>
    <t>しにすこしもさえなとつきぬへくや御らんしけむ院のゝたまはせしやうさいか</t>
  </si>
  <si>
    <t>https://w3id.org/kouigenjimonogatari/data/0571-05.json</t>
  </si>
  <si>
    <t>くといふもの世にいとをもくする物なれはにやあらむいたうすゝみぬる人のい</t>
  </si>
  <si>
    <t>https://w3id.org/kouigenjimonogatari/data/0571-06.json</t>
  </si>
  <si>
    <t>のちさいはひとならひぬるはいとかたき物になんしなたかくむまれさらてもひ</t>
  </si>
  <si>
    <t>https://w3id.org/kouigenjimonogatari/data/0571-07.json</t>
  </si>
  <si>
    <t>とにおとるましきほとにてあなかちにこのみちなふかくならひそといさめさせ</t>
  </si>
  <si>
    <t>https://w3id.org/kouigenjimonogatari/data/0571-08.json</t>
  </si>
  <si>
    <t>給てほんさいのかた〱のものをしへさせたまいしにつたなき事もなく又とり</t>
  </si>
  <si>
    <t>https://w3id.org/kouigenjimonogatari/data/0571-09.json</t>
  </si>
  <si>
    <t>たてゝこのことゝ心うる事も侍らさりきゑかくことのみなむあやしくはかなき</t>
  </si>
  <si>
    <t>https://w3id.org/kouigenjimonogatari/data/0571-10.json</t>
  </si>
  <si>
    <t>ものからいかにしてかは心ゆくはかりかきてみるへきとおもふおり〱侍しを</t>
  </si>
  <si>
    <t>https://w3id.org/kouigenjimonogatari/data/0571-11.json</t>
  </si>
  <si>
    <t>おほえぬやまかつになりてよものうみのふかき心をみしにさらに思よらぬくま</t>
  </si>
  <si>
    <t>https://w3id.org/kouigenjimonogatari/data/0571-12.json</t>
  </si>
  <si>
    <t>なくいたられにしかとふてのゆくかきりありて心よりはことゆかすなむ思ふた</t>
  </si>
  <si>
    <t>https://w3id.org/kouigenjimonogatari/data/0571-13.json</t>
  </si>
  <si>
    <t>まへられしをついてなくて御らむせさすへきならねはかうすき〱しきやう</t>
  </si>
  <si>
    <t>https://w3id.org/kouigenjimonogatari/data/0571-14.json</t>
  </si>
  <si>
    <t>なるのちのきこえやあらむとみこに申給へはなにのさえも心よりはなちてなら</t>
  </si>
  <si>
    <t>https://w3id.org/kouigenjimonogatari/data/0572-01.json</t>
  </si>
  <si>
    <t>ふへきわさならねとみち〱にものゝしありまねひ所あらむはことのふかさあ</t>
  </si>
  <si>
    <t>96</t>
  </si>
  <si>
    <t>https://www.dl.ndl.go.jp/api/iiif/3437687/canvas/96</t>
  </si>
  <si>
    <t>http://da.dl.itc.u-tokyo.ac.jp/mirador/?params=[{%22manifest%22:%22https://www.dl.ndl.go.jp/api/iiif/3437687/manifest.json%22,%22canvas%22:%22https://www.dl.ndl.go.jp/api/iiif/3437687/canvas/96%22}]</t>
  </si>
  <si>
    <t>https://w3id.org/kouigenjimonogatari/data/0572-02.json</t>
  </si>
  <si>
    <t>さゝはしらねとをのつからうつさむにあとありぬへしふてとるみちと五うつこ</t>
  </si>
  <si>
    <t>https://w3id.org/kouigenjimonogatari/data/0572-03.json</t>
  </si>
  <si>
    <t>とゝそあやしうたましゐのほとみゆるをふかきらうなくみゆるをれものもさる</t>
  </si>
  <si>
    <t>https://w3id.org/kouigenjimonogatari/data/0572-04.json</t>
  </si>
  <si>
    <t>へきにてかきうつたくひもいてくれといへのこのなかには猶人にぬけぬる人な</t>
  </si>
  <si>
    <t>https://w3id.org/kouigenjimonogatari/data/0572-05.json</t>
  </si>
  <si>
    <t>に事をもこのみえけるとそみえたる院の御せむにてみこたちないしんわういつ</t>
  </si>
  <si>
    <t>https://w3id.org/kouigenjimonogatari/data/0572-06.json</t>
  </si>
  <si>
    <t>れかはさまとり〱のさえならはさせ給はさりけむその中にもとりたてたる御</t>
  </si>
  <si>
    <t>https://w3id.org/kouigenjimonogatari/data/0572-07.json</t>
  </si>
  <si>
    <t>心にいれてうたへうけとらせ給へるかひありて文さいをはさるものにていはす</t>
  </si>
  <si>
    <t>https://w3id.org/kouigenjimonogatari/data/0572-08.json</t>
  </si>
  <si>
    <t>さらぬ事の中には琴ひかせ給事なん一のさえにてつきにはよこふえひはさうの</t>
  </si>
  <si>
    <t>https://w3id.org/kouigenjimonogatari/data/0572-09.json</t>
  </si>
  <si>
    <t>ことをなむつき〱にならひ給へるとうへもおほしの給はせきよの人しかおも</t>
  </si>
  <si>
    <t>https://w3id.org/kouigenjimonogatari/data/0572-10.json</t>
  </si>
  <si>
    <t>ひきこえさせたるをゑは猶ふてのついてにすさひさせ給あたことゝこそおもひ</t>
  </si>
  <si>
    <t>https://w3id.org/kouigenjimonogatari/data/0572-11.json</t>
  </si>
  <si>
    <t>給へしかいとかうまさなきまていにしへのすみかきの上すともあとをくらうな</t>
  </si>
  <si>
    <t>https://w3id.org/kouigenjimonogatari/data/0572-12.json</t>
  </si>
  <si>
    <t>しつへかめるはかへりてけしからぬわさなりとうちみたれてきこえ給てゑひな</t>
  </si>
  <si>
    <t>https://w3id.org/kouigenjimonogatari/data/0572-13.json</t>
  </si>
  <si>
    <t>きにや院の御こときこえいてゝみなうちしほれ給ぬ廿日あまりの月さしいてゝ</t>
  </si>
  <si>
    <t>https://w3id.org/kouigenjimonogatari/data/0572-14.json</t>
  </si>
  <si>
    <t>こなたはまたさやかならねとおほかたのそらおかしきほとなるにふんのつかさ</t>
  </si>
  <si>
    <t>https://w3id.org/kouigenjimonogatari/data/0573-01.json</t>
  </si>
  <si>
    <t>の御ことめしいてゝわこむ権中納言給はり給ふさはいへと人にまさりてかきた</t>
  </si>
  <si>
    <t>https://w3id.org/kouigenjimonogatari/data/0573-02.json</t>
  </si>
  <si>
    <t>てたまへりみこ箏の御ことおとゝきんひはは少将の命婦つかうまつるうへ人の</t>
  </si>
  <si>
    <t>https://w3id.org/kouigenjimonogatari/data/0573-03.json</t>
  </si>
  <si>
    <t>中にすくれたるをめして拍子給はすいみしうおもしろしあけはつるまゝに花の</t>
  </si>
  <si>
    <t>https://w3id.org/kouigenjimonogatari/data/0573-04.json</t>
  </si>
  <si>
    <t>色も人の御かたちともほのかにみえてとりのさえつるほと心ちゆきめてたきあ</t>
  </si>
  <si>
    <t>https://w3id.org/kouigenjimonogatari/data/0573-05.json</t>
  </si>
  <si>
    <t>さほらけなりろくともは中宮の御かたより給はすみこは御そ又かさねて給はり</t>
  </si>
  <si>
    <t>https://w3id.org/kouigenjimonogatari/data/0573-06.json</t>
  </si>
  <si>
    <t>給ふそのころのことにはこのゑのさためをしたまふかのうら〱のまきは中宮</t>
  </si>
  <si>
    <t>https://w3id.org/kouigenjimonogatari/data/0573-07.json</t>
  </si>
  <si>
    <t>にさふらはせ給へときこえさせ給けれはこれかはしめのこりのまきまきゆかし</t>
  </si>
  <si>
    <t>https://w3id.org/kouigenjimonogatari/data/0573-08.json</t>
  </si>
  <si>
    <t>からせ給へといまつき〱にときこえさせ給ふうへにも御心ゆかせ給ておほし</t>
  </si>
  <si>
    <t>https://w3id.org/kouigenjimonogatari/data/0573-09.json</t>
  </si>
  <si>
    <t>めしたるをうれしくみたてまつり給ふはかなきことにつけてもかうもてなしき</t>
  </si>
  <si>
    <t>https://w3id.org/kouigenjimonogatari/data/0573-10.json</t>
  </si>
  <si>
    <t>こえ給へは権中納言は猶おほえをさるへきにやと心やましうおほさるへかめり</t>
  </si>
  <si>
    <t>https://w3id.org/kouigenjimonogatari/data/0573-11.json</t>
  </si>
  <si>
    <t>うへの御心さしはもとよりおほしゝみにけれは猶こまやかにおほしめしたるさ</t>
  </si>
  <si>
    <t>https://w3id.org/kouigenjimonogatari/data/0573-12.json</t>
  </si>
  <si>
    <t>まを人しれすみたてまつりしり給てそたのもしくさりともとおほされけるさる</t>
  </si>
  <si>
    <t>https://w3id.org/kouigenjimonogatari/data/0573-13.json</t>
  </si>
  <si>
    <t>へきせちゑともにもこの御ときよりとすゑの人のいひつたふへきれいをそへむ</t>
  </si>
  <si>
    <t>https://w3id.org/kouigenjimonogatari/data/0573-14.json</t>
  </si>
  <si>
    <t>とおほしわたくしさまのかゝるはかなき御あそひもめつらしきすちにせさせ給</t>
  </si>
  <si>
    <t>https://w3id.org/kouigenjimonogatari/data/0574-01.json</t>
  </si>
  <si>
    <t>ていみしきさかりの御世なりおとゝそ猶つねなきものに世をおほしていますこ</t>
  </si>
  <si>
    <t>97</t>
  </si>
  <si>
    <t>https://www.dl.ndl.go.jp/api/iiif/3437687/canvas/97</t>
  </si>
  <si>
    <t>http://da.dl.itc.u-tokyo.ac.jp/mirador/?params=[{%22manifest%22:%22https://www.dl.ndl.go.jp/api/iiif/3437687/manifest.json%22,%22canvas%22:%22https://www.dl.ndl.go.jp/api/iiif/3437687/canvas/97%22}]</t>
  </si>
  <si>
    <t>https://w3id.org/kouigenjimonogatari/data/0574-02.json</t>
  </si>
  <si>
    <t>しおとなひおはしますとみたてまつりて猶世をそむきなんとふかくおもほすへ</t>
  </si>
  <si>
    <t>https://w3id.org/kouigenjimonogatari/data/0574-03.json</t>
  </si>
  <si>
    <t>かめるむかしのためしをみきくにもよはひたらてつかさくらゐたかくのほりよ</t>
  </si>
  <si>
    <t>https://w3id.org/kouigenjimonogatari/data/0574-04.json</t>
  </si>
  <si>
    <t>にぬけぬる人のなかくえたもたぬわさなりけりこの御世にはみのほとおほえす</t>
  </si>
  <si>
    <t>https://w3id.org/kouigenjimonogatari/data/0574-05.json</t>
  </si>
  <si>
    <t>きにたりなかころなきになりてしつみたりしうれへにかはりていまゝてもなか</t>
  </si>
  <si>
    <t>https://w3id.org/kouigenjimonogatari/data/0574-06.json</t>
  </si>
  <si>
    <t>らふるなりいまより後のさかへは猶いのちうしろめたししつかにこもりゐて後</t>
  </si>
  <si>
    <t>https://w3id.org/kouigenjimonogatari/data/0574-07.json</t>
  </si>
  <si>
    <t>の世のことをつとめかつはよはひをものへんとおもほしてやまさとののとかな</t>
  </si>
  <si>
    <t>https://w3id.org/kouigenjimonogatari/data/0574-08.json</t>
  </si>
  <si>
    <t>るをしめてみ堂をつくらせ給ひ仏経のいとなみそへてせさせ給ふめるにすゑの</t>
  </si>
  <si>
    <t>https://w3id.org/kouigenjimonogatari/data/0574-09.json</t>
  </si>
  <si>
    <t>君たちおもふさまにかしつきいたしてみむとおほしめすにそとくすて給はむこ</t>
  </si>
  <si>
    <t>https://w3id.org/kouigenjimonogatari/data/0574-10.json</t>
  </si>
  <si>
    <t>とはかたけなるいかにおほしをきつるにかといとしりかたし</t>
  </si>
  <si>
    <t>https://w3id.org/kouigenjimonogatari/data/0579-01.json</t>
  </si>
  <si>
    <t>ひむかしの院つくりたてゝ花ちる里ときこえしうつろはし給ふにしのたゐわた</t>
  </si>
  <si>
    <t>松かせ</t>
  </si>
  <si>
    <t>99</t>
  </si>
  <si>
    <t>https://www.dl.ndl.go.jp/api/iiif/3437687/canvas/99</t>
  </si>
  <si>
    <t>http://da.dl.itc.u-tokyo.ac.jp/mirador/?params=[{%22manifest%22:%22https://www.dl.ndl.go.jp/api/iiif/3437687/manifest.json%22,%22canvas%22:%22https://www.dl.ndl.go.jp/api/iiif/3437687/canvas/99%22}]</t>
  </si>
  <si>
    <t>https://w3id.org/kouigenjimonogatari/data/0579-02.json</t>
  </si>
  <si>
    <t>殿なとかけてまところけいしなとあるへきさまにしをかせ給ふひむかしのたい</t>
  </si>
  <si>
    <t>https://w3id.org/kouigenjimonogatari/data/0579-03.json</t>
  </si>
  <si>
    <t>はあかしの御かたとおほしをきてたりきたのたいはことにひろくつくらせ給て</t>
  </si>
  <si>
    <t>https://w3id.org/kouigenjimonogatari/data/0579-04.json</t>
  </si>
  <si>
    <t>かりにてもあはれとおほしてゆくすゑかけて契たのめ給し人ゝつとひすむへき</t>
  </si>
  <si>
    <t>https://w3id.org/kouigenjimonogatari/data/0579-05.json</t>
  </si>
  <si>
    <t>さまにへたて〱しつらはせ給へるしもなつかしうみところありてこまかなる</t>
  </si>
  <si>
    <t>https://w3id.org/kouigenjimonogatari/data/0579-06.json</t>
  </si>
  <si>
    <t>しむてんはふたけたまはす時〱わたり給ふ御すみ所にしてさるかたなる御し</t>
  </si>
  <si>
    <t>https://w3id.org/kouigenjimonogatari/data/0579-07.json</t>
  </si>
  <si>
    <t>つらひともしをかせ給へりあかしには御せうそこたえすいまは猶のほり給ぬへ</t>
  </si>
  <si>
    <t>https://w3id.org/kouigenjimonogatari/data/0579-08.json</t>
  </si>
  <si>
    <t>きことをはのたまへと女は猶わか身のほとを思ひしるにこよなくやむことなき</t>
  </si>
  <si>
    <t>https://w3id.org/kouigenjimonogatari/data/0579-09.json</t>
  </si>
  <si>
    <t>きはの人〱たに中〱さてかけはなれぬ御ありさまのつれなきをみつゝもの</t>
  </si>
  <si>
    <t>https://w3id.org/kouigenjimonogatari/data/0579-10.json</t>
  </si>
  <si>
    <t>おもひまさりぬへくきくをましてなにはかりのおほえなりとてかさしいてまし</t>
  </si>
  <si>
    <t>https://w3id.org/kouigenjimonogatari/data/0579-11.json</t>
  </si>
  <si>
    <t>らはむこのわか君の御おもてふせにかすならぬ身のほとこそあらはれめたまさ</t>
  </si>
  <si>
    <t>https://w3id.org/kouigenjimonogatari/data/0579-12.json</t>
  </si>
  <si>
    <t>かにはひわたり給ふついてをまつ事にて人わらへにはしたなきこといかにあら</t>
  </si>
  <si>
    <t>https://w3id.org/kouigenjimonogatari/data/0579-13.json</t>
  </si>
  <si>
    <t>むと思ひみたれてもまたさりとてかゝる所におひいてかすまへられ給はさらむ</t>
  </si>
  <si>
    <t>https://w3id.org/kouigenjimonogatari/data/0579-14.json</t>
  </si>
  <si>
    <t>もいとあはれなれはひたすらにもえうらみそむかすおやたちもけにことはりと</t>
  </si>
  <si>
    <t>https://w3id.org/kouigenjimonogatari/data/0580-01.json</t>
  </si>
  <si>
    <t>思ひなけくに中〱心もつきはてぬむかしはゝきみの御をほちなかつかさの宮</t>
  </si>
  <si>
    <t>100</t>
  </si>
  <si>
    <t>https://www.dl.ndl.go.jp/api/iiif/3437687/canvas/100</t>
  </si>
  <si>
    <t>http://da.dl.itc.u-tokyo.ac.jp/mirador/?params=[{%22manifest%22:%22https://www.dl.ndl.go.jp/api/iiif/3437687/manifest.json%22,%22canvas%22:%22https://www.dl.ndl.go.jp/api/iiif/3437687/canvas/100%22}]</t>
  </si>
  <si>
    <t>https://w3id.org/kouigenjimonogatari/data/0580-02.json</t>
  </si>
  <si>
    <t>ときこえけるからうし給けるところおほゐかはのわたりにありけるをその御の</t>
  </si>
  <si>
    <t>https://w3id.org/kouigenjimonogatari/data/0580-03.json</t>
  </si>
  <si>
    <t>ちはか〱しうあひつく人もなくてとしころあれまとふを思いてゝかのときよ</t>
  </si>
  <si>
    <t>https://w3id.org/kouigenjimonogatari/data/0580-04.json</t>
  </si>
  <si>
    <t>りつたはりてやともりのやうにてある人をよひとりてかたらふ世中をいまはと</t>
  </si>
  <si>
    <t>https://w3id.org/kouigenjimonogatari/data/0580-05.json</t>
  </si>
  <si>
    <t>思はてゝかゝるすまひにしつみそめしかともすゑのよに思かけぬこといてきて</t>
  </si>
  <si>
    <t>https://w3id.org/kouigenjimonogatari/data/0580-06.json</t>
  </si>
  <si>
    <t>なんさらにみやこのすみかもとむるをにはかにまはゆき人中いとはしたなくゐ</t>
  </si>
  <si>
    <t>https://w3id.org/kouigenjimonogatari/data/0580-07.json</t>
  </si>
  <si>
    <t>中ひにける心ちもしつかなるましきをふるきところたつねてとなむ思よるさる</t>
  </si>
  <si>
    <t>https://w3id.org/kouigenjimonogatari/data/0580-08.json</t>
  </si>
  <si>
    <t>へきものはあけはたさむすりなとしてかたのこと人すみぬへくはつくろひなさ</t>
  </si>
  <si>
    <t>https://w3id.org/kouigenjimonogatari/data/0580-09.json</t>
  </si>
  <si>
    <t>れなむやといふあつかりこのとしころらうする人もものし給はすあやしきやう</t>
  </si>
  <si>
    <t>https://w3id.org/kouigenjimonogatari/data/0580-10.json</t>
  </si>
  <si>
    <t>になりてはへれはしもやにそつくろひてやとりはへるをこの春のころより内の</t>
  </si>
  <si>
    <t>https://w3id.org/kouigenjimonogatari/data/0580-11.json</t>
  </si>
  <si>
    <t>大殿のつくらせ給ふ御たうちかくてかのわたりなむいとけさはかしうなりにて</t>
  </si>
  <si>
    <t>https://w3id.org/kouigenjimonogatari/data/0580-12.json</t>
  </si>
  <si>
    <t>はへるいかめしき御たうともたてゝおほくの人なむつくりいとなみはへるめる</t>
  </si>
  <si>
    <t>https://w3id.org/kouigenjimonogatari/data/0580-13.json</t>
  </si>
  <si>
    <t>しつかなる御ほいならはそれやたかひはへらむなにかそれもかのとのゝ御かけ</t>
  </si>
  <si>
    <t>https://w3id.org/kouigenjimonogatari/data/0580-14.json</t>
  </si>
  <si>
    <t>にかたかけてと思ふことありてをのつからをい〱にうちのことゝもはしてむ</t>
  </si>
  <si>
    <t>https://w3id.org/kouigenjimonogatari/data/0581-01.json</t>
  </si>
  <si>
    <t>まついそきておほかたの事ともをものせよといふ身つからゝうするところには</t>
  </si>
  <si>
    <t>https://w3id.org/kouigenjimonogatari/data/0581-02.json</t>
  </si>
  <si>
    <t>へらねとまたしりつたへたまふ人もなけれはかこかなるならひにてとしころか</t>
  </si>
  <si>
    <t>https://w3id.org/kouigenjimonogatari/data/0581-03.json</t>
  </si>
  <si>
    <t>くろへ侍りつるなりみさうの田畠なといふことのいたつらにあれはへりしかは</t>
  </si>
  <si>
    <t>https://w3id.org/kouigenjimonogatari/data/0581-04.json</t>
  </si>
  <si>
    <t>故民部大輔の君に申給はりてさるへきものなとたてまつりてなんらうしつくり</t>
  </si>
  <si>
    <t>https://w3id.org/kouigenjimonogatari/data/0581-05.json</t>
  </si>
  <si>
    <t>侍なとそのあたりのたくはへの事ともをあやふけに思ひてひけかちにつなしに</t>
  </si>
  <si>
    <t>https://w3id.org/kouigenjimonogatari/data/0581-06.json</t>
  </si>
  <si>
    <t>くきかほをはななとうちあかめつゝはちふきいへはさらにそのたなとやうの事</t>
  </si>
  <si>
    <t>https://w3id.org/kouigenjimonogatari/data/0581-07.json</t>
  </si>
  <si>
    <t>はこゝにしるましたゝ年ころのやうに思ひてものせよ券なとはこゝになむあれ</t>
  </si>
  <si>
    <t>https://w3id.org/kouigenjimonogatari/data/0581-08.json</t>
  </si>
  <si>
    <t>とすへて世中をすてたる身にてとしころともかくもたつねしらぬをその事もい</t>
  </si>
  <si>
    <t>https://w3id.org/kouigenjimonogatari/data/0581-09.json</t>
  </si>
  <si>
    <t>まくはしくしたゝめむなといふにも大とのゝけはひをかくれはわつらはしくて</t>
  </si>
  <si>
    <t>https://w3id.org/kouigenjimonogatari/data/0581-10.json</t>
  </si>
  <si>
    <t>そのゝちものなとおほくうけとりてなんいそきつくりけるかやうに思ひよるら</t>
  </si>
  <si>
    <t>https://w3id.org/kouigenjimonogatari/data/0581-11.json</t>
  </si>
  <si>
    <t>んともしり給はてのほらむことをものうかるも心えすおほしわか君のさてつく</t>
  </si>
  <si>
    <t>https://w3id.org/kouigenjimonogatari/data/0581-12.json</t>
  </si>
  <si>
    <t>〱とものしたまふを後のよに人のいひつたへんいまひときは人わろきゝすに</t>
  </si>
  <si>
    <t>https://w3id.org/kouigenjimonogatari/data/0581-13.json</t>
  </si>
  <si>
    <t>やとおもほすにつくりいてゝそしか〱のところをなむおもひいてたるときこ</t>
  </si>
  <si>
    <t>https://w3id.org/kouigenjimonogatari/data/0581-14.json</t>
  </si>
  <si>
    <t>えさせける人にましらはむ事をくるしけにのみものするはかく思ふなりけりと</t>
  </si>
  <si>
    <t>https://w3id.org/kouigenjimonogatari/data/0582-01.json</t>
  </si>
  <si>
    <t>心え給ふくちをしからぬ心のよういかなとおほしなりぬこれみつのあそむれい</t>
  </si>
  <si>
    <t>101</t>
  </si>
  <si>
    <t>https://www.dl.ndl.go.jp/api/iiif/3437687/canvas/101</t>
  </si>
  <si>
    <t>http://da.dl.itc.u-tokyo.ac.jp/mirador/?params=[{%22manifest%22:%22https://www.dl.ndl.go.jp/api/iiif/3437687/manifest.json%22,%22canvas%22:%22https://www.dl.ndl.go.jp/api/iiif/3437687/canvas/101%22}]</t>
  </si>
  <si>
    <t>https://w3id.org/kouigenjimonogatari/data/0582-02.json</t>
  </si>
  <si>
    <t>のしのふるみちはいつとなくいろひつかうまつる人なれはつかはしてさるへき</t>
  </si>
  <si>
    <t>https://w3id.org/kouigenjimonogatari/data/0582-03.json</t>
  </si>
  <si>
    <t>さまにこゝかしこのようゐなとせさせ給ひけりあたりおかしうてうみつらにか</t>
  </si>
  <si>
    <t>https://w3id.org/kouigenjimonogatari/data/0582-04.json</t>
  </si>
  <si>
    <t>よひたるところのさまになむはへりけるときこゆれはさやうのすまゐによしな</t>
  </si>
  <si>
    <t>https://w3id.org/kouigenjimonogatari/data/0582-05.json</t>
  </si>
  <si>
    <t>からすはありぬへしとおほすつくらせ給ふ御たうは大かく寺のみなみにあたり</t>
  </si>
  <si>
    <t>https://w3id.org/kouigenjimonogatari/data/0582-06.json</t>
  </si>
  <si>
    <t>てたきとのゝ心はへなとおとらすおもしろき寺也これはかはつらにえもいはぬ</t>
  </si>
  <si>
    <t>https://w3id.org/kouigenjimonogatari/data/0582-07.json</t>
  </si>
  <si>
    <t>まつかけになにのいたはりもなくたてたるしんてむのことそきたるさまもをの</t>
  </si>
  <si>
    <t>https://w3id.org/kouigenjimonogatari/data/0582-08.json</t>
  </si>
  <si>
    <t>つから山さとのあはれをみせたりうちのしつらひなとまておほしよるしたしき</t>
  </si>
  <si>
    <t>https://w3id.org/kouigenjimonogatari/data/0582-09.json</t>
  </si>
  <si>
    <t>人〱いみしうしのひてくたしつかはすのかれかたくていまはと思ふにとしへ</t>
  </si>
  <si>
    <t>https://w3id.org/kouigenjimonogatari/data/0582-10.json</t>
  </si>
  <si>
    <t>つるうらをはなれなむことあはれに入道の心ほそくてひとりとまらんことを思</t>
  </si>
  <si>
    <t>https://w3id.org/kouigenjimonogatari/data/0582-11.json</t>
  </si>
  <si>
    <t>ひみたれてよろすにかなしすへてなとかく心つくしになりはしめけむ身にかと</t>
  </si>
  <si>
    <t>https://w3id.org/kouigenjimonogatari/data/0582-12.json</t>
  </si>
  <si>
    <t>露のかゝらぬたくひうらやましくおほゆおやたちもかゝる御むかへにてのほる</t>
  </si>
  <si>
    <t>https://w3id.org/kouigenjimonogatari/data/0582-13.json</t>
  </si>
  <si>
    <t>さいわいはとしころねてもさめてもねかひわたりし心さしのかなふといとうれ</t>
  </si>
  <si>
    <t>https://w3id.org/kouigenjimonogatari/data/0582-14.json</t>
  </si>
  <si>
    <t>しけれとあひみてすくさむいふせさのたへかたうかなしけれはよるひる思ほれ</t>
  </si>
  <si>
    <t>https://w3id.org/kouigenjimonogatari/data/0583-01.json</t>
  </si>
  <si>
    <t>ておなしことをのみさらはわか君をはみたてまつらては侍へきかといふよりほ</t>
  </si>
  <si>
    <t>https://w3id.org/kouigenjimonogatari/data/0583-02.json</t>
  </si>
  <si>
    <t>かの事なしはゝ君もいみしうあはれなりとしころたにおなしいほりにもすます</t>
  </si>
  <si>
    <t>https://w3id.org/kouigenjimonogatari/data/0583-03.json</t>
  </si>
  <si>
    <t>かけはなれつれはましてたれによりてかはかけとゝまらむたゝあたにうちみる</t>
  </si>
  <si>
    <t>https://w3id.org/kouigenjimonogatari/data/0583-04.json</t>
  </si>
  <si>
    <t>人のあさはかなるかたらひたにみなれそなれてわかるゝほとはたゝならさめる</t>
  </si>
  <si>
    <t>https://w3id.org/kouigenjimonogatari/data/0583-05.json</t>
  </si>
  <si>
    <t>をましてもてひかめたるかしらつき心おきてこそたのもしけなけれとまたさる</t>
  </si>
  <si>
    <t>https://w3id.org/kouigenjimonogatari/data/0583-06.json</t>
  </si>
  <si>
    <t>かたにこれこそはよをかきるへきすみかなれとありはてぬいのちをかきりに思</t>
  </si>
  <si>
    <t>https://w3id.org/kouigenjimonogatari/data/0583-07.json</t>
  </si>
  <si>
    <t>て契すくしきつるをにはかにゆきはなれなむも心ほそしわかき人〱のいふせ</t>
  </si>
  <si>
    <t>https://w3id.org/kouigenjimonogatari/data/0583-08.json</t>
  </si>
  <si>
    <t>う思ひしつみつるはうれしきものからみすてかたきはまのさまをまたはえしも</t>
  </si>
  <si>
    <t>https://w3id.org/kouigenjimonogatari/data/0583-09.json</t>
  </si>
  <si>
    <t>かへらしかしとよするなみにそへてそてぬれかちなり秋のころほひなれはもの</t>
  </si>
  <si>
    <t>https://w3id.org/kouigenjimonogatari/data/0583-10.json</t>
  </si>
  <si>
    <t>のあはれとりかさねたる心ちしてそのひとあるあか月に秋風すゝしくてむしの</t>
  </si>
  <si>
    <t>https://w3id.org/kouigenjimonogatari/data/0583-11.json</t>
  </si>
  <si>
    <t>ねもとりあへぬにうみのかたをみいたしてゐたるに入道れいのこやよりふかう</t>
  </si>
  <si>
    <t>https://w3id.org/kouigenjimonogatari/data/0583-12.json</t>
  </si>
  <si>
    <t>おきてはなすゝりうちしてをこなひいましたりいみしう事いみすれとたれも</t>
  </si>
  <si>
    <t>https://w3id.org/kouigenjimonogatari/data/0583-13.json</t>
  </si>
  <si>
    <t>〱いとしのひかたしわか君はいとも〱うつくしけによるひかりけむたまの</t>
  </si>
  <si>
    <t>https://w3id.org/kouigenjimonogatari/data/0583-14.json</t>
  </si>
  <si>
    <t>心ちして袖よりほかにはなちきこえさりつるをみなれてまつはし給へる心さま</t>
  </si>
  <si>
    <t>https://w3id.org/kouigenjimonogatari/data/0584-01.json</t>
  </si>
  <si>
    <t>なとゆゝしきまてかく人にたかへる身をいま〱しく思なからかたときみたて</t>
  </si>
  <si>
    <t>102</t>
  </si>
  <si>
    <t>https://www.dl.ndl.go.jp/api/iiif/3437687/canvas/102</t>
  </si>
  <si>
    <t>http://da.dl.itc.u-tokyo.ac.jp/mirador/?params=[{%22manifest%22:%22https://www.dl.ndl.go.jp/api/iiif/3437687/manifest.json%22,%22canvas%22:%22https://www.dl.ndl.go.jp/api/iiif/3437687/canvas/102%22}]</t>
  </si>
  <si>
    <t>https://w3id.org/kouigenjimonogatari/data/0584-02.json</t>
  </si>
  <si>
    <t>まつらてはいかてかすくさむとすらむとつゝみあへす</t>
  </si>
  <si>
    <t>https://w3id.org/kouigenjimonogatari/data/0584-03.json</t>
  </si>
  <si>
    <t>ゆくさきをはるかにいのるわかれちにたえぬはおいの涙なりけりいともゆ</t>
  </si>
  <si>
    <t>https://w3id.org/kouigenjimonogatari/data/0584-04.json</t>
  </si>
  <si>
    <t>ゝしやとてをしのこひかくすあま君</t>
  </si>
  <si>
    <t>https://w3id.org/kouigenjimonogatari/data/0584-05.json</t>
  </si>
  <si>
    <t>もろともにみやこはいてきこのたひやひとり野中のみちにまとはんとてな</t>
  </si>
  <si>
    <t>https://w3id.org/kouigenjimonogatari/data/0584-06.json</t>
  </si>
  <si>
    <t>きたまふさまいとことはりなりこゝら契かはしてつもりぬるとし月のほとを思</t>
  </si>
  <si>
    <t>https://w3id.org/kouigenjimonogatari/data/0584-07.json</t>
  </si>
  <si>
    <t>へはかうゝきたることをたのみてすてしよにかへるも思へはゝかなしや御かた</t>
  </si>
  <si>
    <t>https://w3id.org/kouigenjimonogatari/data/0584-08.json</t>
  </si>
  <si>
    <t>いきてまたあひみむことをいつとてかゝきりもしらぬよをはたのまむをく</t>
  </si>
  <si>
    <t>https://w3id.org/kouigenjimonogatari/data/0584-09.json</t>
  </si>
  <si>
    <t>りにたにとせちにの給へとかた〱につけてえさるましきよしをいひつゝさす</t>
  </si>
  <si>
    <t>https://w3id.org/kouigenjimonogatari/data/0584-10.json</t>
  </si>
  <si>
    <t>かにみちのほともいとうしろめたなきけしきなり世中をすてはしめしにかゝる</t>
  </si>
  <si>
    <t>https://w3id.org/kouigenjimonogatari/data/0584-11.json</t>
  </si>
  <si>
    <t>人のくににおもひくたりはへりしことゝもたゝ君の御ためと思ふやうにあけく</t>
  </si>
  <si>
    <t>https://w3id.org/kouigenjimonogatari/data/0584-12.json</t>
  </si>
  <si>
    <t>れの御かしつきも心にかなふやうもやと思ひたまへたちしかと身のつたなかり</t>
  </si>
  <si>
    <t>https://w3id.org/kouigenjimonogatari/data/0584-13.json</t>
  </si>
  <si>
    <t>けるきはの思しらるゝことおほかりしかはさらにみやこにかへりてふるすらう</t>
  </si>
  <si>
    <t>https://w3id.org/kouigenjimonogatari/data/0584-14.json</t>
  </si>
  <si>
    <t>のしつめるたくひにてまつしきいへのよもきむくらもとのありさまあらたむる</t>
  </si>
  <si>
    <t>https://w3id.org/kouigenjimonogatari/data/0585-01.json</t>
  </si>
  <si>
    <t>こともなきものからおほやけわたくしにおこかましきなをひろめておやの御な</t>
  </si>
  <si>
    <t>https://w3id.org/kouigenjimonogatari/data/0585-02.json</t>
  </si>
  <si>
    <t>きかけをはつかしめむ事のいみしさになむやかてよをすてつるかとてなりけり</t>
  </si>
  <si>
    <t>https://w3id.org/kouigenjimonogatari/data/0585-03.json</t>
  </si>
  <si>
    <t>と人にもしられにしをそのかたにつけてはよう思ひはなちてけりとおもひ侍る</t>
  </si>
  <si>
    <t>https://w3id.org/kouigenjimonogatari/data/0585-04.json</t>
  </si>
  <si>
    <t>に君のやう〱おとなひ給ひものおもほししるへきにそへてはなとかうくちを</t>
  </si>
  <si>
    <t>https://w3id.org/kouigenjimonogatari/data/0585-05.json</t>
  </si>
  <si>
    <t>しきせかいにてにしきをかくしきこゆらんと心のやみはれまなくなけきわたり</t>
  </si>
  <si>
    <t>https://w3id.org/kouigenjimonogatari/data/0585-06.json</t>
  </si>
  <si>
    <t>はへりしまゝに仏神をたのみきこえてさりともかうつたなき身にひかれて山か</t>
  </si>
  <si>
    <t>https://w3id.org/kouigenjimonogatari/data/0585-07.json</t>
  </si>
  <si>
    <t>つのいほりにはましりたまはしと思ふ心ひとつをたのみ侍しにおもひよりかた</t>
  </si>
  <si>
    <t>https://w3id.org/kouigenjimonogatari/data/0585-08.json</t>
  </si>
  <si>
    <t>くてうれしき事ともをみたてまつりそめてもなかなか身のほとをとさまかうさ</t>
  </si>
  <si>
    <t>https://w3id.org/kouigenjimonogatari/data/0585-09.json</t>
  </si>
  <si>
    <t>まにかなしうなけきはへりつれとわか君のかういておはしましたる御すくせの</t>
  </si>
  <si>
    <t>https://w3id.org/kouigenjimonogatari/data/0585-10.json</t>
  </si>
  <si>
    <t>たのもしさにかゝるなきさに月日をすくし給はむもいとかたしけなう契ことに</t>
  </si>
  <si>
    <t>https://w3id.org/kouigenjimonogatari/data/0585-11.json</t>
  </si>
  <si>
    <t>おほせ給へはみたてまつらさらむ心まとひはしつめかたけれとこの身はなかく</t>
  </si>
  <si>
    <t>https://w3id.org/kouigenjimonogatari/data/0585-12.json</t>
  </si>
  <si>
    <t>よをすてし心はへり君たちはよをてらし給ふへきひかりしるけれはしはしかゝ</t>
  </si>
  <si>
    <t>https://w3id.org/kouigenjimonogatari/data/0585-13.json</t>
  </si>
  <si>
    <t>る山かつの心をみたり給ふはかりの御契こそはありけめ天にむまるゝ人のあや</t>
  </si>
  <si>
    <t>https://w3id.org/kouigenjimonogatari/data/0585-14.json</t>
  </si>
  <si>
    <t>しきみつのみちにかへるらむ一時に思なすらへてけふなかくわかれたてまつり</t>
  </si>
  <si>
    <t>https://w3id.org/kouigenjimonogatari/data/0586-01.json</t>
  </si>
  <si>
    <t>ぬいのちつきぬときこしめすとも後のことおほしいとなむなさらぬわかれに御</t>
  </si>
  <si>
    <t>103</t>
  </si>
  <si>
    <t>https://www.dl.ndl.go.jp/api/iiif/3437687/canvas/103</t>
  </si>
  <si>
    <t>http://da.dl.itc.u-tokyo.ac.jp/mirador/?params=[{%22manifest%22:%22https://www.dl.ndl.go.jp/api/iiif/3437687/manifest.json%22,%22canvas%22:%22https://www.dl.ndl.go.jp/api/iiif/3437687/canvas/103%22}]</t>
  </si>
  <si>
    <t>https://w3id.org/kouigenjimonogatari/data/0586-02.json</t>
  </si>
  <si>
    <t>心うこかし給ふなといひはなつものからけふりともならむゆふへまてわか君の</t>
  </si>
  <si>
    <t>https://w3id.org/kouigenjimonogatari/data/0586-03.json</t>
  </si>
  <si>
    <t>御ことをなむ六時のつとめにも猶心きたなくうちませはへりぬへきとてこれに</t>
  </si>
  <si>
    <t>https://w3id.org/kouigenjimonogatari/data/0586-04.json</t>
  </si>
  <si>
    <t>そうちひそみぬる御車はあまたつつけむもところせくかたへつゝわけむもわつ</t>
  </si>
  <si>
    <t>https://w3id.org/kouigenjimonogatari/data/0586-05.json</t>
  </si>
  <si>
    <t>らはしとて御ともの人〱もあなかちにかくろへしのふれはふねにてしのひや</t>
  </si>
  <si>
    <t>https://w3id.org/kouigenjimonogatari/data/0586-06.json</t>
  </si>
  <si>
    <t>かにとさためたりたつのときにふなてし給ふむかしの人もあはれといひけるう</t>
  </si>
  <si>
    <t>https://w3id.org/kouigenjimonogatari/data/0586-07.json</t>
  </si>
  <si>
    <t>らのあさきりへたゝりゆくまゝにいとものかなしくて入道は心すみはつましく</t>
  </si>
  <si>
    <t>https://w3id.org/kouigenjimonogatari/data/0586-08.json</t>
  </si>
  <si>
    <t>あくかれなかめゐたりこゝらとしをへていまさらにかへるもなをおもひつきせ</t>
  </si>
  <si>
    <t>https://w3id.org/kouigenjimonogatari/data/0586-09.json</t>
  </si>
  <si>
    <t>すあま君はなき給</t>
  </si>
  <si>
    <t>https://w3id.org/kouigenjimonogatari/data/0586-10.json</t>
  </si>
  <si>
    <t>かのきしに心よりにしあま舟のそむきしかたにこきかへる哉御かた</t>
  </si>
  <si>
    <t>https://w3id.org/kouigenjimonogatari/data/0586-11.json</t>
  </si>
  <si>
    <t>いくかへりゆきかふ秋をすくしつゝうき木にのりてわれかへるらんおもふ</t>
  </si>
  <si>
    <t>https://w3id.org/kouigenjimonogatari/data/0586-12.json</t>
  </si>
  <si>
    <t>かたの風にてかきりけるひたかへすいり給ぬ人にみとかめられしの心もあれは</t>
  </si>
  <si>
    <t>https://w3id.org/kouigenjimonogatari/data/0586-13.json</t>
  </si>
  <si>
    <t>みちの程もかろらかにしなしたりいへのさまもおもしろうてとしころへつるう</t>
  </si>
  <si>
    <t>https://w3id.org/kouigenjimonogatari/data/0586-14.json</t>
  </si>
  <si>
    <t>みつらにおほえたれはところかへたる心ちもせすむかしのこと思ひいてられて</t>
  </si>
  <si>
    <t>https://w3id.org/kouigenjimonogatari/data/0587-01.json</t>
  </si>
  <si>
    <t>あはれなることおほかりつくりそへたるらうなとゆへあるさまにみつのなかれ</t>
  </si>
  <si>
    <t>https://w3id.org/kouigenjimonogatari/data/0587-02.json</t>
  </si>
  <si>
    <t>もおかしうしなしたりまたこまやかなるにはあらねともすみつかはさてもあり</t>
  </si>
  <si>
    <t>https://w3id.org/kouigenjimonogatari/data/0587-03.json</t>
  </si>
  <si>
    <t>ぬへししたしきけいしにおほせ給て御まうけのことせさせ給けりわたり給はむ</t>
  </si>
  <si>
    <t>https://w3id.org/kouigenjimonogatari/data/0587-04.json</t>
  </si>
  <si>
    <t>ことはとかうおほしたはかるほとにひころへぬなか〱もの思ひつゝけられて</t>
  </si>
  <si>
    <t>https://w3id.org/kouigenjimonogatari/data/0587-05.json</t>
  </si>
  <si>
    <t>すてしいへゐも恋しうつれ〱なれはかの御かたみのきむをかきならすおりの</t>
  </si>
  <si>
    <t>https://w3id.org/kouigenjimonogatari/data/0587-06.json</t>
  </si>
  <si>
    <t>いみしうしのひかたけれは人はなれたるかたにうちとけてすこしひくに松風は</t>
  </si>
  <si>
    <t>https://w3id.org/kouigenjimonogatari/data/0587-07.json</t>
  </si>
  <si>
    <t>したなくひゝきあひたりあま君ものかなしけにてよりふし給へるにおきあかり</t>
  </si>
  <si>
    <t>https://w3id.org/kouigenjimonogatari/data/0587-08.json</t>
  </si>
  <si>
    <t>https://w3id.org/kouigenjimonogatari/data/0587-09.json</t>
  </si>
  <si>
    <t>身をかへてひとりかへれる山さとにきゝしににたる松風そふく御かた</t>
  </si>
  <si>
    <t>https://w3id.org/kouigenjimonogatari/data/0587-10.json</t>
  </si>
  <si>
    <t>ふるさとにみしよのともをこひわひてさえつることをたれかわくらんかや</t>
  </si>
  <si>
    <t>https://w3id.org/kouigenjimonogatari/data/0587-11.json</t>
  </si>
  <si>
    <t>うにものはかなくてあかしくらすにおとゝ中〱しつ心なくおほさるれは人め</t>
  </si>
  <si>
    <t>https://w3id.org/kouigenjimonogatari/data/0587-12.json</t>
  </si>
  <si>
    <t>をもえはゝかりあへ給はてわたり給を女君はかくなむとたしかにしらせたてま</t>
  </si>
  <si>
    <t>https://w3id.org/kouigenjimonogatari/data/0587-13.json</t>
  </si>
  <si>
    <t>つり給はさりけるをれゐのきゝもやあはせ給ふとてせうそこきこえ給ふかつら</t>
  </si>
  <si>
    <t>https://w3id.org/kouigenjimonogatari/data/0587-14.json</t>
  </si>
  <si>
    <t>にみるへきことはへるをいさや心にもあらてほとへにけりとふらはむといひし</t>
  </si>
  <si>
    <t>https://w3id.org/kouigenjimonogatari/data/0588-01.json</t>
  </si>
  <si>
    <t>人さへかのわたりちかくきゐてまつなれは心くるしくてなむさかのゝみたうに</t>
  </si>
  <si>
    <t>104</t>
  </si>
  <si>
    <t>https://www.dl.ndl.go.jp/api/iiif/3437687/canvas/104</t>
  </si>
  <si>
    <t>http://da.dl.itc.u-tokyo.ac.jp/mirador/?params=[{%22manifest%22:%22https://www.dl.ndl.go.jp/api/iiif/3437687/manifest.json%22,%22canvas%22:%22https://www.dl.ndl.go.jp/api/iiif/3437687/canvas/104%22}]</t>
  </si>
  <si>
    <t>https://w3id.org/kouigenjimonogatari/data/0588-02.json</t>
  </si>
  <si>
    <t>もかさりなき佛の御とふらひすへけれは二三日は侍なんときこえ給かつらの院</t>
  </si>
  <si>
    <t>https://w3id.org/kouigenjimonogatari/data/0588-03.json</t>
  </si>
  <si>
    <t>といふところにはかにつくらせ給ふときくはそこにすへ給へるにやとおほすに</t>
  </si>
  <si>
    <t>https://w3id.org/kouigenjimonogatari/data/0588-04.json</t>
  </si>
  <si>
    <t>心つきなけれはおのゝえさへあらため給はむほとやまちとをにと心ゆかぬ御け</t>
  </si>
  <si>
    <t>https://w3id.org/kouigenjimonogatari/data/0588-05.json</t>
  </si>
  <si>
    <t>しきなりれいのくらへくるしき御心いにしへのありさまなこりなしと世人もい</t>
  </si>
  <si>
    <t>https://w3id.org/kouigenjimonogatari/data/0588-06.json</t>
  </si>
  <si>
    <t>ふなるものをなにやかやと御心とり給程にひたけぬしのひやかにこせむうとき</t>
  </si>
  <si>
    <t>https://w3id.org/kouigenjimonogatari/data/0588-07.json</t>
  </si>
  <si>
    <t>はませて御心つかひしてわたり給ひぬたそかれときにおはしつきたりかりの御</t>
  </si>
  <si>
    <t>https://w3id.org/kouigenjimonogatari/data/0588-08.json</t>
  </si>
  <si>
    <t>そにやつれ給へりしたに世にしらぬ心ちせしをましてさる御心してひきつくろ</t>
  </si>
  <si>
    <t>https://w3id.org/kouigenjimonogatari/data/0588-09.json</t>
  </si>
  <si>
    <t>ひ給へる御なをしすかたよになくなまめかしうまはゆき心ちすれは思ひむせへ</t>
  </si>
  <si>
    <t>https://w3id.org/kouigenjimonogatari/data/0588-10.json</t>
  </si>
  <si>
    <t>る心のやみもはるゝやうなりめつらしうあはれにてわか君をみたまふもいかゝ</t>
  </si>
  <si>
    <t>https://w3id.org/kouigenjimonogatari/data/0588-11.json</t>
  </si>
  <si>
    <t>あさくおほされんいまゝてへたてけるとし月たにあさましくゝやしきまておも</t>
  </si>
  <si>
    <t>https://w3id.org/kouigenjimonogatari/data/0588-12.json</t>
  </si>
  <si>
    <t>ほす大とのはらの君をうつくしけなりとよ人もてさはくは猶ときよによれは人</t>
  </si>
  <si>
    <t>https://w3id.org/kouigenjimonogatari/data/0588-13.json</t>
  </si>
  <si>
    <t>のみなすなりけりかくこそはすくれたる人の山くちはしるかりけれとうちゑみ</t>
  </si>
  <si>
    <t>https://w3id.org/kouigenjimonogatari/data/0588-14.json</t>
  </si>
  <si>
    <t>たるかほのなに心なきかあいきやうつきにほひたるをいみしうらうたしとおほ</t>
  </si>
  <si>
    <t>https://w3id.org/kouigenjimonogatari/data/0589-01.json</t>
  </si>
  <si>
    <t>すめのとのくたりし程はをとろへたりしかたちねひまさりてつきころの御もの</t>
  </si>
  <si>
    <t>https://w3id.org/kouigenjimonogatari/data/0589-02.json</t>
  </si>
  <si>
    <t>かたりなとなれきこゆるをあはれにさるしほやのかたはらにすくしつらむこと</t>
  </si>
  <si>
    <t>https://w3id.org/kouigenjimonogatari/data/0589-03.json</t>
  </si>
  <si>
    <t>をおほしのたまふこゝにもいとさとはなれてわたらむこともかたきを猶かのほ</t>
  </si>
  <si>
    <t>https://w3id.org/kouigenjimonogatari/data/0589-04.json</t>
  </si>
  <si>
    <t>いあるところにうつろひ給へとのたまへといとうゐ〱しきほとすくしてとき</t>
  </si>
  <si>
    <t>https://w3id.org/kouigenjimonogatari/data/0589-05.json</t>
  </si>
  <si>
    <t>こゆるもことはりなりよひと夜よろつに契かたらひあかし給ふつくろふへきと</t>
  </si>
  <si>
    <t>https://w3id.org/kouigenjimonogatari/data/0589-06.json</t>
  </si>
  <si>
    <t>ころ〱のあつかりいまくはへたるけいしなとにおほせらるかつらの院にわた</t>
  </si>
  <si>
    <t>https://w3id.org/kouigenjimonogatari/data/0589-07.json</t>
  </si>
  <si>
    <t>り給ふへしとありけれはちかきみさうの人〱まいりあつまりたりけるもみな</t>
  </si>
  <si>
    <t>https://w3id.org/kouigenjimonogatari/data/0589-08.json</t>
  </si>
  <si>
    <t>たつねまいりたりせむさいとものおれふしたるなとつくろはせ給ふこゝかしこ</t>
  </si>
  <si>
    <t>https://w3id.org/kouigenjimonogatari/data/0589-09.json</t>
  </si>
  <si>
    <t>のたていしともゝみなまろひうせたるをなさけありてしなさはおかしかりぬへ</t>
  </si>
  <si>
    <t>https://w3id.org/kouigenjimonogatari/data/0589-10.json</t>
  </si>
  <si>
    <t>きところかなかゝるところをわさとつくろふもあいなきわさなりさてもすくし</t>
  </si>
  <si>
    <t>https://w3id.org/kouigenjimonogatari/data/0589-11.json</t>
  </si>
  <si>
    <t>はてねはたつときものうく心とまるくるしかりきなときしかたのことものたま</t>
  </si>
  <si>
    <t>https://w3id.org/kouigenjimonogatari/data/0589-12.json</t>
  </si>
  <si>
    <t>ひいてゝなきみわらひみうちとけのたまへるいとめてたしあま君のそきてみた</t>
  </si>
  <si>
    <t>https://w3id.org/kouigenjimonogatari/data/0589-13.json</t>
  </si>
  <si>
    <t>てまつるにおいもわすれもの思ひもはるゝ心ちしてうちゑみぬひんかしのわた</t>
  </si>
  <si>
    <t>https://w3id.org/kouigenjimonogatari/data/0589-14.json</t>
  </si>
  <si>
    <t>とのゝしたよりいつるみつの心はへつくろはせ給とていとなまめかしきうちき</t>
  </si>
  <si>
    <t>https://w3id.org/kouigenjimonogatari/data/0590-01.json</t>
  </si>
  <si>
    <t>すかたうちとけ給へるをいとめてたうゝれしとみたてまつるにあかのくなとの</t>
  </si>
  <si>
    <t>105</t>
  </si>
  <si>
    <t>https://www.dl.ndl.go.jp/api/iiif/3437687/canvas/105</t>
  </si>
  <si>
    <t>http://da.dl.itc.u-tokyo.ac.jp/mirador/?params=[{%22manifest%22:%22https://www.dl.ndl.go.jp/api/iiif/3437687/manifest.json%22,%22canvas%22:%22https://www.dl.ndl.go.jp/api/iiif/3437687/canvas/105%22}]</t>
  </si>
  <si>
    <t>https://w3id.org/kouigenjimonogatari/data/0590-02.json</t>
  </si>
  <si>
    <t>あるをみたまふにおほしいてゝあま君はこなたにかいとしとけなきすかたなり</t>
  </si>
  <si>
    <t>https://w3id.org/kouigenjimonogatari/data/0590-03.json</t>
  </si>
  <si>
    <t>けりやとて御なをしめしいてゝたてまつるき丁のもとにより給てつみかろくお</t>
  </si>
  <si>
    <t>https://w3id.org/kouigenjimonogatari/data/0590-04.json</t>
  </si>
  <si>
    <t>ほしたてたまへる人のゆへは御おこなひのほとあはれにこそおもひなしきこゆ</t>
  </si>
  <si>
    <t>https://w3id.org/kouigenjimonogatari/data/0590-05.json</t>
  </si>
  <si>
    <t>れいといたく思すまし給へりし御すみかをすてゝうきよにかへり給へる心さし</t>
  </si>
  <si>
    <t>https://w3id.org/kouigenjimonogatari/data/0590-06.json</t>
  </si>
  <si>
    <t>あさからすまたかしこにはいかにとまりて思をこせ給ふらむとさま〱になむ</t>
  </si>
  <si>
    <t>https://w3id.org/kouigenjimonogatari/data/0590-07.json</t>
  </si>
  <si>
    <t>といとなつかしうの給すてはへりし世をいまさらにたちかへり思ひたまへみた</t>
  </si>
  <si>
    <t>https://w3id.org/kouigenjimonogatari/data/0590-08.json</t>
  </si>
  <si>
    <t>るゝををしはからせ給ひけれはいのちなかさのしるしも思ひ給へしられぬると</t>
  </si>
  <si>
    <t>https://w3id.org/kouigenjimonogatari/data/0590-09.json</t>
  </si>
  <si>
    <t>うちなきてあらいそかけに心くるしうおもひきこえさせはへりしふたはのまつ</t>
  </si>
  <si>
    <t>https://w3id.org/kouigenjimonogatari/data/0590-10.json</t>
  </si>
  <si>
    <t>もいまはたのもしき御をひさきといはゐきこえさするをあさきねさしゆへやい</t>
  </si>
  <si>
    <t>https://w3id.org/kouigenjimonogatari/data/0590-11.json</t>
  </si>
  <si>
    <t>かゝとかた〱心つくされはへるなときこゆるけはひよしなからねはむかしも</t>
  </si>
  <si>
    <t>https://w3id.org/kouigenjimonogatari/data/0590-12.json</t>
  </si>
  <si>
    <t>のかたりにみこのすみ給けるありさまなとかたらせ給ふにつくろはれたるみつ</t>
  </si>
  <si>
    <t>https://w3id.org/kouigenjimonogatari/data/0590-13.json</t>
  </si>
  <si>
    <t>のをとなひかことかましうきこゆ</t>
  </si>
  <si>
    <t>https://w3id.org/kouigenjimonogatari/data/0590-14.json</t>
  </si>
  <si>
    <t>すみなれし人はかへりてたとれともしみつはやとのあるしかほなるわさと</t>
  </si>
  <si>
    <t>https://w3id.org/kouigenjimonogatari/data/0591-01.json</t>
  </si>
  <si>
    <t>はなくていひけつさまみやひかによしときゝ給ふ</t>
  </si>
  <si>
    <t>https://w3id.org/kouigenjimonogatari/data/0591-02.json</t>
  </si>
  <si>
    <t>いさらゐはゝやくのこともわすれしをもとのあるしやおもかはりせるあは</t>
  </si>
  <si>
    <t>https://w3id.org/kouigenjimonogatari/data/0591-03.json</t>
  </si>
  <si>
    <t>れとうちなかめてたち給ふすかたにほひ世にしらすとのみおもひきこゆみてら</t>
  </si>
  <si>
    <t>https://w3id.org/kouigenjimonogatari/data/0591-04.json</t>
  </si>
  <si>
    <t>にわたり給ふて月ことの十四五日つこもりの日おこなはるへきふけむかうあみ</t>
  </si>
  <si>
    <t>https://w3id.org/kouigenjimonogatari/data/0591-05.json</t>
  </si>
  <si>
    <t>たさかの念仏の三昧をはさるものにて又〱くはへをこなはせ給ふへき事なと</t>
  </si>
  <si>
    <t>https://w3id.org/kouigenjimonogatari/data/0591-06.json</t>
  </si>
  <si>
    <t>さためをかせ給ふたうのかさり仏の御具なとめくらしおほせらる月のあかきに</t>
  </si>
  <si>
    <t>https://w3id.org/kouigenjimonogatari/data/0591-07.json</t>
  </si>
  <si>
    <t>かへり給ふありしよのことおほしいてらるゝおりすくさすかのきむの御ことさ</t>
  </si>
  <si>
    <t>https://w3id.org/kouigenjimonogatari/data/0591-08.json</t>
  </si>
  <si>
    <t>しいてたりそこはかとなくものあはれなるにえしのひ給はてかきならし給ふま</t>
  </si>
  <si>
    <t>https://w3id.org/kouigenjimonogatari/data/0591-09.json</t>
  </si>
  <si>
    <t>たしらへもかはらすひきかへしそのおりいまの心ちし給ふ</t>
  </si>
  <si>
    <t>https://w3id.org/kouigenjimonogatari/data/0591-10.json</t>
  </si>
  <si>
    <t>ちきりしにかはらぬことのしらへにてたえぬ心のほとはしりきや女</t>
  </si>
  <si>
    <t>https://w3id.org/kouigenjimonogatari/data/0591-11.json</t>
  </si>
  <si>
    <t>かはらしと契しことをたのみにてまつのひゝきにねをそへしかなときこえ</t>
  </si>
  <si>
    <t>https://w3id.org/kouigenjimonogatari/data/0591-12.json</t>
  </si>
  <si>
    <t>かはしたるもにけなからぬこそは身にあまりたるありさまなめれこよなうねひ</t>
  </si>
  <si>
    <t>https://w3id.org/kouigenjimonogatari/data/0591-13.json</t>
  </si>
  <si>
    <t>まさりにけるかたちけはひえおもほしすつましうわか君はたつきもせすまほら</t>
  </si>
  <si>
    <t>https://w3id.org/kouigenjimonogatari/data/0591-14.json</t>
  </si>
  <si>
    <t>れ給ふいかにせましかくろへたるさまにておいゝてむか心くるしうくちをしき</t>
  </si>
  <si>
    <t>https://w3id.org/kouigenjimonogatari/data/0592-01.json</t>
  </si>
  <si>
    <t>を二条の院にわたして心のゆくかきりもてなさは後のおほえもつみまぬかれな</t>
  </si>
  <si>
    <t>106</t>
  </si>
  <si>
    <t>https://www.dl.ndl.go.jp/api/iiif/3437687/canvas/106</t>
  </si>
  <si>
    <t>http://da.dl.itc.u-tokyo.ac.jp/mirador/?params=[{%22manifest%22:%22https://www.dl.ndl.go.jp/api/iiif/3437687/manifest.json%22,%22canvas%22:%22https://www.dl.ndl.go.jp/api/iiif/3437687/canvas/106%22}]</t>
  </si>
  <si>
    <t>https://w3id.org/kouigenjimonogatari/data/0592-02.json</t>
  </si>
  <si>
    <t>むかしとおもほせとまた思はむ事いとをしくてえうちいて給はてなみたくみて</t>
  </si>
  <si>
    <t>https://w3id.org/kouigenjimonogatari/data/0592-03.json</t>
  </si>
  <si>
    <t>みたまふおさなき心ちにすこしはちらひたりしかやうやうゝちとけてものいひ</t>
  </si>
  <si>
    <t>https://w3id.org/kouigenjimonogatari/data/0592-04.json</t>
  </si>
  <si>
    <t>わらひなとしてむつれたまふをみるまゝににほひまさりてうつくしいたきてお</t>
  </si>
  <si>
    <t>https://w3id.org/kouigenjimonogatari/data/0592-05.json</t>
  </si>
  <si>
    <t>はするさまみるかひありてすくせこよなしとみえたりまたの日は京へかへらせ</t>
  </si>
  <si>
    <t>https://w3id.org/kouigenjimonogatari/data/0592-06.json</t>
  </si>
  <si>
    <t>給ふへけれはすこしおほとのこもりすくしてやかてこれよりいて給ふへきをか</t>
  </si>
  <si>
    <t>https://w3id.org/kouigenjimonogatari/data/0592-07.json</t>
  </si>
  <si>
    <t>つらの院に人〱おほくまいりつとひてこゝにも殿上人あまたまいりたり御さ</t>
  </si>
  <si>
    <t>https://w3id.org/kouigenjimonogatari/data/0592-08.json</t>
  </si>
  <si>
    <t>うすくなとしたまいていとはしたなきわさかなかくみあらはさるへきくまにも</t>
  </si>
  <si>
    <t>https://w3id.org/kouigenjimonogatari/data/0592-09.json</t>
  </si>
  <si>
    <t>あらぬをとてさはかしきにひかれていて給ふ心くるしけれはさりけなくまきら</t>
  </si>
  <si>
    <t>https://w3id.org/kouigenjimonogatari/data/0592-10.json</t>
  </si>
  <si>
    <t>はしてたちとまり給へるとくちにめのとわか君いたきてさしいてたりあはれな</t>
  </si>
  <si>
    <t>https://w3id.org/kouigenjimonogatari/data/0592-11.json</t>
  </si>
  <si>
    <t>る御けしきにかきなてたまひてみてはいとくるしかりぬへきこそいとうちつけ</t>
  </si>
  <si>
    <t>https://w3id.org/kouigenjimonogatari/data/0592-12.json</t>
  </si>
  <si>
    <t>なれいかゝすへきいとさとゝをしやとのたまへはゝるかに思たまへたえたりつ</t>
  </si>
  <si>
    <t>https://w3id.org/kouigenjimonogatari/data/0592-13.json</t>
  </si>
  <si>
    <t>るとしころよりもいまからの御もてなしのおほつかなう侍らむは心つくしにな</t>
  </si>
  <si>
    <t>https://w3id.org/kouigenjimonogatari/data/0592-14.json</t>
  </si>
  <si>
    <t>ときこゆわか君てをさしいてゝたち給へるをしたひ給へはついゐたまひてあや</t>
  </si>
  <si>
    <t>https://w3id.org/kouigenjimonogatari/data/0593-01.json</t>
  </si>
  <si>
    <t>しうものおもひたえぬ身にこそありけれしはしにてもくるしやいつらなともろ</t>
  </si>
  <si>
    <t>https://w3id.org/kouigenjimonogatari/data/0593-02.json</t>
  </si>
  <si>
    <t>ともにいてゝはおしみたまはぬさらはこそ人心ちもせめとのたまへはうちわら</t>
  </si>
  <si>
    <t>https://w3id.org/kouigenjimonogatari/data/0593-03.json</t>
  </si>
  <si>
    <t>ひて女君にかくなむときこゆ中〱もの思ひみたれてふしたれはとみにしもう</t>
  </si>
  <si>
    <t>https://w3id.org/kouigenjimonogatari/data/0593-04.json</t>
  </si>
  <si>
    <t>こかれすあまり上すめかしとおほしたり人〱もかたはらいたかれはしふ〱</t>
  </si>
  <si>
    <t>https://w3id.org/kouigenjimonogatari/data/0593-05.json</t>
  </si>
  <si>
    <t>にゐさりいてゝき丁にはたかくれたるかたはらめいみしうなまめいてよしあり</t>
  </si>
  <si>
    <t>https://w3id.org/kouigenjimonogatari/data/0593-06.json</t>
  </si>
  <si>
    <t>たをやきたるけはひみこたちといはむにもたりぬへしかたひらひきやりてこま</t>
  </si>
  <si>
    <t>https://w3id.org/kouigenjimonogatari/data/0593-07.json</t>
  </si>
  <si>
    <t>やかにかたらひ給ふとてとはかりかへりみ給へるにさこそしつめつれみをくり</t>
  </si>
  <si>
    <t>https://w3id.org/kouigenjimonogatari/data/0593-08.json</t>
  </si>
  <si>
    <t>きこゆいはむかたなきさかりの御かたちなりいたうそひやき給へりしかすこし</t>
  </si>
  <si>
    <t>https://w3id.org/kouigenjimonogatari/data/0593-09.json</t>
  </si>
  <si>
    <t>なりあふほとになり給ひにける御すかたなとかくてこそもの〱しかりけれと</t>
  </si>
  <si>
    <t>https://w3id.org/kouigenjimonogatari/data/0593-10.json</t>
  </si>
  <si>
    <t>御さしぬきのすそまてなまめかしうあいきやうのこほれいつるそあなかちなる</t>
  </si>
  <si>
    <t>https://w3id.org/kouigenjimonogatari/data/0593-11.json</t>
  </si>
  <si>
    <t>みなしなるへきかのとけたりしくら人もかへりなりにけりゆけひのせうにてこ</t>
  </si>
  <si>
    <t>https://w3id.org/kouigenjimonogatari/data/0593-12.json</t>
  </si>
  <si>
    <t>としかうふりえてけりむかしにあらため心ちよけにて御はかしとりによりきた</t>
  </si>
  <si>
    <t>https://w3id.org/kouigenjimonogatari/data/0593-13.json</t>
  </si>
  <si>
    <t>り人かけをみつけてきしかたのものわすれしはへらねとかしこけれはえこそう</t>
  </si>
  <si>
    <t>https://w3id.org/kouigenjimonogatari/data/0593-14.json</t>
  </si>
  <si>
    <t>ら風おほえ侍つるあか月のねさめにもおとろかしきこえさすへきよすかたにな</t>
  </si>
  <si>
    <t>https://w3id.org/kouigenjimonogatari/data/0594-01.json</t>
  </si>
  <si>
    <t>くてとけしきはむをやへたつ山はさらにしまかくれにもおとらさりけるをまつ</t>
  </si>
  <si>
    <t>107</t>
  </si>
  <si>
    <t>https://www.dl.ndl.go.jp/api/iiif/3437687/canvas/107</t>
  </si>
  <si>
    <t>http://da.dl.itc.u-tokyo.ac.jp/mirador/?params=[{%22manifest%22:%22https://www.dl.ndl.go.jp/api/iiif/3437687/manifest.json%22,%22canvas%22:%22https://www.dl.ndl.go.jp/api/iiif/3437687/canvas/107%22}]</t>
  </si>
  <si>
    <t>https://w3id.org/kouigenjimonogatari/data/0594-02.json</t>
  </si>
  <si>
    <t>もむかしのとたとられつるにわすれぬ人もゝのし給ひけるにたのもしなといふ</t>
  </si>
  <si>
    <t>https://w3id.org/kouigenjimonogatari/data/0594-03.json</t>
  </si>
  <si>
    <t>こよなしやわれも思ひなきにしもあらさりしをなとあさましうおほゆれといま</t>
  </si>
  <si>
    <t>https://w3id.org/kouigenjimonogatari/data/0594-04.json</t>
  </si>
  <si>
    <t>ことさらにとうちけさやきてまいりぬいとよそほしくさしあゆみ給ふほとかし</t>
  </si>
  <si>
    <t>https://w3id.org/kouigenjimonogatari/data/0594-05.json</t>
  </si>
  <si>
    <t>かましうをひはらひて御車のしりに頭中将兵衛督のせたまふいとかる〱しき</t>
  </si>
  <si>
    <t>https://w3id.org/kouigenjimonogatari/data/0594-06.json</t>
  </si>
  <si>
    <t>かくれかみあらはされぬるこそねたうといたうからかり給よへの月にくちをし</t>
  </si>
  <si>
    <t>https://w3id.org/kouigenjimonogatari/data/0594-07.json</t>
  </si>
  <si>
    <t>う御ともにをくれ侍にけるとおもひ給へられしかはけさきりをわけてまいり侍</t>
  </si>
  <si>
    <t>https://w3id.org/kouigenjimonogatari/data/0594-08.json</t>
  </si>
  <si>
    <t>つる山のにしきはまたしう侍りけりのへの色こそさかりにはへりけれなにかし</t>
  </si>
  <si>
    <t>https://w3id.org/kouigenjimonogatari/data/0594-09.json</t>
  </si>
  <si>
    <t>のあそむのこたかにかゝつらひてたちをくれ侍ぬるいかゝなりぬらむなといふ</t>
  </si>
  <si>
    <t>https://w3id.org/kouigenjimonogatari/data/0594-10.json</t>
  </si>
  <si>
    <t>けふは猶かつらとのにとてそなたさまにおはしましぬにはかなる御あるしとさ</t>
  </si>
  <si>
    <t>https://w3id.org/kouigenjimonogatari/data/0594-11.json</t>
  </si>
  <si>
    <t>はきてうかひともめしたるにあまのさへつりおほしいてらるのにとまりぬるき</t>
  </si>
  <si>
    <t>https://w3id.org/kouigenjimonogatari/data/0594-12.json</t>
  </si>
  <si>
    <t>むたちことりしるしはかりひきつけさせたるおきのえたなとつとにしてまいれ</t>
  </si>
  <si>
    <t>https://w3id.org/kouigenjimonogatari/data/0594-13.json</t>
  </si>
  <si>
    <t>りおほみきあまたゝひすむなかれてかはのわたりあやうけなれはゑひにまきれ</t>
  </si>
  <si>
    <t>https://w3id.org/kouigenjimonogatari/data/0594-14.json</t>
  </si>
  <si>
    <t>ておはしましくらしつをの〱絶句なとつくりわたして月はなやかにさしいつ</t>
  </si>
  <si>
    <t>https://w3id.org/kouigenjimonogatari/data/0595-01.json</t>
  </si>
  <si>
    <t>るほとにおほみあそひはしまりていといまめかしひきものひはわこむはかりふ</t>
  </si>
  <si>
    <t>https://w3id.org/kouigenjimonogatari/data/0595-02.json</t>
  </si>
  <si>
    <t>えとも上すのかきりしておりにあひたるてうしふきたつるほとかは風吹あはせ</t>
  </si>
  <si>
    <t>https://w3id.org/kouigenjimonogatari/data/0595-03.json</t>
  </si>
  <si>
    <t>ておもしろきに月たかくさしあかりよろつの事すめるよのやゝふくるほとに殿</t>
  </si>
  <si>
    <t>https://w3id.org/kouigenjimonogatari/data/0595-04.json</t>
  </si>
  <si>
    <t>上人四五人はかりつれてまいれりうへにさふらひけるを御あそひありけるつい</t>
  </si>
  <si>
    <t>https://w3id.org/kouigenjimonogatari/data/0595-05.json</t>
  </si>
  <si>
    <t>てにけふは六日の御ものいみあくひにてかならすまいり給へきをいかなれはと</t>
  </si>
  <si>
    <t>https://w3id.org/kouigenjimonogatari/data/0595-06.json</t>
  </si>
  <si>
    <t>おほせられけれはこゝにかうとまらせ給にけるよしきこしめして御せうそこあ</t>
  </si>
  <si>
    <t>https://w3id.org/kouigenjimonogatari/data/0595-07.json</t>
  </si>
  <si>
    <t>るなりけり御つかひはくら人の弁なりけり</t>
  </si>
  <si>
    <t>https://w3id.org/kouigenjimonogatari/data/0595-08.json</t>
  </si>
  <si>
    <t>月のすむかはのをちなる里なれはかつらのかけはのとけかるらむうらやま</t>
  </si>
  <si>
    <t>https://w3id.org/kouigenjimonogatari/data/0595-09.json</t>
  </si>
  <si>
    <t>しうとありかしこまりきこえさせ給ふうへの御あそひよりもなをところからの</t>
  </si>
  <si>
    <t>https://w3id.org/kouigenjimonogatari/data/0595-10.json</t>
  </si>
  <si>
    <t>すこさそへたるものゝねをめてゝまたゑひくはゝりぬこゝにはまうけのものも</t>
  </si>
  <si>
    <t>https://w3id.org/kouigenjimonogatari/data/0595-11.json</t>
  </si>
  <si>
    <t>さふらはさりけれはおほゐにわさとならぬまうけのものやといひつかはしたり</t>
  </si>
  <si>
    <t>https://w3id.org/kouigenjimonogatari/data/0595-12.json</t>
  </si>
  <si>
    <t>とりあへたるにしたかひてまいらせたりきぬひつふたかけにてあるを御つかひ</t>
  </si>
  <si>
    <t>https://w3id.org/kouigenjimonogatari/data/0595-13.json</t>
  </si>
  <si>
    <t>の弁はとくかへりまいれは女のさうすくかつけたまふ</t>
  </si>
  <si>
    <t>https://w3id.org/kouigenjimonogatari/data/0595-14.json</t>
  </si>
  <si>
    <t>ひさかたのひかりにちかき名のみしてあさゆふきりもはれぬ山里行幸まち</t>
  </si>
  <si>
    <t>https://w3id.org/kouigenjimonogatari/data/0596-01.json</t>
  </si>
  <si>
    <t>きこえ給ふ心はへなるへし中におひたるとうちすんし給ふついてにかのあわち</t>
  </si>
  <si>
    <t>108</t>
  </si>
  <si>
    <t>https://www.dl.ndl.go.jp/api/iiif/3437687/canvas/108</t>
  </si>
  <si>
    <t>http://da.dl.itc.u-tokyo.ac.jp/mirador/?params=[{%22manifest%22:%22https://www.dl.ndl.go.jp/api/iiif/3437687/manifest.json%22,%22canvas%22:%22https://www.dl.ndl.go.jp/api/iiif/3437687/canvas/108%22}]</t>
  </si>
  <si>
    <t>https://w3id.org/kouigenjimonogatari/data/0596-02.json</t>
  </si>
  <si>
    <t>しまをおほしいてゝみつねかところからかとおほめきけむことなとの給ひいて</t>
  </si>
  <si>
    <t>https://w3id.org/kouigenjimonogatari/data/0596-03.json</t>
  </si>
  <si>
    <t>たるにものあはれなるゑいなきともあるへし</t>
  </si>
  <si>
    <t>https://w3id.org/kouigenjimonogatari/data/0596-04.json</t>
  </si>
  <si>
    <t>めくりきてゝにとるはかりさやけきやあはちのしまのあはとみし月頭中将</t>
  </si>
  <si>
    <t>https://w3id.org/kouigenjimonogatari/data/0596-05.json</t>
  </si>
  <si>
    <t>うき雲にしはしまかひし月かけのすみはつるよそのとけかるへき左大弁す</t>
  </si>
  <si>
    <t>https://w3id.org/kouigenjimonogatari/data/0596-06.json</t>
  </si>
  <si>
    <t>こしおとなひてこ院の御ときにもむつましうつかうまつりなれし人なりけり</t>
  </si>
  <si>
    <t>https://w3id.org/kouigenjimonogatari/data/0596-07.json</t>
  </si>
  <si>
    <t>雲のうへのすみかをすてゝよはの月いつれのたにゝかけかくしけむ心〱</t>
  </si>
  <si>
    <t>https://w3id.org/kouigenjimonogatari/data/0596-08.json</t>
  </si>
  <si>
    <t>にあまたあめれとうるさくてなむけちかうゝちしつまりたる御物かたりすこし</t>
  </si>
  <si>
    <t>https://w3id.org/kouigenjimonogatari/data/0596-09.json</t>
  </si>
  <si>
    <t>うちみたれてちとせもみきかまほしき御ありさまなれはをのゝえもくちぬへけ</t>
  </si>
  <si>
    <t>https://w3id.org/kouigenjimonogatari/data/0596-10.json</t>
  </si>
  <si>
    <t>れとけふさへはとていそきかへり給ふものともしなしなにかつけてきりのたえ</t>
  </si>
  <si>
    <t>https://w3id.org/kouigenjimonogatari/data/0596-11.json</t>
  </si>
  <si>
    <t>まにたちましりたるもせむさいのはなにみえまかひたるいろあひなとことにめ</t>
  </si>
  <si>
    <t>https://w3id.org/kouigenjimonogatari/data/0596-12.json</t>
  </si>
  <si>
    <t>てたし近衛つかさのなたかきとねりものゝふしともなとさふらふにさう〱し</t>
  </si>
  <si>
    <t>https://w3id.org/kouigenjimonogatari/data/0596-13.json</t>
  </si>
  <si>
    <t>けれはそのこまなとみたれあそひてぬきかけ給ふ色色秋のにしきを風のふきお</t>
  </si>
  <si>
    <t>https://w3id.org/kouigenjimonogatari/data/0596-14.json</t>
  </si>
  <si>
    <t>ほふかとみゆのゝしりてかへらせたまふひゝきおほゐにはものへたてゝきゝて</t>
  </si>
  <si>
    <t>https://w3id.org/kouigenjimonogatari/data/0597-01.json</t>
  </si>
  <si>
    <t>なこりさひしうなかめ給ふ御せうそこをたにせてとおとゝも御心にかゝれりと</t>
  </si>
  <si>
    <t>https://w3id.org/kouigenjimonogatari/data/0597-02.json</t>
  </si>
  <si>
    <t>のにおはしてとはかりうちやすみ給ふ山さとの御物かたりなときこえ給ふいと</t>
  </si>
  <si>
    <t>https://w3id.org/kouigenjimonogatari/data/0597-03.json</t>
  </si>
  <si>
    <t>まきこえしほとすきつれはいとくるしうこそこのすきものとものたつねきてい</t>
  </si>
  <si>
    <t>https://w3id.org/kouigenjimonogatari/data/0597-04.json</t>
  </si>
  <si>
    <t>といたうしひとゝめしにひかされてけさはいとなやましとておほとのこもれり</t>
  </si>
  <si>
    <t>https://w3id.org/kouigenjimonogatari/data/0597-05.json</t>
  </si>
  <si>
    <t>れいの心とけすみえ給へとみしらぬやうにてなすらひならぬ程をおほしくらふ</t>
  </si>
  <si>
    <t>https://w3id.org/kouigenjimonogatari/data/0597-06.json</t>
  </si>
  <si>
    <t>るもわるきわさなめりわれはわれと思なし給へとをしへきこえ給ふくれかゝる</t>
  </si>
  <si>
    <t>https://w3id.org/kouigenjimonogatari/data/0597-07.json</t>
  </si>
  <si>
    <t>ほとに内へまいり給ふにひきそはめていそきかき給ふはかしこへなめりそはめ</t>
  </si>
  <si>
    <t>https://w3id.org/kouigenjimonogatari/data/0597-08.json</t>
  </si>
  <si>
    <t>こまやかにみゆうちさゝめきてつかはすをこたちなとにくみきこゆそのよはう</t>
  </si>
  <si>
    <t>https://w3id.org/kouigenjimonogatari/data/0597-09.json</t>
  </si>
  <si>
    <t>ちにもさふらひ給ふへけれとゝけさりつる御けしきとりに夜ふけぬれとまかて</t>
  </si>
  <si>
    <t>https://w3id.org/kouigenjimonogatari/data/0597-10.json</t>
  </si>
  <si>
    <t>給ひぬありつる御かへりもてまいれりえひきかくし給はて御らんすことににく</t>
  </si>
  <si>
    <t>https://w3id.org/kouigenjimonogatari/data/0597-11.json</t>
  </si>
  <si>
    <t>かるへきふしもみえねはこれやりかくし給へむつかしやかゝるものゝちらむも</t>
  </si>
  <si>
    <t>https://w3id.org/kouigenjimonogatari/data/0597-12.json</t>
  </si>
  <si>
    <t>いまはつきなきほとになりにけりとて御けうそくによりゐ給ひて御心のうちに</t>
  </si>
  <si>
    <t>https://w3id.org/kouigenjimonogatari/data/0597-13.json</t>
  </si>
  <si>
    <t>はいとあはれに恋しうおほしやらるれはひをうちなかめてことにものものたま</t>
  </si>
  <si>
    <t>https://w3id.org/kouigenjimonogatari/data/0597-14.json</t>
  </si>
  <si>
    <t>はすふみはひろこりなからあれと女君みたまはぬやうなるをせめてみかくし給</t>
  </si>
  <si>
    <t>https://w3id.org/kouigenjimonogatari/data/0598-01.json</t>
  </si>
  <si>
    <t>ふ御ましりこそわつらはしけれとてうちゑみ給へる御あいきやうところせきま</t>
  </si>
  <si>
    <t>109</t>
  </si>
  <si>
    <t>https://www.dl.ndl.go.jp/api/iiif/3437687/canvas/109</t>
  </si>
  <si>
    <t>http://da.dl.itc.u-tokyo.ac.jp/mirador/?params=[{%22manifest%22:%22https://www.dl.ndl.go.jp/api/iiif/3437687/manifest.json%22,%22canvas%22:%22https://www.dl.ndl.go.jp/api/iiif/3437687/canvas/109%22}]</t>
  </si>
  <si>
    <t>https://w3id.org/kouigenjimonogatari/data/0598-02.json</t>
  </si>
  <si>
    <t>てこほれぬへしさしより給ひてまことはらうたけなるものをみしかはちきりあ</t>
  </si>
  <si>
    <t>https://w3id.org/kouigenjimonogatari/data/0598-03.json</t>
  </si>
  <si>
    <t>さくもみえぬをさりとてものめかさむほともはゝかりおほかるに思ひなむわつ</t>
  </si>
  <si>
    <t>https://w3id.org/kouigenjimonogatari/data/0598-04.json</t>
  </si>
  <si>
    <t>らひぬるおなし心におもひめくらして御心に思さため給へいかゝすへきこゝに</t>
  </si>
  <si>
    <t>https://w3id.org/kouigenjimonogatari/data/0598-05.json</t>
  </si>
  <si>
    <t>てはくゝみたまひてんやひるのこかよはひにもなりにけるをつみなきさまなる</t>
  </si>
  <si>
    <t>https://w3id.org/kouigenjimonogatari/data/0598-06.json</t>
  </si>
  <si>
    <t>も思ひすてかたうこそいはけなけなるしもつかたもまきらはさむなとおもふを</t>
  </si>
  <si>
    <t>https://w3id.org/kouigenjimonogatari/data/0598-07.json</t>
  </si>
  <si>
    <t>めさましとおほさすはひきゆひたまへかしときこえ給ふおもはすにのみとりな</t>
  </si>
  <si>
    <t>https://w3id.org/kouigenjimonogatari/data/0598-08.json</t>
  </si>
  <si>
    <t>し給ふ御心のへたてをせめてみしらすうらなくやはとてこそいはけなからん御</t>
  </si>
  <si>
    <t>https://w3id.org/kouigenjimonogatari/data/0598-09.json</t>
  </si>
  <si>
    <t>心にはいとようかなひぬへくなんいかにうつくしきほとにとてすこしうちゑみ</t>
  </si>
  <si>
    <t>https://w3id.org/kouigenjimonogatari/data/0598-10.json</t>
  </si>
  <si>
    <t>給ひぬちこをわりなうらうたきものにしたまふ御心なれはえていたきかしつか</t>
  </si>
  <si>
    <t>https://w3id.org/kouigenjimonogatari/data/0598-11.json</t>
  </si>
  <si>
    <t>はやとおほすいかにせましむかへやせましとおほしみたるわたり給こといとか</t>
  </si>
  <si>
    <t>https://w3id.org/kouigenjimonogatari/data/0598-12.json</t>
  </si>
  <si>
    <t>たしさかのゝみたうの念仏なとまちいてゝ月にふたたひはかりの御ちきりなめ</t>
  </si>
  <si>
    <t>https://w3id.org/kouigenjimonogatari/data/0598-13.json</t>
  </si>
  <si>
    <t>りとしのわたりにはたちまさりぬへかめるをゝよひなきことゝおもへとも猶い</t>
  </si>
  <si>
    <t>https://w3id.org/kouigenjimonogatari/data/0598-14.json</t>
  </si>
  <si>
    <t>かゝものおもはしからぬ</t>
  </si>
  <si>
    <t>https://w3id.org/kouigenjimonogatari/data/0603-01.json</t>
  </si>
  <si>
    <t>冬になりゆくまゝにかはつらのすまゐいとゝ心ほそさまさりてうはの空なる心</t>
  </si>
  <si>
    <t>うす雲</t>
  </si>
  <si>
    <t>111</t>
  </si>
  <si>
    <t>https://www.dl.ndl.go.jp/api/iiif/3437687/canvas/111</t>
  </si>
  <si>
    <t>http://da.dl.itc.u-tokyo.ac.jp/mirador/?params=[{%22manifest%22:%22https://www.dl.ndl.go.jp/api/iiif/3437687/manifest.json%22,%22canvas%22:%22https://www.dl.ndl.go.jp/api/iiif/3437687/canvas/111%22}]</t>
  </si>
  <si>
    <t>https://w3id.org/kouigenjimonogatari/data/0603-02.json</t>
  </si>
  <si>
    <t>ちのみしつゝあかしくらすを君も猶かくてはえすくさしかのちかき所に思たち</t>
  </si>
  <si>
    <t>https://w3id.org/kouigenjimonogatari/data/0603-03.json</t>
  </si>
  <si>
    <t>ねとすゝめ給へとつらき所おほく心みはてむものこりなき心ちすへきをいかに</t>
  </si>
  <si>
    <t>https://w3id.org/kouigenjimonogatari/data/0603-04.json</t>
  </si>
  <si>
    <t>いひてかなといふやうに思ひみたれたりさらはこのわか君をかくてのみはひな</t>
  </si>
  <si>
    <t>https://w3id.org/kouigenjimonogatari/data/0603-05.json</t>
  </si>
  <si>
    <t>き事なり思心あれはかたしけなしたいにきゝをきてつねにゆかしかるをしはし</t>
  </si>
  <si>
    <t>https://w3id.org/kouigenjimonogatari/data/0603-06.json</t>
  </si>
  <si>
    <t>みならはさせてはかまきの事なとも人しれぬさまならすしなさんとなむ思ふと</t>
  </si>
  <si>
    <t>https://w3id.org/kouigenjimonogatari/data/0603-07.json</t>
  </si>
  <si>
    <t>まめやかにかたらひ給ふさおほすらんとおもひわたる事なれはいとゝむねつふ</t>
  </si>
  <si>
    <t>https://w3id.org/kouigenjimonogatari/data/0603-08.json</t>
  </si>
  <si>
    <t>れぬあらためてやんことなきかたにもてなされ給とも人のもりきかん事は中な</t>
  </si>
  <si>
    <t>https://w3id.org/kouigenjimonogatari/data/0603-09.json</t>
  </si>
  <si>
    <t>かにやつくろひかたくおほされんとてはなちかたく思たることはりにはあれと</t>
  </si>
  <si>
    <t>https://w3id.org/kouigenjimonogatari/data/0603-10.json</t>
  </si>
  <si>
    <t>うしろやすからぬかたにやなとはなうたかひ給そかしこには年へぬれとかゝる</t>
  </si>
  <si>
    <t>https://w3id.org/kouigenjimonogatari/data/0603-11.json</t>
  </si>
  <si>
    <t>人もなきかさうさうしくおほゆるまゝに前斎宮のおとなひものし給をたにこそ</t>
  </si>
  <si>
    <t>https://w3id.org/kouigenjimonogatari/data/0603-12.json</t>
  </si>
  <si>
    <t>あなかちにあつかひきこゆめれはましてかくにくみかたけなめるほとををろか</t>
  </si>
  <si>
    <t>https://w3id.org/kouigenjimonogatari/data/0603-13.json</t>
  </si>
  <si>
    <t>にはみはなつましき心はへになと女君の御ありさまのおもふやうなることもか</t>
  </si>
  <si>
    <t>https://w3id.org/kouigenjimonogatari/data/0603-14.json</t>
  </si>
  <si>
    <t>たり給ふけにいにしへはいかはかりのことにさたまり給へきにかとつてにもほ</t>
  </si>
  <si>
    <t>https://w3id.org/kouigenjimonogatari/data/0604-01.json</t>
  </si>
  <si>
    <t>のきこえし御心のなこりなくしつまり給へるはおほろけの御すくせにもあらす</t>
  </si>
  <si>
    <t>112</t>
  </si>
  <si>
    <t>https://www.dl.ndl.go.jp/api/iiif/3437687/canvas/112</t>
  </si>
  <si>
    <t>http://da.dl.itc.u-tokyo.ac.jp/mirador/?params=[{%22manifest%22:%22https://www.dl.ndl.go.jp/api/iiif/3437687/manifest.json%22,%22canvas%22:%22https://www.dl.ndl.go.jp/api/iiif/3437687/canvas/112%22}]</t>
  </si>
  <si>
    <t>https://w3id.org/kouigenjimonogatari/data/0604-02.json</t>
  </si>
  <si>
    <t>人の御ありさまもこゝらの御中にすくれ給へるにこそはと思やられてかすなら</t>
  </si>
  <si>
    <t>https://w3id.org/kouigenjimonogatari/data/0604-03.json</t>
  </si>
  <si>
    <t>ぬ人のならひきこゆへきおほえにもあらぬをさすかにたちいてゝ人もめさまし</t>
  </si>
  <si>
    <t>https://w3id.org/kouigenjimonogatari/data/0604-04.json</t>
  </si>
  <si>
    <t>とおほす事やあらむわか身はとてもかくてもおなし事おいさきとをき人の御う</t>
  </si>
  <si>
    <t>https://w3id.org/kouigenjimonogatari/data/0604-05.json</t>
  </si>
  <si>
    <t>へもついにはかの御心にかゝるへきにこそあめれさりとならはけにかうなに心</t>
  </si>
  <si>
    <t>https://w3id.org/kouigenjimonogatari/data/0604-06.json</t>
  </si>
  <si>
    <t>なきほとにやゆつりきこえましと思ふ又てをはなちてうしろめたからむことつ</t>
  </si>
  <si>
    <t>https://w3id.org/kouigenjimonogatari/data/0604-07.json</t>
  </si>
  <si>
    <t>れ〱もなくさむかたなくてはいかゝあかしくらすへからむなにゝつけてかた</t>
  </si>
  <si>
    <t>https://w3id.org/kouigenjimonogatari/data/0604-08.json</t>
  </si>
  <si>
    <t>まさかの御たちよりもあらむなとさま〱に思みたるゝに身のうき事かきりな</t>
  </si>
  <si>
    <t>https://w3id.org/kouigenjimonogatari/data/0604-09.json</t>
  </si>
  <si>
    <t>しあま君おもひやりふかき人にてあちきなしみたてまつらさらむ事はいとむね</t>
  </si>
  <si>
    <t>https://w3id.org/kouigenjimonogatari/data/0604-10.json</t>
  </si>
  <si>
    <t>いたかりぬへけれとつゐにこの御ためによかるへからん事をこそ思はめあさく</t>
  </si>
  <si>
    <t>https://w3id.org/kouigenjimonogatari/data/0604-11.json</t>
  </si>
  <si>
    <t>おほしてのたまふ事にはあらしたゝうちたのみきこえてわたしたてまつり給て</t>
  </si>
  <si>
    <t>https://w3id.org/kouigenjimonogatari/data/0604-12.json</t>
  </si>
  <si>
    <t>よはゝかたからこそみかとの御こもきわ〱におはすめれこのおとゝの君の世</t>
  </si>
  <si>
    <t>https://w3id.org/kouigenjimonogatari/data/0604-13.json</t>
  </si>
  <si>
    <t>にふたつなき御ありさまなから世につかへ給はこ大納言のいまひときさみなり</t>
  </si>
  <si>
    <t>https://w3id.org/kouigenjimonogatari/data/0604-14.json</t>
  </si>
  <si>
    <t>おとり給てかういはらといはれ給しけちめにこそはおはすめれましてたゝ人は</t>
  </si>
  <si>
    <t>https://w3id.org/kouigenjimonogatari/data/0605-01.json</t>
  </si>
  <si>
    <t>なすらふへき事にもあらす又みこたち大臣の御はらといへと猶さしむかひたる</t>
  </si>
  <si>
    <t>https://w3id.org/kouigenjimonogatari/data/0605-02.json</t>
  </si>
  <si>
    <t>おとりの所には人もおもひおとしおやの御もてなしもえひとしからぬものなり</t>
  </si>
  <si>
    <t>https://w3id.org/kouigenjimonogatari/data/0605-03.json</t>
  </si>
  <si>
    <t>ましてこれはやむことなき御かた〱にかゝる人いてものし給はゝこよなくけ</t>
  </si>
  <si>
    <t>https://w3id.org/kouigenjimonogatari/data/0605-04.json</t>
  </si>
  <si>
    <t>たれ給なむほとほとにつけておやにもひとふしもてかしつかれぬる人こそやか</t>
  </si>
  <si>
    <t>https://w3id.org/kouigenjimonogatari/data/0605-05.json</t>
  </si>
  <si>
    <t>ておとしめられぬはしめとはなれ御はかまきのほともいみしき心をつくすとも</t>
  </si>
  <si>
    <t>https://w3id.org/kouigenjimonogatari/data/0605-06.json</t>
  </si>
  <si>
    <t>かゝるみ山かくれにてはなにのはへかあらむたゝまかせきこえ給てもてなしき</t>
  </si>
  <si>
    <t>https://w3id.org/kouigenjimonogatari/data/0605-07.json</t>
  </si>
  <si>
    <t>こえ給はむありさまをもさゝ給へとをしふさかしき人の心のうらともにももの</t>
  </si>
  <si>
    <t>https://w3id.org/kouigenjimonogatari/data/0605-08.json</t>
  </si>
  <si>
    <t>とはせなとするにも猶わたり給てはまさるへしとのみいへはおもひよはりにた</t>
  </si>
  <si>
    <t>https://w3id.org/kouigenjimonogatari/data/0605-09.json</t>
  </si>
  <si>
    <t>り殿もしかおほしなからおもはむ所のいとをしさにしひてもえのたまはて御は</t>
  </si>
  <si>
    <t>https://w3id.org/kouigenjimonogatari/data/0605-10.json</t>
  </si>
  <si>
    <t>かまきの事はいかやうにかとの給へる御返によろつの事かひなき身にたくへき</t>
  </si>
  <si>
    <t>https://w3id.org/kouigenjimonogatari/data/0605-11.json</t>
  </si>
  <si>
    <t>こえてはけにおひさきもいとをしかるへくおほえ侍をたちましりてもいかに人</t>
  </si>
  <si>
    <t>https://w3id.org/kouigenjimonogatari/data/0605-12.json</t>
  </si>
  <si>
    <t>わらへにやときこえたるをいとゝあはれにおほす日なとゝらせ給てしのひやか</t>
  </si>
  <si>
    <t>https://w3id.org/kouigenjimonogatari/data/0605-13.json</t>
  </si>
  <si>
    <t>にさるへき事なとの給ひをきてさせ給ふはなちきこえむ事は猶いとあはれにお</t>
  </si>
  <si>
    <t>https://w3id.org/kouigenjimonogatari/data/0605-14.json</t>
  </si>
  <si>
    <t>ほゆれと君の御ためによかるへき事をこそはとねんすめのとをもひきわかれな</t>
  </si>
  <si>
    <t>https://w3id.org/kouigenjimonogatari/data/0606-01.json</t>
  </si>
  <si>
    <t>ん事あけくれのものおもはしさつれ〱をもうちかたらひてなくさめならひつ</t>
  </si>
  <si>
    <t>113</t>
  </si>
  <si>
    <t>https://www.dl.ndl.go.jp/api/iiif/3437687/canvas/113</t>
  </si>
  <si>
    <t>http://da.dl.itc.u-tokyo.ac.jp/mirador/?params=[{%22manifest%22:%22https://www.dl.ndl.go.jp/api/iiif/3437687/manifest.json%22,%22canvas%22:%22https://www.dl.ndl.go.jp/api/iiif/3437687/canvas/113%22}]</t>
  </si>
  <si>
    <t>https://w3id.org/kouigenjimonogatari/data/0606-02.json</t>
  </si>
  <si>
    <t>るにいとゝたつきなき事さへとりそへいみしくおほゆへき事と君もなくめのと</t>
  </si>
  <si>
    <t>https://w3id.org/kouigenjimonogatari/data/0606-03.json</t>
  </si>
  <si>
    <t>もさるへきにやおほえぬさまにてみたてまつりそめてとしころの御心はへのわ</t>
  </si>
  <si>
    <t>https://w3id.org/kouigenjimonogatari/data/0606-04.json</t>
  </si>
  <si>
    <t>すれかたう恋しうおほえ給へきをうちたえきこゆる事はよも侍らしつゐにはと</t>
  </si>
  <si>
    <t>https://w3id.org/kouigenjimonogatari/data/0606-05.json</t>
  </si>
  <si>
    <t>たのみなからしはしにてもよそ〱に思のほかのましらひし侍らむかやすから</t>
  </si>
  <si>
    <t>https://w3id.org/kouigenjimonogatari/data/0606-06.json</t>
  </si>
  <si>
    <t>すも侍へきかななとうちなきつゝすくすほとにしはすにもなりぬゆきあられか</t>
  </si>
  <si>
    <t>https://w3id.org/kouigenjimonogatari/data/0606-07.json</t>
  </si>
  <si>
    <t>ちに心ほそさまさりてあやしくさま〱にもの思ふへかりける身かなとうちな</t>
  </si>
  <si>
    <t>https://w3id.org/kouigenjimonogatari/data/0606-08.json</t>
  </si>
  <si>
    <t>けきてつねよりもこの君をなてつくろひつゝみゐたり雪かきくらしふりつもる</t>
  </si>
  <si>
    <t>https://w3id.org/kouigenjimonogatari/data/0606-09.json</t>
  </si>
  <si>
    <t>あしたきしかた行すゑの事のこらす思つゝけてれいはことにはしちかなるいて</t>
  </si>
  <si>
    <t>https://w3id.org/kouigenjimonogatari/data/0606-10.json</t>
  </si>
  <si>
    <t>ゐなともせぬをみきはのこほりなとみやりてしろききぬとものなよゝかなるあ</t>
  </si>
  <si>
    <t>https://w3id.org/kouigenjimonogatari/data/0606-11.json</t>
  </si>
  <si>
    <t>またきてなかめゐたるやうたいかしらつきうしろてなとかきりなき人ときこゆ</t>
  </si>
  <si>
    <t>https://w3id.org/kouigenjimonogatari/data/0606-12.json</t>
  </si>
  <si>
    <t>ともかうこそはおはすらめと人〱もみるおつる涙をかきはらひてかやうなら</t>
  </si>
  <si>
    <t>https://w3id.org/kouigenjimonogatari/data/0606-13.json</t>
  </si>
  <si>
    <t>む日ましていかにおほつかなからむとらうたけにうちなけきて</t>
  </si>
  <si>
    <t>https://w3id.org/kouigenjimonogatari/data/0606-14.json</t>
  </si>
  <si>
    <t>雪ふかみみ山のみちははれすとも猶ふみかよへあとたえすしてとのたまへ</t>
  </si>
  <si>
    <t>https://w3id.org/kouigenjimonogatari/data/0607-01.json</t>
  </si>
  <si>
    <t>はめのとうちなきて</t>
  </si>
  <si>
    <t>https://w3id.org/kouigenjimonogatari/data/0607-02.json</t>
  </si>
  <si>
    <t>ゆきまなきよしのゝ山をたつねても心のかよふあとたえめやはといゝなく</t>
  </si>
  <si>
    <t>https://w3id.org/kouigenjimonogatari/data/0607-03.json</t>
  </si>
  <si>
    <t>さむこの雪すこしとけてわたり給へりれいはまちきこゆるにさならむとおほゆ</t>
  </si>
  <si>
    <t>https://w3id.org/kouigenjimonogatari/data/0607-04.json</t>
  </si>
  <si>
    <t>ることによりむねうちつふれてひとやりならすおほゆわか心にこそあらめいな</t>
  </si>
  <si>
    <t>https://w3id.org/kouigenjimonogatari/data/0607-05.json</t>
  </si>
  <si>
    <t>ひきこえむをしひてやはあちきなとおほゆれとかる〱しきやうなりとせめて</t>
  </si>
  <si>
    <t>https://w3id.org/kouigenjimonogatari/data/0607-06.json</t>
  </si>
  <si>
    <t>思かへすいとうつくしけにてまへにゐたまへるをみ給にをろかにはおもひかた</t>
  </si>
  <si>
    <t>https://w3id.org/kouigenjimonogatari/data/0607-07.json</t>
  </si>
  <si>
    <t>かりける人のすくせかなとおもほすこの春よりおふす御くしあまそきのほとに</t>
  </si>
  <si>
    <t>https://w3id.org/kouigenjimonogatari/data/0607-08.json</t>
  </si>
  <si>
    <t>てゆら〱とめてたくつらつきまみのかほれるほとなといへはさらなりよその</t>
  </si>
  <si>
    <t>https://w3id.org/kouigenjimonogatari/data/0607-09.json</t>
  </si>
  <si>
    <t>ものに思やらむほとの心のやみをしはかり給にいと心くるしけれはうちかへし</t>
  </si>
  <si>
    <t>https://w3id.org/kouigenjimonogatari/data/0607-10.json</t>
  </si>
  <si>
    <t>の給あかすなにかゝくゝちおしき身のほとならすたにもてなし給はゝときこゆ</t>
  </si>
  <si>
    <t>https://w3id.org/kouigenjimonogatari/data/0607-11.json</t>
  </si>
  <si>
    <t>るものからねんしあへすうちなくけはひあはれなりひめ君はなに心もなく御車</t>
  </si>
  <si>
    <t>https://w3id.org/kouigenjimonogatari/data/0607-12.json</t>
  </si>
  <si>
    <t>にのらむ事をいそき給よせたる所にはゝ君みつからいたきていて給へりかたこと</t>
  </si>
  <si>
    <t>https://w3id.org/kouigenjimonogatari/data/0607-13.json</t>
  </si>
  <si>
    <t>のこゑはいとうつくしうて袖をとらへてのり給へとひくもいみしうおほへて</t>
  </si>
  <si>
    <t>https://w3id.org/kouigenjimonogatari/data/0607-14.json</t>
  </si>
  <si>
    <t>すゑとをきふたはの松にひきわかれいつかこたかきかけをみるへきえもい</t>
  </si>
  <si>
    <t>https://w3id.org/kouigenjimonogatari/data/0608-01.json</t>
  </si>
  <si>
    <t>ひやらすいみしうなけはさりやあなくるしとおほして</t>
  </si>
  <si>
    <t>114</t>
  </si>
  <si>
    <t>https://www.dl.ndl.go.jp/api/iiif/3437687/canvas/114</t>
  </si>
  <si>
    <t>http://da.dl.itc.u-tokyo.ac.jp/mirador/?params=[{%22manifest%22:%22https://www.dl.ndl.go.jp/api/iiif/3437687/manifest.json%22,%22canvas%22:%22https://www.dl.ndl.go.jp/api/iiif/3437687/canvas/114%22}]</t>
  </si>
  <si>
    <t>https://w3id.org/kouigenjimonogatari/data/0608-02.json</t>
  </si>
  <si>
    <t>おひそめしねもふかけれはたけくまの松にこまつのちよをならへんのとか</t>
  </si>
  <si>
    <t>https://w3id.org/kouigenjimonogatari/data/0608-03.json</t>
  </si>
  <si>
    <t>にをとなくさめ給さることゝはおもひしつむれとえなむたへさりけるめのとの</t>
  </si>
  <si>
    <t>https://w3id.org/kouigenjimonogatari/data/0608-04.json</t>
  </si>
  <si>
    <t>少将とてあてやかなる人はかり御はかしあまかつやうのものとりてのる人たま</t>
  </si>
  <si>
    <t>https://w3id.org/kouigenjimonogatari/data/0608-05.json</t>
  </si>
  <si>
    <t>ひによろしきわか人わらはなとのせて御をくりにまいらすみちすからとまりつ</t>
  </si>
  <si>
    <t>https://w3id.org/kouigenjimonogatari/data/0608-06.json</t>
  </si>
  <si>
    <t>る人の心くるしさをいかにつみやうらむとおほすくらうおはしつきて御車よす</t>
  </si>
  <si>
    <t>https://w3id.org/kouigenjimonogatari/data/0608-07.json</t>
  </si>
  <si>
    <t>るよりはなやかにけはひことなるをゐなかひたる心ちともはゝしたなくてやま</t>
  </si>
  <si>
    <t>https://w3id.org/kouigenjimonogatari/data/0608-08.json</t>
  </si>
  <si>
    <t>しらはむと思ひつれとにしおもてをことにしつらはせ給ひてちひさき御てうと</t>
  </si>
  <si>
    <t>https://w3id.org/kouigenjimonogatari/data/0608-09.json</t>
  </si>
  <si>
    <t>ともうつくしけにとゝのへさせ給へりめのとのつほねにはにしのわたとのゝき</t>
  </si>
  <si>
    <t>https://w3id.org/kouigenjimonogatari/data/0608-10.json</t>
  </si>
  <si>
    <t>たにあたれるをせさせ給へりわか君はみちにてねたまひにけりいたきおろされ</t>
  </si>
  <si>
    <t>https://w3id.org/kouigenjimonogatari/data/0608-11.json</t>
  </si>
  <si>
    <t>てなきなとはしたまはすこなたにて御くたものまいりなとし給へとやう〱み</t>
  </si>
  <si>
    <t>https://w3id.org/kouigenjimonogatari/data/0608-12.json</t>
  </si>
  <si>
    <t>めくらしてはゝ君のみえぬをもとめてらうたけにうちひそみたまへはめのとめ</t>
  </si>
  <si>
    <t>https://w3id.org/kouigenjimonogatari/data/0608-13.json</t>
  </si>
  <si>
    <t>しいてゝなくさめまきらはしきこえ給ふ山里のつれ〱ましていかにとおほし</t>
  </si>
  <si>
    <t>https://w3id.org/kouigenjimonogatari/data/0608-14.json</t>
  </si>
  <si>
    <t>やるはいとおしけれとあけくれおほすさまにかしつきつゝみ給ふはものあひた</t>
  </si>
  <si>
    <t>https://w3id.org/kouigenjimonogatari/data/0609-01.json</t>
  </si>
  <si>
    <t>る心ちし給らむいかにそや人のおもふへきゝすなきことはこのわたりにいてお</t>
  </si>
  <si>
    <t>https://w3id.org/kouigenjimonogatari/data/0609-02.json</t>
  </si>
  <si>
    <t>はせてとくちおしくおほさるしはしは人〱もとめてなきなとし給しかとおほ</t>
  </si>
  <si>
    <t>https://w3id.org/kouigenjimonogatari/data/0609-03.json</t>
  </si>
  <si>
    <t>かた心やすくおかしき心さまなれはうへにいとよくつきむつひきこえ給へれは</t>
  </si>
  <si>
    <t>https://w3id.org/kouigenjimonogatari/data/0609-04.json</t>
  </si>
  <si>
    <t>いみしううつくしきものえたりとおほしけりこと事なくいたきあつかひもてあ</t>
  </si>
  <si>
    <t>https://w3id.org/kouigenjimonogatari/data/0609-05.json</t>
  </si>
  <si>
    <t>そひきこえ給ひてめのともをのつからちかうつかうまつりなれにけり又やむこ</t>
  </si>
  <si>
    <t>https://w3id.org/kouigenjimonogatari/data/0609-06.json</t>
  </si>
  <si>
    <t>となき人のちあるそへてまいり給御はかまきはなにはかりわさとおほしいそく</t>
  </si>
  <si>
    <t>https://w3id.org/kouigenjimonogatari/data/0609-07.json</t>
  </si>
  <si>
    <t>事はなけれとけしきことなり御しつらひゝゐなあそひの心ちしておかしうみゆ</t>
  </si>
  <si>
    <t>https://w3id.org/kouigenjimonogatari/data/0609-08.json</t>
  </si>
  <si>
    <t>まいり給へるまらうとともたゝあけくれのけちめしなけれはあなかちにめもた</t>
  </si>
  <si>
    <t>https://w3id.org/kouigenjimonogatari/data/0609-09.json</t>
  </si>
  <si>
    <t>ゝさりきたゝひめ君のたすきひきゆい給へるむねつきそうつくしけさそひてみ</t>
  </si>
  <si>
    <t>https://w3id.org/kouigenjimonogatari/data/0609-10.json</t>
  </si>
  <si>
    <t>え給つる大井にはつきせす恋しきにも身のをこたりをなけきそへたりさこそい</t>
  </si>
  <si>
    <t>https://w3id.org/kouigenjimonogatari/data/0609-11.json</t>
  </si>
  <si>
    <t>ひしかあま君もいとゝなみたもろなれとかくもてかしつかれ給ふをきくはうれ</t>
  </si>
  <si>
    <t>https://w3id.org/kouigenjimonogatari/data/0609-12.json</t>
  </si>
  <si>
    <t>しかりけりなに事をか中〱とふらひきこえ給はむたゝ御かたの人〱にめの</t>
  </si>
  <si>
    <t>https://w3id.org/kouigenjimonogatari/data/0609-13.json</t>
  </si>
  <si>
    <t>とよりはしめてよになき色あひを思ひいそきてそをくりきこえ給けるまちとを</t>
  </si>
  <si>
    <t>https://w3id.org/kouigenjimonogatari/data/0609-14.json</t>
  </si>
  <si>
    <t>ならむもいとゝされはよと思はむにいとおしけれはとしのうちにしのひてわた</t>
  </si>
  <si>
    <t>https://w3id.org/kouigenjimonogatari/data/0610-01.json</t>
  </si>
  <si>
    <t>り給へりいとゝさひしきすまゐにあけくれのかしつきくさをさへはなれきこえ</t>
  </si>
  <si>
    <t>115</t>
  </si>
  <si>
    <t>https://www.dl.ndl.go.jp/api/iiif/3437687/canvas/115</t>
  </si>
  <si>
    <t>http://da.dl.itc.u-tokyo.ac.jp/mirador/?params=[{%22manifest%22:%22https://www.dl.ndl.go.jp/api/iiif/3437687/manifest.json%22,%22canvas%22:%22https://www.dl.ndl.go.jp/api/iiif/3437687/canvas/115%22}]</t>
  </si>
  <si>
    <t>https://w3id.org/kouigenjimonogatari/data/0610-02.json</t>
  </si>
  <si>
    <t>て思らむことの心くるしけれは御文なともたえまなくつかはす女君もいまはこ</t>
  </si>
  <si>
    <t>https://w3id.org/kouigenjimonogatari/data/0610-03.json</t>
  </si>
  <si>
    <t>とにゑしきこえ給はすうつくしき人につみゆるしきこえ給へりとしもかへりぬ</t>
  </si>
  <si>
    <t>https://w3id.org/kouigenjimonogatari/data/0610-04.json</t>
  </si>
  <si>
    <t>うらゝかなる空に思ふ事なき御ありさまはいとゝめてたくみかきあらためたる</t>
  </si>
  <si>
    <t>https://w3id.org/kouigenjimonogatari/data/0610-05.json</t>
  </si>
  <si>
    <t>御よそひにまいりつとひ給める人のおとなしきほとのは七日御よろこひなとし</t>
  </si>
  <si>
    <t>https://w3id.org/kouigenjimonogatari/data/0610-06.json</t>
  </si>
  <si>
    <t>給ふひきつれ給へりわかやかなるはなにともなく心ちよけにみえ給つきつきの</t>
  </si>
  <si>
    <t>https://w3id.org/kouigenjimonogatari/data/0610-07.json</t>
  </si>
  <si>
    <t>人も心のうちには思ふこともやあらむうはへはほこりかにみゆるころほひなり</t>
  </si>
  <si>
    <t>https://w3id.org/kouigenjimonogatari/data/0610-08.json</t>
  </si>
  <si>
    <t>かしひむかしの院のたいの御かたもありさまはこのましうあらまほしきさまに</t>
  </si>
  <si>
    <t>https://w3id.org/kouigenjimonogatari/data/0610-09.json</t>
  </si>
  <si>
    <t>さふらふ人〱わらはへのすかたなとうちとけす心つかひしつゝすくし給にち</t>
  </si>
  <si>
    <t>https://w3id.org/kouigenjimonogatari/data/0610-10.json</t>
  </si>
  <si>
    <t>かきしるしはこよなくてのとかなる御いとまのひまなとにはふとはいわたりな</t>
  </si>
  <si>
    <t>https://w3id.org/kouigenjimonogatari/data/0610-11.json</t>
  </si>
  <si>
    <t>とし給へとよるたちとまりなとやうにわさとはみえ給はすたゝ御心さまのおい</t>
  </si>
  <si>
    <t>https://w3id.org/kouigenjimonogatari/data/0610-12.json</t>
  </si>
  <si>
    <t>らかにこめきてかはかりのすくせなりける身にこそあらめと思ひなしつゝあり</t>
  </si>
  <si>
    <t>https://w3id.org/kouigenjimonogatari/data/0610-13.json</t>
  </si>
  <si>
    <t>かたきまてうしろやすくのとかにものし給へはおりふしの御心をきてなともこ</t>
  </si>
  <si>
    <t>https://w3id.org/kouigenjimonogatari/data/0610-14.json</t>
  </si>
  <si>
    <t>なたの御ありさまにおとるけちめこよなからすもてなし給てあなつりきこゆへ</t>
  </si>
  <si>
    <t>https://w3id.org/kouigenjimonogatari/data/0611-01.json</t>
  </si>
  <si>
    <t>うはあらねはおなしこと人まいりつかうまつりてへたうともゝ事をこたらす中</t>
  </si>
  <si>
    <t>https://w3id.org/kouigenjimonogatari/data/0611-02.json</t>
  </si>
  <si>
    <t>〱みたれたる所なくめやすき御ありさまなり山さとのつれ〱をもたえすお</t>
  </si>
  <si>
    <t>https://w3id.org/kouigenjimonogatari/data/0611-03.json</t>
  </si>
  <si>
    <t>ほしやれはおほやけわたくしものさはかしきほとすくしてわたり給とてつねよ</t>
  </si>
  <si>
    <t>https://w3id.org/kouigenjimonogatari/data/0611-04.json</t>
  </si>
  <si>
    <t>りことにうちけさうし給てさくらの御なをしにえならぬ御そひきかさねてたき</t>
  </si>
  <si>
    <t>https://w3id.org/kouigenjimonogatari/data/0611-05.json</t>
  </si>
  <si>
    <t>しめさうそき給ひてまかり申し給さまくまなきゆふひにいとゝしくきよらにみ</t>
  </si>
  <si>
    <t>https://w3id.org/kouigenjimonogatari/data/0611-06.json</t>
  </si>
  <si>
    <t>え給ふ女君たゝならすみたてまつりをくり給ふひめ君はいはけなく御さしぬき</t>
  </si>
  <si>
    <t>https://w3id.org/kouigenjimonogatari/data/0611-07.json</t>
  </si>
  <si>
    <t>のすそにかゝりてしたひきこえ給ほとにとにもいて給ひぬへけれはたちとまり</t>
  </si>
  <si>
    <t>https://w3id.org/kouigenjimonogatari/data/0611-08.json</t>
  </si>
  <si>
    <t>ていとあはれとおほしたりこしらへをきてあすかへりこむとくちすさひていて</t>
  </si>
  <si>
    <t>https://w3id.org/kouigenjimonogatari/data/0611-09.json</t>
  </si>
  <si>
    <t>給にわたとのゝとくちにまちかけて中将の君してきこえ給へり</t>
  </si>
  <si>
    <t>https://w3id.org/kouigenjimonogatari/data/0611-10.json</t>
  </si>
  <si>
    <t>舟とむるをちかた人のなくはこそあすかへりこむせなとまちみめいたうな</t>
  </si>
  <si>
    <t>https://w3id.org/kouigenjimonogatari/data/0611-11.json</t>
  </si>
  <si>
    <t>れてきこゆれはいとにほひやかにほゝゑみて</t>
  </si>
  <si>
    <t>https://w3id.org/kouigenjimonogatari/data/0611-12.json</t>
  </si>
  <si>
    <t>行てみてあすもさねこむ中〱にをちかた人は心をくともなに事ともきゝ</t>
  </si>
  <si>
    <t>https://w3id.org/kouigenjimonogatari/data/0611-13.json</t>
  </si>
  <si>
    <t>わかてされありき給人をうへはうつくしとみ給へはをちかた人のめさましきも</t>
  </si>
  <si>
    <t>https://w3id.org/kouigenjimonogatari/data/0611-14.json</t>
  </si>
  <si>
    <t>こよなくおほしゆるされにたりいかに思をこすらむ我にていみしう恋しかりぬ</t>
  </si>
  <si>
    <t>https://w3id.org/kouigenjimonogatari/data/0612-01.json</t>
  </si>
  <si>
    <t>へきさまをとうちまもりつゝふところにいれてうつくしけなる御ちをくゝめ給</t>
  </si>
  <si>
    <t>116</t>
  </si>
  <si>
    <t>https://www.dl.ndl.go.jp/api/iiif/3437687/canvas/116</t>
  </si>
  <si>
    <t>http://da.dl.itc.u-tokyo.ac.jp/mirador/?params=[{%22manifest%22:%22https://www.dl.ndl.go.jp/api/iiif/3437687/manifest.json%22,%22canvas%22:%22https://www.dl.ndl.go.jp/api/iiif/3437687/canvas/116%22}]</t>
  </si>
  <si>
    <t>https://w3id.org/kouigenjimonogatari/data/0612-02.json</t>
  </si>
  <si>
    <t>つゝたはふれゐたまへる御さまみところおほかりおまへなる人〱はなとかお</t>
  </si>
  <si>
    <t>https://w3id.org/kouigenjimonogatari/data/0612-03.json</t>
  </si>
  <si>
    <t>なしくはいてやなとかたらひあへりかしこにはいとのとやかに心はせあるけは</t>
  </si>
  <si>
    <t>https://w3id.org/kouigenjimonogatari/data/0612-04.json</t>
  </si>
  <si>
    <t>ひにすみなしていへのありさまもやうはなれめつらしきにみつからのけはひな</t>
  </si>
  <si>
    <t>https://w3id.org/kouigenjimonogatari/data/0612-05.json</t>
  </si>
  <si>
    <t>とはみるたひことにやむことなき人〱なとにおとるけちめこよなからすかた</t>
  </si>
  <si>
    <t>https://w3id.org/kouigenjimonogatari/data/0612-06.json</t>
  </si>
  <si>
    <t>ちよういあらまほしうねひまさりゆくたゝよのつねのおほえにかきまきれたら</t>
  </si>
  <si>
    <t>https://w3id.org/kouigenjimonogatari/data/0612-07.json</t>
  </si>
  <si>
    <t>はさるたくひなくやはと思ふへきを世にゝぬひかものなるおやのきこえなとこ</t>
  </si>
  <si>
    <t>https://w3id.org/kouigenjimonogatari/data/0612-08.json</t>
  </si>
  <si>
    <t>そくるしけれ人のほとなとはさてもあるへきをなとおほすはつかにあかぬほと</t>
  </si>
  <si>
    <t>https://w3id.org/kouigenjimonogatari/data/0612-09.json</t>
  </si>
  <si>
    <t>にのみあれはにや心のとかならすたちかへり給ふもくるしくて夢のわたりのう</t>
  </si>
  <si>
    <t>https://w3id.org/kouigenjimonogatari/data/0612-10.json</t>
  </si>
  <si>
    <t>きはしかとのみうちなけかれてさうのことのあるをひきよせてかのあかしにて</t>
  </si>
  <si>
    <t>https://w3id.org/kouigenjimonogatari/data/0612-11.json</t>
  </si>
  <si>
    <t>さ夜ふけたりしねもれいのおほしいてらるれはひはをわりなくせめたまへはす</t>
  </si>
  <si>
    <t>https://w3id.org/kouigenjimonogatari/data/0612-12.json</t>
  </si>
  <si>
    <t>こしかきあはせたるいかてかうのみひきくしけむとおほさるわか君の御ことな</t>
  </si>
  <si>
    <t>https://w3id.org/kouigenjimonogatari/data/0612-13.json</t>
  </si>
  <si>
    <t>とこまやかにかたり給つゝおはすこゝはかゝるところなれとかやうにたちとま</t>
  </si>
  <si>
    <t>https://w3id.org/kouigenjimonogatari/data/0612-14.json</t>
  </si>
  <si>
    <t>り給ふおり〱あれははかなきくたものこはいゐはかりはきこしめすときもあ</t>
  </si>
  <si>
    <t>https://w3id.org/kouigenjimonogatari/data/0613-01.json</t>
  </si>
  <si>
    <t>りちかきみてらかつらとのなとにおはしましまきらはしつゝいとまおにはみた</t>
  </si>
  <si>
    <t>https://w3id.org/kouigenjimonogatari/data/0613-02.json</t>
  </si>
  <si>
    <t>れ給はねと又いとけさやかにはしたなくをしなへてのさまにはもてなし給はぬ</t>
  </si>
  <si>
    <t>https://w3id.org/kouigenjimonogatari/data/0613-03.json</t>
  </si>
  <si>
    <t>なとこそはいとおほえことにはみゆめれ女もかゝる御心のほとをみしりきこえ</t>
  </si>
  <si>
    <t>https://w3id.org/kouigenjimonogatari/data/0613-04.json</t>
  </si>
  <si>
    <t>てすきたりとおほすはかりのことはしいてす又いたくひけせすなとして御心を</t>
  </si>
  <si>
    <t>https://w3id.org/kouigenjimonogatari/data/0613-05.json</t>
  </si>
  <si>
    <t>きてにもてたかふ事なくいとめやすくそありけるおほろけにやむことなき所に</t>
  </si>
  <si>
    <t>https://w3id.org/kouigenjimonogatari/data/0613-06.json</t>
  </si>
  <si>
    <t>てたにかはかりもうちとけ給事なくけたかき御もてなしをきゝをきたれはちか</t>
  </si>
  <si>
    <t>https://w3id.org/kouigenjimonogatari/data/0613-07.json</t>
  </si>
  <si>
    <t>きほとにましらひては中〱いとめなれて人あなつられなる事ともゝそあらま</t>
  </si>
  <si>
    <t>https://w3id.org/kouigenjimonogatari/data/0613-08.json</t>
  </si>
  <si>
    <t>したまさかにてかやうにふりはへ給へるこそたけき心ちすれと思へしあかしに</t>
  </si>
  <si>
    <t>https://w3id.org/kouigenjimonogatari/data/0613-09.json</t>
  </si>
  <si>
    <t>もさこそいひしかこの御心をきてありさまをゆかしかりておほつかなからす人</t>
  </si>
  <si>
    <t>https://w3id.org/kouigenjimonogatari/data/0613-10.json</t>
  </si>
  <si>
    <t>はかよはしつゝむねつふるゝ事もあり又おもたゝしくうれしと思事もおほくな</t>
  </si>
  <si>
    <t>https://w3id.org/kouigenjimonogatari/data/0613-11.json</t>
  </si>
  <si>
    <t>むありけるそのころおほきおとゝうせ給ぬ世のおもしとおはしつる人なれはお</t>
  </si>
  <si>
    <t>https://w3id.org/kouigenjimonogatari/data/0613-12.json</t>
  </si>
  <si>
    <t>ほやけにもおほしなけくしはしこもり給しほとをたにあめのしたのさはきなり</t>
  </si>
  <si>
    <t>https://w3id.org/kouigenjimonogatari/data/0613-13.json</t>
  </si>
  <si>
    <t>しかはましてかなしとおもふ人おほかり源氏のおとゝもいとくちおしくよろつ</t>
  </si>
  <si>
    <t>https://w3id.org/kouigenjimonogatari/data/0613-14.json</t>
  </si>
  <si>
    <t>ことをしゆつりきこえてこそいとまもありつるを心ほそく事しけくもおほされ</t>
  </si>
  <si>
    <t>https://w3id.org/kouigenjimonogatari/data/0614-01.json</t>
  </si>
  <si>
    <t>てなけきおはす御かとは御としよりはこよなうおとな〱しうねひさせ給て世</t>
  </si>
  <si>
    <t>117</t>
  </si>
  <si>
    <t>https://www.dl.ndl.go.jp/api/iiif/3437687/canvas/117</t>
  </si>
  <si>
    <t>http://da.dl.itc.u-tokyo.ac.jp/mirador/?params=[{%22manifest%22:%22https://www.dl.ndl.go.jp/api/iiif/3437687/manifest.json%22,%22canvas%22:%22https://www.dl.ndl.go.jp/api/iiif/3437687/canvas/117%22}]</t>
  </si>
  <si>
    <t>https://w3id.org/kouigenjimonogatari/data/0614-02.json</t>
  </si>
  <si>
    <t>のまつりこともうしろめたく思きこえ給へきにはあらねとも又とりたてゝ御う</t>
  </si>
  <si>
    <t>https://w3id.org/kouigenjimonogatari/data/0614-03.json</t>
  </si>
  <si>
    <t>しろみし給へき人もなきをたれにゆつりてかはしつかなる御ほいもかなはむと</t>
  </si>
  <si>
    <t>https://w3id.org/kouigenjimonogatari/data/0614-04.json</t>
  </si>
  <si>
    <t>おほすにいとあかすくちおしのちの御わさなとにも御こともむまこにすきてな</t>
  </si>
  <si>
    <t>https://w3id.org/kouigenjimonogatari/data/0614-05.json</t>
  </si>
  <si>
    <t>んこまやかにとふらひあつかひ給ひけるそのとしおほかたよのなかさはかしく</t>
  </si>
  <si>
    <t>https://w3id.org/kouigenjimonogatari/data/0614-06.json</t>
  </si>
  <si>
    <t>ておほやけさまにものゝさとししけくのとかならてあまつ空にもれいにたかへ</t>
  </si>
  <si>
    <t>https://w3id.org/kouigenjimonogatari/data/0614-07.json</t>
  </si>
  <si>
    <t>る月日ほしのひかりみえくものたゝすまひありとのみ世の人おとろく事おほく</t>
  </si>
  <si>
    <t>https://w3id.org/kouigenjimonogatari/data/0614-08.json</t>
  </si>
  <si>
    <t>てみち〱のかむかへふみともたてまつれるにもあやしく世になへてならぬ事</t>
  </si>
  <si>
    <t>https://w3id.org/kouigenjimonogatari/data/0614-09.json</t>
  </si>
  <si>
    <t>ともましりたり内のおとゝのみなむ御心のうちにわつらはしくおほししらるゝ</t>
  </si>
  <si>
    <t>https://w3id.org/kouigenjimonogatari/data/0614-10.json</t>
  </si>
  <si>
    <t>事ありける入道きさいの宮春のはしめよりなやみわたらせ給て三月にはいとを</t>
  </si>
  <si>
    <t>https://w3id.org/kouigenjimonogatari/data/0614-11.json</t>
  </si>
  <si>
    <t>もくならせ給ぬれは行幸なとあり院にわかれたてまつらせ給ひしほとはいとい</t>
  </si>
  <si>
    <t>https://w3id.org/kouigenjimonogatari/data/0614-12.json</t>
  </si>
  <si>
    <t>はけなくてものふかくもおほされさりしをいみしうおほしなけきたる御けしき</t>
  </si>
  <si>
    <t>https://w3id.org/kouigenjimonogatari/data/0614-13.json</t>
  </si>
  <si>
    <t>なれは宮もいとかなしくおほしめさることしはかならすのかるましきとしと思</t>
  </si>
  <si>
    <t>https://w3id.org/kouigenjimonogatari/data/0614-14.json</t>
  </si>
  <si>
    <t>給へつれとおとろ〱しき心ちにも侍らさりつれはいのちのかきりしりかほに</t>
  </si>
  <si>
    <t>https://w3id.org/kouigenjimonogatari/data/0615-01.json</t>
  </si>
  <si>
    <t>侍らむも人やうたてこと〱しうおもはむとはゝかりてなむくとくの事なとも</t>
  </si>
  <si>
    <t>https://w3id.org/kouigenjimonogatari/data/0615-02.json</t>
  </si>
  <si>
    <t>わさとれいよりもとりわきてしも侍らすなりにけるまいりて心のとかにむかし</t>
  </si>
  <si>
    <t>https://w3id.org/kouigenjimonogatari/data/0615-03.json</t>
  </si>
  <si>
    <t>の御物かたりもなと思ひ給へなからうつしさまなるおりすくなく侍てくちおし</t>
  </si>
  <si>
    <t>https://w3id.org/kouigenjimonogatari/data/0615-04.json</t>
  </si>
  <si>
    <t>くいふせくてすき侍ぬることゝいとよはけにきこえ給三十七にそおはしましけ</t>
  </si>
  <si>
    <t>https://w3id.org/kouigenjimonogatari/data/0615-05.json</t>
  </si>
  <si>
    <t>るされといとわかくさかりにおはしますさまをおしくかなしとみたてまつらせ</t>
  </si>
  <si>
    <t>https://w3id.org/kouigenjimonogatari/data/0615-06.json</t>
  </si>
  <si>
    <t>給つゝしませ給へき御としなるにはれ〱しからて月ころすきさせ給事をたに</t>
  </si>
  <si>
    <t>https://w3id.org/kouigenjimonogatari/data/0615-07.json</t>
  </si>
  <si>
    <t>なけきわたり侍つるに御つゝしみなとをもつねよりことにせさせ給はさりける</t>
  </si>
  <si>
    <t>https://w3id.org/kouigenjimonogatari/data/0615-08.json</t>
  </si>
  <si>
    <t>事といみしうおほしめしたりたゝこのころそおとろきてよろつの事せさせ給ふ</t>
  </si>
  <si>
    <t>https://w3id.org/kouigenjimonogatari/data/0615-09.json</t>
  </si>
  <si>
    <t>月ころはつねの御なやみとのみうちたゆみたりつるを源氏のおとゝもふかくお</t>
  </si>
  <si>
    <t>https://w3id.org/kouigenjimonogatari/data/0615-10.json</t>
  </si>
  <si>
    <t>ほしいりたりかきりあれはほとなくかへらせ給もかなしき事おほかり宮いとく</t>
  </si>
  <si>
    <t>https://w3id.org/kouigenjimonogatari/data/0615-11.json</t>
  </si>
  <si>
    <t>るしうてはか〱しうものもきこえさせ給はす御心のうちにおほしつゝくるに</t>
  </si>
  <si>
    <t>https://w3id.org/kouigenjimonogatari/data/0615-12.json</t>
  </si>
  <si>
    <t>たかきすくせ世のさかへもならふ人なく心のうちにあかす思ふことも人にまさ</t>
  </si>
  <si>
    <t>https://w3id.org/kouigenjimonogatari/data/0615-13.json</t>
  </si>
  <si>
    <t>りける身とおほししらるうへの夢の中にもかゝる事の心をしらせ給はぬをさす</t>
  </si>
  <si>
    <t>https://w3id.org/kouigenjimonogatari/data/0615-14.json</t>
  </si>
  <si>
    <t>かに心くるしうみたてまつり給てこれのみそうしろめたくむすほゝれたる事に</t>
  </si>
  <si>
    <t>https://w3id.org/kouigenjimonogatari/data/0616-01.json</t>
  </si>
  <si>
    <t>おほしをかるへき心ちし給けるおとゝはおほやけかたさまにてもかくやむこと</t>
  </si>
  <si>
    <t>118</t>
  </si>
  <si>
    <t>https://www.dl.ndl.go.jp/api/iiif/3437687/canvas/118</t>
  </si>
  <si>
    <t>http://da.dl.itc.u-tokyo.ac.jp/mirador/?params=[{%22manifest%22:%22https://www.dl.ndl.go.jp/api/iiif/3437687/manifest.json%22,%22canvas%22:%22https://www.dl.ndl.go.jp/api/iiif/3437687/canvas/118%22}]</t>
  </si>
  <si>
    <t>https://w3id.org/kouigenjimonogatari/data/0616-02.json</t>
  </si>
  <si>
    <t>なき人のかきりうちつゝきうせ給なむ事をおほしなけく人しれぬあはれはたか</t>
  </si>
  <si>
    <t>https://w3id.org/kouigenjimonogatari/data/0616-03.json</t>
  </si>
  <si>
    <t>きりなくて御いのりなとおほしよらぬ事なしとしころおほしたえたりつるすち</t>
  </si>
  <si>
    <t>https://w3id.org/kouigenjimonogatari/data/0616-04.json</t>
  </si>
  <si>
    <t>さへいまひとたひきこえすなりぬるかいみしくおほさるれはちかき御き丁のも</t>
  </si>
  <si>
    <t>https://w3id.org/kouigenjimonogatari/data/0616-05.json</t>
  </si>
  <si>
    <t>とによりて御ありさまなともさるへき人〱にとひきゝ給へはしたしきかきり</t>
  </si>
  <si>
    <t>https://w3id.org/kouigenjimonogatari/data/0616-06.json</t>
  </si>
  <si>
    <t>さふらひてこまかにきこゆ月ころなやませ給へる御心ちに御をこなひを時のま</t>
  </si>
  <si>
    <t>https://w3id.org/kouigenjimonogatari/data/0616-07.json</t>
  </si>
  <si>
    <t>もたゆませ給はすせさせ給ふつもりのいとゝいたうくつをれさせ給にこのころ</t>
  </si>
  <si>
    <t>https://w3id.org/kouigenjimonogatari/data/0616-08.json</t>
  </si>
  <si>
    <t>となりてはかうしなとをたにふれさせ給はすなりにたれはたのみ所なくならせ</t>
  </si>
  <si>
    <t>https://w3id.org/kouigenjimonogatari/data/0616-09.json</t>
  </si>
  <si>
    <t>給にたることゝなきなけく人〱おほかり院の御ゆいこむにかなひてうちの御</t>
  </si>
  <si>
    <t>https://w3id.org/kouigenjimonogatari/data/0616-10.json</t>
  </si>
  <si>
    <t>うしろみつかうまつり給ことゝしころおもひしり侍ことおほかれとなにゝつけ</t>
  </si>
  <si>
    <t>https://w3id.org/kouigenjimonogatari/data/0616-11.json</t>
  </si>
  <si>
    <t>てかはその心よせことなるさまをもゝらしきこえむとのみのとかに思ひ侍ける</t>
  </si>
  <si>
    <t>https://w3id.org/kouigenjimonogatari/data/0616-12.json</t>
  </si>
  <si>
    <t>をいまなむあはれにくちおしくとほのかにのたまはするもほの〱きこゆるに</t>
  </si>
  <si>
    <t>https://w3id.org/kouigenjimonogatari/data/0616-13.json</t>
  </si>
  <si>
    <t>御いらへもきこえやり給はすなき給さまいといみしなとかうしも心よはきさま</t>
  </si>
  <si>
    <t>https://w3id.org/kouigenjimonogatari/data/0616-14.json</t>
  </si>
  <si>
    <t>にと人めをおほしかへせといにしへよりの御ありさまをおほかたの世につけて</t>
  </si>
  <si>
    <t>https://w3id.org/kouigenjimonogatari/data/0617-01.json</t>
  </si>
  <si>
    <t>もあたらしくおしき人の御さまを心にかなふわさならねはかけとゝめきこえむ</t>
  </si>
  <si>
    <t>https://w3id.org/kouigenjimonogatari/data/0617-02.json</t>
  </si>
  <si>
    <t>かたなくいふかひなくおほさるゝ事かきりなしはかはかしからぬ身なからもむ</t>
  </si>
  <si>
    <t>https://w3id.org/kouigenjimonogatari/data/0617-03.json</t>
  </si>
  <si>
    <t>かしより御うしろみつかうまつるへき事を心のいたるかきりをろかならすおも</t>
  </si>
  <si>
    <t>https://w3id.org/kouigenjimonogatari/data/0617-04.json</t>
  </si>
  <si>
    <t>ひ給ふるにおほきおとゝのかくれ給ぬるをたに世中心あはたゝしく思給へらる</t>
  </si>
  <si>
    <t>https://w3id.org/kouigenjimonogatari/data/0617-05.json</t>
  </si>
  <si>
    <t>ゝに又かくおはしませはよろつに心みたれ侍て世に侍らむ事ものこりなき心ち</t>
  </si>
  <si>
    <t>https://w3id.org/kouigenjimonogatari/data/0617-06.json</t>
  </si>
  <si>
    <t>なむし侍なときこえ給ほとにともしひなとのきえいるやうにてはて給ぬれはい</t>
  </si>
  <si>
    <t>https://w3id.org/kouigenjimonogatari/data/0617-07.json</t>
  </si>
  <si>
    <t>ふかひなくかなしき事をおほしなけくかしこき御身のほとゝきこゆる中にも御</t>
  </si>
  <si>
    <t>https://w3id.org/kouigenjimonogatari/data/0617-08.json</t>
  </si>
  <si>
    <t>心はへなとの世のためしにもあまねくあはれにおはしましてかうけに事よせて</t>
  </si>
  <si>
    <t>https://w3id.org/kouigenjimonogatari/data/0617-09.json</t>
  </si>
  <si>
    <t>人のうれへとある事なともをのつからうちましるをいさゝかもさやうなる事の</t>
  </si>
  <si>
    <t>https://w3id.org/kouigenjimonogatari/data/0617-10.json</t>
  </si>
  <si>
    <t>みたれなく人のつかふまつる事をも世のくるしみとあるへきことをはとゝめ給</t>
  </si>
  <si>
    <t>https://w3id.org/kouigenjimonogatari/data/0617-11.json</t>
  </si>
  <si>
    <t>ふくとくのかたとてもすゝむるにより給ていかめしうめつらしうし給人なとも</t>
  </si>
  <si>
    <t>https://w3id.org/kouigenjimonogatari/data/0617-12.json</t>
  </si>
  <si>
    <t>むかしのさかしき世にみなありけるをこれはさやうなる事なくたゝもとよりの</t>
  </si>
  <si>
    <t>https://w3id.org/kouigenjimonogatari/data/0617-13.json</t>
  </si>
  <si>
    <t>たからものえ給ふへきつかさかうふりみふのものゝさるへきかきりしてまこと</t>
  </si>
  <si>
    <t>https://w3id.org/kouigenjimonogatari/data/0617-14.json</t>
  </si>
  <si>
    <t>に心ふかきことゝものかきりをしをかせ給へれはなにとわくましき山ふしなと</t>
  </si>
  <si>
    <t>https://w3id.org/kouigenjimonogatari/data/0618-01.json</t>
  </si>
  <si>
    <t>まておしみきこゆおさめたてまつるにも世中ひゝきてかなしとおもはぬ人なし</t>
  </si>
  <si>
    <t>119</t>
  </si>
  <si>
    <t>https://www.dl.ndl.go.jp/api/iiif/3437687/canvas/119</t>
  </si>
  <si>
    <t>http://da.dl.itc.u-tokyo.ac.jp/mirador/?params=[{%22manifest%22:%22https://www.dl.ndl.go.jp/api/iiif/3437687/manifest.json%22,%22canvas%22:%22https://www.dl.ndl.go.jp/api/iiif/3437687/canvas/119%22}]</t>
  </si>
  <si>
    <t>https://w3id.org/kouigenjimonogatari/data/0618-02.json</t>
  </si>
  <si>
    <t>殿上人なとなへてひとつ色にくろみわたりてものゝはへなき春のくれなり二条</t>
  </si>
  <si>
    <t>https://w3id.org/kouigenjimonogatari/data/0618-03.json</t>
  </si>
  <si>
    <t>院の御まへのさくらを御らむしても花のえむのおりなとおほしいつことしはか</t>
  </si>
  <si>
    <t>https://w3id.org/kouigenjimonogatari/data/0618-04.json</t>
  </si>
  <si>
    <t>りはとひとりこち給て人のみとかめつへけれは御ねむすたうにこもりゐ給て日</t>
  </si>
  <si>
    <t>https://w3id.org/kouigenjimonogatari/data/0618-05.json</t>
  </si>
  <si>
    <t>ひとひなきくらし給ゆふ日はなやかにさして山きはのこすゑあらはなるに雲の</t>
  </si>
  <si>
    <t>https://w3id.org/kouigenjimonogatari/data/0618-06.json</t>
  </si>
  <si>
    <t>うすくわたれるかにひ色なるをなにことも御めとゝまらぬころなれといともの</t>
  </si>
  <si>
    <t>https://w3id.org/kouigenjimonogatari/data/0618-07.json</t>
  </si>
  <si>
    <t>あはれにおほさる</t>
  </si>
  <si>
    <t>https://w3id.org/kouigenjimonogatari/data/0618-08.json</t>
  </si>
  <si>
    <t>入日さすみねにたなひくうす雲はもの思ふ袖に色やまかへる人きかぬ所な</t>
  </si>
  <si>
    <t>https://w3id.org/kouigenjimonogatari/data/0618-09.json</t>
  </si>
  <si>
    <t>れはかひなし御わさなともすきてことゝもしつまりてみかともの心ほそくおほ</t>
  </si>
  <si>
    <t>https://w3id.org/kouigenjimonogatari/data/0618-10.json</t>
  </si>
  <si>
    <t>したりこの入道の宮の御はゝきさきの御世よりつたはりてつき〱の御いのり</t>
  </si>
  <si>
    <t>https://w3id.org/kouigenjimonogatari/data/0618-11.json</t>
  </si>
  <si>
    <t>のしにてさふらひける僧都古宮にもいとやむことなくしたしきものにおほした</t>
  </si>
  <si>
    <t>https://w3id.org/kouigenjimonogatari/data/0618-12.json</t>
  </si>
  <si>
    <t>りしをおほやけにもをもき御をほえにていかめしき御願ともおほくたてゝ世に</t>
  </si>
  <si>
    <t>https://w3id.org/kouigenjimonogatari/data/0618-13.json</t>
  </si>
  <si>
    <t>かしこきひしりなりける年七十はかりにていまはをはりのをこなひをせむとて</t>
  </si>
  <si>
    <t>https://w3id.org/kouigenjimonogatari/data/0618-14.json</t>
  </si>
  <si>
    <t>こもりたるか宮の御ことによりていてたるをうちよりめしありてつねにさふら</t>
  </si>
  <si>
    <t>https://w3id.org/kouigenjimonogatari/data/0619-01.json</t>
  </si>
  <si>
    <t>はせ給このころは猶もとのことくまいりさふらはるへきよしおとゝもすゝめの</t>
  </si>
  <si>
    <t>https://w3id.org/kouigenjimonogatari/data/0619-02.json</t>
  </si>
  <si>
    <t>たまへはいまはよゐなといとたへかたうおほえ侍れとおほせことのかしこきに</t>
  </si>
  <si>
    <t>https://w3id.org/kouigenjimonogatari/data/0619-03.json</t>
  </si>
  <si>
    <t>よりふるきこゝろさしをそへてとてさふらふにしつかなるあか月に人もちかく</t>
  </si>
  <si>
    <t>https://w3id.org/kouigenjimonogatari/data/0619-04.json</t>
  </si>
  <si>
    <t>さふらはすあるはまかてなとしぬるほとにこたいにうちしはふきつゝ世中の事</t>
  </si>
  <si>
    <t>https://w3id.org/kouigenjimonogatari/data/0619-05.json</t>
  </si>
  <si>
    <t>ともそうし給ふついてにいとそうしかたくかへりてはつみにもやまかりあたら</t>
  </si>
  <si>
    <t>https://w3id.org/kouigenjimonogatari/data/0619-06.json</t>
  </si>
  <si>
    <t>むと思給へはゝかるかたおほかれとしろしめさぬにつみをもくて天けんおそろ</t>
  </si>
  <si>
    <t>https://w3id.org/kouigenjimonogatari/data/0619-07.json</t>
  </si>
  <si>
    <t>しく思給えらるゝ事を心にむせひ侍つゝいのちをはり侍りなはなにのやくかは</t>
  </si>
  <si>
    <t>https://w3id.org/kouigenjimonogatari/data/0619-08.json</t>
  </si>
  <si>
    <t>侍らむ仏も心きたなしとやおほしめさむとはかりそうしさしてえうちいてぬ事</t>
  </si>
  <si>
    <t>https://w3id.org/kouigenjimonogatari/data/0619-09.json</t>
  </si>
  <si>
    <t>ありうへなに事ならむこの世にうらみのこるへく思ふ事やあらむ法しはひしり</t>
  </si>
  <si>
    <t>https://w3id.org/kouigenjimonogatari/data/0619-10.json</t>
  </si>
  <si>
    <t>といへともあるましきよこさまのそねみふかくうたてあるものをとおほしてい</t>
  </si>
  <si>
    <t>https://w3id.org/kouigenjimonogatari/data/0619-11.json</t>
  </si>
  <si>
    <t>はけなかりし時よりへたて思ふ事なきをそこにはかくしのひのこされたる事あ</t>
  </si>
  <si>
    <t>https://w3id.org/kouigenjimonogatari/data/0619-12.json</t>
  </si>
  <si>
    <t>りけるをなむつらくおもひぬるとのたまはすれはあなかしこさらにほとけのい</t>
  </si>
  <si>
    <t>https://w3id.org/kouigenjimonogatari/data/0619-13.json</t>
  </si>
  <si>
    <t>さめまもり給しむこんのふかきみちをたにかくしとゝむる事なくひろめつかう</t>
  </si>
  <si>
    <t>https://w3id.org/kouigenjimonogatari/data/0619-14.json</t>
  </si>
  <si>
    <t>まつり侍りまして心にくまある事なに事にか侍らむこれはきしかたゆくさきの</t>
  </si>
  <si>
    <t>https://w3id.org/kouigenjimonogatari/data/0620-01.json</t>
  </si>
  <si>
    <t>大事と侍事をすきおはしましにし院きさいの宮たゝいま世をまつりこち給おと</t>
  </si>
  <si>
    <t>120</t>
  </si>
  <si>
    <t>https://www.dl.ndl.go.jp/api/iiif/3437687/canvas/120</t>
  </si>
  <si>
    <t>http://da.dl.itc.u-tokyo.ac.jp/mirador/?params=[{%22manifest%22:%22https://www.dl.ndl.go.jp/api/iiif/3437687/manifest.json%22,%22canvas%22:%22https://www.dl.ndl.go.jp/api/iiif/3437687/canvas/120%22}]</t>
  </si>
  <si>
    <t>https://w3id.org/kouigenjimonogatari/data/0620-02.json</t>
  </si>
  <si>
    <t>ゝの御ためすへてかへりてよからぬ事にやもりいて侍らむかゝるおい法しの身</t>
  </si>
  <si>
    <t>https://w3id.org/kouigenjimonogatari/data/0620-03.json</t>
  </si>
  <si>
    <t>にはたとひうれへ侍りともなにのくひか侍らむ仏天のつけあるによりてそうし</t>
  </si>
  <si>
    <t>https://w3id.org/kouigenjimonogatari/data/0620-04.json</t>
  </si>
  <si>
    <t>侍なりわか君はらまれおはしましたりし時より故宮のふかくおほしなけく事</t>
  </si>
  <si>
    <t>https://w3id.org/kouigenjimonogatari/data/0620-05.json</t>
  </si>
  <si>
    <t>ありて御いのりつかうまつらせ給ゆへなむ侍しくはしくは法しの心にえさとり</t>
  </si>
  <si>
    <t>https://w3id.org/kouigenjimonogatari/data/0620-06.json</t>
  </si>
  <si>
    <t>侍らすことのたかひめありておとゝよこさまのつみにあたり給し時いよ〱を</t>
  </si>
  <si>
    <t>https://w3id.org/kouigenjimonogatari/data/0620-07.json</t>
  </si>
  <si>
    <t>ちおほしめしてかさねて御いのりともうけ給はり侍しをおとゝもきこしめして</t>
  </si>
  <si>
    <t>https://w3id.org/kouigenjimonogatari/data/0620-08.json</t>
  </si>
  <si>
    <t>なむ又さらにことくはへおほせられて御くらゐにつきおはしましゝまてつかう</t>
  </si>
  <si>
    <t>https://w3id.org/kouigenjimonogatari/data/0620-09.json</t>
  </si>
  <si>
    <t>まつる事とも侍しそのうけ給はりしさまとてくはしくそうするをきこしめすに</t>
  </si>
  <si>
    <t>https://w3id.org/kouigenjimonogatari/data/0620-10.json</t>
  </si>
  <si>
    <t>あさましうめつらかにておそろしうもかなしうもさま〱に御心みたれたりと</t>
  </si>
  <si>
    <t>https://w3id.org/kouigenjimonogatari/data/0620-11.json</t>
  </si>
  <si>
    <t>はかり御いらへもなけれはそうつすゝみそうしつるをひんなくおほしめすにや</t>
  </si>
  <si>
    <t>https://w3id.org/kouigenjimonogatari/data/0620-12.json</t>
  </si>
  <si>
    <t>とわつらはしく思ひてやをらかしこまりてまかつるをめしとゝめて心にしらて</t>
  </si>
  <si>
    <t>https://w3id.org/kouigenjimonogatari/data/0620-13.json</t>
  </si>
  <si>
    <t>すきなましかは後の世まてのとかめあるへかりけることをいまゝてしのひこめ</t>
  </si>
  <si>
    <t>https://w3id.org/kouigenjimonogatari/data/0620-14.json</t>
  </si>
  <si>
    <t>られたりけるをなむかへりてはうしろめたき心なりとおもひぬる又このことを</t>
  </si>
  <si>
    <t>https://w3id.org/kouigenjimonogatari/data/0621-01.json</t>
  </si>
  <si>
    <t>しりてもらしつたふるたくひやあらむとの給はすさらになにかしと王命婦とよ</t>
  </si>
  <si>
    <t>https://w3id.org/kouigenjimonogatari/data/0621-02.json</t>
  </si>
  <si>
    <t>りほかの人この事のけしきみたる侍らすさるによりなむいとおそろしう侍天へ</t>
  </si>
  <si>
    <t>https://w3id.org/kouigenjimonogatari/data/0621-03.json</t>
  </si>
  <si>
    <t>むしきりにさとし世中しつかならぬはこのけなりいときなくものゝ心しろしめ</t>
  </si>
  <si>
    <t>https://w3id.org/kouigenjimonogatari/data/0621-04.json</t>
  </si>
  <si>
    <t>すましかりつるほとこそ侍つれやう〱御よはひたりおはしましてなに事もわ</t>
  </si>
  <si>
    <t>https://w3id.org/kouigenjimonogatari/data/0621-05.json</t>
  </si>
  <si>
    <t>きまへさせ給へき時にいたりてとかをもしめすなりよろつの事おやの御世より</t>
  </si>
  <si>
    <t>https://w3id.org/kouigenjimonogatari/data/0621-06.json</t>
  </si>
  <si>
    <t>はしまるにこそ侍なれなにのつみともしろしめさぬかおそろしきにより思給へ</t>
  </si>
  <si>
    <t>https://w3id.org/kouigenjimonogatari/data/0621-07.json</t>
  </si>
  <si>
    <t>けちてしことをさらに心よりいたし侍へりぬることゝなく〱きこゆるほとに</t>
  </si>
  <si>
    <t>https://w3id.org/kouigenjimonogatari/data/0621-08.json</t>
  </si>
  <si>
    <t>あけはてぬれはまかてぬうへは夢のやうにいみしき事をきかせ給て色〱にお</t>
  </si>
  <si>
    <t>https://w3id.org/kouigenjimonogatari/data/0621-09.json</t>
  </si>
  <si>
    <t>ほしみたれさせ給故院の御ためもうしろめたくおとゝのかくたゝ人にて世につ</t>
  </si>
  <si>
    <t>https://w3id.org/kouigenjimonogatari/data/0621-10.json</t>
  </si>
  <si>
    <t>かへ給もあはれにかたしけなかりける事かた〱おほしなやみて日たくるまて</t>
  </si>
  <si>
    <t>https://w3id.org/kouigenjimonogatari/data/0621-11.json</t>
  </si>
  <si>
    <t>いてさせ給はねはかくなむときゝ給ておとゝもおとろきてまいり給へるを御ら</t>
  </si>
  <si>
    <t>https://w3id.org/kouigenjimonogatari/data/0621-12.json</t>
  </si>
  <si>
    <t>むするにつけてもいとゝしのひかたくおほしめされて御涙のこほれさせ給ぬる</t>
  </si>
  <si>
    <t>https://w3id.org/kouigenjimonogatari/data/0621-13.json</t>
  </si>
  <si>
    <t>をおほかた故宮の御事をひるよなくおほしめしたるころなれはなめりとみたて</t>
  </si>
  <si>
    <t>https://w3id.org/kouigenjimonogatari/data/0621-14.json</t>
  </si>
  <si>
    <t>まつり給その日式部卿のみこうせ給ぬるよしそうするにいよいよ世中のさはか</t>
  </si>
  <si>
    <t>https://w3id.org/kouigenjimonogatari/data/0622-01.json</t>
  </si>
  <si>
    <t>しき事をなけきおほしたりかゝるころなれはおとゝはさとにもえまかて給はて</t>
  </si>
  <si>
    <t>121</t>
  </si>
  <si>
    <t>https://www.dl.ndl.go.jp/api/iiif/3437687/canvas/121</t>
  </si>
  <si>
    <t>http://da.dl.itc.u-tokyo.ac.jp/mirador/?params=[{%22manifest%22:%22https://www.dl.ndl.go.jp/api/iiif/3437687/manifest.json%22,%22canvas%22:%22https://www.dl.ndl.go.jp/api/iiif/3437687/canvas/121%22}]</t>
  </si>
  <si>
    <t>https://w3id.org/kouigenjimonogatari/data/0622-02.json</t>
  </si>
  <si>
    <t>つとさふらひ給ふしめやかなる御物かたりのついてに世はつきぬるにやあらむ</t>
  </si>
  <si>
    <t>https://w3id.org/kouigenjimonogatari/data/0622-03.json</t>
  </si>
  <si>
    <t>もの心ほそくれいならぬ心ちなむするをあめのしたもかくのとかならぬによろ</t>
  </si>
  <si>
    <t>https://w3id.org/kouigenjimonogatari/data/0622-04.json</t>
  </si>
  <si>
    <t>つあわたゝしくなむ故宮のおほさむ所によりてこそ世間の事も思ひはゝかりつ</t>
  </si>
  <si>
    <t>https://w3id.org/kouigenjimonogatari/data/0622-05.json</t>
  </si>
  <si>
    <t>れいまは心やすきさまにてもすくさまほしくなむとかたらひきこえ給いとある</t>
  </si>
  <si>
    <t>https://w3id.org/kouigenjimonogatari/data/0622-06.json</t>
  </si>
  <si>
    <t>ましき御事なり世のしつかならぬことはかならすまつりことのなをくゆかめる</t>
  </si>
  <si>
    <t>https://w3id.org/kouigenjimonogatari/data/0622-07.json</t>
  </si>
  <si>
    <t>にもより侍らすさかしき世にしもなむよからぬ事ともゝ侍けるひしりのみかと</t>
  </si>
  <si>
    <t>https://w3id.org/kouigenjimonogatari/data/0622-08.json</t>
  </si>
  <si>
    <t>の世にもよこさまのみたれいてくる事もろこしにも侍けるわかくにゝもさなむ</t>
  </si>
  <si>
    <t>https://w3id.org/kouigenjimonogatari/data/0622-09.json</t>
  </si>
  <si>
    <t>侍ましてことはりのよはひともの時いたりぬるをおほしなけくへき事にも侍ら</t>
  </si>
  <si>
    <t>https://w3id.org/kouigenjimonogatari/data/0622-10.json</t>
  </si>
  <si>
    <t>すなとすへておほくのことゝもをきこえ給かたはしまねふもいとかたはらいた</t>
  </si>
  <si>
    <t>https://w3id.org/kouigenjimonogatari/data/0622-11.json</t>
  </si>
  <si>
    <t>しやつねよりもくろき御よそひにやつし給へる御かたちたかふ所なしうへもと</t>
  </si>
  <si>
    <t>https://w3id.org/kouigenjimonogatari/data/0622-12.json</t>
  </si>
  <si>
    <t>しころ御かゝみにもおほしよる事なれときこしめしゝ事のゝちは又こまかにみ</t>
  </si>
  <si>
    <t>https://w3id.org/kouigenjimonogatari/data/0622-13.json</t>
  </si>
  <si>
    <t>たてまつり給ふつゝことにいとあはれにおほしめさるれはいかてこのことをか</t>
  </si>
  <si>
    <t>https://w3id.org/kouigenjimonogatari/data/0622-14.json</t>
  </si>
  <si>
    <t>すめきこえはやとおほせとさすかにはしたなくもおほしぬへき事なれはわかき</t>
  </si>
  <si>
    <t>https://w3id.org/kouigenjimonogatari/data/0623-01.json</t>
  </si>
  <si>
    <t>御心ちにつゝましくてふともえうちいてきこえ給はぬほとはたゝおほかたの事</t>
  </si>
  <si>
    <t>https://w3id.org/kouigenjimonogatari/data/0623-02.json</t>
  </si>
  <si>
    <t>ともをつねよりことになつかしうきこえさせ給ふうちかしこまり給へるさまに</t>
  </si>
  <si>
    <t>https://w3id.org/kouigenjimonogatari/data/0623-03.json</t>
  </si>
  <si>
    <t>ていと御けしきことなるをかしこき人の御めにはあやしとみたてまつり給へと</t>
  </si>
  <si>
    <t>https://w3id.org/kouigenjimonogatari/data/0623-04.json</t>
  </si>
  <si>
    <t>いとかくさた〱ときこしめしたらむとはおほさゝりけりうへは王命婦にくは</t>
  </si>
  <si>
    <t>https://w3id.org/kouigenjimonogatari/data/0623-05.json</t>
  </si>
  <si>
    <t>しきことはとはまほしうおほしめせといまさらにしかしのひ給ひけむことしり</t>
  </si>
  <si>
    <t>https://w3id.org/kouigenjimonogatari/data/0623-06.json</t>
  </si>
  <si>
    <t>にけりとかの人にもおもはれしたゝおとゝにいかてほのめかしとひきこえてさ</t>
  </si>
  <si>
    <t>https://w3id.org/kouigenjimonogatari/data/0623-07.json</t>
  </si>
  <si>
    <t>き〱のかゝる事のれいはありけりやとゝひきかむとそおほせとさらについて</t>
  </si>
  <si>
    <t>https://w3id.org/kouigenjimonogatari/data/0623-08.json</t>
  </si>
  <si>
    <t>もなけれはいよ〱御かくもむをせさせ給つゝさま〱のふみともを御らんす</t>
  </si>
  <si>
    <t>https://w3id.org/kouigenjimonogatari/data/0623-09.json</t>
  </si>
  <si>
    <t>るにもろこしにはあらはれてもしのひてもみたりかはしき事いとおほかりけり</t>
  </si>
  <si>
    <t>https://w3id.org/kouigenjimonogatari/data/0623-10.json</t>
  </si>
  <si>
    <t>日本にはさらに御らんしうる所なしたとひあらむにてもかやうにしのひたらむ</t>
  </si>
  <si>
    <t>https://w3id.org/kouigenjimonogatari/data/0623-11.json</t>
  </si>
  <si>
    <t>事をはいかてかつたへしるやうのあらむとする一世の源氏又納言大臣になりて</t>
  </si>
  <si>
    <t>https://w3id.org/kouigenjimonogatari/data/0623-12.json</t>
  </si>
  <si>
    <t>後にさらにみこにもなりくらゐにもつき給つるもあまたのれいありけり人から</t>
  </si>
  <si>
    <t>https://w3id.org/kouigenjimonogatari/data/0623-13.json</t>
  </si>
  <si>
    <t>のかしこきに事よせてさもやゆつりきこえましなとよろつにそおほしける秋の</t>
  </si>
  <si>
    <t>https://w3id.org/kouigenjimonogatari/data/0623-14.json</t>
  </si>
  <si>
    <t>つかさめしに太政大臣になり給へき事うち〱にさため申給つゐてになむみか</t>
  </si>
  <si>
    <t>https://w3id.org/kouigenjimonogatari/data/0624-01.json</t>
  </si>
  <si>
    <t>とおほしよするすちのこともらしきこえ給けるをおとゝいとまはゆくおそろし</t>
  </si>
  <si>
    <t>122</t>
  </si>
  <si>
    <t>https://www.dl.ndl.go.jp/api/iiif/3437687/canvas/122</t>
  </si>
  <si>
    <t>http://da.dl.itc.u-tokyo.ac.jp/mirador/?params=[{%22manifest%22:%22https://www.dl.ndl.go.jp/api/iiif/3437687/manifest.json%22,%22canvas%22:%22https://www.dl.ndl.go.jp/api/iiif/3437687/canvas/122%22}]</t>
  </si>
  <si>
    <t>https://w3id.org/kouigenjimonogatari/data/0624-02.json</t>
  </si>
  <si>
    <t>うおほしてさらにあるましきよしを申返し給故院の御心さしあまたのみこたち</t>
  </si>
  <si>
    <t>https://w3id.org/kouigenjimonogatari/data/0624-03.json</t>
  </si>
  <si>
    <t>の御中にとりわきておほしめしなからくらゐをゆつらせ給はむ事をおほしめし</t>
  </si>
  <si>
    <t>https://w3id.org/kouigenjimonogatari/data/0624-04.json</t>
  </si>
  <si>
    <t>よらすなりにけりなにかその御心あらためてをよはぬきはにはのほり侍らむた</t>
  </si>
  <si>
    <t>https://w3id.org/kouigenjimonogatari/data/0624-05.json</t>
  </si>
  <si>
    <t>ゝもとの御をきてのまゝにおほやけにつかうまつりていますこしのよはひかさ</t>
  </si>
  <si>
    <t>https://w3id.org/kouigenjimonogatari/data/0624-06.json</t>
  </si>
  <si>
    <t>なり侍りなはのとかなるをこなひにこもり侍りなむと思ひ給ふるとつねの御こ</t>
  </si>
  <si>
    <t>https://w3id.org/kouigenjimonogatari/data/0624-07.json</t>
  </si>
  <si>
    <t>とのはにかはらすそうし給へはいとくちおしうなむおほしける太政大臣になり</t>
  </si>
  <si>
    <t>https://w3id.org/kouigenjimonogatari/data/0624-08.json</t>
  </si>
  <si>
    <t>給へきさためあれとしはしとおほす所ありてたゝ御くらゐそひてうしくるまゆ</t>
  </si>
  <si>
    <t>https://w3id.org/kouigenjimonogatari/data/0624-09.json</t>
  </si>
  <si>
    <t>るされてまいりまかてしたまふをみかとあかすかたしけなきもの思ひきこえ給</t>
  </si>
  <si>
    <t>https://w3id.org/kouigenjimonogatari/data/0624-10.json</t>
  </si>
  <si>
    <t>て猶みこになり給へきよしをおほしのたまはすれと世中の御うしろみし給へき</t>
  </si>
  <si>
    <t>https://w3id.org/kouigenjimonogatari/data/0624-11.json</t>
  </si>
  <si>
    <t>人なし権中納言大納言になりて右大将かけ給へるをいまひときわあかりなむに</t>
  </si>
  <si>
    <t>https://w3id.org/kouigenjimonogatari/data/0624-12.json</t>
  </si>
  <si>
    <t>なに事もゆつりてむさてのちにともかくもしつかなるさまにとそおほしける猶</t>
  </si>
  <si>
    <t>https://w3id.org/kouigenjimonogatari/data/0624-13.json</t>
  </si>
  <si>
    <t>おほしめくらすに故宮の御ためにもいとをしう又うへのかくおほしめしなやめ</t>
  </si>
  <si>
    <t>https://w3id.org/kouigenjimonogatari/data/0624-14.json</t>
  </si>
  <si>
    <t>るをみたてまつり給もかたしけなきにたれかゝる事をもらしそうしけむとあや</t>
  </si>
  <si>
    <t>https://w3id.org/kouigenjimonogatari/data/0625-01.json</t>
  </si>
  <si>
    <t>しうおほさる命婦はみくしけ殿のかはりたる所にうつりてさうし給はりてまい</t>
  </si>
  <si>
    <t>https://w3id.org/kouigenjimonogatari/data/0625-02.json</t>
  </si>
  <si>
    <t>りたりおとゝたいめむし給てこの事をもしものゝついてにつゆはかりにてもも</t>
  </si>
  <si>
    <t>https://w3id.org/kouigenjimonogatari/data/0625-03.json</t>
  </si>
  <si>
    <t>らしそうし給事やありしとあないし給へとさらにかけてもきこしめさむことを</t>
  </si>
  <si>
    <t>https://w3id.org/kouigenjimonogatari/data/0625-04.json</t>
  </si>
  <si>
    <t>いみしき事におほしめしてかつはつみうる事にやとうへの御ためを猶おほしめ</t>
  </si>
  <si>
    <t>https://w3id.org/kouigenjimonogatari/data/0625-05.json</t>
  </si>
  <si>
    <t>しなけきたりしときこゆるにもひとかたならす心ふかくおはせし御ありさまな</t>
  </si>
  <si>
    <t>https://w3id.org/kouigenjimonogatari/data/0625-06.json</t>
  </si>
  <si>
    <t>とつきせすこひきこえ給斎宮の女御はおほしゝもしるき御うしろみにてやむこ</t>
  </si>
  <si>
    <t>https://w3id.org/kouigenjimonogatari/data/0625-07.json</t>
  </si>
  <si>
    <t>となき御おほえなり御よういありさまなとも思さまにあらまほしうみえ給へれ</t>
  </si>
  <si>
    <t>https://w3id.org/kouigenjimonogatari/data/0625-08.json</t>
  </si>
  <si>
    <t>はかたしけなきものにもてかしつきゝこえ給へり秋のころ二条院にまかて給へ</t>
  </si>
  <si>
    <t>https://w3id.org/kouigenjimonogatari/data/0625-09.json</t>
  </si>
  <si>
    <t>りしむてんの御しつらひいとゝかゝやくはかりし給ていまはむけのおやさまに</t>
  </si>
  <si>
    <t>https://w3id.org/kouigenjimonogatari/data/0625-10.json</t>
  </si>
  <si>
    <t>もてなしてあつかひきこえ給ふ秋のあめいとしつかにふりておまへのせむさい</t>
  </si>
  <si>
    <t>https://w3id.org/kouigenjimonogatari/data/0625-11.json</t>
  </si>
  <si>
    <t>の色〱みたれたる露のしけさにいにしへの事ともかきつゝけおほしいてられ</t>
  </si>
  <si>
    <t>https://w3id.org/kouigenjimonogatari/data/0625-12.json</t>
  </si>
  <si>
    <t>て御袖もぬれつゝ女御の御かたにわたり給へりこまやかなるにひいろの御なを</t>
  </si>
  <si>
    <t>https://w3id.org/kouigenjimonogatari/data/0625-13.json</t>
  </si>
  <si>
    <t>しすかたにて世中のさはかしきなとことつけ給てやかて御さうしむなれはすゝ</t>
  </si>
  <si>
    <t>https://w3id.org/kouigenjimonogatari/data/0625-14.json</t>
  </si>
  <si>
    <t>ひきかくしてさまよくもてなし給へるつきせすなまめかしき御ありさまにてみ</t>
  </si>
  <si>
    <t>https://w3id.org/kouigenjimonogatari/data/0626-01.json</t>
  </si>
  <si>
    <t>すのうちにいり給ぬみき帳はかりをへたてゝみつからきこえ給ふせむさいとも</t>
  </si>
  <si>
    <t>123</t>
  </si>
  <si>
    <t>https://www.dl.ndl.go.jp/api/iiif/3437687/canvas/123</t>
  </si>
  <si>
    <t>http://da.dl.itc.u-tokyo.ac.jp/mirador/?params=[{%22manifest%22:%22https://www.dl.ndl.go.jp/api/iiif/3437687/manifest.json%22,%22canvas%22:%22https://www.dl.ndl.go.jp/api/iiif/3437687/canvas/123%22}]</t>
  </si>
  <si>
    <t>https://w3id.org/kouigenjimonogatari/data/0626-02.json</t>
  </si>
  <si>
    <t>こそのこりなくひもとき侍りにけれいとものすさましきとしなるを心やりて時</t>
  </si>
  <si>
    <t>https://w3id.org/kouigenjimonogatari/data/0626-03.json</t>
  </si>
  <si>
    <t>しりかほなるもあはれにこそとてはしらによりゐたまへるゆふはえいとめてた</t>
  </si>
  <si>
    <t>https://w3id.org/kouigenjimonogatari/data/0626-04.json</t>
  </si>
  <si>
    <t>しむかしの御事ともかの野宮にたちわつらひしあけほのなとをきこえいて給い</t>
  </si>
  <si>
    <t>https://w3id.org/kouigenjimonogatari/data/0626-05.json</t>
  </si>
  <si>
    <t>とものあはれとおほしたり宮もかくれはとにやすこしなき給けはひいとらうた</t>
  </si>
  <si>
    <t>https://w3id.org/kouigenjimonogatari/data/0626-06.json</t>
  </si>
  <si>
    <t>けにてうちみしろき給ほともあさましくやはらかになまめきておはすへかめる</t>
  </si>
  <si>
    <t>https://w3id.org/kouigenjimonogatari/data/0626-07.json</t>
  </si>
  <si>
    <t>みたてまつらぬこそくちをしけれとむねのうちつふるゝそうたてあるやすきに</t>
  </si>
  <si>
    <t>https://w3id.org/kouigenjimonogatari/data/0626-08.json</t>
  </si>
  <si>
    <t>しかたことに思ひなやむへきこともなくて侍りぬへかりし世中にも猶心からす</t>
  </si>
  <si>
    <t>https://w3id.org/kouigenjimonogatari/data/0626-09.json</t>
  </si>
  <si>
    <t>き〱しき事につけてもの思のたえすも侍けるかなさるましき事ともの心くる</t>
  </si>
  <si>
    <t>https://w3id.org/kouigenjimonogatari/data/0626-10.json</t>
  </si>
  <si>
    <t>しきかあまた侍りし中につゐに心もとけすむすほゝれてやみぬることふたつな</t>
  </si>
  <si>
    <t>https://w3id.org/kouigenjimonogatari/data/0626-11.json</t>
  </si>
  <si>
    <t>む侍るひとつはこのすき給にし御ことよあさましうのみ思ひつめてやみ給ひに</t>
  </si>
  <si>
    <t>https://w3id.org/kouigenjimonogatari/data/0626-12.json</t>
  </si>
  <si>
    <t>しかなかき世のうれわしきふしと思ひ給へられしをかうまてもつかうまつり御</t>
  </si>
  <si>
    <t>https://w3id.org/kouigenjimonogatari/data/0626-13.json</t>
  </si>
  <si>
    <t>らんせらるゝをなむなくさめにおもふ給へなせともえしけふりのむすほゝれた</t>
  </si>
  <si>
    <t>https://w3id.org/kouigenjimonogatari/data/0626-14.json</t>
  </si>
  <si>
    <t>まひけむは猶いふせうこそ思給へらるれとていまひとつはのたまひさしつなか</t>
  </si>
  <si>
    <t>https://w3id.org/kouigenjimonogatari/data/0627-01.json</t>
  </si>
  <si>
    <t>ころ身のなきにしつみ侍しほとかた〱に思ひ給へし事はかたはしつゝかなひ</t>
  </si>
  <si>
    <t>https://w3id.org/kouigenjimonogatari/data/0627-02.json</t>
  </si>
  <si>
    <t>にたりひんかしの院にものする人のそこはかとなくて心くるしうおほえわたり</t>
  </si>
  <si>
    <t>https://w3id.org/kouigenjimonogatari/data/0627-03.json</t>
  </si>
  <si>
    <t>侍りしもおたしう思ひなりにて侍り心はへのにくからぬなと我も人もみたまへ</t>
  </si>
  <si>
    <t>https://w3id.org/kouigenjimonogatari/data/0627-04.json</t>
  </si>
  <si>
    <t>あきらめていとこそさはやかなれかくたちかへりおほやけの御うしろみつかう</t>
  </si>
  <si>
    <t>https://w3id.org/kouigenjimonogatari/data/0627-05.json</t>
  </si>
  <si>
    <t>まつるよろこひなとはさしも心にふかくしますかやうなるすきかましきかたは</t>
  </si>
  <si>
    <t>https://w3id.org/kouigenjimonogatari/data/0627-06.json</t>
  </si>
  <si>
    <t>しつめかたうのみ侍をおほろけに思しのひたる御うしろみとはおほししらせ給</t>
  </si>
  <si>
    <t>https://w3id.org/kouigenjimonogatari/data/0627-07.json</t>
  </si>
  <si>
    <t>らむやあはれとたにのたまはせすはいかにかひなく侍らむとの給へはむつかし</t>
  </si>
  <si>
    <t>https://w3id.org/kouigenjimonogatari/data/0627-08.json</t>
  </si>
  <si>
    <t>うて御いらへもなけれはさりやあな心うとてこと事にいひまきらはし給ついま</t>
  </si>
  <si>
    <t>https://w3id.org/kouigenjimonogatari/data/0627-09.json</t>
  </si>
  <si>
    <t>はいかてのとやかにいける世のかきり思ふ事のこさす後のよのつとめも心にま</t>
  </si>
  <si>
    <t>https://w3id.org/kouigenjimonogatari/data/0627-10.json</t>
  </si>
  <si>
    <t>かせてこもりゐなむと思ひ侍をこの世の思いてにしつへきふしの侍らぬこそさ</t>
  </si>
  <si>
    <t>https://w3id.org/kouigenjimonogatari/data/0627-11.json</t>
  </si>
  <si>
    <t>すかにくちおしう侍りぬへけれかならすおさなき人の侍おいさきいとまちとを</t>
  </si>
  <si>
    <t>https://w3id.org/kouigenjimonogatari/data/0627-12.json</t>
  </si>
  <si>
    <t>なりやかたしけなくとも猶このかとひろけさせ給て侍らすなりなむのちにもか</t>
  </si>
  <si>
    <t>https://w3id.org/kouigenjimonogatari/data/0627-13.json</t>
  </si>
  <si>
    <t>すまへさせ給へなときこえ給ふ御いらへはいとおほとかなるさまにからうして</t>
  </si>
  <si>
    <t>https://w3id.org/kouigenjimonogatari/data/0627-14.json</t>
  </si>
  <si>
    <t>ひとことはかりかすめ給へるけはひいとなつかしけなるにきゝつきてしめ〱</t>
  </si>
  <si>
    <t>https://w3id.org/kouigenjimonogatari/data/0628-01.json</t>
  </si>
  <si>
    <t>とくるゝまておはすはか〱しきかたののそみはさるものにてとしのうちゆき</t>
  </si>
  <si>
    <t>124</t>
  </si>
  <si>
    <t>https://www.dl.ndl.go.jp/api/iiif/3437687/canvas/124</t>
  </si>
  <si>
    <t>http://da.dl.itc.u-tokyo.ac.jp/mirador/?params=[{%22manifest%22:%22https://www.dl.ndl.go.jp/api/iiif/3437687/manifest.json%22,%22canvas%22:%22https://www.dl.ndl.go.jp/api/iiif/3437687/canvas/124%22}]</t>
  </si>
  <si>
    <t>https://w3id.org/kouigenjimonogatari/data/0628-02.json</t>
  </si>
  <si>
    <t>かはる時〱の花もみち空のけしきにつけても心のゆくこともし侍りにしかな</t>
  </si>
  <si>
    <t>https://w3id.org/kouigenjimonogatari/data/0628-03.json</t>
  </si>
  <si>
    <t>春の花のはやし秋の野のさかりをとり〱に人あらそひ侍けるそのころのけに</t>
  </si>
  <si>
    <t>https://w3id.org/kouigenjimonogatari/data/0628-04.json</t>
  </si>
  <si>
    <t>と心よるはかりあらはなるさためこそ侍らさなれもろこしには春の花のにしき</t>
  </si>
  <si>
    <t>https://w3id.org/kouigenjimonogatari/data/0628-05.json</t>
  </si>
  <si>
    <t>にしくものなしといひはへめりやまとことのはには秋のあはれをとりたてゝお</t>
  </si>
  <si>
    <t>https://w3id.org/kouigenjimonogatari/data/0628-06.json</t>
  </si>
  <si>
    <t>もへるいつれもとき時につけてみたまふにめうつりてえこそ花鳥の色をもねを</t>
  </si>
  <si>
    <t>https://w3id.org/kouigenjimonogatari/data/0628-07.json</t>
  </si>
  <si>
    <t>もわきまへ侍らねせはきかきねのうちなりともそのおりの心みしるはかり春の</t>
  </si>
  <si>
    <t>https://w3id.org/kouigenjimonogatari/data/0628-08.json</t>
  </si>
  <si>
    <t>花の木をもうへわたし秋の草をもほりうつしていたつらなるのへのむしをもす</t>
  </si>
  <si>
    <t>https://w3id.org/kouigenjimonogatari/data/0628-09.json</t>
  </si>
  <si>
    <t>ませて人に御らむせさせむと思給るをいつかたにか御心よせ侍へからむときこ</t>
  </si>
  <si>
    <t>https://w3id.org/kouigenjimonogatari/data/0628-10.json</t>
  </si>
  <si>
    <t>え給にいときこえにくき事とおほせとむけにたえて御いらへきこえ給はさらん</t>
  </si>
  <si>
    <t>https://w3id.org/kouigenjimonogatari/data/0628-11.json</t>
  </si>
  <si>
    <t>もうたてあれはましていかゝ思わき侍らむけにいつとなきなかにあやしときゝ</t>
  </si>
  <si>
    <t>https://w3id.org/kouigenjimonogatari/data/0628-12.json</t>
  </si>
  <si>
    <t>しゆふへこそはかなうきえ給ひにし露のよすかにも思給へられぬへけれとしと</t>
  </si>
  <si>
    <t>https://w3id.org/kouigenjimonogatari/data/0628-13.json</t>
  </si>
  <si>
    <t>けなけにのたまひけつもいとらうたけなるにえしのひ給はて</t>
  </si>
  <si>
    <t>https://w3id.org/kouigenjimonogatari/data/0628-14.json</t>
  </si>
  <si>
    <t>君もさはあはれをかはせ人しれすわか身にしむる秋のゆふ風しのひかたき</t>
  </si>
  <si>
    <t>https://w3id.org/kouigenjimonogatari/data/0629-01.json</t>
  </si>
  <si>
    <t>おり〱も侍かしときこえ給にいつこの御いらへかはあらむ心えすとおほした</t>
  </si>
  <si>
    <t>https://w3id.org/kouigenjimonogatari/data/0629-02.json</t>
  </si>
  <si>
    <t>る御けしきなりこのついてにえこめ給はてうらみきこえ給ことゝもあるへしい</t>
  </si>
  <si>
    <t>https://w3id.org/kouigenjimonogatari/data/0629-03.json</t>
  </si>
  <si>
    <t>ますこしひかこともし給つへけれともいとうたてとおほいたるもことはりにわ</t>
  </si>
  <si>
    <t>https://w3id.org/kouigenjimonogatari/data/0629-04.json</t>
  </si>
  <si>
    <t>か御心もわか〱しうけしからすとおほしかへしてうちなけき給へるさまの物</t>
  </si>
  <si>
    <t>https://w3id.org/kouigenjimonogatari/data/0629-05.json</t>
  </si>
  <si>
    <t>ふかうなまめかしきも心つきなうそおほしなりぬるやをらつゝひきいり給ぬる</t>
  </si>
  <si>
    <t>https://w3id.org/kouigenjimonogatari/data/0629-06.json</t>
  </si>
  <si>
    <t>けしきなれはあさましうもうとませ給ぬるかなまことに心ふかき人はかくこそ</t>
  </si>
  <si>
    <t>https://w3id.org/kouigenjimonogatari/data/0629-07.json</t>
  </si>
  <si>
    <t>あらさなれよしいまよりはにくませ給なよつらからむとてわたり給ひぬうちし</t>
  </si>
  <si>
    <t>https://w3id.org/kouigenjimonogatari/data/0629-08.json</t>
  </si>
  <si>
    <t>めりたる御にほひのとまりたるさへうとましくおほさる人〱みかうしなとま</t>
  </si>
  <si>
    <t>https://w3id.org/kouigenjimonogatari/data/0629-09.json</t>
  </si>
  <si>
    <t>いりてこの御しとねのうつりかいひしらぬものかないかてかくとりあつめやな</t>
  </si>
  <si>
    <t>https://w3id.org/kouigenjimonogatari/data/0629-10.json</t>
  </si>
  <si>
    <t>きのえたにさかせたる御ありさまならんゆゝしうときこえあへりたいにわたり</t>
  </si>
  <si>
    <t>https://w3id.org/kouigenjimonogatari/data/0629-11.json</t>
  </si>
  <si>
    <t>給てとみにもいり給はすいたうなかめてはしちかうふし給へりとうろとをくか</t>
  </si>
  <si>
    <t>https://w3id.org/kouigenjimonogatari/data/0629-12.json</t>
  </si>
  <si>
    <t>けてちかく人〱さふらはせ給てものかたりなとせさせ給かうあなかちなる事</t>
  </si>
  <si>
    <t>https://w3id.org/kouigenjimonogatari/data/0629-13.json</t>
  </si>
  <si>
    <t>にむねふたかるくせの猶ありけるよとわか身なからおほしゝらるこれはいとに</t>
  </si>
  <si>
    <t>https://w3id.org/kouigenjimonogatari/data/0629-14.json</t>
  </si>
  <si>
    <t>けなき事なりおそろしうつみふかきかたはおほうまさりけめといにしへのすき</t>
  </si>
  <si>
    <t>https://w3id.org/kouigenjimonogatari/data/0630-01.json</t>
  </si>
  <si>
    <t>は思ひやりすくなきほとのあやまちに仏神もゆるし給ひけんとおほしさますも</t>
  </si>
  <si>
    <t>125</t>
  </si>
  <si>
    <t>https://www.dl.ndl.go.jp/api/iiif/3437687/canvas/125</t>
  </si>
  <si>
    <t>http://da.dl.itc.u-tokyo.ac.jp/mirador/?params=[{%22manifest%22:%22https://www.dl.ndl.go.jp/api/iiif/3437687/manifest.json%22,%22canvas%22:%22https://www.dl.ndl.go.jp/api/iiif/3437687/canvas/125%22}]</t>
  </si>
  <si>
    <t>https://w3id.org/kouigenjimonogatari/data/0630-02.json</t>
  </si>
  <si>
    <t>なをこのみちはうしろやすくふかきかたのまさりけるかなとおほしゝられ給女</t>
  </si>
  <si>
    <t>https://w3id.org/kouigenjimonogatari/data/0630-03.json</t>
  </si>
  <si>
    <t>御は秋のあはれをしりかほにいらへきこえてけるもくやしうはつかしと御心ひ</t>
  </si>
  <si>
    <t>https://w3id.org/kouigenjimonogatari/data/0630-04.json</t>
  </si>
  <si>
    <t>とつにものむつかしうてなやましけにさへし給をいとすくよかにつれなくてつ</t>
  </si>
  <si>
    <t>https://w3id.org/kouigenjimonogatari/data/0630-05.json</t>
  </si>
  <si>
    <t>ねよりもおやかりありき給ふ女君に女御の秋に心をよせ給へりしもあはれに君</t>
  </si>
  <si>
    <t>https://w3id.org/kouigenjimonogatari/data/0630-06.json</t>
  </si>
  <si>
    <t>の春のあけほのに心しめ給へるもことはりにこそあれ時〱につけたる木草の</t>
  </si>
  <si>
    <t>https://w3id.org/kouigenjimonogatari/data/0630-07.json</t>
  </si>
  <si>
    <t>花によせても御心とまるはかりのあそひなとしてしかなとおほやけわたくしの</t>
  </si>
  <si>
    <t>https://w3id.org/kouigenjimonogatari/data/0630-08.json</t>
  </si>
  <si>
    <t>いとなみしけき身こそふさはしからねいかて思ふ事してしかなとたゝ御ためさ</t>
  </si>
  <si>
    <t>https://w3id.org/kouigenjimonogatari/data/0630-09.json</t>
  </si>
  <si>
    <t>う〱しくやと思こそ心くるしけれなとかたらひきこえ給山里の人もいかにな</t>
  </si>
  <si>
    <t>https://w3id.org/kouigenjimonogatari/data/0630-10.json</t>
  </si>
  <si>
    <t>とたえすおほしやれとゝころせさのみまさる御身にてわたり給事いとかたし世</t>
  </si>
  <si>
    <t>https://w3id.org/kouigenjimonogatari/data/0630-11.json</t>
  </si>
  <si>
    <t>中をあちきなくうしと思ひしるけしきなとかさしもおもふへき心やすくたちい</t>
  </si>
  <si>
    <t>https://w3id.org/kouigenjimonogatari/data/0630-12.json</t>
  </si>
  <si>
    <t>てゝおほそうのすまゐはせしと思へるをおほけなしとはおほすものからいとを</t>
  </si>
  <si>
    <t>https://w3id.org/kouigenjimonogatari/data/0630-13.json</t>
  </si>
  <si>
    <t>しくてれいのふたんの御念仏にことつけてわたりたまへりすみなるゝまゝにい</t>
  </si>
  <si>
    <t>https://w3id.org/kouigenjimonogatari/data/0630-14.json</t>
  </si>
  <si>
    <t>と心すこけなる所のさまにいとふかゝらさらむ事にてたにあはれそひぬへしま</t>
  </si>
  <si>
    <t>https://w3id.org/kouigenjimonogatari/data/0631-01.json</t>
  </si>
  <si>
    <t>してみたてまつるにつけてもつらかりける御ちきりのさすかにあさからぬを思</t>
  </si>
  <si>
    <t>https://w3id.org/kouigenjimonogatari/data/0631-02.json</t>
  </si>
  <si>
    <t>ふに中〱にてなくさめかたきけしきなれはこしらへかね給いとこしけき中よ</t>
  </si>
  <si>
    <t>https://w3id.org/kouigenjimonogatari/data/0631-03.json</t>
  </si>
  <si>
    <t>りかゝり火とものかけのやり水のほたるにみえまかふもおかしかゝるすまゐに</t>
  </si>
  <si>
    <t>https://w3id.org/kouigenjimonogatari/data/0631-04.json</t>
  </si>
  <si>
    <t>しほしまさらましかはめつらかにおほえましとの給に</t>
  </si>
  <si>
    <t>https://w3id.org/kouigenjimonogatari/data/0631-05.json</t>
  </si>
  <si>
    <t>いさりせしかけわすられぬかゝり火は身のうき舟やしたひきにけん思ひこ</t>
  </si>
  <si>
    <t>https://w3id.org/kouigenjimonogatari/data/0631-06.json</t>
  </si>
  <si>
    <t>そまかへられ侍れときこゆれは</t>
  </si>
  <si>
    <t>https://w3id.org/kouigenjimonogatari/data/0631-07.json</t>
  </si>
  <si>
    <t>あさからぬしたの思ひをしらねはや猶かゝり火のかけはさはけるたれうき</t>
  </si>
  <si>
    <t>https://w3id.org/kouigenjimonogatari/data/0631-08.json</t>
  </si>
  <si>
    <t>ものとをしかへしうらみ給へるおほかたものしつかにおほさるゝころなれはた</t>
  </si>
  <si>
    <t>https://w3id.org/kouigenjimonogatari/data/0631-09.json</t>
  </si>
  <si>
    <t>うとき事ともに御心とまりてれいよりはひころへたまふにやすこしおもひまき</t>
  </si>
  <si>
    <t>https://w3id.org/kouigenjimonogatari/data/0631-10.json</t>
  </si>
  <si>
    <t>れけむとそ</t>
  </si>
  <si>
    <t>https://w3id.org/kouigenjimonogatari/data/0639-01.json</t>
  </si>
  <si>
    <t>斎院は御ふくにておりゐ給にきかしおとゝれいのおほしそめつる事たえぬ御く</t>
  </si>
  <si>
    <t>あさかほ</t>
  </si>
  <si>
    <t>129</t>
  </si>
  <si>
    <t>https://www.dl.ndl.go.jp/api/iiif/3437687/canvas/129</t>
  </si>
  <si>
    <t>http://da.dl.itc.u-tokyo.ac.jp/mirador/?params=[{%22manifest%22:%22https://www.dl.ndl.go.jp/api/iiif/3437687/manifest.json%22,%22canvas%22:%22https://www.dl.ndl.go.jp/api/iiif/3437687/canvas/129%22}]</t>
  </si>
  <si>
    <t>https://w3id.org/kouigenjimonogatari/data/0639-02.json</t>
  </si>
  <si>
    <t>せにて御とふらひなといとしけうきこえたまふ宮わつらはしかりしことをおほ</t>
  </si>
  <si>
    <t>https://w3id.org/kouigenjimonogatari/data/0639-03.json</t>
  </si>
  <si>
    <t>せは御かへりもうちとけてきこえ給はすいとくちをしとおほしわたるなか月に</t>
  </si>
  <si>
    <t>https://w3id.org/kouigenjimonogatari/data/0639-04.json</t>
  </si>
  <si>
    <t>なりてもゝそのゝ宮にわたり給ぬるをきゝて女五の宮のそこにおはすれはそな</t>
  </si>
  <si>
    <t>https://w3id.org/kouigenjimonogatari/data/0639-05.json</t>
  </si>
  <si>
    <t>たの御とふらひに事つけてまうてたまふこ院のこのみこたちをは心ことにやむ</t>
  </si>
  <si>
    <t>https://w3id.org/kouigenjimonogatari/data/0639-06.json</t>
  </si>
  <si>
    <t>ことなくおもひきこえ給へりしかはいまもしたしくつきつきにきこえかはし給</t>
  </si>
  <si>
    <t>https://w3id.org/kouigenjimonogatari/data/0639-07.json</t>
  </si>
  <si>
    <t>ふめりおなしゝんてむのにしひむかしにそすみ給けるほともなくあれにける心</t>
  </si>
  <si>
    <t>https://w3id.org/kouigenjimonogatari/data/0639-08.json</t>
  </si>
  <si>
    <t>ちしてあはれにけはひしめやかなり宮たいめむしたまひて御ものかたりきこえ</t>
  </si>
  <si>
    <t>https://w3id.org/kouigenjimonogatari/data/0639-09.json</t>
  </si>
  <si>
    <t>給ふいとふるめきたる御けはひしはふきかちにおはすこのかみにおはすれとこ</t>
  </si>
  <si>
    <t>https://w3id.org/kouigenjimonogatari/data/0639-10.json</t>
  </si>
  <si>
    <t>おほとのゝ宮はあらまほしくふりかたき御ありさまなるをもてはなれこゑふつ</t>
  </si>
  <si>
    <t>https://w3id.org/kouigenjimonogatari/data/0639-11.json</t>
  </si>
  <si>
    <t>ゝかにこち〱しくおほえ給へるもさるかたなり院のうへかくれ給て後よろつ</t>
  </si>
  <si>
    <t>https://w3id.org/kouigenjimonogatari/data/0639-12.json</t>
  </si>
  <si>
    <t>心ほそくおほえはへりつるにとしのつもるまゝにいとなみたかちにてすくしは</t>
  </si>
  <si>
    <t>https://w3id.org/kouigenjimonogatari/data/0639-13.json</t>
  </si>
  <si>
    <t>へるをこのみやさへかくうちすて給へれはいよいよあるかなきかにとまりはへ</t>
  </si>
  <si>
    <t>https://w3id.org/kouigenjimonogatari/data/0639-14.json</t>
  </si>
  <si>
    <t>るをかくたちよりとはせ給になむものわすれしぬへくはへるときこえたまふか</t>
  </si>
  <si>
    <t>https://w3id.org/kouigenjimonogatari/data/0640-01.json</t>
  </si>
  <si>
    <t>しこくもふり給へるかなとおもへとうちかしこまりて院かくれ給て後はさま</t>
  </si>
  <si>
    <t>130</t>
  </si>
  <si>
    <t>https://www.dl.ndl.go.jp/api/iiif/3437687/canvas/130</t>
  </si>
  <si>
    <t>http://da.dl.itc.u-tokyo.ac.jp/mirador/?params=[{%22manifest%22:%22https://www.dl.ndl.go.jp/api/iiif/3437687/manifest.json%22,%22canvas%22:%22https://www.dl.ndl.go.jp/api/iiif/3437687/canvas/130%22}]</t>
  </si>
  <si>
    <t>https://w3id.org/kouigenjimonogatari/data/0640-02.json</t>
  </si>
  <si>
    <t>〱につけておなし世のやうにもはへらすおほえぬつみにあたりはへりてしら</t>
  </si>
  <si>
    <t>https://w3id.org/kouigenjimonogatari/data/0640-03.json</t>
  </si>
  <si>
    <t>ぬよにまとひはへりしをたま〱おほやけにかすまへられたてまつりてはまた</t>
  </si>
  <si>
    <t>https://w3id.org/kouigenjimonogatari/data/0640-04.json</t>
  </si>
  <si>
    <t>とりみたりいとまなくなとしてとしころもまいりていにしへの御物語をたにき</t>
  </si>
  <si>
    <t>https://w3id.org/kouigenjimonogatari/data/0640-05.json</t>
  </si>
  <si>
    <t>こえうけ給はらぬをいふせくおもひたまえわたりつゝなむなときこえたまふを</t>
  </si>
  <si>
    <t>https://w3id.org/kouigenjimonogatari/data/0640-06.json</t>
  </si>
  <si>
    <t>いとも〱あさましくいつかたにつけてもさためなきよをおなしさまにてみた</t>
  </si>
  <si>
    <t>https://w3id.org/kouigenjimonogatari/data/0640-07.json</t>
  </si>
  <si>
    <t>まへすくすいのちなかさのうらめしきことおほくはへれとかくてよにたちかへ</t>
  </si>
  <si>
    <t>https://w3id.org/kouigenjimonogatari/data/0640-08.json</t>
  </si>
  <si>
    <t>り給へる御よろこひになむありしとしころをみたてまつりさしてましかはくち</t>
  </si>
  <si>
    <t>https://w3id.org/kouigenjimonogatari/data/0640-09.json</t>
  </si>
  <si>
    <t>をしからましとおほえはへりとうちわなゝき給ていときよらにねひまさり給に</t>
  </si>
  <si>
    <t>https://w3id.org/kouigenjimonogatari/data/0640-10.json</t>
  </si>
  <si>
    <t>けるかなわらはにものし給へりしをみたてまつりそめしときよにかゝるひかり</t>
  </si>
  <si>
    <t>https://w3id.org/kouigenjimonogatari/data/0640-11.json</t>
  </si>
  <si>
    <t>のいておはしたる事とおとろかれはへりしをときときみたてまつることにゆゝ</t>
  </si>
  <si>
    <t>https://w3id.org/kouigenjimonogatari/data/0640-12.json</t>
  </si>
  <si>
    <t>しくおほえはへりてなむ内のうへなむいとよくにたてまつらせ給へりと人〱</t>
  </si>
  <si>
    <t>https://w3id.org/kouigenjimonogatari/data/0640-13.json</t>
  </si>
  <si>
    <t>きこゆるをさりともおとり給へらむとこそをしはかりはへれとなか〱ときこ</t>
  </si>
  <si>
    <t>https://w3id.org/kouigenjimonogatari/data/0640-14.json</t>
  </si>
  <si>
    <t>え給へはことにかくさしむかひて人のほめぬわさかなとおかしくおほすやまか</t>
  </si>
  <si>
    <t>https://w3id.org/kouigenjimonogatari/data/0641-01.json</t>
  </si>
  <si>
    <t>つになりていたう思ひくつをれはへりしとしころのゝちこよなくおとろへにて</t>
  </si>
  <si>
    <t>https://w3id.org/kouigenjimonogatari/data/0641-02.json</t>
  </si>
  <si>
    <t>はへるものをうちの御かたちはいにしへのよにもならふ人なくやとこそありか</t>
  </si>
  <si>
    <t>https://w3id.org/kouigenjimonogatari/data/0641-03.json</t>
  </si>
  <si>
    <t>たくみたてまつりはへれあやしき御をしはかりになむときこえ給とき〱みた</t>
  </si>
  <si>
    <t>https://w3id.org/kouigenjimonogatari/data/0641-04.json</t>
  </si>
  <si>
    <t>てまつらはいとゝしきいのちやのひはへらむけふはおいもわすれうき世のなけ</t>
  </si>
  <si>
    <t>https://w3id.org/kouigenjimonogatari/data/0641-05.json</t>
  </si>
  <si>
    <t>きみなさりぬる心ちなむとてもまたないたまふ三宮うらやましくさるへき御ゆ</t>
  </si>
  <si>
    <t>https://w3id.org/kouigenjimonogatari/data/0641-06.json</t>
  </si>
  <si>
    <t>かりそひてしたしくみたてまつり給ふをうらやみはへるこのうせ給ひぬるもさ</t>
  </si>
  <si>
    <t>https://w3id.org/kouigenjimonogatari/data/0641-07.json</t>
  </si>
  <si>
    <t>やうにこそくひ給ふおり〱ありしかとの給ふにそすこしみゝとまり給ふさも</t>
  </si>
  <si>
    <t>https://w3id.org/kouigenjimonogatari/data/0641-08.json</t>
  </si>
  <si>
    <t>さふらひなれなましかはいまに思ふさまにはへらましみなさしはなたせ給てと</t>
  </si>
  <si>
    <t>https://w3id.org/kouigenjimonogatari/data/0641-09.json</t>
  </si>
  <si>
    <t>うらめしけにけしきはみきこえ給ふあなたの御まゑをみやり給へはかれ〱な</t>
  </si>
  <si>
    <t>https://w3id.org/kouigenjimonogatari/data/0641-10.json</t>
  </si>
  <si>
    <t>るせむさいの心はへもことにみわたされてのとやかになかめ給ふらむ御ありさ</t>
  </si>
  <si>
    <t>https://w3id.org/kouigenjimonogatari/data/0641-11.json</t>
  </si>
  <si>
    <t>まかたちもいとゆかしくあはれにてえねんし給はてかくさふらひたるついてを</t>
  </si>
  <si>
    <t>https://w3id.org/kouigenjimonogatari/data/0641-12.json</t>
  </si>
  <si>
    <t>すくしはへらむは心さしなきやうなるをあなたの御とふらひきこゆへかりけり</t>
  </si>
  <si>
    <t>https://w3id.org/kouigenjimonogatari/data/0641-13.json</t>
  </si>
  <si>
    <t>とてやかてすのこよりわたり給ふくらふなりたるほとなれとにひいろのみすに</t>
  </si>
  <si>
    <t>https://w3id.org/kouigenjimonogatari/data/0641-14.json</t>
  </si>
  <si>
    <t>くろきみき帳のすきかけあはれにおひかせなまめかしくふきとおしけはひあら</t>
  </si>
  <si>
    <t>https://w3id.org/kouigenjimonogatari/data/0642-01.json</t>
  </si>
  <si>
    <t>まほしすのこはかたわらいたけれはみなみのひさしにいれたてまつるせんした</t>
  </si>
  <si>
    <t>131</t>
  </si>
  <si>
    <t>https://www.dl.ndl.go.jp/api/iiif/3437687/canvas/131</t>
  </si>
  <si>
    <t>http://da.dl.itc.u-tokyo.ac.jp/mirador/?params=[{%22manifest%22:%22https://www.dl.ndl.go.jp/api/iiif/3437687/manifest.json%22,%22canvas%22:%22https://www.dl.ndl.go.jp/api/iiif/3437687/canvas/131%22}]</t>
  </si>
  <si>
    <t>https://w3id.org/kouigenjimonogatari/data/0642-02.json</t>
  </si>
  <si>
    <t>いめんして御せうそこはきこゆいまさらにわか〱しき心ちするみすのまへか</t>
  </si>
  <si>
    <t>https://w3id.org/kouigenjimonogatari/data/0642-03.json</t>
  </si>
  <si>
    <t>な神さひにけるとし月のらうかそへられ侍にいまは内外もゆるさせ給ひてむと</t>
  </si>
  <si>
    <t>https://w3id.org/kouigenjimonogatari/data/0642-04.json</t>
  </si>
  <si>
    <t>そたのみはへりけるとてあかすおほしたりありし世はみな夢にみなしていまな</t>
  </si>
  <si>
    <t>https://w3id.org/kouigenjimonogatari/data/0642-05.json</t>
  </si>
  <si>
    <t>むさめてはかなきにやと思たまへさためかたくはへるにらうなとはしつかにや</t>
  </si>
  <si>
    <t>https://w3id.org/kouigenjimonogatari/data/0642-06.json</t>
  </si>
  <si>
    <t>とさためきこえさすへうはへらむときこえいたし給へりけにこそさためかたき</t>
  </si>
  <si>
    <t>https://w3id.org/kouigenjimonogatari/data/0642-07.json</t>
  </si>
  <si>
    <t>世なれとはかなきことにつけてもおほしつゝけらる</t>
  </si>
  <si>
    <t>https://w3id.org/kouigenjimonogatari/data/0642-08.json</t>
  </si>
  <si>
    <t>人しれす神のゆるしをまちしまにこゝらつれなき世をすくすかないまはな</t>
  </si>
  <si>
    <t>https://w3id.org/kouigenjimonogatari/data/0642-09.json</t>
  </si>
  <si>
    <t>にのいさめにかゝこたせ給はむとすらむなへて世にわつらはしきことさへはへ</t>
  </si>
  <si>
    <t>https://w3id.org/kouigenjimonogatari/data/0642-10.json</t>
  </si>
  <si>
    <t>りしのちさま〱に思給へあつめしかないかてかたはしをたにとあなかちにき</t>
  </si>
  <si>
    <t>https://w3id.org/kouigenjimonogatari/data/0642-11.json</t>
  </si>
  <si>
    <t>こえたまふ御よういなともむかしよりもいますこしなまめかしきけさへそひた</t>
  </si>
  <si>
    <t>https://w3id.org/kouigenjimonogatari/data/0642-12.json</t>
  </si>
  <si>
    <t>まひにけりさるはいといたうすくし給へと御くらゐのほとにはあはさめり</t>
  </si>
  <si>
    <t>https://w3id.org/kouigenjimonogatari/data/0642-13.json</t>
  </si>
  <si>
    <t>なへてよのあはれはかりをとふからにちかひしことゝ神やいさめむとあれ</t>
  </si>
  <si>
    <t>https://w3id.org/kouigenjimonogatari/data/0642-14.json</t>
  </si>
  <si>
    <t>はあな心うそのよのつみはみなしなとの風にたくへてきとの給ふあひきやうも</t>
  </si>
  <si>
    <t>https://w3id.org/kouigenjimonogatari/data/0643-01.json</t>
  </si>
  <si>
    <t>こよなしみそきをかみはいかゝはへりけんなとはかなき事をきこゆるもまめや</t>
  </si>
  <si>
    <t>https://w3id.org/kouigenjimonogatari/data/0643-02.json</t>
  </si>
  <si>
    <t>かにはいとかたはらいたしよつかぬ御ありさまはとし月にそへてもものふかく</t>
  </si>
  <si>
    <t>https://w3id.org/kouigenjimonogatari/data/0643-03.json</t>
  </si>
  <si>
    <t>のみひきいり給ひてえきこえ給はぬをみたてまつりなやめりすき〱しきやう</t>
  </si>
  <si>
    <t>https://w3id.org/kouigenjimonogatari/data/0643-04.json</t>
  </si>
  <si>
    <t>になりぬるをなとあさはかならすうちなけきてたち給ふよはひのつもりにはお</t>
  </si>
  <si>
    <t>https://w3id.org/kouigenjimonogatari/data/0643-05.json</t>
  </si>
  <si>
    <t>もなくこそなるわさなりけれよにしらぬやつれをいまそとたにきこえさすへく</t>
  </si>
  <si>
    <t>https://w3id.org/kouigenjimonogatari/data/0643-06.json</t>
  </si>
  <si>
    <t>やはもてなし給ひけるとていて給ふなこりところせきまてれいのきこえあへり</t>
  </si>
  <si>
    <t>https://w3id.org/kouigenjimonogatari/data/0643-07.json</t>
  </si>
  <si>
    <t>おほかたのそらもおかしきほとにこのはのおとなひにつけてもすきにしものゝ</t>
  </si>
  <si>
    <t>https://w3id.org/kouigenjimonogatari/data/0643-08.json</t>
  </si>
  <si>
    <t>あはれとりかへしつゝそのおり〱おかしくもあはれにもふかくみえ給し御心</t>
  </si>
  <si>
    <t>https://w3id.org/kouigenjimonogatari/data/0643-09.json</t>
  </si>
  <si>
    <t>はへなとも思ひいてきこえさす心やましくてたちいて給ひぬるはましてねさめ</t>
  </si>
  <si>
    <t>https://w3id.org/kouigenjimonogatari/data/0643-10.json</t>
  </si>
  <si>
    <t>かちにおほしつゝけらるとくみかうしまいらせ給て朝きりをなかめ給ふかれた</t>
  </si>
  <si>
    <t>https://w3id.org/kouigenjimonogatari/data/0643-11.json</t>
  </si>
  <si>
    <t>る花ともの中にあさかほのこれかれにはひまつはれてあるかなきかにさきてに</t>
  </si>
  <si>
    <t>https://w3id.org/kouigenjimonogatari/data/0643-12.json</t>
  </si>
  <si>
    <t>ほひもことにかはれるをゝらせ給てたてまつれ給ふけさやかなりし御もてなし</t>
  </si>
  <si>
    <t>https://w3id.org/kouigenjimonogatari/data/0643-13.json</t>
  </si>
  <si>
    <t>に人わろき心ちしはへりてうしろてもいとゝいかゝ御らむしけむとねたくされ</t>
  </si>
  <si>
    <t>https://w3id.org/kouigenjimonogatari/data/0643-14.json</t>
  </si>
  <si>
    <t>と</t>
  </si>
  <si>
    <t>https://w3id.org/kouigenjimonogatari/data/0644-01.json</t>
  </si>
  <si>
    <t>みしおりの露わすられぬあさかほのはなのさかりはすきやしぬらんとしこ</t>
  </si>
  <si>
    <t>132</t>
  </si>
  <si>
    <t>https://www.dl.ndl.go.jp/api/iiif/3437687/canvas/132</t>
  </si>
  <si>
    <t>http://da.dl.itc.u-tokyo.ac.jp/mirador/?params=[{%22manifest%22:%22https://www.dl.ndl.go.jp/api/iiif/3437687/manifest.json%22,%22canvas%22:%22https://www.dl.ndl.go.jp/api/iiif/3437687/canvas/132%22}]</t>
  </si>
  <si>
    <t>https://w3id.org/kouigenjimonogatari/data/0644-02.json</t>
  </si>
  <si>
    <t>ろのつもりもあはれとはかりはさりともおほしゝるらむやとなむかつはなとき</t>
  </si>
  <si>
    <t>https://w3id.org/kouigenjimonogatari/data/0644-03.json</t>
  </si>
  <si>
    <t>こえ給へりおとなひたる御ふみの心はへにおほつかなからむもみしらぬやうに</t>
  </si>
  <si>
    <t>https://w3id.org/kouigenjimonogatari/data/0644-04.json</t>
  </si>
  <si>
    <t>やとおほし人〱も御すゝりとりまかなひてきこゆれは</t>
  </si>
  <si>
    <t>https://w3id.org/kouigenjimonogatari/data/0644-05.json</t>
  </si>
  <si>
    <t>あきはてゝきりのまかきにむすほゝれあるかなきかにうつるあさかほにつ</t>
  </si>
  <si>
    <t>https://w3id.org/kouigenjimonogatari/data/0644-06.json</t>
  </si>
  <si>
    <t>かはしき御よそへにつけてもつゆけくとのみあるはなにのおかしきふしもなき</t>
  </si>
  <si>
    <t>https://w3id.org/kouigenjimonogatari/data/0644-07.json</t>
  </si>
  <si>
    <t>をいかなるにかをきかたく御らむすめりあをにひのかみのなよひかなるすみつ</t>
  </si>
  <si>
    <t>https://w3id.org/kouigenjimonogatari/data/0644-08.json</t>
  </si>
  <si>
    <t>きはしもおかしくみゆめり人の御ほとかきさまなとにつくろはれつゝそのおり</t>
  </si>
  <si>
    <t>https://w3id.org/kouigenjimonogatari/data/0644-09.json</t>
  </si>
  <si>
    <t>はつみなきこともつき〱しくまねひなすにはほゝゆかむ事もあめれはこそさ</t>
  </si>
  <si>
    <t>https://w3id.org/kouigenjimonogatari/data/0644-10.json</t>
  </si>
  <si>
    <t>かしらにかきまきらはしつゝおほつかなきこともおほかりけりたちかへりいま</t>
  </si>
  <si>
    <t>https://w3id.org/kouigenjimonogatari/data/0644-11.json</t>
  </si>
  <si>
    <t>さらにわか〱しき御ふみかきなともにけなきことゝおほせともなをかくむか</t>
  </si>
  <si>
    <t>https://w3id.org/kouigenjimonogatari/data/0644-12.json</t>
  </si>
  <si>
    <t>しよりもてはなれぬ御けしきなからくちをしくてすきぬるをおもひつゝえやむ</t>
  </si>
  <si>
    <t>https://w3id.org/kouigenjimonogatari/data/0644-13.json</t>
  </si>
  <si>
    <t>ましくておほさるれはさらかへりてまめやかにきこえ給ひんかしのたいにはな</t>
  </si>
  <si>
    <t>https://w3id.org/kouigenjimonogatari/data/0644-14.json</t>
  </si>
  <si>
    <t>れおはしてせしをむかへつゝかたらひ給ふさふらふ人〱のさしもあらぬきは</t>
  </si>
  <si>
    <t>https://w3id.org/kouigenjimonogatari/data/0645-01.json</t>
  </si>
  <si>
    <t>のことをたになひきやすなるなとはあやまちもしつへくめてきこゆれと宮はそ</t>
  </si>
  <si>
    <t>https://w3id.org/kouigenjimonogatari/data/0645-02.json</t>
  </si>
  <si>
    <t>のかみたにこよなくおほしはなれたりしをいまはましてたれもおもひなかるへ</t>
  </si>
  <si>
    <t>https://w3id.org/kouigenjimonogatari/data/0645-03.json</t>
  </si>
  <si>
    <t>き御よはひおほえにてはかなき木草につけたる御かへりなとのおりすくさぬも</t>
  </si>
  <si>
    <t>https://w3id.org/kouigenjimonogatari/data/0645-04.json</t>
  </si>
  <si>
    <t>かる〱しくやとりなさるらむなと人のものいひをはゝかり給ひつゝうちとけ</t>
  </si>
  <si>
    <t>https://w3id.org/kouigenjimonogatari/data/0645-05.json</t>
  </si>
  <si>
    <t>給へき御けしきもなけれはふりかたくおなしさまなる御心はへをよの人にかは</t>
  </si>
  <si>
    <t>https://w3id.org/kouigenjimonogatari/data/0645-06.json</t>
  </si>
  <si>
    <t>りめつらしくもねたくも思ひきこえ給ふよのなかにもりきこえてせむ斎院をね</t>
  </si>
  <si>
    <t>https://w3id.org/kouigenjimonogatari/data/0645-07.json</t>
  </si>
  <si>
    <t>んころにきこえたまへはなむ女五の宮なともよろしくおほしたなりにけなから</t>
  </si>
  <si>
    <t>https://w3id.org/kouigenjimonogatari/data/0645-08.json</t>
  </si>
  <si>
    <t>ぬ御あはひならむなといひけるをたいのうへはつたへきゝ給ひてしはしはさり</t>
  </si>
  <si>
    <t>https://w3id.org/kouigenjimonogatari/data/0645-09.json</t>
  </si>
  <si>
    <t>ともさやうならむこともあらはへたてゝはおほしたらしとおほしけれとうちつ</t>
  </si>
  <si>
    <t>https://w3id.org/kouigenjimonogatari/data/0645-10.json</t>
  </si>
  <si>
    <t>けにめとゝめきこえ給に御けしきなともれいならすあくかれたるも心うくまめ</t>
  </si>
  <si>
    <t>https://w3id.org/kouigenjimonogatari/data/0645-11.json</t>
  </si>
  <si>
    <t>〱しくおほしなるらむことをつれなくたはふれにいゝなしたまひけんよとお</t>
  </si>
  <si>
    <t>https://w3id.org/kouigenjimonogatari/data/0645-12.json</t>
  </si>
  <si>
    <t>なしすちにはものし給へとおほえことにむかしよりやむことなくきこえ給ふお</t>
  </si>
  <si>
    <t>https://w3id.org/kouigenjimonogatari/data/0645-13.json</t>
  </si>
  <si>
    <t>御心なとうつりなはゝしたなくもあへいかなとしころの御もてなしなとはたち</t>
  </si>
  <si>
    <t>https://w3id.org/kouigenjimonogatari/data/0645-14.json</t>
  </si>
  <si>
    <t>ならふかたなくさすかにならひて人にをしけたれむ事なと人しれすおほしなけ</t>
  </si>
  <si>
    <t>https://w3id.org/kouigenjimonogatari/data/0646-01.json</t>
  </si>
  <si>
    <t>かるかきたえなこりなきさまにはもてなし給はすともいとものはかなきさまに</t>
  </si>
  <si>
    <t>133</t>
  </si>
  <si>
    <t>https://www.dl.ndl.go.jp/api/iiif/3437687/canvas/133</t>
  </si>
  <si>
    <t>http://da.dl.itc.u-tokyo.ac.jp/mirador/?params=[{%22manifest%22:%22https://www.dl.ndl.go.jp/api/iiif/3437687/manifest.json%22,%22canvas%22:%22https://www.dl.ndl.go.jp/api/iiif/3437687/canvas/133%22}]</t>
  </si>
  <si>
    <t>https://w3id.org/kouigenjimonogatari/data/0646-02.json</t>
  </si>
  <si>
    <t>てみなれ給へるとしころのむつひあなつらはしきかたにこそはあらめなとさま</t>
  </si>
  <si>
    <t>https://w3id.org/kouigenjimonogatari/data/0646-03.json</t>
  </si>
  <si>
    <t>〱に思ひみたれ給ふによろしきことこそうちゑしなとにくからすきこえ給へ</t>
  </si>
  <si>
    <t>https://w3id.org/kouigenjimonogatari/data/0646-04.json</t>
  </si>
  <si>
    <t>まめやかにつらしとおほせはいろにもいたし給はすはしちかうなかめかちにう</t>
  </si>
  <si>
    <t>https://w3id.org/kouigenjimonogatari/data/0646-05.json</t>
  </si>
  <si>
    <t>ちすみしけくなりやくとは御文をかき給へはけに人のことはむなしかるましき</t>
  </si>
  <si>
    <t>https://w3id.org/kouigenjimonogatari/data/0646-06.json</t>
  </si>
  <si>
    <t>なめりけしきをたにかすめ給へかしとうとましくのみおもひきこえ給ふゆふつ</t>
  </si>
  <si>
    <t>https://w3id.org/kouigenjimonogatari/data/0646-07.json</t>
  </si>
  <si>
    <t>かた神わさなともとまりてさう〱しきにつれ〱とおほしあまりて五の宮に</t>
  </si>
  <si>
    <t>https://w3id.org/kouigenjimonogatari/data/0646-08.json</t>
  </si>
  <si>
    <t>れいのちかつきまいり給ふゆきうちゝりてえむなるたそかれときになつかしき</t>
  </si>
  <si>
    <t>https://w3id.org/kouigenjimonogatari/data/0646-09.json</t>
  </si>
  <si>
    <t>ほとになれたる御そともをいよ〱たきしめ給てこゝろことにけさうしくらし</t>
  </si>
  <si>
    <t>https://w3id.org/kouigenjimonogatari/data/0646-10.json</t>
  </si>
  <si>
    <t>給へれはいとゝ心よはからむ人はいかゝとみえたりさすかにまかり申はたきこ</t>
  </si>
  <si>
    <t>https://w3id.org/kouigenjimonogatari/data/0646-11.json</t>
  </si>
  <si>
    <t>え給ふ女五の宮のなやましくしたまふなるをとふらひきこえになむとてついゐ</t>
  </si>
  <si>
    <t>https://w3id.org/kouigenjimonogatari/data/0646-12.json</t>
  </si>
  <si>
    <t>給へれとみもやり給はすわか君をもてあそひまきらはしおはするそはめのたゝ</t>
  </si>
  <si>
    <t>https://w3id.org/kouigenjimonogatari/data/0646-13.json</t>
  </si>
  <si>
    <t>ならぬをあやしく御けしきのかはれるへきころかなつみもなしやしほやきころ</t>
  </si>
  <si>
    <t>https://w3id.org/kouigenjimonogatari/data/0646-14.json</t>
  </si>
  <si>
    <t>ものあまりめなれみたてなくおほさるゝにやとてとたえをくをまたいかゝなと</t>
  </si>
  <si>
    <t>https://w3id.org/kouigenjimonogatari/data/0647-01.json</t>
  </si>
  <si>
    <t>きこえ給へはなれゆくこそけにうきことおほかりけれとはかりにてうちそむき</t>
  </si>
  <si>
    <t>https://w3id.org/kouigenjimonogatari/data/0647-02.json</t>
  </si>
  <si>
    <t>てふし給へるはみすてゝいて給ふみちものうけれとみやに御せうそこきこえた</t>
  </si>
  <si>
    <t>https://w3id.org/kouigenjimonogatari/data/0647-03.json</t>
  </si>
  <si>
    <t>まひてけれはいて給ひぬかゝりける事もありけるよをうらなくてすくしけるよ</t>
  </si>
  <si>
    <t>https://w3id.org/kouigenjimonogatari/data/0647-04.json</t>
  </si>
  <si>
    <t>とおもひつゝけてふし給へりにひたる御そともなれといろあひかさなりこのま</t>
  </si>
  <si>
    <t>https://w3id.org/kouigenjimonogatari/data/0647-05.json</t>
  </si>
  <si>
    <t>しくなか〱みえてゆきのひかりにいみしくえむなる御すかたをみいたしてま</t>
  </si>
  <si>
    <t>https://w3id.org/kouigenjimonogatari/data/0647-06.json</t>
  </si>
  <si>
    <t>ことにかれまさり給はゝとしのひあへすおほさる御せんなとしのひやかなるか</t>
  </si>
  <si>
    <t>https://w3id.org/kouigenjimonogatari/data/0647-07.json</t>
  </si>
  <si>
    <t>きりしてうちよりほかのありきはものうきほとになりにけりやもゝそのゝ宮の</t>
  </si>
  <si>
    <t>https://w3id.org/kouigenjimonogatari/data/0647-08.json</t>
  </si>
  <si>
    <t>心ほそきさまにてものし給ふも式部卿宮にとしころはゆつりきこえつるをいま</t>
  </si>
  <si>
    <t>https://w3id.org/kouigenjimonogatari/data/0647-09.json</t>
  </si>
  <si>
    <t>はたのむなとおほしの給もことはりにいとおしけれはなと人〱にもの給ひな</t>
  </si>
  <si>
    <t>https://w3id.org/kouigenjimonogatari/data/0647-10.json</t>
  </si>
  <si>
    <t>せといてや御すき心のふりかたきそあたら御きすなめるかる〱しき事もいて</t>
  </si>
  <si>
    <t>https://w3id.org/kouigenjimonogatari/data/0647-11.json</t>
  </si>
  <si>
    <t>きなむなとつふやきあへり宮にはきたをもての人しけきかたなるみかとはいり</t>
  </si>
  <si>
    <t>https://w3id.org/kouigenjimonogatari/data/0647-12.json</t>
  </si>
  <si>
    <t>給はむもかろ〱しけれはにしなるかこと〱しきを人いれさせ給て宮の御方</t>
  </si>
  <si>
    <t>https://w3id.org/kouigenjimonogatari/data/0647-13.json</t>
  </si>
  <si>
    <t>に御せうそこあれはけふしもわたり給はしとおほしけるをおとろきてあけさせ</t>
  </si>
  <si>
    <t>https://w3id.org/kouigenjimonogatari/data/0647-14.json</t>
  </si>
  <si>
    <t>給みかともりさむけなるけはひうすゝきいてきてとみにもえあけやらすこれよ</t>
  </si>
  <si>
    <t>https://w3id.org/kouigenjimonogatari/data/0648-01.json</t>
  </si>
  <si>
    <t>りほかのをのこはたなきなるへしこほこほとひきて上のいといたくさひにけれ</t>
  </si>
  <si>
    <t>134</t>
  </si>
  <si>
    <t>https://www.dl.ndl.go.jp/api/iiif/3437687/canvas/134</t>
  </si>
  <si>
    <t>http://da.dl.itc.u-tokyo.ac.jp/mirador/?params=[{%22manifest%22:%22https://www.dl.ndl.go.jp/api/iiif/3437687/manifest.json%22,%22canvas%22:%22https://www.dl.ndl.go.jp/api/iiif/3437687/canvas/134%22}]</t>
  </si>
  <si>
    <t>https://w3id.org/kouigenjimonogatari/data/0648-02.json</t>
  </si>
  <si>
    <t>はあかすとうれふるをあはれときこしめすきのふけふとおほすほとにみとせの</t>
  </si>
  <si>
    <t>https://w3id.org/kouigenjimonogatari/data/0648-03.json</t>
  </si>
  <si>
    <t>あなたにもなりにけるよかなかゝるをみつゝかりそめのやとりをえ思ひすてす</t>
  </si>
  <si>
    <t>https://w3id.org/kouigenjimonogatari/data/0648-04.json</t>
  </si>
  <si>
    <t>きくさの色にも心をうつすよとおほししらるゝくちすさひに</t>
  </si>
  <si>
    <t>https://w3id.org/kouigenjimonogatari/data/0648-05.json</t>
  </si>
  <si>
    <t>いつのまによもきかもとゝむすほゝれゆきふるさとゝあれしかきねそやゝ</t>
  </si>
  <si>
    <t>https://w3id.org/kouigenjimonogatari/data/0648-06.json</t>
  </si>
  <si>
    <t>ひさしうひこしらひあけていり給ふ宮の御かたにれいの御物かたりきこえ給ふ</t>
  </si>
  <si>
    <t>https://w3id.org/kouigenjimonogatari/data/0648-07.json</t>
  </si>
  <si>
    <t>にふることゝものそこはかとなきうちはしめきこえつくし給へと御みゝもおと</t>
  </si>
  <si>
    <t>https://w3id.org/kouigenjimonogatari/data/0648-08.json</t>
  </si>
  <si>
    <t>ろかすねふたきにみやもあくひうちし給てよひまとひをしはへれはものもえき</t>
  </si>
  <si>
    <t>https://w3id.org/kouigenjimonogatari/data/0648-09.json</t>
  </si>
  <si>
    <t>こえやらすとの給ほともなくいひきとかきゝしらぬをとすれはよろこひなから</t>
  </si>
  <si>
    <t>https://w3id.org/kouigenjimonogatari/data/0648-10.json</t>
  </si>
  <si>
    <t>たちいて給はむとするにまたいとふるめかしきしはふきうちしてまいりたる人</t>
  </si>
  <si>
    <t>https://w3id.org/kouigenjimonogatari/data/0648-11.json</t>
  </si>
  <si>
    <t>ありかしこけれときこしめしたらむとたのみきこえさするをよにあるものとも</t>
  </si>
  <si>
    <t>https://w3id.org/kouigenjimonogatari/data/0648-12.json</t>
  </si>
  <si>
    <t>かすまへさせたまはぬになむ院のうへはをはおとゝとわらはせ給しなとなのり</t>
  </si>
  <si>
    <t>https://w3id.org/kouigenjimonogatari/data/0648-13.json</t>
  </si>
  <si>
    <t>いつるにそおほしいつる源内侍のすけといひし人はあまになりてこのみやの御</t>
  </si>
  <si>
    <t>https://w3id.org/kouigenjimonogatari/data/0648-14.json</t>
  </si>
  <si>
    <t>てしにてなむをこなふときゝしかといまゝてあらむともたつねしり給はさりつ</t>
  </si>
  <si>
    <t>https://w3id.org/kouigenjimonogatari/data/0649-01.json</t>
  </si>
  <si>
    <t>るをあさましうなりぬそのよのことはみなむかしかたりになりゆくをはるかに</t>
  </si>
  <si>
    <t>https://w3id.org/kouigenjimonogatari/data/0649-02.json</t>
  </si>
  <si>
    <t>おもひいつるも心ほそきにうれしき御こゑかなおやなしにふせるたひ人とはく</t>
  </si>
  <si>
    <t>https://w3id.org/kouigenjimonogatari/data/0649-03.json</t>
  </si>
  <si>
    <t>ゝみ給へかしとてよりゐたまへる御けはひにいとゝむかしおもひいてつゝふり</t>
  </si>
  <si>
    <t>https://w3id.org/kouigenjimonogatari/data/0649-04.json</t>
  </si>
  <si>
    <t>かたくなまめかしきさまにもてなしていたうすけみにたるくちつきおもひやら</t>
  </si>
  <si>
    <t>https://w3id.org/kouigenjimonogatari/data/0649-05.json</t>
  </si>
  <si>
    <t>るゝこはつかひのさすかにしたつきにてうちされむとは猶おもへりいひこしほ</t>
  </si>
  <si>
    <t>https://w3id.org/kouigenjimonogatari/data/0649-06.json</t>
  </si>
  <si>
    <t>とになときこえかゝるまはゆさよいましもきたるおひのやうになとほゝゑまれ</t>
  </si>
  <si>
    <t>https://w3id.org/kouigenjimonogatari/data/0649-07.json</t>
  </si>
  <si>
    <t>給ふものからひきかへこれもあはれなりこのさかりにいとみ給し女御かういあ</t>
  </si>
  <si>
    <t>https://w3id.org/kouigenjimonogatari/data/0649-08.json</t>
  </si>
  <si>
    <t>るはひたすらなくなり給あるはかひなくてはかなきよにさすらへ給ふもあへか</t>
  </si>
  <si>
    <t>https://w3id.org/kouigenjimonogatari/data/0649-09.json</t>
  </si>
  <si>
    <t>めり入道の宮なとの御よはひよあさましとのみおほさるゝよにとしのほとみの</t>
  </si>
  <si>
    <t>https://w3id.org/kouigenjimonogatari/data/0649-10.json</t>
  </si>
  <si>
    <t>ゝこりすくなけさにこゝろはへなともゝのはかなくみえし人のいきとまりての</t>
  </si>
  <si>
    <t>https://w3id.org/kouigenjimonogatari/data/0649-11.json</t>
  </si>
  <si>
    <t>とやかにおこなひをもうちしてすくしけるは猶すへてさためなき世なりとおほ</t>
  </si>
  <si>
    <t>https://w3id.org/kouigenjimonogatari/data/0649-12.json</t>
  </si>
  <si>
    <t>すにものあはれなる御けしきを心ときめきに思ひてわかやく</t>
  </si>
  <si>
    <t>https://w3id.org/kouigenjimonogatari/data/0649-13.json</t>
  </si>
  <si>
    <t>としふれとこの契こそわすられねおやのおやとかいひしひとことゝきこゆ</t>
  </si>
  <si>
    <t>https://w3id.org/kouigenjimonogatari/data/0649-14.json</t>
  </si>
  <si>
    <t>れはうとましくて</t>
  </si>
  <si>
    <t>https://w3id.org/kouigenjimonogatari/data/0650-01.json</t>
  </si>
  <si>
    <t>身をかへて後もまちみよこのよにておやをわするゝためしありやとたのも</t>
  </si>
  <si>
    <t>135</t>
  </si>
  <si>
    <t>https://www.dl.ndl.go.jp/api/iiif/3437687/canvas/135</t>
  </si>
  <si>
    <t>http://da.dl.itc.u-tokyo.ac.jp/mirador/?params=[{%22manifest%22:%22https://www.dl.ndl.go.jp/api/iiif/3437687/manifest.json%22,%22canvas%22:%22https://www.dl.ndl.go.jp/api/iiif/3437687/canvas/135%22}]</t>
  </si>
  <si>
    <t>https://w3id.org/kouigenjimonogatari/data/0650-02.json</t>
  </si>
  <si>
    <t>しきちきりそやいまのとかにそきこえさすへきとてたち給ひぬにしおもてには</t>
  </si>
  <si>
    <t>https://w3id.org/kouigenjimonogatari/data/0650-03.json</t>
  </si>
  <si>
    <t>みかうしまいりたれといとひきこえかほならむもいかゝとてひとまふたまはお</t>
  </si>
  <si>
    <t>https://w3id.org/kouigenjimonogatari/data/0650-04.json</t>
  </si>
  <si>
    <t>ろさす月さしいてゝうすらかにつもれるゆきのひかりあひてなか〱いとおも</t>
  </si>
  <si>
    <t>https://w3id.org/kouigenjimonogatari/data/0650-05.json</t>
  </si>
  <si>
    <t>しろきよのさまなりありつるおいらくの心けさうもよからぬものゝよのたとひ</t>
  </si>
  <si>
    <t>https://w3id.org/kouigenjimonogatari/data/0650-06.json</t>
  </si>
  <si>
    <t>とかきゝしとおほしいてられておかしくなむこよひはいとまめやかにきこえ給</t>
  </si>
  <si>
    <t>https://w3id.org/kouigenjimonogatari/data/0650-07.json</t>
  </si>
  <si>
    <t>ひてひとことにくしなとも人つてならてのたまはせんをおもひたゆるふしにも</t>
  </si>
  <si>
    <t>https://w3id.org/kouigenjimonogatari/data/0650-08.json</t>
  </si>
  <si>
    <t>せんとおりたちてせめきこえたまへとむかしわれも人もわかやかにつみゆるさ</t>
  </si>
  <si>
    <t>https://w3id.org/kouigenjimonogatari/data/0650-09.json</t>
  </si>
  <si>
    <t>れたりしよにたにこ宮なとの心よせおほしたりしをなをあるましくはつかしと</t>
  </si>
  <si>
    <t>https://w3id.org/kouigenjimonogatari/data/0650-10.json</t>
  </si>
  <si>
    <t>おもひきこえてやみにしをよのすゑにさたすきつきなきほとにてひとこゑもい</t>
  </si>
  <si>
    <t>https://w3id.org/kouigenjimonogatari/data/0650-11.json</t>
  </si>
  <si>
    <t>とまはゆからむとおほしてさらにうこきなき御心なれはあさましうつらしと思</t>
  </si>
  <si>
    <t>https://w3id.org/kouigenjimonogatari/data/0650-12.json</t>
  </si>
  <si>
    <t>ひきこえ給さすかにはしたなくさしはなちてなとはあらぬ人つての御かへりな</t>
  </si>
  <si>
    <t>https://w3id.org/kouigenjimonogatari/data/0650-13.json</t>
  </si>
  <si>
    <t>とそ心やましきや夜もいたうふけゆくに風のけはひはけしくてまことにいとも</t>
  </si>
  <si>
    <t>https://w3id.org/kouigenjimonogatari/data/0650-14.json</t>
  </si>
  <si>
    <t>の心ほそくおほゆれはさまよきほとをしのこひ給ひて</t>
  </si>
  <si>
    <t>https://w3id.org/kouigenjimonogatari/data/0651-01.json</t>
  </si>
  <si>
    <t>つれなさをむかしにこりぬ心こそ人のつらきにそへてつらけれ心つからの</t>
  </si>
  <si>
    <t>https://w3id.org/kouigenjimonogatari/data/0651-02.json</t>
  </si>
  <si>
    <t>とのたまひすさふるをけにかたはらいたしと人〱れいのきこゆ</t>
  </si>
  <si>
    <t>https://w3id.org/kouigenjimonogatari/data/0651-03.json</t>
  </si>
  <si>
    <t>あらためてなにかはみえむ人のうへにかゝりときゝし心かはりをむかしに</t>
  </si>
  <si>
    <t>https://w3id.org/kouigenjimonogatari/data/0651-04.json</t>
  </si>
  <si>
    <t>かはることはならはすなときこえたまへりいふかひなくていとまめやかにゑし</t>
  </si>
  <si>
    <t>https://w3id.org/kouigenjimonogatari/data/0651-05.json</t>
  </si>
  <si>
    <t>きこえていて給もいとわか〱しき心ちし給へはいとかくよのためしになりぬ</t>
  </si>
  <si>
    <t>https://w3id.org/kouigenjimonogatari/data/0651-06.json</t>
  </si>
  <si>
    <t>へきありさまもらし給なよゆめ〱いさらかはなともなれ〱しやとてせちに</t>
  </si>
  <si>
    <t>https://w3id.org/kouigenjimonogatari/data/0651-07.json</t>
  </si>
  <si>
    <t>うちさゝめきかたらひ給へとなに事にかあらむ人〱もあなかたしけなあなか</t>
  </si>
  <si>
    <t>https://w3id.org/kouigenjimonogatari/data/0651-08.json</t>
  </si>
  <si>
    <t>ちになさけをくれてもゝてなしきこえたまふらんかるらかにをしたちてなとは</t>
  </si>
  <si>
    <t>https://w3id.org/kouigenjimonogatari/data/0651-09.json</t>
  </si>
  <si>
    <t>みえ給はぬ御けしきを心くるしうといふけに人のほとのおかしきにもあはれに</t>
  </si>
  <si>
    <t>https://w3id.org/kouigenjimonogatari/data/0651-10.json</t>
  </si>
  <si>
    <t>もおほししらぬにはあらねとものおもひしるさまにみえたてまつるとてをしな</t>
  </si>
  <si>
    <t>https://w3id.org/kouigenjimonogatari/data/0651-11.json</t>
  </si>
  <si>
    <t>へてのよの人のめてきこゆらむつらにやおもひなされむかつはかる〱しき心</t>
  </si>
  <si>
    <t>https://w3id.org/kouigenjimonogatari/data/0651-12.json</t>
  </si>
  <si>
    <t>のほともみしり給ひぬへくはつかしけなめる御ありさまをとおほせはなつかし</t>
  </si>
  <si>
    <t>https://w3id.org/kouigenjimonogatari/data/0651-13.json</t>
  </si>
  <si>
    <t>からむなさけもいとあひなしよその御かへりなとはうちたえておほつかなかる</t>
  </si>
  <si>
    <t>https://w3id.org/kouigenjimonogatari/data/0651-14.json</t>
  </si>
  <si>
    <t>ましきほとにきこえ給ひ人つての御いらへはしたなからてすくしてむとふかく</t>
  </si>
  <si>
    <t>https://w3id.org/kouigenjimonogatari/data/0652-01.json</t>
  </si>
  <si>
    <t>おほすとしころしつみつるつみうしなうはかり御おこなひをとはおほしたてと</t>
  </si>
  <si>
    <t>136</t>
  </si>
  <si>
    <t>https://www.dl.ndl.go.jp/api/iiif/3437687/canvas/136</t>
  </si>
  <si>
    <t>http://da.dl.itc.u-tokyo.ac.jp/mirador/?params=[{%22manifest%22:%22https://www.dl.ndl.go.jp/api/iiif/3437687/manifest.json%22,%22canvas%22:%22https://www.dl.ndl.go.jp/api/iiif/3437687/canvas/136%22}]</t>
  </si>
  <si>
    <t>https://w3id.org/kouigenjimonogatari/data/0652-02.json</t>
  </si>
  <si>
    <t>にはかにかゝる御事をしももてはなれかほにあらむも中〱いまめかしきやう</t>
  </si>
  <si>
    <t>https://w3id.org/kouigenjimonogatari/data/0652-03.json</t>
  </si>
  <si>
    <t>にみえきこえて人のとりなさしやはとよの人のくちさかなさをおほししりにし</t>
  </si>
  <si>
    <t>https://w3id.org/kouigenjimonogatari/data/0652-04.json</t>
  </si>
  <si>
    <t>かはかつさふらふ人にもうちとけ給はすいたう御心つかひし給ひつゝやう〱</t>
  </si>
  <si>
    <t>https://w3id.org/kouigenjimonogatari/data/0652-05.json</t>
  </si>
  <si>
    <t>御をこなひをのみしたまふ御はらからのきむたちあまたものし給へとひとつ御</t>
  </si>
  <si>
    <t>https://w3id.org/kouigenjimonogatari/data/0652-06.json</t>
  </si>
  <si>
    <t>はらならねはいとうと〱しく宮のうちいとかすかになりゆくまゝにさはかり</t>
  </si>
  <si>
    <t>https://w3id.org/kouigenjimonogatari/data/0652-07.json</t>
  </si>
  <si>
    <t>めてたき人のねむころに御心をつくしきこえ給へはみな人心をよせきこゆるも</t>
  </si>
  <si>
    <t>https://w3id.org/kouigenjimonogatari/data/0652-08.json</t>
  </si>
  <si>
    <t>ひとつ心とみゆおとゝはあなかちにおほしいらるゝにしもあらねとつれなき御</t>
  </si>
  <si>
    <t>https://w3id.org/kouigenjimonogatari/data/0652-09.json</t>
  </si>
  <si>
    <t>けしきのうれたきにまけてやみなむもくちをしくけにはた人の御ありさまよの</t>
  </si>
  <si>
    <t>https://w3id.org/kouigenjimonogatari/data/0652-10.json</t>
  </si>
  <si>
    <t>おほえことにあらまほしくものをふかくおほししりよの人のとあるかゝるけち</t>
  </si>
  <si>
    <t>https://w3id.org/kouigenjimonogatari/data/0652-11.json</t>
  </si>
  <si>
    <t>めもききつめ給ひてむかしよりもあまたへまさりておほさるれはいまさらの御</t>
  </si>
  <si>
    <t>https://w3id.org/kouigenjimonogatari/data/0652-12.json</t>
  </si>
  <si>
    <t>あたけもかつはよのもときをもおほしなからむなしからむはいよ〱人わらへ</t>
  </si>
  <si>
    <t>https://w3id.org/kouigenjimonogatari/data/0652-13.json</t>
  </si>
  <si>
    <t>なるへしいかにせむと御心うこきて二条院に夜かれかさね給ふを女きみはたは</t>
  </si>
  <si>
    <t>https://w3id.org/kouigenjimonogatari/data/0652-14.json</t>
  </si>
  <si>
    <t>ふれにくゝのみおほすしのひたまへといかゝうちこほるゝおりもなからむあや</t>
  </si>
  <si>
    <t>https://w3id.org/kouigenjimonogatari/data/0653-01.json</t>
  </si>
  <si>
    <t>しくれいならぬ御けしきこそ心えかたけれとて御くしをかきやりつゝいとおし</t>
  </si>
  <si>
    <t>https://w3id.org/kouigenjimonogatari/data/0653-02.json</t>
  </si>
  <si>
    <t>とおほしたるさまもゑにかゝまほしき御あはひなり宮うせ給ひて後うへのいと</t>
  </si>
  <si>
    <t>https://w3id.org/kouigenjimonogatari/data/0653-03.json</t>
  </si>
  <si>
    <t>さうさうしけにのみよをおほしたるも心くるしうみたてまつりおほきおとゝも</t>
  </si>
  <si>
    <t>https://w3id.org/kouigenjimonogatari/data/0653-04.json</t>
  </si>
  <si>
    <t>ものし給はてみゆつる人なきことしけさになむこのほとのたえまなとをみなら</t>
  </si>
  <si>
    <t>https://w3id.org/kouigenjimonogatari/data/0653-05.json</t>
  </si>
  <si>
    <t>はぬことにおほすらむも事はりにあはれなれといまはさりとも心のとかにおほ</t>
  </si>
  <si>
    <t>https://w3id.org/kouigenjimonogatari/data/0653-06.json</t>
  </si>
  <si>
    <t>せおとなひ給ためれとまたいとおもひやりもなく人の心もみしらぬさまにもの</t>
  </si>
  <si>
    <t>https://w3id.org/kouigenjimonogatari/data/0653-07.json</t>
  </si>
  <si>
    <t>し給ふこそらうたけれなとまろかれたる御ひたいかみひきつくろひ給へといよ</t>
  </si>
  <si>
    <t>https://w3id.org/kouigenjimonogatari/data/0653-08.json</t>
  </si>
  <si>
    <t>〱そむきてものもきこえ給はすいといたくわかひ給へるはたかならはしきこ</t>
  </si>
  <si>
    <t>https://w3id.org/kouigenjimonogatari/data/0653-09.json</t>
  </si>
  <si>
    <t>えたるそとてつねなきよにかくまて心をかるゝもあちきなのわさやとかつはう</t>
  </si>
  <si>
    <t>https://w3id.org/kouigenjimonogatari/data/0653-10.json</t>
  </si>
  <si>
    <t>ちなかめ給ふさい院にはかなしこときこゆるやもしおほしひかむるかたあるそ</t>
  </si>
  <si>
    <t>https://w3id.org/kouigenjimonogatari/data/0653-11.json</t>
  </si>
  <si>
    <t>れはいともてはなれたる事そよをのつからみたまひてむ昔よりこよなうけとを</t>
  </si>
  <si>
    <t>https://w3id.org/kouigenjimonogatari/data/0653-12.json</t>
  </si>
  <si>
    <t>き御心はへなるをさうさうしきおり〱たゝならてきこえなやますにかしこも</t>
  </si>
  <si>
    <t>https://w3id.org/kouigenjimonogatari/data/0653-13.json</t>
  </si>
  <si>
    <t>つれつれにものし給ふところなれはたまさかのいらへなとし給へとまめ〱し</t>
  </si>
  <si>
    <t>https://w3id.org/kouigenjimonogatari/data/0653-14.json</t>
  </si>
  <si>
    <t>きさまにもあらぬをかくなむあるとしもうれへきこゆへきことにやはうしろめ</t>
  </si>
  <si>
    <t>https://w3id.org/kouigenjimonogatari/data/0654-01.json</t>
  </si>
  <si>
    <t>たうはあらしとを思ひなをしたまへなとひひとひなくさめきこえ給ふ雪のいた</t>
  </si>
  <si>
    <t>137</t>
  </si>
  <si>
    <t>https://www.dl.ndl.go.jp/api/iiif/3437687/canvas/137</t>
  </si>
  <si>
    <t>http://da.dl.itc.u-tokyo.ac.jp/mirador/?params=[{%22manifest%22:%22https://www.dl.ndl.go.jp/api/iiif/3437687/manifest.json%22,%22canvas%22:%22https://www.dl.ndl.go.jp/api/iiif/3437687/canvas/137%22}]</t>
  </si>
  <si>
    <t>https://w3id.org/kouigenjimonogatari/data/0654-02.json</t>
  </si>
  <si>
    <t>うふりつもりたるうへにいまもちりつゝまつとたけとのけちめおかしうみゆる</t>
  </si>
  <si>
    <t>https://w3id.org/kouigenjimonogatari/data/0654-03.json</t>
  </si>
  <si>
    <t>夕くれに人の御かたちもひかりまさりてみゆとき〱につけても人の心をうつ</t>
  </si>
  <si>
    <t>https://w3id.org/kouigenjimonogatari/data/0654-04.json</t>
  </si>
  <si>
    <t>すめる花もみちのさかりよりも冬の夜のすめる月にゆきのひかりあひたる空こ</t>
  </si>
  <si>
    <t>https://w3id.org/kouigenjimonogatari/data/0654-05.json</t>
  </si>
  <si>
    <t>そあやしういろなきものゝ身にしみてこのよのほかの事まておもひなかされお</t>
  </si>
  <si>
    <t>https://w3id.org/kouigenjimonogatari/data/0654-06.json</t>
  </si>
  <si>
    <t>もしろさもあはれさものこらぬおりなれすさましきためしにいひをきけむ人の</t>
  </si>
  <si>
    <t>https://w3id.org/kouigenjimonogatari/data/0654-07.json</t>
  </si>
  <si>
    <t>心あささよとてみすまきあけさせ給ふ月はくまなくさしいてゝひとつ色にみえ</t>
  </si>
  <si>
    <t>https://w3id.org/kouigenjimonogatari/data/0654-08.json</t>
  </si>
  <si>
    <t>わたされたるにしほれたるせむさいのかけ心くるしうやり水もいといたうむせ</t>
  </si>
  <si>
    <t>https://w3id.org/kouigenjimonogatari/data/0654-09.json</t>
  </si>
  <si>
    <t>ひて池のこほりもえもいはすゝこきにわらはへおろして雪まろはしせさせ給ふ</t>
  </si>
  <si>
    <t>https://w3id.org/kouigenjimonogatari/data/0654-10.json</t>
  </si>
  <si>
    <t>おかしけなるすかたかしらつきともつきにはへておほきやかになれたるかさま</t>
  </si>
  <si>
    <t>https://w3id.org/kouigenjimonogatari/data/0654-11.json</t>
  </si>
  <si>
    <t>〱のあこめみたれきおひしとけなきとのいすかたなまめいたるにこよなうあ</t>
  </si>
  <si>
    <t>https://w3id.org/kouigenjimonogatari/data/0654-12.json</t>
  </si>
  <si>
    <t>まれるかみのすゑしろきにはましてもてはやしたるいとけさやかなりちゐさき</t>
  </si>
  <si>
    <t>https://w3id.org/kouigenjimonogatari/data/0654-13.json</t>
  </si>
  <si>
    <t>はわらはけてよろこひはしるにあふきなともおとしてうちとけかをおかしけな</t>
  </si>
  <si>
    <t>https://w3id.org/kouigenjimonogatari/data/0654-14.json</t>
  </si>
  <si>
    <t>りいとおほうまろはさらむとふくつけかれとえもをしうこかさてわふめりかた</t>
  </si>
  <si>
    <t>https://w3id.org/kouigenjimonogatari/data/0655-01.json</t>
  </si>
  <si>
    <t>へはひんかしのつまなとにいてゐて心もとなけにわらふひとゝせ中宮のおまへ</t>
  </si>
  <si>
    <t>https://w3id.org/kouigenjimonogatari/data/0655-02.json</t>
  </si>
  <si>
    <t>にゆきのやまつくられたりしよにふりたる事なれと猶めつらしくもはかなきこ</t>
  </si>
  <si>
    <t>https://w3id.org/kouigenjimonogatari/data/0655-03.json</t>
  </si>
  <si>
    <t>とをしなし給へりしかなゝにのおり〱につけてもくちをしうあかすもあるか</t>
  </si>
  <si>
    <t>https://w3id.org/kouigenjimonogatari/data/0655-04.json</t>
  </si>
  <si>
    <t>ないとけとをくもてなし給ひてくわしき御ありさまをみならしたてまつりしこ</t>
  </si>
  <si>
    <t>https://w3id.org/kouigenjimonogatari/data/0655-05.json</t>
  </si>
  <si>
    <t>とはなかりしかと御ましらひのほとにうしろやすきものにはおほしたりきかし</t>
  </si>
  <si>
    <t>https://w3id.org/kouigenjimonogatari/data/0655-06.json</t>
  </si>
  <si>
    <t>うちたのみきこえてとある事かゝるおりにつけてなに事もきこえかよひしにも</t>
  </si>
  <si>
    <t>https://w3id.org/kouigenjimonogatari/data/0655-07.json</t>
  </si>
  <si>
    <t>ていてゝらう〱しきこともみえ給はさりしかといふかひあり思ふさまにはか</t>
  </si>
  <si>
    <t>https://w3id.org/kouigenjimonogatari/data/0655-08.json</t>
  </si>
  <si>
    <t>なきことわさをもしなし給ひしはやよにまたさはかりのたくひありなむやはら</t>
  </si>
  <si>
    <t>https://w3id.org/kouigenjimonogatari/data/0655-09.json</t>
  </si>
  <si>
    <t>かにをひれたるものからふかうよしつきたるところのならひなくものし給しを</t>
  </si>
  <si>
    <t>https://w3id.org/kouigenjimonogatari/data/0655-10.json</t>
  </si>
  <si>
    <t>君こそはさいへとむらさきのゆへこよなからすものし給ふめれとすこしわつら</t>
  </si>
  <si>
    <t>https://w3id.org/kouigenjimonogatari/data/0655-11.json</t>
  </si>
  <si>
    <t>はしきけそひてかと〱しさのすゝみ給へるやくるしからむせんさい院の御心</t>
  </si>
  <si>
    <t>https://w3id.org/kouigenjimonogatari/data/0655-12.json</t>
  </si>
  <si>
    <t>はへはまたさまことにそみゆるさう〱しきになにとはなくともきこえあはせ</t>
  </si>
  <si>
    <t>https://w3id.org/kouigenjimonogatari/data/0655-13.json</t>
  </si>
  <si>
    <t>われも心つかひせらるへきあたりたゝこのひとゝころやよにのこり給へらむと</t>
  </si>
  <si>
    <t>https://w3id.org/kouigenjimonogatari/data/0655-14.json</t>
  </si>
  <si>
    <t>のたまふ内侍のかみこそはらう〱しくゆへ〱しきかたは人にまさり給へれ</t>
  </si>
  <si>
    <t>https://w3id.org/kouigenjimonogatari/data/0656-01.json</t>
  </si>
  <si>
    <t>あさはかなるすちなともてはなれ給へりける人の御心をあやしくもありけるこ</t>
  </si>
  <si>
    <t>138</t>
  </si>
  <si>
    <t>https://www.dl.ndl.go.jp/api/iiif/3437687/canvas/138</t>
  </si>
  <si>
    <t>http://da.dl.itc.u-tokyo.ac.jp/mirador/?params=[{%22manifest%22:%22https://www.dl.ndl.go.jp/api/iiif/3437687/manifest.json%22,%22canvas%22:%22https://www.dl.ndl.go.jp/api/iiif/3437687/canvas/138%22}]</t>
  </si>
  <si>
    <t>https://w3id.org/kouigenjimonogatari/data/0656-02.json</t>
  </si>
  <si>
    <t>とゝもかなとの給へはさかしなまめかしうかたちよき女のためしにはなをひき</t>
  </si>
  <si>
    <t>https://w3id.org/kouigenjimonogatari/data/0656-03.json</t>
  </si>
  <si>
    <t>いてつへき人そかしさも思ふにいとをしくゝやしきことのおほかるかなまいて</t>
  </si>
  <si>
    <t>https://w3id.org/kouigenjimonogatari/data/0656-04.json</t>
  </si>
  <si>
    <t>うちあたけすきたる人のとしつもりゆくまゝにいかにくやしきことおほからむ</t>
  </si>
  <si>
    <t>https://w3id.org/kouigenjimonogatari/data/0656-05.json</t>
  </si>
  <si>
    <t>人よりはことなきしつけさと思ひしたになとの給ひいてゝかむの君の御ことに</t>
  </si>
  <si>
    <t>https://w3id.org/kouigenjimonogatari/data/0656-06.json</t>
  </si>
  <si>
    <t>にもなみたすこしはおとし給ひつこのかすにもあらすおとしめたまふ山さとの</t>
  </si>
  <si>
    <t>https://w3id.org/kouigenjimonogatari/data/0656-07.json</t>
  </si>
  <si>
    <t>人こそは身のほとにはやゝうちすきものゝ心なとえつへけれと人よりことなへ</t>
  </si>
  <si>
    <t>https://w3id.org/kouigenjimonogatari/data/0656-08.json</t>
  </si>
  <si>
    <t>きものなれは思ひあかれるさまをもみけちてはへるかないふかひなきゝはの人</t>
  </si>
  <si>
    <t>https://w3id.org/kouigenjimonogatari/data/0656-09.json</t>
  </si>
  <si>
    <t>はまたみす人はすくれたるはかたきよなりやひんかしの院になかむる人の心は</t>
  </si>
  <si>
    <t>https://w3id.org/kouigenjimonogatari/data/0656-10.json</t>
  </si>
  <si>
    <t>へこそふりかたくらうたけれさはたさらにえあらぬものをさるかたにつけての</t>
  </si>
  <si>
    <t>https://w3id.org/kouigenjimonogatari/data/0656-11.json</t>
  </si>
  <si>
    <t>心はせ人にとりつゝみそめしよりおなしやうによをつゝましけにおもひてすき</t>
  </si>
  <si>
    <t>https://w3id.org/kouigenjimonogatari/data/0656-12.json</t>
  </si>
  <si>
    <t>ぬるよいまはたかたみにそむくへくもあらすふかうあはれと思ひはへるなとむ</t>
  </si>
  <si>
    <t>https://w3id.org/kouigenjimonogatari/data/0656-13.json</t>
  </si>
  <si>
    <t>かしいまの御物語に夜ふけ行月いよ〱すみてしつかにおもしろし女君</t>
  </si>
  <si>
    <t>https://w3id.org/kouigenjimonogatari/data/0656-14.json</t>
  </si>
  <si>
    <t>こほりとちいしまの水はゆきなやみ空すむ月のかけそなかるゝとをみいた</t>
  </si>
  <si>
    <t>https://w3id.org/kouigenjimonogatari/data/0657-01.json</t>
  </si>
  <si>
    <t>してすこしかたふき給へるほとにるものなくうつくしけなりかむさしおもやう</t>
  </si>
  <si>
    <t>https://w3id.org/kouigenjimonogatari/data/0657-02.json</t>
  </si>
  <si>
    <t>のこひきこゆる人のおもかけにふとおほえてめてたけれはいさゝかわくる御心</t>
  </si>
  <si>
    <t>https://w3id.org/kouigenjimonogatari/data/0657-03.json</t>
  </si>
  <si>
    <t>もとりかさねつへしをしのうちなきたるに</t>
  </si>
  <si>
    <t>https://w3id.org/kouigenjimonogatari/data/0657-04.json</t>
  </si>
  <si>
    <t>かきつめてむかし恋しきゆきもよにあはれをそふるをしのうきねかいり給</t>
  </si>
  <si>
    <t>https://w3id.org/kouigenjimonogatari/data/0657-05.json</t>
  </si>
  <si>
    <t>ひてもみやの御事をおもひつゝおほとのこもれるに夢ともなくほのかにみたて</t>
  </si>
  <si>
    <t>https://w3id.org/kouigenjimonogatari/data/0657-06.json</t>
  </si>
  <si>
    <t>まつるいみしくうらみ給へる御けしきにてもらさしとのたまひしかとうきなの</t>
  </si>
  <si>
    <t>https://w3id.org/kouigenjimonogatari/data/0657-07.json</t>
  </si>
  <si>
    <t>かくれなかりけれははつかしうくるしきめをみるにつけてもつらくなむとのた</t>
  </si>
  <si>
    <t>https://w3id.org/kouigenjimonogatari/data/0657-08.json</t>
  </si>
  <si>
    <t>まふ御いらへきこゆとおほすにをそはるゝ心ちして女君のこはなとかくはとの</t>
  </si>
  <si>
    <t>https://w3id.org/kouigenjimonogatari/data/0657-09.json</t>
  </si>
  <si>
    <t>給ふにおとろきていみしくくちをしくむねのおきところなくさはけはをさへて</t>
  </si>
  <si>
    <t>https://w3id.org/kouigenjimonogatari/data/0657-10.json</t>
  </si>
  <si>
    <t>涙もなかれいてにけりいまもいみしくぬらしそへ給ふ女君いかなる事にかとお</t>
  </si>
  <si>
    <t>https://w3id.org/kouigenjimonogatari/data/0657-11.json</t>
  </si>
  <si>
    <t>ほすにうちもみしろかてふし給へり</t>
  </si>
  <si>
    <t>https://w3id.org/kouigenjimonogatari/data/0657-12.json</t>
  </si>
  <si>
    <t>とけてねぬねさめさひしき冬の夜にむすほゝれつる夢のみしかさなか〱</t>
  </si>
  <si>
    <t>https://w3id.org/kouigenjimonogatari/data/0657-13.json</t>
  </si>
  <si>
    <t>あかすかなしとおほすにとくおきたまひてさとはなくてところ〱にみすきや</t>
  </si>
  <si>
    <t>https://w3id.org/kouigenjimonogatari/data/0657-14.json</t>
  </si>
  <si>
    <t>うなとせさせ給ふくるしきめみせ給ふとうらみ給へるもさそおほさるらんかし</t>
  </si>
  <si>
    <t>https://w3id.org/kouigenjimonogatari/data/0658-01.json</t>
  </si>
  <si>
    <t>をこなひをし給ひよろつにつみかろけなりし御ありさまなからこのひとつ事に</t>
  </si>
  <si>
    <t>139</t>
  </si>
  <si>
    <t>https://www.dl.ndl.go.jp/api/iiif/3437687/canvas/139</t>
  </si>
  <si>
    <t>http://da.dl.itc.u-tokyo.ac.jp/mirador/?params=[{%22manifest%22:%22https://www.dl.ndl.go.jp/api/iiif/3437687/manifest.json%22,%22canvas%22:%22https://www.dl.ndl.go.jp/api/iiif/3437687/canvas/139%22}]</t>
  </si>
  <si>
    <t>https://w3id.org/kouigenjimonogatari/data/0658-02.json</t>
  </si>
  <si>
    <t>てそこのよのにこりをすすい給はさらむとものゝ心をふかくおほしたとるにい</t>
  </si>
  <si>
    <t>https://w3id.org/kouigenjimonogatari/data/0658-03.json</t>
  </si>
  <si>
    <t>みしくかなしけれはなにわさをしてしる人なきせかいにおはすらむをとふらひ</t>
  </si>
  <si>
    <t>https://w3id.org/kouigenjimonogatari/data/0658-04.json</t>
  </si>
  <si>
    <t>きこえにまうてゝつみにもかはりきこえはやなとつく〱とおほすかの御ため</t>
  </si>
  <si>
    <t>https://w3id.org/kouigenjimonogatari/data/0658-05.json</t>
  </si>
  <si>
    <t>にとりたてゝなにわさをもしたまはむは人とかめきこえつへしうちにも御心の</t>
  </si>
  <si>
    <t>https://w3id.org/kouigenjimonogatari/data/0658-06.json</t>
  </si>
  <si>
    <t>おにゝおほすところやあらむとおほしつゝむほとにあみたほとけを心にかけて</t>
  </si>
  <si>
    <t>https://w3id.org/kouigenjimonogatari/data/0658-07.json</t>
  </si>
  <si>
    <t>ねんしたてまつり給おなしはちすにとこそは</t>
  </si>
  <si>
    <t>https://w3id.org/kouigenjimonogatari/data/0658-08.json</t>
  </si>
  <si>
    <t>なき人をしたふ心にまかせてもかけみぬみつのせにやまとはむとおほすそ</t>
  </si>
  <si>
    <t>https://w3id.org/kouigenjimonogatari/data/0658-09.json</t>
  </si>
  <si>
    <t>うかりけるとや</t>
  </si>
  <si>
    <t>https://w3id.org/kouigenjimonogatari/data/0665-01.json</t>
  </si>
  <si>
    <t>としかはりて宮の御はてもすきぬれは世中いろあらたまりてころもかへのほと</t>
  </si>
  <si>
    <t>をとめ</t>
  </si>
  <si>
    <t>142</t>
  </si>
  <si>
    <t>https://www.dl.ndl.go.jp/api/iiif/3437687/canvas/142</t>
  </si>
  <si>
    <t>http://da.dl.itc.u-tokyo.ac.jp/mirador/?params=[{%22manifest%22:%22https://www.dl.ndl.go.jp/api/iiif/3437687/manifest.json%22,%22canvas%22:%22https://www.dl.ndl.go.jp/api/iiif/3437687/canvas/142%22}]</t>
  </si>
  <si>
    <t>https://w3id.org/kouigenjimonogatari/data/0665-02.json</t>
  </si>
  <si>
    <t>なともいまめかしきをましてまつりのころはおほかたの空のけしき心ちよけな</t>
  </si>
  <si>
    <t>https://w3id.org/kouigenjimonogatari/data/0665-03.json</t>
  </si>
  <si>
    <t>るに前さい院はつれ〱となかめ給をまへなるかつらのしたかせなつかしきに</t>
  </si>
  <si>
    <t>https://w3id.org/kouigenjimonogatari/data/0665-04.json</t>
  </si>
  <si>
    <t>つけてもわかき人〱はおもひいつることゝもあるに大殿よりみそきの日はい</t>
  </si>
  <si>
    <t>https://w3id.org/kouigenjimonogatari/data/0665-05.json</t>
  </si>
  <si>
    <t>かにのとやかにおほさるらむとゝふらひきこえさせ給へりけふは</t>
  </si>
  <si>
    <t>https://w3id.org/kouigenjimonogatari/data/0665-06.json</t>
  </si>
  <si>
    <t>かけきやはかはせのなみもたちかへり君かみそきのふちのやつれをむらさ</t>
  </si>
  <si>
    <t>https://w3id.org/kouigenjimonogatari/data/0665-07.json</t>
  </si>
  <si>
    <t>きのかみたてふみすくよかにてふちの花につけ給へりおりのあはれなれは御返</t>
  </si>
  <si>
    <t>https://w3id.org/kouigenjimonogatari/data/0665-08.json</t>
  </si>
  <si>
    <t>あり</t>
  </si>
  <si>
    <t>https://w3id.org/kouigenjimonogatari/data/0665-09.json</t>
  </si>
  <si>
    <t>ふちころもきしはきのふと思ふまにけふはみそきのせにかはる世をはかな</t>
  </si>
  <si>
    <t>https://w3id.org/kouigenjimonogatari/data/0665-10.json</t>
  </si>
  <si>
    <t>くとはかりあるをれいの御めとめ給てみをはす御ふくなをしのほとなとにもせ</t>
  </si>
  <si>
    <t>https://w3id.org/kouigenjimonogatari/data/0665-11.json</t>
  </si>
  <si>
    <t>んしのもとに所せきまておほしやれることゝもあるを院はみくるしきことにお</t>
  </si>
  <si>
    <t>https://w3id.org/kouigenjimonogatari/data/0665-12.json</t>
  </si>
  <si>
    <t>ほしの給へとをかしやかにけしきはめる御ふみなとのあらはこそとかくもきこ</t>
  </si>
  <si>
    <t>https://w3id.org/kouigenjimonogatari/data/0665-13.json</t>
  </si>
  <si>
    <t>えかへさめとしころもおほやけさまのおり〱の御とふらひなとはきこえなら</t>
  </si>
  <si>
    <t>https://w3id.org/kouigenjimonogatari/data/0665-14.json</t>
  </si>
  <si>
    <t>はし給ていとまめやかなれはいかゝはきこえもまきらかすへからむともてわつ</t>
  </si>
  <si>
    <t>https://w3id.org/kouigenjimonogatari/data/0666-01.json</t>
  </si>
  <si>
    <t>らふへし女五宮の御かたにもかやうにおりすくさすきこえ給へはいとあはれに</t>
  </si>
  <si>
    <t>143</t>
  </si>
  <si>
    <t>https://www.dl.ndl.go.jp/api/iiif/3437687/canvas/143</t>
  </si>
  <si>
    <t>http://da.dl.itc.u-tokyo.ac.jp/mirador/?params=[{%22manifest%22:%22https://www.dl.ndl.go.jp/api/iiif/3437687/manifest.json%22,%22canvas%22:%22https://www.dl.ndl.go.jp/api/iiif/3437687/canvas/143%22}]</t>
  </si>
  <si>
    <t>https://w3id.org/kouigenjimonogatari/data/0666-02.json</t>
  </si>
  <si>
    <t>この君のきのふけふのちこと思ひしをかくおとなひてとふらひ給ふことかたち</t>
  </si>
  <si>
    <t>https://w3id.org/kouigenjimonogatari/data/0666-03.json</t>
  </si>
  <si>
    <t>のいともきよらなるにそへて心さへこそ人にはことにおひいて給へれとほめき</t>
  </si>
  <si>
    <t>https://w3id.org/kouigenjimonogatari/data/0666-04.json</t>
  </si>
  <si>
    <t>こえ給をわかき人〱はわらひきこゆこなたにもたいめんし給おりはこのおと</t>
  </si>
  <si>
    <t>https://w3id.org/kouigenjimonogatari/data/0666-05.json</t>
  </si>
  <si>
    <t>ゝのかくいとねんころにきこえ給めるをなにかいまはしめたる御心さしにもあ</t>
  </si>
  <si>
    <t>https://w3id.org/kouigenjimonogatari/data/0666-06.json</t>
  </si>
  <si>
    <t>らすこ宮もすちことになり給てえみたてまつり給はぬなけきをし給てはおもひ</t>
  </si>
  <si>
    <t>https://w3id.org/kouigenjimonogatari/data/0666-07.json</t>
  </si>
  <si>
    <t>たちしことをあなかちにもてはなれ給しことなとの給ひいてつゝくやしけにこ</t>
  </si>
  <si>
    <t>https://w3id.org/kouigenjimonogatari/data/0666-08.json</t>
  </si>
  <si>
    <t>そおほしたりしおり〱ありしかされとこ大殿のひめ君ものせられしかきりは</t>
  </si>
  <si>
    <t>https://w3id.org/kouigenjimonogatari/data/0666-09.json</t>
  </si>
  <si>
    <t>三宮の思ひ給はむことのいとをしさにとかく事そへきこゆることもなかりしな</t>
  </si>
  <si>
    <t>https://w3id.org/kouigenjimonogatari/data/0666-10.json</t>
  </si>
  <si>
    <t>りいまはそのやむことなくえさらぬすちにてものせられし人さへなくなられに</t>
  </si>
  <si>
    <t>https://w3id.org/kouigenjimonogatari/data/0666-11.json</t>
  </si>
  <si>
    <t>しかはけになとてかはさやうにておはせましもあしかるましとうちおほえ侍に</t>
  </si>
  <si>
    <t>https://w3id.org/kouigenjimonogatari/data/0666-12.json</t>
  </si>
  <si>
    <t>もさらかへりてかくねんころにきこえ給もさるへきにもあらんとなむ思ひ侍な</t>
  </si>
  <si>
    <t>https://w3id.org/kouigenjimonogatari/data/0666-13.json</t>
  </si>
  <si>
    <t>といとこたいにきこえ給を心つきなしとおほしてこ宮にもしか心こはきものに</t>
  </si>
  <si>
    <t>https://w3id.org/kouigenjimonogatari/data/0666-14.json</t>
  </si>
  <si>
    <t>おもはれたてまつりてすき侍にしをいまさらにまた世になひきはへらんもいと</t>
  </si>
  <si>
    <t>https://w3id.org/kouigenjimonogatari/data/0667-01.json</t>
  </si>
  <si>
    <t>つきなきことになむときこえ給てはつかしけなる御けしきなれはしゐてもえき</t>
  </si>
  <si>
    <t>https://w3id.org/kouigenjimonogatari/data/0667-02.json</t>
  </si>
  <si>
    <t>こえおもむけ給はす宮人もかみしもみな心かけきこえたれは世中いとうしろめ</t>
  </si>
  <si>
    <t>https://w3id.org/kouigenjimonogatari/data/0667-03.json</t>
  </si>
  <si>
    <t>たくのみおほさるれとかの御身つからは我心をつくしあはれをみえきこえて人</t>
  </si>
  <si>
    <t>https://w3id.org/kouigenjimonogatari/data/0667-04.json</t>
  </si>
  <si>
    <t>の御けしきのうちもゆるはむほとをこそまちわたり給へさやうにあなかちなる</t>
  </si>
  <si>
    <t>https://w3id.org/kouigenjimonogatari/data/0667-05.json</t>
  </si>
  <si>
    <t>さまに御心やふりきこえんなとはおほさゝるへし大殿はらのわか君の御けんふ</t>
  </si>
  <si>
    <t>https://w3id.org/kouigenjimonogatari/data/0667-06.json</t>
  </si>
  <si>
    <t>くのことおほしいそくを二条の院にてとおほせと大宮のいとゆかしけにおほし</t>
  </si>
  <si>
    <t>https://w3id.org/kouigenjimonogatari/data/0667-07.json</t>
  </si>
  <si>
    <t>たるもことはりに心くるしけれはなをやかてかの殿にてせさせたてまつり給右</t>
  </si>
  <si>
    <t>https://w3id.org/kouigenjimonogatari/data/0667-08.json</t>
  </si>
  <si>
    <t>大将をはしめきこえて御をちの殿はらみなかむたちめのやむことなき御おほえ</t>
  </si>
  <si>
    <t>https://w3id.org/kouigenjimonogatari/data/0667-09.json</t>
  </si>
  <si>
    <t>ことにてのみものし給へはあるしかたにも我も〱とさるへきことゝもはとり</t>
  </si>
  <si>
    <t>https://w3id.org/kouigenjimonogatari/data/0667-10.json</t>
  </si>
  <si>
    <t>〱につかうまつり給おほかた世ゆすりて所せき御いそきのいきおひなり四ゐ</t>
  </si>
  <si>
    <t>https://w3id.org/kouigenjimonogatari/data/0667-11.json</t>
  </si>
  <si>
    <t>になしてんとおほし世人もさそあらんとおもへるをまたいときひはなるほとを</t>
  </si>
  <si>
    <t>https://w3id.org/kouigenjimonogatari/data/0667-12.json</t>
  </si>
  <si>
    <t>わか心にまかせたる世にてしかゆくりなからんも中〱めなれたることなりと</t>
  </si>
  <si>
    <t>https://w3id.org/kouigenjimonogatari/data/0667-13.json</t>
  </si>
  <si>
    <t>おほしとゝめつあさきにて殿上にかへり給を大宮はあかすあさましきことゝお</t>
  </si>
  <si>
    <t>https://w3id.org/kouigenjimonogatari/data/0667-14.json</t>
  </si>
  <si>
    <t>ほしたるそことはりにいとをしかりける御たいめんありてこの事きこえ給にた</t>
  </si>
  <si>
    <t>https://w3id.org/kouigenjimonogatari/data/0668-01.json</t>
  </si>
  <si>
    <t>ゝいまかうあなかちにしもまたきにをいつかすましう侍れと思ふやう侍て大か</t>
  </si>
  <si>
    <t>144</t>
  </si>
  <si>
    <t>https://www.dl.ndl.go.jp/api/iiif/3437687/canvas/144</t>
  </si>
  <si>
    <t>http://da.dl.itc.u-tokyo.ac.jp/mirador/?params=[{%22manifest%22:%22https://www.dl.ndl.go.jp/api/iiif/3437687/manifest.json%22,%22canvas%22:%22https://www.dl.ndl.go.jp/api/iiif/3437687/canvas/144%22}]</t>
  </si>
  <si>
    <t>https://w3id.org/kouigenjimonogatari/data/0668-02.json</t>
  </si>
  <si>
    <t>くのみちにしはしならはさむのほい侍によりいま二三年をいたつらのとしに思</t>
  </si>
  <si>
    <t>https://w3id.org/kouigenjimonogatari/data/0668-03.json</t>
  </si>
  <si>
    <t>ひなしてをのつからおほやけにもつかうまつりぬへきほとにならはいま人とな</t>
  </si>
  <si>
    <t>https://w3id.org/kouigenjimonogatari/data/0668-04.json</t>
  </si>
  <si>
    <t>り侍なむ身つからはこゝのへのうちにおいゝて侍て世中のありさまもしり侍ら</t>
  </si>
  <si>
    <t>https://w3id.org/kouigenjimonogatari/data/0668-05.json</t>
  </si>
  <si>
    <t>すよるひる御前にさふらひてわつかになむはかなきふみなともならひ侍したゝ</t>
  </si>
  <si>
    <t>https://w3id.org/kouigenjimonogatari/data/0668-06.json</t>
  </si>
  <si>
    <t>かしこき御てよりつたへ侍したになにこともひろき心をしらぬほとはふみのさ</t>
  </si>
  <si>
    <t>https://w3id.org/kouigenjimonogatari/data/0668-07.json</t>
  </si>
  <si>
    <t>へをまねふにもことふゑのしらへにもねたえすをよはぬ所のおほくなむ侍ける</t>
  </si>
  <si>
    <t>https://w3id.org/kouigenjimonogatari/data/0668-08.json</t>
  </si>
  <si>
    <t>はかなきおやにかしこき子のまさるためしはいとかたきことになむ侍れはまし</t>
  </si>
  <si>
    <t>https://w3id.org/kouigenjimonogatari/data/0668-09.json</t>
  </si>
  <si>
    <t>てつき〱つたはりつゝへたゝりゆかむほとの行さきいとうしろめたなきによ</t>
  </si>
  <si>
    <t>https://w3id.org/kouigenjimonogatari/data/0668-10.json</t>
  </si>
  <si>
    <t>りなむ思ひ給へをきて侍たかきいへの子としてつかさかうふり心にかなひ世の</t>
  </si>
  <si>
    <t>https://w3id.org/kouigenjimonogatari/data/0668-11.json</t>
  </si>
  <si>
    <t>なかさかりにをこりならひぬれはかくもむなとに身をくるしめむことはいとゝ</t>
  </si>
  <si>
    <t>https://w3id.org/kouigenjimonogatari/data/0668-12.json</t>
  </si>
  <si>
    <t>をくなむおほゆへかめるたはふれあそひをこのみて心のまゝなる官爵にのほり</t>
  </si>
  <si>
    <t>https://w3id.org/kouigenjimonogatari/data/0668-13.json</t>
  </si>
  <si>
    <t>ぬれはときにしたかふ世人のしたにはゝなましろきをしつゝついせうしけしき</t>
  </si>
  <si>
    <t>https://w3id.org/kouigenjimonogatari/data/0668-14.json</t>
  </si>
  <si>
    <t>とりつゝしたかふほとはをのつから人とおほえてやむことなきやうなれととき</t>
  </si>
  <si>
    <t>https://w3id.org/kouigenjimonogatari/data/0669-01.json</t>
  </si>
  <si>
    <t>うつりさるへき人にたちをくれて世おとろふるすゑには人にかるめあなつらる</t>
  </si>
  <si>
    <t>https://w3id.org/kouigenjimonogatari/data/0669-02.json</t>
  </si>
  <si>
    <t>ゝにとるところなきことになむ侍なをさえをもとゝしてこそやまとたましひの</t>
  </si>
  <si>
    <t>https://w3id.org/kouigenjimonogatari/data/0669-03.json</t>
  </si>
  <si>
    <t>世にもちゐらるゝかたもつよう侍らめさしあたりては心もとなきやうに侍れと</t>
  </si>
  <si>
    <t>https://w3id.org/kouigenjimonogatari/data/0669-04.json</t>
  </si>
  <si>
    <t>もつゐの世のおもしとなるへき心をきてをならひなは侍らすなりなむのちもう</t>
  </si>
  <si>
    <t>https://w3id.org/kouigenjimonogatari/data/0669-05.json</t>
  </si>
  <si>
    <t>しろやすかるへきによりなむたゝいまははか〱しからすなからもかくてはく</t>
  </si>
  <si>
    <t>https://w3id.org/kouigenjimonogatari/data/0669-06.json</t>
  </si>
  <si>
    <t>ゝみ侍らはせまりたる大かくのしうとてわらひあなつる人もよも侍らしと思ふ</t>
  </si>
  <si>
    <t>https://w3id.org/kouigenjimonogatari/data/0669-07.json</t>
  </si>
  <si>
    <t>給ふるなときこえしらせ給へはうちなけき給てけにかくもおほしよるへかりけ</t>
  </si>
  <si>
    <t>https://w3id.org/kouigenjimonogatari/data/0669-08.json</t>
  </si>
  <si>
    <t>ることをこの大将なともあまりひきたかへたる御ことなりとかたふけはへるめ</t>
  </si>
  <si>
    <t>https://w3id.org/kouigenjimonogatari/data/0669-09.json</t>
  </si>
  <si>
    <t>るをこのおさな心ちにもいとくちおしく大将左衛門督の子ともなとをわれより</t>
  </si>
  <si>
    <t>https://w3id.org/kouigenjimonogatari/data/0669-10.json</t>
  </si>
  <si>
    <t>は下らうとおもひおとしたりしたにみなをの〱かゝいしのほりつゝおよすけ</t>
  </si>
  <si>
    <t>https://w3id.org/kouigenjimonogatari/data/0669-11.json</t>
  </si>
  <si>
    <t>あへるにあさきをいとからしとおもはれたるに心くるしく侍なりときこえ給へ</t>
  </si>
  <si>
    <t>https://w3id.org/kouigenjimonogatari/data/0669-12.json</t>
  </si>
  <si>
    <t>はうちわらひ給ていとおよすけてもうらみ侍なゝりないとはかなしやこの人の</t>
  </si>
  <si>
    <t>https://w3id.org/kouigenjimonogatari/data/0669-13.json</t>
  </si>
  <si>
    <t>ほとよとていとうつくしとおほしたりかくもんなとしてすこしものゝ心え侍ら</t>
  </si>
  <si>
    <t>https://w3id.org/kouigenjimonogatari/data/0669-14.json</t>
  </si>
  <si>
    <t>はそのうらみはをのつからとけ侍なんときこえ給あさなつくることはひむかし</t>
  </si>
  <si>
    <t>https://w3id.org/kouigenjimonogatari/data/0670-01.json</t>
  </si>
  <si>
    <t>の院にてしたまふひんかしのたいをしつらはれたりかむたちめ殿上人めつらし</t>
  </si>
  <si>
    <t>145</t>
  </si>
  <si>
    <t>https://www.dl.ndl.go.jp/api/iiif/3437687/canvas/145</t>
  </si>
  <si>
    <t>http://da.dl.itc.u-tokyo.ac.jp/mirador/?params=[{%22manifest%22:%22https://www.dl.ndl.go.jp/api/iiif/3437687/manifest.json%22,%22canvas%22:%22https://www.dl.ndl.go.jp/api/iiif/3437687/canvas/145%22}]</t>
  </si>
  <si>
    <t>https://w3id.org/kouigenjimonogatari/data/0670-02.json</t>
  </si>
  <si>
    <t>くいふかしきことにして我も〱とつとひまいり給へりはかせともゝ中〱お</t>
  </si>
  <si>
    <t>https://w3id.org/kouigenjimonogatari/data/0670-03.json</t>
  </si>
  <si>
    <t>くしぬへしはゝかる所なくれいあらむにまかせてなたむる事なくきひしうをこ</t>
  </si>
  <si>
    <t>https://w3id.org/kouigenjimonogatari/data/0670-04.json</t>
  </si>
  <si>
    <t>なへとおほせ給へはしいてつれなく思ひなしていへよりほかにもとめたるそう</t>
  </si>
  <si>
    <t>https://w3id.org/kouigenjimonogatari/data/0670-05.json</t>
  </si>
  <si>
    <t>そくとものうちあはすかたくなしきすかたなとをもはちなくおもゝちこはつか</t>
  </si>
  <si>
    <t>https://w3id.org/kouigenjimonogatari/data/0670-06.json</t>
  </si>
  <si>
    <t>ひむへ〱しくもてなしつゝ座につきならひたるさほうよりはしめみもしらぬ</t>
  </si>
  <si>
    <t>https://w3id.org/kouigenjimonogatari/data/0670-07.json</t>
  </si>
  <si>
    <t>さまともなりわかきゝんたちはえたへすほうゑまれぬさるはものわらひなとす</t>
  </si>
  <si>
    <t>https://w3id.org/kouigenjimonogatari/data/0670-08.json</t>
  </si>
  <si>
    <t>ましくすくしつゝしつまれるかきりをとえりいたしてへいしなともとらせ給へ</t>
  </si>
  <si>
    <t>https://w3id.org/kouigenjimonogatari/data/0670-09.json</t>
  </si>
  <si>
    <t>るにすちことなりけるましらひにて右大将民部卿なとのおほな〱かはらけと</t>
  </si>
  <si>
    <t>https://w3id.org/kouigenjimonogatari/data/0670-10.json</t>
  </si>
  <si>
    <t>り給へるをあさましくとかめいてつゝをろすおほしかいもとあるしはなはたひ</t>
  </si>
  <si>
    <t>https://w3id.org/kouigenjimonogatari/data/0670-11.json</t>
  </si>
  <si>
    <t>さうに侍りたうふかくはかりのしるしとあるなにかしをしらすしてやおほやけ</t>
  </si>
  <si>
    <t>https://w3id.org/kouigenjimonogatari/data/0670-12.json</t>
  </si>
  <si>
    <t>にはつかうまつりたうふはなはたおこなりなといふに人〻みなほころひてわら</t>
  </si>
  <si>
    <t>https://w3id.org/kouigenjimonogatari/data/0670-13.json</t>
  </si>
  <si>
    <t>ひぬれはまたなりたかしなりやまむはなはたひさう也さをひきてたちたうひな</t>
  </si>
  <si>
    <t>https://w3id.org/kouigenjimonogatari/data/0670-14.json</t>
  </si>
  <si>
    <t>んなとをとしいふもいとおかしみならひ給はぬ人々はめつらしくけうありと</t>
  </si>
  <si>
    <t>https://w3id.org/kouigenjimonogatari/data/0671-01.json</t>
  </si>
  <si>
    <t>おもひこのみちよりいてたち給へるかむたちめなとはしたりかほにうちほゝゑ</t>
  </si>
  <si>
    <t>https://w3id.org/kouigenjimonogatari/data/0671-02.json</t>
  </si>
  <si>
    <t>みなとしつゝかゝるかたさまをおほしこのみて心さし給かめてたきことゝいと</t>
  </si>
  <si>
    <t>https://w3id.org/kouigenjimonogatari/data/0671-03.json</t>
  </si>
  <si>
    <t>ゝかきりなくおもひきこえ給へりいさゝかものいふをもせいすなめけなりとて</t>
  </si>
  <si>
    <t>https://w3id.org/kouigenjimonogatari/data/0671-04.json</t>
  </si>
  <si>
    <t>もとかむかしかましうのゝしりをるかほともゝ夜にいりては中〱いますこし</t>
  </si>
  <si>
    <t>https://w3id.org/kouigenjimonogatari/data/0671-05.json</t>
  </si>
  <si>
    <t>けちえんなるほかけにさるかうかましくわひしけに人わるけなるなとさま〱</t>
  </si>
  <si>
    <t>https://w3id.org/kouigenjimonogatari/data/0671-06.json</t>
  </si>
  <si>
    <t>にけにいとなへてならすさまことなるわさなりけりおとゝはいとあされかたく</t>
  </si>
  <si>
    <t>https://w3id.org/kouigenjimonogatari/data/0671-07.json</t>
  </si>
  <si>
    <t>なゝる身にてけうさうしまとはかされなんとの給てみすのうちにかくれてそ御</t>
  </si>
  <si>
    <t>https://w3id.org/kouigenjimonogatari/data/0671-08.json</t>
  </si>
  <si>
    <t>らむしけるかすさたまれる座につきあまりてかへりまかつる大かくのしうとも</t>
  </si>
  <si>
    <t>https://w3id.org/kouigenjimonogatari/data/0671-09.json</t>
  </si>
  <si>
    <t>あるをきこしめしてつり殿のかたにめしとゝめてことにものなとたまはせけり</t>
  </si>
  <si>
    <t>https://w3id.org/kouigenjimonogatari/data/0671-10.json</t>
  </si>
  <si>
    <t>ことはてゝまかつるはかせさい人ともめしてまた〱ふみつくらせ給かむたち</t>
  </si>
  <si>
    <t>https://w3id.org/kouigenjimonogatari/data/0671-11.json</t>
  </si>
  <si>
    <t>め殿上人もさるへきかきりをはみなとゝめさふらはせ給はかせの人〱は四ゐ</t>
  </si>
  <si>
    <t>https://w3id.org/kouigenjimonogatari/data/0671-12.json</t>
  </si>
  <si>
    <t>んたゝの人はおとゝをはしめたてまつりて絶句つくり給興ある題のもしえりて</t>
  </si>
  <si>
    <t>https://w3id.org/kouigenjimonogatari/data/0671-13.json</t>
  </si>
  <si>
    <t>文章博士たてまつるみしかきころの夜なれはあけはてゝそかうする左中弁かう</t>
  </si>
  <si>
    <t>https://w3id.org/kouigenjimonogatari/data/0671-14.json</t>
  </si>
  <si>
    <t>しつかうまつるかたちいときよけなる人のこはつかひもの〱しく神さひてよ</t>
  </si>
  <si>
    <t>https://w3id.org/kouigenjimonogatari/data/0672-01.json</t>
  </si>
  <si>
    <t>みあけたるほとおもしろしおほえ心ことなるはかせなりけりかゝるたかきいゑ</t>
  </si>
  <si>
    <t>146</t>
  </si>
  <si>
    <t>https://www.dl.ndl.go.jp/api/iiif/3437687/canvas/146</t>
  </si>
  <si>
    <t>http://da.dl.itc.u-tokyo.ac.jp/mirador/?params=[{%22manifest%22:%22https://www.dl.ndl.go.jp/api/iiif/3437687/manifest.json%22,%22canvas%22:%22https://www.dl.ndl.go.jp/api/iiif/3437687/canvas/146%22}]</t>
  </si>
  <si>
    <t>https://w3id.org/kouigenjimonogatari/data/0672-02.json</t>
  </si>
  <si>
    <t>にむまれ給てせかいのゑい花にのみたはふれ給へき御身をもちてまとのほたる</t>
  </si>
  <si>
    <t>https://w3id.org/kouigenjimonogatari/data/0672-03.json</t>
  </si>
  <si>
    <t>をむつひえたの雪をならし給心さしのすくれたるよしをよろつのことによそへ</t>
  </si>
  <si>
    <t>https://w3id.org/kouigenjimonogatari/data/0672-04.json</t>
  </si>
  <si>
    <t>なすらへて心〱につくりあつめたるくことにおもしろくもろこしにももてわ</t>
  </si>
  <si>
    <t>https://w3id.org/kouigenjimonogatari/data/0672-05.json</t>
  </si>
  <si>
    <t>たりつたへまほしけなる夜のふみともなりとなむそのころ世にめてゆすりける</t>
  </si>
  <si>
    <t>https://w3id.org/kouigenjimonogatari/data/0672-06.json</t>
  </si>
  <si>
    <t>おとゝの御はさらなりおやめきあはれなることさへすくれたるを涙おとしてす</t>
  </si>
  <si>
    <t>https://w3id.org/kouigenjimonogatari/data/0672-07.json</t>
  </si>
  <si>
    <t>しさわきしかと女のえしらぬことまねふはにくきことをとうたてあれはもらし</t>
  </si>
  <si>
    <t>https://w3id.org/kouigenjimonogatari/data/0672-08.json</t>
  </si>
  <si>
    <t>つうちつゝきにうかくといふことせさせ給てやかてこの院の内に御さうしつく</t>
  </si>
  <si>
    <t>https://w3id.org/kouigenjimonogatari/data/0672-09.json</t>
  </si>
  <si>
    <t>りてまめやかにさえふかき師にあつけきこえ給てそかくもんせさせたてまつり</t>
  </si>
  <si>
    <t>https://w3id.org/kouigenjimonogatari/data/0672-10.json</t>
  </si>
  <si>
    <t>給ける大宮の御もとにもおさ〱まうて給はすよるひるうつくしみてなをちこ</t>
  </si>
  <si>
    <t>https://w3id.org/kouigenjimonogatari/data/0672-11.json</t>
  </si>
  <si>
    <t>のやうにのみもてなしきこえ給へれはかしこにてはえものならひ給はしとてし</t>
  </si>
  <si>
    <t>https://w3id.org/kouigenjimonogatari/data/0672-12.json</t>
  </si>
  <si>
    <t>つかなる所にこめたてまつり給へるなりけり一月に三たひはかりをまいり給へ</t>
  </si>
  <si>
    <t>https://w3id.org/kouigenjimonogatari/data/0672-13.json</t>
  </si>
  <si>
    <t>とそゆるしきこえ給けるつとこもりゐ給ていふせきまゝに殿をつらくもおはし</t>
  </si>
  <si>
    <t>https://w3id.org/kouigenjimonogatari/data/0672-14.json</t>
  </si>
  <si>
    <t>ますかなかくくるしからてもたかきくらゐにのほり世にもちゐらるゝ人はなく</t>
  </si>
  <si>
    <t>https://w3id.org/kouigenjimonogatari/data/0673-01.json</t>
  </si>
  <si>
    <t>やはあると思きこえ給へとおほかたの人からまめやかにあためきたる所なくお</t>
  </si>
  <si>
    <t>https://w3id.org/kouigenjimonogatari/data/0673-02.json</t>
  </si>
  <si>
    <t>はすれはいとよくねんしていかてさるへきふみともとくよみはてゝましらひも</t>
  </si>
  <si>
    <t>https://w3id.org/kouigenjimonogatari/data/0673-03.json</t>
  </si>
  <si>
    <t>し世にもいてたらんと思てたゝ四五月のうちに史記なといふふみよみはて給て</t>
  </si>
  <si>
    <t>https://w3id.org/kouigenjimonogatari/data/0673-04.json</t>
  </si>
  <si>
    <t>けりいまは寮試うけさせむとてまつ我御まへにて心みさせ給れいの大将左大弁</t>
  </si>
  <si>
    <t>https://w3id.org/kouigenjimonogatari/data/0673-05.json</t>
  </si>
  <si>
    <t>式部大輔左中弁なとはかりして御師の大内記をめして史記のかたきまき〱れ</t>
  </si>
  <si>
    <t>https://w3id.org/kouigenjimonogatari/data/0673-06.json</t>
  </si>
  <si>
    <t>うしうけんにはかせのかへさふへきふし〱をひきいてゝひとわたりよませた</t>
  </si>
  <si>
    <t>https://w3id.org/kouigenjimonogatari/data/0673-07.json</t>
  </si>
  <si>
    <t>てまつり給にいたらぬくもなくかた〱にかよはしよみ給へるさまつましるし</t>
  </si>
  <si>
    <t>https://w3id.org/kouigenjimonogatari/data/0673-08.json</t>
  </si>
  <si>
    <t>のこらすあさましきまてありかたけれはさるへきにこそおはしけれとたれも</t>
  </si>
  <si>
    <t>https://w3id.org/kouigenjimonogatari/data/0673-09.json</t>
  </si>
  <si>
    <t>〱涙おとし給大将はましてこおとゝおはせましかはときこえいてゝなき給殿</t>
  </si>
  <si>
    <t>https://w3id.org/kouigenjimonogatari/data/0673-10.json</t>
  </si>
  <si>
    <t>もえ心つようもてなし給はす人のうへにてかたくなゝりとみきゝ侍しを子のお</t>
  </si>
  <si>
    <t>https://w3id.org/kouigenjimonogatari/data/0673-11.json</t>
  </si>
  <si>
    <t>となふるにおやのたちかはりしれゆくことはいくはくならぬよはひなからかゝ</t>
  </si>
  <si>
    <t>https://w3id.org/kouigenjimonogatari/data/0673-12.json</t>
  </si>
  <si>
    <t>る世にこそ侍けれなとの給ひてをしのこひ給をみる御師の心ちうれしくめいほ</t>
  </si>
  <si>
    <t>https://w3id.org/kouigenjimonogatari/data/0673-13.json</t>
  </si>
  <si>
    <t>くありとおもへり大将さかつきさし給へはいたうゑいしれておるかほつきいと</t>
  </si>
  <si>
    <t>https://w3id.org/kouigenjimonogatari/data/0673-14.json</t>
  </si>
  <si>
    <t>やせ〱なり世のひかものにてさえのほとよりはもちゐられすゝけなくて身ま</t>
  </si>
  <si>
    <t>https://w3id.org/kouigenjimonogatari/data/0674-01.json</t>
  </si>
  <si>
    <t>つしくなむありけるを御らんしうる所ありてかくとりわきめしよせたるなりけ</t>
  </si>
  <si>
    <t>147</t>
  </si>
  <si>
    <t>https://www.dl.ndl.go.jp/api/iiif/3437687/canvas/147</t>
  </si>
  <si>
    <t>http://da.dl.itc.u-tokyo.ac.jp/mirador/?params=[{%22manifest%22:%22https://www.dl.ndl.go.jp/api/iiif/3437687/manifest.json%22,%22canvas%22:%22https://www.dl.ndl.go.jp/api/iiif/3437687/canvas/147%22}]</t>
  </si>
  <si>
    <t>https://w3id.org/kouigenjimonogatari/data/0674-02.json</t>
  </si>
  <si>
    <t>り身にあまるまて御かへりみを給りてこの君の御とくにたちまちに身をかへた</t>
  </si>
  <si>
    <t>https://w3id.org/kouigenjimonogatari/data/0674-03.json</t>
  </si>
  <si>
    <t>ると思へはましてゆくさきはならふ人なきおほえにそあらんかし大かくにまい</t>
  </si>
  <si>
    <t>https://w3id.org/kouigenjimonogatari/data/0674-04.json</t>
  </si>
  <si>
    <t>り給日はれうもんにかむたちめの御くるまともかすしらすつとひたりおほかた</t>
  </si>
  <si>
    <t>https://w3id.org/kouigenjimonogatari/data/0674-05.json</t>
  </si>
  <si>
    <t>世にのこりたるあらしとみえたるに又なくもてかしつかれてつくろはれいり給</t>
  </si>
  <si>
    <t>https://w3id.org/kouigenjimonogatari/data/0674-06.json</t>
  </si>
  <si>
    <t>へるくわさの君の御さまけにかゝるましらひにはたへすあてにうつくしけなり</t>
  </si>
  <si>
    <t>https://w3id.org/kouigenjimonogatari/data/0674-07.json</t>
  </si>
  <si>
    <t>れいのあやしきものとものたちましりつゝきいたる座のすゑをからしとおほす</t>
  </si>
  <si>
    <t>https://w3id.org/kouigenjimonogatari/data/0674-08.json</t>
  </si>
  <si>
    <t>そいとことはりなるやこゝにてもまたおろしのゝしるものともありてめさまし</t>
  </si>
  <si>
    <t>https://w3id.org/kouigenjimonogatari/data/0674-09.json</t>
  </si>
  <si>
    <t>けれとすこしもおくせすよみはて給つむかしおほえて大かくのさかゆるころな</t>
  </si>
  <si>
    <t>https://w3id.org/kouigenjimonogatari/data/0674-10.json</t>
  </si>
  <si>
    <t>れはかみなかしもの人我も〱とこのみちに心さしあつまれはいよ〱世のな</t>
  </si>
  <si>
    <t>https://w3id.org/kouigenjimonogatari/data/0674-11.json</t>
  </si>
  <si>
    <t>かにさえありはか〱しき人おほくなんありける文人擬生なといふなる事とも</t>
  </si>
  <si>
    <t>https://w3id.org/kouigenjimonogatari/data/0674-12.json</t>
  </si>
  <si>
    <t>よりうちはしめすか〱しうはて給へれはひとへに心にいれて師もてしもいと</t>
  </si>
  <si>
    <t>https://w3id.org/kouigenjimonogatari/data/0674-13.json</t>
  </si>
  <si>
    <t>ゝはけみまし給殿にもふみつくりしけくはかせさい人ともところえたりすへて</t>
  </si>
  <si>
    <t>https://w3id.org/kouigenjimonogatari/data/0674-14.json</t>
  </si>
  <si>
    <t>なに事につけてもみち〱の人のさえのほとあらはるゝ世になむありけるかく</t>
  </si>
  <si>
    <t>https://w3id.org/kouigenjimonogatari/data/0675-01.json</t>
  </si>
  <si>
    <t>てきさきゐ給へきを斎宮女御をこそはゝは宮もうしろみとゆつりきこえ給しか</t>
  </si>
  <si>
    <t>https://w3id.org/kouigenjimonogatari/data/0675-02.json</t>
  </si>
  <si>
    <t>はとおとゝもことつけ給源氏のうちしきりきさきにゐ給はんこと世の人ゆるし</t>
  </si>
  <si>
    <t>https://w3id.org/kouigenjimonogatari/data/0675-03.json</t>
  </si>
  <si>
    <t>きこえすこうきてんのまつ人よりさきにまいり給にしもいかゝなとうち〱に</t>
  </si>
  <si>
    <t>https://w3id.org/kouigenjimonogatari/data/0675-04.json</t>
  </si>
  <si>
    <t>こなたかなたに心よせきこゆる人〱おほつかなかりきこゆ兵部卿宮ときこえ</t>
  </si>
  <si>
    <t>https://w3id.org/kouigenjimonogatari/data/0675-05.json</t>
  </si>
  <si>
    <t>しはいまは式部卿にてこの御時にはましてやんことなき御おほえにておはする</t>
  </si>
  <si>
    <t>https://w3id.org/kouigenjimonogatari/data/0675-06.json</t>
  </si>
  <si>
    <t>御むすめほいありてまいり給へりおなしこと王女御にてさふらひ給をおなしく</t>
  </si>
  <si>
    <t>https://w3id.org/kouigenjimonogatari/data/0675-07.json</t>
  </si>
  <si>
    <t>は御はゝかたにてしたしくおはすへきにこそははゝきさきのをはしまさぬ御か</t>
  </si>
  <si>
    <t>https://w3id.org/kouigenjimonogatari/data/0675-08.json</t>
  </si>
  <si>
    <t>はりのうしろみにとことよせてにつかはしかるへくとり〱におほしあらそひ</t>
  </si>
  <si>
    <t>https://w3id.org/kouigenjimonogatari/data/0675-09.json</t>
  </si>
  <si>
    <t>たれとなをむめつほゐ給ぬ御さいはひのかくひきかへすくれ給へりけるを世の</t>
  </si>
  <si>
    <t>https://w3id.org/kouigenjimonogatari/data/0675-10.json</t>
  </si>
  <si>
    <t>人おとろききこゆおとゝ太政大臣にあかり給て大将内大臣になり給ぬよのなか</t>
  </si>
  <si>
    <t>https://w3id.org/kouigenjimonogatari/data/0675-11.json</t>
  </si>
  <si>
    <t>のことゝもまつりこち給へくゆつりきこえ給人からいとすくよかにきら〱し</t>
  </si>
  <si>
    <t>https://w3id.org/kouigenjimonogatari/data/0675-12.json</t>
  </si>
  <si>
    <t>くて心もちゐなともかしこくものしたまふかくもんをたてゝし給けれはゐんふ</t>
  </si>
  <si>
    <t>https://w3id.org/kouigenjimonogatari/data/0675-13.json</t>
  </si>
  <si>
    <t>たきにはまけ給しかとおほやけことにかしこくなむはら〱に御ことも十よ人</t>
  </si>
  <si>
    <t>https://w3id.org/kouigenjimonogatari/data/0675-14.json</t>
  </si>
  <si>
    <t>おとなひつゝものし給ふもつき〱になりいてつゝおとらすさかへたる御いゑ</t>
  </si>
  <si>
    <t>https://w3id.org/kouigenjimonogatari/data/0676-01.json</t>
  </si>
  <si>
    <t>のうちなり女は女御といまひと所なむおはしけるわかんとをりはらにてあてな</t>
  </si>
  <si>
    <t>148</t>
  </si>
  <si>
    <t>https://www.dl.ndl.go.jp/api/iiif/3437687/canvas/148</t>
  </si>
  <si>
    <t>http://da.dl.itc.u-tokyo.ac.jp/mirador/?params=[{%22manifest%22:%22https://www.dl.ndl.go.jp/api/iiif/3437687/manifest.json%22,%22canvas%22:%22https://www.dl.ndl.go.jp/api/iiif/3437687/canvas/148%22}]</t>
  </si>
  <si>
    <t>https://w3id.org/kouigenjimonogatari/data/0676-02.json</t>
  </si>
  <si>
    <t>るすちはおとるましけれとそのはゝ君あせちの大納言の北方になりてさしむか</t>
  </si>
  <si>
    <t>https://w3id.org/kouigenjimonogatari/data/0676-03.json</t>
  </si>
  <si>
    <t>へる子とものかすおほくなりてそれにませてのちのおやにゆつらむいとあいな</t>
  </si>
  <si>
    <t>https://w3id.org/kouigenjimonogatari/data/0676-04.json</t>
  </si>
  <si>
    <t>しとてとりはなちきこえ給ひて大宮にそあつけきこえ給へりける女御にはこよ</t>
  </si>
  <si>
    <t>https://w3id.org/kouigenjimonogatari/data/0676-05.json</t>
  </si>
  <si>
    <t>なく思おとしきこえ給つれと人からかたちなといとうつくしくそおはしける冠</t>
  </si>
  <si>
    <t>https://w3id.org/kouigenjimonogatari/data/0676-06.json</t>
  </si>
  <si>
    <t>者の君ひとつにておひいて給しかとをの〱とおにあまり給てのちは御かたこ</t>
  </si>
  <si>
    <t>https://w3id.org/kouigenjimonogatari/data/0676-07.json</t>
  </si>
  <si>
    <t>とにてむつましき人なれとおのこゝにはうちとくましき物なりとちゝおとゝき</t>
  </si>
  <si>
    <t>https://w3id.org/kouigenjimonogatari/data/0676-08.json</t>
  </si>
  <si>
    <t>こえ給てけとをくなりにたるをおさな心ちに思ふことなきにしもあらねははか</t>
  </si>
  <si>
    <t>https://w3id.org/kouigenjimonogatari/data/0676-09.json</t>
  </si>
  <si>
    <t>なき花もみちにつけてもひゝなあそひのついせうをもねんころにまつはれあり</t>
  </si>
  <si>
    <t>https://w3id.org/kouigenjimonogatari/data/0676-10.json</t>
  </si>
  <si>
    <t>きて心さしをみえきこえ給へはいみしうおもひかはしてけさやかにはいまもは</t>
  </si>
  <si>
    <t>https://w3id.org/kouigenjimonogatari/data/0676-11.json</t>
  </si>
  <si>
    <t>ちきこえたまはす御うしろみともゝなにかはわかき御心とちなれはとしころみ</t>
  </si>
  <si>
    <t>https://w3id.org/kouigenjimonogatari/data/0676-12.json</t>
  </si>
  <si>
    <t>ならひ給へる御あはひをにわかにもいかゝはもてはなれはしたなめはきこえん</t>
  </si>
  <si>
    <t>https://w3id.org/kouigenjimonogatari/data/0676-13.json</t>
  </si>
  <si>
    <t>とみるに女君こそなに心なくおはすれとおとこはさこそものけなきほとゝみき</t>
  </si>
  <si>
    <t>https://w3id.org/kouigenjimonogatari/data/0676-14.json</t>
  </si>
  <si>
    <t>こゆれおほけなくいかなる御なからひにかありけんよそ〱になりてはこれを</t>
  </si>
  <si>
    <t>https://w3id.org/kouigenjimonogatari/data/0677-01.json</t>
  </si>
  <si>
    <t>そしつ心なくおもふへきまたかたおいなるてのおいさきうつくしきにてかきか</t>
  </si>
  <si>
    <t>https://w3id.org/kouigenjimonogatari/data/0677-02.json</t>
  </si>
  <si>
    <t>はしたまへるふみともの心おさなくてをのつからおちゝるおりあるを御かたの</t>
  </si>
  <si>
    <t>https://w3id.org/kouigenjimonogatari/data/0677-03.json</t>
  </si>
  <si>
    <t>人〱はほの〱しれるもありけれとなにかはかくこそとたれにもきこえんみ</t>
  </si>
  <si>
    <t>https://w3id.org/kouigenjimonogatari/data/0677-04.json</t>
  </si>
  <si>
    <t>かくしつゝあるなるへしところ〱の大きやうともゝはてゝ世中の御いそきも</t>
  </si>
  <si>
    <t>https://w3id.org/kouigenjimonogatari/data/0677-05.json</t>
  </si>
  <si>
    <t>なくのとやかになりぬるころしくれうちしておきのうは風もたゝならぬ夕くれ</t>
  </si>
  <si>
    <t>https://w3id.org/kouigenjimonogatari/data/0677-06.json</t>
  </si>
  <si>
    <t>に大宮の御かたにうちのおとゝまいり給てひめ君わたしきこえ給て御ことなと</t>
  </si>
  <si>
    <t>https://w3id.org/kouigenjimonogatari/data/0677-07.json</t>
  </si>
  <si>
    <t>ひかせたてまつり給宮はよろつのものゝ上すにおはすれはいつれもつたへたて</t>
  </si>
  <si>
    <t>https://w3id.org/kouigenjimonogatari/data/0677-08.json</t>
  </si>
  <si>
    <t>まつり給ひはこそ女のしたるににくきやうなれとらう〱しきものに侍れいま</t>
  </si>
  <si>
    <t>https://w3id.org/kouigenjimonogatari/data/0677-09.json</t>
  </si>
  <si>
    <t>の世にまことしうつたへたる人おさ〱侍らすなりにたりなにのみこくれの源</t>
  </si>
  <si>
    <t>https://w3id.org/kouigenjimonogatari/data/0677-10.json</t>
  </si>
  <si>
    <t>氏なとかそへ給て女のなかにはおほきおとゝの山さとにこめをき給へる人こそ</t>
  </si>
  <si>
    <t>https://w3id.org/kouigenjimonogatari/data/0677-11.json</t>
  </si>
  <si>
    <t>いと上手ときゝ侍れものゝ上すのゝちに侍れとすゑになりて山かつにてとしへ</t>
  </si>
  <si>
    <t>https://w3id.org/kouigenjimonogatari/data/0677-12.json</t>
  </si>
  <si>
    <t>たる人のいかてさしもひきすくれけんかのおとゝいと心ことにこそ思ひてのた</t>
  </si>
  <si>
    <t>https://w3id.org/kouigenjimonogatari/data/0677-13.json</t>
  </si>
  <si>
    <t>まふおり〱侍れこと事よりはあそひのかたのさえはなをひろうあはせかれこ</t>
  </si>
  <si>
    <t>https://w3id.org/kouigenjimonogatari/data/0677-14.json</t>
  </si>
  <si>
    <t>れにかよはし侍こそかしこけれひとりことにて上すとなりけんこそめつらしき</t>
  </si>
  <si>
    <t>https://w3id.org/kouigenjimonogatari/data/0678-01.json</t>
  </si>
  <si>
    <t>ことなれなとのたまひて宮にそゝのかしきこえ給へはちうさすことうゐ〱し</t>
  </si>
  <si>
    <t>149</t>
  </si>
  <si>
    <t>https://www.dl.ndl.go.jp/api/iiif/3437687/canvas/149</t>
  </si>
  <si>
    <t>http://da.dl.itc.u-tokyo.ac.jp/mirador/?params=[{%22manifest%22:%22https://www.dl.ndl.go.jp/api/iiif/3437687/manifest.json%22,%22canvas%22:%22https://www.dl.ndl.go.jp/api/iiif/3437687/canvas/149%22}]</t>
  </si>
  <si>
    <t>https://w3id.org/kouigenjimonogatari/data/0678-02.json</t>
  </si>
  <si>
    <t>くなりにけりやとの給へとおもしろうひきたまふさいはひにうちそへて猶あや</t>
  </si>
  <si>
    <t>https://w3id.org/kouigenjimonogatari/data/0678-03.json</t>
  </si>
  <si>
    <t>しうめてたかりける人なりやおいのよにもたまつらぬ女こをまうけさせたてま</t>
  </si>
  <si>
    <t>https://w3id.org/kouigenjimonogatari/data/0678-04.json</t>
  </si>
  <si>
    <t>つりてみにそへてもやつしゐたらすやむことなきにゆつれる心おきてこともな</t>
  </si>
  <si>
    <t>https://w3id.org/kouigenjimonogatari/data/0678-05.json</t>
  </si>
  <si>
    <t>かるへき人なりとそきゝ侍なとかつ御ものかたりきこえ給女はたゝ心はせより</t>
  </si>
  <si>
    <t>https://w3id.org/kouigenjimonogatari/data/0678-06.json</t>
  </si>
  <si>
    <t>こそ世にもちゐらるゝ物に侍けれなと人のうへのたまひゐてゝ女御をけしうは</t>
  </si>
  <si>
    <t>https://w3id.org/kouigenjimonogatari/data/0678-07.json</t>
  </si>
  <si>
    <t>あらすなに事も人におとりてはおひいてすかしと思給しかと思はぬひとにをさ</t>
  </si>
  <si>
    <t>https://w3id.org/kouigenjimonogatari/data/0678-08.json</t>
  </si>
  <si>
    <t>れぬるすくせになん世はおもひのほかなるものとおもひ侍ぬるこの君をたにい</t>
  </si>
  <si>
    <t>https://w3id.org/kouigenjimonogatari/data/0678-09.json</t>
  </si>
  <si>
    <t>かて思ふさまにみなし侍らんとう宮の御けんふくたゝいまのことになりぬるを</t>
  </si>
  <si>
    <t>https://w3id.org/kouigenjimonogatari/data/0678-10.json</t>
  </si>
  <si>
    <t>と人しれす思ふ給へ心さしたるをかういふさいわい人のはらのきさきかねこそ</t>
  </si>
  <si>
    <t>https://w3id.org/kouigenjimonogatari/data/0678-11.json</t>
  </si>
  <si>
    <t>又をひすきぬれたちいて給へらんにましてきしろふ人ありかたくやとうちなけ</t>
  </si>
  <si>
    <t>https://w3id.org/kouigenjimonogatari/data/0678-12.json</t>
  </si>
  <si>
    <t>き給へはなとかさしもあらむこのいゑにさるすちの人いてものし給はてやむや</t>
  </si>
  <si>
    <t>https://w3id.org/kouigenjimonogatari/data/0678-13.json</t>
  </si>
  <si>
    <t>うあらしとこおとゝのおもひ給て女御の御ことをもゐたちいそき給しものをお</t>
  </si>
  <si>
    <t>https://w3id.org/kouigenjimonogatari/data/0678-14.json</t>
  </si>
  <si>
    <t>はせましかはかくもてひかむることもなからましなとこの御ことにてそおほき</t>
  </si>
  <si>
    <t>https://w3id.org/kouigenjimonogatari/data/0679-01.json</t>
  </si>
  <si>
    <t>おとゝもうらめしけにおもひきこえたまへるひめ君の御さまのいときひはにう</t>
  </si>
  <si>
    <t>https://w3id.org/kouigenjimonogatari/data/0679-02.json</t>
  </si>
  <si>
    <t>つくしうてさうの御ことひき給を御くしのさかりかむさしなとのあてになまめ</t>
  </si>
  <si>
    <t>https://w3id.org/kouigenjimonogatari/data/0679-03.json</t>
  </si>
  <si>
    <t>かしきをうちまもり給へはゝちらひてすこしそはみ給へるかたはらめつらつき</t>
  </si>
  <si>
    <t>https://w3id.org/kouigenjimonogatari/data/0679-04.json</t>
  </si>
  <si>
    <t>うつくしけにてとりゆのてつきいみしうつくりたるものゝ心ちするを宮もかき</t>
  </si>
  <si>
    <t>https://w3id.org/kouigenjimonogatari/data/0679-05.json</t>
  </si>
  <si>
    <t>りなくかなしとおほしたりかきあはせなとひきすさひ給ておしやり給つおとゝ</t>
  </si>
  <si>
    <t>https://w3id.org/kouigenjimonogatari/data/0679-06.json</t>
  </si>
  <si>
    <t>わこむひきよせ給てりちのしらへのなかなかいまめきたるをさる上すのみたれ</t>
  </si>
  <si>
    <t>https://w3id.org/kouigenjimonogatari/data/0679-07.json</t>
  </si>
  <si>
    <t>てかいひき給へるいとおもしろしおまへの木すゑほろ〱とのこらぬにおいこ</t>
  </si>
  <si>
    <t>https://w3id.org/kouigenjimonogatari/data/0679-08.json</t>
  </si>
  <si>
    <t>たちなとこゝかしこの御木丁のうしろにかしらをつとへたり風のちからけたし</t>
  </si>
  <si>
    <t>https://w3id.org/kouigenjimonogatari/data/0679-09.json</t>
  </si>
  <si>
    <t>すくなしとうちすし給て琴のかむならねとあやしくものあはれなる夕かな猶あ</t>
  </si>
  <si>
    <t>https://w3id.org/kouigenjimonogatari/data/0679-10.json</t>
  </si>
  <si>
    <t>そはさんやとて秋風楽にかきあはせてさうかし給へるこゑいとおもしろけれは</t>
  </si>
  <si>
    <t>https://w3id.org/kouigenjimonogatari/data/0679-11.json</t>
  </si>
  <si>
    <t>みなさま〱おとゝをもいとうつくしとおもひきこえ給にいとゝそへむとにや</t>
  </si>
  <si>
    <t>https://w3id.org/kouigenjimonogatari/data/0679-12.json</t>
  </si>
  <si>
    <t>あらむ冠者の君まいり給へりこなたにとて御木丁へたてゝいれたてまつり給へ</t>
  </si>
  <si>
    <t>https://w3id.org/kouigenjimonogatari/data/0679-13.json</t>
  </si>
  <si>
    <t>りおさ〱たいめむもえたまはらぬかなゝとかくこの御かくもんのあなかちな</t>
  </si>
  <si>
    <t>https://w3id.org/kouigenjimonogatari/data/0679-14.json</t>
  </si>
  <si>
    <t>らんさえのほとよりあまりすきぬるもあちきなきわさとおとゝもおほししれる</t>
  </si>
  <si>
    <t>https://w3id.org/kouigenjimonogatari/data/0680-01.json</t>
  </si>
  <si>
    <t>ことなるをかくをきてきこえ給やうあらんとは思たまへなからかうこもりおは</t>
  </si>
  <si>
    <t>150</t>
  </si>
  <si>
    <t>https://www.dl.ndl.go.jp/api/iiif/3437687/canvas/150</t>
  </si>
  <si>
    <t>http://da.dl.itc.u-tokyo.ac.jp/mirador/?params=[{%22manifest%22:%22https://www.dl.ndl.go.jp/api/iiif/3437687/manifest.json%22,%22canvas%22:%22https://www.dl.ndl.go.jp/api/iiif/3437687/canvas/150%22}]</t>
  </si>
  <si>
    <t>https://w3id.org/kouigenjimonogatari/data/0680-02.json</t>
  </si>
  <si>
    <t>することなむ心くるしう侍ときこえ給てとき〱はことわさし給へふゑのねに</t>
  </si>
  <si>
    <t>https://w3id.org/kouigenjimonogatari/data/0680-03.json</t>
  </si>
  <si>
    <t>もふることはつたはるものなりとて御ふゑたてまつり給いとわかうおかしけな</t>
  </si>
  <si>
    <t>https://w3id.org/kouigenjimonogatari/data/0680-04.json</t>
  </si>
  <si>
    <t>るねにふきたてゝいみしうおもしろけれは御ことゝもをはしはしとゝめておと</t>
  </si>
  <si>
    <t>https://w3id.org/kouigenjimonogatari/data/0680-05.json</t>
  </si>
  <si>
    <t>ゝはうしおとろ〱しからすうちならし給てはきか花すりなとうたひ給大殿も</t>
  </si>
  <si>
    <t>https://w3id.org/kouigenjimonogatari/data/0680-06.json</t>
  </si>
  <si>
    <t>かやうの御あそひに心とゝめ給ていそかしき御まつりことゝもをはのかれ給な</t>
  </si>
  <si>
    <t>https://w3id.org/kouigenjimonogatari/data/0680-07.json</t>
  </si>
  <si>
    <t>りけりけにあちきなきよに心のゆくわさをしてこそすくし侍なまほしけれなと</t>
  </si>
  <si>
    <t>https://w3id.org/kouigenjimonogatari/data/0680-08.json</t>
  </si>
  <si>
    <t>の給て御かはらけまいり給にくらうなれは御となふらまいり御ゆつけくたもの</t>
  </si>
  <si>
    <t>https://w3id.org/kouigenjimonogatari/data/0680-09.json</t>
  </si>
  <si>
    <t>なとたれも〱きこしめす姫君はあなたにわたしたてまつり給つしいてけとを</t>
  </si>
  <si>
    <t>https://w3id.org/kouigenjimonogatari/data/0680-10.json</t>
  </si>
  <si>
    <t>くもてなし給ひ御ことのねはかりをもきかせたてまつらしといまはこよなくへ</t>
  </si>
  <si>
    <t>https://w3id.org/kouigenjimonogatari/data/0680-11.json</t>
  </si>
  <si>
    <t>たてきこえ給をいとをしきことありぬへき世なるこそとちかうつかうまつる大</t>
  </si>
  <si>
    <t>https://w3id.org/kouigenjimonogatari/data/0680-12.json</t>
  </si>
  <si>
    <t>宮の御かたのねひ人ともさゝめきけりおとゝいて給ぬるやうにてしのひて人に</t>
  </si>
  <si>
    <t>https://w3id.org/kouigenjimonogatari/data/0680-13.json</t>
  </si>
  <si>
    <t>ものゝたまふとてたち給へりけるをやおらかいほそりていて給みちにかゝるさ</t>
  </si>
  <si>
    <t>https://w3id.org/kouigenjimonogatari/data/0680-14.json</t>
  </si>
  <si>
    <t>ゝめきことをするにあやしうなり給て御みゝとゝめ給へはわか御うへをそいふ</t>
  </si>
  <si>
    <t>https://w3id.org/kouigenjimonogatari/data/0681-01.json</t>
  </si>
  <si>
    <t>かしこかり給へと人のおやよをのつからおれたることこそいてくへかめれ子を</t>
  </si>
  <si>
    <t>https://w3id.org/kouigenjimonogatari/data/0681-02.json</t>
  </si>
  <si>
    <t>しるといふはそら事なめりなとそつきしろふあさましくもあるかなされはよお</t>
  </si>
  <si>
    <t>https://w3id.org/kouigenjimonogatari/data/0681-03.json</t>
  </si>
  <si>
    <t>もひよらぬことにはあらねといはけなきほとにうちたゆみて世はうき物にもあ</t>
  </si>
  <si>
    <t>https://w3id.org/kouigenjimonogatari/data/0681-04.json</t>
  </si>
  <si>
    <t>りけるかなとけしきをつふ〱と心え給へとをともせていて給ぬ御さきをふこ</t>
  </si>
  <si>
    <t>https://w3id.org/kouigenjimonogatari/data/0681-05.json</t>
  </si>
  <si>
    <t>ゑのいかめしきにそ殿はいまこそいてさせ給けれいつれのくまにおはしましつ</t>
  </si>
  <si>
    <t>https://w3id.org/kouigenjimonogatari/data/0681-06.json</t>
  </si>
  <si>
    <t>らんいまさへかゝるあたけこそといひあへりさゝめきことの人〱はいとかう</t>
  </si>
  <si>
    <t>https://w3id.org/kouigenjimonogatari/data/0681-07.json</t>
  </si>
  <si>
    <t>はしきかのうちそよめきいてつるは火さの君のおはしつるとこそ思ひつれあな</t>
  </si>
  <si>
    <t>https://w3id.org/kouigenjimonogatari/data/0681-08.json</t>
  </si>
  <si>
    <t>むくつけやしりうことやほのきこしめしつらんわつらはしき御心をとわひあへ</t>
  </si>
  <si>
    <t>https://w3id.org/kouigenjimonogatari/data/0681-09.json</t>
  </si>
  <si>
    <t>り殿はみちすからおほすにいとくちおしくあしきことにはあらねとめつらしけ</t>
  </si>
  <si>
    <t>https://w3id.org/kouigenjimonogatari/data/0681-10.json</t>
  </si>
  <si>
    <t>なきあはひに世人も思いふへきことおとゝのしゐて女御をゝししつめ賜もつら</t>
  </si>
  <si>
    <t>https://w3id.org/kouigenjimonogatari/data/0681-11.json</t>
  </si>
  <si>
    <t>きにわくらはに人にまさる事もやとこそ思ひつれねたくもあるかなとおほす殿</t>
  </si>
  <si>
    <t>https://w3id.org/kouigenjimonogatari/data/0681-12.json</t>
  </si>
  <si>
    <t>の御なかのおほかたにはむかしもいまもいとよくおはしなからかやうのかたに</t>
  </si>
  <si>
    <t>https://w3id.org/kouigenjimonogatari/data/0681-13.json</t>
  </si>
  <si>
    <t>てはいとみきこえ給ひしなこりもおほしいてゝ心うけれはねさめかちにてあか</t>
  </si>
  <si>
    <t>https://w3id.org/kouigenjimonogatari/data/0681-14.json</t>
  </si>
  <si>
    <t>し給大宮をもさやうのけしきには御らんすらんものをよになくかなしくし賜御</t>
  </si>
  <si>
    <t>https://w3id.org/kouigenjimonogatari/data/0682-01.json</t>
  </si>
  <si>
    <t>むまこにてまかせてみたまふならんと人〱のいひしけしきをねたしとおほす</t>
  </si>
  <si>
    <t>151</t>
  </si>
  <si>
    <t>https://www.dl.ndl.go.jp/api/iiif/3437687/canvas/151</t>
  </si>
  <si>
    <t>http://da.dl.itc.u-tokyo.ac.jp/mirador/?params=[{%22manifest%22:%22https://www.dl.ndl.go.jp/api/iiif/3437687/manifest.json%22,%22canvas%22:%22https://www.dl.ndl.go.jp/api/iiif/3437687/canvas/151%22}]</t>
  </si>
  <si>
    <t>https://w3id.org/kouigenjimonogatari/data/0682-02.json</t>
  </si>
  <si>
    <t>に御心うこきてすこしをゝしくあさやきたる御心にはしつめかたし二日はかり</t>
  </si>
  <si>
    <t>https://w3id.org/kouigenjimonogatari/data/0682-03.json</t>
  </si>
  <si>
    <t>ありてまいり給へりしきりにまいり給ときは大宮もいと御心ゆきうれしきもの</t>
  </si>
  <si>
    <t>https://w3id.org/kouigenjimonogatari/data/0682-04.json</t>
  </si>
  <si>
    <t>におほゐたり御あまひたいひきつくろひうるはしき御こうちきなとたてまつり</t>
  </si>
  <si>
    <t>https://w3id.org/kouigenjimonogatari/data/0682-05.json</t>
  </si>
  <si>
    <t>そへてこなからはつかしけにおはする御人さまなれはまおならすそみえたてま</t>
  </si>
  <si>
    <t>https://w3id.org/kouigenjimonogatari/data/0682-06.json</t>
  </si>
  <si>
    <t>つり給おとゝ御けしきあしくてこゝにさふらふもはしたなく人〻いかにみ侍ら</t>
  </si>
  <si>
    <t>https://w3id.org/kouigenjimonogatari/data/0682-07.json</t>
  </si>
  <si>
    <t>んと心をかれにたりはか〱しきみにはへらねと世に侍らんかきり御めかれす</t>
  </si>
  <si>
    <t>https://w3id.org/kouigenjimonogatari/data/0682-08.json</t>
  </si>
  <si>
    <t>御らんせられおほつかなきへたてなくとこそ思ひ給ふれよからぬものゝうへに</t>
  </si>
  <si>
    <t>https://w3id.org/kouigenjimonogatari/data/0682-09.json</t>
  </si>
  <si>
    <t>てうらめしと思ひきこえさせつへきことのいてまうてきたるをかうも思ふ給へ</t>
  </si>
  <si>
    <t>https://w3id.org/kouigenjimonogatari/data/0682-10.json</t>
  </si>
  <si>
    <t>しとかつはおもひ給れとなをしつめかたくおほえ侍てなんと涙をしのこひ給に</t>
  </si>
  <si>
    <t>https://w3id.org/kouigenjimonogatari/data/0682-11.json</t>
  </si>
  <si>
    <t>宮けさうし給える御かほの色たかひて御めもおほきになりぬいかやうなること</t>
  </si>
  <si>
    <t>https://w3id.org/kouigenjimonogatari/data/0682-12.json</t>
  </si>
  <si>
    <t>にてかいまさらのよはひのすゑに心をきてはおほさるらんときこえ給もさすか</t>
  </si>
  <si>
    <t>https://w3id.org/kouigenjimonogatari/data/0682-13.json</t>
  </si>
  <si>
    <t>にいとおしけれとたのもしき御かけにおさなきものをたてまつりをきて身つか</t>
  </si>
  <si>
    <t>https://w3id.org/kouigenjimonogatari/data/0682-14.json</t>
  </si>
  <si>
    <t>らをは中〱おさなくよりみたまへもつかすまつめにちかきかましらひなとは</t>
  </si>
  <si>
    <t>https://w3id.org/kouigenjimonogatari/data/0683-01.json</t>
  </si>
  <si>
    <t>か〱しからぬをみたまえなけきいとなみつゝさりとも人となさせ給てんとた</t>
  </si>
  <si>
    <t>https://w3id.org/kouigenjimonogatari/data/0683-02.json</t>
  </si>
  <si>
    <t>のみわたり侍つるにおもはすなることの侍けれはいとくちをしうなんまことに</t>
  </si>
  <si>
    <t>https://w3id.org/kouigenjimonogatari/data/0683-03.json</t>
  </si>
  <si>
    <t>あめのしたならふ人なきいうそくにはものせらるめれとしたしきほとにかゝる</t>
  </si>
  <si>
    <t>https://w3id.org/kouigenjimonogatari/data/0683-04.json</t>
  </si>
  <si>
    <t>は人のきゝおもふところもあはつけきやうになむなにはかりのほとにもあらぬ</t>
  </si>
  <si>
    <t>https://w3id.org/kouigenjimonogatari/data/0683-05.json</t>
  </si>
  <si>
    <t>なからひにたにし侍るをかの人の御ためにもいとかたはなることなりさしはな</t>
  </si>
  <si>
    <t>https://w3id.org/kouigenjimonogatari/data/0683-06.json</t>
  </si>
  <si>
    <t>れきら〱しうめつらしけあるあたりにいまめかしうもてなさるゝこそおかし</t>
  </si>
  <si>
    <t>https://w3id.org/kouigenjimonogatari/data/0683-07.json</t>
  </si>
  <si>
    <t>けれゆかりむつひねちけかましきさまにておとゝもきゝおほすところ侍なんさ</t>
  </si>
  <si>
    <t>https://w3id.org/kouigenjimonogatari/data/0683-08.json</t>
  </si>
  <si>
    <t>るにてもかゝることなんとしらせ給てことさらにもてなしすこしゆかしけある</t>
  </si>
  <si>
    <t>https://w3id.org/kouigenjimonogatari/data/0683-09.json</t>
  </si>
  <si>
    <t>ことをませてこそ侍らめおさなき人〻の心にまかせて御らんしはなちけるを心</t>
  </si>
  <si>
    <t>https://w3id.org/kouigenjimonogatari/data/0683-10.json</t>
  </si>
  <si>
    <t>うく思ふ給ふなときこえ給にゆめにもしり給はぬことなれはあさましうおほし</t>
  </si>
  <si>
    <t>https://w3id.org/kouigenjimonogatari/data/0683-11.json</t>
  </si>
  <si>
    <t>てけにかうの給もことはりなれとかけてもこの人〱のしたの心なんしり侍ら</t>
  </si>
  <si>
    <t>https://w3id.org/kouigenjimonogatari/data/0683-12.json</t>
  </si>
  <si>
    <t>さりけるけにいとくちをしきことはこゝにこそましてなけくへく侍れもろとも</t>
  </si>
  <si>
    <t>https://w3id.org/kouigenjimonogatari/data/0683-13.json</t>
  </si>
  <si>
    <t>につみをおほせ給はうらめしきことになんみたてまつりしより心ことに思ひ侍</t>
  </si>
  <si>
    <t>https://w3id.org/kouigenjimonogatari/data/0683-14.json</t>
  </si>
  <si>
    <t>てそこにおほしいたらぬことをもすくれたるさまにもてなさむとこそ人しれす</t>
  </si>
  <si>
    <t>https://w3id.org/kouigenjimonogatari/data/0684-01.json</t>
  </si>
  <si>
    <t>思ひ侍れものけなき程を心のやみにまとひていそきものせんとはおもひよらぬ</t>
  </si>
  <si>
    <t>152</t>
  </si>
  <si>
    <t>https://www.dl.ndl.go.jp/api/iiif/3437687/canvas/152</t>
  </si>
  <si>
    <t>http://da.dl.itc.u-tokyo.ac.jp/mirador/?params=[{%22manifest%22:%22https://www.dl.ndl.go.jp/api/iiif/3437687/manifest.json%22,%22canvas%22:%22https://www.dl.ndl.go.jp/api/iiif/3437687/canvas/152%22}]</t>
  </si>
  <si>
    <t>https://w3id.org/kouigenjimonogatari/data/0684-02.json</t>
  </si>
  <si>
    <t>ことになんさてもたれかはかゝることはきこえけんよからぬよの人のことにつ</t>
  </si>
  <si>
    <t>https://w3id.org/kouigenjimonogatari/data/0684-03.json</t>
  </si>
  <si>
    <t>きてきはたけくおほしの給もあちきなくむなしきことにて人の御なやけかれん</t>
  </si>
  <si>
    <t>https://w3id.org/kouigenjimonogatari/data/0684-04.json</t>
  </si>
  <si>
    <t>とのたまへはなにのうきたる事にか侍らんさふらふめる人〱もかつはみなも</t>
  </si>
  <si>
    <t>https://w3id.org/kouigenjimonogatari/data/0684-05.json</t>
  </si>
  <si>
    <t>ときわらふへかめるものをいとくちをしくやすからす思ふたまへらるゝやとて</t>
  </si>
  <si>
    <t>https://w3id.org/kouigenjimonogatari/data/0684-06.json</t>
  </si>
  <si>
    <t>たち給ぬ心しれるとちはいみしういとおしくおもふ一夜のしりうことの人</t>
  </si>
  <si>
    <t>https://w3id.org/kouigenjimonogatari/data/0684-07.json</t>
  </si>
  <si>
    <t>〱はまして心ちもたかひてなにゝかゝるむつものかたりをしけんと思なけき</t>
  </si>
  <si>
    <t>https://w3id.org/kouigenjimonogatari/data/0684-08.json</t>
  </si>
  <si>
    <t>あへり姫君はなに心もなくておはするにさしのそき給へれはいとらうたけなる</t>
  </si>
  <si>
    <t>https://w3id.org/kouigenjimonogatari/data/0684-09.json</t>
  </si>
  <si>
    <t>御さまをあはれにみたてまつり給わかき人といひなから心おさなくものし給け</t>
  </si>
  <si>
    <t>https://w3id.org/kouigenjimonogatari/data/0684-10.json</t>
  </si>
  <si>
    <t>るをしらていとかく人なみ〱に思ける我こそまさりてはかなかりけれとて御</t>
  </si>
  <si>
    <t>https://w3id.org/kouigenjimonogatari/data/0684-11.json</t>
  </si>
  <si>
    <t>めのとゝもをさいなみたまふにきこえんかたなしかやうの事はかきりなきみか</t>
  </si>
  <si>
    <t>https://w3id.org/kouigenjimonogatari/data/0684-12.json</t>
  </si>
  <si>
    <t>との御いつきむすめもをのつからあやまつためしむかし物かたりにもあめれと</t>
  </si>
  <si>
    <t>https://w3id.org/kouigenjimonogatari/data/0684-13.json</t>
  </si>
  <si>
    <t>けしきをしりつたふる人さるへきひまにてこそあらめこれはあけくれたちまし</t>
  </si>
  <si>
    <t>https://w3id.org/kouigenjimonogatari/data/0684-14.json</t>
  </si>
  <si>
    <t>り給てとしころをはしましつるをなにかはいはけなき御ほとを宮の御もてなし</t>
  </si>
  <si>
    <t>https://w3id.org/kouigenjimonogatari/data/0685-01.json</t>
  </si>
  <si>
    <t>よりさしすくしてもへたてきこえさせんとうちとけてすくしきこえつるをおと</t>
  </si>
  <si>
    <t>https://w3id.org/kouigenjimonogatari/data/0685-02.json</t>
  </si>
  <si>
    <t>としはかりよりはけさやかなる御もてなしになりにて侍めるにわかき人とても</t>
  </si>
  <si>
    <t>https://w3id.org/kouigenjimonogatari/data/0685-03.json</t>
  </si>
  <si>
    <t>うちまきれはみいかにそやよつきたる人もおはすへかめるを夢にみたれたる所</t>
  </si>
  <si>
    <t>https://w3id.org/kouigenjimonogatari/data/0685-04.json</t>
  </si>
  <si>
    <t>おはしまさゝめれはさらに思よらさりけることゝをのかとちなけくよししはし</t>
  </si>
  <si>
    <t>https://w3id.org/kouigenjimonogatari/data/0685-05.json</t>
  </si>
  <si>
    <t>かゝることもらさしかくれあるましきことなれと心をやりてあらぬことゝたに</t>
  </si>
  <si>
    <t>https://w3id.org/kouigenjimonogatari/data/0685-06.json</t>
  </si>
  <si>
    <t>いひなされよいまかしこにわたしたてまつりてん宮の御心のいとつらきなりそ</t>
  </si>
  <si>
    <t>https://w3id.org/kouigenjimonogatari/data/0685-07.json</t>
  </si>
  <si>
    <t>こたちはさりともいとかゝれとしもおもはれさりけんとの給へはいとおしきな</t>
  </si>
  <si>
    <t>https://w3id.org/kouigenjimonogatari/data/0685-08.json</t>
  </si>
  <si>
    <t>かにもうれしくの給と思ひてあないみしや大納言殿にきゝ給はんことをさへ思</t>
  </si>
  <si>
    <t>https://w3id.org/kouigenjimonogatari/data/0685-09.json</t>
  </si>
  <si>
    <t>ひ侍れはめてたきにてもたゝ人のすちはなにのめつらしさにか思ひたまへかけ</t>
  </si>
  <si>
    <t>https://w3id.org/kouigenjimonogatari/data/0685-10.json</t>
  </si>
  <si>
    <t>んときこゆ姫君はいとおさなけなる御さまにてよろつに申給へともかひあるへ</t>
  </si>
  <si>
    <t>https://w3id.org/kouigenjimonogatari/data/0685-11.json</t>
  </si>
  <si>
    <t>きにもあらねはうちなき給ていかにしてかいたつらになり給ましきわさはすへ</t>
  </si>
  <si>
    <t>https://w3id.org/kouigenjimonogatari/data/0685-12.json</t>
  </si>
  <si>
    <t>からんとしのひてさるへきとちの給て大宮をのみそうらみきこえ給宮はいと</t>
  </si>
  <si>
    <t>https://w3id.org/kouigenjimonogatari/data/0685-13.json</t>
  </si>
  <si>
    <t>〱おしとおほすなかにもおとこ君の御かなしさはすくれ給にやあらんかゝる</t>
  </si>
  <si>
    <t>https://w3id.org/kouigenjimonogatari/data/0685-14.json</t>
  </si>
  <si>
    <t>心のありけるもうつくしうおほさるゝになさけなくこよなきことのやうにおほ</t>
  </si>
  <si>
    <t>https://w3id.org/kouigenjimonogatari/data/0686-01.json</t>
  </si>
  <si>
    <t>しのたまへるをなとかさしもあるへきもとよりいたう思つき給ことなくてかく</t>
  </si>
  <si>
    <t>153</t>
  </si>
  <si>
    <t>https://www.dl.ndl.go.jp/api/iiif/3437687/canvas/153</t>
  </si>
  <si>
    <t>http://da.dl.itc.u-tokyo.ac.jp/mirador/?params=[{%22manifest%22:%22https://www.dl.ndl.go.jp/api/iiif/3437687/manifest.json%22,%22canvas%22:%22https://www.dl.ndl.go.jp/api/iiif/3437687/canvas/153%22}]</t>
  </si>
  <si>
    <t>https://w3id.org/kouigenjimonogatari/data/0686-02.json</t>
  </si>
  <si>
    <t>まてかしつかんともおほしたゝさりしをわかゝくもてなしそめたれはこそ春宮</t>
  </si>
  <si>
    <t>https://w3id.org/kouigenjimonogatari/data/0686-03.json</t>
  </si>
  <si>
    <t>の御ことをもおほしかけためれとりはつしてたゝ人のすくせあらはこの君より</t>
  </si>
  <si>
    <t>https://w3id.org/kouigenjimonogatari/data/0686-04.json</t>
  </si>
  <si>
    <t>ほかにまさるへき人やはあるかたちありさまよりはしめてひとしき人のあるへ</t>
  </si>
  <si>
    <t>https://w3id.org/kouigenjimonogatari/data/0686-05.json</t>
  </si>
  <si>
    <t>きかはこれよりおよひなからんきはにもとこそおもへと我心さしのまされはに</t>
  </si>
  <si>
    <t>https://w3id.org/kouigenjimonogatari/data/0686-06.json</t>
  </si>
  <si>
    <t>やおとゝをうらめしう思きこえ給御心のうちをみせたてまつりたらはましてい</t>
  </si>
  <si>
    <t>https://w3id.org/kouigenjimonogatari/data/0686-07.json</t>
  </si>
  <si>
    <t>かにうらみきこえ給はんかくさはかるらんともしらてくわさの君まいり給へり</t>
  </si>
  <si>
    <t>https://w3id.org/kouigenjimonogatari/data/0686-08.json</t>
  </si>
  <si>
    <t>一夜も人めしけうて思ふことをもえきこえすなりにしかはつねよりもあはれに</t>
  </si>
  <si>
    <t>https://w3id.org/kouigenjimonogatari/data/0686-09.json</t>
  </si>
  <si>
    <t>おほえ給けれは夕つかたおはしたるなるへし宮れいはせひしらすうちゑみてま</t>
  </si>
  <si>
    <t>https://w3id.org/kouigenjimonogatari/data/0686-10.json</t>
  </si>
  <si>
    <t>ちよろこひきこえ給をまめたちて物かたりなときこえ給ついてに御ことにより</t>
  </si>
  <si>
    <t>https://w3id.org/kouigenjimonogatari/data/0686-11.json</t>
  </si>
  <si>
    <t>内のおとゝのえんしてものし給にしかはいとなんいとおしきゆかしけなきこと</t>
  </si>
  <si>
    <t>https://w3id.org/kouigenjimonogatari/data/0686-12.json</t>
  </si>
  <si>
    <t>をしも思そめ給て人にものおもはせ給つへきか心くるしきことかうもきこえし</t>
  </si>
  <si>
    <t>https://w3id.org/kouigenjimonogatari/data/0686-13.json</t>
  </si>
  <si>
    <t>と思へとさる心もしり給はてやとおもへはなんときこえ給へは心にかゝれるこ</t>
  </si>
  <si>
    <t>https://w3id.org/kouigenjimonogatari/data/0686-14.json</t>
  </si>
  <si>
    <t>とのすちなれはふと思ひよりぬおもてあかみてなに事にか侍らんしつかなる所</t>
  </si>
  <si>
    <t>https://w3id.org/kouigenjimonogatari/data/0687-01.json</t>
  </si>
  <si>
    <t>にこもり侍にしのちともかくも人にましるおりなけれはうらみ給へきこと侍ら</t>
  </si>
  <si>
    <t>https://w3id.org/kouigenjimonogatari/data/0687-02.json</t>
  </si>
  <si>
    <t>しとなん思たまふるとていとはつかしと思へるけしきをあはれに心くるしうて</t>
  </si>
  <si>
    <t>https://w3id.org/kouigenjimonogatari/data/0687-03.json</t>
  </si>
  <si>
    <t>よしいまよりたによういし給へとはかりにてこと〱にいひなし給ふついとゝ</t>
  </si>
  <si>
    <t>https://w3id.org/kouigenjimonogatari/data/0687-04.json</t>
  </si>
  <si>
    <t>ふみなともかよはんことのかたきなめりと思ふにいとなけかしうものまいりな</t>
  </si>
  <si>
    <t>https://w3id.org/kouigenjimonogatari/data/0687-05.json</t>
  </si>
  <si>
    <t>とし給へとさらにまいらてねたまひぬるやうなれと心も空にて人しつまる程に</t>
  </si>
  <si>
    <t>https://w3id.org/kouigenjimonogatari/data/0687-06.json</t>
  </si>
  <si>
    <t>なかさうしをひけとれいはことにさしかためなともせぬをつとさして人のをと</t>
  </si>
  <si>
    <t>https://w3id.org/kouigenjimonogatari/data/0687-07.json</t>
  </si>
  <si>
    <t>もせすいと心ほそくおほえてさうしによりかゝりてゐたまへるに女君もめをさ</t>
  </si>
  <si>
    <t>https://w3id.org/kouigenjimonogatari/data/0687-08.json</t>
  </si>
  <si>
    <t>まして風のをとのたけにまちとられてうちそよめくにかりのなきわたるこゑの</t>
  </si>
  <si>
    <t>https://w3id.org/kouigenjimonogatari/data/0687-09.json</t>
  </si>
  <si>
    <t>ほのかにきこゆるにおさなき心ちにもとかくおほしみたるゝにや雲井のかりも</t>
  </si>
  <si>
    <t>https://w3id.org/kouigenjimonogatari/data/0687-10.json</t>
  </si>
  <si>
    <t>我ことやとひとりこち給ふけはひわかうらうたけなりいみしう心もとなけれは</t>
  </si>
  <si>
    <t>https://w3id.org/kouigenjimonogatari/data/0687-11.json</t>
  </si>
  <si>
    <t>これあけさせ給へ小侍從やさふらふとの給へとをともせす御めのとこなりけり</t>
  </si>
  <si>
    <t>https://w3id.org/kouigenjimonogatari/data/0687-12.json</t>
  </si>
  <si>
    <t>ひとりことをきゝ給けるもはつかしうてあいなく御かほもひきいれ給へとあは</t>
  </si>
  <si>
    <t>https://w3id.org/kouigenjimonogatari/data/0687-13.json</t>
  </si>
  <si>
    <t>れはしらぬにしもあらぬそにくきやめのとたちなとちかくふしてうちみしろく</t>
  </si>
  <si>
    <t>https://w3id.org/kouigenjimonogatari/data/0687-14.json</t>
  </si>
  <si>
    <t>もくるしけれはかたみにをともせす</t>
  </si>
  <si>
    <t>https://w3id.org/kouigenjimonogatari/data/0688-01.json</t>
  </si>
  <si>
    <t>さ夜中にともよひわたるかりかねにうたてふきそふ荻のうはかせ身にしみ</t>
  </si>
  <si>
    <t>154</t>
  </si>
  <si>
    <t>https://www.dl.ndl.go.jp/api/iiif/3437687/canvas/154</t>
  </si>
  <si>
    <t>http://da.dl.itc.u-tokyo.ac.jp/mirador/?params=[{%22manifest%22:%22https://www.dl.ndl.go.jp/api/iiif/3437687/manifest.json%22,%22canvas%22:%22https://www.dl.ndl.go.jp/api/iiif/3437687/canvas/154%22}]</t>
  </si>
  <si>
    <t>https://w3id.org/kouigenjimonogatari/data/0688-02.json</t>
  </si>
  <si>
    <t>けるかなとおもひつゝけて宮のおまへにかへりてなけきかちなるも御めさめて</t>
  </si>
  <si>
    <t>https://w3id.org/kouigenjimonogatari/data/0688-03.json</t>
  </si>
  <si>
    <t>やきかせ給らんとつゝましくみしろきふし給へりあいなく物はつかしうてわか</t>
  </si>
  <si>
    <t>https://w3id.org/kouigenjimonogatari/data/0688-04.json</t>
  </si>
  <si>
    <t>御かたにとくいてゝ御ふみかき給へれとこしゝうもえあい給はすかの御かたさ</t>
  </si>
  <si>
    <t>https://w3id.org/kouigenjimonogatari/data/0688-05.json</t>
  </si>
  <si>
    <t>まにもえいかすむねつふれておほえ給女はたさはかれ給しことのみはつかしう</t>
  </si>
  <si>
    <t>https://w3id.org/kouigenjimonogatari/data/0688-06.json</t>
  </si>
  <si>
    <t>て我身やいかゝあらむ人やいかゝおもはんともふかくおほしいれすおかしうら</t>
  </si>
  <si>
    <t>https://w3id.org/kouigenjimonogatari/data/0688-07.json</t>
  </si>
  <si>
    <t>うたけにてうちかたらふさまなとをうとましとも思はなれ給はさりけり又かう</t>
  </si>
  <si>
    <t>https://w3id.org/kouigenjimonogatari/data/0688-08.json</t>
  </si>
  <si>
    <t>さはかるへきことともおほさゝりけるを御うしろみともゝいみしうあはめきこ</t>
  </si>
  <si>
    <t>https://w3id.org/kouigenjimonogatari/data/0688-09.json</t>
  </si>
  <si>
    <t>ゆれはえこともかよはし給はすおとなひたる人やさるへきひまをもつくりいつ</t>
  </si>
  <si>
    <t>https://w3id.org/kouigenjimonogatari/data/0688-10.json</t>
  </si>
  <si>
    <t>らむおとこ君もいますこし物はかなきとしのほとにてたゝいとくちおしとのみ</t>
  </si>
  <si>
    <t>https://w3id.org/kouigenjimonogatari/data/0688-11.json</t>
  </si>
  <si>
    <t>思ふおとゝはそのまゝにまいりたまはす宮をいとつらしとおもひきこえ給北の</t>
  </si>
  <si>
    <t>https://w3id.org/kouigenjimonogatari/data/0688-12.json</t>
  </si>
  <si>
    <t>方にはかゝる事なんとけしきもみせたてまつり給はすたゝおほかたいとむつか</t>
  </si>
  <si>
    <t>https://w3id.org/kouigenjimonogatari/data/0688-13.json</t>
  </si>
  <si>
    <t>しき御けしきにて中宮のよそおひことにてまいり給へるに女御の世中おもひし</t>
  </si>
  <si>
    <t>https://w3id.org/kouigenjimonogatari/data/0688-14.json</t>
  </si>
  <si>
    <t>めりてものし給を心くるしうむねいたきにまかてさせたてまつりて心やすくう</t>
  </si>
  <si>
    <t>https://w3id.org/kouigenjimonogatari/data/0689-01.json</t>
  </si>
  <si>
    <t>ちやすませたてまつらんさすかにうへにつとさふらはせ給てよるひるおはしま</t>
  </si>
  <si>
    <t>https://w3id.org/kouigenjimonogatari/data/0689-02.json</t>
  </si>
  <si>
    <t>すめれはある人〻も心ゆるゐせすくるしうのみわふめるにとの給てにはかにま</t>
  </si>
  <si>
    <t>https://w3id.org/kouigenjimonogatari/data/0689-03.json</t>
  </si>
  <si>
    <t>かてさせたてまつり給御いとまもゆるされかたきをうちむつかりたまてうへは</t>
  </si>
  <si>
    <t>https://w3id.org/kouigenjimonogatari/data/0689-04.json</t>
  </si>
  <si>
    <t>しふ〱におほしめしたるをしゐて御むかへし給つれ〱におほされんをひめ</t>
  </si>
  <si>
    <t>https://w3id.org/kouigenjimonogatari/data/0689-05.json</t>
  </si>
  <si>
    <t>君わたしてもろともにあそひなとし給へ宮にあつけたてまつりたるうしろやす</t>
  </si>
  <si>
    <t>https://w3id.org/kouigenjimonogatari/data/0689-06.json</t>
  </si>
  <si>
    <t>けれといとさくしりおよすけたる人たちましりてをのつからけちかきもあいな</t>
  </si>
  <si>
    <t>https://w3id.org/kouigenjimonogatari/data/0689-07.json</t>
  </si>
  <si>
    <t>きほとになりにたれはなんときこえ給てにはかにわたしきこえ給宮いとあへな</t>
  </si>
  <si>
    <t>https://w3id.org/kouigenjimonogatari/data/0689-08.json</t>
  </si>
  <si>
    <t>しとおほしてひとりものせられし女なくなり給てのちいとさうさうしく心ほそ</t>
  </si>
  <si>
    <t>https://w3id.org/kouigenjimonogatari/data/0689-09.json</t>
  </si>
  <si>
    <t>かりしにうれしうこの君をえていけるかきりのかしつきものと思ひてあけくれ</t>
  </si>
  <si>
    <t>https://w3id.org/kouigenjimonogatari/data/0689-10.json</t>
  </si>
  <si>
    <t>につけておいのむつかしさもなくさめんとこそおもひつれおもひのほかにへた</t>
  </si>
  <si>
    <t>https://w3id.org/kouigenjimonogatari/data/0689-11.json</t>
  </si>
  <si>
    <t>てありておほしなすもつらくなときこえたまへはうちかしこまりて心にあかす</t>
  </si>
  <si>
    <t>https://w3id.org/kouigenjimonogatari/data/0689-12.json</t>
  </si>
  <si>
    <t>おもふたまへらるゝ事はしかなんおもふたまへらるゝとはかりきこえさせしに</t>
  </si>
  <si>
    <t>https://w3id.org/kouigenjimonogatari/data/0689-13.json</t>
  </si>
  <si>
    <t>なむふかくへたて思たまふることはいかてか侍らむうちにさふらふか世の中う</t>
  </si>
  <si>
    <t>https://w3id.org/kouigenjimonogatari/data/0689-14.json</t>
  </si>
  <si>
    <t>らめしけにてこの頃まかてゝ侍るにいとつれ〱におもひてくし侍れは心くる</t>
  </si>
  <si>
    <t>https://w3id.org/kouigenjimonogatari/data/0690-01.json</t>
  </si>
  <si>
    <t>しうみ給ふるをもろともにあそひわさをもしてなくさめよとおもふたまへてな</t>
  </si>
  <si>
    <t>155</t>
  </si>
  <si>
    <t>https://www.dl.ndl.go.jp/api/iiif/3437687/canvas/155</t>
  </si>
  <si>
    <t>http://da.dl.itc.u-tokyo.ac.jp/mirador/?params=[{%22manifest%22:%22https://www.dl.ndl.go.jp/api/iiif/3437687/manifest.json%22,%22canvas%22:%22https://www.dl.ndl.go.jp/api/iiif/3437687/canvas/155%22}]</t>
  </si>
  <si>
    <t>https://w3id.org/kouigenjimonogatari/data/0690-02.json</t>
  </si>
  <si>
    <t>むあからさまにものし侍とてはくくみ人となさせたまへるをゝろかにはよも思</t>
  </si>
  <si>
    <t>https://w3id.org/kouigenjimonogatari/data/0690-03.json</t>
  </si>
  <si>
    <t>ひきこえさせしと申給へはかうおほしたちにたれはとゝめきこえさせ給ふとも</t>
  </si>
  <si>
    <t>https://w3id.org/kouigenjimonogatari/data/0690-04.json</t>
  </si>
  <si>
    <t>おほしかへすへき御心ならぬにいとあかすくちおしうおほされて人の心こそう</t>
  </si>
  <si>
    <t>https://w3id.org/kouigenjimonogatari/data/0690-05.json</t>
  </si>
  <si>
    <t>きものはあれとかくをさなき心ともにも我にへたてゝうとましかりけることよ</t>
  </si>
  <si>
    <t>https://w3id.org/kouigenjimonogatari/data/0690-06.json</t>
  </si>
  <si>
    <t>又さもこそあらめおとゝのものゝ心をふかうしり給なからわれをえんしてかく</t>
  </si>
  <si>
    <t>https://w3id.org/kouigenjimonogatari/data/0690-07.json</t>
  </si>
  <si>
    <t>ゐてわたしたまふことかしこにてこれよりうしろやすきこともあらしとうちな</t>
  </si>
  <si>
    <t>https://w3id.org/kouigenjimonogatari/data/0690-08.json</t>
  </si>
  <si>
    <t>きつゝの給おりしもくわさの君まいり給へりもしいさゝかのひまもやとこのこ</t>
  </si>
  <si>
    <t>https://w3id.org/kouigenjimonogatari/data/0690-09.json</t>
  </si>
  <si>
    <t>ろはしけうほのめき給なりけり内のおとゝの御くるまのあれは心のおにゝはし</t>
  </si>
  <si>
    <t>https://w3id.org/kouigenjimonogatari/data/0690-10.json</t>
  </si>
  <si>
    <t>たなくてやをらかくれて我御かたにいりゐ給へり内の大とのゝきんたち左少将</t>
  </si>
  <si>
    <t>https://w3id.org/kouigenjimonogatari/data/0690-11.json</t>
  </si>
  <si>
    <t>少納言兵衛佐侍従たいふなといふもみなこゝにはまいりつとひたれとみすのう</t>
  </si>
  <si>
    <t>https://w3id.org/kouigenjimonogatari/data/0690-12.json</t>
  </si>
  <si>
    <t>ちはゆるしたまはす左兵衞督權中納言なともこと御はらなれと故殿の御もてな</t>
  </si>
  <si>
    <t>https://w3id.org/kouigenjimonogatari/data/0690-13.json</t>
  </si>
  <si>
    <t>しのまゝにいまもまいりつかうまつり給ことねんころなれはその御こともゝさ</t>
  </si>
  <si>
    <t>https://w3id.org/kouigenjimonogatari/data/0690-14.json</t>
  </si>
  <si>
    <t>ま〱まいり給へとこの君にゝるにほひなくみゆ大宮の御心さしもなすらひな</t>
  </si>
  <si>
    <t>https://w3id.org/kouigenjimonogatari/data/0691-01.json</t>
  </si>
  <si>
    <t>くおほしたるをたゝこのひめ君をそけちかうらうたきものとおほしかしつきて</t>
  </si>
  <si>
    <t>https://w3id.org/kouigenjimonogatari/data/0691-02.json</t>
  </si>
  <si>
    <t>御かたはらさけすうつくしきものにおほしたりつるをかくてわたり給なんかい</t>
  </si>
  <si>
    <t>https://w3id.org/kouigenjimonogatari/data/0691-03.json</t>
  </si>
  <si>
    <t>とさう〱しきことをおほすとのはいまのほとにうちにまいり侍りて夕つかた</t>
  </si>
  <si>
    <t>https://w3id.org/kouigenjimonogatari/data/0691-04.json</t>
  </si>
  <si>
    <t>むかへにまいり侍らんとていて給ぬいふかひなきことをなたらかにいひなして</t>
  </si>
  <si>
    <t>https://w3id.org/kouigenjimonogatari/data/0691-05.json</t>
  </si>
  <si>
    <t>さてもやあらましとおほせと猶いと心やましけれは人の御程のすこしもの〱</t>
  </si>
  <si>
    <t>https://w3id.org/kouigenjimonogatari/data/0691-06.json</t>
  </si>
  <si>
    <t>しくなりなんにかたはならすみなしてその程心さしのふかさあさゝのおもむき</t>
  </si>
  <si>
    <t>https://w3id.org/kouigenjimonogatari/data/0691-07.json</t>
  </si>
  <si>
    <t>をもみさためてゆるすともことさらなるやうにもてなしてこそあらめせいしい</t>
  </si>
  <si>
    <t>https://w3id.org/kouigenjimonogatari/data/0691-08.json</t>
  </si>
  <si>
    <t>さむともひと所にてはおさなき心のまゝにみくるしうこそあらめ宮もよもあな</t>
  </si>
  <si>
    <t>https://w3id.org/kouigenjimonogatari/data/0691-09.json</t>
  </si>
  <si>
    <t>かちにせいし給ことあらしとおほせは女御の御つれ〱にことつけてこゝにも</t>
  </si>
  <si>
    <t>https://w3id.org/kouigenjimonogatari/data/0691-10.json</t>
  </si>
  <si>
    <t>かしこにもおいらかにいひなしてわたし給なりけり宮の御ふみにておとゝこそ</t>
  </si>
  <si>
    <t>https://w3id.org/kouigenjimonogatari/data/0691-11.json</t>
  </si>
  <si>
    <t>うらみもしたまはめ君はさりとも心さしのほともしり給らんわたりてみえ給へ</t>
  </si>
  <si>
    <t>https://w3id.org/kouigenjimonogatari/data/0691-12.json</t>
  </si>
  <si>
    <t>ときこえたまへれはいとをかしけにひきつくろひてわたり給へり十四になんお</t>
  </si>
  <si>
    <t>https://w3id.org/kouigenjimonogatari/data/0691-13.json</t>
  </si>
  <si>
    <t>はしけるかたなりにみえ給へといとこめかしうしめやかにうつくしきさまし給</t>
  </si>
  <si>
    <t>https://w3id.org/kouigenjimonogatari/data/0691-14.json</t>
  </si>
  <si>
    <t>へりかたはらさけたてまつらすあけくれのもてあそひものに思ひきこえつるを</t>
  </si>
  <si>
    <t>https://w3id.org/kouigenjimonogatari/data/0692-01.json</t>
  </si>
  <si>
    <t>いとさうさうしくもあるへきかなのこりすくなきよはひのほとにて御ありさま</t>
  </si>
  <si>
    <t>156</t>
  </si>
  <si>
    <t>https://www.dl.ndl.go.jp/api/iiif/3437687/canvas/156</t>
  </si>
  <si>
    <t>http://da.dl.itc.u-tokyo.ac.jp/mirador/?params=[{%22manifest%22:%22https://www.dl.ndl.go.jp/api/iiif/3437687/manifest.json%22,%22canvas%22:%22https://www.dl.ndl.go.jp/api/iiif/3437687/canvas/156%22}]</t>
  </si>
  <si>
    <t>https://w3id.org/kouigenjimonogatari/data/0692-02.json</t>
  </si>
  <si>
    <t>をみはつましきことゝいのちをこそ思ひつれいま更にみすてゝうつろひ給やい</t>
  </si>
  <si>
    <t>https://w3id.org/kouigenjimonogatari/data/0692-03.json</t>
  </si>
  <si>
    <t>つちならむとおもへはいとこそあはれなれとてなきたまふひめ君はゝつかしき</t>
  </si>
  <si>
    <t>https://w3id.org/kouigenjimonogatari/data/0692-04.json</t>
  </si>
  <si>
    <t>ことをおほせはかほもゝたけ給はてたゝなきにのみなき給おとこ君の御めのと</t>
  </si>
  <si>
    <t>https://w3id.org/kouigenjimonogatari/data/0692-05.json</t>
  </si>
  <si>
    <t>さい将の君いてきておなしきみとこそたのみきこえさせつれくちおしくかくわ</t>
  </si>
  <si>
    <t>https://w3id.org/kouigenjimonogatari/data/0692-06.json</t>
  </si>
  <si>
    <t>たらせ給こと殿はことさまにおほしなることおはしますともさやうにおほしな</t>
  </si>
  <si>
    <t>https://w3id.org/kouigenjimonogatari/data/0692-07.json</t>
  </si>
  <si>
    <t>ひかせ給ななとさゝめききこゆれはいよ〱はつかしとおほしてものもの給は</t>
  </si>
  <si>
    <t>https://w3id.org/kouigenjimonogatari/data/0692-08.json</t>
  </si>
  <si>
    <t>すいてむつかしきことなきこえられそ人の御すくせすくせいとさためかたくと</t>
  </si>
  <si>
    <t>https://w3id.org/kouigenjimonogatari/data/0692-09.json</t>
  </si>
  <si>
    <t>の給ふいてやものけなしとあなつりきこえさせ給に侍めりかしさりともけにわ</t>
  </si>
  <si>
    <t>https://w3id.org/kouigenjimonogatari/data/0692-10.json</t>
  </si>
  <si>
    <t>か君人におとりきこえさせ給ときこしめしあはせよとなま心やましきまゝにい</t>
  </si>
  <si>
    <t>https://w3id.org/kouigenjimonogatari/data/0692-11.json</t>
  </si>
  <si>
    <t>ふくわさの君ものゝうしろにいりゐてみ給に人のとかめむもよろしき時こそく</t>
  </si>
  <si>
    <t>https://w3id.org/kouigenjimonogatari/data/0692-12.json</t>
  </si>
  <si>
    <t>るしかりけれいと心ほそくてなみたおしのこひつゝおはするけしきを御めのと</t>
  </si>
  <si>
    <t>https://w3id.org/kouigenjimonogatari/data/0692-13.json</t>
  </si>
  <si>
    <t>いと心くるしうみて宮にとかくきこえたはかりて夕まくれの人のまよひにたい</t>
  </si>
  <si>
    <t>https://w3id.org/kouigenjimonogatari/data/0692-14.json</t>
  </si>
  <si>
    <t>めむせさせ給へりかたみにものはつかしくむねつふれてものもいはてなき給お</t>
  </si>
  <si>
    <t>https://w3id.org/kouigenjimonogatari/data/0693-01.json</t>
  </si>
  <si>
    <t>とゝの御心のいとつらけれはさはれ思ひやみなんとおもへとこひしうおはせむ</t>
  </si>
  <si>
    <t>https://w3id.org/kouigenjimonogatari/data/0693-02.json</t>
  </si>
  <si>
    <t>こそわりなかるへけれなとてすこしひまありぬへかりつるひころよそにへたて</t>
  </si>
  <si>
    <t>https://w3id.org/kouigenjimonogatari/data/0693-03.json</t>
  </si>
  <si>
    <t>つらむとの給さまもいとわかうあはれけなれはまろもさこそはあらめとの給恋</t>
  </si>
  <si>
    <t>https://w3id.org/kouigenjimonogatari/data/0693-04.json</t>
  </si>
  <si>
    <t>しとはおほしなんやとの給へはすこしうなつき給さまもおさなけなり御となふ</t>
  </si>
  <si>
    <t>https://w3id.org/kouigenjimonogatari/data/0693-05.json</t>
  </si>
  <si>
    <t>らまいり殿まかて給けはひこちたくをひのゝしる御さきのこゑに人〻そゝやな</t>
  </si>
  <si>
    <t>https://w3id.org/kouigenjimonogatari/data/0693-06.json</t>
  </si>
  <si>
    <t>とをちさはけはいとおそろしとおほしてわなゝき給さもさはかれはとひたふる</t>
  </si>
  <si>
    <t>https://w3id.org/kouigenjimonogatari/data/0693-07.json</t>
  </si>
  <si>
    <t>心にゆるしきこえ給はす御めのとまいりてもとめたてまつるにけしきをみてあ</t>
  </si>
  <si>
    <t>https://w3id.org/kouigenjimonogatari/data/0693-08.json</t>
  </si>
  <si>
    <t>な心つきなやけに宮しらせ給はぬ事にはあらさりけりとおもふにいとつらくい</t>
  </si>
  <si>
    <t>https://w3id.org/kouigenjimonogatari/data/0693-09.json</t>
  </si>
  <si>
    <t>てやうかりけるよかなとのゝおほしの給事はさらにもきこえす大納言殿にもい</t>
  </si>
  <si>
    <t>https://w3id.org/kouigenjimonogatari/data/0693-10.json</t>
  </si>
  <si>
    <t>かにきかせ給はんめてたくともものゝはしめの六位すくせよとつふやくもほの</t>
  </si>
  <si>
    <t>https://w3id.org/kouigenjimonogatari/data/0693-11.json</t>
  </si>
  <si>
    <t>きこゆたゝこのひやうふのうしろにたつねきてなけくなりけりおとこ君我をは</t>
  </si>
  <si>
    <t>https://w3id.org/kouigenjimonogatari/data/0693-12.json</t>
  </si>
  <si>
    <t>くらゐなしとてはしたなむるなりけりとおほすに世の中うらめしけれはあはれ</t>
  </si>
  <si>
    <t>https://w3id.org/kouigenjimonogatari/data/0693-13.json</t>
  </si>
  <si>
    <t>もすこしさむる心地してめさましかれきゝたまへ</t>
  </si>
  <si>
    <t>https://w3id.org/kouigenjimonogatari/data/0693-14.json</t>
  </si>
  <si>
    <t>くれなゐのなみたにふかき袖の色をあさみとりにやいひしほるへきはつか</t>
  </si>
  <si>
    <t>https://w3id.org/kouigenjimonogatari/data/0694-01.json</t>
  </si>
  <si>
    <t>しとのたまへは</t>
  </si>
  <si>
    <t>157</t>
  </si>
  <si>
    <t>https://www.dl.ndl.go.jp/api/iiif/3437687/canvas/157</t>
  </si>
  <si>
    <t>http://da.dl.itc.u-tokyo.ac.jp/mirador/?params=[{%22manifest%22:%22https://www.dl.ndl.go.jp/api/iiif/3437687/manifest.json%22,%22canvas%22:%22https://www.dl.ndl.go.jp/api/iiif/3437687/canvas/157%22}]</t>
  </si>
  <si>
    <t>https://w3id.org/kouigenjimonogatari/data/0694-02.json</t>
  </si>
  <si>
    <t>いろ〱に身のうきほとのしらるゝはいかにそめける中のころもそともの</t>
  </si>
  <si>
    <t>https://w3id.org/kouigenjimonogatari/data/0694-03.json</t>
  </si>
  <si>
    <t>の給はてぬに殿いり給へはわりなくてわたり給ぬおとこ君はたちとまりたる心</t>
  </si>
  <si>
    <t>https://w3id.org/kouigenjimonogatari/data/0694-04.json</t>
  </si>
  <si>
    <t>ちもいと人わるくむねふたかりて我御かたにふし給ぬ御車三はかりにてしのひ</t>
  </si>
  <si>
    <t>https://w3id.org/kouigenjimonogatari/data/0694-05.json</t>
  </si>
  <si>
    <t>やかにいそきいてたまふけはひをきくもしつ心なけれは宮のおまへよりまいり</t>
  </si>
  <si>
    <t>https://w3id.org/kouigenjimonogatari/data/0694-06.json</t>
  </si>
  <si>
    <t>給へとあれとねたるやうにてうこきもし給はす涙のみとまらねはなけきあかし</t>
  </si>
  <si>
    <t>https://w3id.org/kouigenjimonogatari/data/0694-07.json</t>
  </si>
  <si>
    <t>てしものいとしろきにいそきいて給ふうちはれたるまみも人にみえんかはつか</t>
  </si>
  <si>
    <t>https://w3id.org/kouigenjimonogatari/data/0694-08.json</t>
  </si>
  <si>
    <t>しきに宮はためしまつはすへかめれは心やすき所にとていそきいて給なりけり</t>
  </si>
  <si>
    <t>https://w3id.org/kouigenjimonogatari/data/0694-09.json</t>
  </si>
  <si>
    <t>みちのほと人やりならす心ほそく思ひつゝくるに空のけしきもいたうくもりて</t>
  </si>
  <si>
    <t>https://w3id.org/kouigenjimonogatari/data/0694-10.json</t>
  </si>
  <si>
    <t>またくらかりけり</t>
  </si>
  <si>
    <t>https://w3id.org/kouigenjimonogatari/data/0694-11.json</t>
  </si>
  <si>
    <t>しもこほりうたてむすへるあけくれのそらかきくらしふるなみたかな大殿</t>
  </si>
  <si>
    <t>https://w3id.org/kouigenjimonogatari/data/0694-12.json</t>
  </si>
  <si>
    <t>にはことし五節たてまつり給なにはかりの御いそきならねとわらはへのさうそ</t>
  </si>
  <si>
    <t>https://w3id.org/kouigenjimonogatari/data/0694-13.json</t>
  </si>
  <si>
    <t>くなとちかうなりぬとていそきせさせ給ふひんかしの院にはまいりの夜の人々</t>
  </si>
  <si>
    <t>https://w3id.org/kouigenjimonogatari/data/0694-14.json</t>
  </si>
  <si>
    <t>のさうそくせさせ給ふ殿には大かたのことゝも中宮よりもわらはしもつかへの</t>
  </si>
  <si>
    <t>https://w3id.org/kouigenjimonogatari/data/0695-01.json</t>
  </si>
  <si>
    <t>れうなとえならてたてまつれ給へりすきにしとし五節なととまれりしかさう</t>
  </si>
  <si>
    <t>https://w3id.org/kouigenjimonogatari/data/0695-02.json</t>
  </si>
  <si>
    <t>〱しかりしつもりとりそへうへ人の心ちもつねよりもはなやかにおもふへか</t>
  </si>
  <si>
    <t>https://w3id.org/kouigenjimonogatari/data/0695-03.json</t>
  </si>
  <si>
    <t>めるとしなれは所々いとみていといみしくよろつをつくし給きこえあり按察大</t>
  </si>
  <si>
    <t>https://w3id.org/kouigenjimonogatari/data/0695-04.json</t>
  </si>
  <si>
    <t>納言左衛門督うへの五節にはよしきよいまはあふみのかみにて左中弁なるなん</t>
  </si>
  <si>
    <t>https://w3id.org/kouigenjimonogatari/data/0695-05.json</t>
  </si>
  <si>
    <t>たてまつりけるみなとゝめさせ給て宮つかへすへくおほせことことなるとしな</t>
  </si>
  <si>
    <t>https://w3id.org/kouigenjimonogatari/data/0695-06.json</t>
  </si>
  <si>
    <t>れはむすめををの〱たてまつり給殿のまひひめはこれみつのあそんのつのか</t>
  </si>
  <si>
    <t>https://w3id.org/kouigenjimonogatari/data/0695-07.json</t>
  </si>
  <si>
    <t>みにて左京大夫かけたるか女かたちなといとをかしけなるきこえあるをめすか</t>
  </si>
  <si>
    <t>https://w3id.org/kouigenjimonogatari/data/0695-08.json</t>
  </si>
  <si>
    <t>らい事に思ひたれと大納言のほかはらのむすめをたてまつらるなるにあそんの</t>
  </si>
  <si>
    <t>https://w3id.org/kouigenjimonogatari/data/0695-09.json</t>
  </si>
  <si>
    <t>いつきむすめいたしたてたらむなにのはちかあるへきとさいなめはわひておな</t>
  </si>
  <si>
    <t>https://w3id.org/kouigenjimonogatari/data/0695-10.json</t>
  </si>
  <si>
    <t>しくは宮つかへやかてせさすへく思をきてたりまひならはしなとはさとにてい</t>
  </si>
  <si>
    <t>https://w3id.org/kouigenjimonogatari/data/0695-11.json</t>
  </si>
  <si>
    <t>とようしたてゝかしつきなとしたしふ身にそふへきはいみしうえりとゝのへて</t>
  </si>
  <si>
    <t>https://w3id.org/kouigenjimonogatari/data/0695-12.json</t>
  </si>
  <si>
    <t>その日の夕つけてまいらせたり殿にも御かた〱のわらはしもつかへのすくれ</t>
  </si>
  <si>
    <t>https://w3id.org/kouigenjimonogatari/data/0695-13.json</t>
  </si>
  <si>
    <t>たるをと御らんしくらへえりいてらるゝ心ちともはほと〱につけていとおも</t>
  </si>
  <si>
    <t>https://w3id.org/kouigenjimonogatari/data/0695-14.json</t>
  </si>
  <si>
    <t>たゝしけなり御前にめして御らんせむうちならしに御まへをわたらせてとさた</t>
  </si>
  <si>
    <t>https://w3id.org/kouigenjimonogatari/data/0696-01.json</t>
  </si>
  <si>
    <t>め給すつへうもあらすとり〱なるわらはへのやうたいかたちをおほしわつら</t>
  </si>
  <si>
    <t>158</t>
  </si>
  <si>
    <t>https://www.dl.ndl.go.jp/api/iiif/3437687/canvas/158</t>
  </si>
  <si>
    <t>http://da.dl.itc.u-tokyo.ac.jp/mirador/?params=[{%22manifest%22:%22https://www.dl.ndl.go.jp/api/iiif/3437687/manifest.json%22,%22canvas%22:%22https://www.dl.ndl.go.jp/api/iiif/3437687/canvas/158%22}]</t>
  </si>
  <si>
    <t>https://w3id.org/kouigenjimonogatari/data/0696-02.json</t>
  </si>
  <si>
    <t>ひていま一ところのれうをこれよりたてまつらはやなとわらひ給たゝもてなし</t>
  </si>
  <si>
    <t>https://w3id.org/kouigenjimonogatari/data/0696-03.json</t>
  </si>
  <si>
    <t>よういによりてそえらひにいりける大かくの君むねのみふたかりてものなとも</t>
  </si>
  <si>
    <t>https://w3id.org/kouigenjimonogatari/data/0696-04.json</t>
  </si>
  <si>
    <t>みいれられすくむしいたくてふみもよまてなかめふし給へるを心もやなくさむ</t>
  </si>
  <si>
    <t>https://w3id.org/kouigenjimonogatari/data/0696-05.json</t>
  </si>
  <si>
    <t>とたちいてゝまきれありき給さまかたちはめてたくをかしけにてしつやかにな</t>
  </si>
  <si>
    <t>https://w3id.org/kouigenjimonogatari/data/0696-06.json</t>
  </si>
  <si>
    <t>まめい給へれはわかき女房なとはいとをかしとみたてまつるうへの御かたには</t>
  </si>
  <si>
    <t>https://w3id.org/kouigenjimonogatari/data/0696-07.json</t>
  </si>
  <si>
    <t>みすのまへにたにものちかうもゝてなし給はすわか御心ならひいかにおほすに</t>
  </si>
  <si>
    <t>https://w3id.org/kouigenjimonogatari/data/0696-08.json</t>
  </si>
  <si>
    <t>かありけむうと〱しけれはこたちなともけとをきをけふはものゝまきれにい</t>
  </si>
  <si>
    <t>https://w3id.org/kouigenjimonogatari/data/0696-09.json</t>
  </si>
  <si>
    <t>りたち給へるなめりまい姫かしつきおろしてつまとのまにひやうふなとたてゝ</t>
  </si>
  <si>
    <t>https://w3id.org/kouigenjimonogatari/data/0696-10.json</t>
  </si>
  <si>
    <t>かりそめのしつらひなるにやをらよりてのそき給へはなやましけにてそひふし</t>
  </si>
  <si>
    <t>https://w3id.org/kouigenjimonogatari/data/0696-11.json</t>
  </si>
  <si>
    <t>たりたゝかの人の御ほとゝみえていますこしそひやかにやうたいなとのことさ</t>
  </si>
  <si>
    <t>https://w3id.org/kouigenjimonogatari/data/0696-12.json</t>
  </si>
  <si>
    <t>らひをかしき所はまさりてさへみゆくらけれはこまかにはみえねとほとのいと</t>
  </si>
  <si>
    <t>https://w3id.org/kouigenjimonogatari/data/0696-13.json</t>
  </si>
  <si>
    <t>よくおもひいてらるゝさまに心うつるとはなけれとたゝにもあらてきぬのすそ</t>
  </si>
  <si>
    <t>https://w3id.org/kouigenjimonogatari/data/0696-14.json</t>
  </si>
  <si>
    <t>をひきならい給になに心もなくあやしとおもふに</t>
  </si>
  <si>
    <t>https://w3id.org/kouigenjimonogatari/data/0697-01.json</t>
  </si>
  <si>
    <t>あめにますとよをかひめのみや人もわか心さすしめをわするなおとめこか</t>
  </si>
  <si>
    <t>https://w3id.org/kouigenjimonogatari/data/0697-02.json</t>
  </si>
  <si>
    <t>袖ふる山のみつかきのとのたまふそうちつけなりけるわかうをかしきこゑなれ</t>
  </si>
  <si>
    <t>https://w3id.org/kouigenjimonogatari/data/0697-03.json</t>
  </si>
  <si>
    <t>とたれともえ思ひたとられすなまむつかしきにけさうしそふとてさはきつるう</t>
  </si>
  <si>
    <t>https://w3id.org/kouigenjimonogatari/data/0697-04.json</t>
  </si>
  <si>
    <t>しろみともちかうよりて人さはかしうなれはいとくちをしうてたちさり給ぬあ</t>
  </si>
  <si>
    <t>https://w3id.org/kouigenjimonogatari/data/0697-05.json</t>
  </si>
  <si>
    <t>さきの心やましけれはうちへまいる事もせすものうかり給を五節にことつけて</t>
  </si>
  <si>
    <t>https://w3id.org/kouigenjimonogatari/data/0697-06.json</t>
  </si>
  <si>
    <t>なをしなとさまかはれる色ゆるされてまいり給きひはにきよらなるものからま</t>
  </si>
  <si>
    <t>https://w3id.org/kouigenjimonogatari/data/0697-07.json</t>
  </si>
  <si>
    <t>たきにおよすけてされありき給みかとよりはしめたてまつりておほしたるさま</t>
  </si>
  <si>
    <t>https://w3id.org/kouigenjimonogatari/data/0697-08.json</t>
  </si>
  <si>
    <t>なへてならす世にめつらしき御おほえなり五節のまいるきしきはいつれともな</t>
  </si>
  <si>
    <t>https://w3id.org/kouigenjimonogatari/data/0697-09.json</t>
  </si>
  <si>
    <t>く心〻にになくし給へるをまひゝめのかたち大殿と大納言殿とはすくれたりと</t>
  </si>
  <si>
    <t>https://w3id.org/kouigenjimonogatari/data/0697-10.json</t>
  </si>
  <si>
    <t>めてのゝしるけにいとをかしけなれとこゝしううつくしけなることはなを大殿</t>
  </si>
  <si>
    <t>https://w3id.org/kouigenjimonogatari/data/0697-11.json</t>
  </si>
  <si>
    <t>のにはえおよふましかりけりものきよけにいまめきてそのものともみゆましう</t>
  </si>
  <si>
    <t>https://w3id.org/kouigenjimonogatari/data/0697-12.json</t>
  </si>
  <si>
    <t>したてたるやうたいなとのありかたうをかしけなるをかうほめらるゝなめりれ</t>
  </si>
  <si>
    <t>https://w3id.org/kouigenjimonogatari/data/0697-13.json</t>
  </si>
  <si>
    <t>いのまゐひめともよりはみなすこしおとなひつゝけに心ことなるとしなり殿ま</t>
  </si>
  <si>
    <t>https://w3id.org/kouigenjimonogatari/data/0697-14.json</t>
  </si>
  <si>
    <t>いり給て御らんするにむかし御めとまり給しおとめのすかたをほしいつたつの</t>
  </si>
  <si>
    <t>https://w3id.org/kouigenjimonogatari/data/0698-01.json</t>
  </si>
  <si>
    <t>日のくれつかたつかはす御ふみのうち思ひやるへし</t>
  </si>
  <si>
    <t>159</t>
  </si>
  <si>
    <t>https://www.dl.ndl.go.jp/api/iiif/3437687/canvas/159</t>
  </si>
  <si>
    <t>http://da.dl.itc.u-tokyo.ac.jp/mirador/?params=[{%22manifest%22:%22https://www.dl.ndl.go.jp/api/iiif/3437687/manifest.json%22,%22canvas%22:%22https://www.dl.ndl.go.jp/api/iiif/3437687/canvas/159%22}]</t>
  </si>
  <si>
    <t>https://w3id.org/kouigenjimonogatari/data/0698-02.json</t>
  </si>
  <si>
    <t>おとめ子も神さひぬらしあまつ袖ふるき世のともよはひへぬれはとし月の</t>
  </si>
  <si>
    <t>https://w3id.org/kouigenjimonogatari/data/0698-03.json</t>
  </si>
  <si>
    <t>つもりをかそへてうちおほしけるまゝのあはれをえしのひたまはぬはかりのを</t>
  </si>
  <si>
    <t>https://w3id.org/kouigenjimonogatari/data/0698-04.json</t>
  </si>
  <si>
    <t>かしうおほゆるもはかなしや</t>
  </si>
  <si>
    <t>https://w3id.org/kouigenjimonogatari/data/0698-05.json</t>
  </si>
  <si>
    <t>かけていへはけふのことゝそおもほゆる日影のしもの袖にとけしもあをす</t>
  </si>
  <si>
    <t>https://w3id.org/kouigenjimonogatari/data/0698-06.json</t>
  </si>
  <si>
    <t>りのかみよくとりあへてまきらはしかいたるこすみうすすみさうかちにうちま</t>
  </si>
  <si>
    <t>https://w3id.org/kouigenjimonogatari/data/0698-07.json</t>
  </si>
  <si>
    <t>せみたれたるも人のほとにつけてはをかしと御らんす冠者の君も人のめとまる</t>
  </si>
  <si>
    <t>https://w3id.org/kouigenjimonogatari/data/0698-08.json</t>
  </si>
  <si>
    <t>につけても人しれすおもひありき給へとあたりちかくたによせすいとけゝしう</t>
  </si>
  <si>
    <t>https://w3id.org/kouigenjimonogatari/data/0698-09.json</t>
  </si>
  <si>
    <t>もてなしたれはものつゝましきほとの心にはなけかしうてやみぬかたちはしも</t>
  </si>
  <si>
    <t>https://w3id.org/kouigenjimonogatari/data/0698-10.json</t>
  </si>
  <si>
    <t>いと心につきてつらき人のなくさめにもみるわさしてんやとおもふやかてみな</t>
  </si>
  <si>
    <t>https://w3id.org/kouigenjimonogatari/data/0698-11.json</t>
  </si>
  <si>
    <t>とめさせ給て宮つかへすへき御けしきありけれとこのたひはまかてさせてあふ</t>
  </si>
  <si>
    <t>https://w3id.org/kouigenjimonogatari/data/0698-12.json</t>
  </si>
  <si>
    <t>みのはからさきのはらへつのかみはなにはといとみてまかてぬ大納言もことさ</t>
  </si>
  <si>
    <t>https://w3id.org/kouigenjimonogatari/data/0698-13.json</t>
  </si>
  <si>
    <t>らにまいらすへきよしそうせさせ給左衛門督その人ならぬをたてまつりてとか</t>
  </si>
  <si>
    <t>https://w3id.org/kouigenjimonogatari/data/0698-14.json</t>
  </si>
  <si>
    <t>めありけれとそれもとゝめさせ給つのかみは内侍のすけあきたるにとまうさせ</t>
  </si>
  <si>
    <t>https://w3id.org/kouigenjimonogatari/data/0699-01.json</t>
  </si>
  <si>
    <t>たれはさもやいたはらましと大殿もおほいたるをかの人はきゝ給ていとくちお</t>
  </si>
  <si>
    <t>https://w3id.org/kouigenjimonogatari/data/0699-02.json</t>
  </si>
  <si>
    <t>しとおもふわかとしのほとくらゐなとかくものけなからすはこひみてまし物を</t>
  </si>
  <si>
    <t>https://w3id.org/kouigenjimonogatari/data/0699-03.json</t>
  </si>
  <si>
    <t>おもふ心ありとたにしられてやみなん事とわさとのことにはあらねとうちそへ</t>
  </si>
  <si>
    <t>https://w3id.org/kouigenjimonogatari/data/0699-04.json</t>
  </si>
  <si>
    <t>てなみたくまるゝおり〱ありせうとのわらは殿上するつねにこの君にまいり</t>
  </si>
  <si>
    <t>https://w3id.org/kouigenjimonogatari/data/0699-05.json</t>
  </si>
  <si>
    <t>つかうまつるをれいよりもなつかしうかたらひ給て五節はいつかうちへまいる</t>
  </si>
  <si>
    <t>https://w3id.org/kouigenjimonogatari/data/0699-06.json</t>
  </si>
  <si>
    <t>ととひ給ことしとこそはきゝ侍れときこゆかほのいとよかりしかはすゝろにこ</t>
  </si>
  <si>
    <t>https://w3id.org/kouigenjimonogatari/data/0699-07.json</t>
  </si>
  <si>
    <t>そ恋しけれましかつねにみるらむもうらやましきをまたみせてんやとの給へは</t>
  </si>
  <si>
    <t>https://w3id.org/kouigenjimonogatari/data/0699-08.json</t>
  </si>
  <si>
    <t>いかてかさは侍らん心にまかせてもえみ侍らすをのこはらからとてちかくもよ</t>
  </si>
  <si>
    <t>https://w3id.org/kouigenjimonogatari/data/0699-09.json</t>
  </si>
  <si>
    <t>せ侍らねはましていかてかきんたちには御らんせさせんときこゆさらはふみを</t>
  </si>
  <si>
    <t>https://w3id.org/kouigenjimonogatari/data/0699-10.json</t>
  </si>
  <si>
    <t>たにとてたまへりさき〱かやうの事はいふものをとくるしけれとせめてたま</t>
  </si>
  <si>
    <t>https://w3id.org/kouigenjimonogatari/data/0699-11.json</t>
  </si>
  <si>
    <t>へはいとおしうてもていぬとしのほとよりはされてやありけんをかしとみけり</t>
  </si>
  <si>
    <t>https://w3id.org/kouigenjimonogatari/data/0699-12.json</t>
  </si>
  <si>
    <t>みとりのうすやうのこのましきかさねなるにてはまたいとわかけれとおいさき</t>
  </si>
  <si>
    <t>https://w3id.org/kouigenjimonogatari/data/0699-13.json</t>
  </si>
  <si>
    <t>みえていとをかしけに</t>
  </si>
  <si>
    <t>https://w3id.org/kouigenjimonogatari/data/0699-14.json</t>
  </si>
  <si>
    <t>日影にもしるかりけめやをとめこかあまのは袖にかけし心はふたりみる程</t>
  </si>
  <si>
    <t>https://w3id.org/kouigenjimonogatari/data/0700-01.json</t>
  </si>
  <si>
    <t>にちゝぬしふとよりきたりおそろしうあきれてえひきかくさすなそのふみそと</t>
  </si>
  <si>
    <t>160</t>
  </si>
  <si>
    <t>https://www.dl.ndl.go.jp/api/iiif/3437687/canvas/160</t>
  </si>
  <si>
    <t>http://da.dl.itc.u-tokyo.ac.jp/mirador/?params=[{%22manifest%22:%22https://www.dl.ndl.go.jp/api/iiif/3437687/manifest.json%22,%22canvas%22:%22https://www.dl.ndl.go.jp/api/iiif/3437687/canvas/160%22}]</t>
  </si>
  <si>
    <t>https://w3id.org/kouigenjimonogatari/data/0700-02.json</t>
  </si>
  <si>
    <t>てとるにおもてあかみてゐたりよからぬわさしけりとにくめはせうとにけてい</t>
  </si>
  <si>
    <t>https://w3id.org/kouigenjimonogatari/data/0700-03.json</t>
  </si>
  <si>
    <t>くをよひよせてたかそとゝへはとのゝくわさの君のしか〱のたまうて給へる</t>
  </si>
  <si>
    <t>https://w3id.org/kouigenjimonogatari/data/0700-04.json</t>
  </si>
  <si>
    <t>といへはなこりなくうちえみていかにうつくしき君の御され心なりきんちらは</t>
  </si>
  <si>
    <t>https://w3id.org/kouigenjimonogatari/data/0700-05.json</t>
  </si>
  <si>
    <t>おなしとしなれといふかひなくはかなかめりかしなとほめてはゝ君にもみすこ</t>
  </si>
  <si>
    <t>https://w3id.org/kouigenjimonogatari/data/0700-06.json</t>
  </si>
  <si>
    <t>の君たちのすこし人かすにおほしぬへからましかは宮つかへよりはたてまつり</t>
  </si>
  <si>
    <t>https://w3id.org/kouigenjimonogatari/data/0700-07.json</t>
  </si>
  <si>
    <t>てまし殿の御心をきてみるにみそめ給てん人を御心とはわすれ給ふましきとこ</t>
  </si>
  <si>
    <t>https://w3id.org/kouigenjimonogatari/data/0700-08.json</t>
  </si>
  <si>
    <t>そいとたのもしけれあかしの入道のためしにやならましなといへとみないそき</t>
  </si>
  <si>
    <t>https://w3id.org/kouigenjimonogatari/data/0700-09.json</t>
  </si>
  <si>
    <t>たちにたりかの人はふみをたにえやり給はすたちまさるかたのことし心にかゝ</t>
  </si>
  <si>
    <t>https://w3id.org/kouigenjimonogatari/data/0700-10.json</t>
  </si>
  <si>
    <t>りてほとふるまゝにわりなくこひしきおもかけにまたあひみてやと思ふよりほ</t>
  </si>
  <si>
    <t>https://w3id.org/kouigenjimonogatari/data/0700-11.json</t>
  </si>
  <si>
    <t>かのことなし宮の御もとへあいなく心うくてまいり給はすおはせしかたとしこ</t>
  </si>
  <si>
    <t>https://w3id.org/kouigenjimonogatari/data/0700-12.json</t>
  </si>
  <si>
    <t>ろあそひなれし所のみ思ひいてらるゝ事まされはさとさへうくおほえ給つゝま</t>
  </si>
  <si>
    <t>https://w3id.org/kouigenjimonogatari/data/0700-13.json</t>
  </si>
  <si>
    <t>たこもりゐ給へり殿はこのにしのたいにそきこえあつけたてまつり給ける大宮</t>
  </si>
  <si>
    <t>https://w3id.org/kouigenjimonogatari/data/0700-14.json</t>
  </si>
  <si>
    <t>の御世ののこりすくなけなるをおはせすなりなんのちもかくおさなきほとより</t>
  </si>
  <si>
    <t>https://w3id.org/kouigenjimonogatari/data/0701-01.json</t>
  </si>
  <si>
    <t>みならしてうしろみおほせときこへ給へはたゝの給まゝの御心にてなつかしう</t>
  </si>
  <si>
    <t>https://w3id.org/kouigenjimonogatari/data/0701-02.json</t>
  </si>
  <si>
    <t>あはれに思ひあつかひたてまつり給ほのかになとみたてまつるにもかたちのま</t>
  </si>
  <si>
    <t>https://w3id.org/kouigenjimonogatari/data/0701-03.json</t>
  </si>
  <si>
    <t>ほならすもおはしけるかなかゝる人をも人はおもひすて給はさりけりなと我あ</t>
  </si>
  <si>
    <t>https://w3id.org/kouigenjimonogatari/data/0701-04.json</t>
  </si>
  <si>
    <t>なかちにつらき人の御かたちを心にかけて恋しとおもふもあちきなしや心はへ</t>
  </si>
  <si>
    <t>https://w3id.org/kouigenjimonogatari/data/0701-05.json</t>
  </si>
  <si>
    <t>のかやうにやはらかならむ人をこそあひおもはめと思ふまたむかひてみるかひ</t>
  </si>
  <si>
    <t>https://w3id.org/kouigenjimonogatari/data/0701-06.json</t>
  </si>
  <si>
    <t>なからんもいとをしけなりかくてとしへ給にけれと殿のさやうなる御かたち御</t>
  </si>
  <si>
    <t>https://w3id.org/kouigenjimonogatari/data/0701-07.json</t>
  </si>
  <si>
    <t>心とみ給うてはまゆふはかりのへたてさしかくしつゝなにくれともてなしまき</t>
  </si>
  <si>
    <t>https://w3id.org/kouigenjimonogatari/data/0701-08.json</t>
  </si>
  <si>
    <t>らはし給めるもむへなりけりと思心のうちそはつかしかりける大宮のかたちこ</t>
  </si>
  <si>
    <t>https://w3id.org/kouigenjimonogatari/data/0701-09.json</t>
  </si>
  <si>
    <t>とにおはしませとまたいときよらにおはしこゝにもかしこにも人はかたちよき</t>
  </si>
  <si>
    <t>https://w3id.org/kouigenjimonogatari/data/0701-10.json</t>
  </si>
  <si>
    <t>ものとのみめなれ給へるをもとよりすくれさりける御かたちのやゝさたすきた</t>
  </si>
  <si>
    <t>https://w3id.org/kouigenjimonogatari/data/0701-11.json</t>
  </si>
  <si>
    <t>る心地してやせやせに御くしすくなゝるなとかかくそしらはしきなりけりとし</t>
  </si>
  <si>
    <t>https://w3id.org/kouigenjimonogatari/data/0701-12.json</t>
  </si>
  <si>
    <t>のくれにはむ月の御さうそくなと宮はたゝこの君ひと所の御ことをましること</t>
  </si>
  <si>
    <t>https://w3id.org/kouigenjimonogatari/data/0701-13.json</t>
  </si>
  <si>
    <t>なういそいたまふあまたくたりいときよらにしたてたまへるをみるもものうく</t>
  </si>
  <si>
    <t>https://w3id.org/kouigenjimonogatari/data/0701-14.json</t>
  </si>
  <si>
    <t>のみおほゆれはついたちなとにはかならすしも内へまいるましう思ひ給ふるに</t>
  </si>
  <si>
    <t>https://w3id.org/kouigenjimonogatari/data/0702-01.json</t>
  </si>
  <si>
    <t>なにゝかくいそかせ給らんときこえ給へはなとてかさもあらんおひくつをれた</t>
  </si>
  <si>
    <t>161</t>
  </si>
  <si>
    <t>https://www.dl.ndl.go.jp/api/iiif/3437687/canvas/161</t>
  </si>
  <si>
    <t>http://da.dl.itc.u-tokyo.ac.jp/mirador/?params=[{%22manifest%22:%22https://www.dl.ndl.go.jp/api/iiif/3437687/manifest.json%22,%22canvas%22:%22https://www.dl.ndl.go.jp/api/iiif/3437687/canvas/161%22}]</t>
  </si>
  <si>
    <t>https://w3id.org/kouigenjimonogatari/data/0702-02.json</t>
  </si>
  <si>
    <t>らむ人のやうにもの給かなとの給へはおいねとくつをれたる心ちそするやとひ</t>
  </si>
  <si>
    <t>https://w3id.org/kouigenjimonogatari/data/0702-03.json</t>
  </si>
  <si>
    <t>とりこちてうちなみたくみてゐ給へりかのことを思ならんといと心くるしうて</t>
  </si>
  <si>
    <t>https://w3id.org/kouigenjimonogatari/data/0702-04.json</t>
  </si>
  <si>
    <t>宮もうちひそみ給ぬおとこはくちおしきゝはのひとたに心をたかうこそつかう</t>
  </si>
  <si>
    <t>https://w3id.org/kouigenjimonogatari/data/0702-05.json</t>
  </si>
  <si>
    <t>なれあまりしめやかにかくなものし給そなにとかゝうなかめかちに思ひいれ給</t>
  </si>
  <si>
    <t>https://w3id.org/kouigenjimonogatari/data/0702-06.json</t>
  </si>
  <si>
    <t>へきゆゝしうとの給もなにかは六位なと人のあなつり侍めれはしはしのことゝ</t>
  </si>
  <si>
    <t>https://w3id.org/kouigenjimonogatari/data/0702-07.json</t>
  </si>
  <si>
    <t>はおもふたまふれと内へまいるも物うくてなんこおとゝおはしまさましかはた</t>
  </si>
  <si>
    <t>https://w3id.org/kouigenjimonogatari/data/0702-08.json</t>
  </si>
  <si>
    <t>はふれにても人にはあなつられ侍らさらましものへたてぬおやにおはすれとい</t>
  </si>
  <si>
    <t>https://w3id.org/kouigenjimonogatari/data/0702-09.json</t>
  </si>
  <si>
    <t>とけゝしうさしはなちておほいたれはおはしますあたりにたやすくもまいりな</t>
  </si>
  <si>
    <t>https://w3id.org/kouigenjimonogatari/data/0702-10.json</t>
  </si>
  <si>
    <t>れ侍らすひんかしの院にてのみなんおまへちかく侍るたいの御かたこそあはれ</t>
  </si>
  <si>
    <t>https://w3id.org/kouigenjimonogatari/data/0702-11.json</t>
  </si>
  <si>
    <t>にものし給へおやいまひと所おはしまさましかはなに事を思ひ侍らましとてな</t>
  </si>
  <si>
    <t>https://w3id.org/kouigenjimonogatari/data/0702-12.json</t>
  </si>
  <si>
    <t>みたのおつるをまきらはい給へるけしきいみしうあはれなるに宮はいとゝほろ</t>
  </si>
  <si>
    <t>https://w3id.org/kouigenjimonogatari/data/0702-13.json</t>
  </si>
  <si>
    <t>〱となき給てはゝにもをくるゝ人はほと〱につけてさのみこそあはれなれ</t>
  </si>
  <si>
    <t>https://w3id.org/kouigenjimonogatari/data/0702-14.json</t>
  </si>
  <si>
    <t>とをのつからすくせ〱に人となりたちぬれはをろかにおもふもなきわさなる</t>
  </si>
  <si>
    <t>https://w3id.org/kouigenjimonogatari/data/0703-01.json</t>
  </si>
  <si>
    <t>を思ひいれぬさまにてものし給へこおとゝのいましはしたにものし給へかしか</t>
  </si>
  <si>
    <t>https://w3id.org/kouigenjimonogatari/data/0703-02.json</t>
  </si>
  <si>
    <t>きりなきかけにはおなしことゝたのみきこゆれと思ふにかなはぬことのおほか</t>
  </si>
  <si>
    <t>https://w3id.org/kouigenjimonogatari/data/0703-03.json</t>
  </si>
  <si>
    <t>るかな内のおとゝの心はへもなへての人にはあらすと世人もめていふなれとむ</t>
  </si>
  <si>
    <t>https://w3id.org/kouigenjimonogatari/data/0703-04.json</t>
  </si>
  <si>
    <t>かしにかはることのみまさりゆくにいのちなかさもうらめしきにおいさきとを</t>
  </si>
  <si>
    <t>https://w3id.org/kouigenjimonogatari/data/0703-05.json</t>
  </si>
  <si>
    <t>き人さへかくいさゝかにても世を思ひしめり給へれはいとなむよろつうらめし</t>
  </si>
  <si>
    <t>https://w3id.org/kouigenjimonogatari/data/0703-06.json</t>
  </si>
  <si>
    <t>きよなるとてなきをはしますついたちにも大殿は御ありきしなけれはのとやか</t>
  </si>
  <si>
    <t>https://w3id.org/kouigenjimonogatari/data/0703-07.json</t>
  </si>
  <si>
    <t>にておはしますよしふさのおとゝときこえけるいにしへのれいになすらへてあ</t>
  </si>
  <si>
    <t>https://w3id.org/kouigenjimonogatari/data/0703-08.json</t>
  </si>
  <si>
    <t>をむまひきせちゑの日内のきしきをうつしてむかしのためしよりもことそへて</t>
  </si>
  <si>
    <t>https://w3id.org/kouigenjimonogatari/data/0703-09.json</t>
  </si>
  <si>
    <t>いつかしき御ありさまなりきさらきの廿日あまりすさく院にきやうかうあり花</t>
  </si>
  <si>
    <t>https://w3id.org/kouigenjimonogatari/data/0703-10.json</t>
  </si>
  <si>
    <t>さかりはまたしき程なれとやよひは故宮の御忌月なりとくひらけたるさくらの</t>
  </si>
  <si>
    <t>https://w3id.org/kouigenjimonogatari/data/0703-11.json</t>
  </si>
  <si>
    <t>いろもいとおもしろけれは院にも御よういことにつくろひみかゝせ給ひ行幸に</t>
  </si>
  <si>
    <t>https://w3id.org/kouigenjimonogatari/data/0703-12.json</t>
  </si>
  <si>
    <t>つかうまつり給上達部みこたちよりはしめ心つかひし給へり人々みなあを色に</t>
  </si>
  <si>
    <t>https://w3id.org/kouigenjimonogatari/data/0703-13.json</t>
  </si>
  <si>
    <t>さくらかさねをき給みかとはあかいろの御そたてまつれりめしありておほきお</t>
  </si>
  <si>
    <t>https://w3id.org/kouigenjimonogatari/data/0703-14.json</t>
  </si>
  <si>
    <t>とゝまいり給おなしあかいろをき給へれはいよ〱ひとつものとかゝやきてみ</t>
  </si>
  <si>
    <t>https://w3id.org/kouigenjimonogatari/data/0704-01.json</t>
  </si>
  <si>
    <t>えまかはせ給人〻のさうそくよういつねにことなり院もいときよらにねひまさ</t>
  </si>
  <si>
    <t>162</t>
  </si>
  <si>
    <t>https://www.dl.ndl.go.jp/api/iiif/3437687/canvas/162</t>
  </si>
  <si>
    <t>http://da.dl.itc.u-tokyo.ac.jp/mirador/?params=[{%22manifest%22:%22https://www.dl.ndl.go.jp/api/iiif/3437687/manifest.json%22,%22canvas%22:%22https://www.dl.ndl.go.jp/api/iiif/3437687/canvas/162%22}]</t>
  </si>
  <si>
    <t>https://w3id.org/kouigenjimonogatari/data/0704-02.json</t>
  </si>
  <si>
    <t>らせ給て御さまのよういなまめきたるかたにすゝませ給へりけふはわさとの文</t>
  </si>
  <si>
    <t>https://w3id.org/kouigenjimonogatari/data/0704-03.json</t>
  </si>
  <si>
    <t>人もめさすたゝそのさえかしこしときこえたるかく生十人をめす式部のつかさ</t>
  </si>
  <si>
    <t>https://w3id.org/kouigenjimonogatari/data/0704-04.json</t>
  </si>
  <si>
    <t>の心みの題をなすらへて御たい給ふ大殿のたらう君の心み給へきなめりおくた</t>
  </si>
  <si>
    <t>https://w3id.org/kouigenjimonogatari/data/0704-05.json</t>
  </si>
  <si>
    <t>かきものともはものもおほえすつなかぬふねにのりて池にはなれいてゝいとす</t>
  </si>
  <si>
    <t>https://w3id.org/kouigenjimonogatari/data/0704-06.json</t>
  </si>
  <si>
    <t>へなけなり日やう〱くたりてかくの船ともこきまひて調子ともそうする程の</t>
  </si>
  <si>
    <t>https://w3id.org/kouigenjimonogatari/data/0704-07.json</t>
  </si>
  <si>
    <t>山かせのひゝきおもしろくふきあはせたるに火さの君はかうくるしき道ならて</t>
  </si>
  <si>
    <t>https://w3id.org/kouigenjimonogatari/data/0704-08.json</t>
  </si>
  <si>
    <t>もましらひあそひぬへきものをと世中うらめしうおほえ給けり春鶯囀まふほと</t>
  </si>
  <si>
    <t>https://w3id.org/kouigenjimonogatari/data/0704-09.json</t>
  </si>
  <si>
    <t>にむかしの花宴のほとおほしいてゝ院のみかとも又さはかりの事みてんやとの</t>
  </si>
  <si>
    <t>https://w3id.org/kouigenjimonogatari/data/0704-10.json</t>
  </si>
  <si>
    <t>給はするにつけてそのよの事あはれにおほしつゝけらるまひはつるほとにおと</t>
  </si>
  <si>
    <t>https://w3id.org/kouigenjimonogatari/data/0704-11.json</t>
  </si>
  <si>
    <t>ゝ院に御かはらけまいり給</t>
  </si>
  <si>
    <t>https://w3id.org/kouigenjimonogatari/data/0704-12.json</t>
  </si>
  <si>
    <t>うくひすのさえつるこゑはむかしにてむつれし花のかけそかはれる院のう</t>
  </si>
  <si>
    <t>https://w3id.org/kouigenjimonogatari/data/0704-13.json</t>
  </si>
  <si>
    <t>へ</t>
  </si>
  <si>
    <t>https://w3id.org/kouigenjimonogatari/data/0704-14.json</t>
  </si>
  <si>
    <t>こゝのへをかすみへたつるすみかにも春とつけくる鶯のこゑ帥の宮ときこ</t>
  </si>
  <si>
    <t>https://w3id.org/kouigenjimonogatari/data/0705-01.json</t>
  </si>
  <si>
    <t>えしいまは兵部卿にていまのうへに御かはらけまいり給</t>
  </si>
  <si>
    <t>https://w3id.org/kouigenjimonogatari/data/0705-02.json</t>
  </si>
  <si>
    <t>いにしへをふきつたへたるふえ竹にさえつる鳥のねさへかはらぬあさやか</t>
  </si>
  <si>
    <t>https://w3id.org/kouigenjimonogatari/data/0705-03.json</t>
  </si>
  <si>
    <t>にそうしなし給へるよういことにめてたしとらせ給て</t>
  </si>
  <si>
    <t>https://w3id.org/kouigenjimonogatari/data/0705-04.json</t>
  </si>
  <si>
    <t>鶯のむかしをこひてさえつるはこつたふ花の色やあせたるとの給はする御</t>
  </si>
  <si>
    <t>https://w3id.org/kouigenjimonogatari/data/0705-05.json</t>
  </si>
  <si>
    <t>ありさまこよなくゆへ〱しくおはしますこれは御わたくしさまにうち〱の</t>
  </si>
  <si>
    <t>https://w3id.org/kouigenjimonogatari/data/0705-06.json</t>
  </si>
  <si>
    <t>ことなれはあまたにもなかれすやなりにけんまたかきおとしてけるにやあらん</t>
  </si>
  <si>
    <t>https://w3id.org/kouigenjimonogatari/data/0705-07.json</t>
  </si>
  <si>
    <t>楽所とをくておほつかなけれは御前に御ことゝもめす兵部卿の宮ひは内のおと</t>
  </si>
  <si>
    <t>https://w3id.org/kouigenjimonogatari/data/0705-08.json</t>
  </si>
  <si>
    <t>ゝ和琴さうの御こと院の御まへにまいりて琴はれいのおほきおとゝに給はりた</t>
  </si>
  <si>
    <t>https://w3id.org/kouigenjimonogatari/data/0705-09.json</t>
  </si>
  <si>
    <t>まふせめきこえ給さるいみしき上手のすくれたる御てつかひとものつくし給へ</t>
  </si>
  <si>
    <t>https://w3id.org/kouigenjimonogatari/data/0705-10.json</t>
  </si>
  <si>
    <t>るねはたとへんかたなしさうかの殿上人あまたさふらふあなたうとあそひてつ</t>
  </si>
  <si>
    <t>https://w3id.org/kouigenjimonogatari/data/0705-11.json</t>
  </si>
  <si>
    <t>きにさくら人月おほろにさしいてゝをかしきほとになかしまのはたりにこゝか</t>
  </si>
  <si>
    <t>https://w3id.org/kouigenjimonogatari/data/0705-12.json</t>
  </si>
  <si>
    <t>しこかゝり火ともともしておほみあそひはやみぬ夜ふけぬれとかゝるつゐてに</t>
  </si>
  <si>
    <t>https://w3id.org/kouigenjimonogatari/data/0705-13.json</t>
  </si>
  <si>
    <t>おほきさいの宮おはしますかたをよきてとふらひきこえさせ給はさらんもなさ</t>
  </si>
  <si>
    <t>https://w3id.org/kouigenjimonogatari/data/0705-14.json</t>
  </si>
  <si>
    <t>けなけれはかへさにわたらせ給おとともろともにさふらひ給きさきまちよろこ</t>
  </si>
  <si>
    <t>https://w3id.org/kouigenjimonogatari/data/0706-01.json</t>
  </si>
  <si>
    <t>ひ給て御たいめんありいといたうさたすき給にける御けはひにもこ宮を思ひい</t>
  </si>
  <si>
    <t>163</t>
  </si>
  <si>
    <t>https://www.dl.ndl.go.jp/api/iiif/3437687/canvas/163</t>
  </si>
  <si>
    <t>http://da.dl.itc.u-tokyo.ac.jp/mirador/?params=[{%22manifest%22:%22https://www.dl.ndl.go.jp/api/iiif/3437687/manifest.json%22,%22canvas%22:%22https://www.dl.ndl.go.jp/api/iiif/3437687/canvas/163%22}]</t>
  </si>
  <si>
    <t>https://w3id.org/kouigenjimonogatari/data/0706-02.json</t>
  </si>
  <si>
    <t>てきこえ給てかくなかくおはしますたくひもおはしけるものをとくちおしうお</t>
  </si>
  <si>
    <t>https://w3id.org/kouigenjimonogatari/data/0706-03.json</t>
  </si>
  <si>
    <t>もほすいまはかくふりぬるよはひによろつの事わすられ侍にけるをいとかたし</t>
  </si>
  <si>
    <t>https://w3id.org/kouigenjimonogatari/data/0706-04.json</t>
  </si>
  <si>
    <t>けなくわたりおはしまいたるになんさらにむかしの御代のこと思ひいてられ侍</t>
  </si>
  <si>
    <t>https://w3id.org/kouigenjimonogatari/data/0706-05.json</t>
  </si>
  <si>
    <t>とうちなき給さるへき御かけともにをくれ侍てのちはるのけちめも思ひたまへ</t>
  </si>
  <si>
    <t>https://w3id.org/kouigenjimonogatari/data/0706-06.json</t>
  </si>
  <si>
    <t>わかれぬをけふなむなくさめ侍ぬる又〱もときこえ給おとゝもさるへきさま</t>
  </si>
  <si>
    <t>https://w3id.org/kouigenjimonogatari/data/0706-07.json</t>
  </si>
  <si>
    <t>にきこえてことさらにさふらひてなんときこえ給のとやかならてかへらせ給ひ</t>
  </si>
  <si>
    <t>https://w3id.org/kouigenjimonogatari/data/0706-08.json</t>
  </si>
  <si>
    <t>ゝきにもきさきは猶むねうちさはきていかにおほしいつらむ世をたもち給へき</t>
  </si>
  <si>
    <t>https://w3id.org/kouigenjimonogatari/data/0706-09.json</t>
  </si>
  <si>
    <t>御すくせはけたれぬものにこそといにしへをくひおほす内侍のかんの君ものと</t>
  </si>
  <si>
    <t>https://w3id.org/kouigenjimonogatari/data/0706-10.json</t>
  </si>
  <si>
    <t>やかにおほしいつるにあはれなる事おほかりいまもさるへきおり風のつてにも</t>
  </si>
  <si>
    <t>https://w3id.org/kouigenjimonogatari/data/0706-11.json</t>
  </si>
  <si>
    <t>ほのめききこえ給ことたえさるへしきさきはおほやけにそうせさせ給ことある</t>
  </si>
  <si>
    <t>https://w3id.org/kouigenjimonogatari/data/0706-12.json</t>
  </si>
  <si>
    <t>時〻そ御たうはりのつかさかうふりなにくれの事にふれつゝ御心にかなはぬと</t>
  </si>
  <si>
    <t>https://w3id.org/kouigenjimonogatari/data/0706-13.json</t>
  </si>
  <si>
    <t>きそいのちなかくてかゝる世のすゑをみることゝとりかへさまほしうよろつお</t>
  </si>
  <si>
    <t>https://w3id.org/kouigenjimonogatari/data/0706-14.json</t>
  </si>
  <si>
    <t>ほしむつかりけるおひもておはするまゝにさかなさもまさりて院もくらへくる</t>
  </si>
  <si>
    <t>https://w3id.org/kouigenjimonogatari/data/0707-01.json</t>
  </si>
  <si>
    <t>しうたとへかたくそおもひきこえ給けるかくて大かくの君その日のふみうつく</t>
  </si>
  <si>
    <t>https://w3id.org/kouigenjimonogatari/data/0707-02.json</t>
  </si>
  <si>
    <t>しうつくり給て進士になり給ぬ年つもれるかしこきものともをえらはせ給しか</t>
  </si>
  <si>
    <t>https://w3id.org/kouigenjimonogatari/data/0707-03.json</t>
  </si>
  <si>
    <t>ときうたいの人わつかに三人なんありける秋のつかさめしにかうふりえて侍従</t>
  </si>
  <si>
    <t>https://w3id.org/kouigenjimonogatari/data/0707-04.json</t>
  </si>
  <si>
    <t>になり給ぬかの人の御ことわするゝ世なけれとおとゝのせちにまもりきこえ給</t>
  </si>
  <si>
    <t>https://w3id.org/kouigenjimonogatari/data/0707-05.json</t>
  </si>
  <si>
    <t>もつらけれはわりなくてなともたいめんし給はす御せうそこはかりさりぬへき</t>
  </si>
  <si>
    <t>https://w3id.org/kouigenjimonogatari/data/0707-06.json</t>
  </si>
  <si>
    <t>たよりにきこえ給てかたみに心くるしき御なかなり大殿しつかなる御すまひを</t>
  </si>
  <si>
    <t>https://w3id.org/kouigenjimonogatari/data/0707-07.json</t>
  </si>
  <si>
    <t>おなしくはひろく見所ありてこゝかしこにておほつかなき山さと人なとをもつ</t>
  </si>
  <si>
    <t>https://w3id.org/kouigenjimonogatari/data/0707-08.json</t>
  </si>
  <si>
    <t>とへすませんの御心にて六条京極のわたりに中宮の御ふるき宮のほとりをよま</t>
  </si>
  <si>
    <t>https://w3id.org/kouigenjimonogatari/data/0707-09.json</t>
  </si>
  <si>
    <t>ちをこめてつくらせ給式部卿宮あけんとしそ五十になり給ける御賀の事たいの</t>
  </si>
  <si>
    <t>https://w3id.org/kouigenjimonogatari/data/0707-10.json</t>
  </si>
  <si>
    <t>うへおほしまうくるにおとゝもけにすくしかたきことゝもなりとおほしてさや</t>
  </si>
  <si>
    <t>https://w3id.org/kouigenjimonogatari/data/0707-11.json</t>
  </si>
  <si>
    <t>うの御いそきもおなしくめつらしからん御いへゐにてといそかせ給年かへりて</t>
  </si>
  <si>
    <t>https://w3id.org/kouigenjimonogatari/data/0707-12.json</t>
  </si>
  <si>
    <t>ましてこの御いそきのこと御としみのことかく人まひ人のさためなとを御心に</t>
  </si>
  <si>
    <t>https://w3id.org/kouigenjimonogatari/data/0707-13.json</t>
  </si>
  <si>
    <t>いれていとなみ給経仏法事の日のさうそくろくなとをなんうへはいそかせ給け</t>
  </si>
  <si>
    <t>https://w3id.org/kouigenjimonogatari/data/0707-14.json</t>
  </si>
  <si>
    <t>るひんかしの院にわけてし給ことゝもあり御なからひましていとみやひかにき</t>
  </si>
  <si>
    <t>https://w3id.org/kouigenjimonogatari/data/0708-01.json</t>
  </si>
  <si>
    <t>こえかはしてなんすくし給ける世中ひゝきゆすれる御いそきなるを式部卿宮に</t>
  </si>
  <si>
    <t>164</t>
  </si>
  <si>
    <t>https://www.dl.ndl.go.jp/api/iiif/3437687/canvas/164</t>
  </si>
  <si>
    <t>http://da.dl.itc.u-tokyo.ac.jp/mirador/?params=[{%22manifest%22:%22https://www.dl.ndl.go.jp/api/iiif/3437687/manifest.json%22,%22canvas%22:%22https://www.dl.ndl.go.jp/api/iiif/3437687/canvas/164%22}]</t>
  </si>
  <si>
    <t>https://w3id.org/kouigenjimonogatari/data/0708-02.json</t>
  </si>
  <si>
    <t>もきこしめしてとしころ世中にはあまねき御心なれとこのわたりをはあやにく</t>
  </si>
  <si>
    <t>https://w3id.org/kouigenjimonogatari/data/0708-03.json</t>
  </si>
  <si>
    <t>になさけなくことにふれてはしたなめ宮人をも御よういなくうれはしきことの</t>
  </si>
  <si>
    <t>https://w3id.org/kouigenjimonogatari/data/0708-04.json</t>
  </si>
  <si>
    <t>みおほかるにつらしと思をき給事こそはありけめといとをしくもからくもおほ</t>
  </si>
  <si>
    <t>https://w3id.org/kouigenjimonogatari/data/0708-05.json</t>
  </si>
  <si>
    <t>しけるをかくあまたかゝつらひ給へる人〻おほかるなかにとりわきたる御思ひ</t>
  </si>
  <si>
    <t>https://w3id.org/kouigenjimonogatari/data/0708-06.json</t>
  </si>
  <si>
    <t>すくれて世に心にくゝめてたきことに思ひかしつかれ給へる御すくせをそ我い</t>
  </si>
  <si>
    <t>https://w3id.org/kouigenjimonogatari/data/0708-07.json</t>
  </si>
  <si>
    <t>へまてはにほひこねとめいほくにおほすに又かくこの世にあまるまてひゝかし</t>
  </si>
  <si>
    <t>https://w3id.org/kouigenjimonogatari/data/0708-08.json</t>
  </si>
  <si>
    <t>いとなみ給はおほえぬよはひのすゑのさかへにもあるへきかなとよろこひ給を</t>
  </si>
  <si>
    <t>https://w3id.org/kouigenjimonogatari/data/0708-09.json</t>
  </si>
  <si>
    <t>北のかたは心ゆかすものしとのみおほしたり女御ゝましらひのほとなとにもお</t>
  </si>
  <si>
    <t>https://w3id.org/kouigenjimonogatari/data/0708-10.json</t>
  </si>
  <si>
    <t>とゝの御よういなきやうなるをいよ〱うらめしとおもひしみ給へるなるへし</t>
  </si>
  <si>
    <t>https://w3id.org/kouigenjimonogatari/data/0708-11.json</t>
  </si>
  <si>
    <t>八月にそ六条院つくりはてゝわたり給ひつしさるのまちは中宮の御ふる宮なれ</t>
  </si>
  <si>
    <t>https://w3id.org/kouigenjimonogatari/data/0708-12.json</t>
  </si>
  <si>
    <t>はやかておはしますへしたつみは殿のおはすへきまちなりうしとらはひんかし</t>
  </si>
  <si>
    <t>https://w3id.org/kouigenjimonogatari/data/0708-13.json</t>
  </si>
  <si>
    <t>の院にすみ給たいの御かたいぬゐのまちはあかしの御かたとおほしおきてさせ</t>
  </si>
  <si>
    <t>https://w3id.org/kouigenjimonogatari/data/0708-14.json</t>
  </si>
  <si>
    <t>給へりもとありける池山をもひんなき所なるをはくつしかへて水のおもむき山</t>
  </si>
  <si>
    <t>https://w3id.org/kouigenjimonogatari/data/0709-01.json</t>
  </si>
  <si>
    <t>のをきてをあらためてさま〱に御かた〱の御ねかいの心はへをつくらせ給</t>
  </si>
  <si>
    <t>https://w3id.org/kouigenjimonogatari/data/0709-02.json</t>
  </si>
  <si>
    <t>へりみなみのひんかしは山たかく春の花の木かすをつくしてうへ池のさまおも</t>
  </si>
  <si>
    <t>https://w3id.org/kouigenjimonogatari/data/0709-03.json</t>
  </si>
  <si>
    <t>しろくすくれておまへちかきせんさい五えうこうはいさくらふちやまふきいは</t>
  </si>
  <si>
    <t>https://w3id.org/kouigenjimonogatari/data/0709-04.json</t>
  </si>
  <si>
    <t>つゝしなとやうの春のもてあそひをわさとはうへて秋のせんさいをはむら〱</t>
  </si>
  <si>
    <t>https://w3id.org/kouigenjimonogatari/data/0709-05.json</t>
  </si>
  <si>
    <t>ほのかにませたり中宮の御まちをはもとの山にもみちのいろこかるへきうへ木</t>
  </si>
  <si>
    <t>https://w3id.org/kouigenjimonogatari/data/0709-06.json</t>
  </si>
  <si>
    <t>ともをそへていつみの水とをくすましやり水のをとまさるへきいはほたてくは</t>
  </si>
  <si>
    <t>https://w3id.org/kouigenjimonogatari/data/0709-07.json</t>
  </si>
  <si>
    <t>へたきおとして秋の野をはるかにつくりたるそのころにあひてさかりにさきみ</t>
  </si>
  <si>
    <t>https://w3id.org/kouigenjimonogatari/data/0709-08.json</t>
  </si>
  <si>
    <t>たれたりさかの大ゐのわたりの野山むとくにけおされたる秋なりきたのひんか</t>
  </si>
  <si>
    <t>https://w3id.org/kouigenjimonogatari/data/0709-09.json</t>
  </si>
  <si>
    <t>しはすゝしけなるいつみありてなつのかけによれりまへちかきせんさいくれた</t>
  </si>
  <si>
    <t>https://w3id.org/kouigenjimonogatari/data/0709-10.json</t>
  </si>
  <si>
    <t>けした風すゝしかるへくこたかきもりのやうなる木ともこふかくおもしろくや</t>
  </si>
  <si>
    <t>https://w3id.org/kouigenjimonogatari/data/0709-11.json</t>
  </si>
  <si>
    <t>まさとめきてうの花のかきねことさらにしわたしてむかしおほゆる花たちはな</t>
  </si>
  <si>
    <t>https://w3id.org/kouigenjimonogatari/data/0709-12.json</t>
  </si>
  <si>
    <t>なてしこさうひくたになとやうの花くさ〱をうへて春秋の木草そのなかにう</t>
  </si>
  <si>
    <t>https://w3id.org/kouigenjimonogatari/data/0709-13.json</t>
  </si>
  <si>
    <t>ちませたりひんかしおもてはわけてむまはのおとゝつくりらちゆいてさ月の御</t>
  </si>
  <si>
    <t>https://w3id.org/kouigenjimonogatari/data/0709-14.json</t>
  </si>
  <si>
    <t>あそひところにて水のほとりにさうふうへしけらせてむかひにみまやして世に</t>
  </si>
  <si>
    <t>https://w3id.org/kouigenjimonogatari/data/0710-01.json</t>
  </si>
  <si>
    <t>なき上めともをとゝのへたてさせ給へりにしのまちはきたおもてつきわけてみ</t>
  </si>
  <si>
    <t>165</t>
  </si>
  <si>
    <t>https://www.dl.ndl.go.jp/api/iiif/3437687/canvas/165</t>
  </si>
  <si>
    <t>http://da.dl.itc.u-tokyo.ac.jp/mirador/?params=[{%22manifest%22:%22https://www.dl.ndl.go.jp/api/iiif/3437687/manifest.json%22,%22canvas%22:%22https://www.dl.ndl.go.jp/api/iiif/3437687/canvas/165%22}]</t>
  </si>
  <si>
    <t>https://w3id.org/kouigenjimonogatari/data/0710-02.json</t>
  </si>
  <si>
    <t>くらまちなりへたてのかきに松の木しけくゆきをもてあそはんたよりによせた</t>
  </si>
  <si>
    <t>https://w3id.org/kouigenjimonogatari/data/0710-03.json</t>
  </si>
  <si>
    <t>り冬のはしめのあさしもむすふへき菊のまかきわれはかほなるはゝそはらおさ</t>
  </si>
  <si>
    <t>https://w3id.org/kouigenjimonogatari/data/0710-04.json</t>
  </si>
  <si>
    <t>〱なもしらぬみ山木とものこふかきなとをうつしうへたりひかんのころほひ</t>
  </si>
  <si>
    <t>https://w3id.org/kouigenjimonogatari/data/0710-05.json</t>
  </si>
  <si>
    <t>わたり給ひとたひにとさためさせ給しかとさはかしきやうなりとて中宮はすこ</t>
  </si>
  <si>
    <t>https://w3id.org/kouigenjimonogatari/data/0710-06.json</t>
  </si>
  <si>
    <t>しのへさせ給れいのおいらかにけしきはまぬ花ちるさとそゝの夜そひてうつろ</t>
  </si>
  <si>
    <t>https://w3id.org/kouigenjimonogatari/data/0710-07.json</t>
  </si>
  <si>
    <t>ひ給はるの御しつらひはこのころにあはねといと心ことなり御くるま十五御前</t>
  </si>
  <si>
    <t>https://w3id.org/kouigenjimonogatari/data/0710-08.json</t>
  </si>
  <si>
    <t>四ゐ五ゐかちにて六位殿上人なとはさるへきかきりをえらせ給へりこちたきほ</t>
  </si>
  <si>
    <t>https://w3id.org/kouigenjimonogatari/data/0710-09.json</t>
  </si>
  <si>
    <t>とにはあらす世のそしりもやとはふき給へれはなにこともおとろ〱しういか</t>
  </si>
  <si>
    <t>https://w3id.org/kouigenjimonogatari/data/0710-10.json</t>
  </si>
  <si>
    <t>めしきことはなしいまひとかたの御けしきもおさ〱おとし給はてしゝうの君</t>
  </si>
  <si>
    <t>https://w3id.org/kouigenjimonogatari/data/0710-11.json</t>
  </si>
  <si>
    <t>そひてそなたはもてかしつき給へはけにかうもあるへきことなりけりとみえた</t>
  </si>
  <si>
    <t>https://w3id.org/kouigenjimonogatari/data/0710-12.json</t>
  </si>
  <si>
    <t>り女房のさうしまちともあて〱のこまけそおほかたのことよりもめてたかり</t>
  </si>
  <si>
    <t>https://w3id.org/kouigenjimonogatari/data/0710-13.json</t>
  </si>
  <si>
    <t>ける五六日すきて中宮まかてさせ給この御けしきはたさはいへといとゝころせ</t>
  </si>
  <si>
    <t>https://w3id.org/kouigenjimonogatari/data/0710-14.json</t>
  </si>
  <si>
    <t>し御さいはいのすくれたまへりけるをはさるものにて御ありさまの心にくゝお</t>
  </si>
  <si>
    <t>https://w3id.org/kouigenjimonogatari/data/0711-01.json</t>
  </si>
  <si>
    <t>もりかにおはしませはよにおもく思はれ給へることすくれてなんおはしましけ</t>
  </si>
  <si>
    <t>https://w3id.org/kouigenjimonogatari/data/0711-02.json</t>
  </si>
  <si>
    <t>るこのまち〱のなかのへたてにはへいともらうなとをとかくゆきかよはして</t>
  </si>
  <si>
    <t>https://w3id.org/kouigenjimonogatari/data/0711-03.json</t>
  </si>
  <si>
    <t>けちかくをかしきあはひにしなし給へりなか月になれはもみちむら〱色つき</t>
  </si>
  <si>
    <t>https://w3id.org/kouigenjimonogatari/data/0711-04.json</t>
  </si>
  <si>
    <t>て宮のおまへえもいはすおもしろし風うち吹たる夕くれに御はこのふたにいろ</t>
  </si>
  <si>
    <t>https://w3id.org/kouigenjimonogatari/data/0711-05.json</t>
  </si>
  <si>
    <t>いろの花もみちをこきませてこなたにたてまつらせ給へりおほきやかなるはら</t>
  </si>
  <si>
    <t>https://w3id.org/kouigenjimonogatari/data/0711-06.json</t>
  </si>
  <si>
    <t>はのこきあこめしおんのおりものかさねてあかくちはのうすものゝかさみいと</t>
  </si>
  <si>
    <t>https://w3id.org/kouigenjimonogatari/data/0711-07.json</t>
  </si>
  <si>
    <t>いたうなれてらうわたとのゝそりはしをわたりてまいるうるはしきゝしきなれ</t>
  </si>
  <si>
    <t>https://w3id.org/kouigenjimonogatari/data/0711-08.json</t>
  </si>
  <si>
    <t>とわらはのをかしきをなんえおほしすてさりけるさる所にさふらひなれたれは</t>
  </si>
  <si>
    <t>https://w3id.org/kouigenjimonogatari/data/0711-09.json</t>
  </si>
  <si>
    <t>もてなしありさまほかのにはにすこのましうをかし御せうそこには</t>
  </si>
  <si>
    <t>https://w3id.org/kouigenjimonogatari/data/0711-10.json</t>
  </si>
  <si>
    <t>心から春まつそのはわかやとの紅葉を風のつてにたにみよわかき人〻御つ</t>
  </si>
  <si>
    <t>https://w3id.org/kouigenjimonogatari/data/0711-11.json</t>
  </si>
  <si>
    <t>かひもてはやすさまともをかし御返はこの御はこのふたにこけしきいはほなと</t>
  </si>
  <si>
    <t>https://w3id.org/kouigenjimonogatari/data/0711-12.json</t>
  </si>
  <si>
    <t>の心はへして五えうのえたに</t>
  </si>
  <si>
    <t>https://w3id.org/kouigenjimonogatari/data/0711-13.json</t>
  </si>
  <si>
    <t>風にちる紅葉はかろし春の色をいはねの松にかけてこそみめこのいはねの</t>
  </si>
  <si>
    <t>https://w3id.org/kouigenjimonogatari/data/0711-14.json</t>
  </si>
  <si>
    <t>まつもこまかにみれはえならぬつくりことゝもなりけりとりあへすおもひより</t>
  </si>
  <si>
    <t>https://w3id.org/kouigenjimonogatari/data/0712-01.json</t>
  </si>
  <si>
    <t>給つるゆへ〱しさなとをおかしく御らんす御まへなる人〱もめてあへりお</t>
  </si>
  <si>
    <t>166</t>
  </si>
  <si>
    <t>https://www.dl.ndl.go.jp/api/iiif/3437687/canvas/166</t>
  </si>
  <si>
    <t>http://da.dl.itc.u-tokyo.ac.jp/mirador/?params=[{%22manifest%22:%22https://www.dl.ndl.go.jp/api/iiif/3437687/manifest.json%22,%22canvas%22:%22https://www.dl.ndl.go.jp/api/iiif/3437687/canvas/166%22}]</t>
  </si>
  <si>
    <t>https://w3id.org/kouigenjimonogatari/data/0712-02.json</t>
  </si>
  <si>
    <t>とゝこの紅葉の御せうそこいとねたけなめり春の花さかりにこの御いらへはき</t>
  </si>
  <si>
    <t>https://w3id.org/kouigenjimonogatari/data/0712-03.json</t>
  </si>
  <si>
    <t>こえ給へこのころ紅葉をいひくたさむはたつたひめのおもはんこともあるをさ</t>
  </si>
  <si>
    <t>https://w3id.org/kouigenjimonogatari/data/0712-04.json</t>
  </si>
  <si>
    <t>ししそきて花のかけにたちかくれてこそつよきことはいてこめときこえ給もい</t>
  </si>
  <si>
    <t>https://w3id.org/kouigenjimonogatari/data/0712-05.json</t>
  </si>
  <si>
    <t>とわかやかにつきせぬ御ありさまのみところおほかるにいとゝ思やうなる御す</t>
  </si>
  <si>
    <t>https://w3id.org/kouigenjimonogatari/data/0712-06.json</t>
  </si>
  <si>
    <t>まひにてきこえかよはし給大ゐの御かたはかうかた〱の御うつろひさたまり</t>
  </si>
  <si>
    <t>https://w3id.org/kouigenjimonogatari/data/0712-07.json</t>
  </si>
  <si>
    <t>てかすならぬ人はいつとなくまきらはさむとおほして神無月になんわたり給け</t>
  </si>
  <si>
    <t>https://w3id.org/kouigenjimonogatari/data/0712-08.json</t>
  </si>
  <si>
    <t>る御しつらひことのありさまをとらすしてわたしたてまつり給ひめ君の御ため</t>
  </si>
  <si>
    <t>https://w3id.org/kouigenjimonogatari/data/0712-09.json</t>
  </si>
  <si>
    <t>をおほせは大かたのさほうもけちめこよなからすいともの〱しくもてなさせ</t>
  </si>
  <si>
    <t>https://w3id.org/kouigenjimonogatari/data/0712-10.json</t>
  </si>
  <si>
    <t>給へり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</si>
</sst>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ＭＳ Ｐゴシック"/>
      <family val="2"/>
      <scheme val="minor"/>
    </font>
    <font>
      <sz val="10.5"/>
      <color theme="1"/>
      <name val="Century"/>
      <family val="1"/>
    </font>
    <font>
      <sz val="10.5"/>
      <color theme="1"/>
      <name val="ＭＳ 明朝"/>
      <family val="1"/>
      <charset val="128"/>
    </font>
    <font>
      <sz val="10.5"/>
      <color rgb="FF000000"/>
      <name val="ＭＳ 明朝"/>
      <family val="1"/>
      <charset val="128"/>
    </font>
    <font>
      <sz val="6"/>
      <name val="ＭＳ Ｐゴシック"/>
      <family val="3"/>
      <charset val="128"/>
      <scheme val="minor"/>
    </font>
    <font>
      <u/>
      <sz val="11"/>
      <color theme="10"/>
      <name val="ＭＳ Ｐゴシック"/>
      <family val="2"/>
      <scheme val="minor"/>
    </font>
    <font>
      <sz val="10"/>
      <color theme="1"/>
      <name val="Arial Unicode MS"/>
      <family val="2"/>
    </font>
    <font>
      <sz val="10"/>
      <color theme="1"/>
      <name val="Arial"/>
      <family val="2"/>
    </font>
    <font>
      <sz val="12"/>
      <color rgb="FF9CDCFE"/>
      <name val="Menlo"/>
      <family val="2"/>
    </font>
    <font>
      <sz val="14"/>
      <color rgb="FF111111"/>
      <name val="Helvetic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3">
    <xf numFmtId="0" fontId="0" fillId="0" borderId="0" xfId="0"/>
    <xf numFmtId="0" fontId="2" fillId="0" borderId="0" xfId="0" applyFont="1" applyAlignment="1">
      <alignment horizontal="justify" vertical="center"/>
    </xf>
    <xf numFmtId="0" fontId="1" fillId="0" borderId="0" xfId="0" applyFont="1" applyAlignment="1">
      <alignment horizontal="left" vertical="center"/>
    </xf>
    <xf numFmtId="0" fontId="5" fillId="0" borderId="0" xfId="1"/>
    <xf numFmtId="0" fontId="0" fillId="2" borderId="0" xfId="0" applyFill="1"/>
    <xf numFmtId="0" fontId="1" fillId="2" borderId="0" xfId="0" applyFont="1" applyFill="1" applyAlignment="1">
      <alignment horizontal="left" vertical="center"/>
    </xf>
    <xf numFmtId="0" fontId="2" fillId="2" borderId="0" xfId="0" applyFont="1" applyFill="1" applyAlignment="1">
      <alignment horizontal="justify" vertical="center"/>
    </xf>
    <xf numFmtId="0" fontId="5" fillId="2" borderId="0" xfId="1" applyFill="1"/>
    <xf numFmtId="0" fontId="7" fillId="0" borderId="0" xfId="0" applyFont="1"/>
    <xf numFmtId="0" fontId="6" fillId="0" borderId="0" xfId="0" applyFont="1"/>
    <xf numFmtId="0" fontId="8" fillId="0" borderId="0" xfId="0" applyFont="1"/>
    <xf numFmtId="0" fontId="9" fillId="0" borderId="0" xfId="0" applyFont="1"/>
    <xf numFmtId="0" fontId="0" fillId="0" borderId="0" xfId="0" applyFill="1"/>
  </cellXfs>
  <cellStyles count="2">
    <cellStyle name="ハイパーリンク" xfId="1" builtinId="8"/>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3id.org/kouigenjimonogatari/data/0146-06.json" TargetMode="External"/><Relationship Id="rId3" Type="http://schemas.openxmlformats.org/officeDocument/2006/relationships/hyperlink" Target="http://www.w3.org/1999/02/22-rdf-syntax-ns" TargetMode="External"/><Relationship Id="rId7" Type="http://schemas.openxmlformats.org/officeDocument/2006/relationships/hyperlink" Target="https://jpsearch.go.jp/term/type/&#25991;&#31456;&#35201;&#32032;" TargetMode="External"/><Relationship Id="rId2" Type="http://schemas.openxmlformats.org/officeDocument/2006/relationships/hyperlink" Target="https://jpsearch.go.jp/term/type/&#25991;&#31456;&#35201;&#32032;" TargetMode="External"/><Relationship Id="rId1" Type="http://schemas.openxmlformats.org/officeDocument/2006/relationships/hyperlink" Target="https://jpsearch.go.jp/term/type/&#25991;&#31456;&#35201;&#32032;" TargetMode="External"/><Relationship Id="rId6" Type="http://schemas.openxmlformats.org/officeDocument/2006/relationships/hyperlink" Target="https://jpsearch.go.jp/term/type/&#25991;&#31456;&#35201;&#32032;" TargetMode="External"/><Relationship Id="rId5" Type="http://schemas.openxmlformats.org/officeDocument/2006/relationships/hyperlink" Target="http://purl.org/dc/terms/isPartOf" TargetMode="External"/><Relationship Id="rId4" Type="http://schemas.openxmlformats.org/officeDocument/2006/relationships/hyperlink" Target="http://purl.org/dc/terms/rel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32"/>
  <sheetViews>
    <sheetView tabSelected="1" zoomScale="80" zoomScaleNormal="80" workbookViewId="0">
      <pane ySplit="1" topLeftCell="A5046" activePane="bottomLeft" state="frozen"/>
      <selection activeCell="B1" sqref="B1"/>
      <selection pane="bottomLeft" activeCell="A5060" sqref="A5060"/>
    </sheetView>
  </sheetViews>
  <sheetFormatPr baseColWidth="10" defaultColWidth="8.83203125" defaultRowHeight="14"/>
  <cols>
    <col min="1" max="1" width="74" customWidth="1"/>
    <col min="4" max="4" width="13.33203125" customWidth="1"/>
    <col min="6" max="6" width="16.83203125" customWidth="1"/>
    <col min="10" max="10" width="45" customWidth="1"/>
    <col min="11" max="11" width="8.83203125" customWidth="1"/>
  </cols>
  <sheetData>
    <row r="1" spans="1:15">
      <c r="B1" t="s">
        <v>333</v>
      </c>
      <c r="C1" t="s">
        <v>334</v>
      </c>
      <c r="D1" t="s">
        <v>0</v>
      </c>
      <c r="E1" t="s">
        <v>1</v>
      </c>
      <c r="F1" t="s">
        <v>331</v>
      </c>
      <c r="G1" t="s">
        <v>332</v>
      </c>
      <c r="H1" t="s">
        <v>335</v>
      </c>
      <c r="I1" t="s">
        <v>336</v>
      </c>
      <c r="J1" t="s">
        <v>342</v>
      </c>
      <c r="K1" t="s">
        <v>343</v>
      </c>
      <c r="L1" t="s">
        <v>345</v>
      </c>
      <c r="M1" t="s">
        <v>346</v>
      </c>
      <c r="N1" t="s">
        <v>347</v>
      </c>
      <c r="O1" t="s">
        <v>341</v>
      </c>
    </row>
    <row r="2" spans="1:15">
      <c r="B2" t="str">
        <f>"http://example.org/"&amp;B1</f>
        <v>http://example.org/頁数</v>
      </c>
      <c r="C2" t="str">
        <f>"http://example.org/"&amp;C1</f>
        <v>http://example.org/行数</v>
      </c>
      <c r="D2" t="str">
        <f>"http://www.w3.org/2000/01/rdf-schema#label"</f>
        <v>http://www.w3.org/2000/01/rdf-schema#label</v>
      </c>
      <c r="E2" t="s">
        <v>2</v>
      </c>
      <c r="F2" t="str">
        <f>"http://example.org/"&amp;F1</f>
        <v>http://example.org/巻名</v>
      </c>
      <c r="G2" t="str">
        <f t="shared" ref="G2:K2" si="0">"http://example.org/"&amp;G1</f>
        <v>http://example.org/冊数名</v>
      </c>
      <c r="H2" t="str">
        <f t="shared" si="0"/>
        <v>http://example.org/作品名</v>
      </c>
      <c r="I2" s="3" t="s">
        <v>340</v>
      </c>
      <c r="J2" t="str">
        <f t="shared" si="0"/>
        <v>http://example.org/previous</v>
      </c>
      <c r="K2" t="str">
        <f t="shared" si="0"/>
        <v>http://example.org/next</v>
      </c>
      <c r="N2" s="3" t="s">
        <v>348</v>
      </c>
      <c r="O2" s="3" t="s">
        <v>344</v>
      </c>
    </row>
    <row r="3" spans="1:15">
      <c r="B3" t="s">
        <v>339</v>
      </c>
      <c r="C3" t="s">
        <v>339</v>
      </c>
      <c r="D3" t="s">
        <v>339</v>
      </c>
      <c r="E3" t="s">
        <v>338</v>
      </c>
      <c r="F3" t="s">
        <v>339</v>
      </c>
      <c r="G3" t="s">
        <v>339</v>
      </c>
      <c r="H3" t="s">
        <v>339</v>
      </c>
      <c r="I3" t="s">
        <v>338</v>
      </c>
      <c r="J3" t="s">
        <v>338</v>
      </c>
      <c r="K3" t="s">
        <v>338</v>
      </c>
      <c r="N3" t="s">
        <v>338</v>
      </c>
      <c r="O3" t="s">
        <v>338</v>
      </c>
    </row>
    <row r="4" spans="1:15">
      <c r="H4" t="s">
        <v>3</v>
      </c>
    </row>
    <row r="5" spans="1:15" ht="90">
      <c r="A5" t="str">
        <f t="shared" ref="A5:A68" si="1">IF(C5&lt;&gt;"", "https://w3id.org/kouigenjimonogatari/data/"&amp;TEXT(B5, "0000")&amp;"-"&amp;TEXT(C5, "00")&amp;".json", "")</f>
        <v>https://w3id.org/kouigenjimonogatari/data/0005-01.json</v>
      </c>
      <c r="B5">
        <v>5</v>
      </c>
      <c r="C5">
        <f>IF(D5&lt;&gt;"", IF(D4&lt;&gt;"", C4+1, 1), "")</f>
        <v>1</v>
      </c>
      <c r="D5" s="1" t="s">
        <v>4</v>
      </c>
      <c r="E5" t="str">
        <f>"http://creativecommons.org/publicdomain/zero/1.0/"</f>
        <v>http://creativecommons.org/publicdomain/zero/1.0/</v>
      </c>
      <c r="F5" t="str">
        <f>"01きりつぼ"</f>
        <v>01きりつぼ</v>
      </c>
      <c r="G5">
        <f>1</f>
        <v>1</v>
      </c>
      <c r="H5" t="s">
        <v>337</v>
      </c>
      <c r="I5" s="3" t="str">
        <f>"https://jpsearch.go.jp/term/type/文章要素"</f>
        <v>https://jpsearch.go.jp/term/type/文章要素</v>
      </c>
      <c r="K5" t="str">
        <f t="shared" ref="K5:K68" si="2">IF(A6="",A8,A6)</f>
        <v>https://w3id.org/kouigenjimonogatari/data/0005-02.json</v>
      </c>
      <c r="L5">
        <f t="shared" ref="L5:L68" si="3">20+INT(B5/2)</f>
        <v>22</v>
      </c>
      <c r="M5" t="str">
        <f>"https://www.dl.ndl.go.jp/api/iiif/3437686/canvas/"&amp;L5</f>
        <v>https://www.dl.ndl.go.jp/api/iiif/3437686/canvas/22</v>
      </c>
      <c r="N5" t="str">
        <f>"https://www.dl.ndl.go.jp/api/iiif/3437686/manifest.json"</f>
        <v>https://www.dl.ndl.go.jp/api/iiif/3437686/manifest.json</v>
      </c>
      <c r="O5" t="str">
        <f>"http://da.dl.itc.u-tokyo.ac.jp/mirador/?params=[{%22manifest%22:%22"&amp;N5&amp;"%22,%22canvas%22:%22"&amp;M5&amp;"%22}]"</f>
        <v>http://da.dl.itc.u-tokyo.ac.jp/mirador/?params=[{%22manifest%22:%22https://www.dl.ndl.go.jp/api/iiif/3437686/manifest.json%22,%22canvas%22:%22https://www.dl.ndl.go.jp/api/iiif/3437686/canvas/22%22}]</v>
      </c>
    </row>
    <row r="6" spans="1:15" ht="90">
      <c r="A6" t="str">
        <f t="shared" si="1"/>
        <v>https://w3id.org/kouigenjimonogatari/data/0005-02.json</v>
      </c>
      <c r="B6">
        <f t="shared" ref="B6:B69" si="4">IF(C6&lt;&gt;1, B5, B5+1)</f>
        <v>5</v>
      </c>
      <c r="C6">
        <f t="shared" ref="C6:C68" si="5">IF(D6&lt;&gt;"", IF(D5&lt;&gt;"", C5+1, 1), "")</f>
        <v>2</v>
      </c>
      <c r="D6" s="1" t="s">
        <v>5</v>
      </c>
      <c r="E6" t="str">
        <f t="shared" ref="E6:E69" si="6">"http://creativecommons.org/publicdomain/zero/1.0/"</f>
        <v>http://creativecommons.org/publicdomain/zero/1.0/</v>
      </c>
      <c r="F6" t="str">
        <f t="shared" ref="F6:F69" si="7">"01きりつぼ"</f>
        <v>01きりつぼ</v>
      </c>
      <c r="G6">
        <f>1</f>
        <v>1</v>
      </c>
      <c r="H6" t="s">
        <v>337</v>
      </c>
      <c r="I6" s="3" t="str">
        <f t="shared" ref="I6:I69" si="8">"https://jpsearch.go.jp/term/type/文章要素"</f>
        <v>https://jpsearch.go.jp/term/type/文章要素</v>
      </c>
      <c r="J6" t="str">
        <f t="shared" ref="J6:J69" si="9">IF(A5="", A3, A5)</f>
        <v>https://w3id.org/kouigenjimonogatari/data/0005-01.json</v>
      </c>
      <c r="K6" t="str">
        <f t="shared" si="2"/>
        <v>https://w3id.org/kouigenjimonogatari/data/0005-03.json</v>
      </c>
      <c r="L6">
        <f t="shared" si="3"/>
        <v>22</v>
      </c>
      <c r="M6" t="str">
        <f t="shared" ref="M6:M69" si="10">"https://www.dl.ndl.go.jp/api/iiif/3437686/canvas/"&amp;L6</f>
        <v>https://www.dl.ndl.go.jp/api/iiif/3437686/canvas/22</v>
      </c>
      <c r="N6" t="str">
        <f t="shared" ref="N6:N69" si="11">"https://www.dl.ndl.go.jp/api/iiif/3437686/manifest.json"</f>
        <v>https://www.dl.ndl.go.jp/api/iiif/3437686/manifest.json</v>
      </c>
      <c r="O6" t="str">
        <f t="shared" ref="O6:O69" si="12">"http://da.dl.itc.u-tokyo.ac.jp/mirador/?params=[{%22manifest%22:%22"&amp;N6&amp;"%22,%22canvas%22:%22"&amp;M6&amp;"%22}]"</f>
        <v>http://da.dl.itc.u-tokyo.ac.jp/mirador/?params=[{%22manifest%22:%22https://www.dl.ndl.go.jp/api/iiif/3437686/manifest.json%22,%22canvas%22:%22https://www.dl.ndl.go.jp/api/iiif/3437686/canvas/22%22}]</v>
      </c>
    </row>
    <row r="7" spans="1:15" ht="90">
      <c r="A7" t="str">
        <f t="shared" si="1"/>
        <v>https://w3id.org/kouigenjimonogatari/data/0005-03.json</v>
      </c>
      <c r="B7">
        <f t="shared" si="4"/>
        <v>5</v>
      </c>
      <c r="C7">
        <f t="shared" si="5"/>
        <v>3</v>
      </c>
      <c r="D7" s="1" t="s">
        <v>6</v>
      </c>
      <c r="E7" t="str">
        <f t="shared" si="6"/>
        <v>http://creativecommons.org/publicdomain/zero/1.0/</v>
      </c>
      <c r="F7" t="str">
        <f t="shared" si="7"/>
        <v>01きりつぼ</v>
      </c>
      <c r="G7">
        <f>1</f>
        <v>1</v>
      </c>
      <c r="H7" t="s">
        <v>337</v>
      </c>
      <c r="I7" s="3" t="str">
        <f t="shared" si="8"/>
        <v>https://jpsearch.go.jp/term/type/文章要素</v>
      </c>
      <c r="J7" t="str">
        <f t="shared" si="9"/>
        <v>https://w3id.org/kouigenjimonogatari/data/0005-02.json</v>
      </c>
      <c r="K7" t="str">
        <f t="shared" si="2"/>
        <v>https://w3id.org/kouigenjimonogatari/data/0005-04.json</v>
      </c>
      <c r="L7">
        <f t="shared" si="3"/>
        <v>22</v>
      </c>
      <c r="M7" t="str">
        <f t="shared" si="10"/>
        <v>https://www.dl.ndl.go.jp/api/iiif/3437686/canvas/22</v>
      </c>
      <c r="N7" t="str">
        <f t="shared" si="11"/>
        <v>https://www.dl.ndl.go.jp/api/iiif/3437686/manifest.json</v>
      </c>
      <c r="O7" t="str">
        <f t="shared" si="12"/>
        <v>http://da.dl.itc.u-tokyo.ac.jp/mirador/?params=[{%22manifest%22:%22https://www.dl.ndl.go.jp/api/iiif/3437686/manifest.json%22,%22canvas%22:%22https://www.dl.ndl.go.jp/api/iiif/3437686/canvas/22%22}]</v>
      </c>
    </row>
    <row r="8" spans="1:15" ht="90">
      <c r="A8" t="str">
        <f t="shared" si="1"/>
        <v>https://w3id.org/kouigenjimonogatari/data/0005-04.json</v>
      </c>
      <c r="B8">
        <f t="shared" si="4"/>
        <v>5</v>
      </c>
      <c r="C8">
        <f t="shared" si="5"/>
        <v>4</v>
      </c>
      <c r="D8" s="1" t="s">
        <v>7</v>
      </c>
      <c r="E8" t="str">
        <f t="shared" si="6"/>
        <v>http://creativecommons.org/publicdomain/zero/1.0/</v>
      </c>
      <c r="F8" t="str">
        <f t="shared" si="7"/>
        <v>01きりつぼ</v>
      </c>
      <c r="G8">
        <f>1</f>
        <v>1</v>
      </c>
      <c r="H8" t="s">
        <v>337</v>
      </c>
      <c r="I8" s="3" t="str">
        <f t="shared" si="8"/>
        <v>https://jpsearch.go.jp/term/type/文章要素</v>
      </c>
      <c r="J8" t="str">
        <f t="shared" si="9"/>
        <v>https://w3id.org/kouigenjimonogatari/data/0005-03.json</v>
      </c>
      <c r="K8" t="str">
        <f t="shared" si="2"/>
        <v>https://w3id.org/kouigenjimonogatari/data/0005-05.json</v>
      </c>
      <c r="L8">
        <f t="shared" si="3"/>
        <v>22</v>
      </c>
      <c r="M8" t="str">
        <f t="shared" si="10"/>
        <v>https://www.dl.ndl.go.jp/api/iiif/3437686/canvas/22</v>
      </c>
      <c r="N8" t="str">
        <f t="shared" si="11"/>
        <v>https://www.dl.ndl.go.jp/api/iiif/3437686/manifest.json</v>
      </c>
      <c r="O8" t="str">
        <f t="shared" si="12"/>
        <v>http://da.dl.itc.u-tokyo.ac.jp/mirador/?params=[{%22manifest%22:%22https://www.dl.ndl.go.jp/api/iiif/3437686/manifest.json%22,%22canvas%22:%22https://www.dl.ndl.go.jp/api/iiif/3437686/canvas/22%22}]</v>
      </c>
    </row>
    <row r="9" spans="1:15" ht="90">
      <c r="A9" t="str">
        <f t="shared" si="1"/>
        <v>https://w3id.org/kouigenjimonogatari/data/0005-05.json</v>
      </c>
      <c r="B9">
        <f t="shared" si="4"/>
        <v>5</v>
      </c>
      <c r="C9">
        <f t="shared" si="5"/>
        <v>5</v>
      </c>
      <c r="D9" s="1" t="s">
        <v>8</v>
      </c>
      <c r="E9" t="str">
        <f t="shared" si="6"/>
        <v>http://creativecommons.org/publicdomain/zero/1.0/</v>
      </c>
      <c r="F9" t="str">
        <f t="shared" si="7"/>
        <v>01きりつぼ</v>
      </c>
      <c r="G9">
        <f>1</f>
        <v>1</v>
      </c>
      <c r="H9" t="s">
        <v>337</v>
      </c>
      <c r="I9" s="3" t="str">
        <f t="shared" si="8"/>
        <v>https://jpsearch.go.jp/term/type/文章要素</v>
      </c>
      <c r="J9" t="str">
        <f t="shared" si="9"/>
        <v>https://w3id.org/kouigenjimonogatari/data/0005-04.json</v>
      </c>
      <c r="K9" t="str">
        <f t="shared" si="2"/>
        <v>https://w3id.org/kouigenjimonogatari/data/0005-06.json</v>
      </c>
      <c r="L9">
        <f t="shared" si="3"/>
        <v>22</v>
      </c>
      <c r="M9" t="str">
        <f t="shared" si="10"/>
        <v>https://www.dl.ndl.go.jp/api/iiif/3437686/canvas/22</v>
      </c>
      <c r="N9" t="str">
        <f t="shared" si="11"/>
        <v>https://www.dl.ndl.go.jp/api/iiif/3437686/manifest.json</v>
      </c>
      <c r="O9" t="str">
        <f t="shared" si="12"/>
        <v>http://da.dl.itc.u-tokyo.ac.jp/mirador/?params=[{%22manifest%22:%22https://www.dl.ndl.go.jp/api/iiif/3437686/manifest.json%22,%22canvas%22:%22https://www.dl.ndl.go.jp/api/iiif/3437686/canvas/22%22}]</v>
      </c>
    </row>
    <row r="10" spans="1:15" ht="90">
      <c r="A10" t="str">
        <f t="shared" si="1"/>
        <v>https://w3id.org/kouigenjimonogatari/data/0005-06.json</v>
      </c>
      <c r="B10">
        <f t="shared" si="4"/>
        <v>5</v>
      </c>
      <c r="C10">
        <f t="shared" si="5"/>
        <v>6</v>
      </c>
      <c r="D10" s="1" t="s">
        <v>9</v>
      </c>
      <c r="E10" t="str">
        <f t="shared" si="6"/>
        <v>http://creativecommons.org/publicdomain/zero/1.0/</v>
      </c>
      <c r="F10" t="str">
        <f t="shared" si="7"/>
        <v>01きりつぼ</v>
      </c>
      <c r="G10">
        <f>1</f>
        <v>1</v>
      </c>
      <c r="H10" t="s">
        <v>337</v>
      </c>
      <c r="I10" s="3" t="str">
        <f t="shared" si="8"/>
        <v>https://jpsearch.go.jp/term/type/文章要素</v>
      </c>
      <c r="J10" t="str">
        <f t="shared" si="9"/>
        <v>https://w3id.org/kouigenjimonogatari/data/0005-05.json</v>
      </c>
      <c r="K10" t="str">
        <f t="shared" si="2"/>
        <v>https://w3id.org/kouigenjimonogatari/data/0005-07.json</v>
      </c>
      <c r="L10">
        <f t="shared" si="3"/>
        <v>22</v>
      </c>
      <c r="M10" t="str">
        <f t="shared" si="10"/>
        <v>https://www.dl.ndl.go.jp/api/iiif/3437686/canvas/22</v>
      </c>
      <c r="N10" t="str">
        <f t="shared" si="11"/>
        <v>https://www.dl.ndl.go.jp/api/iiif/3437686/manifest.json</v>
      </c>
      <c r="O10" t="str">
        <f t="shared" si="12"/>
        <v>http://da.dl.itc.u-tokyo.ac.jp/mirador/?params=[{%22manifest%22:%22https://www.dl.ndl.go.jp/api/iiif/3437686/manifest.json%22,%22canvas%22:%22https://www.dl.ndl.go.jp/api/iiif/3437686/canvas/22%22}]</v>
      </c>
    </row>
    <row r="11" spans="1:15" ht="90">
      <c r="A11" t="str">
        <f t="shared" si="1"/>
        <v>https://w3id.org/kouigenjimonogatari/data/0005-07.json</v>
      </c>
      <c r="B11">
        <f t="shared" si="4"/>
        <v>5</v>
      </c>
      <c r="C11">
        <f t="shared" si="5"/>
        <v>7</v>
      </c>
      <c r="D11" s="1" t="s">
        <v>10</v>
      </c>
      <c r="E11" t="str">
        <f t="shared" si="6"/>
        <v>http://creativecommons.org/publicdomain/zero/1.0/</v>
      </c>
      <c r="F11" t="str">
        <f t="shared" si="7"/>
        <v>01きりつぼ</v>
      </c>
      <c r="G11">
        <f>1</f>
        <v>1</v>
      </c>
      <c r="H11" t="s">
        <v>337</v>
      </c>
      <c r="I11" s="3" t="str">
        <f t="shared" si="8"/>
        <v>https://jpsearch.go.jp/term/type/文章要素</v>
      </c>
      <c r="J11" t="str">
        <f t="shared" si="9"/>
        <v>https://w3id.org/kouigenjimonogatari/data/0005-06.json</v>
      </c>
      <c r="K11" t="str">
        <f t="shared" si="2"/>
        <v>https://w3id.org/kouigenjimonogatari/data/0005-08.json</v>
      </c>
      <c r="L11">
        <f t="shared" si="3"/>
        <v>22</v>
      </c>
      <c r="M11" t="str">
        <f t="shared" si="10"/>
        <v>https://www.dl.ndl.go.jp/api/iiif/3437686/canvas/22</v>
      </c>
      <c r="N11" t="str">
        <f t="shared" si="11"/>
        <v>https://www.dl.ndl.go.jp/api/iiif/3437686/manifest.json</v>
      </c>
      <c r="O11" t="str">
        <f t="shared" si="12"/>
        <v>http://da.dl.itc.u-tokyo.ac.jp/mirador/?params=[{%22manifest%22:%22https://www.dl.ndl.go.jp/api/iiif/3437686/manifest.json%22,%22canvas%22:%22https://www.dl.ndl.go.jp/api/iiif/3437686/canvas/22%22}]</v>
      </c>
    </row>
    <row r="12" spans="1:15" ht="90">
      <c r="A12" t="str">
        <f t="shared" si="1"/>
        <v>https://w3id.org/kouigenjimonogatari/data/0005-08.json</v>
      </c>
      <c r="B12">
        <f t="shared" si="4"/>
        <v>5</v>
      </c>
      <c r="C12">
        <f t="shared" si="5"/>
        <v>8</v>
      </c>
      <c r="D12" s="1" t="s">
        <v>11</v>
      </c>
      <c r="E12" t="str">
        <f t="shared" si="6"/>
        <v>http://creativecommons.org/publicdomain/zero/1.0/</v>
      </c>
      <c r="F12" t="str">
        <f t="shared" si="7"/>
        <v>01きりつぼ</v>
      </c>
      <c r="G12">
        <f>1</f>
        <v>1</v>
      </c>
      <c r="H12" t="s">
        <v>337</v>
      </c>
      <c r="I12" s="3" t="str">
        <f t="shared" si="8"/>
        <v>https://jpsearch.go.jp/term/type/文章要素</v>
      </c>
      <c r="J12" t="str">
        <f t="shared" si="9"/>
        <v>https://w3id.org/kouigenjimonogatari/data/0005-07.json</v>
      </c>
      <c r="K12" t="str">
        <f t="shared" si="2"/>
        <v>https://w3id.org/kouigenjimonogatari/data/0005-09.json</v>
      </c>
      <c r="L12">
        <f t="shared" si="3"/>
        <v>22</v>
      </c>
      <c r="M12" t="str">
        <f t="shared" si="10"/>
        <v>https://www.dl.ndl.go.jp/api/iiif/3437686/canvas/22</v>
      </c>
      <c r="N12" t="str">
        <f t="shared" si="11"/>
        <v>https://www.dl.ndl.go.jp/api/iiif/3437686/manifest.json</v>
      </c>
      <c r="O12" t="str">
        <f t="shared" si="12"/>
        <v>http://da.dl.itc.u-tokyo.ac.jp/mirador/?params=[{%22manifest%22:%22https://www.dl.ndl.go.jp/api/iiif/3437686/manifest.json%22,%22canvas%22:%22https://www.dl.ndl.go.jp/api/iiif/3437686/canvas/22%22}]</v>
      </c>
    </row>
    <row r="13" spans="1:15" ht="90">
      <c r="A13" t="str">
        <f t="shared" si="1"/>
        <v>https://w3id.org/kouigenjimonogatari/data/0005-09.json</v>
      </c>
      <c r="B13">
        <f t="shared" si="4"/>
        <v>5</v>
      </c>
      <c r="C13">
        <f t="shared" si="5"/>
        <v>9</v>
      </c>
      <c r="D13" s="1" t="s">
        <v>12</v>
      </c>
      <c r="E13" t="str">
        <f t="shared" si="6"/>
        <v>http://creativecommons.org/publicdomain/zero/1.0/</v>
      </c>
      <c r="F13" t="str">
        <f t="shared" si="7"/>
        <v>01きりつぼ</v>
      </c>
      <c r="G13">
        <f>1</f>
        <v>1</v>
      </c>
      <c r="H13" t="s">
        <v>337</v>
      </c>
      <c r="I13" s="3" t="str">
        <f t="shared" si="8"/>
        <v>https://jpsearch.go.jp/term/type/文章要素</v>
      </c>
      <c r="J13" t="str">
        <f t="shared" si="9"/>
        <v>https://w3id.org/kouigenjimonogatari/data/0005-08.json</v>
      </c>
      <c r="K13" t="str">
        <f t="shared" si="2"/>
        <v>https://w3id.org/kouigenjimonogatari/data/0005-10.json</v>
      </c>
      <c r="L13">
        <f t="shared" si="3"/>
        <v>22</v>
      </c>
      <c r="M13" t="str">
        <f t="shared" si="10"/>
        <v>https://www.dl.ndl.go.jp/api/iiif/3437686/canvas/22</v>
      </c>
      <c r="N13" t="str">
        <f t="shared" si="11"/>
        <v>https://www.dl.ndl.go.jp/api/iiif/3437686/manifest.json</v>
      </c>
      <c r="O13" t="str">
        <f t="shared" si="12"/>
        <v>http://da.dl.itc.u-tokyo.ac.jp/mirador/?params=[{%22manifest%22:%22https://www.dl.ndl.go.jp/api/iiif/3437686/manifest.json%22,%22canvas%22:%22https://www.dl.ndl.go.jp/api/iiif/3437686/canvas/22%22}]</v>
      </c>
    </row>
    <row r="14" spans="1:15" ht="90">
      <c r="A14" t="str">
        <f t="shared" si="1"/>
        <v>https://w3id.org/kouigenjimonogatari/data/0005-10.json</v>
      </c>
      <c r="B14">
        <f t="shared" si="4"/>
        <v>5</v>
      </c>
      <c r="C14">
        <f t="shared" si="5"/>
        <v>10</v>
      </c>
      <c r="D14" s="1" t="s">
        <v>13</v>
      </c>
      <c r="E14" t="str">
        <f t="shared" si="6"/>
        <v>http://creativecommons.org/publicdomain/zero/1.0/</v>
      </c>
      <c r="F14" t="str">
        <f t="shared" si="7"/>
        <v>01きりつぼ</v>
      </c>
      <c r="G14">
        <f>1</f>
        <v>1</v>
      </c>
      <c r="H14" t="s">
        <v>337</v>
      </c>
      <c r="I14" s="3" t="str">
        <f t="shared" si="8"/>
        <v>https://jpsearch.go.jp/term/type/文章要素</v>
      </c>
      <c r="J14" t="str">
        <f t="shared" si="9"/>
        <v>https://w3id.org/kouigenjimonogatari/data/0005-09.json</v>
      </c>
      <c r="K14" t="str">
        <f t="shared" si="2"/>
        <v>https://w3id.org/kouigenjimonogatari/data/0005-11.json</v>
      </c>
      <c r="L14">
        <f t="shared" si="3"/>
        <v>22</v>
      </c>
      <c r="M14" t="str">
        <f t="shared" si="10"/>
        <v>https://www.dl.ndl.go.jp/api/iiif/3437686/canvas/22</v>
      </c>
      <c r="N14" t="str">
        <f t="shared" si="11"/>
        <v>https://www.dl.ndl.go.jp/api/iiif/3437686/manifest.json</v>
      </c>
      <c r="O14" t="str">
        <f t="shared" si="12"/>
        <v>http://da.dl.itc.u-tokyo.ac.jp/mirador/?params=[{%22manifest%22:%22https://www.dl.ndl.go.jp/api/iiif/3437686/manifest.json%22,%22canvas%22:%22https://www.dl.ndl.go.jp/api/iiif/3437686/canvas/22%22}]</v>
      </c>
    </row>
    <row r="15" spans="1:15" ht="90">
      <c r="A15" t="str">
        <f t="shared" si="1"/>
        <v>https://w3id.org/kouigenjimonogatari/data/0005-11.json</v>
      </c>
      <c r="B15">
        <f t="shared" si="4"/>
        <v>5</v>
      </c>
      <c r="C15">
        <f t="shared" si="5"/>
        <v>11</v>
      </c>
      <c r="D15" s="1" t="s">
        <v>14</v>
      </c>
      <c r="E15" t="str">
        <f t="shared" si="6"/>
        <v>http://creativecommons.org/publicdomain/zero/1.0/</v>
      </c>
      <c r="F15" t="str">
        <f t="shared" si="7"/>
        <v>01きりつぼ</v>
      </c>
      <c r="G15">
        <f>1</f>
        <v>1</v>
      </c>
      <c r="H15" t="s">
        <v>337</v>
      </c>
      <c r="I15" s="3" t="str">
        <f t="shared" si="8"/>
        <v>https://jpsearch.go.jp/term/type/文章要素</v>
      </c>
      <c r="J15" t="str">
        <f t="shared" si="9"/>
        <v>https://w3id.org/kouigenjimonogatari/data/0005-10.json</v>
      </c>
      <c r="K15" t="str">
        <f t="shared" si="2"/>
        <v>https://w3id.org/kouigenjimonogatari/data/0005-12.json</v>
      </c>
      <c r="L15">
        <f t="shared" si="3"/>
        <v>22</v>
      </c>
      <c r="M15" t="str">
        <f t="shared" si="10"/>
        <v>https://www.dl.ndl.go.jp/api/iiif/3437686/canvas/22</v>
      </c>
      <c r="N15" t="str">
        <f t="shared" si="11"/>
        <v>https://www.dl.ndl.go.jp/api/iiif/3437686/manifest.json</v>
      </c>
      <c r="O15" t="str">
        <f t="shared" si="12"/>
        <v>http://da.dl.itc.u-tokyo.ac.jp/mirador/?params=[{%22manifest%22:%22https://www.dl.ndl.go.jp/api/iiif/3437686/manifest.json%22,%22canvas%22:%22https://www.dl.ndl.go.jp/api/iiif/3437686/canvas/22%22}]</v>
      </c>
    </row>
    <row r="16" spans="1:15" ht="90">
      <c r="A16" t="str">
        <f t="shared" si="1"/>
        <v>https://w3id.org/kouigenjimonogatari/data/0005-12.json</v>
      </c>
      <c r="B16">
        <f t="shared" si="4"/>
        <v>5</v>
      </c>
      <c r="C16">
        <f t="shared" si="5"/>
        <v>12</v>
      </c>
      <c r="D16" s="1" t="s">
        <v>15</v>
      </c>
      <c r="E16" t="str">
        <f t="shared" si="6"/>
        <v>http://creativecommons.org/publicdomain/zero/1.0/</v>
      </c>
      <c r="F16" t="str">
        <f t="shared" si="7"/>
        <v>01きりつぼ</v>
      </c>
      <c r="G16">
        <f>1</f>
        <v>1</v>
      </c>
      <c r="H16" t="s">
        <v>337</v>
      </c>
      <c r="I16" s="3" t="str">
        <f t="shared" si="8"/>
        <v>https://jpsearch.go.jp/term/type/文章要素</v>
      </c>
      <c r="J16" t="str">
        <f t="shared" si="9"/>
        <v>https://w3id.org/kouigenjimonogatari/data/0005-11.json</v>
      </c>
      <c r="K16" t="str">
        <f t="shared" si="2"/>
        <v>https://w3id.org/kouigenjimonogatari/data/0005-13.json</v>
      </c>
      <c r="L16">
        <f t="shared" si="3"/>
        <v>22</v>
      </c>
      <c r="M16" t="str">
        <f t="shared" si="10"/>
        <v>https://www.dl.ndl.go.jp/api/iiif/3437686/canvas/22</v>
      </c>
      <c r="N16" t="str">
        <f t="shared" si="11"/>
        <v>https://www.dl.ndl.go.jp/api/iiif/3437686/manifest.json</v>
      </c>
      <c r="O16" t="str">
        <f t="shared" si="12"/>
        <v>http://da.dl.itc.u-tokyo.ac.jp/mirador/?params=[{%22manifest%22:%22https://www.dl.ndl.go.jp/api/iiif/3437686/manifest.json%22,%22canvas%22:%22https://www.dl.ndl.go.jp/api/iiif/3437686/canvas/22%22}]</v>
      </c>
    </row>
    <row r="17" spans="1:15" ht="90">
      <c r="A17" t="str">
        <f t="shared" si="1"/>
        <v>https://w3id.org/kouigenjimonogatari/data/0005-13.json</v>
      </c>
      <c r="B17">
        <f t="shared" si="4"/>
        <v>5</v>
      </c>
      <c r="C17">
        <f t="shared" si="5"/>
        <v>13</v>
      </c>
      <c r="D17" s="1" t="s">
        <v>16</v>
      </c>
      <c r="E17" t="str">
        <f t="shared" si="6"/>
        <v>http://creativecommons.org/publicdomain/zero/1.0/</v>
      </c>
      <c r="F17" t="str">
        <f t="shared" si="7"/>
        <v>01きりつぼ</v>
      </c>
      <c r="G17">
        <f>1</f>
        <v>1</v>
      </c>
      <c r="H17" t="s">
        <v>337</v>
      </c>
      <c r="I17" s="3" t="str">
        <f t="shared" si="8"/>
        <v>https://jpsearch.go.jp/term/type/文章要素</v>
      </c>
      <c r="J17" t="str">
        <f t="shared" si="9"/>
        <v>https://w3id.org/kouigenjimonogatari/data/0005-12.json</v>
      </c>
      <c r="K17" t="str">
        <f t="shared" si="2"/>
        <v>https://w3id.org/kouigenjimonogatari/data/0005-14.json</v>
      </c>
      <c r="L17">
        <f t="shared" si="3"/>
        <v>22</v>
      </c>
      <c r="M17" t="str">
        <f t="shared" si="10"/>
        <v>https://www.dl.ndl.go.jp/api/iiif/3437686/canvas/22</v>
      </c>
      <c r="N17" t="str">
        <f t="shared" si="11"/>
        <v>https://www.dl.ndl.go.jp/api/iiif/3437686/manifest.json</v>
      </c>
      <c r="O17" t="str">
        <f t="shared" si="12"/>
        <v>http://da.dl.itc.u-tokyo.ac.jp/mirador/?params=[{%22manifest%22:%22https://www.dl.ndl.go.jp/api/iiif/3437686/manifest.json%22,%22canvas%22:%22https://www.dl.ndl.go.jp/api/iiif/3437686/canvas/22%22}]</v>
      </c>
    </row>
    <row r="18" spans="1:15" ht="90">
      <c r="A18" t="str">
        <f t="shared" si="1"/>
        <v>https://w3id.org/kouigenjimonogatari/data/0005-14.json</v>
      </c>
      <c r="B18">
        <f t="shared" si="4"/>
        <v>5</v>
      </c>
      <c r="C18">
        <f t="shared" si="5"/>
        <v>14</v>
      </c>
      <c r="D18" s="1" t="s">
        <v>17</v>
      </c>
      <c r="E18" t="str">
        <f t="shared" si="6"/>
        <v>http://creativecommons.org/publicdomain/zero/1.0/</v>
      </c>
      <c r="F18" t="str">
        <f t="shared" si="7"/>
        <v>01きりつぼ</v>
      </c>
      <c r="G18">
        <f>1</f>
        <v>1</v>
      </c>
      <c r="H18" t="s">
        <v>337</v>
      </c>
      <c r="I18" s="3" t="str">
        <f t="shared" si="8"/>
        <v>https://jpsearch.go.jp/term/type/文章要素</v>
      </c>
      <c r="J18" t="str">
        <f t="shared" si="9"/>
        <v>https://w3id.org/kouigenjimonogatari/data/0005-13.json</v>
      </c>
      <c r="K18" t="str">
        <f t="shared" si="2"/>
        <v>https://w3id.org/kouigenjimonogatari/data/0006-01.json</v>
      </c>
      <c r="L18">
        <f t="shared" si="3"/>
        <v>22</v>
      </c>
      <c r="M18" t="str">
        <f t="shared" si="10"/>
        <v>https://www.dl.ndl.go.jp/api/iiif/3437686/canvas/22</v>
      </c>
      <c r="N18" t="str">
        <f t="shared" si="11"/>
        <v>https://www.dl.ndl.go.jp/api/iiif/3437686/manifest.json</v>
      </c>
      <c r="O18" t="str">
        <f t="shared" si="12"/>
        <v>http://da.dl.itc.u-tokyo.ac.jp/mirador/?params=[{%22manifest%22:%22https://www.dl.ndl.go.jp/api/iiif/3437686/manifest.json%22,%22canvas%22:%22https://www.dl.ndl.go.jp/api/iiif/3437686/canvas/22%22}]</v>
      </c>
    </row>
    <row r="19" spans="1:15" s="4" customFormat="1">
      <c r="A19" t="str">
        <f t="shared" si="1"/>
        <v/>
      </c>
      <c r="B19" s="4">
        <f t="shared" si="4"/>
        <v>5</v>
      </c>
      <c r="C19" s="4" t="str">
        <f t="shared" si="5"/>
        <v/>
      </c>
      <c r="E19" t="str">
        <f t="shared" si="6"/>
        <v>http://creativecommons.org/publicdomain/zero/1.0/</v>
      </c>
      <c r="F19" t="str">
        <f t="shared" si="7"/>
        <v>01きりつぼ</v>
      </c>
      <c r="G19">
        <f>1</f>
        <v>1</v>
      </c>
      <c r="H19" t="s">
        <v>337</v>
      </c>
      <c r="I19" s="3" t="str">
        <f t="shared" si="8"/>
        <v>https://jpsearch.go.jp/term/type/文章要素</v>
      </c>
      <c r="J19" t="str">
        <f t="shared" si="9"/>
        <v>https://w3id.org/kouigenjimonogatari/data/0005-14.json</v>
      </c>
      <c r="K19" t="str">
        <f t="shared" si="2"/>
        <v>https://w3id.org/kouigenjimonogatari/data/0006-02.json</v>
      </c>
      <c r="L19">
        <f t="shared" si="3"/>
        <v>22</v>
      </c>
      <c r="M19" t="str">
        <f t="shared" si="10"/>
        <v>https://www.dl.ndl.go.jp/api/iiif/3437686/canvas/22</v>
      </c>
      <c r="N19" t="str">
        <f t="shared" si="11"/>
        <v>https://www.dl.ndl.go.jp/api/iiif/3437686/manifest.json</v>
      </c>
      <c r="O19" t="str">
        <f t="shared" si="12"/>
        <v>http://da.dl.itc.u-tokyo.ac.jp/mirador/?params=[{%22manifest%22:%22https://www.dl.ndl.go.jp/api/iiif/3437686/manifest.json%22,%22canvas%22:%22https://www.dl.ndl.go.jp/api/iiif/3437686/canvas/22%22}]</v>
      </c>
    </row>
    <row r="20" spans="1:15" s="4" customFormat="1">
      <c r="A20" t="str">
        <f t="shared" si="1"/>
        <v/>
      </c>
      <c r="B20" s="4">
        <f t="shared" si="4"/>
        <v>5</v>
      </c>
      <c r="C20" s="4" t="str">
        <f t="shared" si="5"/>
        <v/>
      </c>
      <c r="D20" s="5"/>
      <c r="E20" t="str">
        <f t="shared" si="6"/>
        <v>http://creativecommons.org/publicdomain/zero/1.0/</v>
      </c>
      <c r="F20" t="str">
        <f t="shared" si="7"/>
        <v>01きりつぼ</v>
      </c>
      <c r="G20">
        <f>1</f>
        <v>1</v>
      </c>
      <c r="H20" t="s">
        <v>337</v>
      </c>
      <c r="I20" s="3" t="str">
        <f t="shared" si="8"/>
        <v>https://jpsearch.go.jp/term/type/文章要素</v>
      </c>
      <c r="J20" t="str">
        <f t="shared" si="9"/>
        <v>https://w3id.org/kouigenjimonogatari/data/0005-13.json</v>
      </c>
      <c r="K20" t="str">
        <f t="shared" si="2"/>
        <v>https://w3id.org/kouigenjimonogatari/data/0006-01.json</v>
      </c>
      <c r="L20">
        <f t="shared" si="3"/>
        <v>22</v>
      </c>
      <c r="M20" t="str">
        <f t="shared" si="10"/>
        <v>https://www.dl.ndl.go.jp/api/iiif/3437686/canvas/22</v>
      </c>
      <c r="N20" t="str">
        <f t="shared" si="11"/>
        <v>https://www.dl.ndl.go.jp/api/iiif/3437686/manifest.json</v>
      </c>
      <c r="O20" t="str">
        <f t="shared" si="12"/>
        <v>http://da.dl.itc.u-tokyo.ac.jp/mirador/?params=[{%22manifest%22:%22https://www.dl.ndl.go.jp/api/iiif/3437686/manifest.json%22,%22canvas%22:%22https://www.dl.ndl.go.jp/api/iiif/3437686/canvas/22%22}]</v>
      </c>
    </row>
    <row r="21" spans="1:15" ht="90">
      <c r="A21" t="str">
        <f t="shared" si="1"/>
        <v>https://w3id.org/kouigenjimonogatari/data/0006-01.json</v>
      </c>
      <c r="B21">
        <f t="shared" si="4"/>
        <v>6</v>
      </c>
      <c r="C21">
        <f t="shared" si="5"/>
        <v>1</v>
      </c>
      <c r="D21" s="1" t="s">
        <v>18</v>
      </c>
      <c r="E21" t="str">
        <f t="shared" si="6"/>
        <v>http://creativecommons.org/publicdomain/zero/1.0/</v>
      </c>
      <c r="F21" t="str">
        <f t="shared" si="7"/>
        <v>01きりつぼ</v>
      </c>
      <c r="G21">
        <f>1</f>
        <v>1</v>
      </c>
      <c r="H21" t="s">
        <v>337</v>
      </c>
      <c r="I21" s="3" t="str">
        <f t="shared" si="8"/>
        <v>https://jpsearch.go.jp/term/type/文章要素</v>
      </c>
      <c r="J21" t="str">
        <f t="shared" si="9"/>
        <v>https://w3id.org/kouigenjimonogatari/data/0005-14.json</v>
      </c>
      <c r="K21" t="str">
        <f t="shared" si="2"/>
        <v>https://w3id.org/kouigenjimonogatari/data/0006-02.json</v>
      </c>
      <c r="L21">
        <f t="shared" si="3"/>
        <v>23</v>
      </c>
      <c r="M21" t="str">
        <f t="shared" si="10"/>
        <v>https://www.dl.ndl.go.jp/api/iiif/3437686/canvas/23</v>
      </c>
      <c r="N21" t="str">
        <f t="shared" si="11"/>
        <v>https://www.dl.ndl.go.jp/api/iiif/3437686/manifest.json</v>
      </c>
      <c r="O21" t="str">
        <f t="shared" si="12"/>
        <v>http://da.dl.itc.u-tokyo.ac.jp/mirador/?params=[{%22manifest%22:%22https://www.dl.ndl.go.jp/api/iiif/3437686/manifest.json%22,%22canvas%22:%22https://www.dl.ndl.go.jp/api/iiif/3437686/canvas/23%22}]</v>
      </c>
    </row>
    <row r="22" spans="1:15" ht="90">
      <c r="A22" t="str">
        <f t="shared" si="1"/>
        <v>https://w3id.org/kouigenjimonogatari/data/0006-02.json</v>
      </c>
      <c r="B22">
        <f t="shared" si="4"/>
        <v>6</v>
      </c>
      <c r="C22">
        <f t="shared" si="5"/>
        <v>2</v>
      </c>
      <c r="D22" s="1" t="s">
        <v>19</v>
      </c>
      <c r="E22" t="str">
        <f t="shared" si="6"/>
        <v>http://creativecommons.org/publicdomain/zero/1.0/</v>
      </c>
      <c r="F22" t="str">
        <f t="shared" si="7"/>
        <v>01きりつぼ</v>
      </c>
      <c r="G22">
        <f>1</f>
        <v>1</v>
      </c>
      <c r="H22" t="s">
        <v>337</v>
      </c>
      <c r="I22" s="3" t="str">
        <f t="shared" si="8"/>
        <v>https://jpsearch.go.jp/term/type/文章要素</v>
      </c>
      <c r="J22" t="str">
        <f t="shared" si="9"/>
        <v>https://w3id.org/kouigenjimonogatari/data/0006-01.json</v>
      </c>
      <c r="K22" t="str">
        <f t="shared" si="2"/>
        <v>https://w3id.org/kouigenjimonogatari/data/0006-03.json</v>
      </c>
      <c r="L22">
        <f t="shared" si="3"/>
        <v>23</v>
      </c>
      <c r="M22" t="str">
        <f t="shared" si="10"/>
        <v>https://www.dl.ndl.go.jp/api/iiif/3437686/canvas/23</v>
      </c>
      <c r="N22" t="str">
        <f t="shared" si="11"/>
        <v>https://www.dl.ndl.go.jp/api/iiif/3437686/manifest.json</v>
      </c>
      <c r="O22" t="str">
        <f t="shared" si="12"/>
        <v>http://da.dl.itc.u-tokyo.ac.jp/mirador/?params=[{%22manifest%22:%22https://www.dl.ndl.go.jp/api/iiif/3437686/manifest.json%22,%22canvas%22:%22https://www.dl.ndl.go.jp/api/iiif/3437686/canvas/23%22}]</v>
      </c>
    </row>
    <row r="23" spans="1:15" ht="90">
      <c r="A23" t="str">
        <f t="shared" si="1"/>
        <v>https://w3id.org/kouigenjimonogatari/data/0006-03.json</v>
      </c>
      <c r="B23">
        <f t="shared" si="4"/>
        <v>6</v>
      </c>
      <c r="C23">
        <f t="shared" si="5"/>
        <v>3</v>
      </c>
      <c r="D23" s="1" t="s">
        <v>20</v>
      </c>
      <c r="E23" t="str">
        <f t="shared" si="6"/>
        <v>http://creativecommons.org/publicdomain/zero/1.0/</v>
      </c>
      <c r="F23" t="str">
        <f t="shared" si="7"/>
        <v>01きりつぼ</v>
      </c>
      <c r="G23">
        <f>1</f>
        <v>1</v>
      </c>
      <c r="H23" t="s">
        <v>337</v>
      </c>
      <c r="I23" s="3" t="str">
        <f t="shared" si="8"/>
        <v>https://jpsearch.go.jp/term/type/文章要素</v>
      </c>
      <c r="J23" t="str">
        <f t="shared" si="9"/>
        <v>https://w3id.org/kouigenjimonogatari/data/0006-02.json</v>
      </c>
      <c r="K23" t="str">
        <f t="shared" si="2"/>
        <v>https://w3id.org/kouigenjimonogatari/data/0006-04.json</v>
      </c>
      <c r="L23">
        <f t="shared" si="3"/>
        <v>23</v>
      </c>
      <c r="M23" t="str">
        <f t="shared" si="10"/>
        <v>https://www.dl.ndl.go.jp/api/iiif/3437686/canvas/23</v>
      </c>
      <c r="N23" t="str">
        <f t="shared" si="11"/>
        <v>https://www.dl.ndl.go.jp/api/iiif/3437686/manifest.json</v>
      </c>
      <c r="O23" t="str">
        <f t="shared" si="12"/>
        <v>http://da.dl.itc.u-tokyo.ac.jp/mirador/?params=[{%22manifest%22:%22https://www.dl.ndl.go.jp/api/iiif/3437686/manifest.json%22,%22canvas%22:%22https://www.dl.ndl.go.jp/api/iiif/3437686/canvas/23%22}]</v>
      </c>
    </row>
    <row r="24" spans="1:15" ht="90">
      <c r="A24" t="str">
        <f t="shared" si="1"/>
        <v>https://w3id.org/kouigenjimonogatari/data/0006-04.json</v>
      </c>
      <c r="B24">
        <f t="shared" si="4"/>
        <v>6</v>
      </c>
      <c r="C24">
        <f t="shared" si="5"/>
        <v>4</v>
      </c>
      <c r="D24" s="1" t="s">
        <v>21</v>
      </c>
      <c r="E24" t="str">
        <f t="shared" si="6"/>
        <v>http://creativecommons.org/publicdomain/zero/1.0/</v>
      </c>
      <c r="F24" t="str">
        <f t="shared" si="7"/>
        <v>01きりつぼ</v>
      </c>
      <c r="G24">
        <f>1</f>
        <v>1</v>
      </c>
      <c r="H24" t="s">
        <v>337</v>
      </c>
      <c r="I24" s="3" t="str">
        <f t="shared" si="8"/>
        <v>https://jpsearch.go.jp/term/type/文章要素</v>
      </c>
      <c r="J24" t="str">
        <f t="shared" si="9"/>
        <v>https://w3id.org/kouigenjimonogatari/data/0006-03.json</v>
      </c>
      <c r="K24" t="str">
        <f t="shared" si="2"/>
        <v>https://w3id.org/kouigenjimonogatari/data/0006-05.json</v>
      </c>
      <c r="L24">
        <f t="shared" si="3"/>
        <v>23</v>
      </c>
      <c r="M24" t="str">
        <f t="shared" si="10"/>
        <v>https://www.dl.ndl.go.jp/api/iiif/3437686/canvas/23</v>
      </c>
      <c r="N24" t="str">
        <f t="shared" si="11"/>
        <v>https://www.dl.ndl.go.jp/api/iiif/3437686/manifest.json</v>
      </c>
      <c r="O24" t="str">
        <f t="shared" si="12"/>
        <v>http://da.dl.itc.u-tokyo.ac.jp/mirador/?params=[{%22manifest%22:%22https://www.dl.ndl.go.jp/api/iiif/3437686/manifest.json%22,%22canvas%22:%22https://www.dl.ndl.go.jp/api/iiif/3437686/canvas/23%22}]</v>
      </c>
    </row>
    <row r="25" spans="1:15" ht="90">
      <c r="A25" t="str">
        <f t="shared" si="1"/>
        <v>https://w3id.org/kouigenjimonogatari/data/0006-05.json</v>
      </c>
      <c r="B25">
        <f t="shared" si="4"/>
        <v>6</v>
      </c>
      <c r="C25">
        <f t="shared" si="5"/>
        <v>5</v>
      </c>
      <c r="D25" s="1" t="s">
        <v>22</v>
      </c>
      <c r="E25" t="str">
        <f t="shared" si="6"/>
        <v>http://creativecommons.org/publicdomain/zero/1.0/</v>
      </c>
      <c r="F25" t="str">
        <f t="shared" si="7"/>
        <v>01きりつぼ</v>
      </c>
      <c r="G25">
        <f>1</f>
        <v>1</v>
      </c>
      <c r="H25" t="s">
        <v>337</v>
      </c>
      <c r="I25" s="3" t="str">
        <f t="shared" si="8"/>
        <v>https://jpsearch.go.jp/term/type/文章要素</v>
      </c>
      <c r="J25" t="str">
        <f t="shared" si="9"/>
        <v>https://w3id.org/kouigenjimonogatari/data/0006-04.json</v>
      </c>
      <c r="K25" t="str">
        <f t="shared" si="2"/>
        <v>https://w3id.org/kouigenjimonogatari/data/0006-06.json</v>
      </c>
      <c r="L25">
        <f t="shared" si="3"/>
        <v>23</v>
      </c>
      <c r="M25" t="str">
        <f t="shared" si="10"/>
        <v>https://www.dl.ndl.go.jp/api/iiif/3437686/canvas/23</v>
      </c>
      <c r="N25" t="str">
        <f t="shared" si="11"/>
        <v>https://www.dl.ndl.go.jp/api/iiif/3437686/manifest.json</v>
      </c>
      <c r="O25" t="str">
        <f t="shared" si="12"/>
        <v>http://da.dl.itc.u-tokyo.ac.jp/mirador/?params=[{%22manifest%22:%22https://www.dl.ndl.go.jp/api/iiif/3437686/manifest.json%22,%22canvas%22:%22https://www.dl.ndl.go.jp/api/iiif/3437686/canvas/23%22}]</v>
      </c>
    </row>
    <row r="26" spans="1:15" ht="90">
      <c r="A26" t="str">
        <f t="shared" si="1"/>
        <v>https://w3id.org/kouigenjimonogatari/data/0006-06.json</v>
      </c>
      <c r="B26">
        <f t="shared" si="4"/>
        <v>6</v>
      </c>
      <c r="C26">
        <f t="shared" si="5"/>
        <v>6</v>
      </c>
      <c r="D26" s="1" t="s">
        <v>23</v>
      </c>
      <c r="E26" t="str">
        <f t="shared" si="6"/>
        <v>http://creativecommons.org/publicdomain/zero/1.0/</v>
      </c>
      <c r="F26" t="str">
        <f t="shared" si="7"/>
        <v>01きりつぼ</v>
      </c>
      <c r="G26">
        <f>1</f>
        <v>1</v>
      </c>
      <c r="H26" t="s">
        <v>337</v>
      </c>
      <c r="I26" s="3" t="str">
        <f t="shared" si="8"/>
        <v>https://jpsearch.go.jp/term/type/文章要素</v>
      </c>
      <c r="J26" t="str">
        <f t="shared" si="9"/>
        <v>https://w3id.org/kouigenjimonogatari/data/0006-05.json</v>
      </c>
      <c r="K26" t="str">
        <f t="shared" si="2"/>
        <v>https://w3id.org/kouigenjimonogatari/data/0006-07.json</v>
      </c>
      <c r="L26">
        <f t="shared" si="3"/>
        <v>23</v>
      </c>
      <c r="M26" t="str">
        <f t="shared" si="10"/>
        <v>https://www.dl.ndl.go.jp/api/iiif/3437686/canvas/23</v>
      </c>
      <c r="N26" t="str">
        <f t="shared" si="11"/>
        <v>https://www.dl.ndl.go.jp/api/iiif/3437686/manifest.json</v>
      </c>
      <c r="O26" t="str">
        <f t="shared" si="12"/>
        <v>http://da.dl.itc.u-tokyo.ac.jp/mirador/?params=[{%22manifest%22:%22https://www.dl.ndl.go.jp/api/iiif/3437686/manifest.json%22,%22canvas%22:%22https://www.dl.ndl.go.jp/api/iiif/3437686/canvas/23%22}]</v>
      </c>
    </row>
    <row r="27" spans="1:15" ht="90">
      <c r="A27" t="str">
        <f t="shared" si="1"/>
        <v>https://w3id.org/kouigenjimonogatari/data/0006-07.json</v>
      </c>
      <c r="B27">
        <f t="shared" si="4"/>
        <v>6</v>
      </c>
      <c r="C27">
        <f t="shared" si="5"/>
        <v>7</v>
      </c>
      <c r="D27" s="1" t="s">
        <v>24</v>
      </c>
      <c r="E27" t="str">
        <f t="shared" si="6"/>
        <v>http://creativecommons.org/publicdomain/zero/1.0/</v>
      </c>
      <c r="F27" t="str">
        <f t="shared" si="7"/>
        <v>01きりつぼ</v>
      </c>
      <c r="G27">
        <f>1</f>
        <v>1</v>
      </c>
      <c r="H27" t="s">
        <v>337</v>
      </c>
      <c r="I27" s="3" t="str">
        <f t="shared" si="8"/>
        <v>https://jpsearch.go.jp/term/type/文章要素</v>
      </c>
      <c r="J27" t="str">
        <f t="shared" si="9"/>
        <v>https://w3id.org/kouigenjimonogatari/data/0006-06.json</v>
      </c>
      <c r="K27" t="str">
        <f t="shared" si="2"/>
        <v>https://w3id.org/kouigenjimonogatari/data/0006-08.json</v>
      </c>
      <c r="L27">
        <f t="shared" si="3"/>
        <v>23</v>
      </c>
      <c r="M27" t="str">
        <f t="shared" si="10"/>
        <v>https://www.dl.ndl.go.jp/api/iiif/3437686/canvas/23</v>
      </c>
      <c r="N27" t="str">
        <f t="shared" si="11"/>
        <v>https://www.dl.ndl.go.jp/api/iiif/3437686/manifest.json</v>
      </c>
      <c r="O27" t="str">
        <f t="shared" si="12"/>
        <v>http://da.dl.itc.u-tokyo.ac.jp/mirador/?params=[{%22manifest%22:%22https://www.dl.ndl.go.jp/api/iiif/3437686/manifest.json%22,%22canvas%22:%22https://www.dl.ndl.go.jp/api/iiif/3437686/canvas/23%22}]</v>
      </c>
    </row>
    <row r="28" spans="1:15" ht="90">
      <c r="A28" t="str">
        <f t="shared" si="1"/>
        <v>https://w3id.org/kouigenjimonogatari/data/0006-08.json</v>
      </c>
      <c r="B28">
        <f t="shared" si="4"/>
        <v>6</v>
      </c>
      <c r="C28">
        <f t="shared" si="5"/>
        <v>8</v>
      </c>
      <c r="D28" s="1" t="s">
        <v>25</v>
      </c>
      <c r="E28" t="str">
        <f t="shared" si="6"/>
        <v>http://creativecommons.org/publicdomain/zero/1.0/</v>
      </c>
      <c r="F28" t="str">
        <f t="shared" si="7"/>
        <v>01きりつぼ</v>
      </c>
      <c r="G28">
        <f>1</f>
        <v>1</v>
      </c>
      <c r="H28" t="s">
        <v>337</v>
      </c>
      <c r="I28" s="3" t="str">
        <f t="shared" si="8"/>
        <v>https://jpsearch.go.jp/term/type/文章要素</v>
      </c>
      <c r="J28" t="str">
        <f t="shared" si="9"/>
        <v>https://w3id.org/kouigenjimonogatari/data/0006-07.json</v>
      </c>
      <c r="K28" t="str">
        <f t="shared" si="2"/>
        <v>https://w3id.org/kouigenjimonogatari/data/0006-09.json</v>
      </c>
      <c r="L28">
        <f t="shared" si="3"/>
        <v>23</v>
      </c>
      <c r="M28" t="str">
        <f t="shared" si="10"/>
        <v>https://www.dl.ndl.go.jp/api/iiif/3437686/canvas/23</v>
      </c>
      <c r="N28" t="str">
        <f t="shared" si="11"/>
        <v>https://www.dl.ndl.go.jp/api/iiif/3437686/manifest.json</v>
      </c>
      <c r="O28" t="str">
        <f t="shared" si="12"/>
        <v>http://da.dl.itc.u-tokyo.ac.jp/mirador/?params=[{%22manifest%22:%22https://www.dl.ndl.go.jp/api/iiif/3437686/manifest.json%22,%22canvas%22:%22https://www.dl.ndl.go.jp/api/iiif/3437686/canvas/23%22}]</v>
      </c>
    </row>
    <row r="29" spans="1:15" ht="90">
      <c r="A29" t="str">
        <f t="shared" si="1"/>
        <v>https://w3id.org/kouigenjimonogatari/data/0006-09.json</v>
      </c>
      <c r="B29">
        <f t="shared" si="4"/>
        <v>6</v>
      </c>
      <c r="C29">
        <f t="shared" si="5"/>
        <v>9</v>
      </c>
      <c r="D29" s="1" t="s">
        <v>26</v>
      </c>
      <c r="E29" t="str">
        <f t="shared" si="6"/>
        <v>http://creativecommons.org/publicdomain/zero/1.0/</v>
      </c>
      <c r="F29" t="str">
        <f t="shared" si="7"/>
        <v>01きりつぼ</v>
      </c>
      <c r="G29">
        <f>1</f>
        <v>1</v>
      </c>
      <c r="H29" t="s">
        <v>337</v>
      </c>
      <c r="I29" s="3" t="str">
        <f t="shared" si="8"/>
        <v>https://jpsearch.go.jp/term/type/文章要素</v>
      </c>
      <c r="J29" t="str">
        <f t="shared" si="9"/>
        <v>https://w3id.org/kouigenjimonogatari/data/0006-08.json</v>
      </c>
      <c r="K29" t="str">
        <f t="shared" si="2"/>
        <v>https://w3id.org/kouigenjimonogatari/data/0006-10.json</v>
      </c>
      <c r="L29">
        <f t="shared" si="3"/>
        <v>23</v>
      </c>
      <c r="M29" t="str">
        <f t="shared" si="10"/>
        <v>https://www.dl.ndl.go.jp/api/iiif/3437686/canvas/23</v>
      </c>
      <c r="N29" t="str">
        <f t="shared" si="11"/>
        <v>https://www.dl.ndl.go.jp/api/iiif/3437686/manifest.json</v>
      </c>
      <c r="O29" t="str">
        <f t="shared" si="12"/>
        <v>http://da.dl.itc.u-tokyo.ac.jp/mirador/?params=[{%22manifest%22:%22https://www.dl.ndl.go.jp/api/iiif/3437686/manifest.json%22,%22canvas%22:%22https://www.dl.ndl.go.jp/api/iiif/3437686/canvas/23%22}]</v>
      </c>
    </row>
    <row r="30" spans="1:15" ht="90">
      <c r="A30" t="str">
        <f t="shared" si="1"/>
        <v>https://w3id.org/kouigenjimonogatari/data/0006-10.json</v>
      </c>
      <c r="B30">
        <f t="shared" si="4"/>
        <v>6</v>
      </c>
      <c r="C30">
        <f t="shared" si="5"/>
        <v>10</v>
      </c>
      <c r="D30" s="1" t="s">
        <v>27</v>
      </c>
      <c r="E30" t="str">
        <f t="shared" si="6"/>
        <v>http://creativecommons.org/publicdomain/zero/1.0/</v>
      </c>
      <c r="F30" t="str">
        <f t="shared" si="7"/>
        <v>01きりつぼ</v>
      </c>
      <c r="G30">
        <f>1</f>
        <v>1</v>
      </c>
      <c r="H30" t="s">
        <v>337</v>
      </c>
      <c r="I30" s="3" t="str">
        <f t="shared" si="8"/>
        <v>https://jpsearch.go.jp/term/type/文章要素</v>
      </c>
      <c r="J30" t="str">
        <f t="shared" si="9"/>
        <v>https://w3id.org/kouigenjimonogatari/data/0006-09.json</v>
      </c>
      <c r="K30" t="str">
        <f t="shared" si="2"/>
        <v>https://w3id.org/kouigenjimonogatari/data/0006-11.json</v>
      </c>
      <c r="L30">
        <f t="shared" si="3"/>
        <v>23</v>
      </c>
      <c r="M30" t="str">
        <f t="shared" si="10"/>
        <v>https://www.dl.ndl.go.jp/api/iiif/3437686/canvas/23</v>
      </c>
      <c r="N30" t="str">
        <f t="shared" si="11"/>
        <v>https://www.dl.ndl.go.jp/api/iiif/3437686/manifest.json</v>
      </c>
      <c r="O30" t="str">
        <f t="shared" si="12"/>
        <v>http://da.dl.itc.u-tokyo.ac.jp/mirador/?params=[{%22manifest%22:%22https://www.dl.ndl.go.jp/api/iiif/3437686/manifest.json%22,%22canvas%22:%22https://www.dl.ndl.go.jp/api/iiif/3437686/canvas/23%22}]</v>
      </c>
    </row>
    <row r="31" spans="1:15" ht="90">
      <c r="A31" t="str">
        <f t="shared" si="1"/>
        <v>https://w3id.org/kouigenjimonogatari/data/0006-11.json</v>
      </c>
      <c r="B31">
        <f t="shared" si="4"/>
        <v>6</v>
      </c>
      <c r="C31">
        <f t="shared" si="5"/>
        <v>11</v>
      </c>
      <c r="D31" s="1" t="s">
        <v>28</v>
      </c>
      <c r="E31" t="str">
        <f t="shared" si="6"/>
        <v>http://creativecommons.org/publicdomain/zero/1.0/</v>
      </c>
      <c r="F31" t="str">
        <f t="shared" si="7"/>
        <v>01きりつぼ</v>
      </c>
      <c r="G31">
        <f>1</f>
        <v>1</v>
      </c>
      <c r="H31" t="s">
        <v>337</v>
      </c>
      <c r="I31" s="3" t="str">
        <f t="shared" si="8"/>
        <v>https://jpsearch.go.jp/term/type/文章要素</v>
      </c>
      <c r="J31" t="str">
        <f t="shared" si="9"/>
        <v>https://w3id.org/kouigenjimonogatari/data/0006-10.json</v>
      </c>
      <c r="K31" t="str">
        <f t="shared" si="2"/>
        <v>https://w3id.org/kouigenjimonogatari/data/0006-12.json</v>
      </c>
      <c r="L31">
        <f t="shared" si="3"/>
        <v>23</v>
      </c>
      <c r="M31" t="str">
        <f t="shared" si="10"/>
        <v>https://www.dl.ndl.go.jp/api/iiif/3437686/canvas/23</v>
      </c>
      <c r="N31" t="str">
        <f t="shared" si="11"/>
        <v>https://www.dl.ndl.go.jp/api/iiif/3437686/manifest.json</v>
      </c>
      <c r="O31" t="str">
        <f t="shared" si="12"/>
        <v>http://da.dl.itc.u-tokyo.ac.jp/mirador/?params=[{%22manifest%22:%22https://www.dl.ndl.go.jp/api/iiif/3437686/manifest.json%22,%22canvas%22:%22https://www.dl.ndl.go.jp/api/iiif/3437686/canvas/23%22}]</v>
      </c>
    </row>
    <row r="32" spans="1:15" ht="90">
      <c r="A32" t="str">
        <f t="shared" si="1"/>
        <v>https://w3id.org/kouigenjimonogatari/data/0006-12.json</v>
      </c>
      <c r="B32">
        <f t="shared" si="4"/>
        <v>6</v>
      </c>
      <c r="C32">
        <f t="shared" si="5"/>
        <v>12</v>
      </c>
      <c r="D32" s="1" t="s">
        <v>29</v>
      </c>
      <c r="E32" t="str">
        <f t="shared" si="6"/>
        <v>http://creativecommons.org/publicdomain/zero/1.0/</v>
      </c>
      <c r="F32" t="str">
        <f t="shared" si="7"/>
        <v>01きりつぼ</v>
      </c>
      <c r="G32">
        <f>1</f>
        <v>1</v>
      </c>
      <c r="H32" t="s">
        <v>337</v>
      </c>
      <c r="I32" s="3" t="str">
        <f t="shared" si="8"/>
        <v>https://jpsearch.go.jp/term/type/文章要素</v>
      </c>
      <c r="J32" t="str">
        <f t="shared" si="9"/>
        <v>https://w3id.org/kouigenjimonogatari/data/0006-11.json</v>
      </c>
      <c r="K32" t="str">
        <f t="shared" si="2"/>
        <v>https://w3id.org/kouigenjimonogatari/data/0006-13.json</v>
      </c>
      <c r="L32">
        <f t="shared" si="3"/>
        <v>23</v>
      </c>
      <c r="M32" t="str">
        <f t="shared" si="10"/>
        <v>https://www.dl.ndl.go.jp/api/iiif/3437686/canvas/23</v>
      </c>
      <c r="N32" t="str">
        <f t="shared" si="11"/>
        <v>https://www.dl.ndl.go.jp/api/iiif/3437686/manifest.json</v>
      </c>
      <c r="O32" t="str">
        <f t="shared" si="12"/>
        <v>http://da.dl.itc.u-tokyo.ac.jp/mirador/?params=[{%22manifest%22:%22https://www.dl.ndl.go.jp/api/iiif/3437686/manifest.json%22,%22canvas%22:%22https://www.dl.ndl.go.jp/api/iiif/3437686/canvas/23%22}]</v>
      </c>
    </row>
    <row r="33" spans="1:15" ht="90">
      <c r="A33" t="str">
        <f t="shared" si="1"/>
        <v>https://w3id.org/kouigenjimonogatari/data/0006-13.json</v>
      </c>
      <c r="B33">
        <f t="shared" si="4"/>
        <v>6</v>
      </c>
      <c r="C33">
        <f t="shared" si="5"/>
        <v>13</v>
      </c>
      <c r="D33" s="1" t="s">
        <v>30</v>
      </c>
      <c r="E33" t="str">
        <f t="shared" si="6"/>
        <v>http://creativecommons.org/publicdomain/zero/1.0/</v>
      </c>
      <c r="F33" t="str">
        <f t="shared" si="7"/>
        <v>01きりつぼ</v>
      </c>
      <c r="G33">
        <f>1</f>
        <v>1</v>
      </c>
      <c r="H33" t="s">
        <v>337</v>
      </c>
      <c r="I33" s="3" t="str">
        <f t="shared" si="8"/>
        <v>https://jpsearch.go.jp/term/type/文章要素</v>
      </c>
      <c r="J33" t="str">
        <f t="shared" si="9"/>
        <v>https://w3id.org/kouigenjimonogatari/data/0006-12.json</v>
      </c>
      <c r="K33" t="str">
        <f t="shared" si="2"/>
        <v>https://w3id.org/kouigenjimonogatari/data/0006-14.json</v>
      </c>
      <c r="L33">
        <f t="shared" si="3"/>
        <v>23</v>
      </c>
      <c r="M33" t="str">
        <f t="shared" si="10"/>
        <v>https://www.dl.ndl.go.jp/api/iiif/3437686/canvas/23</v>
      </c>
      <c r="N33" t="str">
        <f t="shared" si="11"/>
        <v>https://www.dl.ndl.go.jp/api/iiif/3437686/manifest.json</v>
      </c>
      <c r="O33" t="str">
        <f t="shared" si="12"/>
        <v>http://da.dl.itc.u-tokyo.ac.jp/mirador/?params=[{%22manifest%22:%22https://www.dl.ndl.go.jp/api/iiif/3437686/manifest.json%22,%22canvas%22:%22https://www.dl.ndl.go.jp/api/iiif/3437686/canvas/23%22}]</v>
      </c>
    </row>
    <row r="34" spans="1:15" ht="90">
      <c r="A34" t="str">
        <f t="shared" si="1"/>
        <v>https://w3id.org/kouigenjimonogatari/data/0006-14.json</v>
      </c>
      <c r="B34">
        <f t="shared" si="4"/>
        <v>6</v>
      </c>
      <c r="C34">
        <f t="shared" si="5"/>
        <v>14</v>
      </c>
      <c r="D34" s="1" t="s">
        <v>31</v>
      </c>
      <c r="E34" t="str">
        <f t="shared" si="6"/>
        <v>http://creativecommons.org/publicdomain/zero/1.0/</v>
      </c>
      <c r="F34" t="str">
        <f t="shared" si="7"/>
        <v>01きりつぼ</v>
      </c>
      <c r="G34">
        <f>1</f>
        <v>1</v>
      </c>
      <c r="H34" t="s">
        <v>337</v>
      </c>
      <c r="I34" s="3" t="str">
        <f t="shared" si="8"/>
        <v>https://jpsearch.go.jp/term/type/文章要素</v>
      </c>
      <c r="J34" t="str">
        <f t="shared" si="9"/>
        <v>https://w3id.org/kouigenjimonogatari/data/0006-13.json</v>
      </c>
      <c r="K34" t="str">
        <f t="shared" si="2"/>
        <v>https://w3id.org/kouigenjimonogatari/data/0007-01.json</v>
      </c>
      <c r="L34">
        <f t="shared" si="3"/>
        <v>23</v>
      </c>
      <c r="M34" t="str">
        <f t="shared" si="10"/>
        <v>https://www.dl.ndl.go.jp/api/iiif/3437686/canvas/23</v>
      </c>
      <c r="N34" t="str">
        <f t="shared" si="11"/>
        <v>https://www.dl.ndl.go.jp/api/iiif/3437686/manifest.json</v>
      </c>
      <c r="O34" t="str">
        <f t="shared" si="12"/>
        <v>http://da.dl.itc.u-tokyo.ac.jp/mirador/?params=[{%22manifest%22:%22https://www.dl.ndl.go.jp/api/iiif/3437686/manifest.json%22,%22canvas%22:%22https://www.dl.ndl.go.jp/api/iiif/3437686/canvas/23%22}]</v>
      </c>
    </row>
    <row r="35" spans="1:15">
      <c r="A35" t="str">
        <f t="shared" si="1"/>
        <v/>
      </c>
      <c r="B35">
        <f t="shared" si="4"/>
        <v>6</v>
      </c>
      <c r="C35" t="str">
        <f t="shared" si="5"/>
        <v/>
      </c>
      <c r="E35" t="str">
        <f t="shared" si="6"/>
        <v>http://creativecommons.org/publicdomain/zero/1.0/</v>
      </c>
      <c r="F35" t="str">
        <f t="shared" si="7"/>
        <v>01きりつぼ</v>
      </c>
      <c r="G35">
        <f>1</f>
        <v>1</v>
      </c>
      <c r="H35" t="s">
        <v>337</v>
      </c>
      <c r="I35" s="3" t="str">
        <f t="shared" si="8"/>
        <v>https://jpsearch.go.jp/term/type/文章要素</v>
      </c>
      <c r="J35" t="str">
        <f t="shared" si="9"/>
        <v>https://w3id.org/kouigenjimonogatari/data/0006-14.json</v>
      </c>
      <c r="K35" t="str">
        <f t="shared" si="2"/>
        <v>https://w3id.org/kouigenjimonogatari/data/0007-02.json</v>
      </c>
      <c r="L35">
        <f t="shared" si="3"/>
        <v>23</v>
      </c>
      <c r="M35" t="str">
        <f t="shared" si="10"/>
        <v>https://www.dl.ndl.go.jp/api/iiif/3437686/canvas/23</v>
      </c>
      <c r="N35" t="str">
        <f t="shared" si="11"/>
        <v>https://www.dl.ndl.go.jp/api/iiif/3437686/manifest.json</v>
      </c>
      <c r="O35" t="str">
        <f t="shared" si="12"/>
        <v>http://da.dl.itc.u-tokyo.ac.jp/mirador/?params=[{%22manifest%22:%22https://www.dl.ndl.go.jp/api/iiif/3437686/manifest.json%22,%22canvas%22:%22https://www.dl.ndl.go.jp/api/iiif/3437686/canvas/23%22}]</v>
      </c>
    </row>
    <row r="36" spans="1:15">
      <c r="A36" t="str">
        <f t="shared" si="1"/>
        <v/>
      </c>
      <c r="B36">
        <f t="shared" si="4"/>
        <v>6</v>
      </c>
      <c r="C36" t="str">
        <f t="shared" si="5"/>
        <v/>
      </c>
      <c r="D36" s="2"/>
      <c r="E36" t="str">
        <f t="shared" si="6"/>
        <v>http://creativecommons.org/publicdomain/zero/1.0/</v>
      </c>
      <c r="F36" t="str">
        <f t="shared" si="7"/>
        <v>01きりつぼ</v>
      </c>
      <c r="G36">
        <f>1</f>
        <v>1</v>
      </c>
      <c r="H36" t="s">
        <v>337</v>
      </c>
      <c r="I36" s="3" t="str">
        <f t="shared" si="8"/>
        <v>https://jpsearch.go.jp/term/type/文章要素</v>
      </c>
      <c r="J36" t="str">
        <f t="shared" si="9"/>
        <v>https://w3id.org/kouigenjimonogatari/data/0006-13.json</v>
      </c>
      <c r="K36" t="str">
        <f t="shared" si="2"/>
        <v>https://w3id.org/kouigenjimonogatari/data/0007-01.json</v>
      </c>
      <c r="L36">
        <f t="shared" si="3"/>
        <v>23</v>
      </c>
      <c r="M36" t="str">
        <f t="shared" si="10"/>
        <v>https://www.dl.ndl.go.jp/api/iiif/3437686/canvas/23</v>
      </c>
      <c r="N36" t="str">
        <f t="shared" si="11"/>
        <v>https://www.dl.ndl.go.jp/api/iiif/3437686/manifest.json</v>
      </c>
      <c r="O36" t="str">
        <f t="shared" si="12"/>
        <v>http://da.dl.itc.u-tokyo.ac.jp/mirador/?params=[{%22manifest%22:%22https://www.dl.ndl.go.jp/api/iiif/3437686/manifest.json%22,%22canvas%22:%22https://www.dl.ndl.go.jp/api/iiif/3437686/canvas/23%22}]</v>
      </c>
    </row>
    <row r="37" spans="1:15" ht="90">
      <c r="A37" t="str">
        <f t="shared" si="1"/>
        <v>https://w3id.org/kouigenjimonogatari/data/0007-01.json</v>
      </c>
      <c r="B37">
        <f t="shared" si="4"/>
        <v>7</v>
      </c>
      <c r="C37">
        <f t="shared" si="5"/>
        <v>1</v>
      </c>
      <c r="D37" s="1" t="s">
        <v>32</v>
      </c>
      <c r="E37" t="str">
        <f t="shared" si="6"/>
        <v>http://creativecommons.org/publicdomain/zero/1.0/</v>
      </c>
      <c r="F37" t="str">
        <f t="shared" si="7"/>
        <v>01きりつぼ</v>
      </c>
      <c r="G37">
        <f>1</f>
        <v>1</v>
      </c>
      <c r="H37" t="s">
        <v>337</v>
      </c>
      <c r="I37" s="3" t="str">
        <f t="shared" si="8"/>
        <v>https://jpsearch.go.jp/term/type/文章要素</v>
      </c>
      <c r="J37" t="str">
        <f t="shared" si="9"/>
        <v>https://w3id.org/kouigenjimonogatari/data/0006-14.json</v>
      </c>
      <c r="K37" t="str">
        <f t="shared" si="2"/>
        <v>https://w3id.org/kouigenjimonogatari/data/0007-02.json</v>
      </c>
      <c r="L37">
        <f t="shared" si="3"/>
        <v>23</v>
      </c>
      <c r="M37" t="str">
        <f t="shared" si="10"/>
        <v>https://www.dl.ndl.go.jp/api/iiif/3437686/canvas/23</v>
      </c>
      <c r="N37" t="str">
        <f t="shared" si="11"/>
        <v>https://www.dl.ndl.go.jp/api/iiif/3437686/manifest.json</v>
      </c>
      <c r="O37" t="str">
        <f t="shared" si="12"/>
        <v>http://da.dl.itc.u-tokyo.ac.jp/mirador/?params=[{%22manifest%22:%22https://www.dl.ndl.go.jp/api/iiif/3437686/manifest.json%22,%22canvas%22:%22https://www.dl.ndl.go.jp/api/iiif/3437686/canvas/23%22}]</v>
      </c>
    </row>
    <row r="38" spans="1:15" ht="90">
      <c r="A38" t="str">
        <f t="shared" si="1"/>
        <v>https://w3id.org/kouigenjimonogatari/data/0007-02.json</v>
      </c>
      <c r="B38">
        <f t="shared" si="4"/>
        <v>7</v>
      </c>
      <c r="C38">
        <f t="shared" si="5"/>
        <v>2</v>
      </c>
      <c r="D38" s="1" t="s">
        <v>33</v>
      </c>
      <c r="E38" t="str">
        <f t="shared" si="6"/>
        <v>http://creativecommons.org/publicdomain/zero/1.0/</v>
      </c>
      <c r="F38" t="str">
        <f t="shared" si="7"/>
        <v>01きりつぼ</v>
      </c>
      <c r="G38">
        <f>1</f>
        <v>1</v>
      </c>
      <c r="H38" t="s">
        <v>337</v>
      </c>
      <c r="I38" s="3" t="str">
        <f t="shared" si="8"/>
        <v>https://jpsearch.go.jp/term/type/文章要素</v>
      </c>
      <c r="J38" t="str">
        <f t="shared" si="9"/>
        <v>https://w3id.org/kouigenjimonogatari/data/0007-01.json</v>
      </c>
      <c r="K38" t="str">
        <f t="shared" si="2"/>
        <v>https://w3id.org/kouigenjimonogatari/data/0007-03.json</v>
      </c>
      <c r="L38">
        <f t="shared" si="3"/>
        <v>23</v>
      </c>
      <c r="M38" t="str">
        <f t="shared" si="10"/>
        <v>https://www.dl.ndl.go.jp/api/iiif/3437686/canvas/23</v>
      </c>
      <c r="N38" t="str">
        <f t="shared" si="11"/>
        <v>https://www.dl.ndl.go.jp/api/iiif/3437686/manifest.json</v>
      </c>
      <c r="O38" t="str">
        <f t="shared" si="12"/>
        <v>http://da.dl.itc.u-tokyo.ac.jp/mirador/?params=[{%22manifest%22:%22https://www.dl.ndl.go.jp/api/iiif/3437686/manifest.json%22,%22canvas%22:%22https://www.dl.ndl.go.jp/api/iiif/3437686/canvas/23%22}]</v>
      </c>
    </row>
    <row r="39" spans="1:15" ht="90">
      <c r="A39" t="str">
        <f t="shared" si="1"/>
        <v>https://w3id.org/kouigenjimonogatari/data/0007-03.json</v>
      </c>
      <c r="B39">
        <f t="shared" si="4"/>
        <v>7</v>
      </c>
      <c r="C39">
        <f t="shared" si="5"/>
        <v>3</v>
      </c>
      <c r="D39" s="1" t="s">
        <v>34</v>
      </c>
      <c r="E39" t="str">
        <f t="shared" si="6"/>
        <v>http://creativecommons.org/publicdomain/zero/1.0/</v>
      </c>
      <c r="F39" t="str">
        <f t="shared" si="7"/>
        <v>01きりつぼ</v>
      </c>
      <c r="G39">
        <f>1</f>
        <v>1</v>
      </c>
      <c r="H39" t="s">
        <v>337</v>
      </c>
      <c r="I39" s="3" t="str">
        <f t="shared" si="8"/>
        <v>https://jpsearch.go.jp/term/type/文章要素</v>
      </c>
      <c r="J39" t="str">
        <f t="shared" si="9"/>
        <v>https://w3id.org/kouigenjimonogatari/data/0007-02.json</v>
      </c>
      <c r="K39" t="str">
        <f t="shared" si="2"/>
        <v>https://w3id.org/kouigenjimonogatari/data/0007-04.json</v>
      </c>
      <c r="L39">
        <f t="shared" si="3"/>
        <v>23</v>
      </c>
      <c r="M39" t="str">
        <f t="shared" si="10"/>
        <v>https://www.dl.ndl.go.jp/api/iiif/3437686/canvas/23</v>
      </c>
      <c r="N39" t="str">
        <f t="shared" si="11"/>
        <v>https://www.dl.ndl.go.jp/api/iiif/3437686/manifest.json</v>
      </c>
      <c r="O39" t="str">
        <f t="shared" si="12"/>
        <v>http://da.dl.itc.u-tokyo.ac.jp/mirador/?params=[{%22manifest%22:%22https://www.dl.ndl.go.jp/api/iiif/3437686/manifest.json%22,%22canvas%22:%22https://www.dl.ndl.go.jp/api/iiif/3437686/canvas/23%22}]</v>
      </c>
    </row>
    <row r="40" spans="1:15" ht="90">
      <c r="A40" t="str">
        <f t="shared" si="1"/>
        <v>https://w3id.org/kouigenjimonogatari/data/0007-04.json</v>
      </c>
      <c r="B40">
        <f t="shared" si="4"/>
        <v>7</v>
      </c>
      <c r="C40">
        <f t="shared" si="5"/>
        <v>4</v>
      </c>
      <c r="D40" s="1" t="s">
        <v>35</v>
      </c>
      <c r="E40" t="str">
        <f t="shared" si="6"/>
        <v>http://creativecommons.org/publicdomain/zero/1.0/</v>
      </c>
      <c r="F40" t="str">
        <f t="shared" si="7"/>
        <v>01きりつぼ</v>
      </c>
      <c r="G40">
        <f>1</f>
        <v>1</v>
      </c>
      <c r="H40" t="s">
        <v>337</v>
      </c>
      <c r="I40" s="3" t="str">
        <f t="shared" si="8"/>
        <v>https://jpsearch.go.jp/term/type/文章要素</v>
      </c>
      <c r="J40" t="str">
        <f t="shared" si="9"/>
        <v>https://w3id.org/kouigenjimonogatari/data/0007-03.json</v>
      </c>
      <c r="K40" t="str">
        <f t="shared" si="2"/>
        <v>https://w3id.org/kouigenjimonogatari/data/0007-05.json</v>
      </c>
      <c r="L40">
        <f t="shared" si="3"/>
        <v>23</v>
      </c>
      <c r="M40" t="str">
        <f t="shared" si="10"/>
        <v>https://www.dl.ndl.go.jp/api/iiif/3437686/canvas/23</v>
      </c>
      <c r="N40" t="str">
        <f t="shared" si="11"/>
        <v>https://www.dl.ndl.go.jp/api/iiif/3437686/manifest.json</v>
      </c>
      <c r="O40" t="str">
        <f t="shared" si="12"/>
        <v>http://da.dl.itc.u-tokyo.ac.jp/mirador/?params=[{%22manifest%22:%22https://www.dl.ndl.go.jp/api/iiif/3437686/manifest.json%22,%22canvas%22:%22https://www.dl.ndl.go.jp/api/iiif/3437686/canvas/23%22}]</v>
      </c>
    </row>
    <row r="41" spans="1:15" ht="90">
      <c r="A41" t="str">
        <f t="shared" si="1"/>
        <v>https://w3id.org/kouigenjimonogatari/data/0007-05.json</v>
      </c>
      <c r="B41">
        <f t="shared" si="4"/>
        <v>7</v>
      </c>
      <c r="C41">
        <f t="shared" si="5"/>
        <v>5</v>
      </c>
      <c r="D41" s="1" t="s">
        <v>36</v>
      </c>
      <c r="E41" t="str">
        <f t="shared" si="6"/>
        <v>http://creativecommons.org/publicdomain/zero/1.0/</v>
      </c>
      <c r="F41" t="str">
        <f t="shared" si="7"/>
        <v>01きりつぼ</v>
      </c>
      <c r="G41">
        <f>1</f>
        <v>1</v>
      </c>
      <c r="H41" t="s">
        <v>337</v>
      </c>
      <c r="I41" s="3" t="str">
        <f t="shared" si="8"/>
        <v>https://jpsearch.go.jp/term/type/文章要素</v>
      </c>
      <c r="J41" t="str">
        <f t="shared" si="9"/>
        <v>https://w3id.org/kouigenjimonogatari/data/0007-04.json</v>
      </c>
      <c r="K41" t="str">
        <f t="shared" si="2"/>
        <v>https://w3id.org/kouigenjimonogatari/data/0007-06.json</v>
      </c>
      <c r="L41">
        <f t="shared" si="3"/>
        <v>23</v>
      </c>
      <c r="M41" t="str">
        <f t="shared" si="10"/>
        <v>https://www.dl.ndl.go.jp/api/iiif/3437686/canvas/23</v>
      </c>
      <c r="N41" t="str">
        <f t="shared" si="11"/>
        <v>https://www.dl.ndl.go.jp/api/iiif/3437686/manifest.json</v>
      </c>
      <c r="O41" t="str">
        <f t="shared" si="12"/>
        <v>http://da.dl.itc.u-tokyo.ac.jp/mirador/?params=[{%22manifest%22:%22https://www.dl.ndl.go.jp/api/iiif/3437686/manifest.json%22,%22canvas%22:%22https://www.dl.ndl.go.jp/api/iiif/3437686/canvas/23%22}]</v>
      </c>
    </row>
    <row r="42" spans="1:15" ht="90">
      <c r="A42" t="str">
        <f t="shared" si="1"/>
        <v>https://w3id.org/kouigenjimonogatari/data/0007-06.json</v>
      </c>
      <c r="B42">
        <f t="shared" si="4"/>
        <v>7</v>
      </c>
      <c r="C42">
        <f t="shared" si="5"/>
        <v>6</v>
      </c>
      <c r="D42" s="1" t="s">
        <v>37</v>
      </c>
      <c r="E42" t="str">
        <f t="shared" si="6"/>
        <v>http://creativecommons.org/publicdomain/zero/1.0/</v>
      </c>
      <c r="F42" t="str">
        <f t="shared" si="7"/>
        <v>01きりつぼ</v>
      </c>
      <c r="G42">
        <f>1</f>
        <v>1</v>
      </c>
      <c r="H42" t="s">
        <v>337</v>
      </c>
      <c r="I42" s="3" t="str">
        <f t="shared" si="8"/>
        <v>https://jpsearch.go.jp/term/type/文章要素</v>
      </c>
      <c r="J42" t="str">
        <f t="shared" si="9"/>
        <v>https://w3id.org/kouigenjimonogatari/data/0007-05.json</v>
      </c>
      <c r="K42" t="str">
        <f t="shared" si="2"/>
        <v>https://w3id.org/kouigenjimonogatari/data/0007-07.json</v>
      </c>
      <c r="L42">
        <f t="shared" si="3"/>
        <v>23</v>
      </c>
      <c r="M42" t="str">
        <f t="shared" si="10"/>
        <v>https://www.dl.ndl.go.jp/api/iiif/3437686/canvas/23</v>
      </c>
      <c r="N42" t="str">
        <f t="shared" si="11"/>
        <v>https://www.dl.ndl.go.jp/api/iiif/3437686/manifest.json</v>
      </c>
      <c r="O42" t="str">
        <f t="shared" si="12"/>
        <v>http://da.dl.itc.u-tokyo.ac.jp/mirador/?params=[{%22manifest%22:%22https://www.dl.ndl.go.jp/api/iiif/3437686/manifest.json%22,%22canvas%22:%22https://www.dl.ndl.go.jp/api/iiif/3437686/canvas/23%22}]</v>
      </c>
    </row>
    <row r="43" spans="1:15" ht="90">
      <c r="A43" t="str">
        <f t="shared" si="1"/>
        <v>https://w3id.org/kouigenjimonogatari/data/0007-07.json</v>
      </c>
      <c r="B43">
        <f t="shared" si="4"/>
        <v>7</v>
      </c>
      <c r="C43">
        <f t="shared" si="5"/>
        <v>7</v>
      </c>
      <c r="D43" s="1" t="s">
        <v>38</v>
      </c>
      <c r="E43" t="str">
        <f t="shared" si="6"/>
        <v>http://creativecommons.org/publicdomain/zero/1.0/</v>
      </c>
      <c r="F43" t="str">
        <f t="shared" si="7"/>
        <v>01きりつぼ</v>
      </c>
      <c r="G43">
        <f>1</f>
        <v>1</v>
      </c>
      <c r="H43" t="s">
        <v>337</v>
      </c>
      <c r="I43" s="3" t="str">
        <f t="shared" si="8"/>
        <v>https://jpsearch.go.jp/term/type/文章要素</v>
      </c>
      <c r="J43" t="str">
        <f t="shared" si="9"/>
        <v>https://w3id.org/kouigenjimonogatari/data/0007-06.json</v>
      </c>
      <c r="K43" t="str">
        <f t="shared" si="2"/>
        <v>https://w3id.org/kouigenjimonogatari/data/0007-08.json</v>
      </c>
      <c r="L43">
        <f t="shared" si="3"/>
        <v>23</v>
      </c>
      <c r="M43" t="str">
        <f t="shared" si="10"/>
        <v>https://www.dl.ndl.go.jp/api/iiif/3437686/canvas/23</v>
      </c>
      <c r="N43" t="str">
        <f t="shared" si="11"/>
        <v>https://www.dl.ndl.go.jp/api/iiif/3437686/manifest.json</v>
      </c>
      <c r="O43" t="str">
        <f t="shared" si="12"/>
        <v>http://da.dl.itc.u-tokyo.ac.jp/mirador/?params=[{%22manifest%22:%22https://www.dl.ndl.go.jp/api/iiif/3437686/manifest.json%22,%22canvas%22:%22https://www.dl.ndl.go.jp/api/iiif/3437686/canvas/23%22}]</v>
      </c>
    </row>
    <row r="44" spans="1:15" ht="90">
      <c r="A44" t="str">
        <f t="shared" si="1"/>
        <v>https://w3id.org/kouigenjimonogatari/data/0007-08.json</v>
      </c>
      <c r="B44">
        <f t="shared" si="4"/>
        <v>7</v>
      </c>
      <c r="C44">
        <f t="shared" si="5"/>
        <v>8</v>
      </c>
      <c r="D44" s="1" t="s">
        <v>39</v>
      </c>
      <c r="E44" t="str">
        <f t="shared" si="6"/>
        <v>http://creativecommons.org/publicdomain/zero/1.0/</v>
      </c>
      <c r="F44" t="str">
        <f t="shared" si="7"/>
        <v>01きりつぼ</v>
      </c>
      <c r="G44">
        <f>1</f>
        <v>1</v>
      </c>
      <c r="H44" t="s">
        <v>337</v>
      </c>
      <c r="I44" s="3" t="str">
        <f t="shared" si="8"/>
        <v>https://jpsearch.go.jp/term/type/文章要素</v>
      </c>
      <c r="J44" t="str">
        <f t="shared" si="9"/>
        <v>https://w3id.org/kouigenjimonogatari/data/0007-07.json</v>
      </c>
      <c r="K44" t="str">
        <f t="shared" si="2"/>
        <v>https://w3id.org/kouigenjimonogatari/data/0007-09.json</v>
      </c>
      <c r="L44">
        <f t="shared" si="3"/>
        <v>23</v>
      </c>
      <c r="M44" t="str">
        <f t="shared" si="10"/>
        <v>https://www.dl.ndl.go.jp/api/iiif/3437686/canvas/23</v>
      </c>
      <c r="N44" t="str">
        <f t="shared" si="11"/>
        <v>https://www.dl.ndl.go.jp/api/iiif/3437686/manifest.json</v>
      </c>
      <c r="O44" t="str">
        <f t="shared" si="12"/>
        <v>http://da.dl.itc.u-tokyo.ac.jp/mirador/?params=[{%22manifest%22:%22https://www.dl.ndl.go.jp/api/iiif/3437686/manifest.json%22,%22canvas%22:%22https://www.dl.ndl.go.jp/api/iiif/3437686/canvas/23%22}]</v>
      </c>
    </row>
    <row r="45" spans="1:15" ht="90">
      <c r="A45" t="str">
        <f t="shared" si="1"/>
        <v>https://w3id.org/kouigenjimonogatari/data/0007-09.json</v>
      </c>
      <c r="B45">
        <f t="shared" si="4"/>
        <v>7</v>
      </c>
      <c r="C45">
        <f t="shared" si="5"/>
        <v>9</v>
      </c>
      <c r="D45" s="1" t="s">
        <v>40</v>
      </c>
      <c r="E45" t="str">
        <f t="shared" si="6"/>
        <v>http://creativecommons.org/publicdomain/zero/1.0/</v>
      </c>
      <c r="F45" t="str">
        <f t="shared" si="7"/>
        <v>01きりつぼ</v>
      </c>
      <c r="G45">
        <f>1</f>
        <v>1</v>
      </c>
      <c r="H45" t="s">
        <v>337</v>
      </c>
      <c r="I45" s="3" t="str">
        <f t="shared" si="8"/>
        <v>https://jpsearch.go.jp/term/type/文章要素</v>
      </c>
      <c r="J45" t="str">
        <f t="shared" si="9"/>
        <v>https://w3id.org/kouigenjimonogatari/data/0007-08.json</v>
      </c>
      <c r="K45" t="str">
        <f t="shared" si="2"/>
        <v>https://w3id.org/kouigenjimonogatari/data/0007-10.json</v>
      </c>
      <c r="L45">
        <f t="shared" si="3"/>
        <v>23</v>
      </c>
      <c r="M45" t="str">
        <f t="shared" si="10"/>
        <v>https://www.dl.ndl.go.jp/api/iiif/3437686/canvas/23</v>
      </c>
      <c r="N45" t="str">
        <f t="shared" si="11"/>
        <v>https://www.dl.ndl.go.jp/api/iiif/3437686/manifest.json</v>
      </c>
      <c r="O45" t="str">
        <f t="shared" si="12"/>
        <v>http://da.dl.itc.u-tokyo.ac.jp/mirador/?params=[{%22manifest%22:%22https://www.dl.ndl.go.jp/api/iiif/3437686/manifest.json%22,%22canvas%22:%22https://www.dl.ndl.go.jp/api/iiif/3437686/canvas/23%22}]</v>
      </c>
    </row>
    <row r="46" spans="1:15" ht="90">
      <c r="A46" t="str">
        <f t="shared" si="1"/>
        <v>https://w3id.org/kouigenjimonogatari/data/0007-10.json</v>
      </c>
      <c r="B46">
        <f t="shared" si="4"/>
        <v>7</v>
      </c>
      <c r="C46">
        <f t="shared" si="5"/>
        <v>10</v>
      </c>
      <c r="D46" s="1" t="s">
        <v>41</v>
      </c>
      <c r="E46" t="str">
        <f t="shared" si="6"/>
        <v>http://creativecommons.org/publicdomain/zero/1.0/</v>
      </c>
      <c r="F46" t="str">
        <f t="shared" si="7"/>
        <v>01きりつぼ</v>
      </c>
      <c r="G46">
        <f>1</f>
        <v>1</v>
      </c>
      <c r="H46" t="s">
        <v>337</v>
      </c>
      <c r="I46" s="3" t="str">
        <f t="shared" si="8"/>
        <v>https://jpsearch.go.jp/term/type/文章要素</v>
      </c>
      <c r="J46" t="str">
        <f t="shared" si="9"/>
        <v>https://w3id.org/kouigenjimonogatari/data/0007-09.json</v>
      </c>
      <c r="K46" t="str">
        <f t="shared" si="2"/>
        <v>https://w3id.org/kouigenjimonogatari/data/0007-11.json</v>
      </c>
      <c r="L46">
        <f t="shared" si="3"/>
        <v>23</v>
      </c>
      <c r="M46" t="str">
        <f t="shared" si="10"/>
        <v>https://www.dl.ndl.go.jp/api/iiif/3437686/canvas/23</v>
      </c>
      <c r="N46" t="str">
        <f t="shared" si="11"/>
        <v>https://www.dl.ndl.go.jp/api/iiif/3437686/manifest.json</v>
      </c>
      <c r="O46" t="str">
        <f t="shared" si="12"/>
        <v>http://da.dl.itc.u-tokyo.ac.jp/mirador/?params=[{%22manifest%22:%22https://www.dl.ndl.go.jp/api/iiif/3437686/manifest.json%22,%22canvas%22:%22https://www.dl.ndl.go.jp/api/iiif/3437686/canvas/23%22}]</v>
      </c>
    </row>
    <row r="47" spans="1:15" ht="90">
      <c r="A47" t="str">
        <f t="shared" si="1"/>
        <v>https://w3id.org/kouigenjimonogatari/data/0007-11.json</v>
      </c>
      <c r="B47">
        <f t="shared" si="4"/>
        <v>7</v>
      </c>
      <c r="C47">
        <f t="shared" si="5"/>
        <v>11</v>
      </c>
      <c r="D47" s="1" t="s">
        <v>42</v>
      </c>
      <c r="E47" t="str">
        <f t="shared" si="6"/>
        <v>http://creativecommons.org/publicdomain/zero/1.0/</v>
      </c>
      <c r="F47" t="str">
        <f t="shared" si="7"/>
        <v>01きりつぼ</v>
      </c>
      <c r="G47">
        <f>1</f>
        <v>1</v>
      </c>
      <c r="H47" t="s">
        <v>337</v>
      </c>
      <c r="I47" s="3" t="str">
        <f t="shared" si="8"/>
        <v>https://jpsearch.go.jp/term/type/文章要素</v>
      </c>
      <c r="J47" t="str">
        <f t="shared" si="9"/>
        <v>https://w3id.org/kouigenjimonogatari/data/0007-10.json</v>
      </c>
      <c r="K47" t="str">
        <f t="shared" si="2"/>
        <v>https://w3id.org/kouigenjimonogatari/data/0007-12.json</v>
      </c>
      <c r="L47">
        <f t="shared" si="3"/>
        <v>23</v>
      </c>
      <c r="M47" t="str">
        <f t="shared" si="10"/>
        <v>https://www.dl.ndl.go.jp/api/iiif/3437686/canvas/23</v>
      </c>
      <c r="N47" t="str">
        <f t="shared" si="11"/>
        <v>https://www.dl.ndl.go.jp/api/iiif/3437686/manifest.json</v>
      </c>
      <c r="O47" t="str">
        <f t="shared" si="12"/>
        <v>http://da.dl.itc.u-tokyo.ac.jp/mirador/?params=[{%22manifest%22:%22https://www.dl.ndl.go.jp/api/iiif/3437686/manifest.json%22,%22canvas%22:%22https://www.dl.ndl.go.jp/api/iiif/3437686/canvas/23%22}]</v>
      </c>
    </row>
    <row r="48" spans="1:15" ht="90">
      <c r="A48" t="str">
        <f t="shared" si="1"/>
        <v>https://w3id.org/kouigenjimonogatari/data/0007-12.json</v>
      </c>
      <c r="B48">
        <f t="shared" si="4"/>
        <v>7</v>
      </c>
      <c r="C48">
        <f t="shared" si="5"/>
        <v>12</v>
      </c>
      <c r="D48" s="1" t="s">
        <v>43</v>
      </c>
      <c r="E48" t="str">
        <f t="shared" si="6"/>
        <v>http://creativecommons.org/publicdomain/zero/1.0/</v>
      </c>
      <c r="F48" t="str">
        <f t="shared" si="7"/>
        <v>01きりつぼ</v>
      </c>
      <c r="G48">
        <f>1</f>
        <v>1</v>
      </c>
      <c r="H48" t="s">
        <v>337</v>
      </c>
      <c r="I48" s="3" t="str">
        <f t="shared" si="8"/>
        <v>https://jpsearch.go.jp/term/type/文章要素</v>
      </c>
      <c r="J48" t="str">
        <f t="shared" si="9"/>
        <v>https://w3id.org/kouigenjimonogatari/data/0007-11.json</v>
      </c>
      <c r="K48" t="str">
        <f t="shared" si="2"/>
        <v>https://w3id.org/kouigenjimonogatari/data/0007-13.json</v>
      </c>
      <c r="L48">
        <f t="shared" si="3"/>
        <v>23</v>
      </c>
      <c r="M48" t="str">
        <f t="shared" si="10"/>
        <v>https://www.dl.ndl.go.jp/api/iiif/3437686/canvas/23</v>
      </c>
      <c r="N48" t="str">
        <f t="shared" si="11"/>
        <v>https://www.dl.ndl.go.jp/api/iiif/3437686/manifest.json</v>
      </c>
      <c r="O48" t="str">
        <f t="shared" si="12"/>
        <v>http://da.dl.itc.u-tokyo.ac.jp/mirador/?params=[{%22manifest%22:%22https://www.dl.ndl.go.jp/api/iiif/3437686/manifest.json%22,%22canvas%22:%22https://www.dl.ndl.go.jp/api/iiif/3437686/canvas/23%22}]</v>
      </c>
    </row>
    <row r="49" spans="1:15" ht="90">
      <c r="A49" t="str">
        <f t="shared" si="1"/>
        <v>https://w3id.org/kouigenjimonogatari/data/0007-13.json</v>
      </c>
      <c r="B49">
        <f t="shared" si="4"/>
        <v>7</v>
      </c>
      <c r="C49">
        <f t="shared" si="5"/>
        <v>13</v>
      </c>
      <c r="D49" s="1" t="s">
        <v>44</v>
      </c>
      <c r="E49" t="str">
        <f t="shared" si="6"/>
        <v>http://creativecommons.org/publicdomain/zero/1.0/</v>
      </c>
      <c r="F49" t="str">
        <f t="shared" si="7"/>
        <v>01きりつぼ</v>
      </c>
      <c r="G49">
        <f>1</f>
        <v>1</v>
      </c>
      <c r="H49" t="s">
        <v>337</v>
      </c>
      <c r="I49" s="3" t="str">
        <f t="shared" si="8"/>
        <v>https://jpsearch.go.jp/term/type/文章要素</v>
      </c>
      <c r="J49" t="str">
        <f t="shared" si="9"/>
        <v>https://w3id.org/kouigenjimonogatari/data/0007-12.json</v>
      </c>
      <c r="K49" t="str">
        <f t="shared" si="2"/>
        <v>https://w3id.org/kouigenjimonogatari/data/0007-14.json</v>
      </c>
      <c r="L49">
        <f t="shared" si="3"/>
        <v>23</v>
      </c>
      <c r="M49" t="str">
        <f t="shared" si="10"/>
        <v>https://www.dl.ndl.go.jp/api/iiif/3437686/canvas/23</v>
      </c>
      <c r="N49" t="str">
        <f t="shared" si="11"/>
        <v>https://www.dl.ndl.go.jp/api/iiif/3437686/manifest.json</v>
      </c>
      <c r="O49" t="str">
        <f t="shared" si="12"/>
        <v>http://da.dl.itc.u-tokyo.ac.jp/mirador/?params=[{%22manifest%22:%22https://www.dl.ndl.go.jp/api/iiif/3437686/manifest.json%22,%22canvas%22:%22https://www.dl.ndl.go.jp/api/iiif/3437686/canvas/23%22}]</v>
      </c>
    </row>
    <row r="50" spans="1:15" ht="90">
      <c r="A50" t="str">
        <f t="shared" si="1"/>
        <v>https://w3id.org/kouigenjimonogatari/data/0007-14.json</v>
      </c>
      <c r="B50">
        <f t="shared" si="4"/>
        <v>7</v>
      </c>
      <c r="C50">
        <f t="shared" si="5"/>
        <v>14</v>
      </c>
      <c r="D50" s="1" t="s">
        <v>45</v>
      </c>
      <c r="E50" t="str">
        <f t="shared" si="6"/>
        <v>http://creativecommons.org/publicdomain/zero/1.0/</v>
      </c>
      <c r="F50" t="str">
        <f t="shared" si="7"/>
        <v>01きりつぼ</v>
      </c>
      <c r="G50">
        <f>1</f>
        <v>1</v>
      </c>
      <c r="H50" t="s">
        <v>337</v>
      </c>
      <c r="I50" s="3" t="str">
        <f t="shared" si="8"/>
        <v>https://jpsearch.go.jp/term/type/文章要素</v>
      </c>
      <c r="J50" t="str">
        <f t="shared" si="9"/>
        <v>https://w3id.org/kouigenjimonogatari/data/0007-13.json</v>
      </c>
      <c r="K50" t="str">
        <f t="shared" si="2"/>
        <v>https://w3id.org/kouigenjimonogatari/data/0008-01.json</v>
      </c>
      <c r="L50">
        <f t="shared" si="3"/>
        <v>23</v>
      </c>
      <c r="M50" t="str">
        <f t="shared" si="10"/>
        <v>https://www.dl.ndl.go.jp/api/iiif/3437686/canvas/23</v>
      </c>
      <c r="N50" t="str">
        <f t="shared" si="11"/>
        <v>https://www.dl.ndl.go.jp/api/iiif/3437686/manifest.json</v>
      </c>
      <c r="O50" t="str">
        <f t="shared" si="12"/>
        <v>http://da.dl.itc.u-tokyo.ac.jp/mirador/?params=[{%22manifest%22:%22https://www.dl.ndl.go.jp/api/iiif/3437686/manifest.json%22,%22canvas%22:%22https://www.dl.ndl.go.jp/api/iiif/3437686/canvas/23%22}]</v>
      </c>
    </row>
    <row r="51" spans="1:15">
      <c r="A51" t="str">
        <f t="shared" si="1"/>
        <v/>
      </c>
      <c r="B51">
        <f t="shared" si="4"/>
        <v>7</v>
      </c>
      <c r="C51" t="str">
        <f t="shared" si="5"/>
        <v/>
      </c>
      <c r="E51" t="str">
        <f t="shared" si="6"/>
        <v>http://creativecommons.org/publicdomain/zero/1.0/</v>
      </c>
      <c r="F51" t="str">
        <f t="shared" si="7"/>
        <v>01きりつぼ</v>
      </c>
      <c r="G51">
        <f>1</f>
        <v>1</v>
      </c>
      <c r="H51" t="s">
        <v>337</v>
      </c>
      <c r="I51" s="3" t="str">
        <f t="shared" si="8"/>
        <v>https://jpsearch.go.jp/term/type/文章要素</v>
      </c>
      <c r="J51" t="str">
        <f t="shared" si="9"/>
        <v>https://w3id.org/kouigenjimonogatari/data/0007-14.json</v>
      </c>
      <c r="K51" t="str">
        <f t="shared" si="2"/>
        <v>https://w3id.org/kouigenjimonogatari/data/0008-02.json</v>
      </c>
      <c r="L51">
        <f t="shared" si="3"/>
        <v>23</v>
      </c>
      <c r="M51" t="str">
        <f t="shared" si="10"/>
        <v>https://www.dl.ndl.go.jp/api/iiif/3437686/canvas/23</v>
      </c>
      <c r="N51" t="str">
        <f t="shared" si="11"/>
        <v>https://www.dl.ndl.go.jp/api/iiif/3437686/manifest.json</v>
      </c>
      <c r="O51" t="str">
        <f t="shared" si="12"/>
        <v>http://da.dl.itc.u-tokyo.ac.jp/mirador/?params=[{%22manifest%22:%22https://www.dl.ndl.go.jp/api/iiif/3437686/manifest.json%22,%22canvas%22:%22https://www.dl.ndl.go.jp/api/iiif/3437686/canvas/23%22}]</v>
      </c>
    </row>
    <row r="52" spans="1:15">
      <c r="A52" t="str">
        <f t="shared" si="1"/>
        <v/>
      </c>
      <c r="B52">
        <f t="shared" si="4"/>
        <v>7</v>
      </c>
      <c r="C52" t="str">
        <f t="shared" si="5"/>
        <v/>
      </c>
      <c r="D52" s="2"/>
      <c r="E52" t="str">
        <f t="shared" si="6"/>
        <v>http://creativecommons.org/publicdomain/zero/1.0/</v>
      </c>
      <c r="F52" t="str">
        <f t="shared" si="7"/>
        <v>01きりつぼ</v>
      </c>
      <c r="G52">
        <f>1</f>
        <v>1</v>
      </c>
      <c r="H52" t="s">
        <v>337</v>
      </c>
      <c r="I52" s="3" t="str">
        <f t="shared" si="8"/>
        <v>https://jpsearch.go.jp/term/type/文章要素</v>
      </c>
      <c r="J52" t="str">
        <f t="shared" si="9"/>
        <v>https://w3id.org/kouigenjimonogatari/data/0007-13.json</v>
      </c>
      <c r="K52" t="str">
        <f t="shared" si="2"/>
        <v>https://w3id.org/kouigenjimonogatari/data/0008-01.json</v>
      </c>
      <c r="L52">
        <f t="shared" si="3"/>
        <v>23</v>
      </c>
      <c r="M52" t="str">
        <f t="shared" si="10"/>
        <v>https://www.dl.ndl.go.jp/api/iiif/3437686/canvas/23</v>
      </c>
      <c r="N52" t="str">
        <f t="shared" si="11"/>
        <v>https://www.dl.ndl.go.jp/api/iiif/3437686/manifest.json</v>
      </c>
      <c r="O52" t="str">
        <f t="shared" si="12"/>
        <v>http://da.dl.itc.u-tokyo.ac.jp/mirador/?params=[{%22manifest%22:%22https://www.dl.ndl.go.jp/api/iiif/3437686/manifest.json%22,%22canvas%22:%22https://www.dl.ndl.go.jp/api/iiif/3437686/canvas/23%22}]</v>
      </c>
    </row>
    <row r="53" spans="1:15" ht="90">
      <c r="A53" t="str">
        <f t="shared" si="1"/>
        <v>https://w3id.org/kouigenjimonogatari/data/0008-01.json</v>
      </c>
      <c r="B53">
        <f t="shared" si="4"/>
        <v>8</v>
      </c>
      <c r="C53">
        <f t="shared" si="5"/>
        <v>1</v>
      </c>
      <c r="D53" s="1" t="s">
        <v>46</v>
      </c>
      <c r="E53" t="str">
        <f t="shared" si="6"/>
        <v>http://creativecommons.org/publicdomain/zero/1.0/</v>
      </c>
      <c r="F53" t="str">
        <f t="shared" si="7"/>
        <v>01きりつぼ</v>
      </c>
      <c r="G53">
        <f>1</f>
        <v>1</v>
      </c>
      <c r="H53" t="s">
        <v>337</v>
      </c>
      <c r="I53" s="3" t="str">
        <f t="shared" si="8"/>
        <v>https://jpsearch.go.jp/term/type/文章要素</v>
      </c>
      <c r="J53" t="str">
        <f t="shared" si="9"/>
        <v>https://w3id.org/kouigenjimonogatari/data/0007-14.json</v>
      </c>
      <c r="K53" t="str">
        <f t="shared" si="2"/>
        <v>https://w3id.org/kouigenjimonogatari/data/0008-02.json</v>
      </c>
      <c r="L53">
        <f t="shared" si="3"/>
        <v>24</v>
      </c>
      <c r="M53" t="str">
        <f t="shared" si="10"/>
        <v>https://www.dl.ndl.go.jp/api/iiif/3437686/canvas/24</v>
      </c>
      <c r="N53" t="str">
        <f t="shared" si="11"/>
        <v>https://www.dl.ndl.go.jp/api/iiif/3437686/manifest.json</v>
      </c>
      <c r="O53" t="str">
        <f t="shared" si="12"/>
        <v>http://da.dl.itc.u-tokyo.ac.jp/mirador/?params=[{%22manifest%22:%22https://www.dl.ndl.go.jp/api/iiif/3437686/manifest.json%22,%22canvas%22:%22https://www.dl.ndl.go.jp/api/iiif/3437686/canvas/24%22}]</v>
      </c>
    </row>
    <row r="54" spans="1:15" ht="90">
      <c r="A54" t="str">
        <f t="shared" si="1"/>
        <v>https://w3id.org/kouigenjimonogatari/data/0008-02.json</v>
      </c>
      <c r="B54">
        <f t="shared" si="4"/>
        <v>8</v>
      </c>
      <c r="C54">
        <f t="shared" si="5"/>
        <v>2</v>
      </c>
      <c r="D54" s="1" t="s">
        <v>47</v>
      </c>
      <c r="E54" t="str">
        <f t="shared" si="6"/>
        <v>http://creativecommons.org/publicdomain/zero/1.0/</v>
      </c>
      <c r="F54" t="str">
        <f t="shared" si="7"/>
        <v>01きりつぼ</v>
      </c>
      <c r="G54">
        <f>1</f>
        <v>1</v>
      </c>
      <c r="H54" t="s">
        <v>337</v>
      </c>
      <c r="I54" s="3" t="str">
        <f t="shared" si="8"/>
        <v>https://jpsearch.go.jp/term/type/文章要素</v>
      </c>
      <c r="J54" t="str">
        <f t="shared" si="9"/>
        <v>https://w3id.org/kouigenjimonogatari/data/0008-01.json</v>
      </c>
      <c r="K54" t="str">
        <f t="shared" si="2"/>
        <v>https://w3id.org/kouigenjimonogatari/data/0008-03.json</v>
      </c>
      <c r="L54">
        <f t="shared" si="3"/>
        <v>24</v>
      </c>
      <c r="M54" t="str">
        <f t="shared" si="10"/>
        <v>https://www.dl.ndl.go.jp/api/iiif/3437686/canvas/24</v>
      </c>
      <c r="N54" t="str">
        <f t="shared" si="11"/>
        <v>https://www.dl.ndl.go.jp/api/iiif/3437686/manifest.json</v>
      </c>
      <c r="O54" t="str">
        <f t="shared" si="12"/>
        <v>http://da.dl.itc.u-tokyo.ac.jp/mirador/?params=[{%22manifest%22:%22https://www.dl.ndl.go.jp/api/iiif/3437686/manifest.json%22,%22canvas%22:%22https://www.dl.ndl.go.jp/api/iiif/3437686/canvas/24%22}]</v>
      </c>
    </row>
    <row r="55" spans="1:15" ht="90">
      <c r="A55" t="str">
        <f t="shared" si="1"/>
        <v>https://w3id.org/kouigenjimonogatari/data/0008-03.json</v>
      </c>
      <c r="B55">
        <f t="shared" si="4"/>
        <v>8</v>
      </c>
      <c r="C55">
        <f t="shared" si="5"/>
        <v>3</v>
      </c>
      <c r="D55" s="1" t="s">
        <v>48</v>
      </c>
      <c r="E55" t="str">
        <f t="shared" si="6"/>
        <v>http://creativecommons.org/publicdomain/zero/1.0/</v>
      </c>
      <c r="F55" t="str">
        <f t="shared" si="7"/>
        <v>01きりつぼ</v>
      </c>
      <c r="G55">
        <f>1</f>
        <v>1</v>
      </c>
      <c r="H55" t="s">
        <v>337</v>
      </c>
      <c r="I55" s="3" t="str">
        <f t="shared" si="8"/>
        <v>https://jpsearch.go.jp/term/type/文章要素</v>
      </c>
      <c r="J55" t="str">
        <f t="shared" si="9"/>
        <v>https://w3id.org/kouigenjimonogatari/data/0008-02.json</v>
      </c>
      <c r="K55" t="str">
        <f t="shared" si="2"/>
        <v>https://w3id.org/kouigenjimonogatari/data/0008-04.json</v>
      </c>
      <c r="L55">
        <f t="shared" si="3"/>
        <v>24</v>
      </c>
      <c r="M55" t="str">
        <f t="shared" si="10"/>
        <v>https://www.dl.ndl.go.jp/api/iiif/3437686/canvas/24</v>
      </c>
      <c r="N55" t="str">
        <f t="shared" si="11"/>
        <v>https://www.dl.ndl.go.jp/api/iiif/3437686/manifest.json</v>
      </c>
      <c r="O55" t="str">
        <f t="shared" si="12"/>
        <v>http://da.dl.itc.u-tokyo.ac.jp/mirador/?params=[{%22manifest%22:%22https://www.dl.ndl.go.jp/api/iiif/3437686/manifest.json%22,%22canvas%22:%22https://www.dl.ndl.go.jp/api/iiif/3437686/canvas/24%22}]</v>
      </c>
    </row>
    <row r="56" spans="1:15" ht="90">
      <c r="A56" t="str">
        <f t="shared" si="1"/>
        <v>https://w3id.org/kouigenjimonogatari/data/0008-04.json</v>
      </c>
      <c r="B56">
        <f t="shared" si="4"/>
        <v>8</v>
      </c>
      <c r="C56">
        <f t="shared" si="5"/>
        <v>4</v>
      </c>
      <c r="D56" s="1" t="s">
        <v>49</v>
      </c>
      <c r="E56" t="str">
        <f t="shared" si="6"/>
        <v>http://creativecommons.org/publicdomain/zero/1.0/</v>
      </c>
      <c r="F56" t="str">
        <f t="shared" si="7"/>
        <v>01きりつぼ</v>
      </c>
      <c r="G56">
        <f>1</f>
        <v>1</v>
      </c>
      <c r="H56" t="s">
        <v>337</v>
      </c>
      <c r="I56" s="3" t="str">
        <f t="shared" si="8"/>
        <v>https://jpsearch.go.jp/term/type/文章要素</v>
      </c>
      <c r="J56" t="str">
        <f t="shared" si="9"/>
        <v>https://w3id.org/kouigenjimonogatari/data/0008-03.json</v>
      </c>
      <c r="K56" t="str">
        <f t="shared" si="2"/>
        <v>https://w3id.org/kouigenjimonogatari/data/0008-05.json</v>
      </c>
      <c r="L56">
        <f t="shared" si="3"/>
        <v>24</v>
      </c>
      <c r="M56" t="str">
        <f t="shared" si="10"/>
        <v>https://www.dl.ndl.go.jp/api/iiif/3437686/canvas/24</v>
      </c>
      <c r="N56" t="str">
        <f t="shared" si="11"/>
        <v>https://www.dl.ndl.go.jp/api/iiif/3437686/manifest.json</v>
      </c>
      <c r="O56" t="str">
        <f t="shared" si="12"/>
        <v>http://da.dl.itc.u-tokyo.ac.jp/mirador/?params=[{%22manifest%22:%22https://www.dl.ndl.go.jp/api/iiif/3437686/manifest.json%22,%22canvas%22:%22https://www.dl.ndl.go.jp/api/iiif/3437686/canvas/24%22}]</v>
      </c>
    </row>
    <row r="57" spans="1:15" ht="90">
      <c r="A57" t="str">
        <f t="shared" si="1"/>
        <v>https://w3id.org/kouigenjimonogatari/data/0008-05.json</v>
      </c>
      <c r="B57">
        <f t="shared" si="4"/>
        <v>8</v>
      </c>
      <c r="C57">
        <f t="shared" si="5"/>
        <v>5</v>
      </c>
      <c r="D57" s="1" t="s">
        <v>50</v>
      </c>
      <c r="E57" t="str">
        <f t="shared" si="6"/>
        <v>http://creativecommons.org/publicdomain/zero/1.0/</v>
      </c>
      <c r="F57" t="str">
        <f t="shared" si="7"/>
        <v>01きりつぼ</v>
      </c>
      <c r="G57">
        <f>1</f>
        <v>1</v>
      </c>
      <c r="H57" t="s">
        <v>337</v>
      </c>
      <c r="I57" s="3" t="str">
        <f t="shared" si="8"/>
        <v>https://jpsearch.go.jp/term/type/文章要素</v>
      </c>
      <c r="J57" t="str">
        <f t="shared" si="9"/>
        <v>https://w3id.org/kouigenjimonogatari/data/0008-04.json</v>
      </c>
      <c r="K57" t="str">
        <f t="shared" si="2"/>
        <v>https://w3id.org/kouigenjimonogatari/data/0008-06.json</v>
      </c>
      <c r="L57">
        <f t="shared" si="3"/>
        <v>24</v>
      </c>
      <c r="M57" t="str">
        <f t="shared" si="10"/>
        <v>https://www.dl.ndl.go.jp/api/iiif/3437686/canvas/24</v>
      </c>
      <c r="N57" t="str">
        <f t="shared" si="11"/>
        <v>https://www.dl.ndl.go.jp/api/iiif/3437686/manifest.json</v>
      </c>
      <c r="O57" t="str">
        <f t="shared" si="12"/>
        <v>http://da.dl.itc.u-tokyo.ac.jp/mirador/?params=[{%22manifest%22:%22https://www.dl.ndl.go.jp/api/iiif/3437686/manifest.json%22,%22canvas%22:%22https://www.dl.ndl.go.jp/api/iiif/3437686/canvas/24%22}]</v>
      </c>
    </row>
    <row r="58" spans="1:15" ht="90">
      <c r="A58" t="str">
        <f t="shared" si="1"/>
        <v>https://w3id.org/kouigenjimonogatari/data/0008-06.json</v>
      </c>
      <c r="B58">
        <f t="shared" si="4"/>
        <v>8</v>
      </c>
      <c r="C58">
        <f t="shared" si="5"/>
        <v>6</v>
      </c>
      <c r="D58" s="1" t="s">
        <v>51</v>
      </c>
      <c r="E58" t="str">
        <f t="shared" si="6"/>
        <v>http://creativecommons.org/publicdomain/zero/1.0/</v>
      </c>
      <c r="F58" t="str">
        <f t="shared" si="7"/>
        <v>01きりつぼ</v>
      </c>
      <c r="G58">
        <f>1</f>
        <v>1</v>
      </c>
      <c r="H58" t="s">
        <v>337</v>
      </c>
      <c r="I58" s="3" t="str">
        <f t="shared" si="8"/>
        <v>https://jpsearch.go.jp/term/type/文章要素</v>
      </c>
      <c r="J58" t="str">
        <f t="shared" si="9"/>
        <v>https://w3id.org/kouigenjimonogatari/data/0008-05.json</v>
      </c>
      <c r="K58" t="str">
        <f t="shared" si="2"/>
        <v>https://w3id.org/kouigenjimonogatari/data/0008-07.json</v>
      </c>
      <c r="L58">
        <f t="shared" si="3"/>
        <v>24</v>
      </c>
      <c r="M58" t="str">
        <f t="shared" si="10"/>
        <v>https://www.dl.ndl.go.jp/api/iiif/3437686/canvas/24</v>
      </c>
      <c r="N58" t="str">
        <f t="shared" si="11"/>
        <v>https://www.dl.ndl.go.jp/api/iiif/3437686/manifest.json</v>
      </c>
      <c r="O58" t="str">
        <f t="shared" si="12"/>
        <v>http://da.dl.itc.u-tokyo.ac.jp/mirador/?params=[{%22manifest%22:%22https://www.dl.ndl.go.jp/api/iiif/3437686/manifest.json%22,%22canvas%22:%22https://www.dl.ndl.go.jp/api/iiif/3437686/canvas/24%22}]</v>
      </c>
    </row>
    <row r="59" spans="1:15" ht="90">
      <c r="A59" t="str">
        <f t="shared" si="1"/>
        <v>https://w3id.org/kouigenjimonogatari/data/0008-07.json</v>
      </c>
      <c r="B59">
        <f t="shared" si="4"/>
        <v>8</v>
      </c>
      <c r="C59">
        <f t="shared" si="5"/>
        <v>7</v>
      </c>
      <c r="D59" s="1" t="s">
        <v>52</v>
      </c>
      <c r="E59" t="str">
        <f t="shared" si="6"/>
        <v>http://creativecommons.org/publicdomain/zero/1.0/</v>
      </c>
      <c r="F59" t="str">
        <f t="shared" si="7"/>
        <v>01きりつぼ</v>
      </c>
      <c r="G59">
        <f>1</f>
        <v>1</v>
      </c>
      <c r="H59" t="s">
        <v>337</v>
      </c>
      <c r="I59" s="3" t="str">
        <f t="shared" si="8"/>
        <v>https://jpsearch.go.jp/term/type/文章要素</v>
      </c>
      <c r="J59" t="str">
        <f t="shared" si="9"/>
        <v>https://w3id.org/kouigenjimonogatari/data/0008-06.json</v>
      </c>
      <c r="K59" t="str">
        <f t="shared" si="2"/>
        <v>https://w3id.org/kouigenjimonogatari/data/0008-08.json</v>
      </c>
      <c r="L59">
        <f t="shared" si="3"/>
        <v>24</v>
      </c>
      <c r="M59" t="str">
        <f t="shared" si="10"/>
        <v>https://www.dl.ndl.go.jp/api/iiif/3437686/canvas/24</v>
      </c>
      <c r="N59" t="str">
        <f t="shared" si="11"/>
        <v>https://www.dl.ndl.go.jp/api/iiif/3437686/manifest.json</v>
      </c>
      <c r="O59" t="str">
        <f t="shared" si="12"/>
        <v>http://da.dl.itc.u-tokyo.ac.jp/mirador/?params=[{%22manifest%22:%22https://www.dl.ndl.go.jp/api/iiif/3437686/manifest.json%22,%22canvas%22:%22https://www.dl.ndl.go.jp/api/iiif/3437686/canvas/24%22}]</v>
      </c>
    </row>
    <row r="60" spans="1:15" ht="90">
      <c r="A60" t="str">
        <f t="shared" si="1"/>
        <v>https://w3id.org/kouigenjimonogatari/data/0008-08.json</v>
      </c>
      <c r="B60">
        <f t="shared" si="4"/>
        <v>8</v>
      </c>
      <c r="C60">
        <f t="shared" si="5"/>
        <v>8</v>
      </c>
      <c r="D60" s="1" t="s">
        <v>53</v>
      </c>
      <c r="E60" t="str">
        <f t="shared" si="6"/>
        <v>http://creativecommons.org/publicdomain/zero/1.0/</v>
      </c>
      <c r="F60" t="str">
        <f t="shared" si="7"/>
        <v>01きりつぼ</v>
      </c>
      <c r="G60">
        <f>1</f>
        <v>1</v>
      </c>
      <c r="H60" t="s">
        <v>337</v>
      </c>
      <c r="I60" s="3" t="str">
        <f t="shared" si="8"/>
        <v>https://jpsearch.go.jp/term/type/文章要素</v>
      </c>
      <c r="J60" t="str">
        <f t="shared" si="9"/>
        <v>https://w3id.org/kouigenjimonogatari/data/0008-07.json</v>
      </c>
      <c r="K60" t="str">
        <f t="shared" si="2"/>
        <v>https://w3id.org/kouigenjimonogatari/data/0008-09.json</v>
      </c>
      <c r="L60">
        <f t="shared" si="3"/>
        <v>24</v>
      </c>
      <c r="M60" t="str">
        <f t="shared" si="10"/>
        <v>https://www.dl.ndl.go.jp/api/iiif/3437686/canvas/24</v>
      </c>
      <c r="N60" t="str">
        <f t="shared" si="11"/>
        <v>https://www.dl.ndl.go.jp/api/iiif/3437686/manifest.json</v>
      </c>
      <c r="O60" t="str">
        <f t="shared" si="12"/>
        <v>http://da.dl.itc.u-tokyo.ac.jp/mirador/?params=[{%22manifest%22:%22https://www.dl.ndl.go.jp/api/iiif/3437686/manifest.json%22,%22canvas%22:%22https://www.dl.ndl.go.jp/api/iiif/3437686/canvas/24%22}]</v>
      </c>
    </row>
    <row r="61" spans="1:15" ht="90">
      <c r="A61" t="str">
        <f t="shared" si="1"/>
        <v>https://w3id.org/kouigenjimonogatari/data/0008-09.json</v>
      </c>
      <c r="B61">
        <f t="shared" si="4"/>
        <v>8</v>
      </c>
      <c r="C61">
        <f t="shared" si="5"/>
        <v>9</v>
      </c>
      <c r="D61" s="1" t="s">
        <v>54</v>
      </c>
      <c r="E61" t="str">
        <f t="shared" si="6"/>
        <v>http://creativecommons.org/publicdomain/zero/1.0/</v>
      </c>
      <c r="F61" t="str">
        <f t="shared" si="7"/>
        <v>01きりつぼ</v>
      </c>
      <c r="G61">
        <f>1</f>
        <v>1</v>
      </c>
      <c r="H61" t="s">
        <v>337</v>
      </c>
      <c r="I61" s="3" t="str">
        <f t="shared" si="8"/>
        <v>https://jpsearch.go.jp/term/type/文章要素</v>
      </c>
      <c r="J61" t="str">
        <f t="shared" si="9"/>
        <v>https://w3id.org/kouigenjimonogatari/data/0008-08.json</v>
      </c>
      <c r="K61" t="str">
        <f t="shared" si="2"/>
        <v>https://w3id.org/kouigenjimonogatari/data/0008-10.json</v>
      </c>
      <c r="L61">
        <f t="shared" si="3"/>
        <v>24</v>
      </c>
      <c r="M61" t="str">
        <f t="shared" si="10"/>
        <v>https://www.dl.ndl.go.jp/api/iiif/3437686/canvas/24</v>
      </c>
      <c r="N61" t="str">
        <f t="shared" si="11"/>
        <v>https://www.dl.ndl.go.jp/api/iiif/3437686/manifest.json</v>
      </c>
      <c r="O61" t="str">
        <f t="shared" si="12"/>
        <v>http://da.dl.itc.u-tokyo.ac.jp/mirador/?params=[{%22manifest%22:%22https://www.dl.ndl.go.jp/api/iiif/3437686/manifest.json%22,%22canvas%22:%22https://www.dl.ndl.go.jp/api/iiif/3437686/canvas/24%22}]</v>
      </c>
    </row>
    <row r="62" spans="1:15" ht="90">
      <c r="A62" t="str">
        <f t="shared" si="1"/>
        <v>https://w3id.org/kouigenjimonogatari/data/0008-10.json</v>
      </c>
      <c r="B62">
        <f t="shared" si="4"/>
        <v>8</v>
      </c>
      <c r="C62">
        <f t="shared" si="5"/>
        <v>10</v>
      </c>
      <c r="D62" s="1" t="s">
        <v>55</v>
      </c>
      <c r="E62" t="str">
        <f t="shared" si="6"/>
        <v>http://creativecommons.org/publicdomain/zero/1.0/</v>
      </c>
      <c r="F62" t="str">
        <f t="shared" si="7"/>
        <v>01きりつぼ</v>
      </c>
      <c r="G62">
        <f>1</f>
        <v>1</v>
      </c>
      <c r="H62" t="s">
        <v>337</v>
      </c>
      <c r="I62" s="3" t="str">
        <f t="shared" si="8"/>
        <v>https://jpsearch.go.jp/term/type/文章要素</v>
      </c>
      <c r="J62" t="str">
        <f t="shared" si="9"/>
        <v>https://w3id.org/kouigenjimonogatari/data/0008-09.json</v>
      </c>
      <c r="K62" t="str">
        <f t="shared" si="2"/>
        <v>https://w3id.org/kouigenjimonogatari/data/0008-11.json</v>
      </c>
      <c r="L62">
        <f t="shared" si="3"/>
        <v>24</v>
      </c>
      <c r="M62" t="str">
        <f t="shared" si="10"/>
        <v>https://www.dl.ndl.go.jp/api/iiif/3437686/canvas/24</v>
      </c>
      <c r="N62" t="str">
        <f t="shared" si="11"/>
        <v>https://www.dl.ndl.go.jp/api/iiif/3437686/manifest.json</v>
      </c>
      <c r="O62" t="str">
        <f t="shared" si="12"/>
        <v>http://da.dl.itc.u-tokyo.ac.jp/mirador/?params=[{%22manifest%22:%22https://www.dl.ndl.go.jp/api/iiif/3437686/manifest.json%22,%22canvas%22:%22https://www.dl.ndl.go.jp/api/iiif/3437686/canvas/24%22}]</v>
      </c>
    </row>
    <row r="63" spans="1:15" ht="90">
      <c r="A63" t="str">
        <f t="shared" si="1"/>
        <v>https://w3id.org/kouigenjimonogatari/data/0008-11.json</v>
      </c>
      <c r="B63">
        <f t="shared" si="4"/>
        <v>8</v>
      </c>
      <c r="C63">
        <f t="shared" si="5"/>
        <v>11</v>
      </c>
      <c r="D63" s="1" t="s">
        <v>56</v>
      </c>
      <c r="E63" t="str">
        <f t="shared" si="6"/>
        <v>http://creativecommons.org/publicdomain/zero/1.0/</v>
      </c>
      <c r="F63" t="str">
        <f t="shared" si="7"/>
        <v>01きりつぼ</v>
      </c>
      <c r="G63">
        <f>1</f>
        <v>1</v>
      </c>
      <c r="H63" t="s">
        <v>337</v>
      </c>
      <c r="I63" s="3" t="str">
        <f t="shared" si="8"/>
        <v>https://jpsearch.go.jp/term/type/文章要素</v>
      </c>
      <c r="J63" t="str">
        <f t="shared" si="9"/>
        <v>https://w3id.org/kouigenjimonogatari/data/0008-10.json</v>
      </c>
      <c r="K63" t="str">
        <f t="shared" si="2"/>
        <v>https://w3id.org/kouigenjimonogatari/data/0008-12.json</v>
      </c>
      <c r="L63">
        <f t="shared" si="3"/>
        <v>24</v>
      </c>
      <c r="M63" t="str">
        <f t="shared" si="10"/>
        <v>https://www.dl.ndl.go.jp/api/iiif/3437686/canvas/24</v>
      </c>
      <c r="N63" t="str">
        <f t="shared" si="11"/>
        <v>https://www.dl.ndl.go.jp/api/iiif/3437686/manifest.json</v>
      </c>
      <c r="O63" t="str">
        <f t="shared" si="12"/>
        <v>http://da.dl.itc.u-tokyo.ac.jp/mirador/?params=[{%22manifest%22:%22https://www.dl.ndl.go.jp/api/iiif/3437686/manifest.json%22,%22canvas%22:%22https://www.dl.ndl.go.jp/api/iiif/3437686/canvas/24%22}]</v>
      </c>
    </row>
    <row r="64" spans="1:15" ht="90">
      <c r="A64" t="str">
        <f t="shared" si="1"/>
        <v>https://w3id.org/kouigenjimonogatari/data/0008-12.json</v>
      </c>
      <c r="B64">
        <f t="shared" si="4"/>
        <v>8</v>
      </c>
      <c r="C64">
        <f t="shared" si="5"/>
        <v>12</v>
      </c>
      <c r="D64" s="1" t="s">
        <v>57</v>
      </c>
      <c r="E64" t="str">
        <f t="shared" si="6"/>
        <v>http://creativecommons.org/publicdomain/zero/1.0/</v>
      </c>
      <c r="F64" t="str">
        <f t="shared" si="7"/>
        <v>01きりつぼ</v>
      </c>
      <c r="G64">
        <f>1</f>
        <v>1</v>
      </c>
      <c r="H64" t="s">
        <v>337</v>
      </c>
      <c r="I64" s="3" t="str">
        <f t="shared" si="8"/>
        <v>https://jpsearch.go.jp/term/type/文章要素</v>
      </c>
      <c r="J64" t="str">
        <f t="shared" si="9"/>
        <v>https://w3id.org/kouigenjimonogatari/data/0008-11.json</v>
      </c>
      <c r="K64" t="str">
        <f t="shared" si="2"/>
        <v>https://w3id.org/kouigenjimonogatari/data/0008-13.json</v>
      </c>
      <c r="L64">
        <f t="shared" si="3"/>
        <v>24</v>
      </c>
      <c r="M64" t="str">
        <f t="shared" si="10"/>
        <v>https://www.dl.ndl.go.jp/api/iiif/3437686/canvas/24</v>
      </c>
      <c r="N64" t="str">
        <f t="shared" si="11"/>
        <v>https://www.dl.ndl.go.jp/api/iiif/3437686/manifest.json</v>
      </c>
      <c r="O64" t="str">
        <f t="shared" si="12"/>
        <v>http://da.dl.itc.u-tokyo.ac.jp/mirador/?params=[{%22manifest%22:%22https://www.dl.ndl.go.jp/api/iiif/3437686/manifest.json%22,%22canvas%22:%22https://www.dl.ndl.go.jp/api/iiif/3437686/canvas/24%22}]</v>
      </c>
    </row>
    <row r="65" spans="1:15" ht="90">
      <c r="A65" t="str">
        <f t="shared" si="1"/>
        <v>https://w3id.org/kouigenjimonogatari/data/0008-13.json</v>
      </c>
      <c r="B65">
        <f t="shared" si="4"/>
        <v>8</v>
      </c>
      <c r="C65">
        <f t="shared" si="5"/>
        <v>13</v>
      </c>
      <c r="D65" s="1" t="s">
        <v>58</v>
      </c>
      <c r="E65" t="str">
        <f t="shared" si="6"/>
        <v>http://creativecommons.org/publicdomain/zero/1.0/</v>
      </c>
      <c r="F65" t="str">
        <f t="shared" si="7"/>
        <v>01きりつぼ</v>
      </c>
      <c r="G65">
        <f>1</f>
        <v>1</v>
      </c>
      <c r="H65" t="s">
        <v>337</v>
      </c>
      <c r="I65" s="3" t="str">
        <f t="shared" si="8"/>
        <v>https://jpsearch.go.jp/term/type/文章要素</v>
      </c>
      <c r="J65" t="str">
        <f t="shared" si="9"/>
        <v>https://w3id.org/kouigenjimonogatari/data/0008-12.json</v>
      </c>
      <c r="K65" t="str">
        <f t="shared" si="2"/>
        <v>https://w3id.org/kouigenjimonogatari/data/0008-14.json</v>
      </c>
      <c r="L65">
        <f t="shared" si="3"/>
        <v>24</v>
      </c>
      <c r="M65" t="str">
        <f t="shared" si="10"/>
        <v>https://www.dl.ndl.go.jp/api/iiif/3437686/canvas/24</v>
      </c>
      <c r="N65" t="str">
        <f t="shared" si="11"/>
        <v>https://www.dl.ndl.go.jp/api/iiif/3437686/manifest.json</v>
      </c>
      <c r="O65" t="str">
        <f t="shared" si="12"/>
        <v>http://da.dl.itc.u-tokyo.ac.jp/mirador/?params=[{%22manifest%22:%22https://www.dl.ndl.go.jp/api/iiif/3437686/manifest.json%22,%22canvas%22:%22https://www.dl.ndl.go.jp/api/iiif/3437686/canvas/24%22}]</v>
      </c>
    </row>
    <row r="66" spans="1:15" ht="90">
      <c r="A66" t="str">
        <f t="shared" si="1"/>
        <v>https://w3id.org/kouigenjimonogatari/data/0008-14.json</v>
      </c>
      <c r="B66">
        <f t="shared" si="4"/>
        <v>8</v>
      </c>
      <c r="C66">
        <f t="shared" si="5"/>
        <v>14</v>
      </c>
      <c r="D66" s="1" t="s">
        <v>59</v>
      </c>
      <c r="E66" t="str">
        <f t="shared" si="6"/>
        <v>http://creativecommons.org/publicdomain/zero/1.0/</v>
      </c>
      <c r="F66" t="str">
        <f t="shared" si="7"/>
        <v>01きりつぼ</v>
      </c>
      <c r="G66">
        <f>1</f>
        <v>1</v>
      </c>
      <c r="H66" t="s">
        <v>337</v>
      </c>
      <c r="I66" s="3" t="str">
        <f t="shared" si="8"/>
        <v>https://jpsearch.go.jp/term/type/文章要素</v>
      </c>
      <c r="J66" t="str">
        <f t="shared" si="9"/>
        <v>https://w3id.org/kouigenjimonogatari/data/0008-13.json</v>
      </c>
      <c r="K66" t="str">
        <f t="shared" si="2"/>
        <v>https://w3id.org/kouigenjimonogatari/data/0009-01.json</v>
      </c>
      <c r="L66">
        <f t="shared" si="3"/>
        <v>24</v>
      </c>
      <c r="M66" t="str">
        <f t="shared" si="10"/>
        <v>https://www.dl.ndl.go.jp/api/iiif/3437686/canvas/24</v>
      </c>
      <c r="N66" t="str">
        <f t="shared" si="11"/>
        <v>https://www.dl.ndl.go.jp/api/iiif/3437686/manifest.json</v>
      </c>
      <c r="O66" t="str">
        <f t="shared" si="12"/>
        <v>http://da.dl.itc.u-tokyo.ac.jp/mirador/?params=[{%22manifest%22:%22https://www.dl.ndl.go.jp/api/iiif/3437686/manifest.json%22,%22canvas%22:%22https://www.dl.ndl.go.jp/api/iiif/3437686/canvas/24%22}]</v>
      </c>
    </row>
    <row r="67" spans="1:15">
      <c r="A67" t="str">
        <f t="shared" si="1"/>
        <v/>
      </c>
      <c r="B67">
        <f t="shared" si="4"/>
        <v>8</v>
      </c>
      <c r="C67" t="str">
        <f t="shared" si="5"/>
        <v/>
      </c>
      <c r="E67" t="str">
        <f t="shared" si="6"/>
        <v>http://creativecommons.org/publicdomain/zero/1.0/</v>
      </c>
      <c r="F67" t="str">
        <f t="shared" si="7"/>
        <v>01きりつぼ</v>
      </c>
      <c r="G67">
        <f>1</f>
        <v>1</v>
      </c>
      <c r="H67" t="s">
        <v>337</v>
      </c>
      <c r="I67" s="3" t="str">
        <f t="shared" si="8"/>
        <v>https://jpsearch.go.jp/term/type/文章要素</v>
      </c>
      <c r="J67" t="str">
        <f t="shared" si="9"/>
        <v>https://w3id.org/kouigenjimonogatari/data/0008-14.json</v>
      </c>
      <c r="K67" t="str">
        <f t="shared" si="2"/>
        <v>https://w3id.org/kouigenjimonogatari/data/0009-02.json</v>
      </c>
      <c r="L67">
        <f t="shared" si="3"/>
        <v>24</v>
      </c>
      <c r="M67" t="str">
        <f t="shared" si="10"/>
        <v>https://www.dl.ndl.go.jp/api/iiif/3437686/canvas/24</v>
      </c>
      <c r="N67" t="str">
        <f t="shared" si="11"/>
        <v>https://www.dl.ndl.go.jp/api/iiif/3437686/manifest.json</v>
      </c>
      <c r="O67" t="str">
        <f t="shared" si="12"/>
        <v>http://da.dl.itc.u-tokyo.ac.jp/mirador/?params=[{%22manifest%22:%22https://www.dl.ndl.go.jp/api/iiif/3437686/manifest.json%22,%22canvas%22:%22https://www.dl.ndl.go.jp/api/iiif/3437686/canvas/24%22}]</v>
      </c>
    </row>
    <row r="68" spans="1:15">
      <c r="A68" t="str">
        <f t="shared" si="1"/>
        <v/>
      </c>
      <c r="B68">
        <f t="shared" si="4"/>
        <v>8</v>
      </c>
      <c r="C68" t="str">
        <f t="shared" si="5"/>
        <v/>
      </c>
      <c r="D68" s="2"/>
      <c r="E68" t="str">
        <f t="shared" si="6"/>
        <v>http://creativecommons.org/publicdomain/zero/1.0/</v>
      </c>
      <c r="F68" t="str">
        <f t="shared" si="7"/>
        <v>01きりつぼ</v>
      </c>
      <c r="G68">
        <f>1</f>
        <v>1</v>
      </c>
      <c r="H68" t="s">
        <v>337</v>
      </c>
      <c r="I68" s="3" t="str">
        <f t="shared" si="8"/>
        <v>https://jpsearch.go.jp/term/type/文章要素</v>
      </c>
      <c r="J68" t="str">
        <f t="shared" si="9"/>
        <v>https://w3id.org/kouigenjimonogatari/data/0008-13.json</v>
      </c>
      <c r="K68" t="str">
        <f t="shared" si="2"/>
        <v>https://w3id.org/kouigenjimonogatari/data/0009-01.json</v>
      </c>
      <c r="L68">
        <f t="shared" si="3"/>
        <v>24</v>
      </c>
      <c r="M68" t="str">
        <f t="shared" si="10"/>
        <v>https://www.dl.ndl.go.jp/api/iiif/3437686/canvas/24</v>
      </c>
      <c r="N68" t="str">
        <f t="shared" si="11"/>
        <v>https://www.dl.ndl.go.jp/api/iiif/3437686/manifest.json</v>
      </c>
      <c r="O68" t="str">
        <f t="shared" si="12"/>
        <v>http://da.dl.itc.u-tokyo.ac.jp/mirador/?params=[{%22manifest%22:%22https://www.dl.ndl.go.jp/api/iiif/3437686/manifest.json%22,%22canvas%22:%22https://www.dl.ndl.go.jp/api/iiif/3437686/canvas/24%22}]</v>
      </c>
    </row>
    <row r="69" spans="1:15" ht="90">
      <c r="A69" t="str">
        <f t="shared" ref="A69:A132" si="13">IF(C69&lt;&gt;"", "https://w3id.org/kouigenjimonogatari/data/"&amp;TEXT(B69, "0000")&amp;"-"&amp;TEXT(C69, "00")&amp;".json", "")</f>
        <v>https://w3id.org/kouigenjimonogatari/data/0009-01.json</v>
      </c>
      <c r="B69">
        <f t="shared" si="4"/>
        <v>9</v>
      </c>
      <c r="C69">
        <f t="shared" ref="C69:C82" si="14">IF(D69&lt;&gt;"", IF(D68&lt;&gt;"", C68+1, 1), "")</f>
        <v>1</v>
      </c>
      <c r="D69" s="1" t="s">
        <v>60</v>
      </c>
      <c r="E69" t="str">
        <f t="shared" si="6"/>
        <v>http://creativecommons.org/publicdomain/zero/1.0/</v>
      </c>
      <c r="F69" t="str">
        <f t="shared" si="7"/>
        <v>01きりつぼ</v>
      </c>
      <c r="G69">
        <f>1</f>
        <v>1</v>
      </c>
      <c r="H69" t="s">
        <v>337</v>
      </c>
      <c r="I69" s="3" t="str">
        <f t="shared" si="8"/>
        <v>https://jpsearch.go.jp/term/type/文章要素</v>
      </c>
      <c r="J69" t="str">
        <f t="shared" si="9"/>
        <v>https://w3id.org/kouigenjimonogatari/data/0008-14.json</v>
      </c>
      <c r="K69" t="str">
        <f t="shared" ref="K69:K132" si="15">IF(A70="",A72,A70)</f>
        <v>https://w3id.org/kouigenjimonogatari/data/0009-02.json</v>
      </c>
      <c r="L69">
        <f t="shared" ref="L69:L132" si="16">20+INT(B69/2)</f>
        <v>24</v>
      </c>
      <c r="M69" t="str">
        <f t="shared" si="10"/>
        <v>https://www.dl.ndl.go.jp/api/iiif/3437686/canvas/24</v>
      </c>
      <c r="N69" t="str">
        <f t="shared" si="11"/>
        <v>https://www.dl.ndl.go.jp/api/iiif/3437686/manifest.json</v>
      </c>
      <c r="O69" t="str">
        <f t="shared" si="12"/>
        <v>http://da.dl.itc.u-tokyo.ac.jp/mirador/?params=[{%22manifest%22:%22https://www.dl.ndl.go.jp/api/iiif/3437686/manifest.json%22,%22canvas%22:%22https://www.dl.ndl.go.jp/api/iiif/3437686/canvas/24%22}]</v>
      </c>
    </row>
    <row r="70" spans="1:15" ht="90">
      <c r="A70" t="str">
        <f t="shared" si="13"/>
        <v>https://w3id.org/kouigenjimonogatari/data/0009-02.json</v>
      </c>
      <c r="B70">
        <f t="shared" ref="B70:B133" si="17">IF(C70&lt;&gt;1, B69, B69+1)</f>
        <v>9</v>
      </c>
      <c r="C70">
        <f t="shared" si="14"/>
        <v>2</v>
      </c>
      <c r="D70" s="1" t="s">
        <v>61</v>
      </c>
      <c r="E70" t="str">
        <f t="shared" ref="E70:E133" si="18">"http://creativecommons.org/publicdomain/zero/1.0/"</f>
        <v>http://creativecommons.org/publicdomain/zero/1.0/</v>
      </c>
      <c r="F70" t="str">
        <f t="shared" ref="F70:F133" si="19">"01きりつぼ"</f>
        <v>01きりつぼ</v>
      </c>
      <c r="G70">
        <f>1</f>
        <v>1</v>
      </c>
      <c r="H70" t="s">
        <v>337</v>
      </c>
      <c r="I70" s="3" t="str">
        <f t="shared" ref="I70:I133" si="20">"https://jpsearch.go.jp/term/type/文章要素"</f>
        <v>https://jpsearch.go.jp/term/type/文章要素</v>
      </c>
      <c r="J70" t="str">
        <f t="shared" ref="J70:J133" si="21">IF(A69="", A67, A69)</f>
        <v>https://w3id.org/kouigenjimonogatari/data/0009-01.json</v>
      </c>
      <c r="K70" t="str">
        <f t="shared" si="15"/>
        <v>https://w3id.org/kouigenjimonogatari/data/0009-03.json</v>
      </c>
      <c r="L70">
        <f t="shared" si="16"/>
        <v>24</v>
      </c>
      <c r="M70" t="str">
        <f t="shared" ref="M70:M133" si="22">"https://www.dl.ndl.go.jp/api/iiif/3437686/canvas/"&amp;L70</f>
        <v>https://www.dl.ndl.go.jp/api/iiif/3437686/canvas/24</v>
      </c>
      <c r="N70" t="str">
        <f t="shared" ref="N70:N133" si="23">"https://www.dl.ndl.go.jp/api/iiif/3437686/manifest.json"</f>
        <v>https://www.dl.ndl.go.jp/api/iiif/3437686/manifest.json</v>
      </c>
      <c r="O70" t="str">
        <f t="shared" ref="O70:O133" si="24">"http://da.dl.itc.u-tokyo.ac.jp/mirador/?params=[{%22manifest%22:%22"&amp;N70&amp;"%22,%22canvas%22:%22"&amp;M70&amp;"%22}]"</f>
        <v>http://da.dl.itc.u-tokyo.ac.jp/mirador/?params=[{%22manifest%22:%22https://www.dl.ndl.go.jp/api/iiif/3437686/manifest.json%22,%22canvas%22:%22https://www.dl.ndl.go.jp/api/iiif/3437686/canvas/24%22}]</v>
      </c>
    </row>
    <row r="71" spans="1:15" ht="90">
      <c r="A71" t="str">
        <f t="shared" si="13"/>
        <v>https://w3id.org/kouigenjimonogatari/data/0009-03.json</v>
      </c>
      <c r="B71">
        <f t="shared" si="17"/>
        <v>9</v>
      </c>
      <c r="C71">
        <f t="shared" si="14"/>
        <v>3</v>
      </c>
      <c r="D71" s="1" t="s">
        <v>62</v>
      </c>
      <c r="E71" t="str">
        <f t="shared" si="18"/>
        <v>http://creativecommons.org/publicdomain/zero/1.0/</v>
      </c>
      <c r="F71" t="str">
        <f t="shared" si="19"/>
        <v>01きりつぼ</v>
      </c>
      <c r="G71">
        <f>1</f>
        <v>1</v>
      </c>
      <c r="H71" t="s">
        <v>337</v>
      </c>
      <c r="I71" s="3" t="str">
        <f t="shared" si="20"/>
        <v>https://jpsearch.go.jp/term/type/文章要素</v>
      </c>
      <c r="J71" t="str">
        <f t="shared" si="21"/>
        <v>https://w3id.org/kouigenjimonogatari/data/0009-02.json</v>
      </c>
      <c r="K71" t="str">
        <f t="shared" si="15"/>
        <v>https://w3id.org/kouigenjimonogatari/data/0009-04.json</v>
      </c>
      <c r="L71">
        <f t="shared" si="16"/>
        <v>24</v>
      </c>
      <c r="M71" t="str">
        <f t="shared" si="22"/>
        <v>https://www.dl.ndl.go.jp/api/iiif/3437686/canvas/24</v>
      </c>
      <c r="N71" t="str">
        <f t="shared" si="23"/>
        <v>https://www.dl.ndl.go.jp/api/iiif/3437686/manifest.json</v>
      </c>
      <c r="O71" t="str">
        <f t="shared" si="24"/>
        <v>http://da.dl.itc.u-tokyo.ac.jp/mirador/?params=[{%22manifest%22:%22https://www.dl.ndl.go.jp/api/iiif/3437686/manifest.json%22,%22canvas%22:%22https://www.dl.ndl.go.jp/api/iiif/3437686/canvas/24%22}]</v>
      </c>
    </row>
    <row r="72" spans="1:15" ht="90">
      <c r="A72" t="str">
        <f t="shared" si="13"/>
        <v>https://w3id.org/kouigenjimonogatari/data/0009-04.json</v>
      </c>
      <c r="B72">
        <f t="shared" si="17"/>
        <v>9</v>
      </c>
      <c r="C72">
        <f t="shared" si="14"/>
        <v>4</v>
      </c>
      <c r="D72" s="1" t="s">
        <v>63</v>
      </c>
      <c r="E72" t="str">
        <f t="shared" si="18"/>
        <v>http://creativecommons.org/publicdomain/zero/1.0/</v>
      </c>
      <c r="F72" t="str">
        <f t="shared" si="19"/>
        <v>01きりつぼ</v>
      </c>
      <c r="G72">
        <f>1</f>
        <v>1</v>
      </c>
      <c r="H72" t="s">
        <v>337</v>
      </c>
      <c r="I72" s="3" t="str">
        <f t="shared" si="20"/>
        <v>https://jpsearch.go.jp/term/type/文章要素</v>
      </c>
      <c r="J72" t="str">
        <f t="shared" si="21"/>
        <v>https://w3id.org/kouigenjimonogatari/data/0009-03.json</v>
      </c>
      <c r="K72" t="str">
        <f t="shared" si="15"/>
        <v>https://w3id.org/kouigenjimonogatari/data/0009-05.json</v>
      </c>
      <c r="L72">
        <f t="shared" si="16"/>
        <v>24</v>
      </c>
      <c r="M72" t="str">
        <f t="shared" si="22"/>
        <v>https://www.dl.ndl.go.jp/api/iiif/3437686/canvas/24</v>
      </c>
      <c r="N72" t="str">
        <f t="shared" si="23"/>
        <v>https://www.dl.ndl.go.jp/api/iiif/3437686/manifest.json</v>
      </c>
      <c r="O72" t="str">
        <f t="shared" si="24"/>
        <v>http://da.dl.itc.u-tokyo.ac.jp/mirador/?params=[{%22manifest%22:%22https://www.dl.ndl.go.jp/api/iiif/3437686/manifest.json%22,%22canvas%22:%22https://www.dl.ndl.go.jp/api/iiif/3437686/canvas/24%22}]</v>
      </c>
    </row>
    <row r="73" spans="1:15" ht="90">
      <c r="A73" t="str">
        <f t="shared" si="13"/>
        <v>https://w3id.org/kouigenjimonogatari/data/0009-05.json</v>
      </c>
      <c r="B73">
        <f t="shared" si="17"/>
        <v>9</v>
      </c>
      <c r="C73">
        <f t="shared" si="14"/>
        <v>5</v>
      </c>
      <c r="D73" s="1" t="s">
        <v>64</v>
      </c>
      <c r="E73" t="str">
        <f t="shared" si="18"/>
        <v>http://creativecommons.org/publicdomain/zero/1.0/</v>
      </c>
      <c r="F73" t="str">
        <f t="shared" si="19"/>
        <v>01きりつぼ</v>
      </c>
      <c r="G73">
        <f>1</f>
        <v>1</v>
      </c>
      <c r="H73" t="s">
        <v>337</v>
      </c>
      <c r="I73" s="3" t="str">
        <f t="shared" si="20"/>
        <v>https://jpsearch.go.jp/term/type/文章要素</v>
      </c>
      <c r="J73" t="str">
        <f t="shared" si="21"/>
        <v>https://w3id.org/kouigenjimonogatari/data/0009-04.json</v>
      </c>
      <c r="K73" t="str">
        <f t="shared" si="15"/>
        <v>https://w3id.org/kouigenjimonogatari/data/0009-06.json</v>
      </c>
      <c r="L73">
        <f t="shared" si="16"/>
        <v>24</v>
      </c>
      <c r="M73" t="str">
        <f t="shared" si="22"/>
        <v>https://www.dl.ndl.go.jp/api/iiif/3437686/canvas/24</v>
      </c>
      <c r="N73" t="str">
        <f t="shared" si="23"/>
        <v>https://www.dl.ndl.go.jp/api/iiif/3437686/manifest.json</v>
      </c>
      <c r="O73" t="str">
        <f t="shared" si="24"/>
        <v>http://da.dl.itc.u-tokyo.ac.jp/mirador/?params=[{%22manifest%22:%22https://www.dl.ndl.go.jp/api/iiif/3437686/manifest.json%22,%22canvas%22:%22https://www.dl.ndl.go.jp/api/iiif/3437686/canvas/24%22}]</v>
      </c>
    </row>
    <row r="74" spans="1:15" ht="90">
      <c r="A74" t="str">
        <f t="shared" si="13"/>
        <v>https://w3id.org/kouigenjimonogatari/data/0009-06.json</v>
      </c>
      <c r="B74">
        <f t="shared" si="17"/>
        <v>9</v>
      </c>
      <c r="C74">
        <f t="shared" si="14"/>
        <v>6</v>
      </c>
      <c r="D74" s="1" t="s">
        <v>65</v>
      </c>
      <c r="E74" t="str">
        <f t="shared" si="18"/>
        <v>http://creativecommons.org/publicdomain/zero/1.0/</v>
      </c>
      <c r="F74" t="str">
        <f t="shared" si="19"/>
        <v>01きりつぼ</v>
      </c>
      <c r="G74">
        <f>1</f>
        <v>1</v>
      </c>
      <c r="H74" t="s">
        <v>337</v>
      </c>
      <c r="I74" s="3" t="str">
        <f t="shared" si="20"/>
        <v>https://jpsearch.go.jp/term/type/文章要素</v>
      </c>
      <c r="J74" t="str">
        <f t="shared" si="21"/>
        <v>https://w3id.org/kouigenjimonogatari/data/0009-05.json</v>
      </c>
      <c r="K74" t="str">
        <f t="shared" si="15"/>
        <v>https://w3id.org/kouigenjimonogatari/data/0009-07.json</v>
      </c>
      <c r="L74">
        <f t="shared" si="16"/>
        <v>24</v>
      </c>
      <c r="M74" t="str">
        <f t="shared" si="22"/>
        <v>https://www.dl.ndl.go.jp/api/iiif/3437686/canvas/24</v>
      </c>
      <c r="N74" t="str">
        <f t="shared" si="23"/>
        <v>https://www.dl.ndl.go.jp/api/iiif/3437686/manifest.json</v>
      </c>
      <c r="O74" t="str">
        <f t="shared" si="24"/>
        <v>http://da.dl.itc.u-tokyo.ac.jp/mirador/?params=[{%22manifest%22:%22https://www.dl.ndl.go.jp/api/iiif/3437686/manifest.json%22,%22canvas%22:%22https://www.dl.ndl.go.jp/api/iiif/3437686/canvas/24%22}]</v>
      </c>
    </row>
    <row r="75" spans="1:15" ht="90">
      <c r="A75" t="str">
        <f t="shared" si="13"/>
        <v>https://w3id.org/kouigenjimonogatari/data/0009-07.json</v>
      </c>
      <c r="B75">
        <f t="shared" si="17"/>
        <v>9</v>
      </c>
      <c r="C75">
        <f t="shared" si="14"/>
        <v>7</v>
      </c>
      <c r="D75" s="1" t="s">
        <v>66</v>
      </c>
      <c r="E75" t="str">
        <f t="shared" si="18"/>
        <v>http://creativecommons.org/publicdomain/zero/1.0/</v>
      </c>
      <c r="F75" t="str">
        <f t="shared" si="19"/>
        <v>01きりつぼ</v>
      </c>
      <c r="G75">
        <f>1</f>
        <v>1</v>
      </c>
      <c r="H75" t="s">
        <v>337</v>
      </c>
      <c r="I75" s="3" t="str">
        <f t="shared" si="20"/>
        <v>https://jpsearch.go.jp/term/type/文章要素</v>
      </c>
      <c r="J75" t="str">
        <f t="shared" si="21"/>
        <v>https://w3id.org/kouigenjimonogatari/data/0009-06.json</v>
      </c>
      <c r="K75" t="str">
        <f t="shared" si="15"/>
        <v>https://w3id.org/kouigenjimonogatari/data/0009-08.json</v>
      </c>
      <c r="L75">
        <f t="shared" si="16"/>
        <v>24</v>
      </c>
      <c r="M75" t="str">
        <f t="shared" si="22"/>
        <v>https://www.dl.ndl.go.jp/api/iiif/3437686/canvas/24</v>
      </c>
      <c r="N75" t="str">
        <f t="shared" si="23"/>
        <v>https://www.dl.ndl.go.jp/api/iiif/3437686/manifest.json</v>
      </c>
      <c r="O75" t="str">
        <f t="shared" si="24"/>
        <v>http://da.dl.itc.u-tokyo.ac.jp/mirador/?params=[{%22manifest%22:%22https://www.dl.ndl.go.jp/api/iiif/3437686/manifest.json%22,%22canvas%22:%22https://www.dl.ndl.go.jp/api/iiif/3437686/canvas/24%22}]</v>
      </c>
    </row>
    <row r="76" spans="1:15" ht="90">
      <c r="A76" t="str">
        <f t="shared" si="13"/>
        <v>https://w3id.org/kouigenjimonogatari/data/0009-08.json</v>
      </c>
      <c r="B76">
        <f t="shared" si="17"/>
        <v>9</v>
      </c>
      <c r="C76">
        <f t="shared" si="14"/>
        <v>8</v>
      </c>
      <c r="D76" s="1" t="s">
        <v>67</v>
      </c>
      <c r="E76" t="str">
        <f t="shared" si="18"/>
        <v>http://creativecommons.org/publicdomain/zero/1.0/</v>
      </c>
      <c r="F76" t="str">
        <f t="shared" si="19"/>
        <v>01きりつぼ</v>
      </c>
      <c r="G76">
        <f>1</f>
        <v>1</v>
      </c>
      <c r="H76" t="s">
        <v>337</v>
      </c>
      <c r="I76" s="3" t="str">
        <f t="shared" si="20"/>
        <v>https://jpsearch.go.jp/term/type/文章要素</v>
      </c>
      <c r="J76" t="str">
        <f t="shared" si="21"/>
        <v>https://w3id.org/kouigenjimonogatari/data/0009-07.json</v>
      </c>
      <c r="K76" t="str">
        <f t="shared" si="15"/>
        <v>https://w3id.org/kouigenjimonogatari/data/0009-09.json</v>
      </c>
      <c r="L76">
        <f t="shared" si="16"/>
        <v>24</v>
      </c>
      <c r="M76" t="str">
        <f t="shared" si="22"/>
        <v>https://www.dl.ndl.go.jp/api/iiif/3437686/canvas/24</v>
      </c>
      <c r="N76" t="str">
        <f t="shared" si="23"/>
        <v>https://www.dl.ndl.go.jp/api/iiif/3437686/manifest.json</v>
      </c>
      <c r="O76" t="str">
        <f t="shared" si="24"/>
        <v>http://da.dl.itc.u-tokyo.ac.jp/mirador/?params=[{%22manifest%22:%22https://www.dl.ndl.go.jp/api/iiif/3437686/manifest.json%22,%22canvas%22:%22https://www.dl.ndl.go.jp/api/iiif/3437686/canvas/24%22}]</v>
      </c>
    </row>
    <row r="77" spans="1:15" ht="90">
      <c r="A77" t="str">
        <f t="shared" si="13"/>
        <v>https://w3id.org/kouigenjimonogatari/data/0009-09.json</v>
      </c>
      <c r="B77">
        <f t="shared" si="17"/>
        <v>9</v>
      </c>
      <c r="C77">
        <f t="shared" si="14"/>
        <v>9</v>
      </c>
      <c r="D77" s="1" t="s">
        <v>68</v>
      </c>
      <c r="E77" t="str">
        <f t="shared" si="18"/>
        <v>http://creativecommons.org/publicdomain/zero/1.0/</v>
      </c>
      <c r="F77" t="str">
        <f t="shared" si="19"/>
        <v>01きりつぼ</v>
      </c>
      <c r="G77">
        <f>1</f>
        <v>1</v>
      </c>
      <c r="H77" t="s">
        <v>337</v>
      </c>
      <c r="I77" s="3" t="str">
        <f t="shared" si="20"/>
        <v>https://jpsearch.go.jp/term/type/文章要素</v>
      </c>
      <c r="J77" t="str">
        <f t="shared" si="21"/>
        <v>https://w3id.org/kouigenjimonogatari/data/0009-08.json</v>
      </c>
      <c r="K77" t="str">
        <f t="shared" si="15"/>
        <v>https://w3id.org/kouigenjimonogatari/data/0009-10.json</v>
      </c>
      <c r="L77">
        <f t="shared" si="16"/>
        <v>24</v>
      </c>
      <c r="M77" t="str">
        <f t="shared" si="22"/>
        <v>https://www.dl.ndl.go.jp/api/iiif/3437686/canvas/24</v>
      </c>
      <c r="N77" t="str">
        <f t="shared" si="23"/>
        <v>https://www.dl.ndl.go.jp/api/iiif/3437686/manifest.json</v>
      </c>
      <c r="O77" t="str">
        <f t="shared" si="24"/>
        <v>http://da.dl.itc.u-tokyo.ac.jp/mirador/?params=[{%22manifest%22:%22https://www.dl.ndl.go.jp/api/iiif/3437686/manifest.json%22,%22canvas%22:%22https://www.dl.ndl.go.jp/api/iiif/3437686/canvas/24%22}]</v>
      </c>
    </row>
    <row r="78" spans="1:15" ht="90">
      <c r="A78" t="str">
        <f t="shared" si="13"/>
        <v>https://w3id.org/kouigenjimonogatari/data/0009-10.json</v>
      </c>
      <c r="B78">
        <f t="shared" si="17"/>
        <v>9</v>
      </c>
      <c r="C78">
        <f t="shared" si="14"/>
        <v>10</v>
      </c>
      <c r="D78" s="1" t="s">
        <v>69</v>
      </c>
      <c r="E78" t="str">
        <f t="shared" si="18"/>
        <v>http://creativecommons.org/publicdomain/zero/1.0/</v>
      </c>
      <c r="F78" t="str">
        <f t="shared" si="19"/>
        <v>01きりつぼ</v>
      </c>
      <c r="G78">
        <f>1</f>
        <v>1</v>
      </c>
      <c r="H78" t="s">
        <v>337</v>
      </c>
      <c r="I78" s="3" t="str">
        <f t="shared" si="20"/>
        <v>https://jpsearch.go.jp/term/type/文章要素</v>
      </c>
      <c r="J78" t="str">
        <f t="shared" si="21"/>
        <v>https://w3id.org/kouigenjimonogatari/data/0009-09.json</v>
      </c>
      <c r="K78" t="str">
        <f t="shared" si="15"/>
        <v>https://w3id.org/kouigenjimonogatari/data/0009-11.json</v>
      </c>
      <c r="L78">
        <f t="shared" si="16"/>
        <v>24</v>
      </c>
      <c r="M78" t="str">
        <f t="shared" si="22"/>
        <v>https://www.dl.ndl.go.jp/api/iiif/3437686/canvas/24</v>
      </c>
      <c r="N78" t="str">
        <f t="shared" si="23"/>
        <v>https://www.dl.ndl.go.jp/api/iiif/3437686/manifest.json</v>
      </c>
      <c r="O78" t="str">
        <f t="shared" si="24"/>
        <v>http://da.dl.itc.u-tokyo.ac.jp/mirador/?params=[{%22manifest%22:%22https://www.dl.ndl.go.jp/api/iiif/3437686/manifest.json%22,%22canvas%22:%22https://www.dl.ndl.go.jp/api/iiif/3437686/canvas/24%22}]</v>
      </c>
    </row>
    <row r="79" spans="1:15" ht="90">
      <c r="A79" t="str">
        <f t="shared" si="13"/>
        <v>https://w3id.org/kouigenjimonogatari/data/0009-11.json</v>
      </c>
      <c r="B79">
        <f t="shared" si="17"/>
        <v>9</v>
      </c>
      <c r="C79">
        <f t="shared" si="14"/>
        <v>11</v>
      </c>
      <c r="D79" s="1" t="s">
        <v>70</v>
      </c>
      <c r="E79" t="str">
        <f t="shared" si="18"/>
        <v>http://creativecommons.org/publicdomain/zero/1.0/</v>
      </c>
      <c r="F79" t="str">
        <f t="shared" si="19"/>
        <v>01きりつぼ</v>
      </c>
      <c r="G79">
        <f>1</f>
        <v>1</v>
      </c>
      <c r="H79" t="s">
        <v>337</v>
      </c>
      <c r="I79" s="3" t="str">
        <f t="shared" si="20"/>
        <v>https://jpsearch.go.jp/term/type/文章要素</v>
      </c>
      <c r="J79" t="str">
        <f t="shared" si="21"/>
        <v>https://w3id.org/kouigenjimonogatari/data/0009-10.json</v>
      </c>
      <c r="K79" t="str">
        <f t="shared" si="15"/>
        <v>https://w3id.org/kouigenjimonogatari/data/0009-12.json</v>
      </c>
      <c r="L79">
        <f t="shared" si="16"/>
        <v>24</v>
      </c>
      <c r="M79" t="str">
        <f t="shared" si="22"/>
        <v>https://www.dl.ndl.go.jp/api/iiif/3437686/canvas/24</v>
      </c>
      <c r="N79" t="str">
        <f t="shared" si="23"/>
        <v>https://www.dl.ndl.go.jp/api/iiif/3437686/manifest.json</v>
      </c>
      <c r="O79" t="str">
        <f t="shared" si="24"/>
        <v>http://da.dl.itc.u-tokyo.ac.jp/mirador/?params=[{%22manifest%22:%22https://www.dl.ndl.go.jp/api/iiif/3437686/manifest.json%22,%22canvas%22:%22https://www.dl.ndl.go.jp/api/iiif/3437686/canvas/24%22}]</v>
      </c>
    </row>
    <row r="80" spans="1:15" ht="90">
      <c r="A80" t="str">
        <f t="shared" si="13"/>
        <v>https://w3id.org/kouigenjimonogatari/data/0009-12.json</v>
      </c>
      <c r="B80">
        <f t="shared" si="17"/>
        <v>9</v>
      </c>
      <c r="C80">
        <f t="shared" si="14"/>
        <v>12</v>
      </c>
      <c r="D80" s="1" t="s">
        <v>71</v>
      </c>
      <c r="E80" t="str">
        <f t="shared" si="18"/>
        <v>http://creativecommons.org/publicdomain/zero/1.0/</v>
      </c>
      <c r="F80" t="str">
        <f t="shared" si="19"/>
        <v>01きりつぼ</v>
      </c>
      <c r="G80">
        <f>1</f>
        <v>1</v>
      </c>
      <c r="H80" t="s">
        <v>337</v>
      </c>
      <c r="I80" s="3" t="str">
        <f t="shared" si="20"/>
        <v>https://jpsearch.go.jp/term/type/文章要素</v>
      </c>
      <c r="J80" t="str">
        <f t="shared" si="21"/>
        <v>https://w3id.org/kouigenjimonogatari/data/0009-11.json</v>
      </c>
      <c r="K80" t="str">
        <f t="shared" si="15"/>
        <v>https://w3id.org/kouigenjimonogatari/data/0009-13.json</v>
      </c>
      <c r="L80">
        <f t="shared" si="16"/>
        <v>24</v>
      </c>
      <c r="M80" t="str">
        <f t="shared" si="22"/>
        <v>https://www.dl.ndl.go.jp/api/iiif/3437686/canvas/24</v>
      </c>
      <c r="N80" t="str">
        <f t="shared" si="23"/>
        <v>https://www.dl.ndl.go.jp/api/iiif/3437686/manifest.json</v>
      </c>
      <c r="O80" t="str">
        <f t="shared" si="24"/>
        <v>http://da.dl.itc.u-tokyo.ac.jp/mirador/?params=[{%22manifest%22:%22https://www.dl.ndl.go.jp/api/iiif/3437686/manifest.json%22,%22canvas%22:%22https://www.dl.ndl.go.jp/api/iiif/3437686/canvas/24%22}]</v>
      </c>
    </row>
    <row r="81" spans="1:15" ht="90">
      <c r="A81" t="str">
        <f t="shared" si="13"/>
        <v>https://w3id.org/kouigenjimonogatari/data/0009-13.json</v>
      </c>
      <c r="B81">
        <f t="shared" si="17"/>
        <v>9</v>
      </c>
      <c r="C81">
        <f t="shared" si="14"/>
        <v>13</v>
      </c>
      <c r="D81" s="1" t="s">
        <v>72</v>
      </c>
      <c r="E81" t="str">
        <f t="shared" si="18"/>
        <v>http://creativecommons.org/publicdomain/zero/1.0/</v>
      </c>
      <c r="F81" t="str">
        <f t="shared" si="19"/>
        <v>01きりつぼ</v>
      </c>
      <c r="G81">
        <f>1</f>
        <v>1</v>
      </c>
      <c r="H81" t="s">
        <v>337</v>
      </c>
      <c r="I81" s="3" t="str">
        <f t="shared" si="20"/>
        <v>https://jpsearch.go.jp/term/type/文章要素</v>
      </c>
      <c r="J81" t="str">
        <f t="shared" si="21"/>
        <v>https://w3id.org/kouigenjimonogatari/data/0009-12.json</v>
      </c>
      <c r="K81" t="str">
        <f t="shared" si="15"/>
        <v>https://w3id.org/kouigenjimonogatari/data/0009-14.json</v>
      </c>
      <c r="L81">
        <f t="shared" si="16"/>
        <v>24</v>
      </c>
      <c r="M81" t="str">
        <f t="shared" si="22"/>
        <v>https://www.dl.ndl.go.jp/api/iiif/3437686/canvas/24</v>
      </c>
      <c r="N81" t="str">
        <f t="shared" si="23"/>
        <v>https://www.dl.ndl.go.jp/api/iiif/3437686/manifest.json</v>
      </c>
      <c r="O81" t="str">
        <f t="shared" si="24"/>
        <v>http://da.dl.itc.u-tokyo.ac.jp/mirador/?params=[{%22manifest%22:%22https://www.dl.ndl.go.jp/api/iiif/3437686/manifest.json%22,%22canvas%22:%22https://www.dl.ndl.go.jp/api/iiif/3437686/canvas/24%22}]</v>
      </c>
    </row>
    <row r="82" spans="1:15" ht="90">
      <c r="A82" t="str">
        <f t="shared" si="13"/>
        <v>https://w3id.org/kouigenjimonogatari/data/0009-14.json</v>
      </c>
      <c r="B82">
        <f t="shared" si="17"/>
        <v>9</v>
      </c>
      <c r="C82">
        <f t="shared" si="14"/>
        <v>14</v>
      </c>
      <c r="D82" s="1" t="s">
        <v>73</v>
      </c>
      <c r="E82" t="str">
        <f t="shared" si="18"/>
        <v>http://creativecommons.org/publicdomain/zero/1.0/</v>
      </c>
      <c r="F82" t="str">
        <f t="shared" si="19"/>
        <v>01きりつぼ</v>
      </c>
      <c r="G82">
        <f>1</f>
        <v>1</v>
      </c>
      <c r="H82" t="s">
        <v>337</v>
      </c>
      <c r="I82" s="3" t="str">
        <f t="shared" si="20"/>
        <v>https://jpsearch.go.jp/term/type/文章要素</v>
      </c>
      <c r="J82" t="str">
        <f t="shared" si="21"/>
        <v>https://w3id.org/kouigenjimonogatari/data/0009-13.json</v>
      </c>
      <c r="K82" t="str">
        <f t="shared" si="15"/>
        <v>https://w3id.org/kouigenjimonogatari/data/0010-01.json</v>
      </c>
      <c r="L82">
        <f t="shared" si="16"/>
        <v>24</v>
      </c>
      <c r="M82" t="str">
        <f t="shared" si="22"/>
        <v>https://www.dl.ndl.go.jp/api/iiif/3437686/canvas/24</v>
      </c>
      <c r="N82" t="str">
        <f t="shared" si="23"/>
        <v>https://www.dl.ndl.go.jp/api/iiif/3437686/manifest.json</v>
      </c>
      <c r="O82" t="str">
        <f t="shared" si="24"/>
        <v>http://da.dl.itc.u-tokyo.ac.jp/mirador/?params=[{%22manifest%22:%22https://www.dl.ndl.go.jp/api/iiif/3437686/manifest.json%22,%22canvas%22:%22https://www.dl.ndl.go.jp/api/iiif/3437686/canvas/24%22}]</v>
      </c>
    </row>
    <row r="83" spans="1:15">
      <c r="A83" t="str">
        <f t="shared" si="13"/>
        <v/>
      </c>
      <c r="B83">
        <f t="shared" si="17"/>
        <v>9</v>
      </c>
      <c r="C83" t="str">
        <f t="shared" ref="C83:C146" si="25">IF(D83&lt;&gt;"", IF(D82&lt;&gt;"", C82+1, 1), "")</f>
        <v/>
      </c>
      <c r="E83" t="str">
        <f t="shared" si="18"/>
        <v>http://creativecommons.org/publicdomain/zero/1.0/</v>
      </c>
      <c r="F83" t="str">
        <f t="shared" si="19"/>
        <v>01きりつぼ</v>
      </c>
      <c r="G83">
        <f>1</f>
        <v>1</v>
      </c>
      <c r="H83" t="s">
        <v>337</v>
      </c>
      <c r="I83" s="3" t="str">
        <f t="shared" si="20"/>
        <v>https://jpsearch.go.jp/term/type/文章要素</v>
      </c>
      <c r="J83" t="str">
        <f t="shared" si="21"/>
        <v>https://w3id.org/kouigenjimonogatari/data/0009-14.json</v>
      </c>
      <c r="K83" t="str">
        <f t="shared" si="15"/>
        <v>https://w3id.org/kouigenjimonogatari/data/0010-02.json</v>
      </c>
      <c r="L83">
        <f t="shared" si="16"/>
        <v>24</v>
      </c>
      <c r="M83" t="str">
        <f t="shared" si="22"/>
        <v>https://www.dl.ndl.go.jp/api/iiif/3437686/canvas/24</v>
      </c>
      <c r="N83" t="str">
        <f t="shared" si="23"/>
        <v>https://www.dl.ndl.go.jp/api/iiif/3437686/manifest.json</v>
      </c>
      <c r="O83" t="str">
        <f t="shared" si="24"/>
        <v>http://da.dl.itc.u-tokyo.ac.jp/mirador/?params=[{%22manifest%22:%22https://www.dl.ndl.go.jp/api/iiif/3437686/manifest.json%22,%22canvas%22:%22https://www.dl.ndl.go.jp/api/iiif/3437686/canvas/24%22}]</v>
      </c>
    </row>
    <row r="84" spans="1:15">
      <c r="A84" t="str">
        <f t="shared" si="13"/>
        <v/>
      </c>
      <c r="B84">
        <f t="shared" si="17"/>
        <v>9</v>
      </c>
      <c r="C84" t="str">
        <f t="shared" si="25"/>
        <v/>
      </c>
      <c r="D84" s="2"/>
      <c r="E84" t="str">
        <f t="shared" si="18"/>
        <v>http://creativecommons.org/publicdomain/zero/1.0/</v>
      </c>
      <c r="F84" t="str">
        <f t="shared" si="19"/>
        <v>01きりつぼ</v>
      </c>
      <c r="G84">
        <f>1</f>
        <v>1</v>
      </c>
      <c r="H84" t="s">
        <v>337</v>
      </c>
      <c r="I84" s="3" t="str">
        <f t="shared" si="20"/>
        <v>https://jpsearch.go.jp/term/type/文章要素</v>
      </c>
      <c r="J84" t="str">
        <f t="shared" si="21"/>
        <v>https://w3id.org/kouigenjimonogatari/data/0009-13.json</v>
      </c>
      <c r="K84" t="str">
        <f t="shared" si="15"/>
        <v>https://w3id.org/kouigenjimonogatari/data/0010-01.json</v>
      </c>
      <c r="L84">
        <f t="shared" si="16"/>
        <v>24</v>
      </c>
      <c r="M84" t="str">
        <f t="shared" si="22"/>
        <v>https://www.dl.ndl.go.jp/api/iiif/3437686/canvas/24</v>
      </c>
      <c r="N84" t="str">
        <f t="shared" si="23"/>
        <v>https://www.dl.ndl.go.jp/api/iiif/3437686/manifest.json</v>
      </c>
      <c r="O84" t="str">
        <f t="shared" si="24"/>
        <v>http://da.dl.itc.u-tokyo.ac.jp/mirador/?params=[{%22manifest%22:%22https://www.dl.ndl.go.jp/api/iiif/3437686/manifest.json%22,%22canvas%22:%22https://www.dl.ndl.go.jp/api/iiif/3437686/canvas/24%22}]</v>
      </c>
    </row>
    <row r="85" spans="1:15" ht="90">
      <c r="A85" t="str">
        <f t="shared" si="13"/>
        <v>https://w3id.org/kouigenjimonogatari/data/0010-01.json</v>
      </c>
      <c r="B85">
        <f t="shared" si="17"/>
        <v>10</v>
      </c>
      <c r="C85">
        <f t="shared" si="25"/>
        <v>1</v>
      </c>
      <c r="D85" s="1" t="s">
        <v>74</v>
      </c>
      <c r="E85" t="str">
        <f t="shared" si="18"/>
        <v>http://creativecommons.org/publicdomain/zero/1.0/</v>
      </c>
      <c r="F85" t="str">
        <f t="shared" si="19"/>
        <v>01きりつぼ</v>
      </c>
      <c r="G85">
        <f>1</f>
        <v>1</v>
      </c>
      <c r="H85" t="s">
        <v>337</v>
      </c>
      <c r="I85" s="3" t="str">
        <f t="shared" si="20"/>
        <v>https://jpsearch.go.jp/term/type/文章要素</v>
      </c>
      <c r="J85" t="str">
        <f t="shared" si="21"/>
        <v>https://w3id.org/kouigenjimonogatari/data/0009-14.json</v>
      </c>
      <c r="K85" t="str">
        <f t="shared" si="15"/>
        <v>https://w3id.org/kouigenjimonogatari/data/0010-02.json</v>
      </c>
      <c r="L85">
        <f t="shared" si="16"/>
        <v>25</v>
      </c>
      <c r="M85" t="str">
        <f t="shared" si="22"/>
        <v>https://www.dl.ndl.go.jp/api/iiif/3437686/canvas/25</v>
      </c>
      <c r="N85" t="str">
        <f t="shared" si="23"/>
        <v>https://www.dl.ndl.go.jp/api/iiif/3437686/manifest.json</v>
      </c>
      <c r="O85" t="str">
        <f t="shared" si="24"/>
        <v>http://da.dl.itc.u-tokyo.ac.jp/mirador/?params=[{%22manifest%22:%22https://www.dl.ndl.go.jp/api/iiif/3437686/manifest.json%22,%22canvas%22:%22https://www.dl.ndl.go.jp/api/iiif/3437686/canvas/25%22}]</v>
      </c>
    </row>
    <row r="86" spans="1:15" ht="90">
      <c r="A86" t="str">
        <f t="shared" si="13"/>
        <v>https://w3id.org/kouigenjimonogatari/data/0010-02.json</v>
      </c>
      <c r="B86">
        <f t="shared" si="17"/>
        <v>10</v>
      </c>
      <c r="C86">
        <f t="shared" si="25"/>
        <v>2</v>
      </c>
      <c r="D86" s="1" t="s">
        <v>75</v>
      </c>
      <c r="E86" t="str">
        <f t="shared" si="18"/>
        <v>http://creativecommons.org/publicdomain/zero/1.0/</v>
      </c>
      <c r="F86" t="str">
        <f t="shared" si="19"/>
        <v>01きりつぼ</v>
      </c>
      <c r="G86">
        <f>1</f>
        <v>1</v>
      </c>
      <c r="H86" t="s">
        <v>337</v>
      </c>
      <c r="I86" s="3" t="str">
        <f t="shared" si="20"/>
        <v>https://jpsearch.go.jp/term/type/文章要素</v>
      </c>
      <c r="J86" t="str">
        <f t="shared" si="21"/>
        <v>https://w3id.org/kouigenjimonogatari/data/0010-01.json</v>
      </c>
      <c r="K86" t="str">
        <f t="shared" si="15"/>
        <v>https://w3id.org/kouigenjimonogatari/data/0010-03.json</v>
      </c>
      <c r="L86">
        <f t="shared" si="16"/>
        <v>25</v>
      </c>
      <c r="M86" t="str">
        <f t="shared" si="22"/>
        <v>https://www.dl.ndl.go.jp/api/iiif/3437686/canvas/25</v>
      </c>
      <c r="N86" t="str">
        <f t="shared" si="23"/>
        <v>https://www.dl.ndl.go.jp/api/iiif/3437686/manifest.json</v>
      </c>
      <c r="O86" t="str">
        <f t="shared" si="24"/>
        <v>http://da.dl.itc.u-tokyo.ac.jp/mirador/?params=[{%22manifest%22:%22https://www.dl.ndl.go.jp/api/iiif/3437686/manifest.json%22,%22canvas%22:%22https://www.dl.ndl.go.jp/api/iiif/3437686/canvas/25%22}]</v>
      </c>
    </row>
    <row r="87" spans="1:15" ht="90">
      <c r="A87" t="str">
        <f t="shared" si="13"/>
        <v>https://w3id.org/kouigenjimonogatari/data/0010-03.json</v>
      </c>
      <c r="B87">
        <f t="shared" si="17"/>
        <v>10</v>
      </c>
      <c r="C87">
        <f t="shared" si="25"/>
        <v>3</v>
      </c>
      <c r="D87" s="1" t="s">
        <v>76</v>
      </c>
      <c r="E87" t="str">
        <f t="shared" si="18"/>
        <v>http://creativecommons.org/publicdomain/zero/1.0/</v>
      </c>
      <c r="F87" t="str">
        <f t="shared" si="19"/>
        <v>01きりつぼ</v>
      </c>
      <c r="G87">
        <f>1</f>
        <v>1</v>
      </c>
      <c r="H87" t="s">
        <v>337</v>
      </c>
      <c r="I87" s="3" t="str">
        <f t="shared" si="20"/>
        <v>https://jpsearch.go.jp/term/type/文章要素</v>
      </c>
      <c r="J87" t="str">
        <f t="shared" si="21"/>
        <v>https://w3id.org/kouigenjimonogatari/data/0010-02.json</v>
      </c>
      <c r="K87" t="str">
        <f t="shared" si="15"/>
        <v>https://w3id.org/kouigenjimonogatari/data/0010-04.json</v>
      </c>
      <c r="L87">
        <f t="shared" si="16"/>
        <v>25</v>
      </c>
      <c r="M87" t="str">
        <f t="shared" si="22"/>
        <v>https://www.dl.ndl.go.jp/api/iiif/3437686/canvas/25</v>
      </c>
      <c r="N87" t="str">
        <f t="shared" si="23"/>
        <v>https://www.dl.ndl.go.jp/api/iiif/3437686/manifest.json</v>
      </c>
      <c r="O87" t="str">
        <f t="shared" si="24"/>
        <v>http://da.dl.itc.u-tokyo.ac.jp/mirador/?params=[{%22manifest%22:%22https://www.dl.ndl.go.jp/api/iiif/3437686/manifest.json%22,%22canvas%22:%22https://www.dl.ndl.go.jp/api/iiif/3437686/canvas/25%22}]</v>
      </c>
    </row>
    <row r="88" spans="1:15" ht="90">
      <c r="A88" t="str">
        <f t="shared" si="13"/>
        <v>https://w3id.org/kouigenjimonogatari/data/0010-04.json</v>
      </c>
      <c r="B88">
        <f t="shared" si="17"/>
        <v>10</v>
      </c>
      <c r="C88">
        <f t="shared" si="25"/>
        <v>4</v>
      </c>
      <c r="D88" s="1" t="s">
        <v>77</v>
      </c>
      <c r="E88" t="str">
        <f t="shared" si="18"/>
        <v>http://creativecommons.org/publicdomain/zero/1.0/</v>
      </c>
      <c r="F88" t="str">
        <f t="shared" si="19"/>
        <v>01きりつぼ</v>
      </c>
      <c r="G88">
        <f>1</f>
        <v>1</v>
      </c>
      <c r="H88" t="s">
        <v>337</v>
      </c>
      <c r="I88" s="3" t="str">
        <f t="shared" si="20"/>
        <v>https://jpsearch.go.jp/term/type/文章要素</v>
      </c>
      <c r="J88" t="str">
        <f t="shared" si="21"/>
        <v>https://w3id.org/kouigenjimonogatari/data/0010-03.json</v>
      </c>
      <c r="K88" t="str">
        <f t="shared" si="15"/>
        <v>https://w3id.org/kouigenjimonogatari/data/0010-05.json</v>
      </c>
      <c r="L88">
        <f t="shared" si="16"/>
        <v>25</v>
      </c>
      <c r="M88" t="str">
        <f t="shared" si="22"/>
        <v>https://www.dl.ndl.go.jp/api/iiif/3437686/canvas/25</v>
      </c>
      <c r="N88" t="str">
        <f t="shared" si="23"/>
        <v>https://www.dl.ndl.go.jp/api/iiif/3437686/manifest.json</v>
      </c>
      <c r="O88" t="str">
        <f t="shared" si="24"/>
        <v>http://da.dl.itc.u-tokyo.ac.jp/mirador/?params=[{%22manifest%22:%22https://www.dl.ndl.go.jp/api/iiif/3437686/manifest.json%22,%22canvas%22:%22https://www.dl.ndl.go.jp/api/iiif/3437686/canvas/25%22}]</v>
      </c>
    </row>
    <row r="89" spans="1:15" ht="90">
      <c r="A89" t="str">
        <f t="shared" si="13"/>
        <v>https://w3id.org/kouigenjimonogatari/data/0010-05.json</v>
      </c>
      <c r="B89">
        <f t="shared" si="17"/>
        <v>10</v>
      </c>
      <c r="C89">
        <f t="shared" si="25"/>
        <v>5</v>
      </c>
      <c r="D89" s="1" t="s">
        <v>78</v>
      </c>
      <c r="E89" t="str">
        <f t="shared" si="18"/>
        <v>http://creativecommons.org/publicdomain/zero/1.0/</v>
      </c>
      <c r="F89" t="str">
        <f t="shared" si="19"/>
        <v>01きりつぼ</v>
      </c>
      <c r="G89">
        <f>1</f>
        <v>1</v>
      </c>
      <c r="H89" t="s">
        <v>337</v>
      </c>
      <c r="I89" s="3" t="str">
        <f t="shared" si="20"/>
        <v>https://jpsearch.go.jp/term/type/文章要素</v>
      </c>
      <c r="J89" t="str">
        <f t="shared" si="21"/>
        <v>https://w3id.org/kouigenjimonogatari/data/0010-04.json</v>
      </c>
      <c r="K89" t="str">
        <f t="shared" si="15"/>
        <v>https://w3id.org/kouigenjimonogatari/data/0010-06.json</v>
      </c>
      <c r="L89">
        <f t="shared" si="16"/>
        <v>25</v>
      </c>
      <c r="M89" t="str">
        <f t="shared" si="22"/>
        <v>https://www.dl.ndl.go.jp/api/iiif/3437686/canvas/25</v>
      </c>
      <c r="N89" t="str">
        <f t="shared" si="23"/>
        <v>https://www.dl.ndl.go.jp/api/iiif/3437686/manifest.json</v>
      </c>
      <c r="O89" t="str">
        <f t="shared" si="24"/>
        <v>http://da.dl.itc.u-tokyo.ac.jp/mirador/?params=[{%22manifest%22:%22https://www.dl.ndl.go.jp/api/iiif/3437686/manifest.json%22,%22canvas%22:%22https://www.dl.ndl.go.jp/api/iiif/3437686/canvas/25%22}]</v>
      </c>
    </row>
    <row r="90" spans="1:15" ht="90">
      <c r="A90" t="str">
        <f t="shared" si="13"/>
        <v>https://w3id.org/kouigenjimonogatari/data/0010-06.json</v>
      </c>
      <c r="B90">
        <f t="shared" si="17"/>
        <v>10</v>
      </c>
      <c r="C90">
        <f t="shared" si="25"/>
        <v>6</v>
      </c>
      <c r="D90" s="1" t="s">
        <v>79</v>
      </c>
      <c r="E90" t="str">
        <f t="shared" si="18"/>
        <v>http://creativecommons.org/publicdomain/zero/1.0/</v>
      </c>
      <c r="F90" t="str">
        <f t="shared" si="19"/>
        <v>01きりつぼ</v>
      </c>
      <c r="G90">
        <f>1</f>
        <v>1</v>
      </c>
      <c r="H90" t="s">
        <v>337</v>
      </c>
      <c r="I90" s="3" t="str">
        <f t="shared" si="20"/>
        <v>https://jpsearch.go.jp/term/type/文章要素</v>
      </c>
      <c r="J90" t="str">
        <f t="shared" si="21"/>
        <v>https://w3id.org/kouigenjimonogatari/data/0010-05.json</v>
      </c>
      <c r="K90" t="str">
        <f t="shared" si="15"/>
        <v>https://w3id.org/kouigenjimonogatari/data/0010-07.json</v>
      </c>
      <c r="L90">
        <f t="shared" si="16"/>
        <v>25</v>
      </c>
      <c r="M90" t="str">
        <f t="shared" si="22"/>
        <v>https://www.dl.ndl.go.jp/api/iiif/3437686/canvas/25</v>
      </c>
      <c r="N90" t="str">
        <f t="shared" si="23"/>
        <v>https://www.dl.ndl.go.jp/api/iiif/3437686/manifest.json</v>
      </c>
      <c r="O90" t="str">
        <f t="shared" si="24"/>
        <v>http://da.dl.itc.u-tokyo.ac.jp/mirador/?params=[{%22manifest%22:%22https://www.dl.ndl.go.jp/api/iiif/3437686/manifest.json%22,%22canvas%22:%22https://www.dl.ndl.go.jp/api/iiif/3437686/canvas/25%22}]</v>
      </c>
    </row>
    <row r="91" spans="1:15" ht="90">
      <c r="A91" t="str">
        <f t="shared" si="13"/>
        <v>https://w3id.org/kouigenjimonogatari/data/0010-07.json</v>
      </c>
      <c r="B91">
        <f t="shared" si="17"/>
        <v>10</v>
      </c>
      <c r="C91">
        <f t="shared" si="25"/>
        <v>7</v>
      </c>
      <c r="D91" s="1" t="s">
        <v>80</v>
      </c>
      <c r="E91" t="str">
        <f t="shared" si="18"/>
        <v>http://creativecommons.org/publicdomain/zero/1.0/</v>
      </c>
      <c r="F91" t="str">
        <f t="shared" si="19"/>
        <v>01きりつぼ</v>
      </c>
      <c r="G91">
        <f>1</f>
        <v>1</v>
      </c>
      <c r="H91" t="s">
        <v>337</v>
      </c>
      <c r="I91" s="3" t="str">
        <f t="shared" si="20"/>
        <v>https://jpsearch.go.jp/term/type/文章要素</v>
      </c>
      <c r="J91" t="str">
        <f t="shared" si="21"/>
        <v>https://w3id.org/kouigenjimonogatari/data/0010-06.json</v>
      </c>
      <c r="K91" t="str">
        <f t="shared" si="15"/>
        <v>https://w3id.org/kouigenjimonogatari/data/0010-08.json</v>
      </c>
      <c r="L91">
        <f t="shared" si="16"/>
        <v>25</v>
      </c>
      <c r="M91" t="str">
        <f t="shared" si="22"/>
        <v>https://www.dl.ndl.go.jp/api/iiif/3437686/canvas/25</v>
      </c>
      <c r="N91" t="str">
        <f t="shared" si="23"/>
        <v>https://www.dl.ndl.go.jp/api/iiif/3437686/manifest.json</v>
      </c>
      <c r="O91" t="str">
        <f t="shared" si="24"/>
        <v>http://da.dl.itc.u-tokyo.ac.jp/mirador/?params=[{%22manifest%22:%22https://www.dl.ndl.go.jp/api/iiif/3437686/manifest.json%22,%22canvas%22:%22https://www.dl.ndl.go.jp/api/iiif/3437686/canvas/25%22}]</v>
      </c>
    </row>
    <row r="92" spans="1:15" ht="90">
      <c r="A92" t="str">
        <f t="shared" si="13"/>
        <v>https://w3id.org/kouigenjimonogatari/data/0010-08.json</v>
      </c>
      <c r="B92">
        <f t="shared" si="17"/>
        <v>10</v>
      </c>
      <c r="C92">
        <f t="shared" si="25"/>
        <v>8</v>
      </c>
      <c r="D92" s="1" t="s">
        <v>81</v>
      </c>
      <c r="E92" t="str">
        <f t="shared" si="18"/>
        <v>http://creativecommons.org/publicdomain/zero/1.0/</v>
      </c>
      <c r="F92" t="str">
        <f t="shared" si="19"/>
        <v>01きりつぼ</v>
      </c>
      <c r="G92">
        <f>1</f>
        <v>1</v>
      </c>
      <c r="H92" t="s">
        <v>337</v>
      </c>
      <c r="I92" s="3" t="str">
        <f t="shared" si="20"/>
        <v>https://jpsearch.go.jp/term/type/文章要素</v>
      </c>
      <c r="J92" t="str">
        <f t="shared" si="21"/>
        <v>https://w3id.org/kouigenjimonogatari/data/0010-07.json</v>
      </c>
      <c r="K92" t="str">
        <f t="shared" si="15"/>
        <v>https://w3id.org/kouigenjimonogatari/data/0010-09.json</v>
      </c>
      <c r="L92">
        <f t="shared" si="16"/>
        <v>25</v>
      </c>
      <c r="M92" t="str">
        <f t="shared" si="22"/>
        <v>https://www.dl.ndl.go.jp/api/iiif/3437686/canvas/25</v>
      </c>
      <c r="N92" t="str">
        <f t="shared" si="23"/>
        <v>https://www.dl.ndl.go.jp/api/iiif/3437686/manifest.json</v>
      </c>
      <c r="O92" t="str">
        <f t="shared" si="24"/>
        <v>http://da.dl.itc.u-tokyo.ac.jp/mirador/?params=[{%22manifest%22:%22https://www.dl.ndl.go.jp/api/iiif/3437686/manifest.json%22,%22canvas%22:%22https://www.dl.ndl.go.jp/api/iiif/3437686/canvas/25%22}]</v>
      </c>
    </row>
    <row r="93" spans="1:15" ht="90">
      <c r="A93" t="str">
        <f t="shared" si="13"/>
        <v>https://w3id.org/kouigenjimonogatari/data/0010-09.json</v>
      </c>
      <c r="B93">
        <f t="shared" si="17"/>
        <v>10</v>
      </c>
      <c r="C93">
        <f t="shared" si="25"/>
        <v>9</v>
      </c>
      <c r="D93" s="1" t="s">
        <v>82</v>
      </c>
      <c r="E93" t="str">
        <f t="shared" si="18"/>
        <v>http://creativecommons.org/publicdomain/zero/1.0/</v>
      </c>
      <c r="F93" t="str">
        <f t="shared" si="19"/>
        <v>01きりつぼ</v>
      </c>
      <c r="G93">
        <f>1</f>
        <v>1</v>
      </c>
      <c r="H93" t="s">
        <v>337</v>
      </c>
      <c r="I93" s="3" t="str">
        <f t="shared" si="20"/>
        <v>https://jpsearch.go.jp/term/type/文章要素</v>
      </c>
      <c r="J93" t="str">
        <f t="shared" si="21"/>
        <v>https://w3id.org/kouigenjimonogatari/data/0010-08.json</v>
      </c>
      <c r="K93" t="str">
        <f t="shared" si="15"/>
        <v>https://w3id.org/kouigenjimonogatari/data/0010-10.json</v>
      </c>
      <c r="L93">
        <f t="shared" si="16"/>
        <v>25</v>
      </c>
      <c r="M93" t="str">
        <f t="shared" si="22"/>
        <v>https://www.dl.ndl.go.jp/api/iiif/3437686/canvas/25</v>
      </c>
      <c r="N93" t="str">
        <f t="shared" si="23"/>
        <v>https://www.dl.ndl.go.jp/api/iiif/3437686/manifest.json</v>
      </c>
      <c r="O93" t="str">
        <f t="shared" si="24"/>
        <v>http://da.dl.itc.u-tokyo.ac.jp/mirador/?params=[{%22manifest%22:%22https://www.dl.ndl.go.jp/api/iiif/3437686/manifest.json%22,%22canvas%22:%22https://www.dl.ndl.go.jp/api/iiif/3437686/canvas/25%22}]</v>
      </c>
    </row>
    <row r="94" spans="1:15" ht="90">
      <c r="A94" t="str">
        <f t="shared" si="13"/>
        <v>https://w3id.org/kouigenjimonogatari/data/0010-10.json</v>
      </c>
      <c r="B94">
        <f t="shared" si="17"/>
        <v>10</v>
      </c>
      <c r="C94">
        <f t="shared" si="25"/>
        <v>10</v>
      </c>
      <c r="D94" s="1" t="s">
        <v>83</v>
      </c>
      <c r="E94" t="str">
        <f t="shared" si="18"/>
        <v>http://creativecommons.org/publicdomain/zero/1.0/</v>
      </c>
      <c r="F94" t="str">
        <f t="shared" si="19"/>
        <v>01きりつぼ</v>
      </c>
      <c r="G94">
        <f>1</f>
        <v>1</v>
      </c>
      <c r="H94" t="s">
        <v>337</v>
      </c>
      <c r="I94" s="3" t="str">
        <f t="shared" si="20"/>
        <v>https://jpsearch.go.jp/term/type/文章要素</v>
      </c>
      <c r="J94" t="str">
        <f t="shared" si="21"/>
        <v>https://w3id.org/kouigenjimonogatari/data/0010-09.json</v>
      </c>
      <c r="K94" t="str">
        <f t="shared" si="15"/>
        <v>https://w3id.org/kouigenjimonogatari/data/0010-11.json</v>
      </c>
      <c r="L94">
        <f t="shared" si="16"/>
        <v>25</v>
      </c>
      <c r="M94" t="str">
        <f t="shared" si="22"/>
        <v>https://www.dl.ndl.go.jp/api/iiif/3437686/canvas/25</v>
      </c>
      <c r="N94" t="str">
        <f t="shared" si="23"/>
        <v>https://www.dl.ndl.go.jp/api/iiif/3437686/manifest.json</v>
      </c>
      <c r="O94" t="str">
        <f t="shared" si="24"/>
        <v>http://da.dl.itc.u-tokyo.ac.jp/mirador/?params=[{%22manifest%22:%22https://www.dl.ndl.go.jp/api/iiif/3437686/manifest.json%22,%22canvas%22:%22https://www.dl.ndl.go.jp/api/iiif/3437686/canvas/25%22}]</v>
      </c>
    </row>
    <row r="95" spans="1:15" ht="90">
      <c r="A95" t="str">
        <f t="shared" si="13"/>
        <v>https://w3id.org/kouigenjimonogatari/data/0010-11.json</v>
      </c>
      <c r="B95">
        <f t="shared" si="17"/>
        <v>10</v>
      </c>
      <c r="C95">
        <f t="shared" si="25"/>
        <v>11</v>
      </c>
      <c r="D95" s="1" t="s">
        <v>84</v>
      </c>
      <c r="E95" t="str">
        <f t="shared" si="18"/>
        <v>http://creativecommons.org/publicdomain/zero/1.0/</v>
      </c>
      <c r="F95" t="str">
        <f t="shared" si="19"/>
        <v>01きりつぼ</v>
      </c>
      <c r="G95">
        <f>1</f>
        <v>1</v>
      </c>
      <c r="H95" t="s">
        <v>337</v>
      </c>
      <c r="I95" s="3" t="str">
        <f t="shared" si="20"/>
        <v>https://jpsearch.go.jp/term/type/文章要素</v>
      </c>
      <c r="J95" t="str">
        <f t="shared" si="21"/>
        <v>https://w3id.org/kouigenjimonogatari/data/0010-10.json</v>
      </c>
      <c r="K95" t="str">
        <f t="shared" si="15"/>
        <v>https://w3id.org/kouigenjimonogatari/data/0010-12.json</v>
      </c>
      <c r="L95">
        <f t="shared" si="16"/>
        <v>25</v>
      </c>
      <c r="M95" t="str">
        <f t="shared" si="22"/>
        <v>https://www.dl.ndl.go.jp/api/iiif/3437686/canvas/25</v>
      </c>
      <c r="N95" t="str">
        <f t="shared" si="23"/>
        <v>https://www.dl.ndl.go.jp/api/iiif/3437686/manifest.json</v>
      </c>
      <c r="O95" t="str">
        <f t="shared" si="24"/>
        <v>http://da.dl.itc.u-tokyo.ac.jp/mirador/?params=[{%22manifest%22:%22https://www.dl.ndl.go.jp/api/iiif/3437686/manifest.json%22,%22canvas%22:%22https://www.dl.ndl.go.jp/api/iiif/3437686/canvas/25%22}]</v>
      </c>
    </row>
    <row r="96" spans="1:15" ht="90">
      <c r="A96" t="str">
        <f t="shared" si="13"/>
        <v>https://w3id.org/kouigenjimonogatari/data/0010-12.json</v>
      </c>
      <c r="B96">
        <f t="shared" si="17"/>
        <v>10</v>
      </c>
      <c r="C96">
        <f t="shared" si="25"/>
        <v>12</v>
      </c>
      <c r="D96" s="1" t="s">
        <v>85</v>
      </c>
      <c r="E96" t="str">
        <f t="shared" si="18"/>
        <v>http://creativecommons.org/publicdomain/zero/1.0/</v>
      </c>
      <c r="F96" t="str">
        <f t="shared" si="19"/>
        <v>01きりつぼ</v>
      </c>
      <c r="G96">
        <f>1</f>
        <v>1</v>
      </c>
      <c r="H96" t="s">
        <v>337</v>
      </c>
      <c r="I96" s="3" t="str">
        <f t="shared" si="20"/>
        <v>https://jpsearch.go.jp/term/type/文章要素</v>
      </c>
      <c r="J96" t="str">
        <f t="shared" si="21"/>
        <v>https://w3id.org/kouigenjimonogatari/data/0010-11.json</v>
      </c>
      <c r="K96" t="str">
        <f t="shared" si="15"/>
        <v>https://w3id.org/kouigenjimonogatari/data/0010-13.json</v>
      </c>
      <c r="L96">
        <f t="shared" si="16"/>
        <v>25</v>
      </c>
      <c r="M96" t="str">
        <f t="shared" si="22"/>
        <v>https://www.dl.ndl.go.jp/api/iiif/3437686/canvas/25</v>
      </c>
      <c r="N96" t="str">
        <f t="shared" si="23"/>
        <v>https://www.dl.ndl.go.jp/api/iiif/3437686/manifest.json</v>
      </c>
      <c r="O96" t="str">
        <f t="shared" si="24"/>
        <v>http://da.dl.itc.u-tokyo.ac.jp/mirador/?params=[{%22manifest%22:%22https://www.dl.ndl.go.jp/api/iiif/3437686/manifest.json%22,%22canvas%22:%22https://www.dl.ndl.go.jp/api/iiif/3437686/canvas/25%22}]</v>
      </c>
    </row>
    <row r="97" spans="1:15" ht="90">
      <c r="A97" t="str">
        <f t="shared" si="13"/>
        <v>https://w3id.org/kouigenjimonogatari/data/0010-13.json</v>
      </c>
      <c r="B97">
        <f t="shared" si="17"/>
        <v>10</v>
      </c>
      <c r="C97">
        <f t="shared" si="25"/>
        <v>13</v>
      </c>
      <c r="D97" s="1" t="s">
        <v>86</v>
      </c>
      <c r="E97" t="str">
        <f t="shared" si="18"/>
        <v>http://creativecommons.org/publicdomain/zero/1.0/</v>
      </c>
      <c r="F97" t="str">
        <f t="shared" si="19"/>
        <v>01きりつぼ</v>
      </c>
      <c r="G97">
        <f>1</f>
        <v>1</v>
      </c>
      <c r="H97" t="s">
        <v>337</v>
      </c>
      <c r="I97" s="3" t="str">
        <f t="shared" si="20"/>
        <v>https://jpsearch.go.jp/term/type/文章要素</v>
      </c>
      <c r="J97" t="str">
        <f t="shared" si="21"/>
        <v>https://w3id.org/kouigenjimonogatari/data/0010-12.json</v>
      </c>
      <c r="K97" t="str">
        <f t="shared" si="15"/>
        <v>https://w3id.org/kouigenjimonogatari/data/0010-14.json</v>
      </c>
      <c r="L97">
        <f t="shared" si="16"/>
        <v>25</v>
      </c>
      <c r="M97" t="str">
        <f t="shared" si="22"/>
        <v>https://www.dl.ndl.go.jp/api/iiif/3437686/canvas/25</v>
      </c>
      <c r="N97" t="str">
        <f t="shared" si="23"/>
        <v>https://www.dl.ndl.go.jp/api/iiif/3437686/manifest.json</v>
      </c>
      <c r="O97" t="str">
        <f t="shared" si="24"/>
        <v>http://da.dl.itc.u-tokyo.ac.jp/mirador/?params=[{%22manifest%22:%22https://www.dl.ndl.go.jp/api/iiif/3437686/manifest.json%22,%22canvas%22:%22https://www.dl.ndl.go.jp/api/iiif/3437686/canvas/25%22}]</v>
      </c>
    </row>
    <row r="98" spans="1:15" ht="90">
      <c r="A98" t="str">
        <f t="shared" si="13"/>
        <v>https://w3id.org/kouigenjimonogatari/data/0010-14.json</v>
      </c>
      <c r="B98">
        <f t="shared" si="17"/>
        <v>10</v>
      </c>
      <c r="C98">
        <f t="shared" si="25"/>
        <v>14</v>
      </c>
      <c r="D98" s="1" t="s">
        <v>87</v>
      </c>
      <c r="E98" t="str">
        <f t="shared" si="18"/>
        <v>http://creativecommons.org/publicdomain/zero/1.0/</v>
      </c>
      <c r="F98" t="str">
        <f t="shared" si="19"/>
        <v>01きりつぼ</v>
      </c>
      <c r="G98">
        <f>1</f>
        <v>1</v>
      </c>
      <c r="H98" t="s">
        <v>337</v>
      </c>
      <c r="I98" s="3" t="str">
        <f t="shared" si="20"/>
        <v>https://jpsearch.go.jp/term/type/文章要素</v>
      </c>
      <c r="J98" t="str">
        <f t="shared" si="21"/>
        <v>https://w3id.org/kouigenjimonogatari/data/0010-13.json</v>
      </c>
      <c r="K98" t="str">
        <f t="shared" si="15"/>
        <v>https://w3id.org/kouigenjimonogatari/data/0011-01.json</v>
      </c>
      <c r="L98">
        <f t="shared" si="16"/>
        <v>25</v>
      </c>
      <c r="M98" t="str">
        <f t="shared" si="22"/>
        <v>https://www.dl.ndl.go.jp/api/iiif/3437686/canvas/25</v>
      </c>
      <c r="N98" t="str">
        <f t="shared" si="23"/>
        <v>https://www.dl.ndl.go.jp/api/iiif/3437686/manifest.json</v>
      </c>
      <c r="O98" t="str">
        <f t="shared" si="24"/>
        <v>http://da.dl.itc.u-tokyo.ac.jp/mirador/?params=[{%22manifest%22:%22https://www.dl.ndl.go.jp/api/iiif/3437686/manifest.json%22,%22canvas%22:%22https://www.dl.ndl.go.jp/api/iiif/3437686/canvas/25%22}]</v>
      </c>
    </row>
    <row r="99" spans="1:15">
      <c r="A99" t="str">
        <f t="shared" si="13"/>
        <v/>
      </c>
      <c r="B99">
        <f t="shared" si="17"/>
        <v>10</v>
      </c>
      <c r="C99" t="str">
        <f t="shared" si="25"/>
        <v/>
      </c>
      <c r="E99" t="str">
        <f t="shared" si="18"/>
        <v>http://creativecommons.org/publicdomain/zero/1.0/</v>
      </c>
      <c r="F99" t="str">
        <f t="shared" si="19"/>
        <v>01きりつぼ</v>
      </c>
      <c r="G99">
        <f>1</f>
        <v>1</v>
      </c>
      <c r="H99" t="s">
        <v>337</v>
      </c>
      <c r="I99" s="3" t="str">
        <f t="shared" si="20"/>
        <v>https://jpsearch.go.jp/term/type/文章要素</v>
      </c>
      <c r="J99" t="str">
        <f t="shared" si="21"/>
        <v>https://w3id.org/kouigenjimonogatari/data/0010-14.json</v>
      </c>
      <c r="K99" t="str">
        <f t="shared" si="15"/>
        <v>https://w3id.org/kouigenjimonogatari/data/0011-02.json</v>
      </c>
      <c r="L99">
        <f t="shared" si="16"/>
        <v>25</v>
      </c>
      <c r="M99" t="str">
        <f t="shared" si="22"/>
        <v>https://www.dl.ndl.go.jp/api/iiif/3437686/canvas/25</v>
      </c>
      <c r="N99" t="str">
        <f t="shared" si="23"/>
        <v>https://www.dl.ndl.go.jp/api/iiif/3437686/manifest.json</v>
      </c>
      <c r="O99" t="str">
        <f t="shared" si="24"/>
        <v>http://da.dl.itc.u-tokyo.ac.jp/mirador/?params=[{%22manifest%22:%22https://www.dl.ndl.go.jp/api/iiif/3437686/manifest.json%22,%22canvas%22:%22https://www.dl.ndl.go.jp/api/iiif/3437686/canvas/25%22}]</v>
      </c>
    </row>
    <row r="100" spans="1:15">
      <c r="A100" t="str">
        <f t="shared" si="13"/>
        <v/>
      </c>
      <c r="B100">
        <f t="shared" si="17"/>
        <v>10</v>
      </c>
      <c r="C100" t="str">
        <f t="shared" si="25"/>
        <v/>
      </c>
      <c r="D100" s="2"/>
      <c r="E100" t="str">
        <f t="shared" si="18"/>
        <v>http://creativecommons.org/publicdomain/zero/1.0/</v>
      </c>
      <c r="F100" t="str">
        <f t="shared" si="19"/>
        <v>01きりつぼ</v>
      </c>
      <c r="G100">
        <f>1</f>
        <v>1</v>
      </c>
      <c r="H100" t="s">
        <v>337</v>
      </c>
      <c r="I100" s="3" t="str">
        <f t="shared" si="20"/>
        <v>https://jpsearch.go.jp/term/type/文章要素</v>
      </c>
      <c r="J100" t="str">
        <f t="shared" si="21"/>
        <v>https://w3id.org/kouigenjimonogatari/data/0010-13.json</v>
      </c>
      <c r="K100" t="str">
        <f t="shared" si="15"/>
        <v>https://w3id.org/kouigenjimonogatari/data/0011-01.json</v>
      </c>
      <c r="L100">
        <f t="shared" si="16"/>
        <v>25</v>
      </c>
      <c r="M100" t="str">
        <f t="shared" si="22"/>
        <v>https://www.dl.ndl.go.jp/api/iiif/3437686/canvas/25</v>
      </c>
      <c r="N100" t="str">
        <f t="shared" si="23"/>
        <v>https://www.dl.ndl.go.jp/api/iiif/3437686/manifest.json</v>
      </c>
      <c r="O100" t="str">
        <f t="shared" si="24"/>
        <v>http://da.dl.itc.u-tokyo.ac.jp/mirador/?params=[{%22manifest%22:%22https://www.dl.ndl.go.jp/api/iiif/3437686/manifest.json%22,%22canvas%22:%22https://www.dl.ndl.go.jp/api/iiif/3437686/canvas/25%22}]</v>
      </c>
    </row>
    <row r="101" spans="1:15" ht="90">
      <c r="A101" t="str">
        <f t="shared" si="13"/>
        <v>https://w3id.org/kouigenjimonogatari/data/0011-01.json</v>
      </c>
      <c r="B101">
        <f t="shared" si="17"/>
        <v>11</v>
      </c>
      <c r="C101">
        <f t="shared" si="25"/>
        <v>1</v>
      </c>
      <c r="D101" s="1" t="s">
        <v>88</v>
      </c>
      <c r="E101" t="str">
        <f t="shared" si="18"/>
        <v>http://creativecommons.org/publicdomain/zero/1.0/</v>
      </c>
      <c r="F101" t="str">
        <f t="shared" si="19"/>
        <v>01きりつぼ</v>
      </c>
      <c r="G101">
        <f>1</f>
        <v>1</v>
      </c>
      <c r="H101" t="s">
        <v>337</v>
      </c>
      <c r="I101" s="3" t="str">
        <f t="shared" si="20"/>
        <v>https://jpsearch.go.jp/term/type/文章要素</v>
      </c>
      <c r="J101" t="str">
        <f t="shared" si="21"/>
        <v>https://w3id.org/kouigenjimonogatari/data/0010-14.json</v>
      </c>
      <c r="K101" t="str">
        <f t="shared" si="15"/>
        <v>https://w3id.org/kouigenjimonogatari/data/0011-02.json</v>
      </c>
      <c r="L101">
        <f t="shared" si="16"/>
        <v>25</v>
      </c>
      <c r="M101" t="str">
        <f t="shared" si="22"/>
        <v>https://www.dl.ndl.go.jp/api/iiif/3437686/canvas/25</v>
      </c>
      <c r="N101" t="str">
        <f t="shared" si="23"/>
        <v>https://www.dl.ndl.go.jp/api/iiif/3437686/manifest.json</v>
      </c>
      <c r="O101" t="str">
        <f t="shared" si="24"/>
        <v>http://da.dl.itc.u-tokyo.ac.jp/mirador/?params=[{%22manifest%22:%22https://www.dl.ndl.go.jp/api/iiif/3437686/manifest.json%22,%22canvas%22:%22https://www.dl.ndl.go.jp/api/iiif/3437686/canvas/25%22}]</v>
      </c>
    </row>
    <row r="102" spans="1:15" ht="90">
      <c r="A102" t="str">
        <f t="shared" si="13"/>
        <v>https://w3id.org/kouigenjimonogatari/data/0011-02.json</v>
      </c>
      <c r="B102">
        <f t="shared" si="17"/>
        <v>11</v>
      </c>
      <c r="C102">
        <f t="shared" si="25"/>
        <v>2</v>
      </c>
      <c r="D102" s="1" t="s">
        <v>89</v>
      </c>
      <c r="E102" t="str">
        <f t="shared" si="18"/>
        <v>http://creativecommons.org/publicdomain/zero/1.0/</v>
      </c>
      <c r="F102" t="str">
        <f t="shared" si="19"/>
        <v>01きりつぼ</v>
      </c>
      <c r="G102">
        <f>1</f>
        <v>1</v>
      </c>
      <c r="H102" t="s">
        <v>337</v>
      </c>
      <c r="I102" s="3" t="str">
        <f t="shared" si="20"/>
        <v>https://jpsearch.go.jp/term/type/文章要素</v>
      </c>
      <c r="J102" t="str">
        <f t="shared" si="21"/>
        <v>https://w3id.org/kouigenjimonogatari/data/0011-01.json</v>
      </c>
      <c r="K102" t="str">
        <f t="shared" si="15"/>
        <v>https://w3id.org/kouigenjimonogatari/data/0011-03.json</v>
      </c>
      <c r="L102">
        <f t="shared" si="16"/>
        <v>25</v>
      </c>
      <c r="M102" t="str">
        <f t="shared" si="22"/>
        <v>https://www.dl.ndl.go.jp/api/iiif/3437686/canvas/25</v>
      </c>
      <c r="N102" t="str">
        <f t="shared" si="23"/>
        <v>https://www.dl.ndl.go.jp/api/iiif/3437686/manifest.json</v>
      </c>
      <c r="O102" t="str">
        <f t="shared" si="24"/>
        <v>http://da.dl.itc.u-tokyo.ac.jp/mirador/?params=[{%22manifest%22:%22https://www.dl.ndl.go.jp/api/iiif/3437686/manifest.json%22,%22canvas%22:%22https://www.dl.ndl.go.jp/api/iiif/3437686/canvas/25%22}]</v>
      </c>
    </row>
    <row r="103" spans="1:15" ht="90">
      <c r="A103" t="str">
        <f t="shared" si="13"/>
        <v>https://w3id.org/kouigenjimonogatari/data/0011-03.json</v>
      </c>
      <c r="B103">
        <f t="shared" si="17"/>
        <v>11</v>
      </c>
      <c r="C103">
        <f t="shared" si="25"/>
        <v>3</v>
      </c>
      <c r="D103" s="1" t="s">
        <v>90</v>
      </c>
      <c r="E103" t="str">
        <f t="shared" si="18"/>
        <v>http://creativecommons.org/publicdomain/zero/1.0/</v>
      </c>
      <c r="F103" t="str">
        <f t="shared" si="19"/>
        <v>01きりつぼ</v>
      </c>
      <c r="G103">
        <f>1</f>
        <v>1</v>
      </c>
      <c r="H103" t="s">
        <v>337</v>
      </c>
      <c r="I103" s="3" t="str">
        <f t="shared" si="20"/>
        <v>https://jpsearch.go.jp/term/type/文章要素</v>
      </c>
      <c r="J103" t="str">
        <f t="shared" si="21"/>
        <v>https://w3id.org/kouigenjimonogatari/data/0011-02.json</v>
      </c>
      <c r="K103" t="str">
        <f t="shared" si="15"/>
        <v>https://w3id.org/kouigenjimonogatari/data/0011-04.json</v>
      </c>
      <c r="L103">
        <f t="shared" si="16"/>
        <v>25</v>
      </c>
      <c r="M103" t="str">
        <f t="shared" si="22"/>
        <v>https://www.dl.ndl.go.jp/api/iiif/3437686/canvas/25</v>
      </c>
      <c r="N103" t="str">
        <f t="shared" si="23"/>
        <v>https://www.dl.ndl.go.jp/api/iiif/3437686/manifest.json</v>
      </c>
      <c r="O103" t="str">
        <f t="shared" si="24"/>
        <v>http://da.dl.itc.u-tokyo.ac.jp/mirador/?params=[{%22manifest%22:%22https://www.dl.ndl.go.jp/api/iiif/3437686/manifest.json%22,%22canvas%22:%22https://www.dl.ndl.go.jp/api/iiif/3437686/canvas/25%22}]</v>
      </c>
    </row>
    <row r="104" spans="1:15" ht="90">
      <c r="A104" t="str">
        <f t="shared" si="13"/>
        <v>https://w3id.org/kouigenjimonogatari/data/0011-04.json</v>
      </c>
      <c r="B104">
        <f t="shared" si="17"/>
        <v>11</v>
      </c>
      <c r="C104">
        <f t="shared" si="25"/>
        <v>4</v>
      </c>
      <c r="D104" s="1" t="s">
        <v>91</v>
      </c>
      <c r="E104" t="str">
        <f t="shared" si="18"/>
        <v>http://creativecommons.org/publicdomain/zero/1.0/</v>
      </c>
      <c r="F104" t="str">
        <f t="shared" si="19"/>
        <v>01きりつぼ</v>
      </c>
      <c r="G104">
        <f>1</f>
        <v>1</v>
      </c>
      <c r="H104" t="s">
        <v>337</v>
      </c>
      <c r="I104" s="3" t="str">
        <f t="shared" si="20"/>
        <v>https://jpsearch.go.jp/term/type/文章要素</v>
      </c>
      <c r="J104" t="str">
        <f t="shared" si="21"/>
        <v>https://w3id.org/kouigenjimonogatari/data/0011-03.json</v>
      </c>
      <c r="K104" t="str">
        <f t="shared" si="15"/>
        <v>https://w3id.org/kouigenjimonogatari/data/0011-05.json</v>
      </c>
      <c r="L104">
        <f t="shared" si="16"/>
        <v>25</v>
      </c>
      <c r="M104" t="str">
        <f t="shared" si="22"/>
        <v>https://www.dl.ndl.go.jp/api/iiif/3437686/canvas/25</v>
      </c>
      <c r="N104" t="str">
        <f t="shared" si="23"/>
        <v>https://www.dl.ndl.go.jp/api/iiif/3437686/manifest.json</v>
      </c>
      <c r="O104" t="str">
        <f t="shared" si="24"/>
        <v>http://da.dl.itc.u-tokyo.ac.jp/mirador/?params=[{%22manifest%22:%22https://www.dl.ndl.go.jp/api/iiif/3437686/manifest.json%22,%22canvas%22:%22https://www.dl.ndl.go.jp/api/iiif/3437686/canvas/25%22}]</v>
      </c>
    </row>
    <row r="105" spans="1:15" ht="90">
      <c r="A105" t="str">
        <f t="shared" si="13"/>
        <v>https://w3id.org/kouigenjimonogatari/data/0011-05.json</v>
      </c>
      <c r="B105">
        <f t="shared" si="17"/>
        <v>11</v>
      </c>
      <c r="C105">
        <f t="shared" si="25"/>
        <v>5</v>
      </c>
      <c r="D105" s="1" t="s">
        <v>92</v>
      </c>
      <c r="E105" t="str">
        <f t="shared" si="18"/>
        <v>http://creativecommons.org/publicdomain/zero/1.0/</v>
      </c>
      <c r="F105" t="str">
        <f t="shared" si="19"/>
        <v>01きりつぼ</v>
      </c>
      <c r="G105">
        <f>1</f>
        <v>1</v>
      </c>
      <c r="H105" t="s">
        <v>337</v>
      </c>
      <c r="I105" s="3" t="str">
        <f t="shared" si="20"/>
        <v>https://jpsearch.go.jp/term/type/文章要素</v>
      </c>
      <c r="J105" t="str">
        <f t="shared" si="21"/>
        <v>https://w3id.org/kouigenjimonogatari/data/0011-04.json</v>
      </c>
      <c r="K105" t="str">
        <f t="shared" si="15"/>
        <v>https://w3id.org/kouigenjimonogatari/data/0011-06.json</v>
      </c>
      <c r="L105">
        <f t="shared" si="16"/>
        <v>25</v>
      </c>
      <c r="M105" t="str">
        <f t="shared" si="22"/>
        <v>https://www.dl.ndl.go.jp/api/iiif/3437686/canvas/25</v>
      </c>
      <c r="N105" t="str">
        <f t="shared" si="23"/>
        <v>https://www.dl.ndl.go.jp/api/iiif/3437686/manifest.json</v>
      </c>
      <c r="O105" t="str">
        <f t="shared" si="24"/>
        <v>http://da.dl.itc.u-tokyo.ac.jp/mirador/?params=[{%22manifest%22:%22https://www.dl.ndl.go.jp/api/iiif/3437686/manifest.json%22,%22canvas%22:%22https://www.dl.ndl.go.jp/api/iiif/3437686/canvas/25%22}]</v>
      </c>
    </row>
    <row r="106" spans="1:15" ht="90">
      <c r="A106" t="str">
        <f t="shared" si="13"/>
        <v>https://w3id.org/kouigenjimonogatari/data/0011-06.json</v>
      </c>
      <c r="B106">
        <f t="shared" si="17"/>
        <v>11</v>
      </c>
      <c r="C106">
        <f t="shared" si="25"/>
        <v>6</v>
      </c>
      <c r="D106" s="1" t="s">
        <v>93</v>
      </c>
      <c r="E106" t="str">
        <f t="shared" si="18"/>
        <v>http://creativecommons.org/publicdomain/zero/1.0/</v>
      </c>
      <c r="F106" t="str">
        <f t="shared" si="19"/>
        <v>01きりつぼ</v>
      </c>
      <c r="G106">
        <f>1</f>
        <v>1</v>
      </c>
      <c r="H106" t="s">
        <v>337</v>
      </c>
      <c r="I106" s="3" t="str">
        <f t="shared" si="20"/>
        <v>https://jpsearch.go.jp/term/type/文章要素</v>
      </c>
      <c r="J106" t="str">
        <f t="shared" si="21"/>
        <v>https://w3id.org/kouigenjimonogatari/data/0011-05.json</v>
      </c>
      <c r="K106" t="str">
        <f t="shared" si="15"/>
        <v>https://w3id.org/kouigenjimonogatari/data/0011-07.json</v>
      </c>
      <c r="L106">
        <f t="shared" si="16"/>
        <v>25</v>
      </c>
      <c r="M106" t="str">
        <f t="shared" si="22"/>
        <v>https://www.dl.ndl.go.jp/api/iiif/3437686/canvas/25</v>
      </c>
      <c r="N106" t="str">
        <f t="shared" si="23"/>
        <v>https://www.dl.ndl.go.jp/api/iiif/3437686/manifest.json</v>
      </c>
      <c r="O106" t="str">
        <f t="shared" si="24"/>
        <v>http://da.dl.itc.u-tokyo.ac.jp/mirador/?params=[{%22manifest%22:%22https://www.dl.ndl.go.jp/api/iiif/3437686/manifest.json%22,%22canvas%22:%22https://www.dl.ndl.go.jp/api/iiif/3437686/canvas/25%22}]</v>
      </c>
    </row>
    <row r="107" spans="1:15" ht="90">
      <c r="A107" t="str">
        <f t="shared" si="13"/>
        <v>https://w3id.org/kouigenjimonogatari/data/0011-07.json</v>
      </c>
      <c r="B107">
        <f t="shared" si="17"/>
        <v>11</v>
      </c>
      <c r="C107">
        <f t="shared" si="25"/>
        <v>7</v>
      </c>
      <c r="D107" s="1" t="s">
        <v>94</v>
      </c>
      <c r="E107" t="str">
        <f t="shared" si="18"/>
        <v>http://creativecommons.org/publicdomain/zero/1.0/</v>
      </c>
      <c r="F107" t="str">
        <f t="shared" si="19"/>
        <v>01きりつぼ</v>
      </c>
      <c r="G107">
        <f>1</f>
        <v>1</v>
      </c>
      <c r="H107" t="s">
        <v>337</v>
      </c>
      <c r="I107" s="3" t="str">
        <f t="shared" si="20"/>
        <v>https://jpsearch.go.jp/term/type/文章要素</v>
      </c>
      <c r="J107" t="str">
        <f t="shared" si="21"/>
        <v>https://w3id.org/kouigenjimonogatari/data/0011-06.json</v>
      </c>
      <c r="K107" t="str">
        <f t="shared" si="15"/>
        <v>https://w3id.org/kouigenjimonogatari/data/0011-08.json</v>
      </c>
      <c r="L107">
        <f t="shared" si="16"/>
        <v>25</v>
      </c>
      <c r="M107" t="str">
        <f t="shared" si="22"/>
        <v>https://www.dl.ndl.go.jp/api/iiif/3437686/canvas/25</v>
      </c>
      <c r="N107" t="str">
        <f t="shared" si="23"/>
        <v>https://www.dl.ndl.go.jp/api/iiif/3437686/manifest.json</v>
      </c>
      <c r="O107" t="str">
        <f t="shared" si="24"/>
        <v>http://da.dl.itc.u-tokyo.ac.jp/mirador/?params=[{%22manifest%22:%22https://www.dl.ndl.go.jp/api/iiif/3437686/manifest.json%22,%22canvas%22:%22https://www.dl.ndl.go.jp/api/iiif/3437686/canvas/25%22}]</v>
      </c>
    </row>
    <row r="108" spans="1:15" ht="90">
      <c r="A108" t="str">
        <f t="shared" si="13"/>
        <v>https://w3id.org/kouigenjimonogatari/data/0011-08.json</v>
      </c>
      <c r="B108">
        <f t="shared" si="17"/>
        <v>11</v>
      </c>
      <c r="C108">
        <f t="shared" si="25"/>
        <v>8</v>
      </c>
      <c r="D108" s="1" t="s">
        <v>95</v>
      </c>
      <c r="E108" t="str">
        <f t="shared" si="18"/>
        <v>http://creativecommons.org/publicdomain/zero/1.0/</v>
      </c>
      <c r="F108" t="str">
        <f t="shared" si="19"/>
        <v>01きりつぼ</v>
      </c>
      <c r="G108">
        <f>1</f>
        <v>1</v>
      </c>
      <c r="H108" t="s">
        <v>337</v>
      </c>
      <c r="I108" s="3" t="str">
        <f t="shared" si="20"/>
        <v>https://jpsearch.go.jp/term/type/文章要素</v>
      </c>
      <c r="J108" t="str">
        <f t="shared" si="21"/>
        <v>https://w3id.org/kouigenjimonogatari/data/0011-07.json</v>
      </c>
      <c r="K108" t="str">
        <f t="shared" si="15"/>
        <v>https://w3id.org/kouigenjimonogatari/data/0011-09.json</v>
      </c>
      <c r="L108">
        <f t="shared" si="16"/>
        <v>25</v>
      </c>
      <c r="M108" t="str">
        <f t="shared" si="22"/>
        <v>https://www.dl.ndl.go.jp/api/iiif/3437686/canvas/25</v>
      </c>
      <c r="N108" t="str">
        <f t="shared" si="23"/>
        <v>https://www.dl.ndl.go.jp/api/iiif/3437686/manifest.json</v>
      </c>
      <c r="O108" t="str">
        <f t="shared" si="24"/>
        <v>http://da.dl.itc.u-tokyo.ac.jp/mirador/?params=[{%22manifest%22:%22https://www.dl.ndl.go.jp/api/iiif/3437686/manifest.json%22,%22canvas%22:%22https://www.dl.ndl.go.jp/api/iiif/3437686/canvas/25%22}]</v>
      </c>
    </row>
    <row r="109" spans="1:15" ht="90">
      <c r="A109" t="str">
        <f t="shared" si="13"/>
        <v>https://w3id.org/kouigenjimonogatari/data/0011-09.json</v>
      </c>
      <c r="B109">
        <f t="shared" si="17"/>
        <v>11</v>
      </c>
      <c r="C109">
        <f t="shared" si="25"/>
        <v>9</v>
      </c>
      <c r="D109" s="1" t="s">
        <v>96</v>
      </c>
      <c r="E109" t="str">
        <f t="shared" si="18"/>
        <v>http://creativecommons.org/publicdomain/zero/1.0/</v>
      </c>
      <c r="F109" t="str">
        <f t="shared" si="19"/>
        <v>01きりつぼ</v>
      </c>
      <c r="G109">
        <f>1</f>
        <v>1</v>
      </c>
      <c r="H109" t="s">
        <v>337</v>
      </c>
      <c r="I109" s="3" t="str">
        <f t="shared" si="20"/>
        <v>https://jpsearch.go.jp/term/type/文章要素</v>
      </c>
      <c r="J109" t="str">
        <f t="shared" si="21"/>
        <v>https://w3id.org/kouigenjimonogatari/data/0011-08.json</v>
      </c>
      <c r="K109" t="str">
        <f t="shared" si="15"/>
        <v>https://w3id.org/kouigenjimonogatari/data/0011-10.json</v>
      </c>
      <c r="L109">
        <f t="shared" si="16"/>
        <v>25</v>
      </c>
      <c r="M109" t="str">
        <f t="shared" si="22"/>
        <v>https://www.dl.ndl.go.jp/api/iiif/3437686/canvas/25</v>
      </c>
      <c r="N109" t="str">
        <f t="shared" si="23"/>
        <v>https://www.dl.ndl.go.jp/api/iiif/3437686/manifest.json</v>
      </c>
      <c r="O109" t="str">
        <f t="shared" si="24"/>
        <v>http://da.dl.itc.u-tokyo.ac.jp/mirador/?params=[{%22manifest%22:%22https://www.dl.ndl.go.jp/api/iiif/3437686/manifest.json%22,%22canvas%22:%22https://www.dl.ndl.go.jp/api/iiif/3437686/canvas/25%22}]</v>
      </c>
    </row>
    <row r="110" spans="1:15" ht="90">
      <c r="A110" t="str">
        <f t="shared" si="13"/>
        <v>https://w3id.org/kouigenjimonogatari/data/0011-10.json</v>
      </c>
      <c r="B110">
        <f t="shared" si="17"/>
        <v>11</v>
      </c>
      <c r="C110">
        <f t="shared" si="25"/>
        <v>10</v>
      </c>
      <c r="D110" s="1" t="s">
        <v>97</v>
      </c>
      <c r="E110" t="str">
        <f t="shared" si="18"/>
        <v>http://creativecommons.org/publicdomain/zero/1.0/</v>
      </c>
      <c r="F110" t="str">
        <f t="shared" si="19"/>
        <v>01きりつぼ</v>
      </c>
      <c r="G110">
        <f>1</f>
        <v>1</v>
      </c>
      <c r="H110" t="s">
        <v>337</v>
      </c>
      <c r="I110" s="3" t="str">
        <f t="shared" si="20"/>
        <v>https://jpsearch.go.jp/term/type/文章要素</v>
      </c>
      <c r="J110" t="str">
        <f t="shared" si="21"/>
        <v>https://w3id.org/kouigenjimonogatari/data/0011-09.json</v>
      </c>
      <c r="K110" t="str">
        <f t="shared" si="15"/>
        <v>https://w3id.org/kouigenjimonogatari/data/0011-11.json</v>
      </c>
      <c r="L110">
        <f t="shared" si="16"/>
        <v>25</v>
      </c>
      <c r="M110" t="str">
        <f t="shared" si="22"/>
        <v>https://www.dl.ndl.go.jp/api/iiif/3437686/canvas/25</v>
      </c>
      <c r="N110" t="str">
        <f t="shared" si="23"/>
        <v>https://www.dl.ndl.go.jp/api/iiif/3437686/manifest.json</v>
      </c>
      <c r="O110" t="str">
        <f t="shared" si="24"/>
        <v>http://da.dl.itc.u-tokyo.ac.jp/mirador/?params=[{%22manifest%22:%22https://www.dl.ndl.go.jp/api/iiif/3437686/manifest.json%22,%22canvas%22:%22https://www.dl.ndl.go.jp/api/iiif/3437686/canvas/25%22}]</v>
      </c>
    </row>
    <row r="111" spans="1:15" ht="90">
      <c r="A111" t="str">
        <f t="shared" si="13"/>
        <v>https://w3id.org/kouigenjimonogatari/data/0011-11.json</v>
      </c>
      <c r="B111">
        <f t="shared" si="17"/>
        <v>11</v>
      </c>
      <c r="C111">
        <f t="shared" si="25"/>
        <v>11</v>
      </c>
      <c r="D111" s="1" t="s">
        <v>98</v>
      </c>
      <c r="E111" t="str">
        <f t="shared" si="18"/>
        <v>http://creativecommons.org/publicdomain/zero/1.0/</v>
      </c>
      <c r="F111" t="str">
        <f t="shared" si="19"/>
        <v>01きりつぼ</v>
      </c>
      <c r="G111">
        <f>1</f>
        <v>1</v>
      </c>
      <c r="H111" t="s">
        <v>337</v>
      </c>
      <c r="I111" s="3" t="str">
        <f t="shared" si="20"/>
        <v>https://jpsearch.go.jp/term/type/文章要素</v>
      </c>
      <c r="J111" t="str">
        <f t="shared" si="21"/>
        <v>https://w3id.org/kouigenjimonogatari/data/0011-10.json</v>
      </c>
      <c r="K111" t="str">
        <f t="shared" si="15"/>
        <v>https://w3id.org/kouigenjimonogatari/data/0011-12.json</v>
      </c>
      <c r="L111">
        <f t="shared" si="16"/>
        <v>25</v>
      </c>
      <c r="M111" t="str">
        <f t="shared" si="22"/>
        <v>https://www.dl.ndl.go.jp/api/iiif/3437686/canvas/25</v>
      </c>
      <c r="N111" t="str">
        <f t="shared" si="23"/>
        <v>https://www.dl.ndl.go.jp/api/iiif/3437686/manifest.json</v>
      </c>
      <c r="O111" t="str">
        <f t="shared" si="24"/>
        <v>http://da.dl.itc.u-tokyo.ac.jp/mirador/?params=[{%22manifest%22:%22https://www.dl.ndl.go.jp/api/iiif/3437686/manifest.json%22,%22canvas%22:%22https://www.dl.ndl.go.jp/api/iiif/3437686/canvas/25%22}]</v>
      </c>
    </row>
    <row r="112" spans="1:15" ht="90">
      <c r="A112" t="str">
        <f t="shared" si="13"/>
        <v>https://w3id.org/kouigenjimonogatari/data/0011-12.json</v>
      </c>
      <c r="B112">
        <f t="shared" si="17"/>
        <v>11</v>
      </c>
      <c r="C112">
        <f t="shared" si="25"/>
        <v>12</v>
      </c>
      <c r="D112" s="1" t="s">
        <v>99</v>
      </c>
      <c r="E112" t="str">
        <f t="shared" si="18"/>
        <v>http://creativecommons.org/publicdomain/zero/1.0/</v>
      </c>
      <c r="F112" t="str">
        <f t="shared" si="19"/>
        <v>01きりつぼ</v>
      </c>
      <c r="G112">
        <f>1</f>
        <v>1</v>
      </c>
      <c r="H112" t="s">
        <v>337</v>
      </c>
      <c r="I112" s="3" t="str">
        <f t="shared" si="20"/>
        <v>https://jpsearch.go.jp/term/type/文章要素</v>
      </c>
      <c r="J112" t="str">
        <f t="shared" si="21"/>
        <v>https://w3id.org/kouigenjimonogatari/data/0011-11.json</v>
      </c>
      <c r="K112" t="str">
        <f t="shared" si="15"/>
        <v>https://w3id.org/kouigenjimonogatari/data/0011-13.json</v>
      </c>
      <c r="L112">
        <f t="shared" si="16"/>
        <v>25</v>
      </c>
      <c r="M112" t="str">
        <f t="shared" si="22"/>
        <v>https://www.dl.ndl.go.jp/api/iiif/3437686/canvas/25</v>
      </c>
      <c r="N112" t="str">
        <f t="shared" si="23"/>
        <v>https://www.dl.ndl.go.jp/api/iiif/3437686/manifest.json</v>
      </c>
      <c r="O112" t="str">
        <f t="shared" si="24"/>
        <v>http://da.dl.itc.u-tokyo.ac.jp/mirador/?params=[{%22manifest%22:%22https://www.dl.ndl.go.jp/api/iiif/3437686/manifest.json%22,%22canvas%22:%22https://www.dl.ndl.go.jp/api/iiif/3437686/canvas/25%22}]</v>
      </c>
    </row>
    <row r="113" spans="1:15" ht="90">
      <c r="A113" t="str">
        <f t="shared" si="13"/>
        <v>https://w3id.org/kouigenjimonogatari/data/0011-13.json</v>
      </c>
      <c r="B113">
        <f t="shared" si="17"/>
        <v>11</v>
      </c>
      <c r="C113">
        <f t="shared" si="25"/>
        <v>13</v>
      </c>
      <c r="D113" s="1" t="s">
        <v>100</v>
      </c>
      <c r="E113" t="str">
        <f t="shared" si="18"/>
        <v>http://creativecommons.org/publicdomain/zero/1.0/</v>
      </c>
      <c r="F113" t="str">
        <f t="shared" si="19"/>
        <v>01きりつぼ</v>
      </c>
      <c r="G113">
        <f>1</f>
        <v>1</v>
      </c>
      <c r="H113" t="s">
        <v>337</v>
      </c>
      <c r="I113" s="3" t="str">
        <f t="shared" si="20"/>
        <v>https://jpsearch.go.jp/term/type/文章要素</v>
      </c>
      <c r="J113" t="str">
        <f t="shared" si="21"/>
        <v>https://w3id.org/kouigenjimonogatari/data/0011-12.json</v>
      </c>
      <c r="K113" t="str">
        <f t="shared" si="15"/>
        <v>https://w3id.org/kouigenjimonogatari/data/0011-14.json</v>
      </c>
      <c r="L113">
        <f t="shared" si="16"/>
        <v>25</v>
      </c>
      <c r="M113" t="str">
        <f t="shared" si="22"/>
        <v>https://www.dl.ndl.go.jp/api/iiif/3437686/canvas/25</v>
      </c>
      <c r="N113" t="str">
        <f t="shared" si="23"/>
        <v>https://www.dl.ndl.go.jp/api/iiif/3437686/manifest.json</v>
      </c>
      <c r="O113" t="str">
        <f t="shared" si="24"/>
        <v>http://da.dl.itc.u-tokyo.ac.jp/mirador/?params=[{%22manifest%22:%22https://www.dl.ndl.go.jp/api/iiif/3437686/manifest.json%22,%22canvas%22:%22https://www.dl.ndl.go.jp/api/iiif/3437686/canvas/25%22}]</v>
      </c>
    </row>
    <row r="114" spans="1:15" ht="90">
      <c r="A114" t="str">
        <f t="shared" si="13"/>
        <v>https://w3id.org/kouigenjimonogatari/data/0011-14.json</v>
      </c>
      <c r="B114">
        <f t="shared" si="17"/>
        <v>11</v>
      </c>
      <c r="C114">
        <f t="shared" si="25"/>
        <v>14</v>
      </c>
      <c r="D114" s="1" t="s">
        <v>101</v>
      </c>
      <c r="E114" t="str">
        <f t="shared" si="18"/>
        <v>http://creativecommons.org/publicdomain/zero/1.0/</v>
      </c>
      <c r="F114" t="str">
        <f t="shared" si="19"/>
        <v>01きりつぼ</v>
      </c>
      <c r="G114">
        <f>1</f>
        <v>1</v>
      </c>
      <c r="H114" t="s">
        <v>337</v>
      </c>
      <c r="I114" s="3" t="str">
        <f t="shared" si="20"/>
        <v>https://jpsearch.go.jp/term/type/文章要素</v>
      </c>
      <c r="J114" t="str">
        <f t="shared" si="21"/>
        <v>https://w3id.org/kouigenjimonogatari/data/0011-13.json</v>
      </c>
      <c r="K114" t="str">
        <f t="shared" si="15"/>
        <v>https://w3id.org/kouigenjimonogatari/data/0012-01.json</v>
      </c>
      <c r="L114">
        <f t="shared" si="16"/>
        <v>25</v>
      </c>
      <c r="M114" t="str">
        <f t="shared" si="22"/>
        <v>https://www.dl.ndl.go.jp/api/iiif/3437686/canvas/25</v>
      </c>
      <c r="N114" t="str">
        <f t="shared" si="23"/>
        <v>https://www.dl.ndl.go.jp/api/iiif/3437686/manifest.json</v>
      </c>
      <c r="O114" t="str">
        <f t="shared" si="24"/>
        <v>http://da.dl.itc.u-tokyo.ac.jp/mirador/?params=[{%22manifest%22:%22https://www.dl.ndl.go.jp/api/iiif/3437686/manifest.json%22,%22canvas%22:%22https://www.dl.ndl.go.jp/api/iiif/3437686/canvas/25%22}]</v>
      </c>
    </row>
    <row r="115" spans="1:15">
      <c r="A115" t="str">
        <f t="shared" si="13"/>
        <v/>
      </c>
      <c r="B115">
        <f t="shared" si="17"/>
        <v>11</v>
      </c>
      <c r="C115" t="str">
        <f t="shared" si="25"/>
        <v/>
      </c>
      <c r="E115" t="str">
        <f t="shared" si="18"/>
        <v>http://creativecommons.org/publicdomain/zero/1.0/</v>
      </c>
      <c r="F115" t="str">
        <f t="shared" si="19"/>
        <v>01きりつぼ</v>
      </c>
      <c r="G115">
        <f>1</f>
        <v>1</v>
      </c>
      <c r="H115" t="s">
        <v>337</v>
      </c>
      <c r="I115" s="3" t="str">
        <f t="shared" si="20"/>
        <v>https://jpsearch.go.jp/term/type/文章要素</v>
      </c>
      <c r="J115" t="str">
        <f t="shared" si="21"/>
        <v>https://w3id.org/kouigenjimonogatari/data/0011-14.json</v>
      </c>
      <c r="K115" t="str">
        <f t="shared" si="15"/>
        <v>https://w3id.org/kouigenjimonogatari/data/0012-02.json</v>
      </c>
      <c r="L115">
        <f t="shared" si="16"/>
        <v>25</v>
      </c>
      <c r="M115" t="str">
        <f t="shared" si="22"/>
        <v>https://www.dl.ndl.go.jp/api/iiif/3437686/canvas/25</v>
      </c>
      <c r="N115" t="str">
        <f t="shared" si="23"/>
        <v>https://www.dl.ndl.go.jp/api/iiif/3437686/manifest.json</v>
      </c>
      <c r="O115" t="str">
        <f t="shared" si="24"/>
        <v>http://da.dl.itc.u-tokyo.ac.jp/mirador/?params=[{%22manifest%22:%22https://www.dl.ndl.go.jp/api/iiif/3437686/manifest.json%22,%22canvas%22:%22https://www.dl.ndl.go.jp/api/iiif/3437686/canvas/25%22}]</v>
      </c>
    </row>
    <row r="116" spans="1:15">
      <c r="A116" t="str">
        <f t="shared" si="13"/>
        <v/>
      </c>
      <c r="B116">
        <f t="shared" si="17"/>
        <v>11</v>
      </c>
      <c r="C116" t="str">
        <f t="shared" si="25"/>
        <v/>
      </c>
      <c r="D116" s="2"/>
      <c r="E116" t="str">
        <f t="shared" si="18"/>
        <v>http://creativecommons.org/publicdomain/zero/1.0/</v>
      </c>
      <c r="F116" t="str">
        <f t="shared" si="19"/>
        <v>01きりつぼ</v>
      </c>
      <c r="G116">
        <f>1</f>
        <v>1</v>
      </c>
      <c r="H116" t="s">
        <v>337</v>
      </c>
      <c r="I116" s="3" t="str">
        <f t="shared" si="20"/>
        <v>https://jpsearch.go.jp/term/type/文章要素</v>
      </c>
      <c r="J116" t="str">
        <f t="shared" si="21"/>
        <v>https://w3id.org/kouigenjimonogatari/data/0011-13.json</v>
      </c>
      <c r="K116" t="str">
        <f t="shared" si="15"/>
        <v>https://w3id.org/kouigenjimonogatari/data/0012-01.json</v>
      </c>
      <c r="L116">
        <f t="shared" si="16"/>
        <v>25</v>
      </c>
      <c r="M116" t="str">
        <f t="shared" si="22"/>
        <v>https://www.dl.ndl.go.jp/api/iiif/3437686/canvas/25</v>
      </c>
      <c r="N116" t="str">
        <f t="shared" si="23"/>
        <v>https://www.dl.ndl.go.jp/api/iiif/3437686/manifest.json</v>
      </c>
      <c r="O116" t="str">
        <f t="shared" si="24"/>
        <v>http://da.dl.itc.u-tokyo.ac.jp/mirador/?params=[{%22manifest%22:%22https://www.dl.ndl.go.jp/api/iiif/3437686/manifest.json%22,%22canvas%22:%22https://www.dl.ndl.go.jp/api/iiif/3437686/canvas/25%22}]</v>
      </c>
    </row>
    <row r="117" spans="1:15" ht="90">
      <c r="A117" t="str">
        <f t="shared" si="13"/>
        <v>https://w3id.org/kouigenjimonogatari/data/0012-01.json</v>
      </c>
      <c r="B117">
        <f t="shared" si="17"/>
        <v>12</v>
      </c>
      <c r="C117">
        <f t="shared" si="25"/>
        <v>1</v>
      </c>
      <c r="D117" s="1" t="s">
        <v>102</v>
      </c>
      <c r="E117" t="str">
        <f t="shared" si="18"/>
        <v>http://creativecommons.org/publicdomain/zero/1.0/</v>
      </c>
      <c r="F117" t="str">
        <f t="shared" si="19"/>
        <v>01きりつぼ</v>
      </c>
      <c r="G117">
        <f>1</f>
        <v>1</v>
      </c>
      <c r="H117" t="s">
        <v>337</v>
      </c>
      <c r="I117" s="3" t="str">
        <f t="shared" si="20"/>
        <v>https://jpsearch.go.jp/term/type/文章要素</v>
      </c>
      <c r="J117" t="str">
        <f t="shared" si="21"/>
        <v>https://w3id.org/kouigenjimonogatari/data/0011-14.json</v>
      </c>
      <c r="K117" t="str">
        <f t="shared" si="15"/>
        <v>https://w3id.org/kouigenjimonogatari/data/0012-02.json</v>
      </c>
      <c r="L117">
        <f t="shared" si="16"/>
        <v>26</v>
      </c>
      <c r="M117" t="str">
        <f t="shared" si="22"/>
        <v>https://www.dl.ndl.go.jp/api/iiif/3437686/canvas/26</v>
      </c>
      <c r="N117" t="str">
        <f t="shared" si="23"/>
        <v>https://www.dl.ndl.go.jp/api/iiif/3437686/manifest.json</v>
      </c>
      <c r="O117" t="str">
        <f t="shared" si="24"/>
        <v>http://da.dl.itc.u-tokyo.ac.jp/mirador/?params=[{%22manifest%22:%22https://www.dl.ndl.go.jp/api/iiif/3437686/manifest.json%22,%22canvas%22:%22https://www.dl.ndl.go.jp/api/iiif/3437686/canvas/26%22}]</v>
      </c>
    </row>
    <row r="118" spans="1:15" ht="90">
      <c r="A118" t="str">
        <f t="shared" si="13"/>
        <v>https://w3id.org/kouigenjimonogatari/data/0012-02.json</v>
      </c>
      <c r="B118">
        <f t="shared" si="17"/>
        <v>12</v>
      </c>
      <c r="C118">
        <f t="shared" si="25"/>
        <v>2</v>
      </c>
      <c r="D118" s="1" t="s">
        <v>103</v>
      </c>
      <c r="E118" t="str">
        <f t="shared" si="18"/>
        <v>http://creativecommons.org/publicdomain/zero/1.0/</v>
      </c>
      <c r="F118" t="str">
        <f t="shared" si="19"/>
        <v>01きりつぼ</v>
      </c>
      <c r="G118">
        <f>1</f>
        <v>1</v>
      </c>
      <c r="H118" t="s">
        <v>337</v>
      </c>
      <c r="I118" s="3" t="str">
        <f t="shared" si="20"/>
        <v>https://jpsearch.go.jp/term/type/文章要素</v>
      </c>
      <c r="J118" t="str">
        <f t="shared" si="21"/>
        <v>https://w3id.org/kouigenjimonogatari/data/0012-01.json</v>
      </c>
      <c r="K118" t="str">
        <f t="shared" si="15"/>
        <v>https://w3id.org/kouigenjimonogatari/data/0012-03.json</v>
      </c>
      <c r="L118">
        <f t="shared" si="16"/>
        <v>26</v>
      </c>
      <c r="M118" t="str">
        <f t="shared" si="22"/>
        <v>https://www.dl.ndl.go.jp/api/iiif/3437686/canvas/26</v>
      </c>
      <c r="N118" t="str">
        <f t="shared" si="23"/>
        <v>https://www.dl.ndl.go.jp/api/iiif/3437686/manifest.json</v>
      </c>
      <c r="O118" t="str">
        <f t="shared" si="24"/>
        <v>http://da.dl.itc.u-tokyo.ac.jp/mirador/?params=[{%22manifest%22:%22https://www.dl.ndl.go.jp/api/iiif/3437686/manifest.json%22,%22canvas%22:%22https://www.dl.ndl.go.jp/api/iiif/3437686/canvas/26%22}]</v>
      </c>
    </row>
    <row r="119" spans="1:15" ht="90">
      <c r="A119" t="str">
        <f t="shared" si="13"/>
        <v>https://w3id.org/kouigenjimonogatari/data/0012-03.json</v>
      </c>
      <c r="B119">
        <f t="shared" si="17"/>
        <v>12</v>
      </c>
      <c r="C119">
        <f t="shared" si="25"/>
        <v>3</v>
      </c>
      <c r="D119" s="1" t="s">
        <v>104</v>
      </c>
      <c r="E119" t="str">
        <f t="shared" si="18"/>
        <v>http://creativecommons.org/publicdomain/zero/1.0/</v>
      </c>
      <c r="F119" t="str">
        <f t="shared" si="19"/>
        <v>01きりつぼ</v>
      </c>
      <c r="G119">
        <f>1</f>
        <v>1</v>
      </c>
      <c r="H119" t="s">
        <v>337</v>
      </c>
      <c r="I119" s="3" t="str">
        <f t="shared" si="20"/>
        <v>https://jpsearch.go.jp/term/type/文章要素</v>
      </c>
      <c r="J119" t="str">
        <f t="shared" si="21"/>
        <v>https://w3id.org/kouigenjimonogatari/data/0012-02.json</v>
      </c>
      <c r="K119" t="str">
        <f t="shared" si="15"/>
        <v>https://w3id.org/kouigenjimonogatari/data/0012-04.json</v>
      </c>
      <c r="L119">
        <f t="shared" si="16"/>
        <v>26</v>
      </c>
      <c r="M119" t="str">
        <f t="shared" si="22"/>
        <v>https://www.dl.ndl.go.jp/api/iiif/3437686/canvas/26</v>
      </c>
      <c r="N119" t="str">
        <f t="shared" si="23"/>
        <v>https://www.dl.ndl.go.jp/api/iiif/3437686/manifest.json</v>
      </c>
      <c r="O119" t="str">
        <f t="shared" si="24"/>
        <v>http://da.dl.itc.u-tokyo.ac.jp/mirador/?params=[{%22manifest%22:%22https://www.dl.ndl.go.jp/api/iiif/3437686/manifest.json%22,%22canvas%22:%22https://www.dl.ndl.go.jp/api/iiif/3437686/canvas/26%22}]</v>
      </c>
    </row>
    <row r="120" spans="1:15" ht="90">
      <c r="A120" t="str">
        <f t="shared" si="13"/>
        <v>https://w3id.org/kouigenjimonogatari/data/0012-04.json</v>
      </c>
      <c r="B120">
        <f t="shared" si="17"/>
        <v>12</v>
      </c>
      <c r="C120">
        <f t="shared" si="25"/>
        <v>4</v>
      </c>
      <c r="D120" s="1" t="s">
        <v>105</v>
      </c>
      <c r="E120" t="str">
        <f t="shared" si="18"/>
        <v>http://creativecommons.org/publicdomain/zero/1.0/</v>
      </c>
      <c r="F120" t="str">
        <f t="shared" si="19"/>
        <v>01きりつぼ</v>
      </c>
      <c r="G120">
        <f>1</f>
        <v>1</v>
      </c>
      <c r="H120" t="s">
        <v>337</v>
      </c>
      <c r="I120" s="3" t="str">
        <f t="shared" si="20"/>
        <v>https://jpsearch.go.jp/term/type/文章要素</v>
      </c>
      <c r="J120" t="str">
        <f t="shared" si="21"/>
        <v>https://w3id.org/kouigenjimonogatari/data/0012-03.json</v>
      </c>
      <c r="K120" t="str">
        <f t="shared" si="15"/>
        <v>https://w3id.org/kouigenjimonogatari/data/0012-05.json</v>
      </c>
      <c r="L120">
        <f t="shared" si="16"/>
        <v>26</v>
      </c>
      <c r="M120" t="str">
        <f t="shared" si="22"/>
        <v>https://www.dl.ndl.go.jp/api/iiif/3437686/canvas/26</v>
      </c>
      <c r="N120" t="str">
        <f t="shared" si="23"/>
        <v>https://www.dl.ndl.go.jp/api/iiif/3437686/manifest.json</v>
      </c>
      <c r="O120" t="str">
        <f t="shared" si="24"/>
        <v>http://da.dl.itc.u-tokyo.ac.jp/mirador/?params=[{%22manifest%22:%22https://www.dl.ndl.go.jp/api/iiif/3437686/manifest.json%22,%22canvas%22:%22https://www.dl.ndl.go.jp/api/iiif/3437686/canvas/26%22}]</v>
      </c>
    </row>
    <row r="121" spans="1:15" ht="90">
      <c r="A121" t="str">
        <f t="shared" si="13"/>
        <v>https://w3id.org/kouigenjimonogatari/data/0012-05.json</v>
      </c>
      <c r="B121">
        <f t="shared" si="17"/>
        <v>12</v>
      </c>
      <c r="C121">
        <f t="shared" si="25"/>
        <v>5</v>
      </c>
      <c r="D121" s="1" t="s">
        <v>106</v>
      </c>
      <c r="E121" t="str">
        <f t="shared" si="18"/>
        <v>http://creativecommons.org/publicdomain/zero/1.0/</v>
      </c>
      <c r="F121" t="str">
        <f t="shared" si="19"/>
        <v>01きりつぼ</v>
      </c>
      <c r="G121">
        <f>1</f>
        <v>1</v>
      </c>
      <c r="H121" t="s">
        <v>337</v>
      </c>
      <c r="I121" s="3" t="str">
        <f t="shared" si="20"/>
        <v>https://jpsearch.go.jp/term/type/文章要素</v>
      </c>
      <c r="J121" t="str">
        <f t="shared" si="21"/>
        <v>https://w3id.org/kouigenjimonogatari/data/0012-04.json</v>
      </c>
      <c r="K121" t="str">
        <f t="shared" si="15"/>
        <v>https://w3id.org/kouigenjimonogatari/data/0012-06.json</v>
      </c>
      <c r="L121">
        <f t="shared" si="16"/>
        <v>26</v>
      </c>
      <c r="M121" t="str">
        <f t="shared" si="22"/>
        <v>https://www.dl.ndl.go.jp/api/iiif/3437686/canvas/26</v>
      </c>
      <c r="N121" t="str">
        <f t="shared" si="23"/>
        <v>https://www.dl.ndl.go.jp/api/iiif/3437686/manifest.json</v>
      </c>
      <c r="O121" t="str">
        <f t="shared" si="24"/>
        <v>http://da.dl.itc.u-tokyo.ac.jp/mirador/?params=[{%22manifest%22:%22https://www.dl.ndl.go.jp/api/iiif/3437686/manifest.json%22,%22canvas%22:%22https://www.dl.ndl.go.jp/api/iiif/3437686/canvas/26%22}]</v>
      </c>
    </row>
    <row r="122" spans="1:15" ht="90">
      <c r="A122" t="str">
        <f t="shared" si="13"/>
        <v>https://w3id.org/kouigenjimonogatari/data/0012-06.json</v>
      </c>
      <c r="B122">
        <f t="shared" si="17"/>
        <v>12</v>
      </c>
      <c r="C122">
        <f t="shared" si="25"/>
        <v>6</v>
      </c>
      <c r="D122" s="1" t="s">
        <v>107</v>
      </c>
      <c r="E122" t="str">
        <f t="shared" si="18"/>
        <v>http://creativecommons.org/publicdomain/zero/1.0/</v>
      </c>
      <c r="F122" t="str">
        <f t="shared" si="19"/>
        <v>01きりつぼ</v>
      </c>
      <c r="G122">
        <f>1</f>
        <v>1</v>
      </c>
      <c r="H122" t="s">
        <v>337</v>
      </c>
      <c r="I122" s="3" t="str">
        <f t="shared" si="20"/>
        <v>https://jpsearch.go.jp/term/type/文章要素</v>
      </c>
      <c r="J122" t="str">
        <f t="shared" si="21"/>
        <v>https://w3id.org/kouigenjimonogatari/data/0012-05.json</v>
      </c>
      <c r="K122" t="str">
        <f t="shared" si="15"/>
        <v>https://w3id.org/kouigenjimonogatari/data/0012-07.json</v>
      </c>
      <c r="L122">
        <f t="shared" si="16"/>
        <v>26</v>
      </c>
      <c r="M122" t="str">
        <f t="shared" si="22"/>
        <v>https://www.dl.ndl.go.jp/api/iiif/3437686/canvas/26</v>
      </c>
      <c r="N122" t="str">
        <f t="shared" si="23"/>
        <v>https://www.dl.ndl.go.jp/api/iiif/3437686/manifest.json</v>
      </c>
      <c r="O122" t="str">
        <f t="shared" si="24"/>
        <v>http://da.dl.itc.u-tokyo.ac.jp/mirador/?params=[{%22manifest%22:%22https://www.dl.ndl.go.jp/api/iiif/3437686/manifest.json%22,%22canvas%22:%22https://www.dl.ndl.go.jp/api/iiif/3437686/canvas/26%22}]</v>
      </c>
    </row>
    <row r="123" spans="1:15" ht="90">
      <c r="A123" t="str">
        <f t="shared" si="13"/>
        <v>https://w3id.org/kouigenjimonogatari/data/0012-07.json</v>
      </c>
      <c r="B123">
        <f t="shared" si="17"/>
        <v>12</v>
      </c>
      <c r="C123">
        <f t="shared" si="25"/>
        <v>7</v>
      </c>
      <c r="D123" s="1" t="s">
        <v>108</v>
      </c>
      <c r="E123" t="str">
        <f t="shared" si="18"/>
        <v>http://creativecommons.org/publicdomain/zero/1.0/</v>
      </c>
      <c r="F123" t="str">
        <f t="shared" si="19"/>
        <v>01きりつぼ</v>
      </c>
      <c r="G123">
        <f>1</f>
        <v>1</v>
      </c>
      <c r="H123" t="s">
        <v>337</v>
      </c>
      <c r="I123" s="3" t="str">
        <f t="shared" si="20"/>
        <v>https://jpsearch.go.jp/term/type/文章要素</v>
      </c>
      <c r="J123" t="str">
        <f t="shared" si="21"/>
        <v>https://w3id.org/kouigenjimonogatari/data/0012-06.json</v>
      </c>
      <c r="K123" t="str">
        <f t="shared" si="15"/>
        <v>https://w3id.org/kouigenjimonogatari/data/0012-08.json</v>
      </c>
      <c r="L123">
        <f t="shared" si="16"/>
        <v>26</v>
      </c>
      <c r="M123" t="str">
        <f t="shared" si="22"/>
        <v>https://www.dl.ndl.go.jp/api/iiif/3437686/canvas/26</v>
      </c>
      <c r="N123" t="str">
        <f t="shared" si="23"/>
        <v>https://www.dl.ndl.go.jp/api/iiif/3437686/manifest.json</v>
      </c>
      <c r="O123" t="str">
        <f t="shared" si="24"/>
        <v>http://da.dl.itc.u-tokyo.ac.jp/mirador/?params=[{%22manifest%22:%22https://www.dl.ndl.go.jp/api/iiif/3437686/manifest.json%22,%22canvas%22:%22https://www.dl.ndl.go.jp/api/iiif/3437686/canvas/26%22}]</v>
      </c>
    </row>
    <row r="124" spans="1:15" ht="90">
      <c r="A124" t="str">
        <f t="shared" si="13"/>
        <v>https://w3id.org/kouigenjimonogatari/data/0012-08.json</v>
      </c>
      <c r="B124">
        <f t="shared" si="17"/>
        <v>12</v>
      </c>
      <c r="C124">
        <f t="shared" si="25"/>
        <v>8</v>
      </c>
      <c r="D124" s="1" t="s">
        <v>109</v>
      </c>
      <c r="E124" t="str">
        <f t="shared" si="18"/>
        <v>http://creativecommons.org/publicdomain/zero/1.0/</v>
      </c>
      <c r="F124" t="str">
        <f t="shared" si="19"/>
        <v>01きりつぼ</v>
      </c>
      <c r="G124">
        <f>1</f>
        <v>1</v>
      </c>
      <c r="H124" t="s">
        <v>337</v>
      </c>
      <c r="I124" s="3" t="str">
        <f t="shared" si="20"/>
        <v>https://jpsearch.go.jp/term/type/文章要素</v>
      </c>
      <c r="J124" t="str">
        <f t="shared" si="21"/>
        <v>https://w3id.org/kouigenjimonogatari/data/0012-07.json</v>
      </c>
      <c r="K124" t="str">
        <f t="shared" si="15"/>
        <v>https://w3id.org/kouigenjimonogatari/data/0012-09.json</v>
      </c>
      <c r="L124">
        <f t="shared" si="16"/>
        <v>26</v>
      </c>
      <c r="M124" t="str">
        <f t="shared" si="22"/>
        <v>https://www.dl.ndl.go.jp/api/iiif/3437686/canvas/26</v>
      </c>
      <c r="N124" t="str">
        <f t="shared" si="23"/>
        <v>https://www.dl.ndl.go.jp/api/iiif/3437686/manifest.json</v>
      </c>
      <c r="O124" t="str">
        <f t="shared" si="24"/>
        <v>http://da.dl.itc.u-tokyo.ac.jp/mirador/?params=[{%22manifest%22:%22https://www.dl.ndl.go.jp/api/iiif/3437686/manifest.json%22,%22canvas%22:%22https://www.dl.ndl.go.jp/api/iiif/3437686/canvas/26%22}]</v>
      </c>
    </row>
    <row r="125" spans="1:15" ht="90">
      <c r="A125" t="str">
        <f t="shared" si="13"/>
        <v>https://w3id.org/kouigenjimonogatari/data/0012-09.json</v>
      </c>
      <c r="B125">
        <f t="shared" si="17"/>
        <v>12</v>
      </c>
      <c r="C125">
        <f t="shared" si="25"/>
        <v>9</v>
      </c>
      <c r="D125" s="1" t="s">
        <v>110</v>
      </c>
      <c r="E125" t="str">
        <f t="shared" si="18"/>
        <v>http://creativecommons.org/publicdomain/zero/1.0/</v>
      </c>
      <c r="F125" t="str">
        <f t="shared" si="19"/>
        <v>01きりつぼ</v>
      </c>
      <c r="G125">
        <f>1</f>
        <v>1</v>
      </c>
      <c r="H125" t="s">
        <v>337</v>
      </c>
      <c r="I125" s="3" t="str">
        <f t="shared" si="20"/>
        <v>https://jpsearch.go.jp/term/type/文章要素</v>
      </c>
      <c r="J125" t="str">
        <f t="shared" si="21"/>
        <v>https://w3id.org/kouigenjimonogatari/data/0012-08.json</v>
      </c>
      <c r="K125" t="str">
        <f t="shared" si="15"/>
        <v>https://w3id.org/kouigenjimonogatari/data/0012-10.json</v>
      </c>
      <c r="L125">
        <f t="shared" si="16"/>
        <v>26</v>
      </c>
      <c r="M125" t="str">
        <f t="shared" si="22"/>
        <v>https://www.dl.ndl.go.jp/api/iiif/3437686/canvas/26</v>
      </c>
      <c r="N125" t="str">
        <f t="shared" si="23"/>
        <v>https://www.dl.ndl.go.jp/api/iiif/3437686/manifest.json</v>
      </c>
      <c r="O125" t="str">
        <f t="shared" si="24"/>
        <v>http://da.dl.itc.u-tokyo.ac.jp/mirador/?params=[{%22manifest%22:%22https://www.dl.ndl.go.jp/api/iiif/3437686/manifest.json%22,%22canvas%22:%22https://www.dl.ndl.go.jp/api/iiif/3437686/canvas/26%22}]</v>
      </c>
    </row>
    <row r="126" spans="1:15" ht="90">
      <c r="A126" t="str">
        <f t="shared" si="13"/>
        <v>https://w3id.org/kouigenjimonogatari/data/0012-10.json</v>
      </c>
      <c r="B126">
        <f t="shared" si="17"/>
        <v>12</v>
      </c>
      <c r="C126">
        <f t="shared" si="25"/>
        <v>10</v>
      </c>
      <c r="D126" s="1" t="s">
        <v>111</v>
      </c>
      <c r="E126" t="str">
        <f t="shared" si="18"/>
        <v>http://creativecommons.org/publicdomain/zero/1.0/</v>
      </c>
      <c r="F126" t="str">
        <f t="shared" si="19"/>
        <v>01きりつぼ</v>
      </c>
      <c r="G126">
        <f>1</f>
        <v>1</v>
      </c>
      <c r="H126" t="s">
        <v>337</v>
      </c>
      <c r="I126" s="3" t="str">
        <f t="shared" si="20"/>
        <v>https://jpsearch.go.jp/term/type/文章要素</v>
      </c>
      <c r="J126" t="str">
        <f t="shared" si="21"/>
        <v>https://w3id.org/kouigenjimonogatari/data/0012-09.json</v>
      </c>
      <c r="K126" t="str">
        <f t="shared" si="15"/>
        <v>https://w3id.org/kouigenjimonogatari/data/0012-11.json</v>
      </c>
      <c r="L126">
        <f t="shared" si="16"/>
        <v>26</v>
      </c>
      <c r="M126" t="str">
        <f t="shared" si="22"/>
        <v>https://www.dl.ndl.go.jp/api/iiif/3437686/canvas/26</v>
      </c>
      <c r="N126" t="str">
        <f t="shared" si="23"/>
        <v>https://www.dl.ndl.go.jp/api/iiif/3437686/manifest.json</v>
      </c>
      <c r="O126" t="str">
        <f t="shared" si="24"/>
        <v>http://da.dl.itc.u-tokyo.ac.jp/mirador/?params=[{%22manifest%22:%22https://www.dl.ndl.go.jp/api/iiif/3437686/manifest.json%22,%22canvas%22:%22https://www.dl.ndl.go.jp/api/iiif/3437686/canvas/26%22}]</v>
      </c>
    </row>
    <row r="127" spans="1:15" ht="90">
      <c r="A127" t="str">
        <f t="shared" si="13"/>
        <v>https://w3id.org/kouigenjimonogatari/data/0012-11.json</v>
      </c>
      <c r="B127">
        <f t="shared" si="17"/>
        <v>12</v>
      </c>
      <c r="C127">
        <f t="shared" si="25"/>
        <v>11</v>
      </c>
      <c r="D127" s="1" t="s">
        <v>112</v>
      </c>
      <c r="E127" t="str">
        <f t="shared" si="18"/>
        <v>http://creativecommons.org/publicdomain/zero/1.0/</v>
      </c>
      <c r="F127" t="str">
        <f t="shared" si="19"/>
        <v>01きりつぼ</v>
      </c>
      <c r="G127">
        <f>1</f>
        <v>1</v>
      </c>
      <c r="H127" t="s">
        <v>337</v>
      </c>
      <c r="I127" s="3" t="str">
        <f t="shared" si="20"/>
        <v>https://jpsearch.go.jp/term/type/文章要素</v>
      </c>
      <c r="J127" t="str">
        <f t="shared" si="21"/>
        <v>https://w3id.org/kouigenjimonogatari/data/0012-10.json</v>
      </c>
      <c r="K127" t="str">
        <f t="shared" si="15"/>
        <v>https://w3id.org/kouigenjimonogatari/data/0012-12.json</v>
      </c>
      <c r="L127">
        <f t="shared" si="16"/>
        <v>26</v>
      </c>
      <c r="M127" t="str">
        <f t="shared" si="22"/>
        <v>https://www.dl.ndl.go.jp/api/iiif/3437686/canvas/26</v>
      </c>
      <c r="N127" t="str">
        <f t="shared" si="23"/>
        <v>https://www.dl.ndl.go.jp/api/iiif/3437686/manifest.json</v>
      </c>
      <c r="O127" t="str">
        <f t="shared" si="24"/>
        <v>http://da.dl.itc.u-tokyo.ac.jp/mirador/?params=[{%22manifest%22:%22https://www.dl.ndl.go.jp/api/iiif/3437686/manifest.json%22,%22canvas%22:%22https://www.dl.ndl.go.jp/api/iiif/3437686/canvas/26%22}]</v>
      </c>
    </row>
    <row r="128" spans="1:15" ht="90">
      <c r="A128" t="str">
        <f t="shared" si="13"/>
        <v>https://w3id.org/kouigenjimonogatari/data/0012-12.json</v>
      </c>
      <c r="B128">
        <f t="shared" si="17"/>
        <v>12</v>
      </c>
      <c r="C128">
        <f t="shared" si="25"/>
        <v>12</v>
      </c>
      <c r="D128" s="1" t="s">
        <v>113</v>
      </c>
      <c r="E128" t="str">
        <f t="shared" si="18"/>
        <v>http://creativecommons.org/publicdomain/zero/1.0/</v>
      </c>
      <c r="F128" t="str">
        <f t="shared" si="19"/>
        <v>01きりつぼ</v>
      </c>
      <c r="G128">
        <f>1</f>
        <v>1</v>
      </c>
      <c r="H128" t="s">
        <v>337</v>
      </c>
      <c r="I128" s="3" t="str">
        <f t="shared" si="20"/>
        <v>https://jpsearch.go.jp/term/type/文章要素</v>
      </c>
      <c r="J128" t="str">
        <f t="shared" si="21"/>
        <v>https://w3id.org/kouigenjimonogatari/data/0012-11.json</v>
      </c>
      <c r="K128" t="str">
        <f t="shared" si="15"/>
        <v>https://w3id.org/kouigenjimonogatari/data/0012-13.json</v>
      </c>
      <c r="L128">
        <f t="shared" si="16"/>
        <v>26</v>
      </c>
      <c r="M128" t="str">
        <f t="shared" si="22"/>
        <v>https://www.dl.ndl.go.jp/api/iiif/3437686/canvas/26</v>
      </c>
      <c r="N128" t="str">
        <f t="shared" si="23"/>
        <v>https://www.dl.ndl.go.jp/api/iiif/3437686/manifest.json</v>
      </c>
      <c r="O128" t="str">
        <f t="shared" si="24"/>
        <v>http://da.dl.itc.u-tokyo.ac.jp/mirador/?params=[{%22manifest%22:%22https://www.dl.ndl.go.jp/api/iiif/3437686/manifest.json%22,%22canvas%22:%22https://www.dl.ndl.go.jp/api/iiif/3437686/canvas/26%22}]</v>
      </c>
    </row>
    <row r="129" spans="1:15" ht="90">
      <c r="A129" t="str">
        <f t="shared" si="13"/>
        <v>https://w3id.org/kouigenjimonogatari/data/0012-13.json</v>
      </c>
      <c r="B129">
        <f t="shared" si="17"/>
        <v>12</v>
      </c>
      <c r="C129">
        <f t="shared" si="25"/>
        <v>13</v>
      </c>
      <c r="D129" s="1" t="s">
        <v>114</v>
      </c>
      <c r="E129" t="str">
        <f t="shared" si="18"/>
        <v>http://creativecommons.org/publicdomain/zero/1.0/</v>
      </c>
      <c r="F129" t="str">
        <f t="shared" si="19"/>
        <v>01きりつぼ</v>
      </c>
      <c r="G129">
        <f>1</f>
        <v>1</v>
      </c>
      <c r="H129" t="s">
        <v>337</v>
      </c>
      <c r="I129" s="3" t="str">
        <f t="shared" si="20"/>
        <v>https://jpsearch.go.jp/term/type/文章要素</v>
      </c>
      <c r="J129" t="str">
        <f t="shared" si="21"/>
        <v>https://w3id.org/kouigenjimonogatari/data/0012-12.json</v>
      </c>
      <c r="K129" t="str">
        <f t="shared" si="15"/>
        <v>https://w3id.org/kouigenjimonogatari/data/0012-14.json</v>
      </c>
      <c r="L129">
        <f t="shared" si="16"/>
        <v>26</v>
      </c>
      <c r="M129" t="str">
        <f t="shared" si="22"/>
        <v>https://www.dl.ndl.go.jp/api/iiif/3437686/canvas/26</v>
      </c>
      <c r="N129" t="str">
        <f t="shared" si="23"/>
        <v>https://www.dl.ndl.go.jp/api/iiif/3437686/manifest.json</v>
      </c>
      <c r="O129" t="str">
        <f t="shared" si="24"/>
        <v>http://da.dl.itc.u-tokyo.ac.jp/mirador/?params=[{%22manifest%22:%22https://www.dl.ndl.go.jp/api/iiif/3437686/manifest.json%22,%22canvas%22:%22https://www.dl.ndl.go.jp/api/iiif/3437686/canvas/26%22}]</v>
      </c>
    </row>
    <row r="130" spans="1:15" ht="90">
      <c r="A130" t="str">
        <f t="shared" si="13"/>
        <v>https://w3id.org/kouigenjimonogatari/data/0012-14.json</v>
      </c>
      <c r="B130">
        <f t="shared" si="17"/>
        <v>12</v>
      </c>
      <c r="C130">
        <f t="shared" si="25"/>
        <v>14</v>
      </c>
      <c r="D130" s="1" t="s">
        <v>115</v>
      </c>
      <c r="E130" t="str">
        <f t="shared" si="18"/>
        <v>http://creativecommons.org/publicdomain/zero/1.0/</v>
      </c>
      <c r="F130" t="str">
        <f t="shared" si="19"/>
        <v>01きりつぼ</v>
      </c>
      <c r="G130">
        <f>1</f>
        <v>1</v>
      </c>
      <c r="H130" t="s">
        <v>337</v>
      </c>
      <c r="I130" s="3" t="str">
        <f t="shared" si="20"/>
        <v>https://jpsearch.go.jp/term/type/文章要素</v>
      </c>
      <c r="J130" t="str">
        <f t="shared" si="21"/>
        <v>https://w3id.org/kouigenjimonogatari/data/0012-13.json</v>
      </c>
      <c r="K130" t="str">
        <f t="shared" si="15"/>
        <v>https://w3id.org/kouigenjimonogatari/data/0013-01.json</v>
      </c>
      <c r="L130">
        <f t="shared" si="16"/>
        <v>26</v>
      </c>
      <c r="M130" t="str">
        <f t="shared" si="22"/>
        <v>https://www.dl.ndl.go.jp/api/iiif/3437686/canvas/26</v>
      </c>
      <c r="N130" t="str">
        <f t="shared" si="23"/>
        <v>https://www.dl.ndl.go.jp/api/iiif/3437686/manifest.json</v>
      </c>
      <c r="O130" t="str">
        <f t="shared" si="24"/>
        <v>http://da.dl.itc.u-tokyo.ac.jp/mirador/?params=[{%22manifest%22:%22https://www.dl.ndl.go.jp/api/iiif/3437686/manifest.json%22,%22canvas%22:%22https://www.dl.ndl.go.jp/api/iiif/3437686/canvas/26%22}]</v>
      </c>
    </row>
    <row r="131" spans="1:15">
      <c r="A131" t="str">
        <f t="shared" si="13"/>
        <v/>
      </c>
      <c r="B131">
        <f t="shared" si="17"/>
        <v>12</v>
      </c>
      <c r="C131" t="str">
        <f t="shared" si="25"/>
        <v/>
      </c>
      <c r="E131" t="str">
        <f t="shared" si="18"/>
        <v>http://creativecommons.org/publicdomain/zero/1.0/</v>
      </c>
      <c r="F131" t="str">
        <f t="shared" si="19"/>
        <v>01きりつぼ</v>
      </c>
      <c r="G131">
        <f>1</f>
        <v>1</v>
      </c>
      <c r="H131" t="s">
        <v>337</v>
      </c>
      <c r="I131" s="3" t="str">
        <f t="shared" si="20"/>
        <v>https://jpsearch.go.jp/term/type/文章要素</v>
      </c>
      <c r="J131" t="str">
        <f t="shared" si="21"/>
        <v>https://w3id.org/kouigenjimonogatari/data/0012-14.json</v>
      </c>
      <c r="K131" t="str">
        <f t="shared" si="15"/>
        <v>https://w3id.org/kouigenjimonogatari/data/0013-02.json</v>
      </c>
      <c r="L131">
        <f t="shared" si="16"/>
        <v>26</v>
      </c>
      <c r="M131" t="str">
        <f t="shared" si="22"/>
        <v>https://www.dl.ndl.go.jp/api/iiif/3437686/canvas/26</v>
      </c>
      <c r="N131" t="str">
        <f t="shared" si="23"/>
        <v>https://www.dl.ndl.go.jp/api/iiif/3437686/manifest.json</v>
      </c>
      <c r="O131" t="str">
        <f t="shared" si="24"/>
        <v>http://da.dl.itc.u-tokyo.ac.jp/mirador/?params=[{%22manifest%22:%22https://www.dl.ndl.go.jp/api/iiif/3437686/manifest.json%22,%22canvas%22:%22https://www.dl.ndl.go.jp/api/iiif/3437686/canvas/26%22}]</v>
      </c>
    </row>
    <row r="132" spans="1:15">
      <c r="A132" t="str">
        <f t="shared" si="13"/>
        <v/>
      </c>
      <c r="B132">
        <f t="shared" si="17"/>
        <v>12</v>
      </c>
      <c r="C132" t="str">
        <f t="shared" si="25"/>
        <v/>
      </c>
      <c r="D132" s="2"/>
      <c r="E132" t="str">
        <f t="shared" si="18"/>
        <v>http://creativecommons.org/publicdomain/zero/1.0/</v>
      </c>
      <c r="F132" t="str">
        <f t="shared" si="19"/>
        <v>01きりつぼ</v>
      </c>
      <c r="G132">
        <f>1</f>
        <v>1</v>
      </c>
      <c r="H132" t="s">
        <v>337</v>
      </c>
      <c r="I132" s="3" t="str">
        <f t="shared" si="20"/>
        <v>https://jpsearch.go.jp/term/type/文章要素</v>
      </c>
      <c r="J132" t="str">
        <f t="shared" si="21"/>
        <v>https://w3id.org/kouigenjimonogatari/data/0012-13.json</v>
      </c>
      <c r="K132" t="str">
        <f t="shared" si="15"/>
        <v>https://w3id.org/kouigenjimonogatari/data/0013-01.json</v>
      </c>
      <c r="L132">
        <f t="shared" si="16"/>
        <v>26</v>
      </c>
      <c r="M132" t="str">
        <f t="shared" si="22"/>
        <v>https://www.dl.ndl.go.jp/api/iiif/3437686/canvas/26</v>
      </c>
      <c r="N132" t="str">
        <f t="shared" si="23"/>
        <v>https://www.dl.ndl.go.jp/api/iiif/3437686/manifest.json</v>
      </c>
      <c r="O132" t="str">
        <f t="shared" si="24"/>
        <v>http://da.dl.itc.u-tokyo.ac.jp/mirador/?params=[{%22manifest%22:%22https://www.dl.ndl.go.jp/api/iiif/3437686/manifest.json%22,%22canvas%22:%22https://www.dl.ndl.go.jp/api/iiif/3437686/canvas/26%22}]</v>
      </c>
    </row>
    <row r="133" spans="1:15" ht="90">
      <c r="A133" t="str">
        <f t="shared" ref="A133:A196" si="26">IF(C133&lt;&gt;"", "https://w3id.org/kouigenjimonogatari/data/"&amp;TEXT(B133, "0000")&amp;"-"&amp;TEXT(C133, "00")&amp;".json", "")</f>
        <v>https://w3id.org/kouigenjimonogatari/data/0013-01.json</v>
      </c>
      <c r="B133">
        <f t="shared" si="17"/>
        <v>13</v>
      </c>
      <c r="C133">
        <f t="shared" si="25"/>
        <v>1</v>
      </c>
      <c r="D133" s="1" t="s">
        <v>116</v>
      </c>
      <c r="E133" t="str">
        <f t="shared" si="18"/>
        <v>http://creativecommons.org/publicdomain/zero/1.0/</v>
      </c>
      <c r="F133" t="str">
        <f t="shared" si="19"/>
        <v>01きりつぼ</v>
      </c>
      <c r="G133">
        <f>1</f>
        <v>1</v>
      </c>
      <c r="H133" t="s">
        <v>337</v>
      </c>
      <c r="I133" s="3" t="str">
        <f t="shared" si="20"/>
        <v>https://jpsearch.go.jp/term/type/文章要素</v>
      </c>
      <c r="J133" t="str">
        <f t="shared" si="21"/>
        <v>https://w3id.org/kouigenjimonogatari/data/0012-14.json</v>
      </c>
      <c r="K133" t="str">
        <f t="shared" ref="K133:K196" si="27">IF(A134="",A136,A134)</f>
        <v>https://w3id.org/kouigenjimonogatari/data/0013-02.json</v>
      </c>
      <c r="L133">
        <f t="shared" ref="L133:L196" si="28">20+INT(B133/2)</f>
        <v>26</v>
      </c>
      <c r="M133" t="str">
        <f t="shared" si="22"/>
        <v>https://www.dl.ndl.go.jp/api/iiif/3437686/canvas/26</v>
      </c>
      <c r="N133" t="str">
        <f t="shared" si="23"/>
        <v>https://www.dl.ndl.go.jp/api/iiif/3437686/manifest.json</v>
      </c>
      <c r="O133" t="str">
        <f t="shared" si="24"/>
        <v>http://da.dl.itc.u-tokyo.ac.jp/mirador/?params=[{%22manifest%22:%22https://www.dl.ndl.go.jp/api/iiif/3437686/manifest.json%22,%22canvas%22:%22https://www.dl.ndl.go.jp/api/iiif/3437686/canvas/26%22}]</v>
      </c>
    </row>
    <row r="134" spans="1:15" ht="90">
      <c r="A134" t="str">
        <f t="shared" si="26"/>
        <v>https://w3id.org/kouigenjimonogatari/data/0013-02.json</v>
      </c>
      <c r="B134">
        <f t="shared" ref="B134:B197" si="29">IF(C134&lt;&gt;1, B133, B133+1)</f>
        <v>13</v>
      </c>
      <c r="C134">
        <f t="shared" si="25"/>
        <v>2</v>
      </c>
      <c r="D134" s="1" t="s">
        <v>117</v>
      </c>
      <c r="E134" t="str">
        <f t="shared" ref="E134:E197" si="30">"http://creativecommons.org/publicdomain/zero/1.0/"</f>
        <v>http://creativecommons.org/publicdomain/zero/1.0/</v>
      </c>
      <c r="F134" t="str">
        <f t="shared" ref="F134:F197" si="31">"01きりつぼ"</f>
        <v>01きりつぼ</v>
      </c>
      <c r="G134">
        <f>1</f>
        <v>1</v>
      </c>
      <c r="H134" t="s">
        <v>337</v>
      </c>
      <c r="I134" s="3" t="str">
        <f t="shared" ref="I134:I197" si="32">"https://jpsearch.go.jp/term/type/文章要素"</f>
        <v>https://jpsearch.go.jp/term/type/文章要素</v>
      </c>
      <c r="J134" t="str">
        <f t="shared" ref="J134:J197" si="33">IF(A133="", A131, A133)</f>
        <v>https://w3id.org/kouigenjimonogatari/data/0013-01.json</v>
      </c>
      <c r="K134" t="str">
        <f t="shared" si="27"/>
        <v>https://w3id.org/kouigenjimonogatari/data/0013-03.json</v>
      </c>
      <c r="L134">
        <f t="shared" si="28"/>
        <v>26</v>
      </c>
      <c r="M134" t="str">
        <f t="shared" ref="M134:M197" si="34">"https://www.dl.ndl.go.jp/api/iiif/3437686/canvas/"&amp;L134</f>
        <v>https://www.dl.ndl.go.jp/api/iiif/3437686/canvas/26</v>
      </c>
      <c r="N134" t="str">
        <f t="shared" ref="N134:N197" si="35">"https://www.dl.ndl.go.jp/api/iiif/3437686/manifest.json"</f>
        <v>https://www.dl.ndl.go.jp/api/iiif/3437686/manifest.json</v>
      </c>
      <c r="O134" t="str">
        <f t="shared" ref="O134:O197" si="36">"http://da.dl.itc.u-tokyo.ac.jp/mirador/?params=[{%22manifest%22:%22"&amp;N134&amp;"%22,%22canvas%22:%22"&amp;M134&amp;"%22}]"</f>
        <v>http://da.dl.itc.u-tokyo.ac.jp/mirador/?params=[{%22manifest%22:%22https://www.dl.ndl.go.jp/api/iiif/3437686/manifest.json%22,%22canvas%22:%22https://www.dl.ndl.go.jp/api/iiif/3437686/canvas/26%22}]</v>
      </c>
    </row>
    <row r="135" spans="1:15" ht="90">
      <c r="A135" t="str">
        <f t="shared" si="26"/>
        <v>https://w3id.org/kouigenjimonogatari/data/0013-03.json</v>
      </c>
      <c r="B135">
        <f t="shared" si="29"/>
        <v>13</v>
      </c>
      <c r="C135">
        <f t="shared" si="25"/>
        <v>3</v>
      </c>
      <c r="D135" s="1" t="s">
        <v>118</v>
      </c>
      <c r="E135" t="str">
        <f t="shared" si="30"/>
        <v>http://creativecommons.org/publicdomain/zero/1.0/</v>
      </c>
      <c r="F135" t="str">
        <f t="shared" si="31"/>
        <v>01きりつぼ</v>
      </c>
      <c r="G135">
        <f>1</f>
        <v>1</v>
      </c>
      <c r="H135" t="s">
        <v>337</v>
      </c>
      <c r="I135" s="3" t="str">
        <f t="shared" si="32"/>
        <v>https://jpsearch.go.jp/term/type/文章要素</v>
      </c>
      <c r="J135" t="str">
        <f t="shared" si="33"/>
        <v>https://w3id.org/kouigenjimonogatari/data/0013-02.json</v>
      </c>
      <c r="K135" t="str">
        <f t="shared" si="27"/>
        <v>https://w3id.org/kouigenjimonogatari/data/0013-04.json</v>
      </c>
      <c r="L135">
        <f t="shared" si="28"/>
        <v>26</v>
      </c>
      <c r="M135" t="str">
        <f t="shared" si="34"/>
        <v>https://www.dl.ndl.go.jp/api/iiif/3437686/canvas/26</v>
      </c>
      <c r="N135" t="str">
        <f t="shared" si="35"/>
        <v>https://www.dl.ndl.go.jp/api/iiif/3437686/manifest.json</v>
      </c>
      <c r="O135" t="str">
        <f t="shared" si="36"/>
        <v>http://da.dl.itc.u-tokyo.ac.jp/mirador/?params=[{%22manifest%22:%22https://www.dl.ndl.go.jp/api/iiif/3437686/manifest.json%22,%22canvas%22:%22https://www.dl.ndl.go.jp/api/iiif/3437686/canvas/26%22}]</v>
      </c>
    </row>
    <row r="136" spans="1:15" ht="15">
      <c r="A136" t="str">
        <f t="shared" si="26"/>
        <v>https://w3id.org/kouigenjimonogatari/data/0013-04.json</v>
      </c>
      <c r="B136">
        <f t="shared" si="29"/>
        <v>13</v>
      </c>
      <c r="C136">
        <f t="shared" si="25"/>
        <v>4</v>
      </c>
      <c r="D136" s="1" t="s">
        <v>119</v>
      </c>
      <c r="E136" t="str">
        <f t="shared" si="30"/>
        <v>http://creativecommons.org/publicdomain/zero/1.0/</v>
      </c>
      <c r="F136" t="str">
        <f t="shared" si="31"/>
        <v>01きりつぼ</v>
      </c>
      <c r="G136">
        <f>1</f>
        <v>1</v>
      </c>
      <c r="H136" t="s">
        <v>337</v>
      </c>
      <c r="I136" s="3" t="str">
        <f t="shared" si="32"/>
        <v>https://jpsearch.go.jp/term/type/文章要素</v>
      </c>
      <c r="J136" t="str">
        <f t="shared" si="33"/>
        <v>https://w3id.org/kouigenjimonogatari/data/0013-03.json</v>
      </c>
      <c r="K136" t="str">
        <f t="shared" si="27"/>
        <v>https://w3id.org/kouigenjimonogatari/data/0013-05.json</v>
      </c>
      <c r="L136">
        <f t="shared" si="28"/>
        <v>26</v>
      </c>
      <c r="M136" t="str">
        <f t="shared" si="34"/>
        <v>https://www.dl.ndl.go.jp/api/iiif/3437686/canvas/26</v>
      </c>
      <c r="N136" t="str">
        <f t="shared" si="35"/>
        <v>https://www.dl.ndl.go.jp/api/iiif/3437686/manifest.json</v>
      </c>
      <c r="O136" t="str">
        <f t="shared" si="36"/>
        <v>http://da.dl.itc.u-tokyo.ac.jp/mirador/?params=[{%22manifest%22:%22https://www.dl.ndl.go.jp/api/iiif/3437686/manifest.json%22,%22canvas%22:%22https://www.dl.ndl.go.jp/api/iiif/3437686/canvas/26%22}]</v>
      </c>
    </row>
    <row r="137" spans="1:15" ht="90">
      <c r="A137" t="str">
        <f t="shared" si="26"/>
        <v>https://w3id.org/kouigenjimonogatari/data/0013-05.json</v>
      </c>
      <c r="B137">
        <f t="shared" si="29"/>
        <v>13</v>
      </c>
      <c r="C137">
        <f t="shared" si="25"/>
        <v>5</v>
      </c>
      <c r="D137" s="1" t="s">
        <v>120</v>
      </c>
      <c r="E137" t="str">
        <f t="shared" si="30"/>
        <v>http://creativecommons.org/publicdomain/zero/1.0/</v>
      </c>
      <c r="F137" t="str">
        <f t="shared" si="31"/>
        <v>01きりつぼ</v>
      </c>
      <c r="G137">
        <f>1</f>
        <v>1</v>
      </c>
      <c r="H137" t="s">
        <v>337</v>
      </c>
      <c r="I137" s="3" t="str">
        <f t="shared" si="32"/>
        <v>https://jpsearch.go.jp/term/type/文章要素</v>
      </c>
      <c r="J137" t="str">
        <f t="shared" si="33"/>
        <v>https://w3id.org/kouigenjimonogatari/data/0013-04.json</v>
      </c>
      <c r="K137" t="str">
        <f t="shared" si="27"/>
        <v>https://w3id.org/kouigenjimonogatari/data/0013-06.json</v>
      </c>
      <c r="L137">
        <f t="shared" si="28"/>
        <v>26</v>
      </c>
      <c r="M137" t="str">
        <f t="shared" si="34"/>
        <v>https://www.dl.ndl.go.jp/api/iiif/3437686/canvas/26</v>
      </c>
      <c r="N137" t="str">
        <f t="shared" si="35"/>
        <v>https://www.dl.ndl.go.jp/api/iiif/3437686/manifest.json</v>
      </c>
      <c r="O137" t="str">
        <f t="shared" si="36"/>
        <v>http://da.dl.itc.u-tokyo.ac.jp/mirador/?params=[{%22manifest%22:%22https://www.dl.ndl.go.jp/api/iiif/3437686/manifest.json%22,%22canvas%22:%22https://www.dl.ndl.go.jp/api/iiif/3437686/canvas/26%22}]</v>
      </c>
    </row>
    <row r="138" spans="1:15" ht="90">
      <c r="A138" t="str">
        <f t="shared" si="26"/>
        <v>https://w3id.org/kouigenjimonogatari/data/0013-06.json</v>
      </c>
      <c r="B138">
        <f t="shared" si="29"/>
        <v>13</v>
      </c>
      <c r="C138">
        <f t="shared" si="25"/>
        <v>6</v>
      </c>
      <c r="D138" s="1" t="s">
        <v>121</v>
      </c>
      <c r="E138" t="str">
        <f t="shared" si="30"/>
        <v>http://creativecommons.org/publicdomain/zero/1.0/</v>
      </c>
      <c r="F138" t="str">
        <f t="shared" si="31"/>
        <v>01きりつぼ</v>
      </c>
      <c r="G138">
        <f>1</f>
        <v>1</v>
      </c>
      <c r="H138" t="s">
        <v>337</v>
      </c>
      <c r="I138" s="3" t="str">
        <f t="shared" si="32"/>
        <v>https://jpsearch.go.jp/term/type/文章要素</v>
      </c>
      <c r="J138" t="str">
        <f t="shared" si="33"/>
        <v>https://w3id.org/kouigenjimonogatari/data/0013-05.json</v>
      </c>
      <c r="K138" t="str">
        <f t="shared" si="27"/>
        <v>https://w3id.org/kouigenjimonogatari/data/0013-07.json</v>
      </c>
      <c r="L138">
        <f t="shared" si="28"/>
        <v>26</v>
      </c>
      <c r="M138" t="str">
        <f t="shared" si="34"/>
        <v>https://www.dl.ndl.go.jp/api/iiif/3437686/canvas/26</v>
      </c>
      <c r="N138" t="str">
        <f t="shared" si="35"/>
        <v>https://www.dl.ndl.go.jp/api/iiif/3437686/manifest.json</v>
      </c>
      <c r="O138" t="str">
        <f t="shared" si="36"/>
        <v>http://da.dl.itc.u-tokyo.ac.jp/mirador/?params=[{%22manifest%22:%22https://www.dl.ndl.go.jp/api/iiif/3437686/manifest.json%22,%22canvas%22:%22https://www.dl.ndl.go.jp/api/iiif/3437686/canvas/26%22}]</v>
      </c>
    </row>
    <row r="139" spans="1:15" ht="90">
      <c r="A139" t="str">
        <f t="shared" si="26"/>
        <v>https://w3id.org/kouigenjimonogatari/data/0013-07.json</v>
      </c>
      <c r="B139">
        <f t="shared" si="29"/>
        <v>13</v>
      </c>
      <c r="C139">
        <f t="shared" si="25"/>
        <v>7</v>
      </c>
      <c r="D139" s="1" t="s">
        <v>122</v>
      </c>
      <c r="E139" t="str">
        <f t="shared" si="30"/>
        <v>http://creativecommons.org/publicdomain/zero/1.0/</v>
      </c>
      <c r="F139" t="str">
        <f t="shared" si="31"/>
        <v>01きりつぼ</v>
      </c>
      <c r="G139">
        <f>1</f>
        <v>1</v>
      </c>
      <c r="H139" t="s">
        <v>337</v>
      </c>
      <c r="I139" s="3" t="str">
        <f t="shared" si="32"/>
        <v>https://jpsearch.go.jp/term/type/文章要素</v>
      </c>
      <c r="J139" t="str">
        <f t="shared" si="33"/>
        <v>https://w3id.org/kouigenjimonogatari/data/0013-06.json</v>
      </c>
      <c r="K139" t="str">
        <f t="shared" si="27"/>
        <v>https://w3id.org/kouigenjimonogatari/data/0013-08.json</v>
      </c>
      <c r="L139">
        <f t="shared" si="28"/>
        <v>26</v>
      </c>
      <c r="M139" t="str">
        <f t="shared" si="34"/>
        <v>https://www.dl.ndl.go.jp/api/iiif/3437686/canvas/26</v>
      </c>
      <c r="N139" t="str">
        <f t="shared" si="35"/>
        <v>https://www.dl.ndl.go.jp/api/iiif/3437686/manifest.json</v>
      </c>
      <c r="O139" t="str">
        <f t="shared" si="36"/>
        <v>http://da.dl.itc.u-tokyo.ac.jp/mirador/?params=[{%22manifest%22:%22https://www.dl.ndl.go.jp/api/iiif/3437686/manifest.json%22,%22canvas%22:%22https://www.dl.ndl.go.jp/api/iiif/3437686/canvas/26%22}]</v>
      </c>
    </row>
    <row r="140" spans="1:15" ht="90">
      <c r="A140" t="str">
        <f t="shared" si="26"/>
        <v>https://w3id.org/kouigenjimonogatari/data/0013-08.json</v>
      </c>
      <c r="B140">
        <f t="shared" si="29"/>
        <v>13</v>
      </c>
      <c r="C140">
        <f t="shared" si="25"/>
        <v>8</v>
      </c>
      <c r="D140" s="1" t="s">
        <v>123</v>
      </c>
      <c r="E140" t="str">
        <f t="shared" si="30"/>
        <v>http://creativecommons.org/publicdomain/zero/1.0/</v>
      </c>
      <c r="F140" t="str">
        <f t="shared" si="31"/>
        <v>01きりつぼ</v>
      </c>
      <c r="G140">
        <f>1</f>
        <v>1</v>
      </c>
      <c r="H140" t="s">
        <v>337</v>
      </c>
      <c r="I140" s="3" t="str">
        <f t="shared" si="32"/>
        <v>https://jpsearch.go.jp/term/type/文章要素</v>
      </c>
      <c r="J140" t="str">
        <f t="shared" si="33"/>
        <v>https://w3id.org/kouigenjimonogatari/data/0013-07.json</v>
      </c>
      <c r="K140" t="str">
        <f t="shared" si="27"/>
        <v>https://w3id.org/kouigenjimonogatari/data/0013-09.json</v>
      </c>
      <c r="L140">
        <f t="shared" si="28"/>
        <v>26</v>
      </c>
      <c r="M140" t="str">
        <f t="shared" si="34"/>
        <v>https://www.dl.ndl.go.jp/api/iiif/3437686/canvas/26</v>
      </c>
      <c r="N140" t="str">
        <f t="shared" si="35"/>
        <v>https://www.dl.ndl.go.jp/api/iiif/3437686/manifest.json</v>
      </c>
      <c r="O140" t="str">
        <f t="shared" si="36"/>
        <v>http://da.dl.itc.u-tokyo.ac.jp/mirador/?params=[{%22manifest%22:%22https://www.dl.ndl.go.jp/api/iiif/3437686/manifest.json%22,%22canvas%22:%22https://www.dl.ndl.go.jp/api/iiif/3437686/canvas/26%22}]</v>
      </c>
    </row>
    <row r="141" spans="1:15" ht="90">
      <c r="A141" t="str">
        <f t="shared" si="26"/>
        <v>https://w3id.org/kouigenjimonogatari/data/0013-09.json</v>
      </c>
      <c r="B141">
        <f t="shared" si="29"/>
        <v>13</v>
      </c>
      <c r="C141">
        <f t="shared" si="25"/>
        <v>9</v>
      </c>
      <c r="D141" s="1" t="s">
        <v>124</v>
      </c>
      <c r="E141" t="str">
        <f t="shared" si="30"/>
        <v>http://creativecommons.org/publicdomain/zero/1.0/</v>
      </c>
      <c r="F141" t="str">
        <f t="shared" si="31"/>
        <v>01きりつぼ</v>
      </c>
      <c r="G141">
        <f>1</f>
        <v>1</v>
      </c>
      <c r="H141" t="s">
        <v>337</v>
      </c>
      <c r="I141" s="3" t="str">
        <f t="shared" si="32"/>
        <v>https://jpsearch.go.jp/term/type/文章要素</v>
      </c>
      <c r="J141" t="str">
        <f t="shared" si="33"/>
        <v>https://w3id.org/kouigenjimonogatari/data/0013-08.json</v>
      </c>
      <c r="K141" t="str">
        <f t="shared" si="27"/>
        <v>https://w3id.org/kouigenjimonogatari/data/0013-10.json</v>
      </c>
      <c r="L141">
        <f t="shared" si="28"/>
        <v>26</v>
      </c>
      <c r="M141" t="str">
        <f t="shared" si="34"/>
        <v>https://www.dl.ndl.go.jp/api/iiif/3437686/canvas/26</v>
      </c>
      <c r="N141" t="str">
        <f t="shared" si="35"/>
        <v>https://www.dl.ndl.go.jp/api/iiif/3437686/manifest.json</v>
      </c>
      <c r="O141" t="str">
        <f t="shared" si="36"/>
        <v>http://da.dl.itc.u-tokyo.ac.jp/mirador/?params=[{%22manifest%22:%22https://www.dl.ndl.go.jp/api/iiif/3437686/manifest.json%22,%22canvas%22:%22https://www.dl.ndl.go.jp/api/iiif/3437686/canvas/26%22}]</v>
      </c>
    </row>
    <row r="142" spans="1:15" ht="90">
      <c r="A142" t="str">
        <f t="shared" si="26"/>
        <v>https://w3id.org/kouigenjimonogatari/data/0013-10.json</v>
      </c>
      <c r="B142">
        <f t="shared" si="29"/>
        <v>13</v>
      </c>
      <c r="C142">
        <f t="shared" si="25"/>
        <v>10</v>
      </c>
      <c r="D142" s="1" t="s">
        <v>125</v>
      </c>
      <c r="E142" t="str">
        <f t="shared" si="30"/>
        <v>http://creativecommons.org/publicdomain/zero/1.0/</v>
      </c>
      <c r="F142" t="str">
        <f t="shared" si="31"/>
        <v>01きりつぼ</v>
      </c>
      <c r="G142">
        <f>1</f>
        <v>1</v>
      </c>
      <c r="H142" t="s">
        <v>337</v>
      </c>
      <c r="I142" s="3" t="str">
        <f t="shared" si="32"/>
        <v>https://jpsearch.go.jp/term/type/文章要素</v>
      </c>
      <c r="J142" t="str">
        <f t="shared" si="33"/>
        <v>https://w3id.org/kouigenjimonogatari/data/0013-09.json</v>
      </c>
      <c r="K142" t="str">
        <f t="shared" si="27"/>
        <v>https://w3id.org/kouigenjimonogatari/data/0013-11.json</v>
      </c>
      <c r="L142">
        <f t="shared" si="28"/>
        <v>26</v>
      </c>
      <c r="M142" t="str">
        <f t="shared" si="34"/>
        <v>https://www.dl.ndl.go.jp/api/iiif/3437686/canvas/26</v>
      </c>
      <c r="N142" t="str">
        <f t="shared" si="35"/>
        <v>https://www.dl.ndl.go.jp/api/iiif/3437686/manifest.json</v>
      </c>
      <c r="O142" t="str">
        <f t="shared" si="36"/>
        <v>http://da.dl.itc.u-tokyo.ac.jp/mirador/?params=[{%22manifest%22:%22https://www.dl.ndl.go.jp/api/iiif/3437686/manifest.json%22,%22canvas%22:%22https://www.dl.ndl.go.jp/api/iiif/3437686/canvas/26%22}]</v>
      </c>
    </row>
    <row r="143" spans="1:15" ht="90">
      <c r="A143" t="str">
        <f t="shared" si="26"/>
        <v>https://w3id.org/kouigenjimonogatari/data/0013-11.json</v>
      </c>
      <c r="B143">
        <f t="shared" si="29"/>
        <v>13</v>
      </c>
      <c r="C143">
        <f t="shared" si="25"/>
        <v>11</v>
      </c>
      <c r="D143" s="1" t="s">
        <v>126</v>
      </c>
      <c r="E143" t="str">
        <f t="shared" si="30"/>
        <v>http://creativecommons.org/publicdomain/zero/1.0/</v>
      </c>
      <c r="F143" t="str">
        <f t="shared" si="31"/>
        <v>01きりつぼ</v>
      </c>
      <c r="G143">
        <f>1</f>
        <v>1</v>
      </c>
      <c r="H143" t="s">
        <v>337</v>
      </c>
      <c r="I143" s="3" t="str">
        <f t="shared" si="32"/>
        <v>https://jpsearch.go.jp/term/type/文章要素</v>
      </c>
      <c r="J143" t="str">
        <f t="shared" si="33"/>
        <v>https://w3id.org/kouigenjimonogatari/data/0013-10.json</v>
      </c>
      <c r="K143" t="str">
        <f t="shared" si="27"/>
        <v>https://w3id.org/kouigenjimonogatari/data/0013-12.json</v>
      </c>
      <c r="L143">
        <f t="shared" si="28"/>
        <v>26</v>
      </c>
      <c r="M143" t="str">
        <f t="shared" si="34"/>
        <v>https://www.dl.ndl.go.jp/api/iiif/3437686/canvas/26</v>
      </c>
      <c r="N143" t="str">
        <f t="shared" si="35"/>
        <v>https://www.dl.ndl.go.jp/api/iiif/3437686/manifest.json</v>
      </c>
      <c r="O143" t="str">
        <f t="shared" si="36"/>
        <v>http://da.dl.itc.u-tokyo.ac.jp/mirador/?params=[{%22manifest%22:%22https://www.dl.ndl.go.jp/api/iiif/3437686/manifest.json%22,%22canvas%22:%22https://www.dl.ndl.go.jp/api/iiif/3437686/canvas/26%22}]</v>
      </c>
    </row>
    <row r="144" spans="1:15" ht="90">
      <c r="A144" t="str">
        <f t="shared" si="26"/>
        <v>https://w3id.org/kouigenjimonogatari/data/0013-12.json</v>
      </c>
      <c r="B144">
        <f t="shared" si="29"/>
        <v>13</v>
      </c>
      <c r="C144">
        <f t="shared" si="25"/>
        <v>12</v>
      </c>
      <c r="D144" s="1" t="s">
        <v>127</v>
      </c>
      <c r="E144" t="str">
        <f t="shared" si="30"/>
        <v>http://creativecommons.org/publicdomain/zero/1.0/</v>
      </c>
      <c r="F144" t="str">
        <f t="shared" si="31"/>
        <v>01きりつぼ</v>
      </c>
      <c r="G144">
        <f>1</f>
        <v>1</v>
      </c>
      <c r="H144" t="s">
        <v>337</v>
      </c>
      <c r="I144" s="3" t="str">
        <f t="shared" si="32"/>
        <v>https://jpsearch.go.jp/term/type/文章要素</v>
      </c>
      <c r="J144" t="str">
        <f t="shared" si="33"/>
        <v>https://w3id.org/kouigenjimonogatari/data/0013-11.json</v>
      </c>
      <c r="K144" t="str">
        <f t="shared" si="27"/>
        <v>https://w3id.org/kouigenjimonogatari/data/0013-13.json</v>
      </c>
      <c r="L144">
        <f t="shared" si="28"/>
        <v>26</v>
      </c>
      <c r="M144" t="str">
        <f t="shared" si="34"/>
        <v>https://www.dl.ndl.go.jp/api/iiif/3437686/canvas/26</v>
      </c>
      <c r="N144" t="str">
        <f t="shared" si="35"/>
        <v>https://www.dl.ndl.go.jp/api/iiif/3437686/manifest.json</v>
      </c>
      <c r="O144" t="str">
        <f t="shared" si="36"/>
        <v>http://da.dl.itc.u-tokyo.ac.jp/mirador/?params=[{%22manifest%22:%22https://www.dl.ndl.go.jp/api/iiif/3437686/manifest.json%22,%22canvas%22:%22https://www.dl.ndl.go.jp/api/iiif/3437686/canvas/26%22}]</v>
      </c>
    </row>
    <row r="145" spans="1:15" ht="90">
      <c r="A145" t="str">
        <f t="shared" si="26"/>
        <v>https://w3id.org/kouigenjimonogatari/data/0013-13.json</v>
      </c>
      <c r="B145">
        <f t="shared" si="29"/>
        <v>13</v>
      </c>
      <c r="C145">
        <f t="shared" si="25"/>
        <v>13</v>
      </c>
      <c r="D145" s="1" t="s">
        <v>128</v>
      </c>
      <c r="E145" t="str">
        <f t="shared" si="30"/>
        <v>http://creativecommons.org/publicdomain/zero/1.0/</v>
      </c>
      <c r="F145" t="str">
        <f t="shared" si="31"/>
        <v>01きりつぼ</v>
      </c>
      <c r="G145">
        <f>1</f>
        <v>1</v>
      </c>
      <c r="H145" t="s">
        <v>337</v>
      </c>
      <c r="I145" s="3" t="str">
        <f t="shared" si="32"/>
        <v>https://jpsearch.go.jp/term/type/文章要素</v>
      </c>
      <c r="J145" t="str">
        <f t="shared" si="33"/>
        <v>https://w3id.org/kouigenjimonogatari/data/0013-12.json</v>
      </c>
      <c r="K145" t="str">
        <f t="shared" si="27"/>
        <v>https://w3id.org/kouigenjimonogatari/data/0013-14.json</v>
      </c>
      <c r="L145">
        <f t="shared" si="28"/>
        <v>26</v>
      </c>
      <c r="M145" t="str">
        <f t="shared" si="34"/>
        <v>https://www.dl.ndl.go.jp/api/iiif/3437686/canvas/26</v>
      </c>
      <c r="N145" t="str">
        <f t="shared" si="35"/>
        <v>https://www.dl.ndl.go.jp/api/iiif/3437686/manifest.json</v>
      </c>
      <c r="O145" t="str">
        <f t="shared" si="36"/>
        <v>http://da.dl.itc.u-tokyo.ac.jp/mirador/?params=[{%22manifest%22:%22https://www.dl.ndl.go.jp/api/iiif/3437686/manifest.json%22,%22canvas%22:%22https://www.dl.ndl.go.jp/api/iiif/3437686/canvas/26%22}]</v>
      </c>
    </row>
    <row r="146" spans="1:15" ht="90">
      <c r="A146" t="str">
        <f t="shared" si="26"/>
        <v>https://w3id.org/kouigenjimonogatari/data/0013-14.json</v>
      </c>
      <c r="B146">
        <f t="shared" si="29"/>
        <v>13</v>
      </c>
      <c r="C146">
        <f t="shared" si="25"/>
        <v>14</v>
      </c>
      <c r="D146" s="1" t="s">
        <v>129</v>
      </c>
      <c r="E146" t="str">
        <f t="shared" si="30"/>
        <v>http://creativecommons.org/publicdomain/zero/1.0/</v>
      </c>
      <c r="F146" t="str">
        <f t="shared" si="31"/>
        <v>01きりつぼ</v>
      </c>
      <c r="G146">
        <f>1</f>
        <v>1</v>
      </c>
      <c r="H146" t="s">
        <v>337</v>
      </c>
      <c r="I146" s="3" t="str">
        <f t="shared" si="32"/>
        <v>https://jpsearch.go.jp/term/type/文章要素</v>
      </c>
      <c r="J146" t="str">
        <f t="shared" si="33"/>
        <v>https://w3id.org/kouigenjimonogatari/data/0013-13.json</v>
      </c>
      <c r="K146" t="str">
        <f t="shared" si="27"/>
        <v>https://w3id.org/kouigenjimonogatari/data/0014-01.json</v>
      </c>
      <c r="L146">
        <f t="shared" si="28"/>
        <v>26</v>
      </c>
      <c r="M146" t="str">
        <f t="shared" si="34"/>
        <v>https://www.dl.ndl.go.jp/api/iiif/3437686/canvas/26</v>
      </c>
      <c r="N146" t="str">
        <f t="shared" si="35"/>
        <v>https://www.dl.ndl.go.jp/api/iiif/3437686/manifest.json</v>
      </c>
      <c r="O146" t="str">
        <f t="shared" si="36"/>
        <v>http://da.dl.itc.u-tokyo.ac.jp/mirador/?params=[{%22manifest%22:%22https://www.dl.ndl.go.jp/api/iiif/3437686/manifest.json%22,%22canvas%22:%22https://www.dl.ndl.go.jp/api/iiif/3437686/canvas/26%22}]</v>
      </c>
    </row>
    <row r="147" spans="1:15">
      <c r="A147" t="str">
        <f t="shared" si="26"/>
        <v/>
      </c>
      <c r="B147">
        <f t="shared" si="29"/>
        <v>13</v>
      </c>
      <c r="C147" t="str">
        <f t="shared" ref="C147:C210" si="37">IF(D147&lt;&gt;"", IF(D146&lt;&gt;"", C146+1, 1), "")</f>
        <v/>
      </c>
      <c r="E147" t="str">
        <f t="shared" si="30"/>
        <v>http://creativecommons.org/publicdomain/zero/1.0/</v>
      </c>
      <c r="F147" t="str">
        <f t="shared" si="31"/>
        <v>01きりつぼ</v>
      </c>
      <c r="G147">
        <f>1</f>
        <v>1</v>
      </c>
      <c r="H147" t="s">
        <v>337</v>
      </c>
      <c r="I147" s="3" t="str">
        <f t="shared" si="32"/>
        <v>https://jpsearch.go.jp/term/type/文章要素</v>
      </c>
      <c r="J147" t="str">
        <f t="shared" si="33"/>
        <v>https://w3id.org/kouigenjimonogatari/data/0013-14.json</v>
      </c>
      <c r="K147" t="str">
        <f t="shared" si="27"/>
        <v>https://w3id.org/kouigenjimonogatari/data/0014-02.json</v>
      </c>
      <c r="L147">
        <f t="shared" si="28"/>
        <v>26</v>
      </c>
      <c r="M147" t="str">
        <f t="shared" si="34"/>
        <v>https://www.dl.ndl.go.jp/api/iiif/3437686/canvas/26</v>
      </c>
      <c r="N147" t="str">
        <f t="shared" si="35"/>
        <v>https://www.dl.ndl.go.jp/api/iiif/3437686/manifest.json</v>
      </c>
      <c r="O147" t="str">
        <f t="shared" si="36"/>
        <v>http://da.dl.itc.u-tokyo.ac.jp/mirador/?params=[{%22manifest%22:%22https://www.dl.ndl.go.jp/api/iiif/3437686/manifest.json%22,%22canvas%22:%22https://www.dl.ndl.go.jp/api/iiif/3437686/canvas/26%22}]</v>
      </c>
    </row>
    <row r="148" spans="1:15">
      <c r="A148" t="str">
        <f t="shared" si="26"/>
        <v/>
      </c>
      <c r="B148">
        <f t="shared" si="29"/>
        <v>13</v>
      </c>
      <c r="C148" t="str">
        <f t="shared" si="37"/>
        <v/>
      </c>
      <c r="D148" s="2"/>
      <c r="E148" t="str">
        <f t="shared" si="30"/>
        <v>http://creativecommons.org/publicdomain/zero/1.0/</v>
      </c>
      <c r="F148" t="str">
        <f t="shared" si="31"/>
        <v>01きりつぼ</v>
      </c>
      <c r="G148">
        <f>1</f>
        <v>1</v>
      </c>
      <c r="H148" t="s">
        <v>337</v>
      </c>
      <c r="I148" s="3" t="str">
        <f t="shared" si="32"/>
        <v>https://jpsearch.go.jp/term/type/文章要素</v>
      </c>
      <c r="J148" t="str">
        <f t="shared" si="33"/>
        <v>https://w3id.org/kouigenjimonogatari/data/0013-13.json</v>
      </c>
      <c r="K148" t="str">
        <f t="shared" si="27"/>
        <v>https://w3id.org/kouigenjimonogatari/data/0014-01.json</v>
      </c>
      <c r="L148">
        <f t="shared" si="28"/>
        <v>26</v>
      </c>
      <c r="M148" t="str">
        <f t="shared" si="34"/>
        <v>https://www.dl.ndl.go.jp/api/iiif/3437686/canvas/26</v>
      </c>
      <c r="N148" t="str">
        <f t="shared" si="35"/>
        <v>https://www.dl.ndl.go.jp/api/iiif/3437686/manifest.json</v>
      </c>
      <c r="O148" t="str">
        <f t="shared" si="36"/>
        <v>http://da.dl.itc.u-tokyo.ac.jp/mirador/?params=[{%22manifest%22:%22https://www.dl.ndl.go.jp/api/iiif/3437686/manifest.json%22,%22canvas%22:%22https://www.dl.ndl.go.jp/api/iiif/3437686/canvas/26%22}]</v>
      </c>
    </row>
    <row r="149" spans="1:15" ht="90">
      <c r="A149" t="str">
        <f t="shared" si="26"/>
        <v>https://w3id.org/kouigenjimonogatari/data/0014-01.json</v>
      </c>
      <c r="B149">
        <f t="shared" si="29"/>
        <v>14</v>
      </c>
      <c r="C149">
        <f t="shared" si="37"/>
        <v>1</v>
      </c>
      <c r="D149" s="1" t="s">
        <v>130</v>
      </c>
      <c r="E149" t="str">
        <f t="shared" si="30"/>
        <v>http://creativecommons.org/publicdomain/zero/1.0/</v>
      </c>
      <c r="F149" t="str">
        <f t="shared" si="31"/>
        <v>01きりつぼ</v>
      </c>
      <c r="G149">
        <f>1</f>
        <v>1</v>
      </c>
      <c r="H149" t="s">
        <v>337</v>
      </c>
      <c r="I149" s="3" t="str">
        <f t="shared" si="32"/>
        <v>https://jpsearch.go.jp/term/type/文章要素</v>
      </c>
      <c r="J149" t="str">
        <f t="shared" si="33"/>
        <v>https://w3id.org/kouigenjimonogatari/data/0013-14.json</v>
      </c>
      <c r="K149" t="str">
        <f t="shared" si="27"/>
        <v>https://w3id.org/kouigenjimonogatari/data/0014-02.json</v>
      </c>
      <c r="L149">
        <f t="shared" si="28"/>
        <v>27</v>
      </c>
      <c r="M149" t="str">
        <f t="shared" si="34"/>
        <v>https://www.dl.ndl.go.jp/api/iiif/3437686/canvas/27</v>
      </c>
      <c r="N149" t="str">
        <f t="shared" si="35"/>
        <v>https://www.dl.ndl.go.jp/api/iiif/3437686/manifest.json</v>
      </c>
      <c r="O149" t="str">
        <f t="shared" si="36"/>
        <v>http://da.dl.itc.u-tokyo.ac.jp/mirador/?params=[{%22manifest%22:%22https://www.dl.ndl.go.jp/api/iiif/3437686/manifest.json%22,%22canvas%22:%22https://www.dl.ndl.go.jp/api/iiif/3437686/canvas/27%22}]</v>
      </c>
    </row>
    <row r="150" spans="1:15" ht="90">
      <c r="A150" t="str">
        <f t="shared" si="26"/>
        <v>https://w3id.org/kouigenjimonogatari/data/0014-02.json</v>
      </c>
      <c r="B150">
        <f t="shared" si="29"/>
        <v>14</v>
      </c>
      <c r="C150">
        <f t="shared" si="37"/>
        <v>2</v>
      </c>
      <c r="D150" s="1" t="s">
        <v>131</v>
      </c>
      <c r="E150" t="str">
        <f t="shared" si="30"/>
        <v>http://creativecommons.org/publicdomain/zero/1.0/</v>
      </c>
      <c r="F150" t="str">
        <f t="shared" si="31"/>
        <v>01きりつぼ</v>
      </c>
      <c r="G150">
        <f>1</f>
        <v>1</v>
      </c>
      <c r="H150" t="s">
        <v>337</v>
      </c>
      <c r="I150" s="3" t="str">
        <f t="shared" si="32"/>
        <v>https://jpsearch.go.jp/term/type/文章要素</v>
      </c>
      <c r="J150" t="str">
        <f t="shared" si="33"/>
        <v>https://w3id.org/kouigenjimonogatari/data/0014-01.json</v>
      </c>
      <c r="K150" t="str">
        <f t="shared" si="27"/>
        <v>https://w3id.org/kouigenjimonogatari/data/0014-03.json</v>
      </c>
      <c r="L150">
        <f t="shared" si="28"/>
        <v>27</v>
      </c>
      <c r="M150" t="str">
        <f t="shared" si="34"/>
        <v>https://www.dl.ndl.go.jp/api/iiif/3437686/canvas/27</v>
      </c>
      <c r="N150" t="str">
        <f t="shared" si="35"/>
        <v>https://www.dl.ndl.go.jp/api/iiif/3437686/manifest.json</v>
      </c>
      <c r="O150" t="str">
        <f t="shared" si="36"/>
        <v>http://da.dl.itc.u-tokyo.ac.jp/mirador/?params=[{%22manifest%22:%22https://www.dl.ndl.go.jp/api/iiif/3437686/manifest.json%22,%22canvas%22:%22https://www.dl.ndl.go.jp/api/iiif/3437686/canvas/27%22}]</v>
      </c>
    </row>
    <row r="151" spans="1:15" ht="90">
      <c r="A151" t="str">
        <f t="shared" si="26"/>
        <v>https://w3id.org/kouigenjimonogatari/data/0014-03.json</v>
      </c>
      <c r="B151">
        <f t="shared" si="29"/>
        <v>14</v>
      </c>
      <c r="C151">
        <f t="shared" si="37"/>
        <v>3</v>
      </c>
      <c r="D151" s="1" t="s">
        <v>132</v>
      </c>
      <c r="E151" t="str">
        <f t="shared" si="30"/>
        <v>http://creativecommons.org/publicdomain/zero/1.0/</v>
      </c>
      <c r="F151" t="str">
        <f t="shared" si="31"/>
        <v>01きりつぼ</v>
      </c>
      <c r="G151">
        <f>1</f>
        <v>1</v>
      </c>
      <c r="H151" t="s">
        <v>337</v>
      </c>
      <c r="I151" s="3" t="str">
        <f t="shared" si="32"/>
        <v>https://jpsearch.go.jp/term/type/文章要素</v>
      </c>
      <c r="J151" t="str">
        <f t="shared" si="33"/>
        <v>https://w3id.org/kouigenjimonogatari/data/0014-02.json</v>
      </c>
      <c r="K151" t="str">
        <f t="shared" si="27"/>
        <v>https://w3id.org/kouigenjimonogatari/data/0014-04.json</v>
      </c>
      <c r="L151">
        <f t="shared" si="28"/>
        <v>27</v>
      </c>
      <c r="M151" t="str">
        <f t="shared" si="34"/>
        <v>https://www.dl.ndl.go.jp/api/iiif/3437686/canvas/27</v>
      </c>
      <c r="N151" t="str">
        <f t="shared" si="35"/>
        <v>https://www.dl.ndl.go.jp/api/iiif/3437686/manifest.json</v>
      </c>
      <c r="O151" t="str">
        <f t="shared" si="36"/>
        <v>http://da.dl.itc.u-tokyo.ac.jp/mirador/?params=[{%22manifest%22:%22https://www.dl.ndl.go.jp/api/iiif/3437686/manifest.json%22,%22canvas%22:%22https://www.dl.ndl.go.jp/api/iiif/3437686/canvas/27%22}]</v>
      </c>
    </row>
    <row r="152" spans="1:15" ht="90">
      <c r="A152" t="str">
        <f t="shared" si="26"/>
        <v>https://w3id.org/kouigenjimonogatari/data/0014-04.json</v>
      </c>
      <c r="B152">
        <f t="shared" si="29"/>
        <v>14</v>
      </c>
      <c r="C152">
        <f t="shared" si="37"/>
        <v>4</v>
      </c>
      <c r="D152" s="1" t="s">
        <v>133</v>
      </c>
      <c r="E152" t="str">
        <f t="shared" si="30"/>
        <v>http://creativecommons.org/publicdomain/zero/1.0/</v>
      </c>
      <c r="F152" t="str">
        <f t="shared" si="31"/>
        <v>01きりつぼ</v>
      </c>
      <c r="G152">
        <f>1</f>
        <v>1</v>
      </c>
      <c r="H152" t="s">
        <v>337</v>
      </c>
      <c r="I152" s="3" t="str">
        <f t="shared" si="32"/>
        <v>https://jpsearch.go.jp/term/type/文章要素</v>
      </c>
      <c r="J152" t="str">
        <f t="shared" si="33"/>
        <v>https://w3id.org/kouigenjimonogatari/data/0014-03.json</v>
      </c>
      <c r="K152" t="str">
        <f t="shared" si="27"/>
        <v>https://w3id.org/kouigenjimonogatari/data/0014-05.json</v>
      </c>
      <c r="L152">
        <f t="shared" si="28"/>
        <v>27</v>
      </c>
      <c r="M152" t="str">
        <f t="shared" si="34"/>
        <v>https://www.dl.ndl.go.jp/api/iiif/3437686/canvas/27</v>
      </c>
      <c r="N152" t="str">
        <f t="shared" si="35"/>
        <v>https://www.dl.ndl.go.jp/api/iiif/3437686/manifest.json</v>
      </c>
      <c r="O152" t="str">
        <f t="shared" si="36"/>
        <v>http://da.dl.itc.u-tokyo.ac.jp/mirador/?params=[{%22manifest%22:%22https://www.dl.ndl.go.jp/api/iiif/3437686/manifest.json%22,%22canvas%22:%22https://www.dl.ndl.go.jp/api/iiif/3437686/canvas/27%22}]</v>
      </c>
    </row>
    <row r="153" spans="1:15" ht="90">
      <c r="A153" t="str">
        <f t="shared" si="26"/>
        <v>https://w3id.org/kouigenjimonogatari/data/0014-05.json</v>
      </c>
      <c r="B153">
        <f t="shared" si="29"/>
        <v>14</v>
      </c>
      <c r="C153">
        <f t="shared" si="37"/>
        <v>5</v>
      </c>
      <c r="D153" s="1" t="s">
        <v>134</v>
      </c>
      <c r="E153" t="str">
        <f t="shared" si="30"/>
        <v>http://creativecommons.org/publicdomain/zero/1.0/</v>
      </c>
      <c r="F153" t="str">
        <f t="shared" si="31"/>
        <v>01きりつぼ</v>
      </c>
      <c r="G153">
        <f>1</f>
        <v>1</v>
      </c>
      <c r="H153" t="s">
        <v>337</v>
      </c>
      <c r="I153" s="3" t="str">
        <f t="shared" si="32"/>
        <v>https://jpsearch.go.jp/term/type/文章要素</v>
      </c>
      <c r="J153" t="str">
        <f t="shared" si="33"/>
        <v>https://w3id.org/kouigenjimonogatari/data/0014-04.json</v>
      </c>
      <c r="K153" t="str">
        <f t="shared" si="27"/>
        <v>https://w3id.org/kouigenjimonogatari/data/0014-06.json</v>
      </c>
      <c r="L153">
        <f t="shared" si="28"/>
        <v>27</v>
      </c>
      <c r="M153" t="str">
        <f t="shared" si="34"/>
        <v>https://www.dl.ndl.go.jp/api/iiif/3437686/canvas/27</v>
      </c>
      <c r="N153" t="str">
        <f t="shared" si="35"/>
        <v>https://www.dl.ndl.go.jp/api/iiif/3437686/manifest.json</v>
      </c>
      <c r="O153" t="str">
        <f t="shared" si="36"/>
        <v>http://da.dl.itc.u-tokyo.ac.jp/mirador/?params=[{%22manifest%22:%22https://www.dl.ndl.go.jp/api/iiif/3437686/manifest.json%22,%22canvas%22:%22https://www.dl.ndl.go.jp/api/iiif/3437686/canvas/27%22}]</v>
      </c>
    </row>
    <row r="154" spans="1:15" ht="90">
      <c r="A154" t="str">
        <f t="shared" si="26"/>
        <v>https://w3id.org/kouigenjimonogatari/data/0014-06.json</v>
      </c>
      <c r="B154">
        <f t="shared" si="29"/>
        <v>14</v>
      </c>
      <c r="C154">
        <f t="shared" si="37"/>
        <v>6</v>
      </c>
      <c r="D154" s="1" t="s">
        <v>135</v>
      </c>
      <c r="E154" t="str">
        <f t="shared" si="30"/>
        <v>http://creativecommons.org/publicdomain/zero/1.0/</v>
      </c>
      <c r="F154" t="str">
        <f t="shared" si="31"/>
        <v>01きりつぼ</v>
      </c>
      <c r="G154">
        <f>1</f>
        <v>1</v>
      </c>
      <c r="H154" t="s">
        <v>337</v>
      </c>
      <c r="I154" s="3" t="str">
        <f t="shared" si="32"/>
        <v>https://jpsearch.go.jp/term/type/文章要素</v>
      </c>
      <c r="J154" t="str">
        <f t="shared" si="33"/>
        <v>https://w3id.org/kouigenjimonogatari/data/0014-05.json</v>
      </c>
      <c r="K154" t="str">
        <f t="shared" si="27"/>
        <v>https://w3id.org/kouigenjimonogatari/data/0014-07.json</v>
      </c>
      <c r="L154">
        <f t="shared" si="28"/>
        <v>27</v>
      </c>
      <c r="M154" t="str">
        <f t="shared" si="34"/>
        <v>https://www.dl.ndl.go.jp/api/iiif/3437686/canvas/27</v>
      </c>
      <c r="N154" t="str">
        <f t="shared" si="35"/>
        <v>https://www.dl.ndl.go.jp/api/iiif/3437686/manifest.json</v>
      </c>
      <c r="O154" t="str">
        <f t="shared" si="36"/>
        <v>http://da.dl.itc.u-tokyo.ac.jp/mirador/?params=[{%22manifest%22:%22https://www.dl.ndl.go.jp/api/iiif/3437686/manifest.json%22,%22canvas%22:%22https://www.dl.ndl.go.jp/api/iiif/3437686/canvas/27%22}]</v>
      </c>
    </row>
    <row r="155" spans="1:15" ht="90">
      <c r="A155" t="str">
        <f t="shared" si="26"/>
        <v>https://w3id.org/kouigenjimonogatari/data/0014-07.json</v>
      </c>
      <c r="B155">
        <f t="shared" si="29"/>
        <v>14</v>
      </c>
      <c r="C155">
        <f t="shared" si="37"/>
        <v>7</v>
      </c>
      <c r="D155" s="1" t="s">
        <v>136</v>
      </c>
      <c r="E155" t="str">
        <f t="shared" si="30"/>
        <v>http://creativecommons.org/publicdomain/zero/1.0/</v>
      </c>
      <c r="F155" t="str">
        <f t="shared" si="31"/>
        <v>01きりつぼ</v>
      </c>
      <c r="G155">
        <f>1</f>
        <v>1</v>
      </c>
      <c r="H155" t="s">
        <v>337</v>
      </c>
      <c r="I155" s="3" t="str">
        <f t="shared" si="32"/>
        <v>https://jpsearch.go.jp/term/type/文章要素</v>
      </c>
      <c r="J155" t="str">
        <f t="shared" si="33"/>
        <v>https://w3id.org/kouigenjimonogatari/data/0014-06.json</v>
      </c>
      <c r="K155" t="str">
        <f t="shared" si="27"/>
        <v>https://w3id.org/kouigenjimonogatari/data/0014-08.json</v>
      </c>
      <c r="L155">
        <f t="shared" si="28"/>
        <v>27</v>
      </c>
      <c r="M155" t="str">
        <f t="shared" si="34"/>
        <v>https://www.dl.ndl.go.jp/api/iiif/3437686/canvas/27</v>
      </c>
      <c r="N155" t="str">
        <f t="shared" si="35"/>
        <v>https://www.dl.ndl.go.jp/api/iiif/3437686/manifest.json</v>
      </c>
      <c r="O155" t="str">
        <f t="shared" si="36"/>
        <v>http://da.dl.itc.u-tokyo.ac.jp/mirador/?params=[{%22manifest%22:%22https://www.dl.ndl.go.jp/api/iiif/3437686/manifest.json%22,%22canvas%22:%22https://www.dl.ndl.go.jp/api/iiif/3437686/canvas/27%22}]</v>
      </c>
    </row>
    <row r="156" spans="1:15" ht="90">
      <c r="A156" t="str">
        <f t="shared" si="26"/>
        <v>https://w3id.org/kouigenjimonogatari/data/0014-08.json</v>
      </c>
      <c r="B156">
        <f t="shared" si="29"/>
        <v>14</v>
      </c>
      <c r="C156">
        <f t="shared" si="37"/>
        <v>8</v>
      </c>
      <c r="D156" s="1" t="s">
        <v>137</v>
      </c>
      <c r="E156" t="str">
        <f t="shared" si="30"/>
        <v>http://creativecommons.org/publicdomain/zero/1.0/</v>
      </c>
      <c r="F156" t="str">
        <f t="shared" si="31"/>
        <v>01きりつぼ</v>
      </c>
      <c r="G156">
        <f>1</f>
        <v>1</v>
      </c>
      <c r="H156" t="s">
        <v>337</v>
      </c>
      <c r="I156" s="3" t="str">
        <f t="shared" si="32"/>
        <v>https://jpsearch.go.jp/term/type/文章要素</v>
      </c>
      <c r="J156" t="str">
        <f t="shared" si="33"/>
        <v>https://w3id.org/kouigenjimonogatari/data/0014-07.json</v>
      </c>
      <c r="K156" t="str">
        <f t="shared" si="27"/>
        <v>https://w3id.org/kouigenjimonogatari/data/0014-09.json</v>
      </c>
      <c r="L156">
        <f t="shared" si="28"/>
        <v>27</v>
      </c>
      <c r="M156" t="str">
        <f t="shared" si="34"/>
        <v>https://www.dl.ndl.go.jp/api/iiif/3437686/canvas/27</v>
      </c>
      <c r="N156" t="str">
        <f t="shared" si="35"/>
        <v>https://www.dl.ndl.go.jp/api/iiif/3437686/manifest.json</v>
      </c>
      <c r="O156" t="str">
        <f t="shared" si="36"/>
        <v>http://da.dl.itc.u-tokyo.ac.jp/mirador/?params=[{%22manifest%22:%22https://www.dl.ndl.go.jp/api/iiif/3437686/manifest.json%22,%22canvas%22:%22https://www.dl.ndl.go.jp/api/iiif/3437686/canvas/27%22}]</v>
      </c>
    </row>
    <row r="157" spans="1:15" ht="90">
      <c r="A157" t="str">
        <f t="shared" si="26"/>
        <v>https://w3id.org/kouigenjimonogatari/data/0014-09.json</v>
      </c>
      <c r="B157">
        <f t="shared" si="29"/>
        <v>14</v>
      </c>
      <c r="C157">
        <f t="shared" si="37"/>
        <v>9</v>
      </c>
      <c r="D157" s="1" t="s">
        <v>138</v>
      </c>
      <c r="E157" t="str">
        <f t="shared" si="30"/>
        <v>http://creativecommons.org/publicdomain/zero/1.0/</v>
      </c>
      <c r="F157" t="str">
        <f t="shared" si="31"/>
        <v>01きりつぼ</v>
      </c>
      <c r="G157">
        <f>1</f>
        <v>1</v>
      </c>
      <c r="H157" t="s">
        <v>337</v>
      </c>
      <c r="I157" s="3" t="str">
        <f t="shared" si="32"/>
        <v>https://jpsearch.go.jp/term/type/文章要素</v>
      </c>
      <c r="J157" t="str">
        <f t="shared" si="33"/>
        <v>https://w3id.org/kouigenjimonogatari/data/0014-08.json</v>
      </c>
      <c r="K157" t="str">
        <f t="shared" si="27"/>
        <v>https://w3id.org/kouigenjimonogatari/data/0014-10.json</v>
      </c>
      <c r="L157">
        <f t="shared" si="28"/>
        <v>27</v>
      </c>
      <c r="M157" t="str">
        <f t="shared" si="34"/>
        <v>https://www.dl.ndl.go.jp/api/iiif/3437686/canvas/27</v>
      </c>
      <c r="N157" t="str">
        <f t="shared" si="35"/>
        <v>https://www.dl.ndl.go.jp/api/iiif/3437686/manifest.json</v>
      </c>
      <c r="O157" t="str">
        <f t="shared" si="36"/>
        <v>http://da.dl.itc.u-tokyo.ac.jp/mirador/?params=[{%22manifest%22:%22https://www.dl.ndl.go.jp/api/iiif/3437686/manifest.json%22,%22canvas%22:%22https://www.dl.ndl.go.jp/api/iiif/3437686/canvas/27%22}]</v>
      </c>
    </row>
    <row r="158" spans="1:15" ht="90">
      <c r="A158" t="str">
        <f t="shared" si="26"/>
        <v>https://w3id.org/kouigenjimonogatari/data/0014-10.json</v>
      </c>
      <c r="B158">
        <f t="shared" si="29"/>
        <v>14</v>
      </c>
      <c r="C158">
        <f t="shared" si="37"/>
        <v>10</v>
      </c>
      <c r="D158" s="1" t="s">
        <v>139</v>
      </c>
      <c r="E158" t="str">
        <f t="shared" si="30"/>
        <v>http://creativecommons.org/publicdomain/zero/1.0/</v>
      </c>
      <c r="F158" t="str">
        <f t="shared" si="31"/>
        <v>01きりつぼ</v>
      </c>
      <c r="G158">
        <f>1</f>
        <v>1</v>
      </c>
      <c r="H158" t="s">
        <v>337</v>
      </c>
      <c r="I158" s="3" t="str">
        <f t="shared" si="32"/>
        <v>https://jpsearch.go.jp/term/type/文章要素</v>
      </c>
      <c r="J158" t="str">
        <f t="shared" si="33"/>
        <v>https://w3id.org/kouigenjimonogatari/data/0014-09.json</v>
      </c>
      <c r="K158" t="str">
        <f t="shared" si="27"/>
        <v>https://w3id.org/kouigenjimonogatari/data/0014-11.json</v>
      </c>
      <c r="L158">
        <f t="shared" si="28"/>
        <v>27</v>
      </c>
      <c r="M158" t="str">
        <f t="shared" si="34"/>
        <v>https://www.dl.ndl.go.jp/api/iiif/3437686/canvas/27</v>
      </c>
      <c r="N158" t="str">
        <f t="shared" si="35"/>
        <v>https://www.dl.ndl.go.jp/api/iiif/3437686/manifest.json</v>
      </c>
      <c r="O158" t="str">
        <f t="shared" si="36"/>
        <v>http://da.dl.itc.u-tokyo.ac.jp/mirador/?params=[{%22manifest%22:%22https://www.dl.ndl.go.jp/api/iiif/3437686/manifest.json%22,%22canvas%22:%22https://www.dl.ndl.go.jp/api/iiif/3437686/canvas/27%22}]</v>
      </c>
    </row>
    <row r="159" spans="1:15" ht="90">
      <c r="A159" t="str">
        <f t="shared" si="26"/>
        <v>https://w3id.org/kouigenjimonogatari/data/0014-11.json</v>
      </c>
      <c r="B159">
        <f t="shared" si="29"/>
        <v>14</v>
      </c>
      <c r="C159">
        <f t="shared" si="37"/>
        <v>11</v>
      </c>
      <c r="D159" s="1" t="s">
        <v>140</v>
      </c>
      <c r="E159" t="str">
        <f t="shared" si="30"/>
        <v>http://creativecommons.org/publicdomain/zero/1.0/</v>
      </c>
      <c r="F159" t="str">
        <f t="shared" si="31"/>
        <v>01きりつぼ</v>
      </c>
      <c r="G159">
        <f>1</f>
        <v>1</v>
      </c>
      <c r="H159" t="s">
        <v>337</v>
      </c>
      <c r="I159" s="3" t="str">
        <f t="shared" si="32"/>
        <v>https://jpsearch.go.jp/term/type/文章要素</v>
      </c>
      <c r="J159" t="str">
        <f t="shared" si="33"/>
        <v>https://w3id.org/kouigenjimonogatari/data/0014-10.json</v>
      </c>
      <c r="K159" t="str">
        <f t="shared" si="27"/>
        <v>https://w3id.org/kouigenjimonogatari/data/0014-12.json</v>
      </c>
      <c r="L159">
        <f t="shared" si="28"/>
        <v>27</v>
      </c>
      <c r="M159" t="str">
        <f t="shared" si="34"/>
        <v>https://www.dl.ndl.go.jp/api/iiif/3437686/canvas/27</v>
      </c>
      <c r="N159" t="str">
        <f t="shared" si="35"/>
        <v>https://www.dl.ndl.go.jp/api/iiif/3437686/manifest.json</v>
      </c>
      <c r="O159" t="str">
        <f t="shared" si="36"/>
        <v>http://da.dl.itc.u-tokyo.ac.jp/mirador/?params=[{%22manifest%22:%22https://www.dl.ndl.go.jp/api/iiif/3437686/manifest.json%22,%22canvas%22:%22https://www.dl.ndl.go.jp/api/iiif/3437686/canvas/27%22}]</v>
      </c>
    </row>
    <row r="160" spans="1:15" ht="90">
      <c r="A160" t="str">
        <f t="shared" si="26"/>
        <v>https://w3id.org/kouigenjimonogatari/data/0014-12.json</v>
      </c>
      <c r="B160">
        <f t="shared" si="29"/>
        <v>14</v>
      </c>
      <c r="C160">
        <f t="shared" si="37"/>
        <v>12</v>
      </c>
      <c r="D160" s="1" t="s">
        <v>141</v>
      </c>
      <c r="E160" t="str">
        <f t="shared" si="30"/>
        <v>http://creativecommons.org/publicdomain/zero/1.0/</v>
      </c>
      <c r="F160" t="str">
        <f t="shared" si="31"/>
        <v>01きりつぼ</v>
      </c>
      <c r="G160">
        <f>1</f>
        <v>1</v>
      </c>
      <c r="H160" t="s">
        <v>337</v>
      </c>
      <c r="I160" s="3" t="str">
        <f t="shared" si="32"/>
        <v>https://jpsearch.go.jp/term/type/文章要素</v>
      </c>
      <c r="J160" t="str">
        <f t="shared" si="33"/>
        <v>https://w3id.org/kouigenjimonogatari/data/0014-11.json</v>
      </c>
      <c r="K160" t="str">
        <f t="shared" si="27"/>
        <v>https://w3id.org/kouigenjimonogatari/data/0014-13.json</v>
      </c>
      <c r="L160">
        <f t="shared" si="28"/>
        <v>27</v>
      </c>
      <c r="M160" t="str">
        <f t="shared" si="34"/>
        <v>https://www.dl.ndl.go.jp/api/iiif/3437686/canvas/27</v>
      </c>
      <c r="N160" t="str">
        <f t="shared" si="35"/>
        <v>https://www.dl.ndl.go.jp/api/iiif/3437686/manifest.json</v>
      </c>
      <c r="O160" t="str">
        <f t="shared" si="36"/>
        <v>http://da.dl.itc.u-tokyo.ac.jp/mirador/?params=[{%22manifest%22:%22https://www.dl.ndl.go.jp/api/iiif/3437686/manifest.json%22,%22canvas%22:%22https://www.dl.ndl.go.jp/api/iiif/3437686/canvas/27%22}]</v>
      </c>
    </row>
    <row r="161" spans="1:15" ht="90">
      <c r="A161" t="str">
        <f t="shared" si="26"/>
        <v>https://w3id.org/kouigenjimonogatari/data/0014-13.json</v>
      </c>
      <c r="B161">
        <f t="shared" si="29"/>
        <v>14</v>
      </c>
      <c r="C161">
        <f t="shared" si="37"/>
        <v>13</v>
      </c>
      <c r="D161" s="1" t="s">
        <v>142</v>
      </c>
      <c r="E161" t="str">
        <f t="shared" si="30"/>
        <v>http://creativecommons.org/publicdomain/zero/1.0/</v>
      </c>
      <c r="F161" t="str">
        <f t="shared" si="31"/>
        <v>01きりつぼ</v>
      </c>
      <c r="G161">
        <f>1</f>
        <v>1</v>
      </c>
      <c r="H161" t="s">
        <v>337</v>
      </c>
      <c r="I161" s="3" t="str">
        <f t="shared" si="32"/>
        <v>https://jpsearch.go.jp/term/type/文章要素</v>
      </c>
      <c r="J161" t="str">
        <f t="shared" si="33"/>
        <v>https://w3id.org/kouigenjimonogatari/data/0014-12.json</v>
      </c>
      <c r="K161" t="str">
        <f t="shared" si="27"/>
        <v>https://w3id.org/kouigenjimonogatari/data/0014-14.json</v>
      </c>
      <c r="L161">
        <f t="shared" si="28"/>
        <v>27</v>
      </c>
      <c r="M161" t="str">
        <f t="shared" si="34"/>
        <v>https://www.dl.ndl.go.jp/api/iiif/3437686/canvas/27</v>
      </c>
      <c r="N161" t="str">
        <f t="shared" si="35"/>
        <v>https://www.dl.ndl.go.jp/api/iiif/3437686/manifest.json</v>
      </c>
      <c r="O161" t="str">
        <f t="shared" si="36"/>
        <v>http://da.dl.itc.u-tokyo.ac.jp/mirador/?params=[{%22manifest%22:%22https://www.dl.ndl.go.jp/api/iiif/3437686/manifest.json%22,%22canvas%22:%22https://www.dl.ndl.go.jp/api/iiif/3437686/canvas/27%22}]</v>
      </c>
    </row>
    <row r="162" spans="1:15" ht="90">
      <c r="A162" t="str">
        <f t="shared" si="26"/>
        <v>https://w3id.org/kouigenjimonogatari/data/0014-14.json</v>
      </c>
      <c r="B162">
        <f t="shared" si="29"/>
        <v>14</v>
      </c>
      <c r="C162">
        <f t="shared" si="37"/>
        <v>14</v>
      </c>
      <c r="D162" s="1" t="s">
        <v>143</v>
      </c>
      <c r="E162" t="str">
        <f t="shared" si="30"/>
        <v>http://creativecommons.org/publicdomain/zero/1.0/</v>
      </c>
      <c r="F162" t="str">
        <f t="shared" si="31"/>
        <v>01きりつぼ</v>
      </c>
      <c r="G162">
        <f>1</f>
        <v>1</v>
      </c>
      <c r="H162" t="s">
        <v>337</v>
      </c>
      <c r="I162" s="3" t="str">
        <f t="shared" si="32"/>
        <v>https://jpsearch.go.jp/term/type/文章要素</v>
      </c>
      <c r="J162" t="str">
        <f t="shared" si="33"/>
        <v>https://w3id.org/kouigenjimonogatari/data/0014-13.json</v>
      </c>
      <c r="K162" t="str">
        <f t="shared" si="27"/>
        <v>https://w3id.org/kouigenjimonogatari/data/0015-01.json</v>
      </c>
      <c r="L162">
        <f t="shared" si="28"/>
        <v>27</v>
      </c>
      <c r="M162" t="str">
        <f t="shared" si="34"/>
        <v>https://www.dl.ndl.go.jp/api/iiif/3437686/canvas/27</v>
      </c>
      <c r="N162" t="str">
        <f t="shared" si="35"/>
        <v>https://www.dl.ndl.go.jp/api/iiif/3437686/manifest.json</v>
      </c>
      <c r="O162" t="str">
        <f t="shared" si="36"/>
        <v>http://da.dl.itc.u-tokyo.ac.jp/mirador/?params=[{%22manifest%22:%22https://www.dl.ndl.go.jp/api/iiif/3437686/manifest.json%22,%22canvas%22:%22https://www.dl.ndl.go.jp/api/iiif/3437686/canvas/27%22}]</v>
      </c>
    </row>
    <row r="163" spans="1:15">
      <c r="A163" t="str">
        <f t="shared" si="26"/>
        <v/>
      </c>
      <c r="B163">
        <f t="shared" si="29"/>
        <v>14</v>
      </c>
      <c r="C163" t="str">
        <f t="shared" si="37"/>
        <v/>
      </c>
      <c r="E163" t="str">
        <f t="shared" si="30"/>
        <v>http://creativecommons.org/publicdomain/zero/1.0/</v>
      </c>
      <c r="F163" t="str">
        <f t="shared" si="31"/>
        <v>01きりつぼ</v>
      </c>
      <c r="G163">
        <f>1</f>
        <v>1</v>
      </c>
      <c r="H163" t="s">
        <v>337</v>
      </c>
      <c r="I163" s="3" t="str">
        <f t="shared" si="32"/>
        <v>https://jpsearch.go.jp/term/type/文章要素</v>
      </c>
      <c r="J163" t="str">
        <f t="shared" si="33"/>
        <v>https://w3id.org/kouigenjimonogatari/data/0014-14.json</v>
      </c>
      <c r="K163" t="str">
        <f t="shared" si="27"/>
        <v>https://w3id.org/kouigenjimonogatari/data/0015-02.json</v>
      </c>
      <c r="L163">
        <f t="shared" si="28"/>
        <v>27</v>
      </c>
      <c r="M163" t="str">
        <f t="shared" si="34"/>
        <v>https://www.dl.ndl.go.jp/api/iiif/3437686/canvas/27</v>
      </c>
      <c r="N163" t="str">
        <f t="shared" si="35"/>
        <v>https://www.dl.ndl.go.jp/api/iiif/3437686/manifest.json</v>
      </c>
      <c r="O163" t="str">
        <f t="shared" si="36"/>
        <v>http://da.dl.itc.u-tokyo.ac.jp/mirador/?params=[{%22manifest%22:%22https://www.dl.ndl.go.jp/api/iiif/3437686/manifest.json%22,%22canvas%22:%22https://www.dl.ndl.go.jp/api/iiif/3437686/canvas/27%22}]</v>
      </c>
    </row>
    <row r="164" spans="1:15">
      <c r="A164" t="str">
        <f t="shared" si="26"/>
        <v/>
      </c>
      <c r="B164">
        <f t="shared" si="29"/>
        <v>14</v>
      </c>
      <c r="C164" t="str">
        <f t="shared" si="37"/>
        <v/>
      </c>
      <c r="D164" s="2"/>
      <c r="E164" t="str">
        <f t="shared" si="30"/>
        <v>http://creativecommons.org/publicdomain/zero/1.0/</v>
      </c>
      <c r="F164" t="str">
        <f t="shared" si="31"/>
        <v>01きりつぼ</v>
      </c>
      <c r="G164">
        <f>1</f>
        <v>1</v>
      </c>
      <c r="H164" t="s">
        <v>337</v>
      </c>
      <c r="I164" s="3" t="str">
        <f t="shared" si="32"/>
        <v>https://jpsearch.go.jp/term/type/文章要素</v>
      </c>
      <c r="J164" t="str">
        <f t="shared" si="33"/>
        <v>https://w3id.org/kouigenjimonogatari/data/0014-13.json</v>
      </c>
      <c r="K164" t="str">
        <f t="shared" si="27"/>
        <v>https://w3id.org/kouigenjimonogatari/data/0015-01.json</v>
      </c>
      <c r="L164">
        <f t="shared" si="28"/>
        <v>27</v>
      </c>
      <c r="M164" t="str">
        <f t="shared" si="34"/>
        <v>https://www.dl.ndl.go.jp/api/iiif/3437686/canvas/27</v>
      </c>
      <c r="N164" t="str">
        <f t="shared" si="35"/>
        <v>https://www.dl.ndl.go.jp/api/iiif/3437686/manifest.json</v>
      </c>
      <c r="O164" t="str">
        <f t="shared" si="36"/>
        <v>http://da.dl.itc.u-tokyo.ac.jp/mirador/?params=[{%22manifest%22:%22https://www.dl.ndl.go.jp/api/iiif/3437686/manifest.json%22,%22canvas%22:%22https://www.dl.ndl.go.jp/api/iiif/3437686/canvas/27%22}]</v>
      </c>
    </row>
    <row r="165" spans="1:15" ht="90">
      <c r="A165" t="str">
        <f t="shared" si="26"/>
        <v>https://w3id.org/kouigenjimonogatari/data/0015-01.json</v>
      </c>
      <c r="B165">
        <f t="shared" si="29"/>
        <v>15</v>
      </c>
      <c r="C165">
        <f t="shared" si="37"/>
        <v>1</v>
      </c>
      <c r="D165" s="1" t="s">
        <v>144</v>
      </c>
      <c r="E165" t="str">
        <f t="shared" si="30"/>
        <v>http://creativecommons.org/publicdomain/zero/1.0/</v>
      </c>
      <c r="F165" t="str">
        <f t="shared" si="31"/>
        <v>01きりつぼ</v>
      </c>
      <c r="G165">
        <f>1</f>
        <v>1</v>
      </c>
      <c r="H165" t="s">
        <v>337</v>
      </c>
      <c r="I165" s="3" t="str">
        <f t="shared" si="32"/>
        <v>https://jpsearch.go.jp/term/type/文章要素</v>
      </c>
      <c r="J165" t="str">
        <f t="shared" si="33"/>
        <v>https://w3id.org/kouigenjimonogatari/data/0014-14.json</v>
      </c>
      <c r="K165" t="str">
        <f t="shared" si="27"/>
        <v>https://w3id.org/kouigenjimonogatari/data/0015-02.json</v>
      </c>
      <c r="L165">
        <f t="shared" si="28"/>
        <v>27</v>
      </c>
      <c r="M165" t="str">
        <f t="shared" si="34"/>
        <v>https://www.dl.ndl.go.jp/api/iiif/3437686/canvas/27</v>
      </c>
      <c r="N165" t="str">
        <f t="shared" si="35"/>
        <v>https://www.dl.ndl.go.jp/api/iiif/3437686/manifest.json</v>
      </c>
      <c r="O165" t="str">
        <f t="shared" si="36"/>
        <v>http://da.dl.itc.u-tokyo.ac.jp/mirador/?params=[{%22manifest%22:%22https://www.dl.ndl.go.jp/api/iiif/3437686/manifest.json%22,%22canvas%22:%22https://www.dl.ndl.go.jp/api/iiif/3437686/canvas/27%22}]</v>
      </c>
    </row>
    <row r="166" spans="1:15" ht="90">
      <c r="A166" t="str">
        <f t="shared" si="26"/>
        <v>https://w3id.org/kouigenjimonogatari/data/0015-02.json</v>
      </c>
      <c r="B166">
        <f t="shared" si="29"/>
        <v>15</v>
      </c>
      <c r="C166">
        <f t="shared" si="37"/>
        <v>2</v>
      </c>
      <c r="D166" s="1" t="s">
        <v>145</v>
      </c>
      <c r="E166" t="str">
        <f t="shared" si="30"/>
        <v>http://creativecommons.org/publicdomain/zero/1.0/</v>
      </c>
      <c r="F166" t="str">
        <f t="shared" si="31"/>
        <v>01きりつぼ</v>
      </c>
      <c r="G166">
        <f>1</f>
        <v>1</v>
      </c>
      <c r="H166" t="s">
        <v>337</v>
      </c>
      <c r="I166" s="3" t="str">
        <f t="shared" si="32"/>
        <v>https://jpsearch.go.jp/term/type/文章要素</v>
      </c>
      <c r="J166" t="str">
        <f t="shared" si="33"/>
        <v>https://w3id.org/kouigenjimonogatari/data/0015-01.json</v>
      </c>
      <c r="K166" t="str">
        <f t="shared" si="27"/>
        <v>https://w3id.org/kouigenjimonogatari/data/0015-03.json</v>
      </c>
      <c r="L166">
        <f t="shared" si="28"/>
        <v>27</v>
      </c>
      <c r="M166" t="str">
        <f t="shared" si="34"/>
        <v>https://www.dl.ndl.go.jp/api/iiif/3437686/canvas/27</v>
      </c>
      <c r="N166" t="str">
        <f t="shared" si="35"/>
        <v>https://www.dl.ndl.go.jp/api/iiif/3437686/manifest.json</v>
      </c>
      <c r="O166" t="str">
        <f t="shared" si="36"/>
        <v>http://da.dl.itc.u-tokyo.ac.jp/mirador/?params=[{%22manifest%22:%22https://www.dl.ndl.go.jp/api/iiif/3437686/manifest.json%22,%22canvas%22:%22https://www.dl.ndl.go.jp/api/iiif/3437686/canvas/27%22}]</v>
      </c>
    </row>
    <row r="167" spans="1:15" ht="90">
      <c r="A167" t="str">
        <f t="shared" si="26"/>
        <v>https://w3id.org/kouigenjimonogatari/data/0015-03.json</v>
      </c>
      <c r="B167">
        <f t="shared" si="29"/>
        <v>15</v>
      </c>
      <c r="C167">
        <f t="shared" si="37"/>
        <v>3</v>
      </c>
      <c r="D167" s="1" t="s">
        <v>146</v>
      </c>
      <c r="E167" t="str">
        <f t="shared" si="30"/>
        <v>http://creativecommons.org/publicdomain/zero/1.0/</v>
      </c>
      <c r="F167" t="str">
        <f t="shared" si="31"/>
        <v>01きりつぼ</v>
      </c>
      <c r="G167">
        <f>1</f>
        <v>1</v>
      </c>
      <c r="H167" t="s">
        <v>337</v>
      </c>
      <c r="I167" s="3" t="str">
        <f t="shared" si="32"/>
        <v>https://jpsearch.go.jp/term/type/文章要素</v>
      </c>
      <c r="J167" t="str">
        <f t="shared" si="33"/>
        <v>https://w3id.org/kouigenjimonogatari/data/0015-02.json</v>
      </c>
      <c r="K167" t="str">
        <f t="shared" si="27"/>
        <v>https://w3id.org/kouigenjimonogatari/data/0015-04.json</v>
      </c>
      <c r="L167">
        <f t="shared" si="28"/>
        <v>27</v>
      </c>
      <c r="M167" t="str">
        <f t="shared" si="34"/>
        <v>https://www.dl.ndl.go.jp/api/iiif/3437686/canvas/27</v>
      </c>
      <c r="N167" t="str">
        <f t="shared" si="35"/>
        <v>https://www.dl.ndl.go.jp/api/iiif/3437686/manifest.json</v>
      </c>
      <c r="O167" t="str">
        <f t="shared" si="36"/>
        <v>http://da.dl.itc.u-tokyo.ac.jp/mirador/?params=[{%22manifest%22:%22https://www.dl.ndl.go.jp/api/iiif/3437686/manifest.json%22,%22canvas%22:%22https://www.dl.ndl.go.jp/api/iiif/3437686/canvas/27%22}]</v>
      </c>
    </row>
    <row r="168" spans="1:15" ht="90">
      <c r="A168" t="str">
        <f t="shared" si="26"/>
        <v>https://w3id.org/kouigenjimonogatari/data/0015-04.json</v>
      </c>
      <c r="B168">
        <f t="shared" si="29"/>
        <v>15</v>
      </c>
      <c r="C168">
        <f t="shared" si="37"/>
        <v>4</v>
      </c>
      <c r="D168" s="1" t="s">
        <v>147</v>
      </c>
      <c r="E168" t="str">
        <f t="shared" si="30"/>
        <v>http://creativecommons.org/publicdomain/zero/1.0/</v>
      </c>
      <c r="F168" t="str">
        <f t="shared" si="31"/>
        <v>01きりつぼ</v>
      </c>
      <c r="G168">
        <f>1</f>
        <v>1</v>
      </c>
      <c r="H168" t="s">
        <v>337</v>
      </c>
      <c r="I168" s="3" t="str">
        <f t="shared" si="32"/>
        <v>https://jpsearch.go.jp/term/type/文章要素</v>
      </c>
      <c r="J168" t="str">
        <f t="shared" si="33"/>
        <v>https://w3id.org/kouigenjimonogatari/data/0015-03.json</v>
      </c>
      <c r="K168" t="str">
        <f t="shared" si="27"/>
        <v>https://w3id.org/kouigenjimonogatari/data/0015-05.json</v>
      </c>
      <c r="L168">
        <f t="shared" si="28"/>
        <v>27</v>
      </c>
      <c r="M168" t="str">
        <f t="shared" si="34"/>
        <v>https://www.dl.ndl.go.jp/api/iiif/3437686/canvas/27</v>
      </c>
      <c r="N168" t="str">
        <f t="shared" si="35"/>
        <v>https://www.dl.ndl.go.jp/api/iiif/3437686/manifest.json</v>
      </c>
      <c r="O168" t="str">
        <f t="shared" si="36"/>
        <v>http://da.dl.itc.u-tokyo.ac.jp/mirador/?params=[{%22manifest%22:%22https://www.dl.ndl.go.jp/api/iiif/3437686/manifest.json%22,%22canvas%22:%22https://www.dl.ndl.go.jp/api/iiif/3437686/canvas/27%22}]</v>
      </c>
    </row>
    <row r="169" spans="1:15" ht="90">
      <c r="A169" t="str">
        <f t="shared" si="26"/>
        <v>https://w3id.org/kouigenjimonogatari/data/0015-05.json</v>
      </c>
      <c r="B169">
        <f t="shared" si="29"/>
        <v>15</v>
      </c>
      <c r="C169">
        <f t="shared" si="37"/>
        <v>5</v>
      </c>
      <c r="D169" s="1" t="s">
        <v>148</v>
      </c>
      <c r="E169" t="str">
        <f t="shared" si="30"/>
        <v>http://creativecommons.org/publicdomain/zero/1.0/</v>
      </c>
      <c r="F169" t="str">
        <f t="shared" si="31"/>
        <v>01きりつぼ</v>
      </c>
      <c r="G169">
        <f>1</f>
        <v>1</v>
      </c>
      <c r="H169" t="s">
        <v>337</v>
      </c>
      <c r="I169" s="3" t="str">
        <f t="shared" si="32"/>
        <v>https://jpsearch.go.jp/term/type/文章要素</v>
      </c>
      <c r="J169" t="str">
        <f t="shared" si="33"/>
        <v>https://w3id.org/kouigenjimonogatari/data/0015-04.json</v>
      </c>
      <c r="K169" t="str">
        <f t="shared" si="27"/>
        <v>https://w3id.org/kouigenjimonogatari/data/0015-06.json</v>
      </c>
      <c r="L169">
        <f t="shared" si="28"/>
        <v>27</v>
      </c>
      <c r="M169" t="str">
        <f t="shared" si="34"/>
        <v>https://www.dl.ndl.go.jp/api/iiif/3437686/canvas/27</v>
      </c>
      <c r="N169" t="str">
        <f t="shared" si="35"/>
        <v>https://www.dl.ndl.go.jp/api/iiif/3437686/manifest.json</v>
      </c>
      <c r="O169" t="str">
        <f t="shared" si="36"/>
        <v>http://da.dl.itc.u-tokyo.ac.jp/mirador/?params=[{%22manifest%22:%22https://www.dl.ndl.go.jp/api/iiif/3437686/manifest.json%22,%22canvas%22:%22https://www.dl.ndl.go.jp/api/iiif/3437686/canvas/27%22}]</v>
      </c>
    </row>
    <row r="170" spans="1:15" ht="30">
      <c r="A170" t="str">
        <f t="shared" si="26"/>
        <v>https://w3id.org/kouigenjimonogatari/data/0015-06.json</v>
      </c>
      <c r="B170">
        <f t="shared" si="29"/>
        <v>15</v>
      </c>
      <c r="C170">
        <f t="shared" si="37"/>
        <v>6</v>
      </c>
      <c r="D170" s="1" t="s">
        <v>149</v>
      </c>
      <c r="E170" t="str">
        <f t="shared" si="30"/>
        <v>http://creativecommons.org/publicdomain/zero/1.0/</v>
      </c>
      <c r="F170" t="str">
        <f t="shared" si="31"/>
        <v>01きりつぼ</v>
      </c>
      <c r="G170">
        <f>1</f>
        <v>1</v>
      </c>
      <c r="H170" t="s">
        <v>337</v>
      </c>
      <c r="I170" s="3" t="str">
        <f t="shared" si="32"/>
        <v>https://jpsearch.go.jp/term/type/文章要素</v>
      </c>
      <c r="J170" t="str">
        <f t="shared" si="33"/>
        <v>https://w3id.org/kouigenjimonogatari/data/0015-05.json</v>
      </c>
      <c r="K170" t="str">
        <f t="shared" si="27"/>
        <v>https://w3id.org/kouigenjimonogatari/data/0015-07.json</v>
      </c>
      <c r="L170">
        <f t="shared" si="28"/>
        <v>27</v>
      </c>
      <c r="M170" t="str">
        <f t="shared" si="34"/>
        <v>https://www.dl.ndl.go.jp/api/iiif/3437686/canvas/27</v>
      </c>
      <c r="N170" t="str">
        <f t="shared" si="35"/>
        <v>https://www.dl.ndl.go.jp/api/iiif/3437686/manifest.json</v>
      </c>
      <c r="O170" t="str">
        <f t="shared" si="36"/>
        <v>http://da.dl.itc.u-tokyo.ac.jp/mirador/?params=[{%22manifest%22:%22https://www.dl.ndl.go.jp/api/iiif/3437686/manifest.json%22,%22canvas%22:%22https://www.dl.ndl.go.jp/api/iiif/3437686/canvas/27%22}]</v>
      </c>
    </row>
    <row r="171" spans="1:15" ht="90">
      <c r="A171" t="str">
        <f t="shared" si="26"/>
        <v>https://w3id.org/kouigenjimonogatari/data/0015-07.json</v>
      </c>
      <c r="B171">
        <f t="shared" si="29"/>
        <v>15</v>
      </c>
      <c r="C171">
        <f t="shared" si="37"/>
        <v>7</v>
      </c>
      <c r="D171" s="1" t="s">
        <v>150</v>
      </c>
      <c r="E171" t="str">
        <f t="shared" si="30"/>
        <v>http://creativecommons.org/publicdomain/zero/1.0/</v>
      </c>
      <c r="F171" t="str">
        <f t="shared" si="31"/>
        <v>01きりつぼ</v>
      </c>
      <c r="G171">
        <f>1</f>
        <v>1</v>
      </c>
      <c r="H171" t="s">
        <v>337</v>
      </c>
      <c r="I171" s="3" t="str">
        <f t="shared" si="32"/>
        <v>https://jpsearch.go.jp/term/type/文章要素</v>
      </c>
      <c r="J171" t="str">
        <f t="shared" si="33"/>
        <v>https://w3id.org/kouigenjimonogatari/data/0015-06.json</v>
      </c>
      <c r="K171" t="str">
        <f t="shared" si="27"/>
        <v>https://w3id.org/kouigenjimonogatari/data/0015-08.json</v>
      </c>
      <c r="L171">
        <f t="shared" si="28"/>
        <v>27</v>
      </c>
      <c r="M171" t="str">
        <f t="shared" si="34"/>
        <v>https://www.dl.ndl.go.jp/api/iiif/3437686/canvas/27</v>
      </c>
      <c r="N171" t="str">
        <f t="shared" si="35"/>
        <v>https://www.dl.ndl.go.jp/api/iiif/3437686/manifest.json</v>
      </c>
      <c r="O171" t="str">
        <f t="shared" si="36"/>
        <v>http://da.dl.itc.u-tokyo.ac.jp/mirador/?params=[{%22manifest%22:%22https://www.dl.ndl.go.jp/api/iiif/3437686/manifest.json%22,%22canvas%22:%22https://www.dl.ndl.go.jp/api/iiif/3437686/canvas/27%22}]</v>
      </c>
    </row>
    <row r="172" spans="1:15" ht="15">
      <c r="A172" t="str">
        <f t="shared" si="26"/>
        <v>https://w3id.org/kouigenjimonogatari/data/0015-08.json</v>
      </c>
      <c r="B172">
        <f t="shared" si="29"/>
        <v>15</v>
      </c>
      <c r="C172">
        <f t="shared" si="37"/>
        <v>8</v>
      </c>
      <c r="D172" s="1" t="s">
        <v>151</v>
      </c>
      <c r="E172" t="str">
        <f t="shared" si="30"/>
        <v>http://creativecommons.org/publicdomain/zero/1.0/</v>
      </c>
      <c r="F172" t="str">
        <f t="shared" si="31"/>
        <v>01きりつぼ</v>
      </c>
      <c r="G172">
        <f>1</f>
        <v>1</v>
      </c>
      <c r="H172" t="s">
        <v>337</v>
      </c>
      <c r="I172" s="3" t="str">
        <f t="shared" si="32"/>
        <v>https://jpsearch.go.jp/term/type/文章要素</v>
      </c>
      <c r="J172" t="str">
        <f t="shared" si="33"/>
        <v>https://w3id.org/kouigenjimonogatari/data/0015-07.json</v>
      </c>
      <c r="K172" t="str">
        <f t="shared" si="27"/>
        <v>https://w3id.org/kouigenjimonogatari/data/0015-09.json</v>
      </c>
      <c r="L172">
        <f t="shared" si="28"/>
        <v>27</v>
      </c>
      <c r="M172" t="str">
        <f t="shared" si="34"/>
        <v>https://www.dl.ndl.go.jp/api/iiif/3437686/canvas/27</v>
      </c>
      <c r="N172" t="str">
        <f t="shared" si="35"/>
        <v>https://www.dl.ndl.go.jp/api/iiif/3437686/manifest.json</v>
      </c>
      <c r="O172" t="str">
        <f t="shared" si="36"/>
        <v>http://da.dl.itc.u-tokyo.ac.jp/mirador/?params=[{%22manifest%22:%22https://www.dl.ndl.go.jp/api/iiif/3437686/manifest.json%22,%22canvas%22:%22https://www.dl.ndl.go.jp/api/iiif/3437686/canvas/27%22}]</v>
      </c>
    </row>
    <row r="173" spans="1:15" ht="90">
      <c r="A173" t="str">
        <f t="shared" si="26"/>
        <v>https://w3id.org/kouigenjimonogatari/data/0015-09.json</v>
      </c>
      <c r="B173">
        <f t="shared" si="29"/>
        <v>15</v>
      </c>
      <c r="C173">
        <f t="shared" si="37"/>
        <v>9</v>
      </c>
      <c r="D173" s="1" t="s">
        <v>152</v>
      </c>
      <c r="E173" t="str">
        <f t="shared" si="30"/>
        <v>http://creativecommons.org/publicdomain/zero/1.0/</v>
      </c>
      <c r="F173" t="str">
        <f t="shared" si="31"/>
        <v>01きりつぼ</v>
      </c>
      <c r="G173">
        <f>1</f>
        <v>1</v>
      </c>
      <c r="H173" t="s">
        <v>337</v>
      </c>
      <c r="I173" s="3" t="str">
        <f t="shared" si="32"/>
        <v>https://jpsearch.go.jp/term/type/文章要素</v>
      </c>
      <c r="J173" t="str">
        <f t="shared" si="33"/>
        <v>https://w3id.org/kouigenjimonogatari/data/0015-08.json</v>
      </c>
      <c r="K173" t="str">
        <f t="shared" si="27"/>
        <v>https://w3id.org/kouigenjimonogatari/data/0015-10.json</v>
      </c>
      <c r="L173">
        <f t="shared" si="28"/>
        <v>27</v>
      </c>
      <c r="M173" t="str">
        <f t="shared" si="34"/>
        <v>https://www.dl.ndl.go.jp/api/iiif/3437686/canvas/27</v>
      </c>
      <c r="N173" t="str">
        <f t="shared" si="35"/>
        <v>https://www.dl.ndl.go.jp/api/iiif/3437686/manifest.json</v>
      </c>
      <c r="O173" t="str">
        <f t="shared" si="36"/>
        <v>http://da.dl.itc.u-tokyo.ac.jp/mirador/?params=[{%22manifest%22:%22https://www.dl.ndl.go.jp/api/iiif/3437686/manifest.json%22,%22canvas%22:%22https://www.dl.ndl.go.jp/api/iiif/3437686/canvas/27%22}]</v>
      </c>
    </row>
    <row r="174" spans="1:15" ht="90">
      <c r="A174" t="str">
        <f t="shared" si="26"/>
        <v>https://w3id.org/kouigenjimonogatari/data/0015-10.json</v>
      </c>
      <c r="B174">
        <f t="shared" si="29"/>
        <v>15</v>
      </c>
      <c r="C174">
        <f t="shared" si="37"/>
        <v>10</v>
      </c>
      <c r="D174" s="1" t="s">
        <v>153</v>
      </c>
      <c r="E174" t="str">
        <f t="shared" si="30"/>
        <v>http://creativecommons.org/publicdomain/zero/1.0/</v>
      </c>
      <c r="F174" t="str">
        <f t="shared" si="31"/>
        <v>01きりつぼ</v>
      </c>
      <c r="G174">
        <f>1</f>
        <v>1</v>
      </c>
      <c r="H174" t="s">
        <v>337</v>
      </c>
      <c r="I174" s="3" t="str">
        <f t="shared" si="32"/>
        <v>https://jpsearch.go.jp/term/type/文章要素</v>
      </c>
      <c r="J174" t="str">
        <f t="shared" si="33"/>
        <v>https://w3id.org/kouigenjimonogatari/data/0015-09.json</v>
      </c>
      <c r="K174" t="str">
        <f t="shared" si="27"/>
        <v>https://w3id.org/kouigenjimonogatari/data/0015-11.json</v>
      </c>
      <c r="L174">
        <f t="shared" si="28"/>
        <v>27</v>
      </c>
      <c r="M174" t="str">
        <f t="shared" si="34"/>
        <v>https://www.dl.ndl.go.jp/api/iiif/3437686/canvas/27</v>
      </c>
      <c r="N174" t="str">
        <f t="shared" si="35"/>
        <v>https://www.dl.ndl.go.jp/api/iiif/3437686/manifest.json</v>
      </c>
      <c r="O174" t="str">
        <f t="shared" si="36"/>
        <v>http://da.dl.itc.u-tokyo.ac.jp/mirador/?params=[{%22manifest%22:%22https://www.dl.ndl.go.jp/api/iiif/3437686/manifest.json%22,%22canvas%22:%22https://www.dl.ndl.go.jp/api/iiif/3437686/canvas/27%22}]</v>
      </c>
    </row>
    <row r="175" spans="1:15" ht="90">
      <c r="A175" t="str">
        <f t="shared" si="26"/>
        <v>https://w3id.org/kouigenjimonogatari/data/0015-11.json</v>
      </c>
      <c r="B175">
        <f t="shared" si="29"/>
        <v>15</v>
      </c>
      <c r="C175">
        <f t="shared" si="37"/>
        <v>11</v>
      </c>
      <c r="D175" s="1" t="s">
        <v>154</v>
      </c>
      <c r="E175" t="str">
        <f t="shared" si="30"/>
        <v>http://creativecommons.org/publicdomain/zero/1.0/</v>
      </c>
      <c r="F175" t="str">
        <f t="shared" si="31"/>
        <v>01きりつぼ</v>
      </c>
      <c r="G175">
        <f>1</f>
        <v>1</v>
      </c>
      <c r="H175" t="s">
        <v>337</v>
      </c>
      <c r="I175" s="3" t="str">
        <f t="shared" si="32"/>
        <v>https://jpsearch.go.jp/term/type/文章要素</v>
      </c>
      <c r="J175" t="str">
        <f t="shared" si="33"/>
        <v>https://w3id.org/kouigenjimonogatari/data/0015-10.json</v>
      </c>
      <c r="K175" t="str">
        <f t="shared" si="27"/>
        <v>https://w3id.org/kouigenjimonogatari/data/0015-12.json</v>
      </c>
      <c r="L175">
        <f t="shared" si="28"/>
        <v>27</v>
      </c>
      <c r="M175" t="str">
        <f t="shared" si="34"/>
        <v>https://www.dl.ndl.go.jp/api/iiif/3437686/canvas/27</v>
      </c>
      <c r="N175" t="str">
        <f t="shared" si="35"/>
        <v>https://www.dl.ndl.go.jp/api/iiif/3437686/manifest.json</v>
      </c>
      <c r="O175" t="str">
        <f t="shared" si="36"/>
        <v>http://da.dl.itc.u-tokyo.ac.jp/mirador/?params=[{%22manifest%22:%22https://www.dl.ndl.go.jp/api/iiif/3437686/manifest.json%22,%22canvas%22:%22https://www.dl.ndl.go.jp/api/iiif/3437686/canvas/27%22}]</v>
      </c>
    </row>
    <row r="176" spans="1:15" ht="90">
      <c r="A176" t="str">
        <f t="shared" si="26"/>
        <v>https://w3id.org/kouigenjimonogatari/data/0015-12.json</v>
      </c>
      <c r="B176">
        <f t="shared" si="29"/>
        <v>15</v>
      </c>
      <c r="C176">
        <f t="shared" si="37"/>
        <v>12</v>
      </c>
      <c r="D176" s="1" t="s">
        <v>155</v>
      </c>
      <c r="E176" t="str">
        <f t="shared" si="30"/>
        <v>http://creativecommons.org/publicdomain/zero/1.0/</v>
      </c>
      <c r="F176" t="str">
        <f t="shared" si="31"/>
        <v>01きりつぼ</v>
      </c>
      <c r="G176">
        <f>1</f>
        <v>1</v>
      </c>
      <c r="H176" t="s">
        <v>337</v>
      </c>
      <c r="I176" s="3" t="str">
        <f t="shared" si="32"/>
        <v>https://jpsearch.go.jp/term/type/文章要素</v>
      </c>
      <c r="J176" t="str">
        <f t="shared" si="33"/>
        <v>https://w3id.org/kouigenjimonogatari/data/0015-11.json</v>
      </c>
      <c r="K176" t="str">
        <f t="shared" si="27"/>
        <v>https://w3id.org/kouigenjimonogatari/data/0015-13.json</v>
      </c>
      <c r="L176">
        <f t="shared" si="28"/>
        <v>27</v>
      </c>
      <c r="M176" t="str">
        <f t="shared" si="34"/>
        <v>https://www.dl.ndl.go.jp/api/iiif/3437686/canvas/27</v>
      </c>
      <c r="N176" t="str">
        <f t="shared" si="35"/>
        <v>https://www.dl.ndl.go.jp/api/iiif/3437686/manifest.json</v>
      </c>
      <c r="O176" t="str">
        <f t="shared" si="36"/>
        <v>http://da.dl.itc.u-tokyo.ac.jp/mirador/?params=[{%22manifest%22:%22https://www.dl.ndl.go.jp/api/iiif/3437686/manifest.json%22,%22canvas%22:%22https://www.dl.ndl.go.jp/api/iiif/3437686/canvas/27%22}]</v>
      </c>
    </row>
    <row r="177" spans="1:15" ht="90">
      <c r="A177" t="str">
        <f t="shared" si="26"/>
        <v>https://w3id.org/kouigenjimonogatari/data/0015-13.json</v>
      </c>
      <c r="B177">
        <f t="shared" si="29"/>
        <v>15</v>
      </c>
      <c r="C177">
        <f t="shared" si="37"/>
        <v>13</v>
      </c>
      <c r="D177" s="1" t="s">
        <v>156</v>
      </c>
      <c r="E177" t="str">
        <f t="shared" si="30"/>
        <v>http://creativecommons.org/publicdomain/zero/1.0/</v>
      </c>
      <c r="F177" t="str">
        <f t="shared" si="31"/>
        <v>01きりつぼ</v>
      </c>
      <c r="G177">
        <f>1</f>
        <v>1</v>
      </c>
      <c r="H177" t="s">
        <v>337</v>
      </c>
      <c r="I177" s="3" t="str">
        <f t="shared" si="32"/>
        <v>https://jpsearch.go.jp/term/type/文章要素</v>
      </c>
      <c r="J177" t="str">
        <f t="shared" si="33"/>
        <v>https://w3id.org/kouigenjimonogatari/data/0015-12.json</v>
      </c>
      <c r="K177" t="str">
        <f t="shared" si="27"/>
        <v>https://w3id.org/kouigenjimonogatari/data/0015-14.json</v>
      </c>
      <c r="L177">
        <f t="shared" si="28"/>
        <v>27</v>
      </c>
      <c r="M177" t="str">
        <f t="shared" si="34"/>
        <v>https://www.dl.ndl.go.jp/api/iiif/3437686/canvas/27</v>
      </c>
      <c r="N177" t="str">
        <f t="shared" si="35"/>
        <v>https://www.dl.ndl.go.jp/api/iiif/3437686/manifest.json</v>
      </c>
      <c r="O177" t="str">
        <f t="shared" si="36"/>
        <v>http://da.dl.itc.u-tokyo.ac.jp/mirador/?params=[{%22manifest%22:%22https://www.dl.ndl.go.jp/api/iiif/3437686/manifest.json%22,%22canvas%22:%22https://www.dl.ndl.go.jp/api/iiif/3437686/canvas/27%22}]</v>
      </c>
    </row>
    <row r="178" spans="1:15" ht="90">
      <c r="A178" t="str">
        <f t="shared" si="26"/>
        <v>https://w3id.org/kouigenjimonogatari/data/0015-14.json</v>
      </c>
      <c r="B178">
        <f t="shared" si="29"/>
        <v>15</v>
      </c>
      <c r="C178">
        <f t="shared" si="37"/>
        <v>14</v>
      </c>
      <c r="D178" s="1" t="s">
        <v>157</v>
      </c>
      <c r="E178" t="str">
        <f t="shared" si="30"/>
        <v>http://creativecommons.org/publicdomain/zero/1.0/</v>
      </c>
      <c r="F178" t="str">
        <f t="shared" si="31"/>
        <v>01きりつぼ</v>
      </c>
      <c r="G178">
        <f>1</f>
        <v>1</v>
      </c>
      <c r="H178" t="s">
        <v>337</v>
      </c>
      <c r="I178" s="3" t="str">
        <f t="shared" si="32"/>
        <v>https://jpsearch.go.jp/term/type/文章要素</v>
      </c>
      <c r="J178" t="str">
        <f t="shared" si="33"/>
        <v>https://w3id.org/kouigenjimonogatari/data/0015-13.json</v>
      </c>
      <c r="K178" t="str">
        <f t="shared" si="27"/>
        <v>https://w3id.org/kouigenjimonogatari/data/0016-01.json</v>
      </c>
      <c r="L178">
        <f t="shared" si="28"/>
        <v>27</v>
      </c>
      <c r="M178" t="str">
        <f t="shared" si="34"/>
        <v>https://www.dl.ndl.go.jp/api/iiif/3437686/canvas/27</v>
      </c>
      <c r="N178" t="str">
        <f t="shared" si="35"/>
        <v>https://www.dl.ndl.go.jp/api/iiif/3437686/manifest.json</v>
      </c>
      <c r="O178" t="str">
        <f t="shared" si="36"/>
        <v>http://da.dl.itc.u-tokyo.ac.jp/mirador/?params=[{%22manifest%22:%22https://www.dl.ndl.go.jp/api/iiif/3437686/manifest.json%22,%22canvas%22:%22https://www.dl.ndl.go.jp/api/iiif/3437686/canvas/27%22}]</v>
      </c>
    </row>
    <row r="179" spans="1:15">
      <c r="A179" t="str">
        <f t="shared" si="26"/>
        <v/>
      </c>
      <c r="B179">
        <f t="shared" si="29"/>
        <v>15</v>
      </c>
      <c r="C179" t="str">
        <f t="shared" si="37"/>
        <v/>
      </c>
      <c r="E179" t="str">
        <f t="shared" si="30"/>
        <v>http://creativecommons.org/publicdomain/zero/1.0/</v>
      </c>
      <c r="F179" t="str">
        <f t="shared" si="31"/>
        <v>01きりつぼ</v>
      </c>
      <c r="G179">
        <f>1</f>
        <v>1</v>
      </c>
      <c r="H179" t="s">
        <v>337</v>
      </c>
      <c r="I179" s="3" t="str">
        <f t="shared" si="32"/>
        <v>https://jpsearch.go.jp/term/type/文章要素</v>
      </c>
      <c r="J179" t="str">
        <f t="shared" si="33"/>
        <v>https://w3id.org/kouigenjimonogatari/data/0015-14.json</v>
      </c>
      <c r="K179" t="str">
        <f t="shared" si="27"/>
        <v>https://w3id.org/kouigenjimonogatari/data/0016-02.json</v>
      </c>
      <c r="L179">
        <f t="shared" si="28"/>
        <v>27</v>
      </c>
      <c r="M179" t="str">
        <f t="shared" si="34"/>
        <v>https://www.dl.ndl.go.jp/api/iiif/3437686/canvas/27</v>
      </c>
      <c r="N179" t="str">
        <f t="shared" si="35"/>
        <v>https://www.dl.ndl.go.jp/api/iiif/3437686/manifest.json</v>
      </c>
      <c r="O179" t="str">
        <f t="shared" si="36"/>
        <v>http://da.dl.itc.u-tokyo.ac.jp/mirador/?params=[{%22manifest%22:%22https://www.dl.ndl.go.jp/api/iiif/3437686/manifest.json%22,%22canvas%22:%22https://www.dl.ndl.go.jp/api/iiif/3437686/canvas/27%22}]</v>
      </c>
    </row>
    <row r="180" spans="1:15">
      <c r="A180" t="str">
        <f t="shared" si="26"/>
        <v/>
      </c>
      <c r="B180">
        <f t="shared" si="29"/>
        <v>15</v>
      </c>
      <c r="C180" t="str">
        <f t="shared" si="37"/>
        <v/>
      </c>
      <c r="D180" s="2"/>
      <c r="E180" t="str">
        <f t="shared" si="30"/>
        <v>http://creativecommons.org/publicdomain/zero/1.0/</v>
      </c>
      <c r="F180" t="str">
        <f t="shared" si="31"/>
        <v>01きりつぼ</v>
      </c>
      <c r="G180">
        <f>1</f>
        <v>1</v>
      </c>
      <c r="H180" t="s">
        <v>337</v>
      </c>
      <c r="I180" s="3" t="str">
        <f t="shared" si="32"/>
        <v>https://jpsearch.go.jp/term/type/文章要素</v>
      </c>
      <c r="J180" t="str">
        <f t="shared" si="33"/>
        <v>https://w3id.org/kouigenjimonogatari/data/0015-13.json</v>
      </c>
      <c r="K180" t="str">
        <f t="shared" si="27"/>
        <v>https://w3id.org/kouigenjimonogatari/data/0016-01.json</v>
      </c>
      <c r="L180">
        <f t="shared" si="28"/>
        <v>27</v>
      </c>
      <c r="M180" t="str">
        <f t="shared" si="34"/>
        <v>https://www.dl.ndl.go.jp/api/iiif/3437686/canvas/27</v>
      </c>
      <c r="N180" t="str">
        <f t="shared" si="35"/>
        <v>https://www.dl.ndl.go.jp/api/iiif/3437686/manifest.json</v>
      </c>
      <c r="O180" t="str">
        <f t="shared" si="36"/>
        <v>http://da.dl.itc.u-tokyo.ac.jp/mirador/?params=[{%22manifest%22:%22https://www.dl.ndl.go.jp/api/iiif/3437686/manifest.json%22,%22canvas%22:%22https://www.dl.ndl.go.jp/api/iiif/3437686/canvas/27%22}]</v>
      </c>
    </row>
    <row r="181" spans="1:15" ht="90">
      <c r="A181" t="str">
        <f t="shared" si="26"/>
        <v>https://w3id.org/kouigenjimonogatari/data/0016-01.json</v>
      </c>
      <c r="B181">
        <f t="shared" si="29"/>
        <v>16</v>
      </c>
      <c r="C181">
        <f t="shared" si="37"/>
        <v>1</v>
      </c>
      <c r="D181" s="1" t="s">
        <v>158</v>
      </c>
      <c r="E181" t="str">
        <f t="shared" si="30"/>
        <v>http://creativecommons.org/publicdomain/zero/1.0/</v>
      </c>
      <c r="F181" t="str">
        <f t="shared" si="31"/>
        <v>01きりつぼ</v>
      </c>
      <c r="G181">
        <f>1</f>
        <v>1</v>
      </c>
      <c r="H181" t="s">
        <v>337</v>
      </c>
      <c r="I181" s="3" t="str">
        <f t="shared" si="32"/>
        <v>https://jpsearch.go.jp/term/type/文章要素</v>
      </c>
      <c r="J181" t="str">
        <f t="shared" si="33"/>
        <v>https://w3id.org/kouigenjimonogatari/data/0015-14.json</v>
      </c>
      <c r="K181" t="str">
        <f t="shared" si="27"/>
        <v>https://w3id.org/kouigenjimonogatari/data/0016-02.json</v>
      </c>
      <c r="L181">
        <f t="shared" si="28"/>
        <v>28</v>
      </c>
      <c r="M181" t="str">
        <f t="shared" si="34"/>
        <v>https://www.dl.ndl.go.jp/api/iiif/3437686/canvas/28</v>
      </c>
      <c r="N181" t="str">
        <f t="shared" si="35"/>
        <v>https://www.dl.ndl.go.jp/api/iiif/3437686/manifest.json</v>
      </c>
      <c r="O181" t="str">
        <f t="shared" si="36"/>
        <v>http://da.dl.itc.u-tokyo.ac.jp/mirador/?params=[{%22manifest%22:%22https://www.dl.ndl.go.jp/api/iiif/3437686/manifest.json%22,%22canvas%22:%22https://www.dl.ndl.go.jp/api/iiif/3437686/canvas/28%22}]</v>
      </c>
    </row>
    <row r="182" spans="1:15" ht="90">
      <c r="A182" t="str">
        <f t="shared" si="26"/>
        <v>https://w3id.org/kouigenjimonogatari/data/0016-02.json</v>
      </c>
      <c r="B182">
        <f t="shared" si="29"/>
        <v>16</v>
      </c>
      <c r="C182">
        <f t="shared" si="37"/>
        <v>2</v>
      </c>
      <c r="D182" s="1" t="s">
        <v>159</v>
      </c>
      <c r="E182" t="str">
        <f t="shared" si="30"/>
        <v>http://creativecommons.org/publicdomain/zero/1.0/</v>
      </c>
      <c r="F182" t="str">
        <f t="shared" si="31"/>
        <v>01きりつぼ</v>
      </c>
      <c r="G182">
        <f>1</f>
        <v>1</v>
      </c>
      <c r="H182" t="s">
        <v>337</v>
      </c>
      <c r="I182" s="3" t="str">
        <f t="shared" si="32"/>
        <v>https://jpsearch.go.jp/term/type/文章要素</v>
      </c>
      <c r="J182" t="str">
        <f t="shared" si="33"/>
        <v>https://w3id.org/kouigenjimonogatari/data/0016-01.json</v>
      </c>
      <c r="K182" t="str">
        <f t="shared" si="27"/>
        <v>https://w3id.org/kouigenjimonogatari/data/0016-03.json</v>
      </c>
      <c r="L182">
        <f t="shared" si="28"/>
        <v>28</v>
      </c>
      <c r="M182" t="str">
        <f t="shared" si="34"/>
        <v>https://www.dl.ndl.go.jp/api/iiif/3437686/canvas/28</v>
      </c>
      <c r="N182" t="str">
        <f t="shared" si="35"/>
        <v>https://www.dl.ndl.go.jp/api/iiif/3437686/manifest.json</v>
      </c>
      <c r="O182" t="str">
        <f t="shared" si="36"/>
        <v>http://da.dl.itc.u-tokyo.ac.jp/mirador/?params=[{%22manifest%22:%22https://www.dl.ndl.go.jp/api/iiif/3437686/manifest.json%22,%22canvas%22:%22https://www.dl.ndl.go.jp/api/iiif/3437686/canvas/28%22}]</v>
      </c>
    </row>
    <row r="183" spans="1:15" ht="90">
      <c r="A183" t="str">
        <f t="shared" si="26"/>
        <v>https://w3id.org/kouigenjimonogatari/data/0016-03.json</v>
      </c>
      <c r="B183">
        <f t="shared" si="29"/>
        <v>16</v>
      </c>
      <c r="C183">
        <f t="shared" si="37"/>
        <v>3</v>
      </c>
      <c r="D183" s="1" t="s">
        <v>160</v>
      </c>
      <c r="E183" t="str">
        <f t="shared" si="30"/>
        <v>http://creativecommons.org/publicdomain/zero/1.0/</v>
      </c>
      <c r="F183" t="str">
        <f t="shared" si="31"/>
        <v>01きりつぼ</v>
      </c>
      <c r="G183">
        <f>1</f>
        <v>1</v>
      </c>
      <c r="H183" t="s">
        <v>337</v>
      </c>
      <c r="I183" s="3" t="str">
        <f t="shared" si="32"/>
        <v>https://jpsearch.go.jp/term/type/文章要素</v>
      </c>
      <c r="J183" t="str">
        <f t="shared" si="33"/>
        <v>https://w3id.org/kouigenjimonogatari/data/0016-02.json</v>
      </c>
      <c r="K183" t="str">
        <f t="shared" si="27"/>
        <v>https://w3id.org/kouigenjimonogatari/data/0016-04.json</v>
      </c>
      <c r="L183">
        <f t="shared" si="28"/>
        <v>28</v>
      </c>
      <c r="M183" t="str">
        <f t="shared" si="34"/>
        <v>https://www.dl.ndl.go.jp/api/iiif/3437686/canvas/28</v>
      </c>
      <c r="N183" t="str">
        <f t="shared" si="35"/>
        <v>https://www.dl.ndl.go.jp/api/iiif/3437686/manifest.json</v>
      </c>
      <c r="O183" t="str">
        <f t="shared" si="36"/>
        <v>http://da.dl.itc.u-tokyo.ac.jp/mirador/?params=[{%22manifest%22:%22https://www.dl.ndl.go.jp/api/iiif/3437686/manifest.json%22,%22canvas%22:%22https://www.dl.ndl.go.jp/api/iiif/3437686/canvas/28%22}]</v>
      </c>
    </row>
    <row r="184" spans="1:15" ht="90">
      <c r="A184" t="str">
        <f t="shared" si="26"/>
        <v>https://w3id.org/kouigenjimonogatari/data/0016-04.json</v>
      </c>
      <c r="B184">
        <f t="shared" si="29"/>
        <v>16</v>
      </c>
      <c r="C184">
        <f t="shared" si="37"/>
        <v>4</v>
      </c>
      <c r="D184" s="1" t="s">
        <v>161</v>
      </c>
      <c r="E184" t="str">
        <f t="shared" si="30"/>
        <v>http://creativecommons.org/publicdomain/zero/1.0/</v>
      </c>
      <c r="F184" t="str">
        <f t="shared" si="31"/>
        <v>01きりつぼ</v>
      </c>
      <c r="G184">
        <f>1</f>
        <v>1</v>
      </c>
      <c r="H184" t="s">
        <v>337</v>
      </c>
      <c r="I184" s="3" t="str">
        <f t="shared" si="32"/>
        <v>https://jpsearch.go.jp/term/type/文章要素</v>
      </c>
      <c r="J184" t="str">
        <f t="shared" si="33"/>
        <v>https://w3id.org/kouigenjimonogatari/data/0016-03.json</v>
      </c>
      <c r="K184" t="str">
        <f t="shared" si="27"/>
        <v>https://w3id.org/kouigenjimonogatari/data/0016-05.json</v>
      </c>
      <c r="L184">
        <f t="shared" si="28"/>
        <v>28</v>
      </c>
      <c r="M184" t="str">
        <f t="shared" si="34"/>
        <v>https://www.dl.ndl.go.jp/api/iiif/3437686/canvas/28</v>
      </c>
      <c r="N184" t="str">
        <f t="shared" si="35"/>
        <v>https://www.dl.ndl.go.jp/api/iiif/3437686/manifest.json</v>
      </c>
      <c r="O184" t="str">
        <f t="shared" si="36"/>
        <v>http://da.dl.itc.u-tokyo.ac.jp/mirador/?params=[{%22manifest%22:%22https://www.dl.ndl.go.jp/api/iiif/3437686/manifest.json%22,%22canvas%22:%22https://www.dl.ndl.go.jp/api/iiif/3437686/canvas/28%22}]</v>
      </c>
    </row>
    <row r="185" spans="1:15" ht="90">
      <c r="A185" t="str">
        <f t="shared" si="26"/>
        <v>https://w3id.org/kouigenjimonogatari/data/0016-05.json</v>
      </c>
      <c r="B185">
        <f t="shared" si="29"/>
        <v>16</v>
      </c>
      <c r="C185">
        <f t="shared" si="37"/>
        <v>5</v>
      </c>
      <c r="D185" s="1" t="s">
        <v>162</v>
      </c>
      <c r="E185" t="str">
        <f t="shared" si="30"/>
        <v>http://creativecommons.org/publicdomain/zero/1.0/</v>
      </c>
      <c r="F185" t="str">
        <f t="shared" si="31"/>
        <v>01きりつぼ</v>
      </c>
      <c r="G185">
        <f>1</f>
        <v>1</v>
      </c>
      <c r="H185" t="s">
        <v>337</v>
      </c>
      <c r="I185" s="3" t="str">
        <f t="shared" si="32"/>
        <v>https://jpsearch.go.jp/term/type/文章要素</v>
      </c>
      <c r="J185" t="str">
        <f t="shared" si="33"/>
        <v>https://w3id.org/kouigenjimonogatari/data/0016-04.json</v>
      </c>
      <c r="K185" t="str">
        <f t="shared" si="27"/>
        <v>https://w3id.org/kouigenjimonogatari/data/0016-06.json</v>
      </c>
      <c r="L185">
        <f t="shared" si="28"/>
        <v>28</v>
      </c>
      <c r="M185" t="str">
        <f t="shared" si="34"/>
        <v>https://www.dl.ndl.go.jp/api/iiif/3437686/canvas/28</v>
      </c>
      <c r="N185" t="str">
        <f t="shared" si="35"/>
        <v>https://www.dl.ndl.go.jp/api/iiif/3437686/manifest.json</v>
      </c>
      <c r="O185" t="str">
        <f t="shared" si="36"/>
        <v>http://da.dl.itc.u-tokyo.ac.jp/mirador/?params=[{%22manifest%22:%22https://www.dl.ndl.go.jp/api/iiif/3437686/manifest.json%22,%22canvas%22:%22https://www.dl.ndl.go.jp/api/iiif/3437686/canvas/28%22}]</v>
      </c>
    </row>
    <row r="186" spans="1:15" ht="90">
      <c r="A186" t="str">
        <f t="shared" si="26"/>
        <v>https://w3id.org/kouigenjimonogatari/data/0016-06.json</v>
      </c>
      <c r="B186">
        <f t="shared" si="29"/>
        <v>16</v>
      </c>
      <c r="C186">
        <f t="shared" si="37"/>
        <v>6</v>
      </c>
      <c r="D186" s="1" t="s">
        <v>163</v>
      </c>
      <c r="E186" t="str">
        <f t="shared" si="30"/>
        <v>http://creativecommons.org/publicdomain/zero/1.0/</v>
      </c>
      <c r="F186" t="str">
        <f t="shared" si="31"/>
        <v>01きりつぼ</v>
      </c>
      <c r="G186">
        <f>1</f>
        <v>1</v>
      </c>
      <c r="H186" t="s">
        <v>337</v>
      </c>
      <c r="I186" s="3" t="str">
        <f t="shared" si="32"/>
        <v>https://jpsearch.go.jp/term/type/文章要素</v>
      </c>
      <c r="J186" t="str">
        <f t="shared" si="33"/>
        <v>https://w3id.org/kouigenjimonogatari/data/0016-05.json</v>
      </c>
      <c r="K186" t="str">
        <f t="shared" si="27"/>
        <v>https://w3id.org/kouigenjimonogatari/data/0016-07.json</v>
      </c>
      <c r="L186">
        <f t="shared" si="28"/>
        <v>28</v>
      </c>
      <c r="M186" t="str">
        <f t="shared" si="34"/>
        <v>https://www.dl.ndl.go.jp/api/iiif/3437686/canvas/28</v>
      </c>
      <c r="N186" t="str">
        <f t="shared" si="35"/>
        <v>https://www.dl.ndl.go.jp/api/iiif/3437686/manifest.json</v>
      </c>
      <c r="O186" t="str">
        <f t="shared" si="36"/>
        <v>http://da.dl.itc.u-tokyo.ac.jp/mirador/?params=[{%22manifest%22:%22https://www.dl.ndl.go.jp/api/iiif/3437686/manifest.json%22,%22canvas%22:%22https://www.dl.ndl.go.jp/api/iiif/3437686/canvas/28%22}]</v>
      </c>
    </row>
    <row r="187" spans="1:15" ht="90">
      <c r="A187" t="str">
        <f t="shared" si="26"/>
        <v>https://w3id.org/kouigenjimonogatari/data/0016-07.json</v>
      </c>
      <c r="B187">
        <f t="shared" si="29"/>
        <v>16</v>
      </c>
      <c r="C187">
        <f t="shared" si="37"/>
        <v>7</v>
      </c>
      <c r="D187" s="1" t="s">
        <v>164</v>
      </c>
      <c r="E187" t="str">
        <f t="shared" si="30"/>
        <v>http://creativecommons.org/publicdomain/zero/1.0/</v>
      </c>
      <c r="F187" t="str">
        <f t="shared" si="31"/>
        <v>01きりつぼ</v>
      </c>
      <c r="G187">
        <f>1</f>
        <v>1</v>
      </c>
      <c r="H187" t="s">
        <v>337</v>
      </c>
      <c r="I187" s="3" t="str">
        <f t="shared" si="32"/>
        <v>https://jpsearch.go.jp/term/type/文章要素</v>
      </c>
      <c r="J187" t="str">
        <f t="shared" si="33"/>
        <v>https://w3id.org/kouigenjimonogatari/data/0016-06.json</v>
      </c>
      <c r="K187" t="str">
        <f t="shared" si="27"/>
        <v>https://w3id.org/kouigenjimonogatari/data/0016-08.json</v>
      </c>
      <c r="L187">
        <f t="shared" si="28"/>
        <v>28</v>
      </c>
      <c r="M187" t="str">
        <f t="shared" si="34"/>
        <v>https://www.dl.ndl.go.jp/api/iiif/3437686/canvas/28</v>
      </c>
      <c r="N187" t="str">
        <f t="shared" si="35"/>
        <v>https://www.dl.ndl.go.jp/api/iiif/3437686/manifest.json</v>
      </c>
      <c r="O187" t="str">
        <f t="shared" si="36"/>
        <v>http://da.dl.itc.u-tokyo.ac.jp/mirador/?params=[{%22manifest%22:%22https://www.dl.ndl.go.jp/api/iiif/3437686/manifest.json%22,%22canvas%22:%22https://www.dl.ndl.go.jp/api/iiif/3437686/canvas/28%22}]</v>
      </c>
    </row>
    <row r="188" spans="1:15" ht="90">
      <c r="A188" t="str">
        <f t="shared" si="26"/>
        <v>https://w3id.org/kouigenjimonogatari/data/0016-08.json</v>
      </c>
      <c r="B188">
        <f t="shared" si="29"/>
        <v>16</v>
      </c>
      <c r="C188">
        <f t="shared" si="37"/>
        <v>8</v>
      </c>
      <c r="D188" s="1" t="s">
        <v>165</v>
      </c>
      <c r="E188" t="str">
        <f t="shared" si="30"/>
        <v>http://creativecommons.org/publicdomain/zero/1.0/</v>
      </c>
      <c r="F188" t="str">
        <f t="shared" si="31"/>
        <v>01きりつぼ</v>
      </c>
      <c r="G188">
        <f>1</f>
        <v>1</v>
      </c>
      <c r="H188" t="s">
        <v>337</v>
      </c>
      <c r="I188" s="3" t="str">
        <f t="shared" si="32"/>
        <v>https://jpsearch.go.jp/term/type/文章要素</v>
      </c>
      <c r="J188" t="str">
        <f t="shared" si="33"/>
        <v>https://w3id.org/kouigenjimonogatari/data/0016-07.json</v>
      </c>
      <c r="K188" t="str">
        <f t="shared" si="27"/>
        <v>https://w3id.org/kouigenjimonogatari/data/0016-09.json</v>
      </c>
      <c r="L188">
        <f t="shared" si="28"/>
        <v>28</v>
      </c>
      <c r="M188" t="str">
        <f t="shared" si="34"/>
        <v>https://www.dl.ndl.go.jp/api/iiif/3437686/canvas/28</v>
      </c>
      <c r="N188" t="str">
        <f t="shared" si="35"/>
        <v>https://www.dl.ndl.go.jp/api/iiif/3437686/manifest.json</v>
      </c>
      <c r="O188" t="str">
        <f t="shared" si="36"/>
        <v>http://da.dl.itc.u-tokyo.ac.jp/mirador/?params=[{%22manifest%22:%22https://www.dl.ndl.go.jp/api/iiif/3437686/manifest.json%22,%22canvas%22:%22https://www.dl.ndl.go.jp/api/iiif/3437686/canvas/28%22}]</v>
      </c>
    </row>
    <row r="189" spans="1:15" ht="90">
      <c r="A189" t="str">
        <f t="shared" si="26"/>
        <v>https://w3id.org/kouigenjimonogatari/data/0016-09.json</v>
      </c>
      <c r="B189">
        <f t="shared" si="29"/>
        <v>16</v>
      </c>
      <c r="C189">
        <f t="shared" si="37"/>
        <v>9</v>
      </c>
      <c r="D189" s="1" t="s">
        <v>166</v>
      </c>
      <c r="E189" t="str">
        <f t="shared" si="30"/>
        <v>http://creativecommons.org/publicdomain/zero/1.0/</v>
      </c>
      <c r="F189" t="str">
        <f t="shared" si="31"/>
        <v>01きりつぼ</v>
      </c>
      <c r="G189">
        <f>1</f>
        <v>1</v>
      </c>
      <c r="H189" t="s">
        <v>337</v>
      </c>
      <c r="I189" s="3" t="str">
        <f t="shared" si="32"/>
        <v>https://jpsearch.go.jp/term/type/文章要素</v>
      </c>
      <c r="J189" t="str">
        <f t="shared" si="33"/>
        <v>https://w3id.org/kouigenjimonogatari/data/0016-08.json</v>
      </c>
      <c r="K189" t="str">
        <f t="shared" si="27"/>
        <v>https://w3id.org/kouigenjimonogatari/data/0016-10.json</v>
      </c>
      <c r="L189">
        <f t="shared" si="28"/>
        <v>28</v>
      </c>
      <c r="M189" t="str">
        <f t="shared" si="34"/>
        <v>https://www.dl.ndl.go.jp/api/iiif/3437686/canvas/28</v>
      </c>
      <c r="N189" t="str">
        <f t="shared" si="35"/>
        <v>https://www.dl.ndl.go.jp/api/iiif/3437686/manifest.json</v>
      </c>
      <c r="O189" t="str">
        <f t="shared" si="36"/>
        <v>http://da.dl.itc.u-tokyo.ac.jp/mirador/?params=[{%22manifest%22:%22https://www.dl.ndl.go.jp/api/iiif/3437686/manifest.json%22,%22canvas%22:%22https://www.dl.ndl.go.jp/api/iiif/3437686/canvas/28%22}]</v>
      </c>
    </row>
    <row r="190" spans="1:15" ht="75">
      <c r="A190" t="str">
        <f t="shared" si="26"/>
        <v>https://w3id.org/kouigenjimonogatari/data/0016-10.json</v>
      </c>
      <c r="B190">
        <f t="shared" si="29"/>
        <v>16</v>
      </c>
      <c r="C190">
        <f t="shared" si="37"/>
        <v>10</v>
      </c>
      <c r="D190" s="1" t="s">
        <v>167</v>
      </c>
      <c r="E190" t="str">
        <f t="shared" si="30"/>
        <v>http://creativecommons.org/publicdomain/zero/1.0/</v>
      </c>
      <c r="F190" t="str">
        <f t="shared" si="31"/>
        <v>01きりつぼ</v>
      </c>
      <c r="G190">
        <f>1</f>
        <v>1</v>
      </c>
      <c r="H190" t="s">
        <v>337</v>
      </c>
      <c r="I190" s="3" t="str">
        <f t="shared" si="32"/>
        <v>https://jpsearch.go.jp/term/type/文章要素</v>
      </c>
      <c r="J190" t="str">
        <f t="shared" si="33"/>
        <v>https://w3id.org/kouigenjimonogatari/data/0016-09.json</v>
      </c>
      <c r="K190" t="str">
        <f t="shared" si="27"/>
        <v>https://w3id.org/kouigenjimonogatari/data/0016-11.json</v>
      </c>
      <c r="L190">
        <f t="shared" si="28"/>
        <v>28</v>
      </c>
      <c r="M190" t="str">
        <f t="shared" si="34"/>
        <v>https://www.dl.ndl.go.jp/api/iiif/3437686/canvas/28</v>
      </c>
      <c r="N190" t="str">
        <f t="shared" si="35"/>
        <v>https://www.dl.ndl.go.jp/api/iiif/3437686/manifest.json</v>
      </c>
      <c r="O190" t="str">
        <f t="shared" si="36"/>
        <v>http://da.dl.itc.u-tokyo.ac.jp/mirador/?params=[{%22manifest%22:%22https://www.dl.ndl.go.jp/api/iiif/3437686/manifest.json%22,%22canvas%22:%22https://www.dl.ndl.go.jp/api/iiif/3437686/canvas/28%22}]</v>
      </c>
    </row>
    <row r="191" spans="1:15" ht="90">
      <c r="A191" t="str">
        <f t="shared" si="26"/>
        <v>https://w3id.org/kouigenjimonogatari/data/0016-11.json</v>
      </c>
      <c r="B191">
        <f t="shared" si="29"/>
        <v>16</v>
      </c>
      <c r="C191">
        <f t="shared" si="37"/>
        <v>11</v>
      </c>
      <c r="D191" s="1" t="s">
        <v>168</v>
      </c>
      <c r="E191" t="str">
        <f t="shared" si="30"/>
        <v>http://creativecommons.org/publicdomain/zero/1.0/</v>
      </c>
      <c r="F191" t="str">
        <f t="shared" si="31"/>
        <v>01きりつぼ</v>
      </c>
      <c r="G191">
        <f>1</f>
        <v>1</v>
      </c>
      <c r="H191" t="s">
        <v>337</v>
      </c>
      <c r="I191" s="3" t="str">
        <f t="shared" si="32"/>
        <v>https://jpsearch.go.jp/term/type/文章要素</v>
      </c>
      <c r="J191" t="str">
        <f t="shared" si="33"/>
        <v>https://w3id.org/kouigenjimonogatari/data/0016-10.json</v>
      </c>
      <c r="K191" t="str">
        <f t="shared" si="27"/>
        <v>https://w3id.org/kouigenjimonogatari/data/0016-12.json</v>
      </c>
      <c r="L191">
        <f t="shared" si="28"/>
        <v>28</v>
      </c>
      <c r="M191" t="str">
        <f t="shared" si="34"/>
        <v>https://www.dl.ndl.go.jp/api/iiif/3437686/canvas/28</v>
      </c>
      <c r="N191" t="str">
        <f t="shared" si="35"/>
        <v>https://www.dl.ndl.go.jp/api/iiif/3437686/manifest.json</v>
      </c>
      <c r="O191" t="str">
        <f t="shared" si="36"/>
        <v>http://da.dl.itc.u-tokyo.ac.jp/mirador/?params=[{%22manifest%22:%22https://www.dl.ndl.go.jp/api/iiif/3437686/manifest.json%22,%22canvas%22:%22https://www.dl.ndl.go.jp/api/iiif/3437686/canvas/28%22}]</v>
      </c>
    </row>
    <row r="192" spans="1:15" ht="90">
      <c r="A192" t="str">
        <f t="shared" si="26"/>
        <v>https://w3id.org/kouigenjimonogatari/data/0016-12.json</v>
      </c>
      <c r="B192">
        <f t="shared" si="29"/>
        <v>16</v>
      </c>
      <c r="C192">
        <f t="shared" si="37"/>
        <v>12</v>
      </c>
      <c r="D192" s="1" t="s">
        <v>169</v>
      </c>
      <c r="E192" t="str">
        <f t="shared" si="30"/>
        <v>http://creativecommons.org/publicdomain/zero/1.0/</v>
      </c>
      <c r="F192" t="str">
        <f t="shared" si="31"/>
        <v>01きりつぼ</v>
      </c>
      <c r="G192">
        <f>1</f>
        <v>1</v>
      </c>
      <c r="H192" t="s">
        <v>337</v>
      </c>
      <c r="I192" s="3" t="str">
        <f t="shared" si="32"/>
        <v>https://jpsearch.go.jp/term/type/文章要素</v>
      </c>
      <c r="J192" t="str">
        <f t="shared" si="33"/>
        <v>https://w3id.org/kouigenjimonogatari/data/0016-11.json</v>
      </c>
      <c r="K192" t="str">
        <f t="shared" si="27"/>
        <v>https://w3id.org/kouigenjimonogatari/data/0016-13.json</v>
      </c>
      <c r="L192">
        <f t="shared" si="28"/>
        <v>28</v>
      </c>
      <c r="M192" t="str">
        <f t="shared" si="34"/>
        <v>https://www.dl.ndl.go.jp/api/iiif/3437686/canvas/28</v>
      </c>
      <c r="N192" t="str">
        <f t="shared" si="35"/>
        <v>https://www.dl.ndl.go.jp/api/iiif/3437686/manifest.json</v>
      </c>
      <c r="O192" t="str">
        <f t="shared" si="36"/>
        <v>http://da.dl.itc.u-tokyo.ac.jp/mirador/?params=[{%22manifest%22:%22https://www.dl.ndl.go.jp/api/iiif/3437686/manifest.json%22,%22canvas%22:%22https://www.dl.ndl.go.jp/api/iiif/3437686/canvas/28%22}]</v>
      </c>
    </row>
    <row r="193" spans="1:15" ht="90">
      <c r="A193" t="str">
        <f t="shared" si="26"/>
        <v>https://w3id.org/kouigenjimonogatari/data/0016-13.json</v>
      </c>
      <c r="B193">
        <f t="shared" si="29"/>
        <v>16</v>
      </c>
      <c r="C193">
        <f t="shared" si="37"/>
        <v>13</v>
      </c>
      <c r="D193" s="1" t="s">
        <v>170</v>
      </c>
      <c r="E193" t="str">
        <f t="shared" si="30"/>
        <v>http://creativecommons.org/publicdomain/zero/1.0/</v>
      </c>
      <c r="F193" t="str">
        <f t="shared" si="31"/>
        <v>01きりつぼ</v>
      </c>
      <c r="G193">
        <f>1</f>
        <v>1</v>
      </c>
      <c r="H193" t="s">
        <v>337</v>
      </c>
      <c r="I193" s="3" t="str">
        <f t="shared" si="32"/>
        <v>https://jpsearch.go.jp/term/type/文章要素</v>
      </c>
      <c r="J193" t="str">
        <f t="shared" si="33"/>
        <v>https://w3id.org/kouigenjimonogatari/data/0016-12.json</v>
      </c>
      <c r="K193" t="str">
        <f t="shared" si="27"/>
        <v>https://w3id.org/kouigenjimonogatari/data/0016-14.json</v>
      </c>
      <c r="L193">
        <f t="shared" si="28"/>
        <v>28</v>
      </c>
      <c r="M193" t="str">
        <f t="shared" si="34"/>
        <v>https://www.dl.ndl.go.jp/api/iiif/3437686/canvas/28</v>
      </c>
      <c r="N193" t="str">
        <f t="shared" si="35"/>
        <v>https://www.dl.ndl.go.jp/api/iiif/3437686/manifest.json</v>
      </c>
      <c r="O193" t="str">
        <f t="shared" si="36"/>
        <v>http://da.dl.itc.u-tokyo.ac.jp/mirador/?params=[{%22manifest%22:%22https://www.dl.ndl.go.jp/api/iiif/3437686/manifest.json%22,%22canvas%22:%22https://www.dl.ndl.go.jp/api/iiif/3437686/canvas/28%22}]</v>
      </c>
    </row>
    <row r="194" spans="1:15" ht="90">
      <c r="A194" t="str">
        <f t="shared" si="26"/>
        <v>https://w3id.org/kouigenjimonogatari/data/0016-14.json</v>
      </c>
      <c r="B194">
        <f t="shared" si="29"/>
        <v>16</v>
      </c>
      <c r="C194">
        <f t="shared" si="37"/>
        <v>14</v>
      </c>
      <c r="D194" s="1" t="s">
        <v>171</v>
      </c>
      <c r="E194" t="str">
        <f t="shared" si="30"/>
        <v>http://creativecommons.org/publicdomain/zero/1.0/</v>
      </c>
      <c r="F194" t="str">
        <f t="shared" si="31"/>
        <v>01きりつぼ</v>
      </c>
      <c r="G194">
        <f>1</f>
        <v>1</v>
      </c>
      <c r="H194" t="s">
        <v>337</v>
      </c>
      <c r="I194" s="3" t="str">
        <f t="shared" si="32"/>
        <v>https://jpsearch.go.jp/term/type/文章要素</v>
      </c>
      <c r="J194" t="str">
        <f t="shared" si="33"/>
        <v>https://w3id.org/kouigenjimonogatari/data/0016-13.json</v>
      </c>
      <c r="K194" t="str">
        <f t="shared" si="27"/>
        <v>https://w3id.org/kouigenjimonogatari/data/0017-01.json</v>
      </c>
      <c r="L194">
        <f t="shared" si="28"/>
        <v>28</v>
      </c>
      <c r="M194" t="str">
        <f t="shared" si="34"/>
        <v>https://www.dl.ndl.go.jp/api/iiif/3437686/canvas/28</v>
      </c>
      <c r="N194" t="str">
        <f t="shared" si="35"/>
        <v>https://www.dl.ndl.go.jp/api/iiif/3437686/manifest.json</v>
      </c>
      <c r="O194" t="str">
        <f t="shared" si="36"/>
        <v>http://da.dl.itc.u-tokyo.ac.jp/mirador/?params=[{%22manifest%22:%22https://www.dl.ndl.go.jp/api/iiif/3437686/manifest.json%22,%22canvas%22:%22https://www.dl.ndl.go.jp/api/iiif/3437686/canvas/28%22}]</v>
      </c>
    </row>
    <row r="195" spans="1:15">
      <c r="A195" t="str">
        <f t="shared" si="26"/>
        <v/>
      </c>
      <c r="B195">
        <f t="shared" si="29"/>
        <v>16</v>
      </c>
      <c r="C195" t="str">
        <f t="shared" si="37"/>
        <v/>
      </c>
      <c r="E195" t="str">
        <f t="shared" si="30"/>
        <v>http://creativecommons.org/publicdomain/zero/1.0/</v>
      </c>
      <c r="F195" t="str">
        <f t="shared" si="31"/>
        <v>01きりつぼ</v>
      </c>
      <c r="G195">
        <f>1</f>
        <v>1</v>
      </c>
      <c r="H195" t="s">
        <v>337</v>
      </c>
      <c r="I195" s="3" t="str">
        <f t="shared" si="32"/>
        <v>https://jpsearch.go.jp/term/type/文章要素</v>
      </c>
      <c r="J195" t="str">
        <f t="shared" si="33"/>
        <v>https://w3id.org/kouigenjimonogatari/data/0016-14.json</v>
      </c>
      <c r="K195" t="str">
        <f t="shared" si="27"/>
        <v>https://w3id.org/kouigenjimonogatari/data/0017-02.json</v>
      </c>
      <c r="L195">
        <f t="shared" si="28"/>
        <v>28</v>
      </c>
      <c r="M195" t="str">
        <f t="shared" si="34"/>
        <v>https://www.dl.ndl.go.jp/api/iiif/3437686/canvas/28</v>
      </c>
      <c r="N195" t="str">
        <f t="shared" si="35"/>
        <v>https://www.dl.ndl.go.jp/api/iiif/3437686/manifest.json</v>
      </c>
      <c r="O195" t="str">
        <f t="shared" si="36"/>
        <v>http://da.dl.itc.u-tokyo.ac.jp/mirador/?params=[{%22manifest%22:%22https://www.dl.ndl.go.jp/api/iiif/3437686/manifest.json%22,%22canvas%22:%22https://www.dl.ndl.go.jp/api/iiif/3437686/canvas/28%22}]</v>
      </c>
    </row>
    <row r="196" spans="1:15">
      <c r="A196" t="str">
        <f t="shared" si="26"/>
        <v/>
      </c>
      <c r="B196">
        <f t="shared" si="29"/>
        <v>16</v>
      </c>
      <c r="C196" t="str">
        <f t="shared" si="37"/>
        <v/>
      </c>
      <c r="D196" s="2"/>
      <c r="E196" t="str">
        <f t="shared" si="30"/>
        <v>http://creativecommons.org/publicdomain/zero/1.0/</v>
      </c>
      <c r="F196" t="str">
        <f t="shared" si="31"/>
        <v>01きりつぼ</v>
      </c>
      <c r="G196">
        <f>1</f>
        <v>1</v>
      </c>
      <c r="H196" t="s">
        <v>337</v>
      </c>
      <c r="I196" s="3" t="str">
        <f t="shared" si="32"/>
        <v>https://jpsearch.go.jp/term/type/文章要素</v>
      </c>
      <c r="J196" t="str">
        <f t="shared" si="33"/>
        <v>https://w3id.org/kouigenjimonogatari/data/0016-13.json</v>
      </c>
      <c r="K196" t="str">
        <f t="shared" si="27"/>
        <v>https://w3id.org/kouigenjimonogatari/data/0017-01.json</v>
      </c>
      <c r="L196">
        <f t="shared" si="28"/>
        <v>28</v>
      </c>
      <c r="M196" t="str">
        <f t="shared" si="34"/>
        <v>https://www.dl.ndl.go.jp/api/iiif/3437686/canvas/28</v>
      </c>
      <c r="N196" t="str">
        <f t="shared" si="35"/>
        <v>https://www.dl.ndl.go.jp/api/iiif/3437686/manifest.json</v>
      </c>
      <c r="O196" t="str">
        <f t="shared" si="36"/>
        <v>http://da.dl.itc.u-tokyo.ac.jp/mirador/?params=[{%22manifest%22:%22https://www.dl.ndl.go.jp/api/iiif/3437686/manifest.json%22,%22canvas%22:%22https://www.dl.ndl.go.jp/api/iiif/3437686/canvas/28%22}]</v>
      </c>
    </row>
    <row r="197" spans="1:15" ht="90">
      <c r="A197" t="str">
        <f t="shared" ref="A197:A260" si="38">IF(C197&lt;&gt;"", "https://w3id.org/kouigenjimonogatari/data/"&amp;TEXT(B197, "0000")&amp;"-"&amp;TEXT(C197, "00")&amp;".json", "")</f>
        <v>https://w3id.org/kouigenjimonogatari/data/0017-01.json</v>
      </c>
      <c r="B197">
        <f t="shared" si="29"/>
        <v>17</v>
      </c>
      <c r="C197">
        <f t="shared" si="37"/>
        <v>1</v>
      </c>
      <c r="D197" s="1" t="s">
        <v>172</v>
      </c>
      <c r="E197" t="str">
        <f t="shared" si="30"/>
        <v>http://creativecommons.org/publicdomain/zero/1.0/</v>
      </c>
      <c r="F197" t="str">
        <f t="shared" si="31"/>
        <v>01きりつぼ</v>
      </c>
      <c r="G197">
        <f>1</f>
        <v>1</v>
      </c>
      <c r="H197" t="s">
        <v>337</v>
      </c>
      <c r="I197" s="3" t="str">
        <f t="shared" si="32"/>
        <v>https://jpsearch.go.jp/term/type/文章要素</v>
      </c>
      <c r="J197" t="str">
        <f t="shared" si="33"/>
        <v>https://w3id.org/kouigenjimonogatari/data/0016-14.json</v>
      </c>
      <c r="K197" t="str">
        <f t="shared" ref="K197:K260" si="39">IF(A198="",A200,A198)</f>
        <v>https://w3id.org/kouigenjimonogatari/data/0017-02.json</v>
      </c>
      <c r="L197">
        <f t="shared" ref="L197:L260" si="40">20+INT(B197/2)</f>
        <v>28</v>
      </c>
      <c r="M197" t="str">
        <f t="shared" si="34"/>
        <v>https://www.dl.ndl.go.jp/api/iiif/3437686/canvas/28</v>
      </c>
      <c r="N197" t="str">
        <f t="shared" si="35"/>
        <v>https://www.dl.ndl.go.jp/api/iiif/3437686/manifest.json</v>
      </c>
      <c r="O197" t="str">
        <f t="shared" si="36"/>
        <v>http://da.dl.itc.u-tokyo.ac.jp/mirador/?params=[{%22manifest%22:%22https://www.dl.ndl.go.jp/api/iiif/3437686/manifest.json%22,%22canvas%22:%22https://www.dl.ndl.go.jp/api/iiif/3437686/canvas/28%22}]</v>
      </c>
    </row>
    <row r="198" spans="1:15" ht="90">
      <c r="A198" t="str">
        <f t="shared" si="38"/>
        <v>https://w3id.org/kouigenjimonogatari/data/0017-02.json</v>
      </c>
      <c r="B198">
        <f t="shared" ref="B198:B261" si="41">IF(C198&lt;&gt;1, B197, B197+1)</f>
        <v>17</v>
      </c>
      <c r="C198">
        <f t="shared" si="37"/>
        <v>2</v>
      </c>
      <c r="D198" s="1" t="s">
        <v>173</v>
      </c>
      <c r="E198" t="str">
        <f t="shared" ref="E198:E261" si="42">"http://creativecommons.org/publicdomain/zero/1.0/"</f>
        <v>http://creativecommons.org/publicdomain/zero/1.0/</v>
      </c>
      <c r="F198" t="str">
        <f t="shared" ref="F198:F261" si="43">"01きりつぼ"</f>
        <v>01きりつぼ</v>
      </c>
      <c r="G198">
        <f>1</f>
        <v>1</v>
      </c>
      <c r="H198" t="s">
        <v>337</v>
      </c>
      <c r="I198" s="3" t="str">
        <f t="shared" ref="I198:I261" si="44">"https://jpsearch.go.jp/term/type/文章要素"</f>
        <v>https://jpsearch.go.jp/term/type/文章要素</v>
      </c>
      <c r="J198" t="str">
        <f t="shared" ref="J198:J261" si="45">IF(A197="", A195, A197)</f>
        <v>https://w3id.org/kouigenjimonogatari/data/0017-01.json</v>
      </c>
      <c r="K198" t="str">
        <f t="shared" si="39"/>
        <v>https://w3id.org/kouigenjimonogatari/data/0017-03.json</v>
      </c>
      <c r="L198">
        <f t="shared" si="40"/>
        <v>28</v>
      </c>
      <c r="M198" t="str">
        <f t="shared" ref="M198:M261" si="46">"https://www.dl.ndl.go.jp/api/iiif/3437686/canvas/"&amp;L198</f>
        <v>https://www.dl.ndl.go.jp/api/iiif/3437686/canvas/28</v>
      </c>
      <c r="N198" t="str">
        <f t="shared" ref="N198:N261" si="47">"https://www.dl.ndl.go.jp/api/iiif/3437686/manifest.json"</f>
        <v>https://www.dl.ndl.go.jp/api/iiif/3437686/manifest.json</v>
      </c>
      <c r="O198" t="str">
        <f t="shared" ref="O198:O261" si="48">"http://da.dl.itc.u-tokyo.ac.jp/mirador/?params=[{%22manifest%22:%22"&amp;N198&amp;"%22,%22canvas%22:%22"&amp;M198&amp;"%22}]"</f>
        <v>http://da.dl.itc.u-tokyo.ac.jp/mirador/?params=[{%22manifest%22:%22https://www.dl.ndl.go.jp/api/iiif/3437686/manifest.json%22,%22canvas%22:%22https://www.dl.ndl.go.jp/api/iiif/3437686/canvas/28%22}]</v>
      </c>
    </row>
    <row r="199" spans="1:15" ht="90">
      <c r="A199" t="str">
        <f t="shared" si="38"/>
        <v>https://w3id.org/kouigenjimonogatari/data/0017-03.json</v>
      </c>
      <c r="B199">
        <f t="shared" si="41"/>
        <v>17</v>
      </c>
      <c r="C199">
        <f t="shared" si="37"/>
        <v>3</v>
      </c>
      <c r="D199" s="1" t="s">
        <v>174</v>
      </c>
      <c r="E199" t="str">
        <f t="shared" si="42"/>
        <v>http://creativecommons.org/publicdomain/zero/1.0/</v>
      </c>
      <c r="F199" t="str">
        <f t="shared" si="43"/>
        <v>01きりつぼ</v>
      </c>
      <c r="G199">
        <f>1</f>
        <v>1</v>
      </c>
      <c r="H199" t="s">
        <v>337</v>
      </c>
      <c r="I199" s="3" t="str">
        <f t="shared" si="44"/>
        <v>https://jpsearch.go.jp/term/type/文章要素</v>
      </c>
      <c r="J199" t="str">
        <f t="shared" si="45"/>
        <v>https://w3id.org/kouigenjimonogatari/data/0017-02.json</v>
      </c>
      <c r="K199" t="str">
        <f t="shared" si="39"/>
        <v>https://w3id.org/kouigenjimonogatari/data/0017-04.json</v>
      </c>
      <c r="L199">
        <f t="shared" si="40"/>
        <v>28</v>
      </c>
      <c r="M199" t="str">
        <f t="shared" si="46"/>
        <v>https://www.dl.ndl.go.jp/api/iiif/3437686/canvas/28</v>
      </c>
      <c r="N199" t="str">
        <f t="shared" si="47"/>
        <v>https://www.dl.ndl.go.jp/api/iiif/3437686/manifest.json</v>
      </c>
      <c r="O199" t="str">
        <f t="shared" si="48"/>
        <v>http://da.dl.itc.u-tokyo.ac.jp/mirador/?params=[{%22manifest%22:%22https://www.dl.ndl.go.jp/api/iiif/3437686/manifest.json%22,%22canvas%22:%22https://www.dl.ndl.go.jp/api/iiif/3437686/canvas/28%22}]</v>
      </c>
    </row>
    <row r="200" spans="1:15" ht="90">
      <c r="A200" t="str">
        <f t="shared" si="38"/>
        <v>https://w3id.org/kouigenjimonogatari/data/0017-04.json</v>
      </c>
      <c r="B200">
        <f t="shared" si="41"/>
        <v>17</v>
      </c>
      <c r="C200">
        <f t="shared" si="37"/>
        <v>4</v>
      </c>
      <c r="D200" s="1" t="s">
        <v>175</v>
      </c>
      <c r="E200" t="str">
        <f t="shared" si="42"/>
        <v>http://creativecommons.org/publicdomain/zero/1.0/</v>
      </c>
      <c r="F200" t="str">
        <f t="shared" si="43"/>
        <v>01きりつぼ</v>
      </c>
      <c r="G200">
        <f>1</f>
        <v>1</v>
      </c>
      <c r="H200" t="s">
        <v>337</v>
      </c>
      <c r="I200" s="3" t="str">
        <f t="shared" si="44"/>
        <v>https://jpsearch.go.jp/term/type/文章要素</v>
      </c>
      <c r="J200" t="str">
        <f t="shared" si="45"/>
        <v>https://w3id.org/kouigenjimonogatari/data/0017-03.json</v>
      </c>
      <c r="K200" t="str">
        <f t="shared" si="39"/>
        <v>https://w3id.org/kouigenjimonogatari/data/0017-05.json</v>
      </c>
      <c r="L200">
        <f t="shared" si="40"/>
        <v>28</v>
      </c>
      <c r="M200" t="str">
        <f t="shared" si="46"/>
        <v>https://www.dl.ndl.go.jp/api/iiif/3437686/canvas/28</v>
      </c>
      <c r="N200" t="str">
        <f t="shared" si="47"/>
        <v>https://www.dl.ndl.go.jp/api/iiif/3437686/manifest.json</v>
      </c>
      <c r="O200" t="str">
        <f t="shared" si="48"/>
        <v>http://da.dl.itc.u-tokyo.ac.jp/mirador/?params=[{%22manifest%22:%22https://www.dl.ndl.go.jp/api/iiif/3437686/manifest.json%22,%22canvas%22:%22https://www.dl.ndl.go.jp/api/iiif/3437686/canvas/28%22}]</v>
      </c>
    </row>
    <row r="201" spans="1:15" ht="90">
      <c r="A201" t="str">
        <f t="shared" si="38"/>
        <v>https://w3id.org/kouigenjimonogatari/data/0017-05.json</v>
      </c>
      <c r="B201">
        <f t="shared" si="41"/>
        <v>17</v>
      </c>
      <c r="C201">
        <f t="shared" si="37"/>
        <v>5</v>
      </c>
      <c r="D201" s="1" t="s">
        <v>176</v>
      </c>
      <c r="E201" t="str">
        <f t="shared" si="42"/>
        <v>http://creativecommons.org/publicdomain/zero/1.0/</v>
      </c>
      <c r="F201" t="str">
        <f t="shared" si="43"/>
        <v>01きりつぼ</v>
      </c>
      <c r="G201">
        <f>1</f>
        <v>1</v>
      </c>
      <c r="H201" t="s">
        <v>337</v>
      </c>
      <c r="I201" s="3" t="str">
        <f t="shared" si="44"/>
        <v>https://jpsearch.go.jp/term/type/文章要素</v>
      </c>
      <c r="J201" t="str">
        <f t="shared" si="45"/>
        <v>https://w3id.org/kouigenjimonogatari/data/0017-04.json</v>
      </c>
      <c r="K201" t="str">
        <f t="shared" si="39"/>
        <v>https://w3id.org/kouigenjimonogatari/data/0017-06.json</v>
      </c>
      <c r="L201">
        <f t="shared" si="40"/>
        <v>28</v>
      </c>
      <c r="M201" t="str">
        <f t="shared" si="46"/>
        <v>https://www.dl.ndl.go.jp/api/iiif/3437686/canvas/28</v>
      </c>
      <c r="N201" t="str">
        <f t="shared" si="47"/>
        <v>https://www.dl.ndl.go.jp/api/iiif/3437686/manifest.json</v>
      </c>
      <c r="O201" t="str">
        <f t="shared" si="48"/>
        <v>http://da.dl.itc.u-tokyo.ac.jp/mirador/?params=[{%22manifest%22:%22https://www.dl.ndl.go.jp/api/iiif/3437686/manifest.json%22,%22canvas%22:%22https://www.dl.ndl.go.jp/api/iiif/3437686/canvas/28%22}]</v>
      </c>
    </row>
    <row r="202" spans="1:15" ht="75">
      <c r="A202" t="str">
        <f t="shared" si="38"/>
        <v>https://w3id.org/kouigenjimonogatari/data/0017-06.json</v>
      </c>
      <c r="B202">
        <f t="shared" si="41"/>
        <v>17</v>
      </c>
      <c r="C202">
        <f t="shared" si="37"/>
        <v>6</v>
      </c>
      <c r="D202" s="1" t="s">
        <v>177</v>
      </c>
      <c r="E202" t="str">
        <f t="shared" si="42"/>
        <v>http://creativecommons.org/publicdomain/zero/1.0/</v>
      </c>
      <c r="F202" t="str">
        <f t="shared" si="43"/>
        <v>01きりつぼ</v>
      </c>
      <c r="G202">
        <f>1</f>
        <v>1</v>
      </c>
      <c r="H202" t="s">
        <v>337</v>
      </c>
      <c r="I202" s="3" t="str">
        <f t="shared" si="44"/>
        <v>https://jpsearch.go.jp/term/type/文章要素</v>
      </c>
      <c r="J202" t="str">
        <f t="shared" si="45"/>
        <v>https://w3id.org/kouigenjimonogatari/data/0017-05.json</v>
      </c>
      <c r="K202" t="str">
        <f t="shared" si="39"/>
        <v>https://w3id.org/kouigenjimonogatari/data/0017-07.json</v>
      </c>
      <c r="L202">
        <f t="shared" si="40"/>
        <v>28</v>
      </c>
      <c r="M202" t="str">
        <f t="shared" si="46"/>
        <v>https://www.dl.ndl.go.jp/api/iiif/3437686/canvas/28</v>
      </c>
      <c r="N202" t="str">
        <f t="shared" si="47"/>
        <v>https://www.dl.ndl.go.jp/api/iiif/3437686/manifest.json</v>
      </c>
      <c r="O202" t="str">
        <f t="shared" si="48"/>
        <v>http://da.dl.itc.u-tokyo.ac.jp/mirador/?params=[{%22manifest%22:%22https://www.dl.ndl.go.jp/api/iiif/3437686/manifest.json%22,%22canvas%22:%22https://www.dl.ndl.go.jp/api/iiif/3437686/canvas/28%22}]</v>
      </c>
    </row>
    <row r="203" spans="1:15" ht="90">
      <c r="A203" t="str">
        <f t="shared" si="38"/>
        <v>https://w3id.org/kouigenjimonogatari/data/0017-07.json</v>
      </c>
      <c r="B203">
        <f t="shared" si="41"/>
        <v>17</v>
      </c>
      <c r="C203">
        <f t="shared" si="37"/>
        <v>7</v>
      </c>
      <c r="D203" s="1" t="s">
        <v>178</v>
      </c>
      <c r="E203" t="str">
        <f t="shared" si="42"/>
        <v>http://creativecommons.org/publicdomain/zero/1.0/</v>
      </c>
      <c r="F203" t="str">
        <f t="shared" si="43"/>
        <v>01きりつぼ</v>
      </c>
      <c r="G203">
        <f>1</f>
        <v>1</v>
      </c>
      <c r="H203" t="s">
        <v>337</v>
      </c>
      <c r="I203" s="3" t="str">
        <f t="shared" si="44"/>
        <v>https://jpsearch.go.jp/term/type/文章要素</v>
      </c>
      <c r="J203" t="str">
        <f t="shared" si="45"/>
        <v>https://w3id.org/kouigenjimonogatari/data/0017-06.json</v>
      </c>
      <c r="K203" t="str">
        <f t="shared" si="39"/>
        <v>https://w3id.org/kouigenjimonogatari/data/0017-08.json</v>
      </c>
      <c r="L203">
        <f t="shared" si="40"/>
        <v>28</v>
      </c>
      <c r="M203" t="str">
        <f t="shared" si="46"/>
        <v>https://www.dl.ndl.go.jp/api/iiif/3437686/canvas/28</v>
      </c>
      <c r="N203" t="str">
        <f t="shared" si="47"/>
        <v>https://www.dl.ndl.go.jp/api/iiif/3437686/manifest.json</v>
      </c>
      <c r="O203" t="str">
        <f t="shared" si="48"/>
        <v>http://da.dl.itc.u-tokyo.ac.jp/mirador/?params=[{%22manifest%22:%22https://www.dl.ndl.go.jp/api/iiif/3437686/manifest.json%22,%22canvas%22:%22https://www.dl.ndl.go.jp/api/iiif/3437686/canvas/28%22}]</v>
      </c>
    </row>
    <row r="204" spans="1:15" ht="90">
      <c r="A204" t="str">
        <f t="shared" si="38"/>
        <v>https://w3id.org/kouigenjimonogatari/data/0017-08.json</v>
      </c>
      <c r="B204">
        <f t="shared" si="41"/>
        <v>17</v>
      </c>
      <c r="C204">
        <f t="shared" si="37"/>
        <v>8</v>
      </c>
      <c r="D204" s="1" t="s">
        <v>179</v>
      </c>
      <c r="E204" t="str">
        <f t="shared" si="42"/>
        <v>http://creativecommons.org/publicdomain/zero/1.0/</v>
      </c>
      <c r="F204" t="str">
        <f t="shared" si="43"/>
        <v>01きりつぼ</v>
      </c>
      <c r="G204">
        <f>1</f>
        <v>1</v>
      </c>
      <c r="H204" t="s">
        <v>337</v>
      </c>
      <c r="I204" s="3" t="str">
        <f t="shared" si="44"/>
        <v>https://jpsearch.go.jp/term/type/文章要素</v>
      </c>
      <c r="J204" t="str">
        <f t="shared" si="45"/>
        <v>https://w3id.org/kouigenjimonogatari/data/0017-07.json</v>
      </c>
      <c r="K204" t="str">
        <f t="shared" si="39"/>
        <v>https://w3id.org/kouigenjimonogatari/data/0017-09.json</v>
      </c>
      <c r="L204">
        <f t="shared" si="40"/>
        <v>28</v>
      </c>
      <c r="M204" t="str">
        <f t="shared" si="46"/>
        <v>https://www.dl.ndl.go.jp/api/iiif/3437686/canvas/28</v>
      </c>
      <c r="N204" t="str">
        <f t="shared" si="47"/>
        <v>https://www.dl.ndl.go.jp/api/iiif/3437686/manifest.json</v>
      </c>
      <c r="O204" t="str">
        <f t="shared" si="48"/>
        <v>http://da.dl.itc.u-tokyo.ac.jp/mirador/?params=[{%22manifest%22:%22https://www.dl.ndl.go.jp/api/iiif/3437686/manifest.json%22,%22canvas%22:%22https://www.dl.ndl.go.jp/api/iiif/3437686/canvas/28%22}]</v>
      </c>
    </row>
    <row r="205" spans="1:15" ht="90">
      <c r="A205" t="str">
        <f t="shared" si="38"/>
        <v>https://w3id.org/kouigenjimonogatari/data/0017-09.json</v>
      </c>
      <c r="B205">
        <f t="shared" si="41"/>
        <v>17</v>
      </c>
      <c r="C205">
        <f t="shared" si="37"/>
        <v>9</v>
      </c>
      <c r="D205" s="1" t="s">
        <v>180</v>
      </c>
      <c r="E205" t="str">
        <f t="shared" si="42"/>
        <v>http://creativecommons.org/publicdomain/zero/1.0/</v>
      </c>
      <c r="F205" t="str">
        <f t="shared" si="43"/>
        <v>01きりつぼ</v>
      </c>
      <c r="G205">
        <f>1</f>
        <v>1</v>
      </c>
      <c r="H205" t="s">
        <v>337</v>
      </c>
      <c r="I205" s="3" t="str">
        <f t="shared" si="44"/>
        <v>https://jpsearch.go.jp/term/type/文章要素</v>
      </c>
      <c r="J205" t="str">
        <f t="shared" si="45"/>
        <v>https://w3id.org/kouigenjimonogatari/data/0017-08.json</v>
      </c>
      <c r="K205" t="str">
        <f t="shared" si="39"/>
        <v>https://w3id.org/kouigenjimonogatari/data/0017-10.json</v>
      </c>
      <c r="L205">
        <f t="shared" si="40"/>
        <v>28</v>
      </c>
      <c r="M205" t="str">
        <f t="shared" si="46"/>
        <v>https://www.dl.ndl.go.jp/api/iiif/3437686/canvas/28</v>
      </c>
      <c r="N205" t="str">
        <f t="shared" si="47"/>
        <v>https://www.dl.ndl.go.jp/api/iiif/3437686/manifest.json</v>
      </c>
      <c r="O205" t="str">
        <f t="shared" si="48"/>
        <v>http://da.dl.itc.u-tokyo.ac.jp/mirador/?params=[{%22manifest%22:%22https://www.dl.ndl.go.jp/api/iiif/3437686/manifest.json%22,%22canvas%22:%22https://www.dl.ndl.go.jp/api/iiif/3437686/canvas/28%22}]</v>
      </c>
    </row>
    <row r="206" spans="1:15" ht="90">
      <c r="A206" t="str">
        <f t="shared" si="38"/>
        <v>https://w3id.org/kouigenjimonogatari/data/0017-10.json</v>
      </c>
      <c r="B206">
        <f t="shared" si="41"/>
        <v>17</v>
      </c>
      <c r="C206">
        <f t="shared" si="37"/>
        <v>10</v>
      </c>
      <c r="D206" s="1" t="s">
        <v>181</v>
      </c>
      <c r="E206" t="str">
        <f t="shared" si="42"/>
        <v>http://creativecommons.org/publicdomain/zero/1.0/</v>
      </c>
      <c r="F206" t="str">
        <f t="shared" si="43"/>
        <v>01きりつぼ</v>
      </c>
      <c r="G206">
        <f>1</f>
        <v>1</v>
      </c>
      <c r="H206" t="s">
        <v>337</v>
      </c>
      <c r="I206" s="3" t="str">
        <f t="shared" si="44"/>
        <v>https://jpsearch.go.jp/term/type/文章要素</v>
      </c>
      <c r="J206" t="str">
        <f t="shared" si="45"/>
        <v>https://w3id.org/kouigenjimonogatari/data/0017-09.json</v>
      </c>
      <c r="K206" t="str">
        <f t="shared" si="39"/>
        <v>https://w3id.org/kouigenjimonogatari/data/0017-11.json</v>
      </c>
      <c r="L206">
        <f t="shared" si="40"/>
        <v>28</v>
      </c>
      <c r="M206" t="str">
        <f t="shared" si="46"/>
        <v>https://www.dl.ndl.go.jp/api/iiif/3437686/canvas/28</v>
      </c>
      <c r="N206" t="str">
        <f t="shared" si="47"/>
        <v>https://www.dl.ndl.go.jp/api/iiif/3437686/manifest.json</v>
      </c>
      <c r="O206" t="str">
        <f t="shared" si="48"/>
        <v>http://da.dl.itc.u-tokyo.ac.jp/mirador/?params=[{%22manifest%22:%22https://www.dl.ndl.go.jp/api/iiif/3437686/manifest.json%22,%22canvas%22:%22https://www.dl.ndl.go.jp/api/iiif/3437686/canvas/28%22}]</v>
      </c>
    </row>
    <row r="207" spans="1:15" ht="90">
      <c r="A207" t="str">
        <f t="shared" si="38"/>
        <v>https://w3id.org/kouigenjimonogatari/data/0017-11.json</v>
      </c>
      <c r="B207">
        <f t="shared" si="41"/>
        <v>17</v>
      </c>
      <c r="C207">
        <f t="shared" si="37"/>
        <v>11</v>
      </c>
      <c r="D207" s="1" t="s">
        <v>182</v>
      </c>
      <c r="E207" t="str">
        <f t="shared" si="42"/>
        <v>http://creativecommons.org/publicdomain/zero/1.0/</v>
      </c>
      <c r="F207" t="str">
        <f t="shared" si="43"/>
        <v>01きりつぼ</v>
      </c>
      <c r="G207">
        <f>1</f>
        <v>1</v>
      </c>
      <c r="H207" t="s">
        <v>337</v>
      </c>
      <c r="I207" s="3" t="str">
        <f t="shared" si="44"/>
        <v>https://jpsearch.go.jp/term/type/文章要素</v>
      </c>
      <c r="J207" t="str">
        <f t="shared" si="45"/>
        <v>https://w3id.org/kouigenjimonogatari/data/0017-10.json</v>
      </c>
      <c r="K207" t="str">
        <f t="shared" si="39"/>
        <v>https://w3id.org/kouigenjimonogatari/data/0017-12.json</v>
      </c>
      <c r="L207">
        <f t="shared" si="40"/>
        <v>28</v>
      </c>
      <c r="M207" t="str">
        <f t="shared" si="46"/>
        <v>https://www.dl.ndl.go.jp/api/iiif/3437686/canvas/28</v>
      </c>
      <c r="N207" t="str">
        <f t="shared" si="47"/>
        <v>https://www.dl.ndl.go.jp/api/iiif/3437686/manifest.json</v>
      </c>
      <c r="O207" t="str">
        <f t="shared" si="48"/>
        <v>http://da.dl.itc.u-tokyo.ac.jp/mirador/?params=[{%22manifest%22:%22https://www.dl.ndl.go.jp/api/iiif/3437686/manifest.json%22,%22canvas%22:%22https://www.dl.ndl.go.jp/api/iiif/3437686/canvas/28%22}]</v>
      </c>
    </row>
    <row r="208" spans="1:15" ht="90">
      <c r="A208" t="str">
        <f t="shared" si="38"/>
        <v>https://w3id.org/kouigenjimonogatari/data/0017-12.json</v>
      </c>
      <c r="B208">
        <f t="shared" si="41"/>
        <v>17</v>
      </c>
      <c r="C208">
        <f t="shared" si="37"/>
        <v>12</v>
      </c>
      <c r="D208" s="1" t="s">
        <v>183</v>
      </c>
      <c r="E208" t="str">
        <f t="shared" si="42"/>
        <v>http://creativecommons.org/publicdomain/zero/1.0/</v>
      </c>
      <c r="F208" t="str">
        <f t="shared" si="43"/>
        <v>01きりつぼ</v>
      </c>
      <c r="G208">
        <f>1</f>
        <v>1</v>
      </c>
      <c r="H208" t="s">
        <v>337</v>
      </c>
      <c r="I208" s="3" t="str">
        <f t="shared" si="44"/>
        <v>https://jpsearch.go.jp/term/type/文章要素</v>
      </c>
      <c r="J208" t="str">
        <f t="shared" si="45"/>
        <v>https://w3id.org/kouigenjimonogatari/data/0017-11.json</v>
      </c>
      <c r="K208" t="str">
        <f t="shared" si="39"/>
        <v>https://w3id.org/kouigenjimonogatari/data/0017-13.json</v>
      </c>
      <c r="L208">
        <f t="shared" si="40"/>
        <v>28</v>
      </c>
      <c r="M208" t="str">
        <f t="shared" si="46"/>
        <v>https://www.dl.ndl.go.jp/api/iiif/3437686/canvas/28</v>
      </c>
      <c r="N208" t="str">
        <f t="shared" si="47"/>
        <v>https://www.dl.ndl.go.jp/api/iiif/3437686/manifest.json</v>
      </c>
      <c r="O208" t="str">
        <f t="shared" si="48"/>
        <v>http://da.dl.itc.u-tokyo.ac.jp/mirador/?params=[{%22manifest%22:%22https://www.dl.ndl.go.jp/api/iiif/3437686/manifest.json%22,%22canvas%22:%22https://www.dl.ndl.go.jp/api/iiif/3437686/canvas/28%22}]</v>
      </c>
    </row>
    <row r="209" spans="1:15" ht="90">
      <c r="A209" t="str">
        <f t="shared" si="38"/>
        <v>https://w3id.org/kouigenjimonogatari/data/0017-13.json</v>
      </c>
      <c r="B209">
        <f t="shared" si="41"/>
        <v>17</v>
      </c>
      <c r="C209">
        <f t="shared" si="37"/>
        <v>13</v>
      </c>
      <c r="D209" s="1" t="s">
        <v>184</v>
      </c>
      <c r="E209" t="str">
        <f t="shared" si="42"/>
        <v>http://creativecommons.org/publicdomain/zero/1.0/</v>
      </c>
      <c r="F209" t="str">
        <f t="shared" si="43"/>
        <v>01きりつぼ</v>
      </c>
      <c r="G209">
        <f>1</f>
        <v>1</v>
      </c>
      <c r="H209" t="s">
        <v>337</v>
      </c>
      <c r="I209" s="3" t="str">
        <f t="shared" si="44"/>
        <v>https://jpsearch.go.jp/term/type/文章要素</v>
      </c>
      <c r="J209" t="str">
        <f t="shared" si="45"/>
        <v>https://w3id.org/kouigenjimonogatari/data/0017-12.json</v>
      </c>
      <c r="K209" t="str">
        <f t="shared" si="39"/>
        <v>https://w3id.org/kouigenjimonogatari/data/0017-14.json</v>
      </c>
      <c r="L209">
        <f t="shared" si="40"/>
        <v>28</v>
      </c>
      <c r="M209" t="str">
        <f t="shared" si="46"/>
        <v>https://www.dl.ndl.go.jp/api/iiif/3437686/canvas/28</v>
      </c>
      <c r="N209" t="str">
        <f t="shared" si="47"/>
        <v>https://www.dl.ndl.go.jp/api/iiif/3437686/manifest.json</v>
      </c>
      <c r="O209" t="str">
        <f t="shared" si="48"/>
        <v>http://da.dl.itc.u-tokyo.ac.jp/mirador/?params=[{%22manifest%22:%22https://www.dl.ndl.go.jp/api/iiif/3437686/manifest.json%22,%22canvas%22:%22https://www.dl.ndl.go.jp/api/iiif/3437686/canvas/28%22}]</v>
      </c>
    </row>
    <row r="210" spans="1:15" ht="90">
      <c r="A210" t="str">
        <f t="shared" si="38"/>
        <v>https://w3id.org/kouigenjimonogatari/data/0017-14.json</v>
      </c>
      <c r="B210">
        <f t="shared" si="41"/>
        <v>17</v>
      </c>
      <c r="C210">
        <f t="shared" si="37"/>
        <v>14</v>
      </c>
      <c r="D210" s="1" t="s">
        <v>185</v>
      </c>
      <c r="E210" t="str">
        <f t="shared" si="42"/>
        <v>http://creativecommons.org/publicdomain/zero/1.0/</v>
      </c>
      <c r="F210" t="str">
        <f t="shared" si="43"/>
        <v>01きりつぼ</v>
      </c>
      <c r="G210">
        <f>1</f>
        <v>1</v>
      </c>
      <c r="H210" t="s">
        <v>337</v>
      </c>
      <c r="I210" s="3" t="str">
        <f t="shared" si="44"/>
        <v>https://jpsearch.go.jp/term/type/文章要素</v>
      </c>
      <c r="J210" t="str">
        <f t="shared" si="45"/>
        <v>https://w3id.org/kouigenjimonogatari/data/0017-13.json</v>
      </c>
      <c r="K210" t="str">
        <f t="shared" si="39"/>
        <v>https://w3id.org/kouigenjimonogatari/data/0018-01.json</v>
      </c>
      <c r="L210">
        <f t="shared" si="40"/>
        <v>28</v>
      </c>
      <c r="M210" t="str">
        <f t="shared" si="46"/>
        <v>https://www.dl.ndl.go.jp/api/iiif/3437686/canvas/28</v>
      </c>
      <c r="N210" t="str">
        <f t="shared" si="47"/>
        <v>https://www.dl.ndl.go.jp/api/iiif/3437686/manifest.json</v>
      </c>
      <c r="O210" t="str">
        <f t="shared" si="48"/>
        <v>http://da.dl.itc.u-tokyo.ac.jp/mirador/?params=[{%22manifest%22:%22https://www.dl.ndl.go.jp/api/iiif/3437686/manifest.json%22,%22canvas%22:%22https://www.dl.ndl.go.jp/api/iiif/3437686/canvas/28%22}]</v>
      </c>
    </row>
    <row r="211" spans="1:15">
      <c r="A211" t="str">
        <f t="shared" si="38"/>
        <v/>
      </c>
      <c r="B211">
        <f t="shared" si="41"/>
        <v>17</v>
      </c>
      <c r="C211" t="str">
        <f t="shared" ref="C211:C274" si="49">IF(D211&lt;&gt;"", IF(D210&lt;&gt;"", C210+1, 1), "")</f>
        <v/>
      </c>
      <c r="E211" t="str">
        <f t="shared" si="42"/>
        <v>http://creativecommons.org/publicdomain/zero/1.0/</v>
      </c>
      <c r="F211" t="str">
        <f t="shared" si="43"/>
        <v>01きりつぼ</v>
      </c>
      <c r="G211">
        <f>1</f>
        <v>1</v>
      </c>
      <c r="H211" t="s">
        <v>337</v>
      </c>
      <c r="I211" s="3" t="str">
        <f t="shared" si="44"/>
        <v>https://jpsearch.go.jp/term/type/文章要素</v>
      </c>
      <c r="J211" t="str">
        <f t="shared" si="45"/>
        <v>https://w3id.org/kouigenjimonogatari/data/0017-14.json</v>
      </c>
      <c r="K211" t="str">
        <f t="shared" si="39"/>
        <v>https://w3id.org/kouigenjimonogatari/data/0018-02.json</v>
      </c>
      <c r="L211">
        <f t="shared" si="40"/>
        <v>28</v>
      </c>
      <c r="M211" t="str">
        <f t="shared" si="46"/>
        <v>https://www.dl.ndl.go.jp/api/iiif/3437686/canvas/28</v>
      </c>
      <c r="N211" t="str">
        <f t="shared" si="47"/>
        <v>https://www.dl.ndl.go.jp/api/iiif/3437686/manifest.json</v>
      </c>
      <c r="O211" t="str">
        <f t="shared" si="48"/>
        <v>http://da.dl.itc.u-tokyo.ac.jp/mirador/?params=[{%22manifest%22:%22https://www.dl.ndl.go.jp/api/iiif/3437686/manifest.json%22,%22canvas%22:%22https://www.dl.ndl.go.jp/api/iiif/3437686/canvas/28%22}]</v>
      </c>
    </row>
    <row r="212" spans="1:15">
      <c r="A212" t="str">
        <f t="shared" si="38"/>
        <v/>
      </c>
      <c r="B212">
        <f t="shared" si="41"/>
        <v>17</v>
      </c>
      <c r="C212" t="str">
        <f t="shared" si="49"/>
        <v/>
      </c>
      <c r="D212" s="2"/>
      <c r="E212" t="str">
        <f t="shared" si="42"/>
        <v>http://creativecommons.org/publicdomain/zero/1.0/</v>
      </c>
      <c r="F212" t="str">
        <f t="shared" si="43"/>
        <v>01きりつぼ</v>
      </c>
      <c r="G212">
        <f>1</f>
        <v>1</v>
      </c>
      <c r="H212" t="s">
        <v>337</v>
      </c>
      <c r="I212" s="3" t="str">
        <f t="shared" si="44"/>
        <v>https://jpsearch.go.jp/term/type/文章要素</v>
      </c>
      <c r="J212" t="str">
        <f t="shared" si="45"/>
        <v>https://w3id.org/kouigenjimonogatari/data/0017-13.json</v>
      </c>
      <c r="K212" t="str">
        <f t="shared" si="39"/>
        <v>https://w3id.org/kouigenjimonogatari/data/0018-01.json</v>
      </c>
      <c r="L212">
        <f t="shared" si="40"/>
        <v>28</v>
      </c>
      <c r="M212" t="str">
        <f t="shared" si="46"/>
        <v>https://www.dl.ndl.go.jp/api/iiif/3437686/canvas/28</v>
      </c>
      <c r="N212" t="str">
        <f t="shared" si="47"/>
        <v>https://www.dl.ndl.go.jp/api/iiif/3437686/manifest.json</v>
      </c>
      <c r="O212" t="str">
        <f t="shared" si="48"/>
        <v>http://da.dl.itc.u-tokyo.ac.jp/mirador/?params=[{%22manifest%22:%22https://www.dl.ndl.go.jp/api/iiif/3437686/manifest.json%22,%22canvas%22:%22https://www.dl.ndl.go.jp/api/iiif/3437686/canvas/28%22}]</v>
      </c>
    </row>
    <row r="213" spans="1:15" ht="90">
      <c r="A213" t="str">
        <f t="shared" si="38"/>
        <v>https://w3id.org/kouigenjimonogatari/data/0018-01.json</v>
      </c>
      <c r="B213">
        <f t="shared" si="41"/>
        <v>18</v>
      </c>
      <c r="C213">
        <f t="shared" si="49"/>
        <v>1</v>
      </c>
      <c r="D213" s="1" t="s">
        <v>186</v>
      </c>
      <c r="E213" t="str">
        <f t="shared" si="42"/>
        <v>http://creativecommons.org/publicdomain/zero/1.0/</v>
      </c>
      <c r="F213" t="str">
        <f t="shared" si="43"/>
        <v>01きりつぼ</v>
      </c>
      <c r="G213">
        <f>1</f>
        <v>1</v>
      </c>
      <c r="H213" t="s">
        <v>337</v>
      </c>
      <c r="I213" s="3" t="str">
        <f t="shared" si="44"/>
        <v>https://jpsearch.go.jp/term/type/文章要素</v>
      </c>
      <c r="J213" t="str">
        <f t="shared" si="45"/>
        <v>https://w3id.org/kouigenjimonogatari/data/0017-14.json</v>
      </c>
      <c r="K213" t="str">
        <f t="shared" si="39"/>
        <v>https://w3id.org/kouigenjimonogatari/data/0018-02.json</v>
      </c>
      <c r="L213">
        <f t="shared" si="40"/>
        <v>29</v>
      </c>
      <c r="M213" t="str">
        <f t="shared" si="46"/>
        <v>https://www.dl.ndl.go.jp/api/iiif/3437686/canvas/29</v>
      </c>
      <c r="N213" t="str">
        <f t="shared" si="47"/>
        <v>https://www.dl.ndl.go.jp/api/iiif/3437686/manifest.json</v>
      </c>
      <c r="O213" t="str">
        <f t="shared" si="48"/>
        <v>http://da.dl.itc.u-tokyo.ac.jp/mirador/?params=[{%22manifest%22:%22https://www.dl.ndl.go.jp/api/iiif/3437686/manifest.json%22,%22canvas%22:%22https://www.dl.ndl.go.jp/api/iiif/3437686/canvas/29%22}]</v>
      </c>
    </row>
    <row r="214" spans="1:15" ht="90">
      <c r="A214" t="str">
        <f t="shared" si="38"/>
        <v>https://w3id.org/kouigenjimonogatari/data/0018-02.json</v>
      </c>
      <c r="B214">
        <f t="shared" si="41"/>
        <v>18</v>
      </c>
      <c r="C214">
        <f t="shared" si="49"/>
        <v>2</v>
      </c>
      <c r="D214" s="1" t="s">
        <v>187</v>
      </c>
      <c r="E214" t="str">
        <f t="shared" si="42"/>
        <v>http://creativecommons.org/publicdomain/zero/1.0/</v>
      </c>
      <c r="F214" t="str">
        <f t="shared" si="43"/>
        <v>01きりつぼ</v>
      </c>
      <c r="G214">
        <f>1</f>
        <v>1</v>
      </c>
      <c r="H214" t="s">
        <v>337</v>
      </c>
      <c r="I214" s="3" t="str">
        <f t="shared" si="44"/>
        <v>https://jpsearch.go.jp/term/type/文章要素</v>
      </c>
      <c r="J214" t="str">
        <f t="shared" si="45"/>
        <v>https://w3id.org/kouigenjimonogatari/data/0018-01.json</v>
      </c>
      <c r="K214" t="str">
        <f t="shared" si="39"/>
        <v>https://w3id.org/kouigenjimonogatari/data/0018-03.json</v>
      </c>
      <c r="L214">
        <f t="shared" si="40"/>
        <v>29</v>
      </c>
      <c r="M214" t="str">
        <f t="shared" si="46"/>
        <v>https://www.dl.ndl.go.jp/api/iiif/3437686/canvas/29</v>
      </c>
      <c r="N214" t="str">
        <f t="shared" si="47"/>
        <v>https://www.dl.ndl.go.jp/api/iiif/3437686/manifest.json</v>
      </c>
      <c r="O214" t="str">
        <f t="shared" si="48"/>
        <v>http://da.dl.itc.u-tokyo.ac.jp/mirador/?params=[{%22manifest%22:%22https://www.dl.ndl.go.jp/api/iiif/3437686/manifest.json%22,%22canvas%22:%22https://www.dl.ndl.go.jp/api/iiif/3437686/canvas/29%22}]</v>
      </c>
    </row>
    <row r="215" spans="1:15" ht="90">
      <c r="A215" t="str">
        <f t="shared" si="38"/>
        <v>https://w3id.org/kouigenjimonogatari/data/0018-03.json</v>
      </c>
      <c r="B215">
        <f t="shared" si="41"/>
        <v>18</v>
      </c>
      <c r="C215">
        <f t="shared" si="49"/>
        <v>3</v>
      </c>
      <c r="D215" s="1" t="s">
        <v>188</v>
      </c>
      <c r="E215" t="str">
        <f t="shared" si="42"/>
        <v>http://creativecommons.org/publicdomain/zero/1.0/</v>
      </c>
      <c r="F215" t="str">
        <f t="shared" si="43"/>
        <v>01きりつぼ</v>
      </c>
      <c r="G215">
        <f>1</f>
        <v>1</v>
      </c>
      <c r="H215" t="s">
        <v>337</v>
      </c>
      <c r="I215" s="3" t="str">
        <f t="shared" si="44"/>
        <v>https://jpsearch.go.jp/term/type/文章要素</v>
      </c>
      <c r="J215" t="str">
        <f t="shared" si="45"/>
        <v>https://w3id.org/kouigenjimonogatari/data/0018-02.json</v>
      </c>
      <c r="K215" t="str">
        <f t="shared" si="39"/>
        <v>https://w3id.org/kouigenjimonogatari/data/0018-04.json</v>
      </c>
      <c r="L215">
        <f t="shared" si="40"/>
        <v>29</v>
      </c>
      <c r="M215" t="str">
        <f t="shared" si="46"/>
        <v>https://www.dl.ndl.go.jp/api/iiif/3437686/canvas/29</v>
      </c>
      <c r="N215" t="str">
        <f t="shared" si="47"/>
        <v>https://www.dl.ndl.go.jp/api/iiif/3437686/manifest.json</v>
      </c>
      <c r="O215" t="str">
        <f t="shared" si="48"/>
        <v>http://da.dl.itc.u-tokyo.ac.jp/mirador/?params=[{%22manifest%22:%22https://www.dl.ndl.go.jp/api/iiif/3437686/manifest.json%22,%22canvas%22:%22https://www.dl.ndl.go.jp/api/iiif/3437686/canvas/29%22}]</v>
      </c>
    </row>
    <row r="216" spans="1:15" ht="90">
      <c r="A216" t="str">
        <f t="shared" si="38"/>
        <v>https://w3id.org/kouigenjimonogatari/data/0018-04.json</v>
      </c>
      <c r="B216">
        <f t="shared" si="41"/>
        <v>18</v>
      </c>
      <c r="C216">
        <f t="shared" si="49"/>
        <v>4</v>
      </c>
      <c r="D216" s="1" t="s">
        <v>189</v>
      </c>
      <c r="E216" t="str">
        <f t="shared" si="42"/>
        <v>http://creativecommons.org/publicdomain/zero/1.0/</v>
      </c>
      <c r="F216" t="str">
        <f t="shared" si="43"/>
        <v>01きりつぼ</v>
      </c>
      <c r="G216">
        <f>1</f>
        <v>1</v>
      </c>
      <c r="H216" t="s">
        <v>337</v>
      </c>
      <c r="I216" s="3" t="str">
        <f t="shared" si="44"/>
        <v>https://jpsearch.go.jp/term/type/文章要素</v>
      </c>
      <c r="J216" t="str">
        <f t="shared" si="45"/>
        <v>https://w3id.org/kouigenjimonogatari/data/0018-03.json</v>
      </c>
      <c r="K216" t="str">
        <f t="shared" si="39"/>
        <v>https://w3id.org/kouigenjimonogatari/data/0018-05.json</v>
      </c>
      <c r="L216">
        <f t="shared" si="40"/>
        <v>29</v>
      </c>
      <c r="M216" t="str">
        <f t="shared" si="46"/>
        <v>https://www.dl.ndl.go.jp/api/iiif/3437686/canvas/29</v>
      </c>
      <c r="N216" t="str">
        <f t="shared" si="47"/>
        <v>https://www.dl.ndl.go.jp/api/iiif/3437686/manifest.json</v>
      </c>
      <c r="O216" t="str">
        <f t="shared" si="48"/>
        <v>http://da.dl.itc.u-tokyo.ac.jp/mirador/?params=[{%22manifest%22:%22https://www.dl.ndl.go.jp/api/iiif/3437686/manifest.json%22,%22canvas%22:%22https://www.dl.ndl.go.jp/api/iiif/3437686/canvas/29%22}]</v>
      </c>
    </row>
    <row r="217" spans="1:15" ht="90">
      <c r="A217" t="str">
        <f t="shared" si="38"/>
        <v>https://w3id.org/kouigenjimonogatari/data/0018-05.json</v>
      </c>
      <c r="B217">
        <f t="shared" si="41"/>
        <v>18</v>
      </c>
      <c r="C217">
        <f t="shared" si="49"/>
        <v>5</v>
      </c>
      <c r="D217" s="1" t="s">
        <v>190</v>
      </c>
      <c r="E217" t="str">
        <f t="shared" si="42"/>
        <v>http://creativecommons.org/publicdomain/zero/1.0/</v>
      </c>
      <c r="F217" t="str">
        <f t="shared" si="43"/>
        <v>01きりつぼ</v>
      </c>
      <c r="G217">
        <f>1</f>
        <v>1</v>
      </c>
      <c r="H217" t="s">
        <v>337</v>
      </c>
      <c r="I217" s="3" t="str">
        <f t="shared" si="44"/>
        <v>https://jpsearch.go.jp/term/type/文章要素</v>
      </c>
      <c r="J217" t="str">
        <f t="shared" si="45"/>
        <v>https://w3id.org/kouigenjimonogatari/data/0018-04.json</v>
      </c>
      <c r="K217" t="str">
        <f t="shared" si="39"/>
        <v>https://w3id.org/kouigenjimonogatari/data/0018-06.json</v>
      </c>
      <c r="L217">
        <f t="shared" si="40"/>
        <v>29</v>
      </c>
      <c r="M217" t="str">
        <f t="shared" si="46"/>
        <v>https://www.dl.ndl.go.jp/api/iiif/3437686/canvas/29</v>
      </c>
      <c r="N217" t="str">
        <f t="shared" si="47"/>
        <v>https://www.dl.ndl.go.jp/api/iiif/3437686/manifest.json</v>
      </c>
      <c r="O217" t="str">
        <f t="shared" si="48"/>
        <v>http://da.dl.itc.u-tokyo.ac.jp/mirador/?params=[{%22manifest%22:%22https://www.dl.ndl.go.jp/api/iiif/3437686/manifest.json%22,%22canvas%22:%22https://www.dl.ndl.go.jp/api/iiif/3437686/canvas/29%22}]</v>
      </c>
    </row>
    <row r="218" spans="1:15" ht="90">
      <c r="A218" t="str">
        <f t="shared" si="38"/>
        <v>https://w3id.org/kouigenjimonogatari/data/0018-06.json</v>
      </c>
      <c r="B218">
        <f t="shared" si="41"/>
        <v>18</v>
      </c>
      <c r="C218">
        <f t="shared" si="49"/>
        <v>6</v>
      </c>
      <c r="D218" s="1" t="s">
        <v>191</v>
      </c>
      <c r="E218" t="str">
        <f t="shared" si="42"/>
        <v>http://creativecommons.org/publicdomain/zero/1.0/</v>
      </c>
      <c r="F218" t="str">
        <f t="shared" si="43"/>
        <v>01きりつぼ</v>
      </c>
      <c r="G218">
        <f>1</f>
        <v>1</v>
      </c>
      <c r="H218" t="s">
        <v>337</v>
      </c>
      <c r="I218" s="3" t="str">
        <f t="shared" si="44"/>
        <v>https://jpsearch.go.jp/term/type/文章要素</v>
      </c>
      <c r="J218" t="str">
        <f t="shared" si="45"/>
        <v>https://w3id.org/kouigenjimonogatari/data/0018-05.json</v>
      </c>
      <c r="K218" t="str">
        <f t="shared" si="39"/>
        <v>https://w3id.org/kouigenjimonogatari/data/0018-07.json</v>
      </c>
      <c r="L218">
        <f t="shared" si="40"/>
        <v>29</v>
      </c>
      <c r="M218" t="str">
        <f t="shared" si="46"/>
        <v>https://www.dl.ndl.go.jp/api/iiif/3437686/canvas/29</v>
      </c>
      <c r="N218" t="str">
        <f t="shared" si="47"/>
        <v>https://www.dl.ndl.go.jp/api/iiif/3437686/manifest.json</v>
      </c>
      <c r="O218" t="str">
        <f t="shared" si="48"/>
        <v>http://da.dl.itc.u-tokyo.ac.jp/mirador/?params=[{%22manifest%22:%22https://www.dl.ndl.go.jp/api/iiif/3437686/manifest.json%22,%22canvas%22:%22https://www.dl.ndl.go.jp/api/iiif/3437686/canvas/29%22}]</v>
      </c>
    </row>
    <row r="219" spans="1:15" ht="90">
      <c r="A219" t="str">
        <f t="shared" si="38"/>
        <v>https://w3id.org/kouigenjimonogatari/data/0018-07.json</v>
      </c>
      <c r="B219">
        <f t="shared" si="41"/>
        <v>18</v>
      </c>
      <c r="C219">
        <f t="shared" si="49"/>
        <v>7</v>
      </c>
      <c r="D219" s="1" t="s">
        <v>192</v>
      </c>
      <c r="E219" t="str">
        <f t="shared" si="42"/>
        <v>http://creativecommons.org/publicdomain/zero/1.0/</v>
      </c>
      <c r="F219" t="str">
        <f t="shared" si="43"/>
        <v>01きりつぼ</v>
      </c>
      <c r="G219">
        <f>1</f>
        <v>1</v>
      </c>
      <c r="H219" t="s">
        <v>337</v>
      </c>
      <c r="I219" s="3" t="str">
        <f t="shared" si="44"/>
        <v>https://jpsearch.go.jp/term/type/文章要素</v>
      </c>
      <c r="J219" t="str">
        <f t="shared" si="45"/>
        <v>https://w3id.org/kouigenjimonogatari/data/0018-06.json</v>
      </c>
      <c r="K219" t="str">
        <f t="shared" si="39"/>
        <v>https://w3id.org/kouigenjimonogatari/data/0018-08.json</v>
      </c>
      <c r="L219">
        <f t="shared" si="40"/>
        <v>29</v>
      </c>
      <c r="M219" t="str">
        <f t="shared" si="46"/>
        <v>https://www.dl.ndl.go.jp/api/iiif/3437686/canvas/29</v>
      </c>
      <c r="N219" t="str">
        <f t="shared" si="47"/>
        <v>https://www.dl.ndl.go.jp/api/iiif/3437686/manifest.json</v>
      </c>
      <c r="O219" t="str">
        <f t="shared" si="48"/>
        <v>http://da.dl.itc.u-tokyo.ac.jp/mirador/?params=[{%22manifest%22:%22https://www.dl.ndl.go.jp/api/iiif/3437686/manifest.json%22,%22canvas%22:%22https://www.dl.ndl.go.jp/api/iiif/3437686/canvas/29%22}]</v>
      </c>
    </row>
    <row r="220" spans="1:15" ht="90">
      <c r="A220" t="str">
        <f t="shared" si="38"/>
        <v>https://w3id.org/kouigenjimonogatari/data/0018-08.json</v>
      </c>
      <c r="B220">
        <f t="shared" si="41"/>
        <v>18</v>
      </c>
      <c r="C220">
        <f t="shared" si="49"/>
        <v>8</v>
      </c>
      <c r="D220" s="1" t="s">
        <v>193</v>
      </c>
      <c r="E220" t="str">
        <f t="shared" si="42"/>
        <v>http://creativecommons.org/publicdomain/zero/1.0/</v>
      </c>
      <c r="F220" t="str">
        <f t="shared" si="43"/>
        <v>01きりつぼ</v>
      </c>
      <c r="G220">
        <f>1</f>
        <v>1</v>
      </c>
      <c r="H220" t="s">
        <v>337</v>
      </c>
      <c r="I220" s="3" t="str">
        <f t="shared" si="44"/>
        <v>https://jpsearch.go.jp/term/type/文章要素</v>
      </c>
      <c r="J220" t="str">
        <f t="shared" si="45"/>
        <v>https://w3id.org/kouigenjimonogatari/data/0018-07.json</v>
      </c>
      <c r="K220" t="str">
        <f t="shared" si="39"/>
        <v>https://w3id.org/kouigenjimonogatari/data/0018-09.json</v>
      </c>
      <c r="L220">
        <f t="shared" si="40"/>
        <v>29</v>
      </c>
      <c r="M220" t="str">
        <f t="shared" si="46"/>
        <v>https://www.dl.ndl.go.jp/api/iiif/3437686/canvas/29</v>
      </c>
      <c r="N220" t="str">
        <f t="shared" si="47"/>
        <v>https://www.dl.ndl.go.jp/api/iiif/3437686/manifest.json</v>
      </c>
      <c r="O220" t="str">
        <f t="shared" si="48"/>
        <v>http://da.dl.itc.u-tokyo.ac.jp/mirador/?params=[{%22manifest%22:%22https://www.dl.ndl.go.jp/api/iiif/3437686/manifest.json%22,%22canvas%22:%22https://www.dl.ndl.go.jp/api/iiif/3437686/canvas/29%22}]</v>
      </c>
    </row>
    <row r="221" spans="1:15" ht="90">
      <c r="A221" t="str">
        <f t="shared" si="38"/>
        <v>https://w3id.org/kouigenjimonogatari/data/0018-09.json</v>
      </c>
      <c r="B221">
        <f t="shared" si="41"/>
        <v>18</v>
      </c>
      <c r="C221">
        <f t="shared" si="49"/>
        <v>9</v>
      </c>
      <c r="D221" s="1" t="s">
        <v>194</v>
      </c>
      <c r="E221" t="str">
        <f t="shared" si="42"/>
        <v>http://creativecommons.org/publicdomain/zero/1.0/</v>
      </c>
      <c r="F221" t="str">
        <f t="shared" si="43"/>
        <v>01きりつぼ</v>
      </c>
      <c r="G221">
        <f>1</f>
        <v>1</v>
      </c>
      <c r="H221" t="s">
        <v>337</v>
      </c>
      <c r="I221" s="3" t="str">
        <f t="shared" si="44"/>
        <v>https://jpsearch.go.jp/term/type/文章要素</v>
      </c>
      <c r="J221" t="str">
        <f t="shared" si="45"/>
        <v>https://w3id.org/kouigenjimonogatari/data/0018-08.json</v>
      </c>
      <c r="K221" t="str">
        <f t="shared" si="39"/>
        <v>https://w3id.org/kouigenjimonogatari/data/0018-10.json</v>
      </c>
      <c r="L221">
        <f t="shared" si="40"/>
        <v>29</v>
      </c>
      <c r="M221" t="str">
        <f t="shared" si="46"/>
        <v>https://www.dl.ndl.go.jp/api/iiif/3437686/canvas/29</v>
      </c>
      <c r="N221" t="str">
        <f t="shared" si="47"/>
        <v>https://www.dl.ndl.go.jp/api/iiif/3437686/manifest.json</v>
      </c>
      <c r="O221" t="str">
        <f t="shared" si="48"/>
        <v>http://da.dl.itc.u-tokyo.ac.jp/mirador/?params=[{%22manifest%22:%22https://www.dl.ndl.go.jp/api/iiif/3437686/manifest.json%22,%22canvas%22:%22https://www.dl.ndl.go.jp/api/iiif/3437686/canvas/29%22}]</v>
      </c>
    </row>
    <row r="222" spans="1:15" ht="90">
      <c r="A222" t="str">
        <f t="shared" si="38"/>
        <v>https://w3id.org/kouigenjimonogatari/data/0018-10.json</v>
      </c>
      <c r="B222">
        <f t="shared" si="41"/>
        <v>18</v>
      </c>
      <c r="C222">
        <f t="shared" si="49"/>
        <v>10</v>
      </c>
      <c r="D222" s="1" t="s">
        <v>195</v>
      </c>
      <c r="E222" t="str">
        <f t="shared" si="42"/>
        <v>http://creativecommons.org/publicdomain/zero/1.0/</v>
      </c>
      <c r="F222" t="str">
        <f t="shared" si="43"/>
        <v>01きりつぼ</v>
      </c>
      <c r="G222">
        <f>1</f>
        <v>1</v>
      </c>
      <c r="H222" t="s">
        <v>337</v>
      </c>
      <c r="I222" s="3" t="str">
        <f t="shared" si="44"/>
        <v>https://jpsearch.go.jp/term/type/文章要素</v>
      </c>
      <c r="J222" t="str">
        <f t="shared" si="45"/>
        <v>https://w3id.org/kouigenjimonogatari/data/0018-09.json</v>
      </c>
      <c r="K222" t="str">
        <f t="shared" si="39"/>
        <v>https://w3id.org/kouigenjimonogatari/data/0018-11.json</v>
      </c>
      <c r="L222">
        <f t="shared" si="40"/>
        <v>29</v>
      </c>
      <c r="M222" t="str">
        <f t="shared" si="46"/>
        <v>https://www.dl.ndl.go.jp/api/iiif/3437686/canvas/29</v>
      </c>
      <c r="N222" t="str">
        <f t="shared" si="47"/>
        <v>https://www.dl.ndl.go.jp/api/iiif/3437686/manifest.json</v>
      </c>
      <c r="O222" t="str">
        <f t="shared" si="48"/>
        <v>http://da.dl.itc.u-tokyo.ac.jp/mirador/?params=[{%22manifest%22:%22https://www.dl.ndl.go.jp/api/iiif/3437686/manifest.json%22,%22canvas%22:%22https://www.dl.ndl.go.jp/api/iiif/3437686/canvas/29%22}]</v>
      </c>
    </row>
    <row r="223" spans="1:15" ht="90">
      <c r="A223" t="str">
        <f t="shared" si="38"/>
        <v>https://w3id.org/kouigenjimonogatari/data/0018-11.json</v>
      </c>
      <c r="B223">
        <f t="shared" si="41"/>
        <v>18</v>
      </c>
      <c r="C223">
        <f t="shared" si="49"/>
        <v>11</v>
      </c>
      <c r="D223" s="1" t="s">
        <v>196</v>
      </c>
      <c r="E223" t="str">
        <f t="shared" si="42"/>
        <v>http://creativecommons.org/publicdomain/zero/1.0/</v>
      </c>
      <c r="F223" t="str">
        <f t="shared" si="43"/>
        <v>01きりつぼ</v>
      </c>
      <c r="G223">
        <f>1</f>
        <v>1</v>
      </c>
      <c r="H223" t="s">
        <v>337</v>
      </c>
      <c r="I223" s="3" t="str">
        <f t="shared" si="44"/>
        <v>https://jpsearch.go.jp/term/type/文章要素</v>
      </c>
      <c r="J223" t="str">
        <f t="shared" si="45"/>
        <v>https://w3id.org/kouigenjimonogatari/data/0018-10.json</v>
      </c>
      <c r="K223" t="str">
        <f t="shared" si="39"/>
        <v>https://w3id.org/kouigenjimonogatari/data/0018-12.json</v>
      </c>
      <c r="L223">
        <f t="shared" si="40"/>
        <v>29</v>
      </c>
      <c r="M223" t="str">
        <f t="shared" si="46"/>
        <v>https://www.dl.ndl.go.jp/api/iiif/3437686/canvas/29</v>
      </c>
      <c r="N223" t="str">
        <f t="shared" si="47"/>
        <v>https://www.dl.ndl.go.jp/api/iiif/3437686/manifest.json</v>
      </c>
      <c r="O223" t="str">
        <f t="shared" si="48"/>
        <v>http://da.dl.itc.u-tokyo.ac.jp/mirador/?params=[{%22manifest%22:%22https://www.dl.ndl.go.jp/api/iiif/3437686/manifest.json%22,%22canvas%22:%22https://www.dl.ndl.go.jp/api/iiif/3437686/canvas/29%22}]</v>
      </c>
    </row>
    <row r="224" spans="1:15" ht="90">
      <c r="A224" t="str">
        <f t="shared" si="38"/>
        <v>https://w3id.org/kouigenjimonogatari/data/0018-12.json</v>
      </c>
      <c r="B224">
        <f t="shared" si="41"/>
        <v>18</v>
      </c>
      <c r="C224">
        <f t="shared" si="49"/>
        <v>12</v>
      </c>
      <c r="D224" s="1" t="s">
        <v>197</v>
      </c>
      <c r="E224" t="str">
        <f t="shared" si="42"/>
        <v>http://creativecommons.org/publicdomain/zero/1.0/</v>
      </c>
      <c r="F224" t="str">
        <f t="shared" si="43"/>
        <v>01きりつぼ</v>
      </c>
      <c r="G224">
        <f>1</f>
        <v>1</v>
      </c>
      <c r="H224" t="s">
        <v>337</v>
      </c>
      <c r="I224" s="3" t="str">
        <f t="shared" si="44"/>
        <v>https://jpsearch.go.jp/term/type/文章要素</v>
      </c>
      <c r="J224" t="str">
        <f t="shared" si="45"/>
        <v>https://w3id.org/kouigenjimonogatari/data/0018-11.json</v>
      </c>
      <c r="K224" t="str">
        <f t="shared" si="39"/>
        <v>https://w3id.org/kouigenjimonogatari/data/0018-13.json</v>
      </c>
      <c r="L224">
        <f t="shared" si="40"/>
        <v>29</v>
      </c>
      <c r="M224" t="str">
        <f t="shared" si="46"/>
        <v>https://www.dl.ndl.go.jp/api/iiif/3437686/canvas/29</v>
      </c>
      <c r="N224" t="str">
        <f t="shared" si="47"/>
        <v>https://www.dl.ndl.go.jp/api/iiif/3437686/manifest.json</v>
      </c>
      <c r="O224" t="str">
        <f t="shared" si="48"/>
        <v>http://da.dl.itc.u-tokyo.ac.jp/mirador/?params=[{%22manifest%22:%22https://www.dl.ndl.go.jp/api/iiif/3437686/manifest.json%22,%22canvas%22:%22https://www.dl.ndl.go.jp/api/iiif/3437686/canvas/29%22}]</v>
      </c>
    </row>
    <row r="225" spans="1:15" ht="90">
      <c r="A225" t="str">
        <f t="shared" si="38"/>
        <v>https://w3id.org/kouigenjimonogatari/data/0018-13.json</v>
      </c>
      <c r="B225">
        <f t="shared" si="41"/>
        <v>18</v>
      </c>
      <c r="C225">
        <f t="shared" si="49"/>
        <v>13</v>
      </c>
      <c r="D225" s="1" t="s">
        <v>198</v>
      </c>
      <c r="E225" t="str">
        <f t="shared" si="42"/>
        <v>http://creativecommons.org/publicdomain/zero/1.0/</v>
      </c>
      <c r="F225" t="str">
        <f t="shared" si="43"/>
        <v>01きりつぼ</v>
      </c>
      <c r="G225">
        <f>1</f>
        <v>1</v>
      </c>
      <c r="H225" t="s">
        <v>337</v>
      </c>
      <c r="I225" s="3" t="str">
        <f t="shared" si="44"/>
        <v>https://jpsearch.go.jp/term/type/文章要素</v>
      </c>
      <c r="J225" t="str">
        <f t="shared" si="45"/>
        <v>https://w3id.org/kouigenjimonogatari/data/0018-12.json</v>
      </c>
      <c r="K225" t="str">
        <f t="shared" si="39"/>
        <v>https://w3id.org/kouigenjimonogatari/data/0018-14.json</v>
      </c>
      <c r="L225">
        <f t="shared" si="40"/>
        <v>29</v>
      </c>
      <c r="M225" t="str">
        <f t="shared" si="46"/>
        <v>https://www.dl.ndl.go.jp/api/iiif/3437686/canvas/29</v>
      </c>
      <c r="N225" t="str">
        <f t="shared" si="47"/>
        <v>https://www.dl.ndl.go.jp/api/iiif/3437686/manifest.json</v>
      </c>
      <c r="O225" t="str">
        <f t="shared" si="48"/>
        <v>http://da.dl.itc.u-tokyo.ac.jp/mirador/?params=[{%22manifest%22:%22https://www.dl.ndl.go.jp/api/iiif/3437686/manifest.json%22,%22canvas%22:%22https://www.dl.ndl.go.jp/api/iiif/3437686/canvas/29%22}]</v>
      </c>
    </row>
    <row r="226" spans="1:15" ht="90">
      <c r="A226" t="str">
        <f t="shared" si="38"/>
        <v>https://w3id.org/kouigenjimonogatari/data/0018-14.json</v>
      </c>
      <c r="B226">
        <f t="shared" si="41"/>
        <v>18</v>
      </c>
      <c r="C226">
        <f t="shared" si="49"/>
        <v>14</v>
      </c>
      <c r="D226" s="1" t="s">
        <v>199</v>
      </c>
      <c r="E226" t="str">
        <f t="shared" si="42"/>
        <v>http://creativecommons.org/publicdomain/zero/1.0/</v>
      </c>
      <c r="F226" t="str">
        <f t="shared" si="43"/>
        <v>01きりつぼ</v>
      </c>
      <c r="G226">
        <f>1</f>
        <v>1</v>
      </c>
      <c r="H226" t="s">
        <v>337</v>
      </c>
      <c r="I226" s="3" t="str">
        <f t="shared" si="44"/>
        <v>https://jpsearch.go.jp/term/type/文章要素</v>
      </c>
      <c r="J226" t="str">
        <f t="shared" si="45"/>
        <v>https://w3id.org/kouigenjimonogatari/data/0018-13.json</v>
      </c>
      <c r="K226" t="str">
        <f t="shared" si="39"/>
        <v>https://w3id.org/kouigenjimonogatari/data/0019-01.json</v>
      </c>
      <c r="L226">
        <f t="shared" si="40"/>
        <v>29</v>
      </c>
      <c r="M226" t="str">
        <f t="shared" si="46"/>
        <v>https://www.dl.ndl.go.jp/api/iiif/3437686/canvas/29</v>
      </c>
      <c r="N226" t="str">
        <f t="shared" si="47"/>
        <v>https://www.dl.ndl.go.jp/api/iiif/3437686/manifest.json</v>
      </c>
      <c r="O226" t="str">
        <f t="shared" si="48"/>
        <v>http://da.dl.itc.u-tokyo.ac.jp/mirador/?params=[{%22manifest%22:%22https://www.dl.ndl.go.jp/api/iiif/3437686/manifest.json%22,%22canvas%22:%22https://www.dl.ndl.go.jp/api/iiif/3437686/canvas/29%22}]</v>
      </c>
    </row>
    <row r="227" spans="1:15">
      <c r="A227" t="str">
        <f t="shared" si="38"/>
        <v/>
      </c>
      <c r="B227">
        <f t="shared" si="41"/>
        <v>18</v>
      </c>
      <c r="C227" t="str">
        <f t="shared" si="49"/>
        <v/>
      </c>
      <c r="E227" t="str">
        <f t="shared" si="42"/>
        <v>http://creativecommons.org/publicdomain/zero/1.0/</v>
      </c>
      <c r="F227" t="str">
        <f t="shared" si="43"/>
        <v>01きりつぼ</v>
      </c>
      <c r="G227">
        <f>1</f>
        <v>1</v>
      </c>
      <c r="H227" t="s">
        <v>337</v>
      </c>
      <c r="I227" s="3" t="str">
        <f t="shared" si="44"/>
        <v>https://jpsearch.go.jp/term/type/文章要素</v>
      </c>
      <c r="J227" t="str">
        <f t="shared" si="45"/>
        <v>https://w3id.org/kouigenjimonogatari/data/0018-14.json</v>
      </c>
      <c r="K227" t="str">
        <f t="shared" si="39"/>
        <v>https://w3id.org/kouigenjimonogatari/data/0019-02.json</v>
      </c>
      <c r="L227">
        <f t="shared" si="40"/>
        <v>29</v>
      </c>
      <c r="M227" t="str">
        <f t="shared" si="46"/>
        <v>https://www.dl.ndl.go.jp/api/iiif/3437686/canvas/29</v>
      </c>
      <c r="N227" t="str">
        <f t="shared" si="47"/>
        <v>https://www.dl.ndl.go.jp/api/iiif/3437686/manifest.json</v>
      </c>
      <c r="O227" t="str">
        <f t="shared" si="48"/>
        <v>http://da.dl.itc.u-tokyo.ac.jp/mirador/?params=[{%22manifest%22:%22https://www.dl.ndl.go.jp/api/iiif/3437686/manifest.json%22,%22canvas%22:%22https://www.dl.ndl.go.jp/api/iiif/3437686/canvas/29%22}]</v>
      </c>
    </row>
    <row r="228" spans="1:15">
      <c r="A228" t="str">
        <f t="shared" si="38"/>
        <v/>
      </c>
      <c r="B228">
        <f t="shared" si="41"/>
        <v>18</v>
      </c>
      <c r="C228" t="str">
        <f t="shared" si="49"/>
        <v/>
      </c>
      <c r="D228" s="2"/>
      <c r="E228" t="str">
        <f t="shared" si="42"/>
        <v>http://creativecommons.org/publicdomain/zero/1.0/</v>
      </c>
      <c r="F228" t="str">
        <f t="shared" si="43"/>
        <v>01きりつぼ</v>
      </c>
      <c r="G228">
        <f>1</f>
        <v>1</v>
      </c>
      <c r="H228" t="s">
        <v>337</v>
      </c>
      <c r="I228" s="3" t="str">
        <f t="shared" si="44"/>
        <v>https://jpsearch.go.jp/term/type/文章要素</v>
      </c>
      <c r="J228" t="str">
        <f t="shared" si="45"/>
        <v>https://w3id.org/kouigenjimonogatari/data/0018-13.json</v>
      </c>
      <c r="K228" t="str">
        <f t="shared" si="39"/>
        <v>https://w3id.org/kouigenjimonogatari/data/0019-01.json</v>
      </c>
      <c r="L228">
        <f t="shared" si="40"/>
        <v>29</v>
      </c>
      <c r="M228" t="str">
        <f t="shared" si="46"/>
        <v>https://www.dl.ndl.go.jp/api/iiif/3437686/canvas/29</v>
      </c>
      <c r="N228" t="str">
        <f t="shared" si="47"/>
        <v>https://www.dl.ndl.go.jp/api/iiif/3437686/manifest.json</v>
      </c>
      <c r="O228" t="str">
        <f t="shared" si="48"/>
        <v>http://da.dl.itc.u-tokyo.ac.jp/mirador/?params=[{%22manifest%22:%22https://www.dl.ndl.go.jp/api/iiif/3437686/manifest.json%22,%22canvas%22:%22https://www.dl.ndl.go.jp/api/iiif/3437686/canvas/29%22}]</v>
      </c>
    </row>
    <row r="229" spans="1:15" ht="90">
      <c r="A229" t="str">
        <f t="shared" si="38"/>
        <v>https://w3id.org/kouigenjimonogatari/data/0019-01.json</v>
      </c>
      <c r="B229">
        <f t="shared" si="41"/>
        <v>19</v>
      </c>
      <c r="C229">
        <f t="shared" si="49"/>
        <v>1</v>
      </c>
      <c r="D229" s="1" t="s">
        <v>200</v>
      </c>
      <c r="E229" t="str">
        <f t="shared" si="42"/>
        <v>http://creativecommons.org/publicdomain/zero/1.0/</v>
      </c>
      <c r="F229" t="str">
        <f t="shared" si="43"/>
        <v>01きりつぼ</v>
      </c>
      <c r="G229">
        <f>1</f>
        <v>1</v>
      </c>
      <c r="H229" t="s">
        <v>337</v>
      </c>
      <c r="I229" s="3" t="str">
        <f t="shared" si="44"/>
        <v>https://jpsearch.go.jp/term/type/文章要素</v>
      </c>
      <c r="J229" t="str">
        <f t="shared" si="45"/>
        <v>https://w3id.org/kouigenjimonogatari/data/0018-14.json</v>
      </c>
      <c r="K229" t="str">
        <f t="shared" si="39"/>
        <v>https://w3id.org/kouigenjimonogatari/data/0019-02.json</v>
      </c>
      <c r="L229">
        <f t="shared" si="40"/>
        <v>29</v>
      </c>
      <c r="M229" t="str">
        <f t="shared" si="46"/>
        <v>https://www.dl.ndl.go.jp/api/iiif/3437686/canvas/29</v>
      </c>
      <c r="N229" t="str">
        <f t="shared" si="47"/>
        <v>https://www.dl.ndl.go.jp/api/iiif/3437686/manifest.json</v>
      </c>
      <c r="O229" t="str">
        <f t="shared" si="48"/>
        <v>http://da.dl.itc.u-tokyo.ac.jp/mirador/?params=[{%22manifest%22:%22https://www.dl.ndl.go.jp/api/iiif/3437686/manifest.json%22,%22canvas%22:%22https://www.dl.ndl.go.jp/api/iiif/3437686/canvas/29%22}]</v>
      </c>
    </row>
    <row r="230" spans="1:15" ht="90">
      <c r="A230" t="str">
        <f t="shared" si="38"/>
        <v>https://w3id.org/kouigenjimonogatari/data/0019-02.json</v>
      </c>
      <c r="B230">
        <f t="shared" si="41"/>
        <v>19</v>
      </c>
      <c r="C230">
        <f t="shared" si="49"/>
        <v>2</v>
      </c>
      <c r="D230" s="1" t="s">
        <v>201</v>
      </c>
      <c r="E230" t="str">
        <f t="shared" si="42"/>
        <v>http://creativecommons.org/publicdomain/zero/1.0/</v>
      </c>
      <c r="F230" t="str">
        <f t="shared" si="43"/>
        <v>01きりつぼ</v>
      </c>
      <c r="G230">
        <f>1</f>
        <v>1</v>
      </c>
      <c r="H230" t="s">
        <v>337</v>
      </c>
      <c r="I230" s="3" t="str">
        <f t="shared" si="44"/>
        <v>https://jpsearch.go.jp/term/type/文章要素</v>
      </c>
      <c r="J230" t="str">
        <f t="shared" si="45"/>
        <v>https://w3id.org/kouigenjimonogatari/data/0019-01.json</v>
      </c>
      <c r="K230" t="str">
        <f t="shared" si="39"/>
        <v>https://w3id.org/kouigenjimonogatari/data/0019-03.json</v>
      </c>
      <c r="L230">
        <f t="shared" si="40"/>
        <v>29</v>
      </c>
      <c r="M230" t="str">
        <f t="shared" si="46"/>
        <v>https://www.dl.ndl.go.jp/api/iiif/3437686/canvas/29</v>
      </c>
      <c r="N230" t="str">
        <f t="shared" si="47"/>
        <v>https://www.dl.ndl.go.jp/api/iiif/3437686/manifest.json</v>
      </c>
      <c r="O230" t="str">
        <f t="shared" si="48"/>
        <v>http://da.dl.itc.u-tokyo.ac.jp/mirador/?params=[{%22manifest%22:%22https://www.dl.ndl.go.jp/api/iiif/3437686/manifest.json%22,%22canvas%22:%22https://www.dl.ndl.go.jp/api/iiif/3437686/canvas/29%22}]</v>
      </c>
    </row>
    <row r="231" spans="1:15" ht="90">
      <c r="A231" t="str">
        <f t="shared" si="38"/>
        <v>https://w3id.org/kouigenjimonogatari/data/0019-03.json</v>
      </c>
      <c r="B231">
        <f t="shared" si="41"/>
        <v>19</v>
      </c>
      <c r="C231">
        <f t="shared" si="49"/>
        <v>3</v>
      </c>
      <c r="D231" s="1" t="s">
        <v>202</v>
      </c>
      <c r="E231" t="str">
        <f t="shared" si="42"/>
        <v>http://creativecommons.org/publicdomain/zero/1.0/</v>
      </c>
      <c r="F231" t="str">
        <f t="shared" si="43"/>
        <v>01きりつぼ</v>
      </c>
      <c r="G231">
        <f>1</f>
        <v>1</v>
      </c>
      <c r="H231" t="s">
        <v>337</v>
      </c>
      <c r="I231" s="3" t="str">
        <f t="shared" si="44"/>
        <v>https://jpsearch.go.jp/term/type/文章要素</v>
      </c>
      <c r="J231" t="str">
        <f t="shared" si="45"/>
        <v>https://w3id.org/kouigenjimonogatari/data/0019-02.json</v>
      </c>
      <c r="K231" t="str">
        <f t="shared" si="39"/>
        <v>https://w3id.org/kouigenjimonogatari/data/0019-04.json</v>
      </c>
      <c r="L231">
        <f t="shared" si="40"/>
        <v>29</v>
      </c>
      <c r="M231" t="str">
        <f t="shared" si="46"/>
        <v>https://www.dl.ndl.go.jp/api/iiif/3437686/canvas/29</v>
      </c>
      <c r="N231" t="str">
        <f t="shared" si="47"/>
        <v>https://www.dl.ndl.go.jp/api/iiif/3437686/manifest.json</v>
      </c>
      <c r="O231" t="str">
        <f t="shared" si="48"/>
        <v>http://da.dl.itc.u-tokyo.ac.jp/mirador/?params=[{%22manifest%22:%22https://www.dl.ndl.go.jp/api/iiif/3437686/manifest.json%22,%22canvas%22:%22https://www.dl.ndl.go.jp/api/iiif/3437686/canvas/29%22}]</v>
      </c>
    </row>
    <row r="232" spans="1:15" ht="90">
      <c r="A232" t="str">
        <f t="shared" si="38"/>
        <v>https://w3id.org/kouigenjimonogatari/data/0019-04.json</v>
      </c>
      <c r="B232">
        <f t="shared" si="41"/>
        <v>19</v>
      </c>
      <c r="C232">
        <f t="shared" si="49"/>
        <v>4</v>
      </c>
      <c r="D232" s="1" t="s">
        <v>203</v>
      </c>
      <c r="E232" t="str">
        <f t="shared" si="42"/>
        <v>http://creativecommons.org/publicdomain/zero/1.0/</v>
      </c>
      <c r="F232" t="str">
        <f t="shared" si="43"/>
        <v>01きりつぼ</v>
      </c>
      <c r="G232">
        <f>1</f>
        <v>1</v>
      </c>
      <c r="H232" t="s">
        <v>337</v>
      </c>
      <c r="I232" s="3" t="str">
        <f t="shared" si="44"/>
        <v>https://jpsearch.go.jp/term/type/文章要素</v>
      </c>
      <c r="J232" t="str">
        <f t="shared" si="45"/>
        <v>https://w3id.org/kouigenjimonogatari/data/0019-03.json</v>
      </c>
      <c r="K232" t="str">
        <f t="shared" si="39"/>
        <v>https://w3id.org/kouigenjimonogatari/data/0019-05.json</v>
      </c>
      <c r="L232">
        <f t="shared" si="40"/>
        <v>29</v>
      </c>
      <c r="M232" t="str">
        <f t="shared" si="46"/>
        <v>https://www.dl.ndl.go.jp/api/iiif/3437686/canvas/29</v>
      </c>
      <c r="N232" t="str">
        <f t="shared" si="47"/>
        <v>https://www.dl.ndl.go.jp/api/iiif/3437686/manifest.json</v>
      </c>
      <c r="O232" t="str">
        <f t="shared" si="48"/>
        <v>http://da.dl.itc.u-tokyo.ac.jp/mirador/?params=[{%22manifest%22:%22https://www.dl.ndl.go.jp/api/iiif/3437686/manifest.json%22,%22canvas%22:%22https://www.dl.ndl.go.jp/api/iiif/3437686/canvas/29%22}]</v>
      </c>
    </row>
    <row r="233" spans="1:15" ht="90">
      <c r="A233" t="str">
        <f t="shared" si="38"/>
        <v>https://w3id.org/kouigenjimonogatari/data/0019-05.json</v>
      </c>
      <c r="B233">
        <f t="shared" si="41"/>
        <v>19</v>
      </c>
      <c r="C233">
        <f t="shared" si="49"/>
        <v>5</v>
      </c>
      <c r="D233" s="1" t="s">
        <v>204</v>
      </c>
      <c r="E233" t="str">
        <f t="shared" si="42"/>
        <v>http://creativecommons.org/publicdomain/zero/1.0/</v>
      </c>
      <c r="F233" t="str">
        <f t="shared" si="43"/>
        <v>01きりつぼ</v>
      </c>
      <c r="G233">
        <f>1</f>
        <v>1</v>
      </c>
      <c r="H233" t="s">
        <v>337</v>
      </c>
      <c r="I233" s="3" t="str">
        <f t="shared" si="44"/>
        <v>https://jpsearch.go.jp/term/type/文章要素</v>
      </c>
      <c r="J233" t="str">
        <f t="shared" si="45"/>
        <v>https://w3id.org/kouigenjimonogatari/data/0019-04.json</v>
      </c>
      <c r="K233" t="str">
        <f t="shared" si="39"/>
        <v>https://w3id.org/kouigenjimonogatari/data/0019-06.json</v>
      </c>
      <c r="L233">
        <f t="shared" si="40"/>
        <v>29</v>
      </c>
      <c r="M233" t="str">
        <f t="shared" si="46"/>
        <v>https://www.dl.ndl.go.jp/api/iiif/3437686/canvas/29</v>
      </c>
      <c r="N233" t="str">
        <f t="shared" si="47"/>
        <v>https://www.dl.ndl.go.jp/api/iiif/3437686/manifest.json</v>
      </c>
      <c r="O233" t="str">
        <f t="shared" si="48"/>
        <v>http://da.dl.itc.u-tokyo.ac.jp/mirador/?params=[{%22manifest%22:%22https://www.dl.ndl.go.jp/api/iiif/3437686/manifest.json%22,%22canvas%22:%22https://www.dl.ndl.go.jp/api/iiif/3437686/canvas/29%22}]</v>
      </c>
    </row>
    <row r="234" spans="1:15" ht="90">
      <c r="A234" t="str">
        <f t="shared" si="38"/>
        <v>https://w3id.org/kouigenjimonogatari/data/0019-06.json</v>
      </c>
      <c r="B234">
        <f t="shared" si="41"/>
        <v>19</v>
      </c>
      <c r="C234">
        <f t="shared" si="49"/>
        <v>6</v>
      </c>
      <c r="D234" s="1" t="s">
        <v>205</v>
      </c>
      <c r="E234" t="str">
        <f t="shared" si="42"/>
        <v>http://creativecommons.org/publicdomain/zero/1.0/</v>
      </c>
      <c r="F234" t="str">
        <f t="shared" si="43"/>
        <v>01きりつぼ</v>
      </c>
      <c r="G234">
        <f>1</f>
        <v>1</v>
      </c>
      <c r="H234" t="s">
        <v>337</v>
      </c>
      <c r="I234" s="3" t="str">
        <f t="shared" si="44"/>
        <v>https://jpsearch.go.jp/term/type/文章要素</v>
      </c>
      <c r="J234" t="str">
        <f t="shared" si="45"/>
        <v>https://w3id.org/kouigenjimonogatari/data/0019-05.json</v>
      </c>
      <c r="K234" t="str">
        <f t="shared" si="39"/>
        <v>https://w3id.org/kouigenjimonogatari/data/0019-07.json</v>
      </c>
      <c r="L234">
        <f t="shared" si="40"/>
        <v>29</v>
      </c>
      <c r="M234" t="str">
        <f t="shared" si="46"/>
        <v>https://www.dl.ndl.go.jp/api/iiif/3437686/canvas/29</v>
      </c>
      <c r="N234" t="str">
        <f t="shared" si="47"/>
        <v>https://www.dl.ndl.go.jp/api/iiif/3437686/manifest.json</v>
      </c>
      <c r="O234" t="str">
        <f t="shared" si="48"/>
        <v>http://da.dl.itc.u-tokyo.ac.jp/mirador/?params=[{%22manifest%22:%22https://www.dl.ndl.go.jp/api/iiif/3437686/manifest.json%22,%22canvas%22:%22https://www.dl.ndl.go.jp/api/iiif/3437686/canvas/29%22}]</v>
      </c>
    </row>
    <row r="235" spans="1:15" ht="90">
      <c r="A235" t="str">
        <f t="shared" si="38"/>
        <v>https://w3id.org/kouigenjimonogatari/data/0019-07.json</v>
      </c>
      <c r="B235">
        <f t="shared" si="41"/>
        <v>19</v>
      </c>
      <c r="C235">
        <f t="shared" si="49"/>
        <v>7</v>
      </c>
      <c r="D235" s="1" t="s">
        <v>206</v>
      </c>
      <c r="E235" t="str">
        <f t="shared" si="42"/>
        <v>http://creativecommons.org/publicdomain/zero/1.0/</v>
      </c>
      <c r="F235" t="str">
        <f t="shared" si="43"/>
        <v>01きりつぼ</v>
      </c>
      <c r="G235">
        <f>1</f>
        <v>1</v>
      </c>
      <c r="H235" t="s">
        <v>337</v>
      </c>
      <c r="I235" s="3" t="str">
        <f t="shared" si="44"/>
        <v>https://jpsearch.go.jp/term/type/文章要素</v>
      </c>
      <c r="J235" t="str">
        <f t="shared" si="45"/>
        <v>https://w3id.org/kouigenjimonogatari/data/0019-06.json</v>
      </c>
      <c r="K235" t="str">
        <f t="shared" si="39"/>
        <v>https://w3id.org/kouigenjimonogatari/data/0019-08.json</v>
      </c>
      <c r="L235">
        <f t="shared" si="40"/>
        <v>29</v>
      </c>
      <c r="M235" t="str">
        <f t="shared" si="46"/>
        <v>https://www.dl.ndl.go.jp/api/iiif/3437686/canvas/29</v>
      </c>
      <c r="N235" t="str">
        <f t="shared" si="47"/>
        <v>https://www.dl.ndl.go.jp/api/iiif/3437686/manifest.json</v>
      </c>
      <c r="O235" t="str">
        <f t="shared" si="48"/>
        <v>http://da.dl.itc.u-tokyo.ac.jp/mirador/?params=[{%22manifest%22:%22https://www.dl.ndl.go.jp/api/iiif/3437686/manifest.json%22,%22canvas%22:%22https://www.dl.ndl.go.jp/api/iiif/3437686/canvas/29%22}]</v>
      </c>
    </row>
    <row r="236" spans="1:15" ht="90">
      <c r="A236" t="str">
        <f t="shared" si="38"/>
        <v>https://w3id.org/kouigenjimonogatari/data/0019-08.json</v>
      </c>
      <c r="B236">
        <f t="shared" si="41"/>
        <v>19</v>
      </c>
      <c r="C236">
        <f t="shared" si="49"/>
        <v>8</v>
      </c>
      <c r="D236" s="1" t="s">
        <v>207</v>
      </c>
      <c r="E236" t="str">
        <f t="shared" si="42"/>
        <v>http://creativecommons.org/publicdomain/zero/1.0/</v>
      </c>
      <c r="F236" t="str">
        <f t="shared" si="43"/>
        <v>01きりつぼ</v>
      </c>
      <c r="G236">
        <f>1</f>
        <v>1</v>
      </c>
      <c r="H236" t="s">
        <v>337</v>
      </c>
      <c r="I236" s="3" t="str">
        <f t="shared" si="44"/>
        <v>https://jpsearch.go.jp/term/type/文章要素</v>
      </c>
      <c r="J236" t="str">
        <f t="shared" si="45"/>
        <v>https://w3id.org/kouigenjimonogatari/data/0019-07.json</v>
      </c>
      <c r="K236" t="str">
        <f t="shared" si="39"/>
        <v>https://w3id.org/kouigenjimonogatari/data/0019-09.json</v>
      </c>
      <c r="L236">
        <f t="shared" si="40"/>
        <v>29</v>
      </c>
      <c r="M236" t="str">
        <f t="shared" si="46"/>
        <v>https://www.dl.ndl.go.jp/api/iiif/3437686/canvas/29</v>
      </c>
      <c r="N236" t="str">
        <f t="shared" si="47"/>
        <v>https://www.dl.ndl.go.jp/api/iiif/3437686/manifest.json</v>
      </c>
      <c r="O236" t="str">
        <f t="shared" si="48"/>
        <v>http://da.dl.itc.u-tokyo.ac.jp/mirador/?params=[{%22manifest%22:%22https://www.dl.ndl.go.jp/api/iiif/3437686/manifest.json%22,%22canvas%22:%22https://www.dl.ndl.go.jp/api/iiif/3437686/canvas/29%22}]</v>
      </c>
    </row>
    <row r="237" spans="1:15" ht="90">
      <c r="A237" t="str">
        <f t="shared" si="38"/>
        <v>https://w3id.org/kouigenjimonogatari/data/0019-09.json</v>
      </c>
      <c r="B237">
        <f t="shared" si="41"/>
        <v>19</v>
      </c>
      <c r="C237">
        <f t="shared" si="49"/>
        <v>9</v>
      </c>
      <c r="D237" s="1" t="s">
        <v>208</v>
      </c>
      <c r="E237" t="str">
        <f t="shared" si="42"/>
        <v>http://creativecommons.org/publicdomain/zero/1.0/</v>
      </c>
      <c r="F237" t="str">
        <f t="shared" si="43"/>
        <v>01きりつぼ</v>
      </c>
      <c r="G237">
        <f>1</f>
        <v>1</v>
      </c>
      <c r="H237" t="s">
        <v>337</v>
      </c>
      <c r="I237" s="3" t="str">
        <f t="shared" si="44"/>
        <v>https://jpsearch.go.jp/term/type/文章要素</v>
      </c>
      <c r="J237" t="str">
        <f t="shared" si="45"/>
        <v>https://w3id.org/kouigenjimonogatari/data/0019-08.json</v>
      </c>
      <c r="K237" t="str">
        <f t="shared" si="39"/>
        <v>https://w3id.org/kouigenjimonogatari/data/0019-10.json</v>
      </c>
      <c r="L237">
        <f t="shared" si="40"/>
        <v>29</v>
      </c>
      <c r="M237" t="str">
        <f t="shared" si="46"/>
        <v>https://www.dl.ndl.go.jp/api/iiif/3437686/canvas/29</v>
      </c>
      <c r="N237" t="str">
        <f t="shared" si="47"/>
        <v>https://www.dl.ndl.go.jp/api/iiif/3437686/manifest.json</v>
      </c>
      <c r="O237" t="str">
        <f t="shared" si="48"/>
        <v>http://da.dl.itc.u-tokyo.ac.jp/mirador/?params=[{%22manifest%22:%22https://www.dl.ndl.go.jp/api/iiif/3437686/manifest.json%22,%22canvas%22:%22https://www.dl.ndl.go.jp/api/iiif/3437686/canvas/29%22}]</v>
      </c>
    </row>
    <row r="238" spans="1:15" ht="90">
      <c r="A238" t="str">
        <f t="shared" si="38"/>
        <v>https://w3id.org/kouigenjimonogatari/data/0019-10.json</v>
      </c>
      <c r="B238">
        <f t="shared" si="41"/>
        <v>19</v>
      </c>
      <c r="C238">
        <f t="shared" si="49"/>
        <v>10</v>
      </c>
      <c r="D238" s="1" t="s">
        <v>209</v>
      </c>
      <c r="E238" t="str">
        <f t="shared" si="42"/>
        <v>http://creativecommons.org/publicdomain/zero/1.0/</v>
      </c>
      <c r="F238" t="str">
        <f t="shared" si="43"/>
        <v>01きりつぼ</v>
      </c>
      <c r="G238">
        <f>1</f>
        <v>1</v>
      </c>
      <c r="H238" t="s">
        <v>337</v>
      </c>
      <c r="I238" s="3" t="str">
        <f t="shared" si="44"/>
        <v>https://jpsearch.go.jp/term/type/文章要素</v>
      </c>
      <c r="J238" t="str">
        <f t="shared" si="45"/>
        <v>https://w3id.org/kouigenjimonogatari/data/0019-09.json</v>
      </c>
      <c r="K238" t="str">
        <f t="shared" si="39"/>
        <v>https://w3id.org/kouigenjimonogatari/data/0019-11.json</v>
      </c>
      <c r="L238">
        <f t="shared" si="40"/>
        <v>29</v>
      </c>
      <c r="M238" t="str">
        <f t="shared" si="46"/>
        <v>https://www.dl.ndl.go.jp/api/iiif/3437686/canvas/29</v>
      </c>
      <c r="N238" t="str">
        <f t="shared" si="47"/>
        <v>https://www.dl.ndl.go.jp/api/iiif/3437686/manifest.json</v>
      </c>
      <c r="O238" t="str">
        <f t="shared" si="48"/>
        <v>http://da.dl.itc.u-tokyo.ac.jp/mirador/?params=[{%22manifest%22:%22https://www.dl.ndl.go.jp/api/iiif/3437686/manifest.json%22,%22canvas%22:%22https://www.dl.ndl.go.jp/api/iiif/3437686/canvas/29%22}]</v>
      </c>
    </row>
    <row r="239" spans="1:15" ht="90">
      <c r="A239" t="str">
        <f t="shared" si="38"/>
        <v>https://w3id.org/kouigenjimonogatari/data/0019-11.json</v>
      </c>
      <c r="B239">
        <f t="shared" si="41"/>
        <v>19</v>
      </c>
      <c r="C239">
        <f t="shared" si="49"/>
        <v>11</v>
      </c>
      <c r="D239" s="1" t="s">
        <v>210</v>
      </c>
      <c r="E239" t="str">
        <f t="shared" si="42"/>
        <v>http://creativecommons.org/publicdomain/zero/1.0/</v>
      </c>
      <c r="F239" t="str">
        <f t="shared" si="43"/>
        <v>01きりつぼ</v>
      </c>
      <c r="G239">
        <f>1</f>
        <v>1</v>
      </c>
      <c r="H239" t="s">
        <v>337</v>
      </c>
      <c r="I239" s="3" t="str">
        <f t="shared" si="44"/>
        <v>https://jpsearch.go.jp/term/type/文章要素</v>
      </c>
      <c r="J239" t="str">
        <f t="shared" si="45"/>
        <v>https://w3id.org/kouigenjimonogatari/data/0019-10.json</v>
      </c>
      <c r="K239" t="str">
        <f t="shared" si="39"/>
        <v>https://w3id.org/kouigenjimonogatari/data/0019-12.json</v>
      </c>
      <c r="L239">
        <f t="shared" si="40"/>
        <v>29</v>
      </c>
      <c r="M239" t="str">
        <f t="shared" si="46"/>
        <v>https://www.dl.ndl.go.jp/api/iiif/3437686/canvas/29</v>
      </c>
      <c r="N239" t="str">
        <f t="shared" si="47"/>
        <v>https://www.dl.ndl.go.jp/api/iiif/3437686/manifest.json</v>
      </c>
      <c r="O239" t="str">
        <f t="shared" si="48"/>
        <v>http://da.dl.itc.u-tokyo.ac.jp/mirador/?params=[{%22manifest%22:%22https://www.dl.ndl.go.jp/api/iiif/3437686/manifest.json%22,%22canvas%22:%22https://www.dl.ndl.go.jp/api/iiif/3437686/canvas/29%22}]</v>
      </c>
    </row>
    <row r="240" spans="1:15" ht="90">
      <c r="A240" t="str">
        <f t="shared" si="38"/>
        <v>https://w3id.org/kouigenjimonogatari/data/0019-12.json</v>
      </c>
      <c r="B240">
        <f t="shared" si="41"/>
        <v>19</v>
      </c>
      <c r="C240">
        <f t="shared" si="49"/>
        <v>12</v>
      </c>
      <c r="D240" s="1" t="s">
        <v>211</v>
      </c>
      <c r="E240" t="str">
        <f t="shared" si="42"/>
        <v>http://creativecommons.org/publicdomain/zero/1.0/</v>
      </c>
      <c r="F240" t="str">
        <f t="shared" si="43"/>
        <v>01きりつぼ</v>
      </c>
      <c r="G240">
        <f>1</f>
        <v>1</v>
      </c>
      <c r="H240" t="s">
        <v>337</v>
      </c>
      <c r="I240" s="3" t="str">
        <f t="shared" si="44"/>
        <v>https://jpsearch.go.jp/term/type/文章要素</v>
      </c>
      <c r="J240" t="str">
        <f t="shared" si="45"/>
        <v>https://w3id.org/kouigenjimonogatari/data/0019-11.json</v>
      </c>
      <c r="K240" t="str">
        <f t="shared" si="39"/>
        <v>https://w3id.org/kouigenjimonogatari/data/0019-13.json</v>
      </c>
      <c r="L240">
        <f t="shared" si="40"/>
        <v>29</v>
      </c>
      <c r="M240" t="str">
        <f t="shared" si="46"/>
        <v>https://www.dl.ndl.go.jp/api/iiif/3437686/canvas/29</v>
      </c>
      <c r="N240" t="str">
        <f t="shared" si="47"/>
        <v>https://www.dl.ndl.go.jp/api/iiif/3437686/manifest.json</v>
      </c>
      <c r="O240" t="str">
        <f t="shared" si="48"/>
        <v>http://da.dl.itc.u-tokyo.ac.jp/mirador/?params=[{%22manifest%22:%22https://www.dl.ndl.go.jp/api/iiif/3437686/manifest.json%22,%22canvas%22:%22https://www.dl.ndl.go.jp/api/iiif/3437686/canvas/29%22}]</v>
      </c>
    </row>
    <row r="241" spans="1:15" ht="90">
      <c r="A241" t="str">
        <f t="shared" si="38"/>
        <v>https://w3id.org/kouigenjimonogatari/data/0019-13.json</v>
      </c>
      <c r="B241">
        <f t="shared" si="41"/>
        <v>19</v>
      </c>
      <c r="C241">
        <f t="shared" si="49"/>
        <v>13</v>
      </c>
      <c r="D241" s="1" t="s">
        <v>212</v>
      </c>
      <c r="E241" t="str">
        <f t="shared" si="42"/>
        <v>http://creativecommons.org/publicdomain/zero/1.0/</v>
      </c>
      <c r="F241" t="str">
        <f t="shared" si="43"/>
        <v>01きりつぼ</v>
      </c>
      <c r="G241">
        <f>1</f>
        <v>1</v>
      </c>
      <c r="H241" t="s">
        <v>337</v>
      </c>
      <c r="I241" s="3" t="str">
        <f t="shared" si="44"/>
        <v>https://jpsearch.go.jp/term/type/文章要素</v>
      </c>
      <c r="J241" t="str">
        <f t="shared" si="45"/>
        <v>https://w3id.org/kouigenjimonogatari/data/0019-12.json</v>
      </c>
      <c r="K241" t="str">
        <f t="shared" si="39"/>
        <v>https://w3id.org/kouigenjimonogatari/data/0019-14.json</v>
      </c>
      <c r="L241">
        <f t="shared" si="40"/>
        <v>29</v>
      </c>
      <c r="M241" t="str">
        <f t="shared" si="46"/>
        <v>https://www.dl.ndl.go.jp/api/iiif/3437686/canvas/29</v>
      </c>
      <c r="N241" t="str">
        <f t="shared" si="47"/>
        <v>https://www.dl.ndl.go.jp/api/iiif/3437686/manifest.json</v>
      </c>
      <c r="O241" t="str">
        <f t="shared" si="48"/>
        <v>http://da.dl.itc.u-tokyo.ac.jp/mirador/?params=[{%22manifest%22:%22https://www.dl.ndl.go.jp/api/iiif/3437686/manifest.json%22,%22canvas%22:%22https://www.dl.ndl.go.jp/api/iiif/3437686/canvas/29%22}]</v>
      </c>
    </row>
    <row r="242" spans="1:15" ht="90">
      <c r="A242" t="str">
        <f t="shared" si="38"/>
        <v>https://w3id.org/kouigenjimonogatari/data/0019-14.json</v>
      </c>
      <c r="B242">
        <f t="shared" si="41"/>
        <v>19</v>
      </c>
      <c r="C242">
        <f t="shared" si="49"/>
        <v>14</v>
      </c>
      <c r="D242" s="1" t="s">
        <v>213</v>
      </c>
      <c r="E242" t="str">
        <f t="shared" si="42"/>
        <v>http://creativecommons.org/publicdomain/zero/1.0/</v>
      </c>
      <c r="F242" t="str">
        <f t="shared" si="43"/>
        <v>01きりつぼ</v>
      </c>
      <c r="G242">
        <f>1</f>
        <v>1</v>
      </c>
      <c r="H242" t="s">
        <v>337</v>
      </c>
      <c r="I242" s="3" t="str">
        <f t="shared" si="44"/>
        <v>https://jpsearch.go.jp/term/type/文章要素</v>
      </c>
      <c r="J242" t="str">
        <f t="shared" si="45"/>
        <v>https://w3id.org/kouigenjimonogatari/data/0019-13.json</v>
      </c>
      <c r="K242" t="str">
        <f t="shared" si="39"/>
        <v>https://w3id.org/kouigenjimonogatari/data/0020-01.json</v>
      </c>
      <c r="L242">
        <f t="shared" si="40"/>
        <v>29</v>
      </c>
      <c r="M242" t="str">
        <f t="shared" si="46"/>
        <v>https://www.dl.ndl.go.jp/api/iiif/3437686/canvas/29</v>
      </c>
      <c r="N242" t="str">
        <f t="shared" si="47"/>
        <v>https://www.dl.ndl.go.jp/api/iiif/3437686/manifest.json</v>
      </c>
      <c r="O242" t="str">
        <f t="shared" si="48"/>
        <v>http://da.dl.itc.u-tokyo.ac.jp/mirador/?params=[{%22manifest%22:%22https://www.dl.ndl.go.jp/api/iiif/3437686/manifest.json%22,%22canvas%22:%22https://www.dl.ndl.go.jp/api/iiif/3437686/canvas/29%22}]</v>
      </c>
    </row>
    <row r="243" spans="1:15">
      <c r="A243" t="str">
        <f t="shared" si="38"/>
        <v/>
      </c>
      <c r="B243">
        <f t="shared" si="41"/>
        <v>19</v>
      </c>
      <c r="C243" t="str">
        <f t="shared" si="49"/>
        <v/>
      </c>
      <c r="E243" t="str">
        <f t="shared" si="42"/>
        <v>http://creativecommons.org/publicdomain/zero/1.0/</v>
      </c>
      <c r="F243" t="str">
        <f t="shared" si="43"/>
        <v>01きりつぼ</v>
      </c>
      <c r="G243">
        <f>1</f>
        <v>1</v>
      </c>
      <c r="H243" t="s">
        <v>337</v>
      </c>
      <c r="I243" s="3" t="str">
        <f t="shared" si="44"/>
        <v>https://jpsearch.go.jp/term/type/文章要素</v>
      </c>
      <c r="J243" t="str">
        <f t="shared" si="45"/>
        <v>https://w3id.org/kouigenjimonogatari/data/0019-14.json</v>
      </c>
      <c r="K243" t="str">
        <f t="shared" si="39"/>
        <v>https://w3id.org/kouigenjimonogatari/data/0020-02.json</v>
      </c>
      <c r="L243">
        <f t="shared" si="40"/>
        <v>29</v>
      </c>
      <c r="M243" t="str">
        <f t="shared" si="46"/>
        <v>https://www.dl.ndl.go.jp/api/iiif/3437686/canvas/29</v>
      </c>
      <c r="N243" t="str">
        <f t="shared" si="47"/>
        <v>https://www.dl.ndl.go.jp/api/iiif/3437686/manifest.json</v>
      </c>
      <c r="O243" t="str">
        <f t="shared" si="48"/>
        <v>http://da.dl.itc.u-tokyo.ac.jp/mirador/?params=[{%22manifest%22:%22https://www.dl.ndl.go.jp/api/iiif/3437686/manifest.json%22,%22canvas%22:%22https://www.dl.ndl.go.jp/api/iiif/3437686/canvas/29%22}]</v>
      </c>
    </row>
    <row r="244" spans="1:15">
      <c r="A244" t="str">
        <f t="shared" si="38"/>
        <v/>
      </c>
      <c r="B244">
        <f t="shared" si="41"/>
        <v>19</v>
      </c>
      <c r="C244" t="str">
        <f t="shared" si="49"/>
        <v/>
      </c>
      <c r="D244" s="2"/>
      <c r="E244" t="str">
        <f t="shared" si="42"/>
        <v>http://creativecommons.org/publicdomain/zero/1.0/</v>
      </c>
      <c r="F244" t="str">
        <f t="shared" si="43"/>
        <v>01きりつぼ</v>
      </c>
      <c r="G244">
        <f>1</f>
        <v>1</v>
      </c>
      <c r="H244" t="s">
        <v>337</v>
      </c>
      <c r="I244" s="3" t="str">
        <f t="shared" si="44"/>
        <v>https://jpsearch.go.jp/term/type/文章要素</v>
      </c>
      <c r="J244" t="str">
        <f t="shared" si="45"/>
        <v>https://w3id.org/kouigenjimonogatari/data/0019-13.json</v>
      </c>
      <c r="K244" t="str">
        <f t="shared" si="39"/>
        <v>https://w3id.org/kouigenjimonogatari/data/0020-01.json</v>
      </c>
      <c r="L244">
        <f t="shared" si="40"/>
        <v>29</v>
      </c>
      <c r="M244" t="str">
        <f t="shared" si="46"/>
        <v>https://www.dl.ndl.go.jp/api/iiif/3437686/canvas/29</v>
      </c>
      <c r="N244" t="str">
        <f t="shared" si="47"/>
        <v>https://www.dl.ndl.go.jp/api/iiif/3437686/manifest.json</v>
      </c>
      <c r="O244" t="str">
        <f t="shared" si="48"/>
        <v>http://da.dl.itc.u-tokyo.ac.jp/mirador/?params=[{%22manifest%22:%22https://www.dl.ndl.go.jp/api/iiif/3437686/manifest.json%22,%22canvas%22:%22https://www.dl.ndl.go.jp/api/iiif/3437686/canvas/29%22}]</v>
      </c>
    </row>
    <row r="245" spans="1:15" ht="90">
      <c r="A245" t="str">
        <f t="shared" si="38"/>
        <v>https://w3id.org/kouigenjimonogatari/data/0020-01.json</v>
      </c>
      <c r="B245">
        <f t="shared" si="41"/>
        <v>20</v>
      </c>
      <c r="C245">
        <f t="shared" si="49"/>
        <v>1</v>
      </c>
      <c r="D245" s="1" t="s">
        <v>214</v>
      </c>
      <c r="E245" t="str">
        <f t="shared" si="42"/>
        <v>http://creativecommons.org/publicdomain/zero/1.0/</v>
      </c>
      <c r="F245" t="str">
        <f t="shared" si="43"/>
        <v>01きりつぼ</v>
      </c>
      <c r="G245">
        <f>1</f>
        <v>1</v>
      </c>
      <c r="H245" t="s">
        <v>337</v>
      </c>
      <c r="I245" s="3" t="str">
        <f t="shared" si="44"/>
        <v>https://jpsearch.go.jp/term/type/文章要素</v>
      </c>
      <c r="J245" t="str">
        <f t="shared" si="45"/>
        <v>https://w3id.org/kouigenjimonogatari/data/0019-14.json</v>
      </c>
      <c r="K245" t="str">
        <f t="shared" si="39"/>
        <v>https://w3id.org/kouigenjimonogatari/data/0020-02.json</v>
      </c>
      <c r="L245">
        <f t="shared" si="40"/>
        <v>30</v>
      </c>
      <c r="M245" t="str">
        <f t="shared" si="46"/>
        <v>https://www.dl.ndl.go.jp/api/iiif/3437686/canvas/30</v>
      </c>
      <c r="N245" t="str">
        <f t="shared" si="47"/>
        <v>https://www.dl.ndl.go.jp/api/iiif/3437686/manifest.json</v>
      </c>
      <c r="O245" t="str">
        <f t="shared" si="48"/>
        <v>http://da.dl.itc.u-tokyo.ac.jp/mirador/?params=[{%22manifest%22:%22https://www.dl.ndl.go.jp/api/iiif/3437686/manifest.json%22,%22canvas%22:%22https://www.dl.ndl.go.jp/api/iiif/3437686/canvas/30%22}]</v>
      </c>
    </row>
    <row r="246" spans="1:15" ht="90">
      <c r="A246" t="str">
        <f t="shared" si="38"/>
        <v>https://w3id.org/kouigenjimonogatari/data/0020-02.json</v>
      </c>
      <c r="B246">
        <f t="shared" si="41"/>
        <v>20</v>
      </c>
      <c r="C246">
        <f t="shared" si="49"/>
        <v>2</v>
      </c>
      <c r="D246" s="1" t="s">
        <v>215</v>
      </c>
      <c r="E246" t="str">
        <f t="shared" si="42"/>
        <v>http://creativecommons.org/publicdomain/zero/1.0/</v>
      </c>
      <c r="F246" t="str">
        <f t="shared" si="43"/>
        <v>01きりつぼ</v>
      </c>
      <c r="G246">
        <f>1</f>
        <v>1</v>
      </c>
      <c r="H246" t="s">
        <v>337</v>
      </c>
      <c r="I246" s="3" t="str">
        <f t="shared" si="44"/>
        <v>https://jpsearch.go.jp/term/type/文章要素</v>
      </c>
      <c r="J246" t="str">
        <f t="shared" si="45"/>
        <v>https://w3id.org/kouigenjimonogatari/data/0020-01.json</v>
      </c>
      <c r="K246" t="str">
        <f t="shared" si="39"/>
        <v>https://w3id.org/kouigenjimonogatari/data/0020-03.json</v>
      </c>
      <c r="L246">
        <f t="shared" si="40"/>
        <v>30</v>
      </c>
      <c r="M246" t="str">
        <f t="shared" si="46"/>
        <v>https://www.dl.ndl.go.jp/api/iiif/3437686/canvas/30</v>
      </c>
      <c r="N246" t="str">
        <f t="shared" si="47"/>
        <v>https://www.dl.ndl.go.jp/api/iiif/3437686/manifest.json</v>
      </c>
      <c r="O246" t="str">
        <f t="shared" si="48"/>
        <v>http://da.dl.itc.u-tokyo.ac.jp/mirador/?params=[{%22manifest%22:%22https://www.dl.ndl.go.jp/api/iiif/3437686/manifest.json%22,%22canvas%22:%22https://www.dl.ndl.go.jp/api/iiif/3437686/canvas/30%22}]</v>
      </c>
    </row>
    <row r="247" spans="1:15" ht="90">
      <c r="A247" t="str">
        <f t="shared" si="38"/>
        <v>https://w3id.org/kouigenjimonogatari/data/0020-03.json</v>
      </c>
      <c r="B247">
        <f t="shared" si="41"/>
        <v>20</v>
      </c>
      <c r="C247">
        <f t="shared" si="49"/>
        <v>3</v>
      </c>
      <c r="D247" s="1" t="s">
        <v>216</v>
      </c>
      <c r="E247" t="str">
        <f t="shared" si="42"/>
        <v>http://creativecommons.org/publicdomain/zero/1.0/</v>
      </c>
      <c r="F247" t="str">
        <f t="shared" si="43"/>
        <v>01きりつぼ</v>
      </c>
      <c r="G247">
        <f>1</f>
        <v>1</v>
      </c>
      <c r="H247" t="s">
        <v>337</v>
      </c>
      <c r="I247" s="3" t="str">
        <f t="shared" si="44"/>
        <v>https://jpsearch.go.jp/term/type/文章要素</v>
      </c>
      <c r="J247" t="str">
        <f t="shared" si="45"/>
        <v>https://w3id.org/kouigenjimonogatari/data/0020-02.json</v>
      </c>
      <c r="K247" t="str">
        <f t="shared" si="39"/>
        <v>https://w3id.org/kouigenjimonogatari/data/0020-04.json</v>
      </c>
      <c r="L247">
        <f t="shared" si="40"/>
        <v>30</v>
      </c>
      <c r="M247" t="str">
        <f t="shared" si="46"/>
        <v>https://www.dl.ndl.go.jp/api/iiif/3437686/canvas/30</v>
      </c>
      <c r="N247" t="str">
        <f t="shared" si="47"/>
        <v>https://www.dl.ndl.go.jp/api/iiif/3437686/manifest.json</v>
      </c>
      <c r="O247" t="str">
        <f t="shared" si="48"/>
        <v>http://da.dl.itc.u-tokyo.ac.jp/mirador/?params=[{%22manifest%22:%22https://www.dl.ndl.go.jp/api/iiif/3437686/manifest.json%22,%22canvas%22:%22https://www.dl.ndl.go.jp/api/iiif/3437686/canvas/30%22}]</v>
      </c>
    </row>
    <row r="248" spans="1:15" ht="90">
      <c r="A248" t="str">
        <f t="shared" si="38"/>
        <v>https://w3id.org/kouigenjimonogatari/data/0020-04.json</v>
      </c>
      <c r="B248">
        <f t="shared" si="41"/>
        <v>20</v>
      </c>
      <c r="C248">
        <f t="shared" si="49"/>
        <v>4</v>
      </c>
      <c r="D248" s="1" t="s">
        <v>217</v>
      </c>
      <c r="E248" t="str">
        <f t="shared" si="42"/>
        <v>http://creativecommons.org/publicdomain/zero/1.0/</v>
      </c>
      <c r="F248" t="str">
        <f t="shared" si="43"/>
        <v>01きりつぼ</v>
      </c>
      <c r="G248">
        <f>1</f>
        <v>1</v>
      </c>
      <c r="H248" t="s">
        <v>337</v>
      </c>
      <c r="I248" s="3" t="str">
        <f t="shared" si="44"/>
        <v>https://jpsearch.go.jp/term/type/文章要素</v>
      </c>
      <c r="J248" t="str">
        <f t="shared" si="45"/>
        <v>https://w3id.org/kouigenjimonogatari/data/0020-03.json</v>
      </c>
      <c r="K248" t="str">
        <f t="shared" si="39"/>
        <v>https://w3id.org/kouigenjimonogatari/data/0020-05.json</v>
      </c>
      <c r="L248">
        <f t="shared" si="40"/>
        <v>30</v>
      </c>
      <c r="M248" t="str">
        <f t="shared" si="46"/>
        <v>https://www.dl.ndl.go.jp/api/iiif/3437686/canvas/30</v>
      </c>
      <c r="N248" t="str">
        <f t="shared" si="47"/>
        <v>https://www.dl.ndl.go.jp/api/iiif/3437686/manifest.json</v>
      </c>
      <c r="O248" t="str">
        <f t="shared" si="48"/>
        <v>http://da.dl.itc.u-tokyo.ac.jp/mirador/?params=[{%22manifest%22:%22https://www.dl.ndl.go.jp/api/iiif/3437686/manifest.json%22,%22canvas%22:%22https://www.dl.ndl.go.jp/api/iiif/3437686/canvas/30%22}]</v>
      </c>
    </row>
    <row r="249" spans="1:15" ht="90">
      <c r="A249" t="str">
        <f t="shared" si="38"/>
        <v>https://w3id.org/kouigenjimonogatari/data/0020-05.json</v>
      </c>
      <c r="B249">
        <f t="shared" si="41"/>
        <v>20</v>
      </c>
      <c r="C249">
        <f t="shared" si="49"/>
        <v>5</v>
      </c>
      <c r="D249" s="1" t="s">
        <v>218</v>
      </c>
      <c r="E249" t="str">
        <f t="shared" si="42"/>
        <v>http://creativecommons.org/publicdomain/zero/1.0/</v>
      </c>
      <c r="F249" t="str">
        <f t="shared" si="43"/>
        <v>01きりつぼ</v>
      </c>
      <c r="G249">
        <f>1</f>
        <v>1</v>
      </c>
      <c r="H249" t="s">
        <v>337</v>
      </c>
      <c r="I249" s="3" t="str">
        <f t="shared" si="44"/>
        <v>https://jpsearch.go.jp/term/type/文章要素</v>
      </c>
      <c r="J249" t="str">
        <f t="shared" si="45"/>
        <v>https://w3id.org/kouigenjimonogatari/data/0020-04.json</v>
      </c>
      <c r="K249" t="str">
        <f t="shared" si="39"/>
        <v>https://w3id.org/kouigenjimonogatari/data/0020-06.json</v>
      </c>
      <c r="L249">
        <f t="shared" si="40"/>
        <v>30</v>
      </c>
      <c r="M249" t="str">
        <f t="shared" si="46"/>
        <v>https://www.dl.ndl.go.jp/api/iiif/3437686/canvas/30</v>
      </c>
      <c r="N249" t="str">
        <f t="shared" si="47"/>
        <v>https://www.dl.ndl.go.jp/api/iiif/3437686/manifest.json</v>
      </c>
      <c r="O249" t="str">
        <f t="shared" si="48"/>
        <v>http://da.dl.itc.u-tokyo.ac.jp/mirador/?params=[{%22manifest%22:%22https://www.dl.ndl.go.jp/api/iiif/3437686/manifest.json%22,%22canvas%22:%22https://www.dl.ndl.go.jp/api/iiif/3437686/canvas/30%22}]</v>
      </c>
    </row>
    <row r="250" spans="1:15" ht="90">
      <c r="A250" t="str">
        <f t="shared" si="38"/>
        <v>https://w3id.org/kouigenjimonogatari/data/0020-06.json</v>
      </c>
      <c r="B250">
        <f t="shared" si="41"/>
        <v>20</v>
      </c>
      <c r="C250">
        <f t="shared" si="49"/>
        <v>6</v>
      </c>
      <c r="D250" s="1" t="s">
        <v>219</v>
      </c>
      <c r="E250" t="str">
        <f t="shared" si="42"/>
        <v>http://creativecommons.org/publicdomain/zero/1.0/</v>
      </c>
      <c r="F250" t="str">
        <f t="shared" si="43"/>
        <v>01きりつぼ</v>
      </c>
      <c r="G250">
        <f>1</f>
        <v>1</v>
      </c>
      <c r="H250" t="s">
        <v>337</v>
      </c>
      <c r="I250" s="3" t="str">
        <f t="shared" si="44"/>
        <v>https://jpsearch.go.jp/term/type/文章要素</v>
      </c>
      <c r="J250" t="str">
        <f t="shared" si="45"/>
        <v>https://w3id.org/kouigenjimonogatari/data/0020-05.json</v>
      </c>
      <c r="K250" t="str">
        <f t="shared" si="39"/>
        <v>https://w3id.org/kouigenjimonogatari/data/0020-07.json</v>
      </c>
      <c r="L250">
        <f t="shared" si="40"/>
        <v>30</v>
      </c>
      <c r="M250" t="str">
        <f t="shared" si="46"/>
        <v>https://www.dl.ndl.go.jp/api/iiif/3437686/canvas/30</v>
      </c>
      <c r="N250" t="str">
        <f t="shared" si="47"/>
        <v>https://www.dl.ndl.go.jp/api/iiif/3437686/manifest.json</v>
      </c>
      <c r="O250" t="str">
        <f t="shared" si="48"/>
        <v>http://da.dl.itc.u-tokyo.ac.jp/mirador/?params=[{%22manifest%22:%22https://www.dl.ndl.go.jp/api/iiif/3437686/manifest.json%22,%22canvas%22:%22https://www.dl.ndl.go.jp/api/iiif/3437686/canvas/30%22}]</v>
      </c>
    </row>
    <row r="251" spans="1:15" ht="90">
      <c r="A251" t="str">
        <f t="shared" si="38"/>
        <v>https://w3id.org/kouigenjimonogatari/data/0020-07.json</v>
      </c>
      <c r="B251">
        <f t="shared" si="41"/>
        <v>20</v>
      </c>
      <c r="C251">
        <f t="shared" si="49"/>
        <v>7</v>
      </c>
      <c r="D251" s="1" t="s">
        <v>220</v>
      </c>
      <c r="E251" t="str">
        <f t="shared" si="42"/>
        <v>http://creativecommons.org/publicdomain/zero/1.0/</v>
      </c>
      <c r="F251" t="str">
        <f t="shared" si="43"/>
        <v>01きりつぼ</v>
      </c>
      <c r="G251">
        <f>1</f>
        <v>1</v>
      </c>
      <c r="H251" t="s">
        <v>337</v>
      </c>
      <c r="I251" s="3" t="str">
        <f t="shared" si="44"/>
        <v>https://jpsearch.go.jp/term/type/文章要素</v>
      </c>
      <c r="J251" t="str">
        <f t="shared" si="45"/>
        <v>https://w3id.org/kouigenjimonogatari/data/0020-06.json</v>
      </c>
      <c r="K251" t="str">
        <f t="shared" si="39"/>
        <v>https://w3id.org/kouigenjimonogatari/data/0020-08.json</v>
      </c>
      <c r="L251">
        <f t="shared" si="40"/>
        <v>30</v>
      </c>
      <c r="M251" t="str">
        <f t="shared" si="46"/>
        <v>https://www.dl.ndl.go.jp/api/iiif/3437686/canvas/30</v>
      </c>
      <c r="N251" t="str">
        <f t="shared" si="47"/>
        <v>https://www.dl.ndl.go.jp/api/iiif/3437686/manifest.json</v>
      </c>
      <c r="O251" t="str">
        <f t="shared" si="48"/>
        <v>http://da.dl.itc.u-tokyo.ac.jp/mirador/?params=[{%22manifest%22:%22https://www.dl.ndl.go.jp/api/iiif/3437686/manifest.json%22,%22canvas%22:%22https://www.dl.ndl.go.jp/api/iiif/3437686/canvas/30%22}]</v>
      </c>
    </row>
    <row r="252" spans="1:15" ht="90">
      <c r="A252" t="str">
        <f t="shared" si="38"/>
        <v>https://w3id.org/kouigenjimonogatari/data/0020-08.json</v>
      </c>
      <c r="B252">
        <f t="shared" si="41"/>
        <v>20</v>
      </c>
      <c r="C252">
        <f t="shared" si="49"/>
        <v>8</v>
      </c>
      <c r="D252" s="1" t="s">
        <v>221</v>
      </c>
      <c r="E252" t="str">
        <f t="shared" si="42"/>
        <v>http://creativecommons.org/publicdomain/zero/1.0/</v>
      </c>
      <c r="F252" t="str">
        <f t="shared" si="43"/>
        <v>01きりつぼ</v>
      </c>
      <c r="G252">
        <f>1</f>
        <v>1</v>
      </c>
      <c r="H252" t="s">
        <v>337</v>
      </c>
      <c r="I252" s="3" t="str">
        <f t="shared" si="44"/>
        <v>https://jpsearch.go.jp/term/type/文章要素</v>
      </c>
      <c r="J252" t="str">
        <f t="shared" si="45"/>
        <v>https://w3id.org/kouigenjimonogatari/data/0020-07.json</v>
      </c>
      <c r="K252" t="str">
        <f t="shared" si="39"/>
        <v>https://w3id.org/kouigenjimonogatari/data/0020-09.json</v>
      </c>
      <c r="L252">
        <f t="shared" si="40"/>
        <v>30</v>
      </c>
      <c r="M252" t="str">
        <f t="shared" si="46"/>
        <v>https://www.dl.ndl.go.jp/api/iiif/3437686/canvas/30</v>
      </c>
      <c r="N252" t="str">
        <f t="shared" si="47"/>
        <v>https://www.dl.ndl.go.jp/api/iiif/3437686/manifest.json</v>
      </c>
      <c r="O252" t="str">
        <f t="shared" si="48"/>
        <v>http://da.dl.itc.u-tokyo.ac.jp/mirador/?params=[{%22manifest%22:%22https://www.dl.ndl.go.jp/api/iiif/3437686/manifest.json%22,%22canvas%22:%22https://www.dl.ndl.go.jp/api/iiif/3437686/canvas/30%22}]</v>
      </c>
    </row>
    <row r="253" spans="1:15" ht="90">
      <c r="A253" t="str">
        <f t="shared" si="38"/>
        <v>https://w3id.org/kouigenjimonogatari/data/0020-09.json</v>
      </c>
      <c r="B253">
        <f t="shared" si="41"/>
        <v>20</v>
      </c>
      <c r="C253">
        <f t="shared" si="49"/>
        <v>9</v>
      </c>
      <c r="D253" s="1" t="s">
        <v>222</v>
      </c>
      <c r="E253" t="str">
        <f t="shared" si="42"/>
        <v>http://creativecommons.org/publicdomain/zero/1.0/</v>
      </c>
      <c r="F253" t="str">
        <f t="shared" si="43"/>
        <v>01きりつぼ</v>
      </c>
      <c r="G253">
        <f>1</f>
        <v>1</v>
      </c>
      <c r="H253" t="s">
        <v>337</v>
      </c>
      <c r="I253" s="3" t="str">
        <f t="shared" si="44"/>
        <v>https://jpsearch.go.jp/term/type/文章要素</v>
      </c>
      <c r="J253" t="str">
        <f t="shared" si="45"/>
        <v>https://w3id.org/kouigenjimonogatari/data/0020-08.json</v>
      </c>
      <c r="K253" t="str">
        <f t="shared" si="39"/>
        <v>https://w3id.org/kouigenjimonogatari/data/0020-10.json</v>
      </c>
      <c r="L253">
        <f t="shared" si="40"/>
        <v>30</v>
      </c>
      <c r="M253" t="str">
        <f t="shared" si="46"/>
        <v>https://www.dl.ndl.go.jp/api/iiif/3437686/canvas/30</v>
      </c>
      <c r="N253" t="str">
        <f t="shared" si="47"/>
        <v>https://www.dl.ndl.go.jp/api/iiif/3437686/manifest.json</v>
      </c>
      <c r="O253" t="str">
        <f t="shared" si="48"/>
        <v>http://da.dl.itc.u-tokyo.ac.jp/mirador/?params=[{%22manifest%22:%22https://www.dl.ndl.go.jp/api/iiif/3437686/manifest.json%22,%22canvas%22:%22https://www.dl.ndl.go.jp/api/iiif/3437686/canvas/30%22}]</v>
      </c>
    </row>
    <row r="254" spans="1:15" ht="90">
      <c r="A254" t="str">
        <f t="shared" si="38"/>
        <v>https://w3id.org/kouigenjimonogatari/data/0020-10.json</v>
      </c>
      <c r="B254">
        <f t="shared" si="41"/>
        <v>20</v>
      </c>
      <c r="C254">
        <f t="shared" si="49"/>
        <v>10</v>
      </c>
      <c r="D254" s="1" t="s">
        <v>223</v>
      </c>
      <c r="E254" t="str">
        <f t="shared" si="42"/>
        <v>http://creativecommons.org/publicdomain/zero/1.0/</v>
      </c>
      <c r="F254" t="str">
        <f t="shared" si="43"/>
        <v>01きりつぼ</v>
      </c>
      <c r="G254">
        <f>1</f>
        <v>1</v>
      </c>
      <c r="H254" t="s">
        <v>337</v>
      </c>
      <c r="I254" s="3" t="str">
        <f t="shared" si="44"/>
        <v>https://jpsearch.go.jp/term/type/文章要素</v>
      </c>
      <c r="J254" t="str">
        <f t="shared" si="45"/>
        <v>https://w3id.org/kouigenjimonogatari/data/0020-09.json</v>
      </c>
      <c r="K254" t="str">
        <f t="shared" si="39"/>
        <v>https://w3id.org/kouigenjimonogatari/data/0020-11.json</v>
      </c>
      <c r="L254">
        <f t="shared" si="40"/>
        <v>30</v>
      </c>
      <c r="M254" t="str">
        <f t="shared" si="46"/>
        <v>https://www.dl.ndl.go.jp/api/iiif/3437686/canvas/30</v>
      </c>
      <c r="N254" t="str">
        <f t="shared" si="47"/>
        <v>https://www.dl.ndl.go.jp/api/iiif/3437686/manifest.json</v>
      </c>
      <c r="O254" t="str">
        <f t="shared" si="48"/>
        <v>http://da.dl.itc.u-tokyo.ac.jp/mirador/?params=[{%22manifest%22:%22https://www.dl.ndl.go.jp/api/iiif/3437686/manifest.json%22,%22canvas%22:%22https://www.dl.ndl.go.jp/api/iiif/3437686/canvas/30%22}]</v>
      </c>
    </row>
    <row r="255" spans="1:15" ht="90">
      <c r="A255" t="str">
        <f t="shared" si="38"/>
        <v>https://w3id.org/kouigenjimonogatari/data/0020-11.json</v>
      </c>
      <c r="B255">
        <f t="shared" si="41"/>
        <v>20</v>
      </c>
      <c r="C255">
        <f t="shared" si="49"/>
        <v>11</v>
      </c>
      <c r="D255" s="1" t="s">
        <v>224</v>
      </c>
      <c r="E255" t="str">
        <f t="shared" si="42"/>
        <v>http://creativecommons.org/publicdomain/zero/1.0/</v>
      </c>
      <c r="F255" t="str">
        <f t="shared" si="43"/>
        <v>01きりつぼ</v>
      </c>
      <c r="G255">
        <f>1</f>
        <v>1</v>
      </c>
      <c r="H255" t="s">
        <v>337</v>
      </c>
      <c r="I255" s="3" t="str">
        <f t="shared" si="44"/>
        <v>https://jpsearch.go.jp/term/type/文章要素</v>
      </c>
      <c r="J255" t="str">
        <f t="shared" si="45"/>
        <v>https://w3id.org/kouigenjimonogatari/data/0020-10.json</v>
      </c>
      <c r="K255" t="str">
        <f t="shared" si="39"/>
        <v>https://w3id.org/kouigenjimonogatari/data/0020-12.json</v>
      </c>
      <c r="L255">
        <f t="shared" si="40"/>
        <v>30</v>
      </c>
      <c r="M255" t="str">
        <f t="shared" si="46"/>
        <v>https://www.dl.ndl.go.jp/api/iiif/3437686/canvas/30</v>
      </c>
      <c r="N255" t="str">
        <f t="shared" si="47"/>
        <v>https://www.dl.ndl.go.jp/api/iiif/3437686/manifest.json</v>
      </c>
      <c r="O255" t="str">
        <f t="shared" si="48"/>
        <v>http://da.dl.itc.u-tokyo.ac.jp/mirador/?params=[{%22manifest%22:%22https://www.dl.ndl.go.jp/api/iiif/3437686/manifest.json%22,%22canvas%22:%22https://www.dl.ndl.go.jp/api/iiif/3437686/canvas/30%22}]</v>
      </c>
    </row>
    <row r="256" spans="1:15" ht="90">
      <c r="A256" t="str">
        <f t="shared" si="38"/>
        <v>https://w3id.org/kouigenjimonogatari/data/0020-12.json</v>
      </c>
      <c r="B256">
        <f t="shared" si="41"/>
        <v>20</v>
      </c>
      <c r="C256">
        <f t="shared" si="49"/>
        <v>12</v>
      </c>
      <c r="D256" s="1" t="s">
        <v>225</v>
      </c>
      <c r="E256" t="str">
        <f t="shared" si="42"/>
        <v>http://creativecommons.org/publicdomain/zero/1.0/</v>
      </c>
      <c r="F256" t="str">
        <f t="shared" si="43"/>
        <v>01きりつぼ</v>
      </c>
      <c r="G256">
        <f>1</f>
        <v>1</v>
      </c>
      <c r="H256" t="s">
        <v>337</v>
      </c>
      <c r="I256" s="3" t="str">
        <f t="shared" si="44"/>
        <v>https://jpsearch.go.jp/term/type/文章要素</v>
      </c>
      <c r="J256" t="str">
        <f t="shared" si="45"/>
        <v>https://w3id.org/kouigenjimonogatari/data/0020-11.json</v>
      </c>
      <c r="K256" t="str">
        <f t="shared" si="39"/>
        <v>https://w3id.org/kouigenjimonogatari/data/0020-13.json</v>
      </c>
      <c r="L256">
        <f t="shared" si="40"/>
        <v>30</v>
      </c>
      <c r="M256" t="str">
        <f t="shared" si="46"/>
        <v>https://www.dl.ndl.go.jp/api/iiif/3437686/canvas/30</v>
      </c>
      <c r="N256" t="str">
        <f t="shared" si="47"/>
        <v>https://www.dl.ndl.go.jp/api/iiif/3437686/manifest.json</v>
      </c>
      <c r="O256" t="str">
        <f t="shared" si="48"/>
        <v>http://da.dl.itc.u-tokyo.ac.jp/mirador/?params=[{%22manifest%22:%22https://www.dl.ndl.go.jp/api/iiif/3437686/manifest.json%22,%22canvas%22:%22https://www.dl.ndl.go.jp/api/iiif/3437686/canvas/30%22}]</v>
      </c>
    </row>
    <row r="257" spans="1:15" ht="90">
      <c r="A257" t="str">
        <f t="shared" si="38"/>
        <v>https://w3id.org/kouigenjimonogatari/data/0020-13.json</v>
      </c>
      <c r="B257">
        <f t="shared" si="41"/>
        <v>20</v>
      </c>
      <c r="C257">
        <f t="shared" si="49"/>
        <v>13</v>
      </c>
      <c r="D257" s="1" t="s">
        <v>226</v>
      </c>
      <c r="E257" t="str">
        <f t="shared" si="42"/>
        <v>http://creativecommons.org/publicdomain/zero/1.0/</v>
      </c>
      <c r="F257" t="str">
        <f t="shared" si="43"/>
        <v>01きりつぼ</v>
      </c>
      <c r="G257">
        <f>1</f>
        <v>1</v>
      </c>
      <c r="H257" t="s">
        <v>337</v>
      </c>
      <c r="I257" s="3" t="str">
        <f t="shared" si="44"/>
        <v>https://jpsearch.go.jp/term/type/文章要素</v>
      </c>
      <c r="J257" t="str">
        <f t="shared" si="45"/>
        <v>https://w3id.org/kouigenjimonogatari/data/0020-12.json</v>
      </c>
      <c r="K257" t="str">
        <f t="shared" si="39"/>
        <v>https://w3id.org/kouigenjimonogatari/data/0020-14.json</v>
      </c>
      <c r="L257">
        <f t="shared" si="40"/>
        <v>30</v>
      </c>
      <c r="M257" t="str">
        <f t="shared" si="46"/>
        <v>https://www.dl.ndl.go.jp/api/iiif/3437686/canvas/30</v>
      </c>
      <c r="N257" t="str">
        <f t="shared" si="47"/>
        <v>https://www.dl.ndl.go.jp/api/iiif/3437686/manifest.json</v>
      </c>
      <c r="O257" t="str">
        <f t="shared" si="48"/>
        <v>http://da.dl.itc.u-tokyo.ac.jp/mirador/?params=[{%22manifest%22:%22https://www.dl.ndl.go.jp/api/iiif/3437686/manifest.json%22,%22canvas%22:%22https://www.dl.ndl.go.jp/api/iiif/3437686/canvas/30%22}]</v>
      </c>
    </row>
    <row r="258" spans="1:15" ht="90">
      <c r="A258" t="str">
        <f t="shared" si="38"/>
        <v>https://w3id.org/kouigenjimonogatari/data/0020-14.json</v>
      </c>
      <c r="B258">
        <f t="shared" si="41"/>
        <v>20</v>
      </c>
      <c r="C258">
        <f t="shared" si="49"/>
        <v>14</v>
      </c>
      <c r="D258" s="1" t="s">
        <v>227</v>
      </c>
      <c r="E258" t="str">
        <f t="shared" si="42"/>
        <v>http://creativecommons.org/publicdomain/zero/1.0/</v>
      </c>
      <c r="F258" t="str">
        <f t="shared" si="43"/>
        <v>01きりつぼ</v>
      </c>
      <c r="G258">
        <f>1</f>
        <v>1</v>
      </c>
      <c r="H258" t="s">
        <v>337</v>
      </c>
      <c r="I258" s="3" t="str">
        <f t="shared" si="44"/>
        <v>https://jpsearch.go.jp/term/type/文章要素</v>
      </c>
      <c r="J258" t="str">
        <f t="shared" si="45"/>
        <v>https://w3id.org/kouigenjimonogatari/data/0020-13.json</v>
      </c>
      <c r="K258" t="str">
        <f t="shared" si="39"/>
        <v>https://w3id.org/kouigenjimonogatari/data/0021-01.json</v>
      </c>
      <c r="L258">
        <f t="shared" si="40"/>
        <v>30</v>
      </c>
      <c r="M258" t="str">
        <f t="shared" si="46"/>
        <v>https://www.dl.ndl.go.jp/api/iiif/3437686/canvas/30</v>
      </c>
      <c r="N258" t="str">
        <f t="shared" si="47"/>
        <v>https://www.dl.ndl.go.jp/api/iiif/3437686/manifest.json</v>
      </c>
      <c r="O258" t="str">
        <f t="shared" si="48"/>
        <v>http://da.dl.itc.u-tokyo.ac.jp/mirador/?params=[{%22manifest%22:%22https://www.dl.ndl.go.jp/api/iiif/3437686/manifest.json%22,%22canvas%22:%22https://www.dl.ndl.go.jp/api/iiif/3437686/canvas/30%22}]</v>
      </c>
    </row>
    <row r="259" spans="1:15">
      <c r="A259" t="str">
        <f t="shared" si="38"/>
        <v/>
      </c>
      <c r="B259">
        <f t="shared" si="41"/>
        <v>20</v>
      </c>
      <c r="C259" t="str">
        <f t="shared" si="49"/>
        <v/>
      </c>
      <c r="E259" t="str">
        <f t="shared" si="42"/>
        <v>http://creativecommons.org/publicdomain/zero/1.0/</v>
      </c>
      <c r="F259" t="str">
        <f t="shared" si="43"/>
        <v>01きりつぼ</v>
      </c>
      <c r="G259">
        <f>1</f>
        <v>1</v>
      </c>
      <c r="H259" t="s">
        <v>337</v>
      </c>
      <c r="I259" s="3" t="str">
        <f t="shared" si="44"/>
        <v>https://jpsearch.go.jp/term/type/文章要素</v>
      </c>
      <c r="J259" t="str">
        <f t="shared" si="45"/>
        <v>https://w3id.org/kouigenjimonogatari/data/0020-14.json</v>
      </c>
      <c r="K259" t="str">
        <f t="shared" si="39"/>
        <v>https://w3id.org/kouigenjimonogatari/data/0021-02.json</v>
      </c>
      <c r="L259">
        <f t="shared" si="40"/>
        <v>30</v>
      </c>
      <c r="M259" t="str">
        <f t="shared" si="46"/>
        <v>https://www.dl.ndl.go.jp/api/iiif/3437686/canvas/30</v>
      </c>
      <c r="N259" t="str">
        <f t="shared" si="47"/>
        <v>https://www.dl.ndl.go.jp/api/iiif/3437686/manifest.json</v>
      </c>
      <c r="O259" t="str">
        <f t="shared" si="48"/>
        <v>http://da.dl.itc.u-tokyo.ac.jp/mirador/?params=[{%22manifest%22:%22https://www.dl.ndl.go.jp/api/iiif/3437686/manifest.json%22,%22canvas%22:%22https://www.dl.ndl.go.jp/api/iiif/3437686/canvas/30%22}]</v>
      </c>
    </row>
    <row r="260" spans="1:15">
      <c r="A260" t="str">
        <f t="shared" si="38"/>
        <v/>
      </c>
      <c r="B260">
        <f t="shared" si="41"/>
        <v>20</v>
      </c>
      <c r="C260" t="str">
        <f t="shared" si="49"/>
        <v/>
      </c>
      <c r="D260" s="2"/>
      <c r="E260" t="str">
        <f t="shared" si="42"/>
        <v>http://creativecommons.org/publicdomain/zero/1.0/</v>
      </c>
      <c r="F260" t="str">
        <f t="shared" si="43"/>
        <v>01きりつぼ</v>
      </c>
      <c r="G260">
        <f>1</f>
        <v>1</v>
      </c>
      <c r="H260" t="s">
        <v>337</v>
      </c>
      <c r="I260" s="3" t="str">
        <f t="shared" si="44"/>
        <v>https://jpsearch.go.jp/term/type/文章要素</v>
      </c>
      <c r="J260" t="str">
        <f t="shared" si="45"/>
        <v>https://w3id.org/kouigenjimonogatari/data/0020-13.json</v>
      </c>
      <c r="K260" t="str">
        <f t="shared" si="39"/>
        <v>https://w3id.org/kouigenjimonogatari/data/0021-01.json</v>
      </c>
      <c r="L260">
        <f t="shared" si="40"/>
        <v>30</v>
      </c>
      <c r="M260" t="str">
        <f t="shared" si="46"/>
        <v>https://www.dl.ndl.go.jp/api/iiif/3437686/canvas/30</v>
      </c>
      <c r="N260" t="str">
        <f t="shared" si="47"/>
        <v>https://www.dl.ndl.go.jp/api/iiif/3437686/manifest.json</v>
      </c>
      <c r="O260" t="str">
        <f t="shared" si="48"/>
        <v>http://da.dl.itc.u-tokyo.ac.jp/mirador/?params=[{%22manifest%22:%22https://www.dl.ndl.go.jp/api/iiif/3437686/manifest.json%22,%22canvas%22:%22https://www.dl.ndl.go.jp/api/iiif/3437686/canvas/30%22}]</v>
      </c>
    </row>
    <row r="261" spans="1:15" ht="90">
      <c r="A261" t="str">
        <f t="shared" ref="A261:A324" si="50">IF(C261&lt;&gt;"", "https://w3id.org/kouigenjimonogatari/data/"&amp;TEXT(B261, "0000")&amp;"-"&amp;TEXT(C261, "00")&amp;".json", "")</f>
        <v>https://w3id.org/kouigenjimonogatari/data/0021-01.json</v>
      </c>
      <c r="B261">
        <f t="shared" si="41"/>
        <v>21</v>
      </c>
      <c r="C261">
        <f t="shared" si="49"/>
        <v>1</v>
      </c>
      <c r="D261" s="1" t="s">
        <v>228</v>
      </c>
      <c r="E261" t="str">
        <f t="shared" si="42"/>
        <v>http://creativecommons.org/publicdomain/zero/1.0/</v>
      </c>
      <c r="F261" t="str">
        <f t="shared" si="43"/>
        <v>01きりつぼ</v>
      </c>
      <c r="G261">
        <f>1</f>
        <v>1</v>
      </c>
      <c r="H261" t="s">
        <v>337</v>
      </c>
      <c r="I261" s="3" t="str">
        <f t="shared" si="44"/>
        <v>https://jpsearch.go.jp/term/type/文章要素</v>
      </c>
      <c r="J261" t="str">
        <f t="shared" si="45"/>
        <v>https://w3id.org/kouigenjimonogatari/data/0020-14.json</v>
      </c>
      <c r="K261" t="str">
        <f t="shared" ref="K261:K324" si="51">IF(A262="",A264,A262)</f>
        <v>https://w3id.org/kouigenjimonogatari/data/0021-02.json</v>
      </c>
      <c r="L261">
        <f t="shared" ref="L261:L324" si="52">20+INT(B261/2)</f>
        <v>30</v>
      </c>
      <c r="M261" t="str">
        <f t="shared" si="46"/>
        <v>https://www.dl.ndl.go.jp/api/iiif/3437686/canvas/30</v>
      </c>
      <c r="N261" t="str">
        <f t="shared" si="47"/>
        <v>https://www.dl.ndl.go.jp/api/iiif/3437686/manifest.json</v>
      </c>
      <c r="O261" t="str">
        <f t="shared" si="48"/>
        <v>http://da.dl.itc.u-tokyo.ac.jp/mirador/?params=[{%22manifest%22:%22https://www.dl.ndl.go.jp/api/iiif/3437686/manifest.json%22,%22canvas%22:%22https://www.dl.ndl.go.jp/api/iiif/3437686/canvas/30%22}]</v>
      </c>
    </row>
    <row r="262" spans="1:15" ht="90">
      <c r="A262" t="str">
        <f t="shared" si="50"/>
        <v>https://w3id.org/kouigenjimonogatari/data/0021-02.json</v>
      </c>
      <c r="B262">
        <f t="shared" ref="B262:B325" si="53">IF(C262&lt;&gt;1, B261, B261+1)</f>
        <v>21</v>
      </c>
      <c r="C262">
        <f t="shared" si="49"/>
        <v>2</v>
      </c>
      <c r="D262" s="1" t="s">
        <v>229</v>
      </c>
      <c r="E262" t="str">
        <f t="shared" ref="E262:E325" si="54">"http://creativecommons.org/publicdomain/zero/1.0/"</f>
        <v>http://creativecommons.org/publicdomain/zero/1.0/</v>
      </c>
      <c r="F262" t="str">
        <f t="shared" ref="F262:F325" si="55">"01きりつぼ"</f>
        <v>01きりつぼ</v>
      </c>
      <c r="G262">
        <f>1</f>
        <v>1</v>
      </c>
      <c r="H262" t="s">
        <v>337</v>
      </c>
      <c r="I262" s="3" t="str">
        <f t="shared" ref="I262:I325" si="56">"https://jpsearch.go.jp/term/type/文章要素"</f>
        <v>https://jpsearch.go.jp/term/type/文章要素</v>
      </c>
      <c r="J262" t="str">
        <f t="shared" ref="J262:J325" si="57">IF(A261="", A259, A261)</f>
        <v>https://w3id.org/kouigenjimonogatari/data/0021-01.json</v>
      </c>
      <c r="K262" t="str">
        <f t="shared" si="51"/>
        <v>https://w3id.org/kouigenjimonogatari/data/0021-03.json</v>
      </c>
      <c r="L262">
        <f t="shared" si="52"/>
        <v>30</v>
      </c>
      <c r="M262" t="str">
        <f t="shared" ref="M262:M325" si="58">"https://www.dl.ndl.go.jp/api/iiif/3437686/canvas/"&amp;L262</f>
        <v>https://www.dl.ndl.go.jp/api/iiif/3437686/canvas/30</v>
      </c>
      <c r="N262" t="str">
        <f t="shared" ref="N262:N325" si="59">"https://www.dl.ndl.go.jp/api/iiif/3437686/manifest.json"</f>
        <v>https://www.dl.ndl.go.jp/api/iiif/3437686/manifest.json</v>
      </c>
      <c r="O262" t="str">
        <f t="shared" ref="O262:O325" si="60">"http://da.dl.itc.u-tokyo.ac.jp/mirador/?params=[{%22manifest%22:%22"&amp;N262&amp;"%22,%22canvas%22:%22"&amp;M262&amp;"%22}]"</f>
        <v>http://da.dl.itc.u-tokyo.ac.jp/mirador/?params=[{%22manifest%22:%22https://www.dl.ndl.go.jp/api/iiif/3437686/manifest.json%22,%22canvas%22:%22https://www.dl.ndl.go.jp/api/iiif/3437686/canvas/30%22}]</v>
      </c>
    </row>
    <row r="263" spans="1:15" ht="90">
      <c r="A263" t="str">
        <f t="shared" si="50"/>
        <v>https://w3id.org/kouigenjimonogatari/data/0021-03.json</v>
      </c>
      <c r="B263">
        <f t="shared" si="53"/>
        <v>21</v>
      </c>
      <c r="C263">
        <f t="shared" si="49"/>
        <v>3</v>
      </c>
      <c r="D263" s="1" t="s">
        <v>230</v>
      </c>
      <c r="E263" t="str">
        <f t="shared" si="54"/>
        <v>http://creativecommons.org/publicdomain/zero/1.0/</v>
      </c>
      <c r="F263" t="str">
        <f t="shared" si="55"/>
        <v>01きりつぼ</v>
      </c>
      <c r="G263">
        <f>1</f>
        <v>1</v>
      </c>
      <c r="H263" t="s">
        <v>337</v>
      </c>
      <c r="I263" s="3" t="str">
        <f t="shared" si="56"/>
        <v>https://jpsearch.go.jp/term/type/文章要素</v>
      </c>
      <c r="J263" t="str">
        <f t="shared" si="57"/>
        <v>https://w3id.org/kouigenjimonogatari/data/0021-02.json</v>
      </c>
      <c r="K263" t="str">
        <f t="shared" si="51"/>
        <v>https://w3id.org/kouigenjimonogatari/data/0021-04.json</v>
      </c>
      <c r="L263">
        <f t="shared" si="52"/>
        <v>30</v>
      </c>
      <c r="M263" t="str">
        <f t="shared" si="58"/>
        <v>https://www.dl.ndl.go.jp/api/iiif/3437686/canvas/30</v>
      </c>
      <c r="N263" t="str">
        <f t="shared" si="59"/>
        <v>https://www.dl.ndl.go.jp/api/iiif/3437686/manifest.json</v>
      </c>
      <c r="O263" t="str">
        <f t="shared" si="60"/>
        <v>http://da.dl.itc.u-tokyo.ac.jp/mirador/?params=[{%22manifest%22:%22https://www.dl.ndl.go.jp/api/iiif/3437686/manifest.json%22,%22canvas%22:%22https://www.dl.ndl.go.jp/api/iiif/3437686/canvas/30%22}]</v>
      </c>
    </row>
    <row r="264" spans="1:15" ht="90">
      <c r="A264" t="str">
        <f t="shared" si="50"/>
        <v>https://w3id.org/kouigenjimonogatari/data/0021-04.json</v>
      </c>
      <c r="B264">
        <f t="shared" si="53"/>
        <v>21</v>
      </c>
      <c r="C264">
        <f t="shared" si="49"/>
        <v>4</v>
      </c>
      <c r="D264" s="1" t="s">
        <v>231</v>
      </c>
      <c r="E264" t="str">
        <f t="shared" si="54"/>
        <v>http://creativecommons.org/publicdomain/zero/1.0/</v>
      </c>
      <c r="F264" t="str">
        <f t="shared" si="55"/>
        <v>01きりつぼ</v>
      </c>
      <c r="G264">
        <f>1</f>
        <v>1</v>
      </c>
      <c r="H264" t="s">
        <v>337</v>
      </c>
      <c r="I264" s="3" t="str">
        <f t="shared" si="56"/>
        <v>https://jpsearch.go.jp/term/type/文章要素</v>
      </c>
      <c r="J264" t="str">
        <f t="shared" si="57"/>
        <v>https://w3id.org/kouigenjimonogatari/data/0021-03.json</v>
      </c>
      <c r="K264" t="str">
        <f t="shared" si="51"/>
        <v>https://w3id.org/kouigenjimonogatari/data/0021-05.json</v>
      </c>
      <c r="L264">
        <f t="shared" si="52"/>
        <v>30</v>
      </c>
      <c r="M264" t="str">
        <f t="shared" si="58"/>
        <v>https://www.dl.ndl.go.jp/api/iiif/3437686/canvas/30</v>
      </c>
      <c r="N264" t="str">
        <f t="shared" si="59"/>
        <v>https://www.dl.ndl.go.jp/api/iiif/3437686/manifest.json</v>
      </c>
      <c r="O264" t="str">
        <f t="shared" si="60"/>
        <v>http://da.dl.itc.u-tokyo.ac.jp/mirador/?params=[{%22manifest%22:%22https://www.dl.ndl.go.jp/api/iiif/3437686/manifest.json%22,%22canvas%22:%22https://www.dl.ndl.go.jp/api/iiif/3437686/canvas/30%22}]</v>
      </c>
    </row>
    <row r="265" spans="1:15" ht="90">
      <c r="A265" t="str">
        <f t="shared" si="50"/>
        <v>https://w3id.org/kouigenjimonogatari/data/0021-05.json</v>
      </c>
      <c r="B265">
        <f t="shared" si="53"/>
        <v>21</v>
      </c>
      <c r="C265">
        <f t="shared" si="49"/>
        <v>5</v>
      </c>
      <c r="D265" s="1" t="s">
        <v>232</v>
      </c>
      <c r="E265" t="str">
        <f t="shared" si="54"/>
        <v>http://creativecommons.org/publicdomain/zero/1.0/</v>
      </c>
      <c r="F265" t="str">
        <f t="shared" si="55"/>
        <v>01きりつぼ</v>
      </c>
      <c r="G265">
        <f>1</f>
        <v>1</v>
      </c>
      <c r="H265" t="s">
        <v>337</v>
      </c>
      <c r="I265" s="3" t="str">
        <f t="shared" si="56"/>
        <v>https://jpsearch.go.jp/term/type/文章要素</v>
      </c>
      <c r="J265" t="str">
        <f t="shared" si="57"/>
        <v>https://w3id.org/kouigenjimonogatari/data/0021-04.json</v>
      </c>
      <c r="K265" t="str">
        <f t="shared" si="51"/>
        <v>https://w3id.org/kouigenjimonogatari/data/0021-06.json</v>
      </c>
      <c r="L265">
        <f t="shared" si="52"/>
        <v>30</v>
      </c>
      <c r="M265" t="str">
        <f t="shared" si="58"/>
        <v>https://www.dl.ndl.go.jp/api/iiif/3437686/canvas/30</v>
      </c>
      <c r="N265" t="str">
        <f t="shared" si="59"/>
        <v>https://www.dl.ndl.go.jp/api/iiif/3437686/manifest.json</v>
      </c>
      <c r="O265" t="str">
        <f t="shared" si="60"/>
        <v>http://da.dl.itc.u-tokyo.ac.jp/mirador/?params=[{%22manifest%22:%22https://www.dl.ndl.go.jp/api/iiif/3437686/manifest.json%22,%22canvas%22:%22https://www.dl.ndl.go.jp/api/iiif/3437686/canvas/30%22}]</v>
      </c>
    </row>
    <row r="266" spans="1:15" ht="90">
      <c r="A266" t="str">
        <f t="shared" si="50"/>
        <v>https://w3id.org/kouigenjimonogatari/data/0021-06.json</v>
      </c>
      <c r="B266">
        <f t="shared" si="53"/>
        <v>21</v>
      </c>
      <c r="C266">
        <f t="shared" si="49"/>
        <v>6</v>
      </c>
      <c r="D266" s="1" t="s">
        <v>233</v>
      </c>
      <c r="E266" t="str">
        <f t="shared" si="54"/>
        <v>http://creativecommons.org/publicdomain/zero/1.0/</v>
      </c>
      <c r="F266" t="str">
        <f t="shared" si="55"/>
        <v>01きりつぼ</v>
      </c>
      <c r="G266">
        <f>1</f>
        <v>1</v>
      </c>
      <c r="H266" t="s">
        <v>337</v>
      </c>
      <c r="I266" s="3" t="str">
        <f t="shared" si="56"/>
        <v>https://jpsearch.go.jp/term/type/文章要素</v>
      </c>
      <c r="J266" t="str">
        <f t="shared" si="57"/>
        <v>https://w3id.org/kouigenjimonogatari/data/0021-05.json</v>
      </c>
      <c r="K266" t="str">
        <f t="shared" si="51"/>
        <v>https://w3id.org/kouigenjimonogatari/data/0021-07.json</v>
      </c>
      <c r="L266">
        <f t="shared" si="52"/>
        <v>30</v>
      </c>
      <c r="M266" t="str">
        <f t="shared" si="58"/>
        <v>https://www.dl.ndl.go.jp/api/iiif/3437686/canvas/30</v>
      </c>
      <c r="N266" t="str">
        <f t="shared" si="59"/>
        <v>https://www.dl.ndl.go.jp/api/iiif/3437686/manifest.json</v>
      </c>
      <c r="O266" t="str">
        <f t="shared" si="60"/>
        <v>http://da.dl.itc.u-tokyo.ac.jp/mirador/?params=[{%22manifest%22:%22https://www.dl.ndl.go.jp/api/iiif/3437686/manifest.json%22,%22canvas%22:%22https://www.dl.ndl.go.jp/api/iiif/3437686/canvas/30%22}]</v>
      </c>
    </row>
    <row r="267" spans="1:15" ht="90">
      <c r="A267" t="str">
        <f t="shared" si="50"/>
        <v>https://w3id.org/kouigenjimonogatari/data/0021-07.json</v>
      </c>
      <c r="B267">
        <f t="shared" si="53"/>
        <v>21</v>
      </c>
      <c r="C267">
        <f t="shared" si="49"/>
        <v>7</v>
      </c>
      <c r="D267" s="1" t="s">
        <v>234</v>
      </c>
      <c r="E267" t="str">
        <f t="shared" si="54"/>
        <v>http://creativecommons.org/publicdomain/zero/1.0/</v>
      </c>
      <c r="F267" t="str">
        <f t="shared" si="55"/>
        <v>01きりつぼ</v>
      </c>
      <c r="G267">
        <f>1</f>
        <v>1</v>
      </c>
      <c r="H267" t="s">
        <v>337</v>
      </c>
      <c r="I267" s="3" t="str">
        <f t="shared" si="56"/>
        <v>https://jpsearch.go.jp/term/type/文章要素</v>
      </c>
      <c r="J267" t="str">
        <f t="shared" si="57"/>
        <v>https://w3id.org/kouigenjimonogatari/data/0021-06.json</v>
      </c>
      <c r="K267" t="str">
        <f t="shared" si="51"/>
        <v>https://w3id.org/kouigenjimonogatari/data/0021-08.json</v>
      </c>
      <c r="L267">
        <f t="shared" si="52"/>
        <v>30</v>
      </c>
      <c r="M267" t="str">
        <f t="shared" si="58"/>
        <v>https://www.dl.ndl.go.jp/api/iiif/3437686/canvas/30</v>
      </c>
      <c r="N267" t="str">
        <f t="shared" si="59"/>
        <v>https://www.dl.ndl.go.jp/api/iiif/3437686/manifest.json</v>
      </c>
      <c r="O267" t="str">
        <f t="shared" si="60"/>
        <v>http://da.dl.itc.u-tokyo.ac.jp/mirador/?params=[{%22manifest%22:%22https://www.dl.ndl.go.jp/api/iiif/3437686/manifest.json%22,%22canvas%22:%22https://www.dl.ndl.go.jp/api/iiif/3437686/canvas/30%22}]</v>
      </c>
    </row>
    <row r="268" spans="1:15" ht="90">
      <c r="A268" t="str">
        <f t="shared" si="50"/>
        <v>https://w3id.org/kouigenjimonogatari/data/0021-08.json</v>
      </c>
      <c r="B268">
        <f t="shared" si="53"/>
        <v>21</v>
      </c>
      <c r="C268">
        <f t="shared" si="49"/>
        <v>8</v>
      </c>
      <c r="D268" s="1" t="s">
        <v>235</v>
      </c>
      <c r="E268" t="str">
        <f t="shared" si="54"/>
        <v>http://creativecommons.org/publicdomain/zero/1.0/</v>
      </c>
      <c r="F268" t="str">
        <f t="shared" si="55"/>
        <v>01きりつぼ</v>
      </c>
      <c r="G268">
        <f>1</f>
        <v>1</v>
      </c>
      <c r="H268" t="s">
        <v>337</v>
      </c>
      <c r="I268" s="3" t="str">
        <f t="shared" si="56"/>
        <v>https://jpsearch.go.jp/term/type/文章要素</v>
      </c>
      <c r="J268" t="str">
        <f t="shared" si="57"/>
        <v>https://w3id.org/kouigenjimonogatari/data/0021-07.json</v>
      </c>
      <c r="K268" t="str">
        <f t="shared" si="51"/>
        <v>https://w3id.org/kouigenjimonogatari/data/0021-09.json</v>
      </c>
      <c r="L268">
        <f t="shared" si="52"/>
        <v>30</v>
      </c>
      <c r="M268" t="str">
        <f t="shared" si="58"/>
        <v>https://www.dl.ndl.go.jp/api/iiif/3437686/canvas/30</v>
      </c>
      <c r="N268" t="str">
        <f t="shared" si="59"/>
        <v>https://www.dl.ndl.go.jp/api/iiif/3437686/manifest.json</v>
      </c>
      <c r="O268" t="str">
        <f t="shared" si="60"/>
        <v>http://da.dl.itc.u-tokyo.ac.jp/mirador/?params=[{%22manifest%22:%22https://www.dl.ndl.go.jp/api/iiif/3437686/manifest.json%22,%22canvas%22:%22https://www.dl.ndl.go.jp/api/iiif/3437686/canvas/30%22}]</v>
      </c>
    </row>
    <row r="269" spans="1:15" ht="90">
      <c r="A269" t="str">
        <f t="shared" si="50"/>
        <v>https://w3id.org/kouigenjimonogatari/data/0021-09.json</v>
      </c>
      <c r="B269">
        <f t="shared" si="53"/>
        <v>21</v>
      </c>
      <c r="C269">
        <f t="shared" si="49"/>
        <v>9</v>
      </c>
      <c r="D269" s="1" t="s">
        <v>236</v>
      </c>
      <c r="E269" t="str">
        <f t="shared" si="54"/>
        <v>http://creativecommons.org/publicdomain/zero/1.0/</v>
      </c>
      <c r="F269" t="str">
        <f t="shared" si="55"/>
        <v>01きりつぼ</v>
      </c>
      <c r="G269">
        <f>1</f>
        <v>1</v>
      </c>
      <c r="H269" t="s">
        <v>337</v>
      </c>
      <c r="I269" s="3" t="str">
        <f t="shared" si="56"/>
        <v>https://jpsearch.go.jp/term/type/文章要素</v>
      </c>
      <c r="J269" t="str">
        <f t="shared" si="57"/>
        <v>https://w3id.org/kouigenjimonogatari/data/0021-08.json</v>
      </c>
      <c r="K269" t="str">
        <f t="shared" si="51"/>
        <v>https://w3id.org/kouigenjimonogatari/data/0021-10.json</v>
      </c>
      <c r="L269">
        <f t="shared" si="52"/>
        <v>30</v>
      </c>
      <c r="M269" t="str">
        <f t="shared" si="58"/>
        <v>https://www.dl.ndl.go.jp/api/iiif/3437686/canvas/30</v>
      </c>
      <c r="N269" t="str">
        <f t="shared" si="59"/>
        <v>https://www.dl.ndl.go.jp/api/iiif/3437686/manifest.json</v>
      </c>
      <c r="O269" t="str">
        <f t="shared" si="60"/>
        <v>http://da.dl.itc.u-tokyo.ac.jp/mirador/?params=[{%22manifest%22:%22https://www.dl.ndl.go.jp/api/iiif/3437686/manifest.json%22,%22canvas%22:%22https://www.dl.ndl.go.jp/api/iiif/3437686/canvas/30%22}]</v>
      </c>
    </row>
    <row r="270" spans="1:15" ht="90">
      <c r="A270" t="str">
        <f t="shared" si="50"/>
        <v>https://w3id.org/kouigenjimonogatari/data/0021-10.json</v>
      </c>
      <c r="B270">
        <f t="shared" si="53"/>
        <v>21</v>
      </c>
      <c r="C270">
        <f t="shared" si="49"/>
        <v>10</v>
      </c>
      <c r="D270" s="1" t="s">
        <v>237</v>
      </c>
      <c r="E270" t="str">
        <f t="shared" si="54"/>
        <v>http://creativecommons.org/publicdomain/zero/1.0/</v>
      </c>
      <c r="F270" t="str">
        <f t="shared" si="55"/>
        <v>01きりつぼ</v>
      </c>
      <c r="G270">
        <f>1</f>
        <v>1</v>
      </c>
      <c r="H270" t="s">
        <v>337</v>
      </c>
      <c r="I270" s="3" t="str">
        <f t="shared" si="56"/>
        <v>https://jpsearch.go.jp/term/type/文章要素</v>
      </c>
      <c r="J270" t="str">
        <f t="shared" si="57"/>
        <v>https://w3id.org/kouigenjimonogatari/data/0021-09.json</v>
      </c>
      <c r="K270" t="str">
        <f t="shared" si="51"/>
        <v>https://w3id.org/kouigenjimonogatari/data/0021-11.json</v>
      </c>
      <c r="L270">
        <f t="shared" si="52"/>
        <v>30</v>
      </c>
      <c r="M270" t="str">
        <f t="shared" si="58"/>
        <v>https://www.dl.ndl.go.jp/api/iiif/3437686/canvas/30</v>
      </c>
      <c r="N270" t="str">
        <f t="shared" si="59"/>
        <v>https://www.dl.ndl.go.jp/api/iiif/3437686/manifest.json</v>
      </c>
      <c r="O270" t="str">
        <f t="shared" si="60"/>
        <v>http://da.dl.itc.u-tokyo.ac.jp/mirador/?params=[{%22manifest%22:%22https://www.dl.ndl.go.jp/api/iiif/3437686/manifest.json%22,%22canvas%22:%22https://www.dl.ndl.go.jp/api/iiif/3437686/canvas/30%22}]</v>
      </c>
    </row>
    <row r="271" spans="1:15" ht="90">
      <c r="A271" t="str">
        <f t="shared" si="50"/>
        <v>https://w3id.org/kouigenjimonogatari/data/0021-11.json</v>
      </c>
      <c r="B271">
        <f t="shared" si="53"/>
        <v>21</v>
      </c>
      <c r="C271">
        <f t="shared" si="49"/>
        <v>11</v>
      </c>
      <c r="D271" s="1" t="s">
        <v>238</v>
      </c>
      <c r="E271" t="str">
        <f t="shared" si="54"/>
        <v>http://creativecommons.org/publicdomain/zero/1.0/</v>
      </c>
      <c r="F271" t="str">
        <f t="shared" si="55"/>
        <v>01きりつぼ</v>
      </c>
      <c r="G271">
        <f>1</f>
        <v>1</v>
      </c>
      <c r="H271" t="s">
        <v>337</v>
      </c>
      <c r="I271" s="3" t="str">
        <f t="shared" si="56"/>
        <v>https://jpsearch.go.jp/term/type/文章要素</v>
      </c>
      <c r="J271" t="str">
        <f t="shared" si="57"/>
        <v>https://w3id.org/kouigenjimonogatari/data/0021-10.json</v>
      </c>
      <c r="K271" t="str">
        <f t="shared" si="51"/>
        <v>https://w3id.org/kouigenjimonogatari/data/0021-12.json</v>
      </c>
      <c r="L271">
        <f t="shared" si="52"/>
        <v>30</v>
      </c>
      <c r="M271" t="str">
        <f t="shared" si="58"/>
        <v>https://www.dl.ndl.go.jp/api/iiif/3437686/canvas/30</v>
      </c>
      <c r="N271" t="str">
        <f t="shared" si="59"/>
        <v>https://www.dl.ndl.go.jp/api/iiif/3437686/manifest.json</v>
      </c>
      <c r="O271" t="str">
        <f t="shared" si="60"/>
        <v>http://da.dl.itc.u-tokyo.ac.jp/mirador/?params=[{%22manifest%22:%22https://www.dl.ndl.go.jp/api/iiif/3437686/manifest.json%22,%22canvas%22:%22https://www.dl.ndl.go.jp/api/iiif/3437686/canvas/30%22}]</v>
      </c>
    </row>
    <row r="272" spans="1:15" ht="90">
      <c r="A272" t="str">
        <f t="shared" si="50"/>
        <v>https://w3id.org/kouigenjimonogatari/data/0021-12.json</v>
      </c>
      <c r="B272">
        <f t="shared" si="53"/>
        <v>21</v>
      </c>
      <c r="C272">
        <f t="shared" si="49"/>
        <v>12</v>
      </c>
      <c r="D272" s="1" t="s">
        <v>239</v>
      </c>
      <c r="E272" t="str">
        <f t="shared" si="54"/>
        <v>http://creativecommons.org/publicdomain/zero/1.0/</v>
      </c>
      <c r="F272" t="str">
        <f t="shared" si="55"/>
        <v>01きりつぼ</v>
      </c>
      <c r="G272">
        <f>1</f>
        <v>1</v>
      </c>
      <c r="H272" t="s">
        <v>337</v>
      </c>
      <c r="I272" s="3" t="str">
        <f t="shared" si="56"/>
        <v>https://jpsearch.go.jp/term/type/文章要素</v>
      </c>
      <c r="J272" t="str">
        <f t="shared" si="57"/>
        <v>https://w3id.org/kouigenjimonogatari/data/0021-11.json</v>
      </c>
      <c r="K272" t="str">
        <f t="shared" si="51"/>
        <v>https://w3id.org/kouigenjimonogatari/data/0021-13.json</v>
      </c>
      <c r="L272">
        <f t="shared" si="52"/>
        <v>30</v>
      </c>
      <c r="M272" t="str">
        <f t="shared" si="58"/>
        <v>https://www.dl.ndl.go.jp/api/iiif/3437686/canvas/30</v>
      </c>
      <c r="N272" t="str">
        <f t="shared" si="59"/>
        <v>https://www.dl.ndl.go.jp/api/iiif/3437686/manifest.json</v>
      </c>
      <c r="O272" t="str">
        <f t="shared" si="60"/>
        <v>http://da.dl.itc.u-tokyo.ac.jp/mirador/?params=[{%22manifest%22:%22https://www.dl.ndl.go.jp/api/iiif/3437686/manifest.json%22,%22canvas%22:%22https://www.dl.ndl.go.jp/api/iiif/3437686/canvas/30%22}]</v>
      </c>
    </row>
    <row r="273" spans="1:15" ht="90">
      <c r="A273" t="str">
        <f t="shared" si="50"/>
        <v>https://w3id.org/kouigenjimonogatari/data/0021-13.json</v>
      </c>
      <c r="B273">
        <f t="shared" si="53"/>
        <v>21</v>
      </c>
      <c r="C273">
        <f t="shared" si="49"/>
        <v>13</v>
      </c>
      <c r="D273" s="1" t="s">
        <v>240</v>
      </c>
      <c r="E273" t="str">
        <f t="shared" si="54"/>
        <v>http://creativecommons.org/publicdomain/zero/1.0/</v>
      </c>
      <c r="F273" t="str">
        <f t="shared" si="55"/>
        <v>01きりつぼ</v>
      </c>
      <c r="G273">
        <f>1</f>
        <v>1</v>
      </c>
      <c r="H273" t="s">
        <v>337</v>
      </c>
      <c r="I273" s="3" t="str">
        <f t="shared" si="56"/>
        <v>https://jpsearch.go.jp/term/type/文章要素</v>
      </c>
      <c r="J273" t="str">
        <f t="shared" si="57"/>
        <v>https://w3id.org/kouigenjimonogatari/data/0021-12.json</v>
      </c>
      <c r="K273" t="str">
        <f t="shared" si="51"/>
        <v>https://w3id.org/kouigenjimonogatari/data/0021-14.json</v>
      </c>
      <c r="L273">
        <f t="shared" si="52"/>
        <v>30</v>
      </c>
      <c r="M273" t="str">
        <f t="shared" si="58"/>
        <v>https://www.dl.ndl.go.jp/api/iiif/3437686/canvas/30</v>
      </c>
      <c r="N273" t="str">
        <f t="shared" si="59"/>
        <v>https://www.dl.ndl.go.jp/api/iiif/3437686/manifest.json</v>
      </c>
      <c r="O273" t="str">
        <f t="shared" si="60"/>
        <v>http://da.dl.itc.u-tokyo.ac.jp/mirador/?params=[{%22manifest%22:%22https://www.dl.ndl.go.jp/api/iiif/3437686/manifest.json%22,%22canvas%22:%22https://www.dl.ndl.go.jp/api/iiif/3437686/canvas/30%22}]</v>
      </c>
    </row>
    <row r="274" spans="1:15" ht="90">
      <c r="A274" t="str">
        <f t="shared" si="50"/>
        <v>https://w3id.org/kouigenjimonogatari/data/0021-14.json</v>
      </c>
      <c r="B274">
        <f t="shared" si="53"/>
        <v>21</v>
      </c>
      <c r="C274">
        <f t="shared" si="49"/>
        <v>14</v>
      </c>
      <c r="D274" s="1" t="s">
        <v>241</v>
      </c>
      <c r="E274" t="str">
        <f t="shared" si="54"/>
        <v>http://creativecommons.org/publicdomain/zero/1.0/</v>
      </c>
      <c r="F274" t="str">
        <f t="shared" si="55"/>
        <v>01きりつぼ</v>
      </c>
      <c r="G274">
        <f>1</f>
        <v>1</v>
      </c>
      <c r="H274" t="s">
        <v>337</v>
      </c>
      <c r="I274" s="3" t="str">
        <f t="shared" si="56"/>
        <v>https://jpsearch.go.jp/term/type/文章要素</v>
      </c>
      <c r="J274" t="str">
        <f t="shared" si="57"/>
        <v>https://w3id.org/kouigenjimonogatari/data/0021-13.json</v>
      </c>
      <c r="K274" t="str">
        <f t="shared" si="51"/>
        <v>https://w3id.org/kouigenjimonogatari/data/0022-01.json</v>
      </c>
      <c r="L274">
        <f t="shared" si="52"/>
        <v>30</v>
      </c>
      <c r="M274" t="str">
        <f t="shared" si="58"/>
        <v>https://www.dl.ndl.go.jp/api/iiif/3437686/canvas/30</v>
      </c>
      <c r="N274" t="str">
        <f t="shared" si="59"/>
        <v>https://www.dl.ndl.go.jp/api/iiif/3437686/manifest.json</v>
      </c>
      <c r="O274" t="str">
        <f t="shared" si="60"/>
        <v>http://da.dl.itc.u-tokyo.ac.jp/mirador/?params=[{%22manifest%22:%22https://www.dl.ndl.go.jp/api/iiif/3437686/manifest.json%22,%22canvas%22:%22https://www.dl.ndl.go.jp/api/iiif/3437686/canvas/30%22}]</v>
      </c>
    </row>
    <row r="275" spans="1:15">
      <c r="A275" t="str">
        <f t="shared" si="50"/>
        <v/>
      </c>
      <c r="B275">
        <f t="shared" si="53"/>
        <v>21</v>
      </c>
      <c r="C275" t="str">
        <f t="shared" ref="C275:C338" si="61">IF(D275&lt;&gt;"", IF(D274&lt;&gt;"", C274+1, 1), "")</f>
        <v/>
      </c>
      <c r="E275" t="str">
        <f t="shared" si="54"/>
        <v>http://creativecommons.org/publicdomain/zero/1.0/</v>
      </c>
      <c r="F275" t="str">
        <f t="shared" si="55"/>
        <v>01きりつぼ</v>
      </c>
      <c r="G275">
        <f>1</f>
        <v>1</v>
      </c>
      <c r="H275" t="s">
        <v>337</v>
      </c>
      <c r="I275" s="3" t="str">
        <f t="shared" si="56"/>
        <v>https://jpsearch.go.jp/term/type/文章要素</v>
      </c>
      <c r="J275" t="str">
        <f t="shared" si="57"/>
        <v>https://w3id.org/kouigenjimonogatari/data/0021-14.json</v>
      </c>
      <c r="K275" t="str">
        <f t="shared" si="51"/>
        <v>https://w3id.org/kouigenjimonogatari/data/0022-02.json</v>
      </c>
      <c r="L275">
        <f t="shared" si="52"/>
        <v>30</v>
      </c>
      <c r="M275" t="str">
        <f t="shared" si="58"/>
        <v>https://www.dl.ndl.go.jp/api/iiif/3437686/canvas/30</v>
      </c>
      <c r="N275" t="str">
        <f t="shared" si="59"/>
        <v>https://www.dl.ndl.go.jp/api/iiif/3437686/manifest.json</v>
      </c>
      <c r="O275" t="str">
        <f t="shared" si="60"/>
        <v>http://da.dl.itc.u-tokyo.ac.jp/mirador/?params=[{%22manifest%22:%22https://www.dl.ndl.go.jp/api/iiif/3437686/manifest.json%22,%22canvas%22:%22https://www.dl.ndl.go.jp/api/iiif/3437686/canvas/30%22}]</v>
      </c>
    </row>
    <row r="276" spans="1:15">
      <c r="A276" t="str">
        <f t="shared" si="50"/>
        <v/>
      </c>
      <c r="B276">
        <f t="shared" si="53"/>
        <v>21</v>
      </c>
      <c r="C276" t="str">
        <f t="shared" si="61"/>
        <v/>
      </c>
      <c r="D276" s="2"/>
      <c r="E276" t="str">
        <f t="shared" si="54"/>
        <v>http://creativecommons.org/publicdomain/zero/1.0/</v>
      </c>
      <c r="F276" t="str">
        <f t="shared" si="55"/>
        <v>01きりつぼ</v>
      </c>
      <c r="G276">
        <f>1</f>
        <v>1</v>
      </c>
      <c r="H276" t="s">
        <v>337</v>
      </c>
      <c r="I276" s="3" t="str">
        <f t="shared" si="56"/>
        <v>https://jpsearch.go.jp/term/type/文章要素</v>
      </c>
      <c r="J276" t="str">
        <f t="shared" si="57"/>
        <v>https://w3id.org/kouigenjimonogatari/data/0021-13.json</v>
      </c>
      <c r="K276" t="str">
        <f t="shared" si="51"/>
        <v>https://w3id.org/kouigenjimonogatari/data/0022-01.json</v>
      </c>
      <c r="L276">
        <f t="shared" si="52"/>
        <v>30</v>
      </c>
      <c r="M276" t="str">
        <f t="shared" si="58"/>
        <v>https://www.dl.ndl.go.jp/api/iiif/3437686/canvas/30</v>
      </c>
      <c r="N276" t="str">
        <f t="shared" si="59"/>
        <v>https://www.dl.ndl.go.jp/api/iiif/3437686/manifest.json</v>
      </c>
      <c r="O276" t="str">
        <f t="shared" si="60"/>
        <v>http://da.dl.itc.u-tokyo.ac.jp/mirador/?params=[{%22manifest%22:%22https://www.dl.ndl.go.jp/api/iiif/3437686/manifest.json%22,%22canvas%22:%22https://www.dl.ndl.go.jp/api/iiif/3437686/canvas/30%22}]</v>
      </c>
    </row>
    <row r="277" spans="1:15" ht="90">
      <c r="A277" t="str">
        <f t="shared" si="50"/>
        <v>https://w3id.org/kouigenjimonogatari/data/0022-01.json</v>
      </c>
      <c r="B277">
        <f t="shared" si="53"/>
        <v>22</v>
      </c>
      <c r="C277">
        <f t="shared" si="61"/>
        <v>1</v>
      </c>
      <c r="D277" s="1" t="s">
        <v>242</v>
      </c>
      <c r="E277" t="str">
        <f t="shared" si="54"/>
        <v>http://creativecommons.org/publicdomain/zero/1.0/</v>
      </c>
      <c r="F277" t="str">
        <f t="shared" si="55"/>
        <v>01きりつぼ</v>
      </c>
      <c r="G277">
        <f>1</f>
        <v>1</v>
      </c>
      <c r="H277" t="s">
        <v>337</v>
      </c>
      <c r="I277" s="3" t="str">
        <f t="shared" si="56"/>
        <v>https://jpsearch.go.jp/term/type/文章要素</v>
      </c>
      <c r="J277" t="str">
        <f t="shared" si="57"/>
        <v>https://w3id.org/kouigenjimonogatari/data/0021-14.json</v>
      </c>
      <c r="K277" t="str">
        <f t="shared" si="51"/>
        <v>https://w3id.org/kouigenjimonogatari/data/0022-02.json</v>
      </c>
      <c r="L277">
        <f t="shared" si="52"/>
        <v>31</v>
      </c>
      <c r="M277" t="str">
        <f t="shared" si="58"/>
        <v>https://www.dl.ndl.go.jp/api/iiif/3437686/canvas/31</v>
      </c>
      <c r="N277" t="str">
        <f t="shared" si="59"/>
        <v>https://www.dl.ndl.go.jp/api/iiif/3437686/manifest.json</v>
      </c>
      <c r="O277" t="str">
        <f t="shared" si="60"/>
        <v>http://da.dl.itc.u-tokyo.ac.jp/mirador/?params=[{%22manifest%22:%22https://www.dl.ndl.go.jp/api/iiif/3437686/manifest.json%22,%22canvas%22:%22https://www.dl.ndl.go.jp/api/iiif/3437686/canvas/31%22}]</v>
      </c>
    </row>
    <row r="278" spans="1:15" ht="90">
      <c r="A278" t="str">
        <f t="shared" si="50"/>
        <v>https://w3id.org/kouigenjimonogatari/data/0022-02.json</v>
      </c>
      <c r="B278">
        <f t="shared" si="53"/>
        <v>22</v>
      </c>
      <c r="C278">
        <f t="shared" si="61"/>
        <v>2</v>
      </c>
      <c r="D278" s="1" t="s">
        <v>243</v>
      </c>
      <c r="E278" t="str">
        <f t="shared" si="54"/>
        <v>http://creativecommons.org/publicdomain/zero/1.0/</v>
      </c>
      <c r="F278" t="str">
        <f t="shared" si="55"/>
        <v>01きりつぼ</v>
      </c>
      <c r="G278">
        <f>1</f>
        <v>1</v>
      </c>
      <c r="H278" t="s">
        <v>337</v>
      </c>
      <c r="I278" s="3" t="str">
        <f t="shared" si="56"/>
        <v>https://jpsearch.go.jp/term/type/文章要素</v>
      </c>
      <c r="J278" t="str">
        <f t="shared" si="57"/>
        <v>https://w3id.org/kouigenjimonogatari/data/0022-01.json</v>
      </c>
      <c r="K278" t="str">
        <f t="shared" si="51"/>
        <v>https://w3id.org/kouigenjimonogatari/data/0022-03.json</v>
      </c>
      <c r="L278">
        <f t="shared" si="52"/>
        <v>31</v>
      </c>
      <c r="M278" t="str">
        <f t="shared" si="58"/>
        <v>https://www.dl.ndl.go.jp/api/iiif/3437686/canvas/31</v>
      </c>
      <c r="N278" t="str">
        <f t="shared" si="59"/>
        <v>https://www.dl.ndl.go.jp/api/iiif/3437686/manifest.json</v>
      </c>
      <c r="O278" t="str">
        <f t="shared" si="60"/>
        <v>http://da.dl.itc.u-tokyo.ac.jp/mirador/?params=[{%22manifest%22:%22https://www.dl.ndl.go.jp/api/iiif/3437686/manifest.json%22,%22canvas%22:%22https://www.dl.ndl.go.jp/api/iiif/3437686/canvas/31%22}]</v>
      </c>
    </row>
    <row r="279" spans="1:15" ht="90">
      <c r="A279" t="str">
        <f t="shared" si="50"/>
        <v>https://w3id.org/kouigenjimonogatari/data/0022-03.json</v>
      </c>
      <c r="B279">
        <f t="shared" si="53"/>
        <v>22</v>
      </c>
      <c r="C279">
        <f t="shared" si="61"/>
        <v>3</v>
      </c>
      <c r="D279" s="1" t="s">
        <v>244</v>
      </c>
      <c r="E279" t="str">
        <f t="shared" si="54"/>
        <v>http://creativecommons.org/publicdomain/zero/1.0/</v>
      </c>
      <c r="F279" t="str">
        <f t="shared" si="55"/>
        <v>01きりつぼ</v>
      </c>
      <c r="G279">
        <f>1</f>
        <v>1</v>
      </c>
      <c r="H279" t="s">
        <v>337</v>
      </c>
      <c r="I279" s="3" t="str">
        <f t="shared" si="56"/>
        <v>https://jpsearch.go.jp/term/type/文章要素</v>
      </c>
      <c r="J279" t="str">
        <f t="shared" si="57"/>
        <v>https://w3id.org/kouigenjimonogatari/data/0022-02.json</v>
      </c>
      <c r="K279" t="str">
        <f t="shared" si="51"/>
        <v>https://w3id.org/kouigenjimonogatari/data/0022-04.json</v>
      </c>
      <c r="L279">
        <f t="shared" si="52"/>
        <v>31</v>
      </c>
      <c r="M279" t="str">
        <f t="shared" si="58"/>
        <v>https://www.dl.ndl.go.jp/api/iiif/3437686/canvas/31</v>
      </c>
      <c r="N279" t="str">
        <f t="shared" si="59"/>
        <v>https://www.dl.ndl.go.jp/api/iiif/3437686/manifest.json</v>
      </c>
      <c r="O279" t="str">
        <f t="shared" si="60"/>
        <v>http://da.dl.itc.u-tokyo.ac.jp/mirador/?params=[{%22manifest%22:%22https://www.dl.ndl.go.jp/api/iiif/3437686/manifest.json%22,%22canvas%22:%22https://www.dl.ndl.go.jp/api/iiif/3437686/canvas/31%22}]</v>
      </c>
    </row>
    <row r="280" spans="1:15" ht="90">
      <c r="A280" t="str">
        <f t="shared" si="50"/>
        <v>https://w3id.org/kouigenjimonogatari/data/0022-04.json</v>
      </c>
      <c r="B280">
        <f t="shared" si="53"/>
        <v>22</v>
      </c>
      <c r="C280">
        <f t="shared" si="61"/>
        <v>4</v>
      </c>
      <c r="D280" s="1" t="s">
        <v>245</v>
      </c>
      <c r="E280" t="str">
        <f t="shared" si="54"/>
        <v>http://creativecommons.org/publicdomain/zero/1.0/</v>
      </c>
      <c r="F280" t="str">
        <f t="shared" si="55"/>
        <v>01きりつぼ</v>
      </c>
      <c r="G280">
        <f>1</f>
        <v>1</v>
      </c>
      <c r="H280" t="s">
        <v>337</v>
      </c>
      <c r="I280" s="3" t="str">
        <f t="shared" si="56"/>
        <v>https://jpsearch.go.jp/term/type/文章要素</v>
      </c>
      <c r="J280" t="str">
        <f t="shared" si="57"/>
        <v>https://w3id.org/kouigenjimonogatari/data/0022-03.json</v>
      </c>
      <c r="K280" t="str">
        <f t="shared" si="51"/>
        <v>https://w3id.org/kouigenjimonogatari/data/0022-05.json</v>
      </c>
      <c r="L280">
        <f t="shared" si="52"/>
        <v>31</v>
      </c>
      <c r="M280" t="str">
        <f t="shared" si="58"/>
        <v>https://www.dl.ndl.go.jp/api/iiif/3437686/canvas/31</v>
      </c>
      <c r="N280" t="str">
        <f t="shared" si="59"/>
        <v>https://www.dl.ndl.go.jp/api/iiif/3437686/manifest.json</v>
      </c>
      <c r="O280" t="str">
        <f t="shared" si="60"/>
        <v>http://da.dl.itc.u-tokyo.ac.jp/mirador/?params=[{%22manifest%22:%22https://www.dl.ndl.go.jp/api/iiif/3437686/manifest.json%22,%22canvas%22:%22https://www.dl.ndl.go.jp/api/iiif/3437686/canvas/31%22}]</v>
      </c>
    </row>
    <row r="281" spans="1:15" ht="90">
      <c r="A281" t="str">
        <f t="shared" si="50"/>
        <v>https://w3id.org/kouigenjimonogatari/data/0022-05.json</v>
      </c>
      <c r="B281">
        <f t="shared" si="53"/>
        <v>22</v>
      </c>
      <c r="C281">
        <f t="shared" si="61"/>
        <v>5</v>
      </c>
      <c r="D281" s="1" t="s">
        <v>246</v>
      </c>
      <c r="E281" t="str">
        <f t="shared" si="54"/>
        <v>http://creativecommons.org/publicdomain/zero/1.0/</v>
      </c>
      <c r="F281" t="str">
        <f t="shared" si="55"/>
        <v>01きりつぼ</v>
      </c>
      <c r="G281">
        <f>1</f>
        <v>1</v>
      </c>
      <c r="H281" t="s">
        <v>337</v>
      </c>
      <c r="I281" s="3" t="str">
        <f t="shared" si="56"/>
        <v>https://jpsearch.go.jp/term/type/文章要素</v>
      </c>
      <c r="J281" t="str">
        <f t="shared" si="57"/>
        <v>https://w3id.org/kouigenjimonogatari/data/0022-04.json</v>
      </c>
      <c r="K281" t="str">
        <f t="shared" si="51"/>
        <v>https://w3id.org/kouigenjimonogatari/data/0022-06.json</v>
      </c>
      <c r="L281">
        <f t="shared" si="52"/>
        <v>31</v>
      </c>
      <c r="M281" t="str">
        <f t="shared" si="58"/>
        <v>https://www.dl.ndl.go.jp/api/iiif/3437686/canvas/31</v>
      </c>
      <c r="N281" t="str">
        <f t="shared" si="59"/>
        <v>https://www.dl.ndl.go.jp/api/iiif/3437686/manifest.json</v>
      </c>
      <c r="O281" t="str">
        <f t="shared" si="60"/>
        <v>http://da.dl.itc.u-tokyo.ac.jp/mirador/?params=[{%22manifest%22:%22https://www.dl.ndl.go.jp/api/iiif/3437686/manifest.json%22,%22canvas%22:%22https://www.dl.ndl.go.jp/api/iiif/3437686/canvas/31%22}]</v>
      </c>
    </row>
    <row r="282" spans="1:15" ht="90">
      <c r="A282" t="str">
        <f t="shared" si="50"/>
        <v>https://w3id.org/kouigenjimonogatari/data/0022-06.json</v>
      </c>
      <c r="B282">
        <f t="shared" si="53"/>
        <v>22</v>
      </c>
      <c r="C282">
        <f t="shared" si="61"/>
        <v>6</v>
      </c>
      <c r="D282" s="1" t="s">
        <v>247</v>
      </c>
      <c r="E282" t="str">
        <f t="shared" si="54"/>
        <v>http://creativecommons.org/publicdomain/zero/1.0/</v>
      </c>
      <c r="F282" t="str">
        <f t="shared" si="55"/>
        <v>01きりつぼ</v>
      </c>
      <c r="G282">
        <f>1</f>
        <v>1</v>
      </c>
      <c r="H282" t="s">
        <v>337</v>
      </c>
      <c r="I282" s="3" t="str">
        <f t="shared" si="56"/>
        <v>https://jpsearch.go.jp/term/type/文章要素</v>
      </c>
      <c r="J282" t="str">
        <f t="shared" si="57"/>
        <v>https://w3id.org/kouigenjimonogatari/data/0022-05.json</v>
      </c>
      <c r="K282" t="str">
        <f t="shared" si="51"/>
        <v>https://w3id.org/kouigenjimonogatari/data/0022-07.json</v>
      </c>
      <c r="L282">
        <f t="shared" si="52"/>
        <v>31</v>
      </c>
      <c r="M282" t="str">
        <f t="shared" si="58"/>
        <v>https://www.dl.ndl.go.jp/api/iiif/3437686/canvas/31</v>
      </c>
      <c r="N282" t="str">
        <f t="shared" si="59"/>
        <v>https://www.dl.ndl.go.jp/api/iiif/3437686/manifest.json</v>
      </c>
      <c r="O282" t="str">
        <f t="shared" si="60"/>
        <v>http://da.dl.itc.u-tokyo.ac.jp/mirador/?params=[{%22manifest%22:%22https://www.dl.ndl.go.jp/api/iiif/3437686/manifest.json%22,%22canvas%22:%22https://www.dl.ndl.go.jp/api/iiif/3437686/canvas/31%22}]</v>
      </c>
    </row>
    <row r="283" spans="1:15" ht="90">
      <c r="A283" t="str">
        <f t="shared" si="50"/>
        <v>https://w3id.org/kouigenjimonogatari/data/0022-07.json</v>
      </c>
      <c r="B283">
        <f t="shared" si="53"/>
        <v>22</v>
      </c>
      <c r="C283">
        <f t="shared" si="61"/>
        <v>7</v>
      </c>
      <c r="D283" s="1" t="s">
        <v>248</v>
      </c>
      <c r="E283" t="str">
        <f t="shared" si="54"/>
        <v>http://creativecommons.org/publicdomain/zero/1.0/</v>
      </c>
      <c r="F283" t="str">
        <f t="shared" si="55"/>
        <v>01きりつぼ</v>
      </c>
      <c r="G283">
        <f>1</f>
        <v>1</v>
      </c>
      <c r="H283" t="s">
        <v>337</v>
      </c>
      <c r="I283" s="3" t="str">
        <f t="shared" si="56"/>
        <v>https://jpsearch.go.jp/term/type/文章要素</v>
      </c>
      <c r="J283" t="str">
        <f t="shared" si="57"/>
        <v>https://w3id.org/kouigenjimonogatari/data/0022-06.json</v>
      </c>
      <c r="K283" t="str">
        <f t="shared" si="51"/>
        <v>https://w3id.org/kouigenjimonogatari/data/0022-08.json</v>
      </c>
      <c r="L283">
        <f t="shared" si="52"/>
        <v>31</v>
      </c>
      <c r="M283" t="str">
        <f t="shared" si="58"/>
        <v>https://www.dl.ndl.go.jp/api/iiif/3437686/canvas/31</v>
      </c>
      <c r="N283" t="str">
        <f t="shared" si="59"/>
        <v>https://www.dl.ndl.go.jp/api/iiif/3437686/manifest.json</v>
      </c>
      <c r="O283" t="str">
        <f t="shared" si="60"/>
        <v>http://da.dl.itc.u-tokyo.ac.jp/mirador/?params=[{%22manifest%22:%22https://www.dl.ndl.go.jp/api/iiif/3437686/manifest.json%22,%22canvas%22:%22https://www.dl.ndl.go.jp/api/iiif/3437686/canvas/31%22}]</v>
      </c>
    </row>
    <row r="284" spans="1:15" ht="90">
      <c r="A284" t="str">
        <f t="shared" si="50"/>
        <v>https://w3id.org/kouigenjimonogatari/data/0022-08.json</v>
      </c>
      <c r="B284">
        <f t="shared" si="53"/>
        <v>22</v>
      </c>
      <c r="C284">
        <f t="shared" si="61"/>
        <v>8</v>
      </c>
      <c r="D284" s="1" t="s">
        <v>249</v>
      </c>
      <c r="E284" t="str">
        <f t="shared" si="54"/>
        <v>http://creativecommons.org/publicdomain/zero/1.0/</v>
      </c>
      <c r="F284" t="str">
        <f t="shared" si="55"/>
        <v>01きりつぼ</v>
      </c>
      <c r="G284">
        <f>1</f>
        <v>1</v>
      </c>
      <c r="H284" t="s">
        <v>337</v>
      </c>
      <c r="I284" s="3" t="str">
        <f t="shared" si="56"/>
        <v>https://jpsearch.go.jp/term/type/文章要素</v>
      </c>
      <c r="J284" t="str">
        <f t="shared" si="57"/>
        <v>https://w3id.org/kouigenjimonogatari/data/0022-07.json</v>
      </c>
      <c r="K284" t="str">
        <f t="shared" si="51"/>
        <v>https://w3id.org/kouigenjimonogatari/data/0022-09.json</v>
      </c>
      <c r="L284">
        <f t="shared" si="52"/>
        <v>31</v>
      </c>
      <c r="M284" t="str">
        <f t="shared" si="58"/>
        <v>https://www.dl.ndl.go.jp/api/iiif/3437686/canvas/31</v>
      </c>
      <c r="N284" t="str">
        <f t="shared" si="59"/>
        <v>https://www.dl.ndl.go.jp/api/iiif/3437686/manifest.json</v>
      </c>
      <c r="O284" t="str">
        <f t="shared" si="60"/>
        <v>http://da.dl.itc.u-tokyo.ac.jp/mirador/?params=[{%22manifest%22:%22https://www.dl.ndl.go.jp/api/iiif/3437686/manifest.json%22,%22canvas%22:%22https://www.dl.ndl.go.jp/api/iiif/3437686/canvas/31%22}]</v>
      </c>
    </row>
    <row r="285" spans="1:15" ht="90">
      <c r="A285" t="str">
        <f t="shared" si="50"/>
        <v>https://w3id.org/kouigenjimonogatari/data/0022-09.json</v>
      </c>
      <c r="B285">
        <f t="shared" si="53"/>
        <v>22</v>
      </c>
      <c r="C285">
        <f t="shared" si="61"/>
        <v>9</v>
      </c>
      <c r="D285" s="1" t="s">
        <v>250</v>
      </c>
      <c r="E285" t="str">
        <f t="shared" si="54"/>
        <v>http://creativecommons.org/publicdomain/zero/1.0/</v>
      </c>
      <c r="F285" t="str">
        <f t="shared" si="55"/>
        <v>01きりつぼ</v>
      </c>
      <c r="G285">
        <f>1</f>
        <v>1</v>
      </c>
      <c r="H285" t="s">
        <v>337</v>
      </c>
      <c r="I285" s="3" t="str">
        <f t="shared" si="56"/>
        <v>https://jpsearch.go.jp/term/type/文章要素</v>
      </c>
      <c r="J285" t="str">
        <f t="shared" si="57"/>
        <v>https://w3id.org/kouigenjimonogatari/data/0022-08.json</v>
      </c>
      <c r="K285" t="str">
        <f t="shared" si="51"/>
        <v>https://w3id.org/kouigenjimonogatari/data/0022-10.json</v>
      </c>
      <c r="L285">
        <f t="shared" si="52"/>
        <v>31</v>
      </c>
      <c r="M285" t="str">
        <f t="shared" si="58"/>
        <v>https://www.dl.ndl.go.jp/api/iiif/3437686/canvas/31</v>
      </c>
      <c r="N285" t="str">
        <f t="shared" si="59"/>
        <v>https://www.dl.ndl.go.jp/api/iiif/3437686/manifest.json</v>
      </c>
      <c r="O285" t="str">
        <f t="shared" si="60"/>
        <v>http://da.dl.itc.u-tokyo.ac.jp/mirador/?params=[{%22manifest%22:%22https://www.dl.ndl.go.jp/api/iiif/3437686/manifest.json%22,%22canvas%22:%22https://www.dl.ndl.go.jp/api/iiif/3437686/canvas/31%22}]</v>
      </c>
    </row>
    <row r="286" spans="1:15" ht="90">
      <c r="A286" t="str">
        <f t="shared" si="50"/>
        <v>https://w3id.org/kouigenjimonogatari/data/0022-10.json</v>
      </c>
      <c r="B286">
        <f t="shared" si="53"/>
        <v>22</v>
      </c>
      <c r="C286">
        <f t="shared" si="61"/>
        <v>10</v>
      </c>
      <c r="D286" s="1" t="s">
        <v>251</v>
      </c>
      <c r="E286" t="str">
        <f t="shared" si="54"/>
        <v>http://creativecommons.org/publicdomain/zero/1.0/</v>
      </c>
      <c r="F286" t="str">
        <f t="shared" si="55"/>
        <v>01きりつぼ</v>
      </c>
      <c r="G286">
        <f>1</f>
        <v>1</v>
      </c>
      <c r="H286" t="s">
        <v>337</v>
      </c>
      <c r="I286" s="3" t="str">
        <f t="shared" si="56"/>
        <v>https://jpsearch.go.jp/term/type/文章要素</v>
      </c>
      <c r="J286" t="str">
        <f t="shared" si="57"/>
        <v>https://w3id.org/kouigenjimonogatari/data/0022-09.json</v>
      </c>
      <c r="K286" t="str">
        <f t="shared" si="51"/>
        <v>https://w3id.org/kouigenjimonogatari/data/0022-11.json</v>
      </c>
      <c r="L286">
        <f t="shared" si="52"/>
        <v>31</v>
      </c>
      <c r="M286" t="str">
        <f t="shared" si="58"/>
        <v>https://www.dl.ndl.go.jp/api/iiif/3437686/canvas/31</v>
      </c>
      <c r="N286" t="str">
        <f t="shared" si="59"/>
        <v>https://www.dl.ndl.go.jp/api/iiif/3437686/manifest.json</v>
      </c>
      <c r="O286" t="str">
        <f t="shared" si="60"/>
        <v>http://da.dl.itc.u-tokyo.ac.jp/mirador/?params=[{%22manifest%22:%22https://www.dl.ndl.go.jp/api/iiif/3437686/manifest.json%22,%22canvas%22:%22https://www.dl.ndl.go.jp/api/iiif/3437686/canvas/31%22}]</v>
      </c>
    </row>
    <row r="287" spans="1:15" ht="90">
      <c r="A287" t="str">
        <f t="shared" si="50"/>
        <v>https://w3id.org/kouigenjimonogatari/data/0022-11.json</v>
      </c>
      <c r="B287">
        <f t="shared" si="53"/>
        <v>22</v>
      </c>
      <c r="C287">
        <f t="shared" si="61"/>
        <v>11</v>
      </c>
      <c r="D287" s="1" t="s">
        <v>252</v>
      </c>
      <c r="E287" t="str">
        <f t="shared" si="54"/>
        <v>http://creativecommons.org/publicdomain/zero/1.0/</v>
      </c>
      <c r="F287" t="str">
        <f t="shared" si="55"/>
        <v>01きりつぼ</v>
      </c>
      <c r="G287">
        <f>1</f>
        <v>1</v>
      </c>
      <c r="H287" t="s">
        <v>337</v>
      </c>
      <c r="I287" s="3" t="str">
        <f t="shared" si="56"/>
        <v>https://jpsearch.go.jp/term/type/文章要素</v>
      </c>
      <c r="J287" t="str">
        <f t="shared" si="57"/>
        <v>https://w3id.org/kouigenjimonogatari/data/0022-10.json</v>
      </c>
      <c r="K287" t="str">
        <f t="shared" si="51"/>
        <v>https://w3id.org/kouigenjimonogatari/data/0022-12.json</v>
      </c>
      <c r="L287">
        <f t="shared" si="52"/>
        <v>31</v>
      </c>
      <c r="M287" t="str">
        <f t="shared" si="58"/>
        <v>https://www.dl.ndl.go.jp/api/iiif/3437686/canvas/31</v>
      </c>
      <c r="N287" t="str">
        <f t="shared" si="59"/>
        <v>https://www.dl.ndl.go.jp/api/iiif/3437686/manifest.json</v>
      </c>
      <c r="O287" t="str">
        <f t="shared" si="60"/>
        <v>http://da.dl.itc.u-tokyo.ac.jp/mirador/?params=[{%22manifest%22:%22https://www.dl.ndl.go.jp/api/iiif/3437686/manifest.json%22,%22canvas%22:%22https://www.dl.ndl.go.jp/api/iiif/3437686/canvas/31%22}]</v>
      </c>
    </row>
    <row r="288" spans="1:15" ht="90">
      <c r="A288" t="str">
        <f t="shared" si="50"/>
        <v>https://w3id.org/kouigenjimonogatari/data/0022-12.json</v>
      </c>
      <c r="B288">
        <f t="shared" si="53"/>
        <v>22</v>
      </c>
      <c r="C288">
        <f t="shared" si="61"/>
        <v>12</v>
      </c>
      <c r="D288" s="1" t="s">
        <v>253</v>
      </c>
      <c r="E288" t="str">
        <f t="shared" si="54"/>
        <v>http://creativecommons.org/publicdomain/zero/1.0/</v>
      </c>
      <c r="F288" t="str">
        <f t="shared" si="55"/>
        <v>01きりつぼ</v>
      </c>
      <c r="G288">
        <f>1</f>
        <v>1</v>
      </c>
      <c r="H288" t="s">
        <v>337</v>
      </c>
      <c r="I288" s="3" t="str">
        <f t="shared" si="56"/>
        <v>https://jpsearch.go.jp/term/type/文章要素</v>
      </c>
      <c r="J288" t="str">
        <f t="shared" si="57"/>
        <v>https://w3id.org/kouigenjimonogatari/data/0022-11.json</v>
      </c>
      <c r="K288" t="str">
        <f t="shared" si="51"/>
        <v>https://w3id.org/kouigenjimonogatari/data/0022-13.json</v>
      </c>
      <c r="L288">
        <f t="shared" si="52"/>
        <v>31</v>
      </c>
      <c r="M288" t="str">
        <f t="shared" si="58"/>
        <v>https://www.dl.ndl.go.jp/api/iiif/3437686/canvas/31</v>
      </c>
      <c r="N288" t="str">
        <f t="shared" si="59"/>
        <v>https://www.dl.ndl.go.jp/api/iiif/3437686/manifest.json</v>
      </c>
      <c r="O288" t="str">
        <f t="shared" si="60"/>
        <v>http://da.dl.itc.u-tokyo.ac.jp/mirador/?params=[{%22manifest%22:%22https://www.dl.ndl.go.jp/api/iiif/3437686/manifest.json%22,%22canvas%22:%22https://www.dl.ndl.go.jp/api/iiif/3437686/canvas/31%22}]</v>
      </c>
    </row>
    <row r="289" spans="1:15" ht="90">
      <c r="A289" t="str">
        <f t="shared" si="50"/>
        <v>https://w3id.org/kouigenjimonogatari/data/0022-13.json</v>
      </c>
      <c r="B289">
        <f t="shared" si="53"/>
        <v>22</v>
      </c>
      <c r="C289">
        <f t="shared" si="61"/>
        <v>13</v>
      </c>
      <c r="D289" s="1" t="s">
        <v>254</v>
      </c>
      <c r="E289" t="str">
        <f t="shared" si="54"/>
        <v>http://creativecommons.org/publicdomain/zero/1.0/</v>
      </c>
      <c r="F289" t="str">
        <f t="shared" si="55"/>
        <v>01きりつぼ</v>
      </c>
      <c r="G289">
        <f>1</f>
        <v>1</v>
      </c>
      <c r="H289" t="s">
        <v>337</v>
      </c>
      <c r="I289" s="3" t="str">
        <f t="shared" si="56"/>
        <v>https://jpsearch.go.jp/term/type/文章要素</v>
      </c>
      <c r="J289" t="str">
        <f t="shared" si="57"/>
        <v>https://w3id.org/kouigenjimonogatari/data/0022-12.json</v>
      </c>
      <c r="K289" t="str">
        <f t="shared" si="51"/>
        <v>https://w3id.org/kouigenjimonogatari/data/0022-14.json</v>
      </c>
      <c r="L289">
        <f t="shared" si="52"/>
        <v>31</v>
      </c>
      <c r="M289" t="str">
        <f t="shared" si="58"/>
        <v>https://www.dl.ndl.go.jp/api/iiif/3437686/canvas/31</v>
      </c>
      <c r="N289" t="str">
        <f t="shared" si="59"/>
        <v>https://www.dl.ndl.go.jp/api/iiif/3437686/manifest.json</v>
      </c>
      <c r="O289" t="str">
        <f t="shared" si="60"/>
        <v>http://da.dl.itc.u-tokyo.ac.jp/mirador/?params=[{%22manifest%22:%22https://www.dl.ndl.go.jp/api/iiif/3437686/manifest.json%22,%22canvas%22:%22https://www.dl.ndl.go.jp/api/iiif/3437686/canvas/31%22}]</v>
      </c>
    </row>
    <row r="290" spans="1:15" ht="90">
      <c r="A290" t="str">
        <f t="shared" si="50"/>
        <v>https://w3id.org/kouigenjimonogatari/data/0022-14.json</v>
      </c>
      <c r="B290">
        <f t="shared" si="53"/>
        <v>22</v>
      </c>
      <c r="C290">
        <f t="shared" si="61"/>
        <v>14</v>
      </c>
      <c r="D290" s="1" t="s">
        <v>255</v>
      </c>
      <c r="E290" t="str">
        <f t="shared" si="54"/>
        <v>http://creativecommons.org/publicdomain/zero/1.0/</v>
      </c>
      <c r="F290" t="str">
        <f t="shared" si="55"/>
        <v>01きりつぼ</v>
      </c>
      <c r="G290">
        <f>1</f>
        <v>1</v>
      </c>
      <c r="H290" t="s">
        <v>337</v>
      </c>
      <c r="I290" s="3" t="str">
        <f t="shared" si="56"/>
        <v>https://jpsearch.go.jp/term/type/文章要素</v>
      </c>
      <c r="J290" t="str">
        <f t="shared" si="57"/>
        <v>https://w3id.org/kouigenjimonogatari/data/0022-13.json</v>
      </c>
      <c r="K290" t="str">
        <f t="shared" si="51"/>
        <v>https://w3id.org/kouigenjimonogatari/data/0023-01.json</v>
      </c>
      <c r="L290">
        <f t="shared" si="52"/>
        <v>31</v>
      </c>
      <c r="M290" t="str">
        <f t="shared" si="58"/>
        <v>https://www.dl.ndl.go.jp/api/iiif/3437686/canvas/31</v>
      </c>
      <c r="N290" t="str">
        <f t="shared" si="59"/>
        <v>https://www.dl.ndl.go.jp/api/iiif/3437686/manifest.json</v>
      </c>
      <c r="O290" t="str">
        <f t="shared" si="60"/>
        <v>http://da.dl.itc.u-tokyo.ac.jp/mirador/?params=[{%22manifest%22:%22https://www.dl.ndl.go.jp/api/iiif/3437686/manifest.json%22,%22canvas%22:%22https://www.dl.ndl.go.jp/api/iiif/3437686/canvas/31%22}]</v>
      </c>
    </row>
    <row r="291" spans="1:15">
      <c r="A291" t="str">
        <f t="shared" si="50"/>
        <v/>
      </c>
      <c r="B291">
        <f t="shared" si="53"/>
        <v>22</v>
      </c>
      <c r="C291" t="str">
        <f t="shared" si="61"/>
        <v/>
      </c>
      <c r="E291" t="str">
        <f t="shared" si="54"/>
        <v>http://creativecommons.org/publicdomain/zero/1.0/</v>
      </c>
      <c r="F291" t="str">
        <f t="shared" si="55"/>
        <v>01きりつぼ</v>
      </c>
      <c r="G291">
        <f>1</f>
        <v>1</v>
      </c>
      <c r="H291" t="s">
        <v>337</v>
      </c>
      <c r="I291" s="3" t="str">
        <f t="shared" si="56"/>
        <v>https://jpsearch.go.jp/term/type/文章要素</v>
      </c>
      <c r="J291" t="str">
        <f t="shared" si="57"/>
        <v>https://w3id.org/kouigenjimonogatari/data/0022-14.json</v>
      </c>
      <c r="K291" t="str">
        <f t="shared" si="51"/>
        <v>https://w3id.org/kouigenjimonogatari/data/0023-02.json</v>
      </c>
      <c r="L291">
        <f t="shared" si="52"/>
        <v>31</v>
      </c>
      <c r="M291" t="str">
        <f t="shared" si="58"/>
        <v>https://www.dl.ndl.go.jp/api/iiif/3437686/canvas/31</v>
      </c>
      <c r="N291" t="str">
        <f t="shared" si="59"/>
        <v>https://www.dl.ndl.go.jp/api/iiif/3437686/manifest.json</v>
      </c>
      <c r="O291" t="str">
        <f t="shared" si="60"/>
        <v>http://da.dl.itc.u-tokyo.ac.jp/mirador/?params=[{%22manifest%22:%22https://www.dl.ndl.go.jp/api/iiif/3437686/manifest.json%22,%22canvas%22:%22https://www.dl.ndl.go.jp/api/iiif/3437686/canvas/31%22}]</v>
      </c>
    </row>
    <row r="292" spans="1:15">
      <c r="A292" t="str">
        <f t="shared" si="50"/>
        <v/>
      </c>
      <c r="B292">
        <f t="shared" si="53"/>
        <v>22</v>
      </c>
      <c r="C292" t="str">
        <f t="shared" si="61"/>
        <v/>
      </c>
      <c r="D292" s="2"/>
      <c r="E292" t="str">
        <f t="shared" si="54"/>
        <v>http://creativecommons.org/publicdomain/zero/1.0/</v>
      </c>
      <c r="F292" t="str">
        <f t="shared" si="55"/>
        <v>01きりつぼ</v>
      </c>
      <c r="G292">
        <f>1</f>
        <v>1</v>
      </c>
      <c r="H292" t="s">
        <v>337</v>
      </c>
      <c r="I292" s="3" t="str">
        <f t="shared" si="56"/>
        <v>https://jpsearch.go.jp/term/type/文章要素</v>
      </c>
      <c r="J292" t="str">
        <f t="shared" si="57"/>
        <v>https://w3id.org/kouigenjimonogatari/data/0022-13.json</v>
      </c>
      <c r="K292" t="str">
        <f t="shared" si="51"/>
        <v>https://w3id.org/kouigenjimonogatari/data/0023-01.json</v>
      </c>
      <c r="L292">
        <f t="shared" si="52"/>
        <v>31</v>
      </c>
      <c r="M292" t="str">
        <f t="shared" si="58"/>
        <v>https://www.dl.ndl.go.jp/api/iiif/3437686/canvas/31</v>
      </c>
      <c r="N292" t="str">
        <f t="shared" si="59"/>
        <v>https://www.dl.ndl.go.jp/api/iiif/3437686/manifest.json</v>
      </c>
      <c r="O292" t="str">
        <f t="shared" si="60"/>
        <v>http://da.dl.itc.u-tokyo.ac.jp/mirador/?params=[{%22manifest%22:%22https://www.dl.ndl.go.jp/api/iiif/3437686/manifest.json%22,%22canvas%22:%22https://www.dl.ndl.go.jp/api/iiif/3437686/canvas/31%22}]</v>
      </c>
    </row>
    <row r="293" spans="1:15" ht="90">
      <c r="A293" t="str">
        <f t="shared" si="50"/>
        <v>https://w3id.org/kouigenjimonogatari/data/0023-01.json</v>
      </c>
      <c r="B293">
        <f t="shared" si="53"/>
        <v>23</v>
      </c>
      <c r="C293">
        <f t="shared" si="61"/>
        <v>1</v>
      </c>
      <c r="D293" s="1" t="s">
        <v>256</v>
      </c>
      <c r="E293" t="str">
        <f t="shared" si="54"/>
        <v>http://creativecommons.org/publicdomain/zero/1.0/</v>
      </c>
      <c r="F293" t="str">
        <f t="shared" si="55"/>
        <v>01きりつぼ</v>
      </c>
      <c r="G293">
        <f>1</f>
        <v>1</v>
      </c>
      <c r="H293" t="s">
        <v>337</v>
      </c>
      <c r="I293" s="3" t="str">
        <f t="shared" si="56"/>
        <v>https://jpsearch.go.jp/term/type/文章要素</v>
      </c>
      <c r="J293" t="str">
        <f t="shared" si="57"/>
        <v>https://w3id.org/kouigenjimonogatari/data/0022-14.json</v>
      </c>
      <c r="K293" t="str">
        <f t="shared" si="51"/>
        <v>https://w3id.org/kouigenjimonogatari/data/0023-02.json</v>
      </c>
      <c r="L293">
        <f t="shared" si="52"/>
        <v>31</v>
      </c>
      <c r="M293" t="str">
        <f t="shared" si="58"/>
        <v>https://www.dl.ndl.go.jp/api/iiif/3437686/canvas/31</v>
      </c>
      <c r="N293" t="str">
        <f t="shared" si="59"/>
        <v>https://www.dl.ndl.go.jp/api/iiif/3437686/manifest.json</v>
      </c>
      <c r="O293" t="str">
        <f t="shared" si="60"/>
        <v>http://da.dl.itc.u-tokyo.ac.jp/mirador/?params=[{%22manifest%22:%22https://www.dl.ndl.go.jp/api/iiif/3437686/manifest.json%22,%22canvas%22:%22https://www.dl.ndl.go.jp/api/iiif/3437686/canvas/31%22}]</v>
      </c>
    </row>
    <row r="294" spans="1:15" ht="90">
      <c r="A294" t="str">
        <f t="shared" si="50"/>
        <v>https://w3id.org/kouigenjimonogatari/data/0023-02.json</v>
      </c>
      <c r="B294">
        <f t="shared" si="53"/>
        <v>23</v>
      </c>
      <c r="C294">
        <f t="shared" si="61"/>
        <v>2</v>
      </c>
      <c r="D294" s="1" t="s">
        <v>257</v>
      </c>
      <c r="E294" t="str">
        <f t="shared" si="54"/>
        <v>http://creativecommons.org/publicdomain/zero/1.0/</v>
      </c>
      <c r="F294" t="str">
        <f t="shared" si="55"/>
        <v>01きりつぼ</v>
      </c>
      <c r="G294">
        <f>1</f>
        <v>1</v>
      </c>
      <c r="H294" t="s">
        <v>337</v>
      </c>
      <c r="I294" s="3" t="str">
        <f t="shared" si="56"/>
        <v>https://jpsearch.go.jp/term/type/文章要素</v>
      </c>
      <c r="J294" t="str">
        <f t="shared" si="57"/>
        <v>https://w3id.org/kouigenjimonogatari/data/0023-01.json</v>
      </c>
      <c r="K294" t="str">
        <f t="shared" si="51"/>
        <v>https://w3id.org/kouigenjimonogatari/data/0023-03.json</v>
      </c>
      <c r="L294">
        <f t="shared" si="52"/>
        <v>31</v>
      </c>
      <c r="M294" t="str">
        <f t="shared" si="58"/>
        <v>https://www.dl.ndl.go.jp/api/iiif/3437686/canvas/31</v>
      </c>
      <c r="N294" t="str">
        <f t="shared" si="59"/>
        <v>https://www.dl.ndl.go.jp/api/iiif/3437686/manifest.json</v>
      </c>
      <c r="O294" t="str">
        <f t="shared" si="60"/>
        <v>http://da.dl.itc.u-tokyo.ac.jp/mirador/?params=[{%22manifest%22:%22https://www.dl.ndl.go.jp/api/iiif/3437686/manifest.json%22,%22canvas%22:%22https://www.dl.ndl.go.jp/api/iiif/3437686/canvas/31%22}]</v>
      </c>
    </row>
    <row r="295" spans="1:15" ht="90">
      <c r="A295" t="str">
        <f t="shared" si="50"/>
        <v>https://w3id.org/kouigenjimonogatari/data/0023-03.json</v>
      </c>
      <c r="B295">
        <f t="shared" si="53"/>
        <v>23</v>
      </c>
      <c r="C295">
        <f t="shared" si="61"/>
        <v>3</v>
      </c>
      <c r="D295" s="1" t="s">
        <v>258</v>
      </c>
      <c r="E295" t="str">
        <f t="shared" si="54"/>
        <v>http://creativecommons.org/publicdomain/zero/1.0/</v>
      </c>
      <c r="F295" t="str">
        <f t="shared" si="55"/>
        <v>01きりつぼ</v>
      </c>
      <c r="G295">
        <f>1</f>
        <v>1</v>
      </c>
      <c r="H295" t="s">
        <v>337</v>
      </c>
      <c r="I295" s="3" t="str">
        <f t="shared" si="56"/>
        <v>https://jpsearch.go.jp/term/type/文章要素</v>
      </c>
      <c r="J295" t="str">
        <f t="shared" si="57"/>
        <v>https://w3id.org/kouigenjimonogatari/data/0023-02.json</v>
      </c>
      <c r="K295" t="str">
        <f t="shared" si="51"/>
        <v>https://w3id.org/kouigenjimonogatari/data/0023-04.json</v>
      </c>
      <c r="L295">
        <f t="shared" si="52"/>
        <v>31</v>
      </c>
      <c r="M295" t="str">
        <f t="shared" si="58"/>
        <v>https://www.dl.ndl.go.jp/api/iiif/3437686/canvas/31</v>
      </c>
      <c r="N295" t="str">
        <f t="shared" si="59"/>
        <v>https://www.dl.ndl.go.jp/api/iiif/3437686/manifest.json</v>
      </c>
      <c r="O295" t="str">
        <f t="shared" si="60"/>
        <v>http://da.dl.itc.u-tokyo.ac.jp/mirador/?params=[{%22manifest%22:%22https://www.dl.ndl.go.jp/api/iiif/3437686/manifest.json%22,%22canvas%22:%22https://www.dl.ndl.go.jp/api/iiif/3437686/canvas/31%22}]</v>
      </c>
    </row>
    <row r="296" spans="1:15" ht="90">
      <c r="A296" t="str">
        <f t="shared" si="50"/>
        <v>https://w3id.org/kouigenjimonogatari/data/0023-04.json</v>
      </c>
      <c r="B296">
        <f t="shared" si="53"/>
        <v>23</v>
      </c>
      <c r="C296">
        <f t="shared" si="61"/>
        <v>4</v>
      </c>
      <c r="D296" s="1" t="s">
        <v>259</v>
      </c>
      <c r="E296" t="str">
        <f t="shared" si="54"/>
        <v>http://creativecommons.org/publicdomain/zero/1.0/</v>
      </c>
      <c r="F296" t="str">
        <f t="shared" si="55"/>
        <v>01きりつぼ</v>
      </c>
      <c r="G296">
        <f>1</f>
        <v>1</v>
      </c>
      <c r="H296" t="s">
        <v>337</v>
      </c>
      <c r="I296" s="3" t="str">
        <f t="shared" si="56"/>
        <v>https://jpsearch.go.jp/term/type/文章要素</v>
      </c>
      <c r="J296" t="str">
        <f t="shared" si="57"/>
        <v>https://w3id.org/kouigenjimonogatari/data/0023-03.json</v>
      </c>
      <c r="K296" t="str">
        <f t="shared" si="51"/>
        <v>https://w3id.org/kouigenjimonogatari/data/0023-05.json</v>
      </c>
      <c r="L296">
        <f t="shared" si="52"/>
        <v>31</v>
      </c>
      <c r="M296" t="str">
        <f t="shared" si="58"/>
        <v>https://www.dl.ndl.go.jp/api/iiif/3437686/canvas/31</v>
      </c>
      <c r="N296" t="str">
        <f t="shared" si="59"/>
        <v>https://www.dl.ndl.go.jp/api/iiif/3437686/manifest.json</v>
      </c>
      <c r="O296" t="str">
        <f t="shared" si="60"/>
        <v>http://da.dl.itc.u-tokyo.ac.jp/mirador/?params=[{%22manifest%22:%22https://www.dl.ndl.go.jp/api/iiif/3437686/manifest.json%22,%22canvas%22:%22https://www.dl.ndl.go.jp/api/iiif/3437686/canvas/31%22}]</v>
      </c>
    </row>
    <row r="297" spans="1:15" ht="90">
      <c r="A297" t="str">
        <f t="shared" si="50"/>
        <v>https://w3id.org/kouigenjimonogatari/data/0023-05.json</v>
      </c>
      <c r="B297">
        <f t="shared" si="53"/>
        <v>23</v>
      </c>
      <c r="C297">
        <f t="shared" si="61"/>
        <v>5</v>
      </c>
      <c r="D297" s="1" t="s">
        <v>260</v>
      </c>
      <c r="E297" t="str">
        <f t="shared" si="54"/>
        <v>http://creativecommons.org/publicdomain/zero/1.0/</v>
      </c>
      <c r="F297" t="str">
        <f t="shared" si="55"/>
        <v>01きりつぼ</v>
      </c>
      <c r="G297">
        <f>1</f>
        <v>1</v>
      </c>
      <c r="H297" t="s">
        <v>337</v>
      </c>
      <c r="I297" s="3" t="str">
        <f t="shared" si="56"/>
        <v>https://jpsearch.go.jp/term/type/文章要素</v>
      </c>
      <c r="J297" t="str">
        <f t="shared" si="57"/>
        <v>https://w3id.org/kouigenjimonogatari/data/0023-04.json</v>
      </c>
      <c r="K297" t="str">
        <f t="shared" si="51"/>
        <v>https://w3id.org/kouigenjimonogatari/data/0023-06.json</v>
      </c>
      <c r="L297">
        <f t="shared" si="52"/>
        <v>31</v>
      </c>
      <c r="M297" t="str">
        <f t="shared" si="58"/>
        <v>https://www.dl.ndl.go.jp/api/iiif/3437686/canvas/31</v>
      </c>
      <c r="N297" t="str">
        <f t="shared" si="59"/>
        <v>https://www.dl.ndl.go.jp/api/iiif/3437686/manifest.json</v>
      </c>
      <c r="O297" t="str">
        <f t="shared" si="60"/>
        <v>http://da.dl.itc.u-tokyo.ac.jp/mirador/?params=[{%22manifest%22:%22https://www.dl.ndl.go.jp/api/iiif/3437686/manifest.json%22,%22canvas%22:%22https://www.dl.ndl.go.jp/api/iiif/3437686/canvas/31%22}]</v>
      </c>
    </row>
    <row r="298" spans="1:15" ht="90">
      <c r="A298" t="str">
        <f t="shared" si="50"/>
        <v>https://w3id.org/kouigenjimonogatari/data/0023-06.json</v>
      </c>
      <c r="B298">
        <f t="shared" si="53"/>
        <v>23</v>
      </c>
      <c r="C298">
        <f t="shared" si="61"/>
        <v>6</v>
      </c>
      <c r="D298" s="1" t="s">
        <v>261</v>
      </c>
      <c r="E298" t="str">
        <f t="shared" si="54"/>
        <v>http://creativecommons.org/publicdomain/zero/1.0/</v>
      </c>
      <c r="F298" t="str">
        <f t="shared" si="55"/>
        <v>01きりつぼ</v>
      </c>
      <c r="G298">
        <f>1</f>
        <v>1</v>
      </c>
      <c r="H298" t="s">
        <v>337</v>
      </c>
      <c r="I298" s="3" t="str">
        <f t="shared" si="56"/>
        <v>https://jpsearch.go.jp/term/type/文章要素</v>
      </c>
      <c r="J298" t="str">
        <f t="shared" si="57"/>
        <v>https://w3id.org/kouigenjimonogatari/data/0023-05.json</v>
      </c>
      <c r="K298" t="str">
        <f t="shared" si="51"/>
        <v>https://w3id.org/kouigenjimonogatari/data/0023-07.json</v>
      </c>
      <c r="L298">
        <f t="shared" si="52"/>
        <v>31</v>
      </c>
      <c r="M298" t="str">
        <f t="shared" si="58"/>
        <v>https://www.dl.ndl.go.jp/api/iiif/3437686/canvas/31</v>
      </c>
      <c r="N298" t="str">
        <f t="shared" si="59"/>
        <v>https://www.dl.ndl.go.jp/api/iiif/3437686/manifest.json</v>
      </c>
      <c r="O298" t="str">
        <f t="shared" si="60"/>
        <v>http://da.dl.itc.u-tokyo.ac.jp/mirador/?params=[{%22manifest%22:%22https://www.dl.ndl.go.jp/api/iiif/3437686/manifest.json%22,%22canvas%22:%22https://www.dl.ndl.go.jp/api/iiif/3437686/canvas/31%22}]</v>
      </c>
    </row>
    <row r="299" spans="1:15" ht="90">
      <c r="A299" t="str">
        <f t="shared" si="50"/>
        <v>https://w3id.org/kouigenjimonogatari/data/0023-07.json</v>
      </c>
      <c r="B299">
        <f t="shared" si="53"/>
        <v>23</v>
      </c>
      <c r="C299">
        <f t="shared" si="61"/>
        <v>7</v>
      </c>
      <c r="D299" s="1" t="s">
        <v>262</v>
      </c>
      <c r="E299" t="str">
        <f t="shared" si="54"/>
        <v>http://creativecommons.org/publicdomain/zero/1.0/</v>
      </c>
      <c r="F299" t="str">
        <f t="shared" si="55"/>
        <v>01きりつぼ</v>
      </c>
      <c r="G299">
        <f>1</f>
        <v>1</v>
      </c>
      <c r="H299" t="s">
        <v>337</v>
      </c>
      <c r="I299" s="3" t="str">
        <f t="shared" si="56"/>
        <v>https://jpsearch.go.jp/term/type/文章要素</v>
      </c>
      <c r="J299" t="str">
        <f t="shared" si="57"/>
        <v>https://w3id.org/kouigenjimonogatari/data/0023-06.json</v>
      </c>
      <c r="K299" t="str">
        <f t="shared" si="51"/>
        <v>https://w3id.org/kouigenjimonogatari/data/0023-08.json</v>
      </c>
      <c r="L299">
        <f t="shared" si="52"/>
        <v>31</v>
      </c>
      <c r="M299" t="str">
        <f t="shared" si="58"/>
        <v>https://www.dl.ndl.go.jp/api/iiif/3437686/canvas/31</v>
      </c>
      <c r="N299" t="str">
        <f t="shared" si="59"/>
        <v>https://www.dl.ndl.go.jp/api/iiif/3437686/manifest.json</v>
      </c>
      <c r="O299" t="str">
        <f t="shared" si="60"/>
        <v>http://da.dl.itc.u-tokyo.ac.jp/mirador/?params=[{%22manifest%22:%22https://www.dl.ndl.go.jp/api/iiif/3437686/manifest.json%22,%22canvas%22:%22https://www.dl.ndl.go.jp/api/iiif/3437686/canvas/31%22}]</v>
      </c>
    </row>
    <row r="300" spans="1:15" ht="90">
      <c r="A300" t="str">
        <f t="shared" si="50"/>
        <v>https://w3id.org/kouigenjimonogatari/data/0023-08.json</v>
      </c>
      <c r="B300">
        <f t="shared" si="53"/>
        <v>23</v>
      </c>
      <c r="C300">
        <f t="shared" si="61"/>
        <v>8</v>
      </c>
      <c r="D300" s="1" t="s">
        <v>263</v>
      </c>
      <c r="E300" t="str">
        <f t="shared" si="54"/>
        <v>http://creativecommons.org/publicdomain/zero/1.0/</v>
      </c>
      <c r="F300" t="str">
        <f t="shared" si="55"/>
        <v>01きりつぼ</v>
      </c>
      <c r="G300">
        <f>1</f>
        <v>1</v>
      </c>
      <c r="H300" t="s">
        <v>337</v>
      </c>
      <c r="I300" s="3" t="str">
        <f t="shared" si="56"/>
        <v>https://jpsearch.go.jp/term/type/文章要素</v>
      </c>
      <c r="J300" t="str">
        <f t="shared" si="57"/>
        <v>https://w3id.org/kouigenjimonogatari/data/0023-07.json</v>
      </c>
      <c r="K300" t="str">
        <f t="shared" si="51"/>
        <v>https://w3id.org/kouigenjimonogatari/data/0023-09.json</v>
      </c>
      <c r="L300">
        <f t="shared" si="52"/>
        <v>31</v>
      </c>
      <c r="M300" t="str">
        <f t="shared" si="58"/>
        <v>https://www.dl.ndl.go.jp/api/iiif/3437686/canvas/31</v>
      </c>
      <c r="N300" t="str">
        <f t="shared" si="59"/>
        <v>https://www.dl.ndl.go.jp/api/iiif/3437686/manifest.json</v>
      </c>
      <c r="O300" t="str">
        <f t="shared" si="60"/>
        <v>http://da.dl.itc.u-tokyo.ac.jp/mirador/?params=[{%22manifest%22:%22https://www.dl.ndl.go.jp/api/iiif/3437686/manifest.json%22,%22canvas%22:%22https://www.dl.ndl.go.jp/api/iiif/3437686/canvas/31%22}]</v>
      </c>
    </row>
    <row r="301" spans="1:15" ht="90">
      <c r="A301" t="str">
        <f t="shared" si="50"/>
        <v>https://w3id.org/kouigenjimonogatari/data/0023-09.json</v>
      </c>
      <c r="B301">
        <f t="shared" si="53"/>
        <v>23</v>
      </c>
      <c r="C301">
        <f t="shared" si="61"/>
        <v>9</v>
      </c>
      <c r="D301" s="1" t="s">
        <v>264</v>
      </c>
      <c r="E301" t="str">
        <f t="shared" si="54"/>
        <v>http://creativecommons.org/publicdomain/zero/1.0/</v>
      </c>
      <c r="F301" t="str">
        <f t="shared" si="55"/>
        <v>01きりつぼ</v>
      </c>
      <c r="G301">
        <f>1</f>
        <v>1</v>
      </c>
      <c r="H301" t="s">
        <v>337</v>
      </c>
      <c r="I301" s="3" t="str">
        <f t="shared" si="56"/>
        <v>https://jpsearch.go.jp/term/type/文章要素</v>
      </c>
      <c r="J301" t="str">
        <f t="shared" si="57"/>
        <v>https://w3id.org/kouigenjimonogatari/data/0023-08.json</v>
      </c>
      <c r="K301" t="str">
        <f t="shared" si="51"/>
        <v>https://w3id.org/kouigenjimonogatari/data/0023-10.json</v>
      </c>
      <c r="L301">
        <f t="shared" si="52"/>
        <v>31</v>
      </c>
      <c r="M301" t="str">
        <f t="shared" si="58"/>
        <v>https://www.dl.ndl.go.jp/api/iiif/3437686/canvas/31</v>
      </c>
      <c r="N301" t="str">
        <f t="shared" si="59"/>
        <v>https://www.dl.ndl.go.jp/api/iiif/3437686/manifest.json</v>
      </c>
      <c r="O301" t="str">
        <f t="shared" si="60"/>
        <v>http://da.dl.itc.u-tokyo.ac.jp/mirador/?params=[{%22manifest%22:%22https://www.dl.ndl.go.jp/api/iiif/3437686/manifest.json%22,%22canvas%22:%22https://www.dl.ndl.go.jp/api/iiif/3437686/canvas/31%22}]</v>
      </c>
    </row>
    <row r="302" spans="1:15" ht="90">
      <c r="A302" t="str">
        <f t="shared" si="50"/>
        <v>https://w3id.org/kouigenjimonogatari/data/0023-10.json</v>
      </c>
      <c r="B302">
        <f t="shared" si="53"/>
        <v>23</v>
      </c>
      <c r="C302">
        <f t="shared" si="61"/>
        <v>10</v>
      </c>
      <c r="D302" s="1" t="s">
        <v>265</v>
      </c>
      <c r="E302" t="str">
        <f t="shared" si="54"/>
        <v>http://creativecommons.org/publicdomain/zero/1.0/</v>
      </c>
      <c r="F302" t="str">
        <f t="shared" si="55"/>
        <v>01きりつぼ</v>
      </c>
      <c r="G302">
        <f>1</f>
        <v>1</v>
      </c>
      <c r="H302" t="s">
        <v>337</v>
      </c>
      <c r="I302" s="3" t="str">
        <f t="shared" si="56"/>
        <v>https://jpsearch.go.jp/term/type/文章要素</v>
      </c>
      <c r="J302" t="str">
        <f t="shared" si="57"/>
        <v>https://w3id.org/kouigenjimonogatari/data/0023-09.json</v>
      </c>
      <c r="K302" t="str">
        <f t="shared" si="51"/>
        <v>https://w3id.org/kouigenjimonogatari/data/0023-11.json</v>
      </c>
      <c r="L302">
        <f t="shared" si="52"/>
        <v>31</v>
      </c>
      <c r="M302" t="str">
        <f t="shared" si="58"/>
        <v>https://www.dl.ndl.go.jp/api/iiif/3437686/canvas/31</v>
      </c>
      <c r="N302" t="str">
        <f t="shared" si="59"/>
        <v>https://www.dl.ndl.go.jp/api/iiif/3437686/manifest.json</v>
      </c>
      <c r="O302" t="str">
        <f t="shared" si="60"/>
        <v>http://da.dl.itc.u-tokyo.ac.jp/mirador/?params=[{%22manifest%22:%22https://www.dl.ndl.go.jp/api/iiif/3437686/manifest.json%22,%22canvas%22:%22https://www.dl.ndl.go.jp/api/iiif/3437686/canvas/31%22}]</v>
      </c>
    </row>
    <row r="303" spans="1:15" ht="90">
      <c r="A303" t="str">
        <f t="shared" si="50"/>
        <v>https://w3id.org/kouigenjimonogatari/data/0023-11.json</v>
      </c>
      <c r="B303">
        <f t="shared" si="53"/>
        <v>23</v>
      </c>
      <c r="C303">
        <f t="shared" si="61"/>
        <v>11</v>
      </c>
      <c r="D303" s="1" t="s">
        <v>266</v>
      </c>
      <c r="E303" t="str">
        <f t="shared" si="54"/>
        <v>http://creativecommons.org/publicdomain/zero/1.0/</v>
      </c>
      <c r="F303" t="str">
        <f t="shared" si="55"/>
        <v>01きりつぼ</v>
      </c>
      <c r="G303">
        <f>1</f>
        <v>1</v>
      </c>
      <c r="H303" t="s">
        <v>337</v>
      </c>
      <c r="I303" s="3" t="str">
        <f t="shared" si="56"/>
        <v>https://jpsearch.go.jp/term/type/文章要素</v>
      </c>
      <c r="J303" t="str">
        <f t="shared" si="57"/>
        <v>https://w3id.org/kouigenjimonogatari/data/0023-10.json</v>
      </c>
      <c r="K303" t="str">
        <f t="shared" si="51"/>
        <v>https://w3id.org/kouigenjimonogatari/data/0023-12.json</v>
      </c>
      <c r="L303">
        <f t="shared" si="52"/>
        <v>31</v>
      </c>
      <c r="M303" t="str">
        <f t="shared" si="58"/>
        <v>https://www.dl.ndl.go.jp/api/iiif/3437686/canvas/31</v>
      </c>
      <c r="N303" t="str">
        <f t="shared" si="59"/>
        <v>https://www.dl.ndl.go.jp/api/iiif/3437686/manifest.json</v>
      </c>
      <c r="O303" t="str">
        <f t="shared" si="60"/>
        <v>http://da.dl.itc.u-tokyo.ac.jp/mirador/?params=[{%22manifest%22:%22https://www.dl.ndl.go.jp/api/iiif/3437686/manifest.json%22,%22canvas%22:%22https://www.dl.ndl.go.jp/api/iiif/3437686/canvas/31%22}]</v>
      </c>
    </row>
    <row r="304" spans="1:15" ht="90">
      <c r="A304" t="str">
        <f t="shared" si="50"/>
        <v>https://w3id.org/kouigenjimonogatari/data/0023-12.json</v>
      </c>
      <c r="B304">
        <f t="shared" si="53"/>
        <v>23</v>
      </c>
      <c r="C304">
        <f t="shared" si="61"/>
        <v>12</v>
      </c>
      <c r="D304" s="1" t="s">
        <v>267</v>
      </c>
      <c r="E304" t="str">
        <f t="shared" si="54"/>
        <v>http://creativecommons.org/publicdomain/zero/1.0/</v>
      </c>
      <c r="F304" t="str">
        <f t="shared" si="55"/>
        <v>01きりつぼ</v>
      </c>
      <c r="G304">
        <f>1</f>
        <v>1</v>
      </c>
      <c r="H304" t="s">
        <v>337</v>
      </c>
      <c r="I304" s="3" t="str">
        <f t="shared" si="56"/>
        <v>https://jpsearch.go.jp/term/type/文章要素</v>
      </c>
      <c r="J304" t="str">
        <f t="shared" si="57"/>
        <v>https://w3id.org/kouigenjimonogatari/data/0023-11.json</v>
      </c>
      <c r="K304" t="str">
        <f t="shared" si="51"/>
        <v>https://w3id.org/kouigenjimonogatari/data/0023-13.json</v>
      </c>
      <c r="L304">
        <f t="shared" si="52"/>
        <v>31</v>
      </c>
      <c r="M304" t="str">
        <f t="shared" si="58"/>
        <v>https://www.dl.ndl.go.jp/api/iiif/3437686/canvas/31</v>
      </c>
      <c r="N304" t="str">
        <f t="shared" si="59"/>
        <v>https://www.dl.ndl.go.jp/api/iiif/3437686/manifest.json</v>
      </c>
      <c r="O304" t="str">
        <f t="shared" si="60"/>
        <v>http://da.dl.itc.u-tokyo.ac.jp/mirador/?params=[{%22manifest%22:%22https://www.dl.ndl.go.jp/api/iiif/3437686/manifest.json%22,%22canvas%22:%22https://www.dl.ndl.go.jp/api/iiif/3437686/canvas/31%22}]</v>
      </c>
    </row>
    <row r="305" spans="1:15" ht="90">
      <c r="A305" t="str">
        <f t="shared" si="50"/>
        <v>https://w3id.org/kouigenjimonogatari/data/0023-13.json</v>
      </c>
      <c r="B305">
        <f t="shared" si="53"/>
        <v>23</v>
      </c>
      <c r="C305">
        <f t="shared" si="61"/>
        <v>13</v>
      </c>
      <c r="D305" s="1" t="s">
        <v>268</v>
      </c>
      <c r="E305" t="str">
        <f t="shared" si="54"/>
        <v>http://creativecommons.org/publicdomain/zero/1.0/</v>
      </c>
      <c r="F305" t="str">
        <f t="shared" si="55"/>
        <v>01きりつぼ</v>
      </c>
      <c r="G305">
        <f>1</f>
        <v>1</v>
      </c>
      <c r="H305" t="s">
        <v>337</v>
      </c>
      <c r="I305" s="3" t="str">
        <f t="shared" si="56"/>
        <v>https://jpsearch.go.jp/term/type/文章要素</v>
      </c>
      <c r="J305" t="str">
        <f t="shared" si="57"/>
        <v>https://w3id.org/kouigenjimonogatari/data/0023-12.json</v>
      </c>
      <c r="K305" t="str">
        <f t="shared" si="51"/>
        <v>https://w3id.org/kouigenjimonogatari/data/0023-14.json</v>
      </c>
      <c r="L305">
        <f t="shared" si="52"/>
        <v>31</v>
      </c>
      <c r="M305" t="str">
        <f t="shared" si="58"/>
        <v>https://www.dl.ndl.go.jp/api/iiif/3437686/canvas/31</v>
      </c>
      <c r="N305" t="str">
        <f t="shared" si="59"/>
        <v>https://www.dl.ndl.go.jp/api/iiif/3437686/manifest.json</v>
      </c>
      <c r="O305" t="str">
        <f t="shared" si="60"/>
        <v>http://da.dl.itc.u-tokyo.ac.jp/mirador/?params=[{%22manifest%22:%22https://www.dl.ndl.go.jp/api/iiif/3437686/manifest.json%22,%22canvas%22:%22https://www.dl.ndl.go.jp/api/iiif/3437686/canvas/31%22}]</v>
      </c>
    </row>
    <row r="306" spans="1:15" ht="90">
      <c r="A306" t="str">
        <f t="shared" si="50"/>
        <v>https://w3id.org/kouigenjimonogatari/data/0023-14.json</v>
      </c>
      <c r="B306">
        <f t="shared" si="53"/>
        <v>23</v>
      </c>
      <c r="C306">
        <f t="shared" si="61"/>
        <v>14</v>
      </c>
      <c r="D306" s="1" t="s">
        <v>269</v>
      </c>
      <c r="E306" t="str">
        <f t="shared" si="54"/>
        <v>http://creativecommons.org/publicdomain/zero/1.0/</v>
      </c>
      <c r="F306" t="str">
        <f t="shared" si="55"/>
        <v>01きりつぼ</v>
      </c>
      <c r="G306">
        <f>1</f>
        <v>1</v>
      </c>
      <c r="H306" t="s">
        <v>337</v>
      </c>
      <c r="I306" s="3" t="str">
        <f t="shared" si="56"/>
        <v>https://jpsearch.go.jp/term/type/文章要素</v>
      </c>
      <c r="J306" t="str">
        <f t="shared" si="57"/>
        <v>https://w3id.org/kouigenjimonogatari/data/0023-13.json</v>
      </c>
      <c r="K306" t="str">
        <f t="shared" si="51"/>
        <v>https://w3id.org/kouigenjimonogatari/data/0024-01.json</v>
      </c>
      <c r="L306">
        <f t="shared" si="52"/>
        <v>31</v>
      </c>
      <c r="M306" t="str">
        <f t="shared" si="58"/>
        <v>https://www.dl.ndl.go.jp/api/iiif/3437686/canvas/31</v>
      </c>
      <c r="N306" t="str">
        <f t="shared" si="59"/>
        <v>https://www.dl.ndl.go.jp/api/iiif/3437686/manifest.json</v>
      </c>
      <c r="O306" t="str">
        <f t="shared" si="60"/>
        <v>http://da.dl.itc.u-tokyo.ac.jp/mirador/?params=[{%22manifest%22:%22https://www.dl.ndl.go.jp/api/iiif/3437686/manifest.json%22,%22canvas%22:%22https://www.dl.ndl.go.jp/api/iiif/3437686/canvas/31%22}]</v>
      </c>
    </row>
    <row r="307" spans="1:15">
      <c r="A307" t="str">
        <f t="shared" si="50"/>
        <v/>
      </c>
      <c r="B307">
        <f t="shared" si="53"/>
        <v>23</v>
      </c>
      <c r="C307" t="str">
        <f t="shared" si="61"/>
        <v/>
      </c>
      <c r="E307" t="str">
        <f t="shared" si="54"/>
        <v>http://creativecommons.org/publicdomain/zero/1.0/</v>
      </c>
      <c r="F307" t="str">
        <f t="shared" si="55"/>
        <v>01きりつぼ</v>
      </c>
      <c r="G307">
        <f>1</f>
        <v>1</v>
      </c>
      <c r="H307" t="s">
        <v>337</v>
      </c>
      <c r="I307" s="3" t="str">
        <f t="shared" si="56"/>
        <v>https://jpsearch.go.jp/term/type/文章要素</v>
      </c>
      <c r="J307" t="str">
        <f t="shared" si="57"/>
        <v>https://w3id.org/kouigenjimonogatari/data/0023-14.json</v>
      </c>
      <c r="K307" t="str">
        <f t="shared" si="51"/>
        <v>https://w3id.org/kouigenjimonogatari/data/0024-02.json</v>
      </c>
      <c r="L307">
        <f t="shared" si="52"/>
        <v>31</v>
      </c>
      <c r="M307" t="str">
        <f t="shared" si="58"/>
        <v>https://www.dl.ndl.go.jp/api/iiif/3437686/canvas/31</v>
      </c>
      <c r="N307" t="str">
        <f t="shared" si="59"/>
        <v>https://www.dl.ndl.go.jp/api/iiif/3437686/manifest.json</v>
      </c>
      <c r="O307" t="str">
        <f t="shared" si="60"/>
        <v>http://da.dl.itc.u-tokyo.ac.jp/mirador/?params=[{%22manifest%22:%22https://www.dl.ndl.go.jp/api/iiif/3437686/manifest.json%22,%22canvas%22:%22https://www.dl.ndl.go.jp/api/iiif/3437686/canvas/31%22}]</v>
      </c>
    </row>
    <row r="308" spans="1:15">
      <c r="A308" t="str">
        <f t="shared" si="50"/>
        <v/>
      </c>
      <c r="B308">
        <f t="shared" si="53"/>
        <v>23</v>
      </c>
      <c r="C308" t="str">
        <f t="shared" si="61"/>
        <v/>
      </c>
      <c r="D308" s="2"/>
      <c r="E308" t="str">
        <f t="shared" si="54"/>
        <v>http://creativecommons.org/publicdomain/zero/1.0/</v>
      </c>
      <c r="F308" t="str">
        <f t="shared" si="55"/>
        <v>01きりつぼ</v>
      </c>
      <c r="G308">
        <f>1</f>
        <v>1</v>
      </c>
      <c r="H308" t="s">
        <v>337</v>
      </c>
      <c r="I308" s="3" t="str">
        <f t="shared" si="56"/>
        <v>https://jpsearch.go.jp/term/type/文章要素</v>
      </c>
      <c r="J308" t="str">
        <f t="shared" si="57"/>
        <v>https://w3id.org/kouigenjimonogatari/data/0023-13.json</v>
      </c>
      <c r="K308" t="str">
        <f t="shared" si="51"/>
        <v>https://w3id.org/kouigenjimonogatari/data/0024-01.json</v>
      </c>
      <c r="L308">
        <f t="shared" si="52"/>
        <v>31</v>
      </c>
      <c r="M308" t="str">
        <f t="shared" si="58"/>
        <v>https://www.dl.ndl.go.jp/api/iiif/3437686/canvas/31</v>
      </c>
      <c r="N308" t="str">
        <f t="shared" si="59"/>
        <v>https://www.dl.ndl.go.jp/api/iiif/3437686/manifest.json</v>
      </c>
      <c r="O308" t="str">
        <f t="shared" si="60"/>
        <v>http://da.dl.itc.u-tokyo.ac.jp/mirador/?params=[{%22manifest%22:%22https://www.dl.ndl.go.jp/api/iiif/3437686/manifest.json%22,%22canvas%22:%22https://www.dl.ndl.go.jp/api/iiif/3437686/canvas/31%22}]</v>
      </c>
    </row>
    <row r="309" spans="1:15" ht="90">
      <c r="A309" t="str">
        <f t="shared" si="50"/>
        <v>https://w3id.org/kouigenjimonogatari/data/0024-01.json</v>
      </c>
      <c r="B309">
        <f t="shared" si="53"/>
        <v>24</v>
      </c>
      <c r="C309">
        <f t="shared" si="61"/>
        <v>1</v>
      </c>
      <c r="D309" s="1" t="s">
        <v>270</v>
      </c>
      <c r="E309" t="str">
        <f t="shared" si="54"/>
        <v>http://creativecommons.org/publicdomain/zero/1.0/</v>
      </c>
      <c r="F309" t="str">
        <f t="shared" si="55"/>
        <v>01きりつぼ</v>
      </c>
      <c r="G309">
        <f>1</f>
        <v>1</v>
      </c>
      <c r="H309" t="s">
        <v>337</v>
      </c>
      <c r="I309" s="3" t="str">
        <f t="shared" si="56"/>
        <v>https://jpsearch.go.jp/term/type/文章要素</v>
      </c>
      <c r="J309" t="str">
        <f t="shared" si="57"/>
        <v>https://w3id.org/kouigenjimonogatari/data/0023-14.json</v>
      </c>
      <c r="K309" t="str">
        <f t="shared" si="51"/>
        <v>https://w3id.org/kouigenjimonogatari/data/0024-02.json</v>
      </c>
      <c r="L309">
        <f t="shared" si="52"/>
        <v>32</v>
      </c>
      <c r="M309" t="str">
        <f t="shared" si="58"/>
        <v>https://www.dl.ndl.go.jp/api/iiif/3437686/canvas/32</v>
      </c>
      <c r="N309" t="str">
        <f t="shared" si="59"/>
        <v>https://www.dl.ndl.go.jp/api/iiif/3437686/manifest.json</v>
      </c>
      <c r="O309" t="str">
        <f t="shared" si="60"/>
        <v>http://da.dl.itc.u-tokyo.ac.jp/mirador/?params=[{%22manifest%22:%22https://www.dl.ndl.go.jp/api/iiif/3437686/manifest.json%22,%22canvas%22:%22https://www.dl.ndl.go.jp/api/iiif/3437686/canvas/32%22}]</v>
      </c>
    </row>
    <row r="310" spans="1:15" ht="90">
      <c r="A310" t="str">
        <f t="shared" si="50"/>
        <v>https://w3id.org/kouigenjimonogatari/data/0024-02.json</v>
      </c>
      <c r="B310">
        <f t="shared" si="53"/>
        <v>24</v>
      </c>
      <c r="C310">
        <f t="shared" si="61"/>
        <v>2</v>
      </c>
      <c r="D310" s="1" t="s">
        <v>271</v>
      </c>
      <c r="E310" t="str">
        <f t="shared" si="54"/>
        <v>http://creativecommons.org/publicdomain/zero/1.0/</v>
      </c>
      <c r="F310" t="str">
        <f t="shared" si="55"/>
        <v>01きりつぼ</v>
      </c>
      <c r="G310">
        <f>1</f>
        <v>1</v>
      </c>
      <c r="H310" t="s">
        <v>337</v>
      </c>
      <c r="I310" s="3" t="str">
        <f t="shared" si="56"/>
        <v>https://jpsearch.go.jp/term/type/文章要素</v>
      </c>
      <c r="J310" t="str">
        <f t="shared" si="57"/>
        <v>https://w3id.org/kouigenjimonogatari/data/0024-01.json</v>
      </c>
      <c r="K310" t="str">
        <f t="shared" si="51"/>
        <v>https://w3id.org/kouigenjimonogatari/data/0024-03.json</v>
      </c>
      <c r="L310">
        <f t="shared" si="52"/>
        <v>32</v>
      </c>
      <c r="M310" t="str">
        <f t="shared" si="58"/>
        <v>https://www.dl.ndl.go.jp/api/iiif/3437686/canvas/32</v>
      </c>
      <c r="N310" t="str">
        <f t="shared" si="59"/>
        <v>https://www.dl.ndl.go.jp/api/iiif/3437686/manifest.json</v>
      </c>
      <c r="O310" t="str">
        <f t="shared" si="60"/>
        <v>http://da.dl.itc.u-tokyo.ac.jp/mirador/?params=[{%22manifest%22:%22https://www.dl.ndl.go.jp/api/iiif/3437686/manifest.json%22,%22canvas%22:%22https://www.dl.ndl.go.jp/api/iiif/3437686/canvas/32%22}]</v>
      </c>
    </row>
    <row r="311" spans="1:15" ht="90">
      <c r="A311" t="str">
        <f t="shared" si="50"/>
        <v>https://w3id.org/kouigenjimonogatari/data/0024-03.json</v>
      </c>
      <c r="B311">
        <f t="shared" si="53"/>
        <v>24</v>
      </c>
      <c r="C311">
        <f t="shared" si="61"/>
        <v>3</v>
      </c>
      <c r="D311" s="1" t="s">
        <v>272</v>
      </c>
      <c r="E311" t="str">
        <f t="shared" si="54"/>
        <v>http://creativecommons.org/publicdomain/zero/1.0/</v>
      </c>
      <c r="F311" t="str">
        <f t="shared" si="55"/>
        <v>01きりつぼ</v>
      </c>
      <c r="G311">
        <f>1</f>
        <v>1</v>
      </c>
      <c r="H311" t="s">
        <v>337</v>
      </c>
      <c r="I311" s="3" t="str">
        <f t="shared" si="56"/>
        <v>https://jpsearch.go.jp/term/type/文章要素</v>
      </c>
      <c r="J311" t="str">
        <f t="shared" si="57"/>
        <v>https://w3id.org/kouigenjimonogatari/data/0024-02.json</v>
      </c>
      <c r="K311" t="str">
        <f t="shared" si="51"/>
        <v>https://w3id.org/kouigenjimonogatari/data/0024-04.json</v>
      </c>
      <c r="L311">
        <f t="shared" si="52"/>
        <v>32</v>
      </c>
      <c r="M311" t="str">
        <f t="shared" si="58"/>
        <v>https://www.dl.ndl.go.jp/api/iiif/3437686/canvas/32</v>
      </c>
      <c r="N311" t="str">
        <f t="shared" si="59"/>
        <v>https://www.dl.ndl.go.jp/api/iiif/3437686/manifest.json</v>
      </c>
      <c r="O311" t="str">
        <f t="shared" si="60"/>
        <v>http://da.dl.itc.u-tokyo.ac.jp/mirador/?params=[{%22manifest%22:%22https://www.dl.ndl.go.jp/api/iiif/3437686/manifest.json%22,%22canvas%22:%22https://www.dl.ndl.go.jp/api/iiif/3437686/canvas/32%22}]</v>
      </c>
    </row>
    <row r="312" spans="1:15" ht="90">
      <c r="A312" t="str">
        <f t="shared" si="50"/>
        <v>https://w3id.org/kouigenjimonogatari/data/0024-04.json</v>
      </c>
      <c r="B312">
        <f t="shared" si="53"/>
        <v>24</v>
      </c>
      <c r="C312">
        <f t="shared" si="61"/>
        <v>4</v>
      </c>
      <c r="D312" s="1" t="s">
        <v>273</v>
      </c>
      <c r="E312" t="str">
        <f t="shared" si="54"/>
        <v>http://creativecommons.org/publicdomain/zero/1.0/</v>
      </c>
      <c r="F312" t="str">
        <f t="shared" si="55"/>
        <v>01きりつぼ</v>
      </c>
      <c r="G312">
        <f>1</f>
        <v>1</v>
      </c>
      <c r="H312" t="s">
        <v>337</v>
      </c>
      <c r="I312" s="3" t="str">
        <f t="shared" si="56"/>
        <v>https://jpsearch.go.jp/term/type/文章要素</v>
      </c>
      <c r="J312" t="str">
        <f t="shared" si="57"/>
        <v>https://w3id.org/kouigenjimonogatari/data/0024-03.json</v>
      </c>
      <c r="K312" t="str">
        <f t="shared" si="51"/>
        <v>https://w3id.org/kouigenjimonogatari/data/0024-05.json</v>
      </c>
      <c r="L312">
        <f t="shared" si="52"/>
        <v>32</v>
      </c>
      <c r="M312" t="str">
        <f t="shared" si="58"/>
        <v>https://www.dl.ndl.go.jp/api/iiif/3437686/canvas/32</v>
      </c>
      <c r="N312" t="str">
        <f t="shared" si="59"/>
        <v>https://www.dl.ndl.go.jp/api/iiif/3437686/manifest.json</v>
      </c>
      <c r="O312" t="str">
        <f t="shared" si="60"/>
        <v>http://da.dl.itc.u-tokyo.ac.jp/mirador/?params=[{%22manifest%22:%22https://www.dl.ndl.go.jp/api/iiif/3437686/manifest.json%22,%22canvas%22:%22https://www.dl.ndl.go.jp/api/iiif/3437686/canvas/32%22}]</v>
      </c>
    </row>
    <row r="313" spans="1:15" ht="90">
      <c r="A313" t="str">
        <f t="shared" si="50"/>
        <v>https://w3id.org/kouigenjimonogatari/data/0024-05.json</v>
      </c>
      <c r="B313">
        <f t="shared" si="53"/>
        <v>24</v>
      </c>
      <c r="C313">
        <f t="shared" si="61"/>
        <v>5</v>
      </c>
      <c r="D313" s="1" t="s">
        <v>274</v>
      </c>
      <c r="E313" t="str">
        <f t="shared" si="54"/>
        <v>http://creativecommons.org/publicdomain/zero/1.0/</v>
      </c>
      <c r="F313" t="str">
        <f t="shared" si="55"/>
        <v>01きりつぼ</v>
      </c>
      <c r="G313">
        <f>1</f>
        <v>1</v>
      </c>
      <c r="H313" t="s">
        <v>337</v>
      </c>
      <c r="I313" s="3" t="str">
        <f t="shared" si="56"/>
        <v>https://jpsearch.go.jp/term/type/文章要素</v>
      </c>
      <c r="J313" t="str">
        <f t="shared" si="57"/>
        <v>https://w3id.org/kouigenjimonogatari/data/0024-04.json</v>
      </c>
      <c r="K313" t="str">
        <f t="shared" si="51"/>
        <v>https://w3id.org/kouigenjimonogatari/data/0024-06.json</v>
      </c>
      <c r="L313">
        <f t="shared" si="52"/>
        <v>32</v>
      </c>
      <c r="M313" t="str">
        <f t="shared" si="58"/>
        <v>https://www.dl.ndl.go.jp/api/iiif/3437686/canvas/32</v>
      </c>
      <c r="N313" t="str">
        <f t="shared" si="59"/>
        <v>https://www.dl.ndl.go.jp/api/iiif/3437686/manifest.json</v>
      </c>
      <c r="O313" t="str">
        <f t="shared" si="60"/>
        <v>http://da.dl.itc.u-tokyo.ac.jp/mirador/?params=[{%22manifest%22:%22https://www.dl.ndl.go.jp/api/iiif/3437686/manifest.json%22,%22canvas%22:%22https://www.dl.ndl.go.jp/api/iiif/3437686/canvas/32%22}]</v>
      </c>
    </row>
    <row r="314" spans="1:15" ht="90">
      <c r="A314" t="str">
        <f t="shared" si="50"/>
        <v>https://w3id.org/kouigenjimonogatari/data/0024-06.json</v>
      </c>
      <c r="B314">
        <f t="shared" si="53"/>
        <v>24</v>
      </c>
      <c r="C314">
        <f t="shared" si="61"/>
        <v>6</v>
      </c>
      <c r="D314" s="1" t="s">
        <v>275</v>
      </c>
      <c r="E314" t="str">
        <f t="shared" si="54"/>
        <v>http://creativecommons.org/publicdomain/zero/1.0/</v>
      </c>
      <c r="F314" t="str">
        <f t="shared" si="55"/>
        <v>01きりつぼ</v>
      </c>
      <c r="G314">
        <f>1</f>
        <v>1</v>
      </c>
      <c r="H314" t="s">
        <v>337</v>
      </c>
      <c r="I314" s="3" t="str">
        <f t="shared" si="56"/>
        <v>https://jpsearch.go.jp/term/type/文章要素</v>
      </c>
      <c r="J314" t="str">
        <f t="shared" si="57"/>
        <v>https://w3id.org/kouigenjimonogatari/data/0024-05.json</v>
      </c>
      <c r="K314" t="str">
        <f t="shared" si="51"/>
        <v>https://w3id.org/kouigenjimonogatari/data/0024-07.json</v>
      </c>
      <c r="L314">
        <f t="shared" si="52"/>
        <v>32</v>
      </c>
      <c r="M314" t="str">
        <f t="shared" si="58"/>
        <v>https://www.dl.ndl.go.jp/api/iiif/3437686/canvas/32</v>
      </c>
      <c r="N314" t="str">
        <f t="shared" si="59"/>
        <v>https://www.dl.ndl.go.jp/api/iiif/3437686/manifest.json</v>
      </c>
      <c r="O314" t="str">
        <f t="shared" si="60"/>
        <v>http://da.dl.itc.u-tokyo.ac.jp/mirador/?params=[{%22manifest%22:%22https://www.dl.ndl.go.jp/api/iiif/3437686/manifest.json%22,%22canvas%22:%22https://www.dl.ndl.go.jp/api/iiif/3437686/canvas/32%22}]</v>
      </c>
    </row>
    <row r="315" spans="1:15" ht="90">
      <c r="A315" t="str">
        <f t="shared" si="50"/>
        <v>https://w3id.org/kouigenjimonogatari/data/0024-07.json</v>
      </c>
      <c r="B315">
        <f t="shared" si="53"/>
        <v>24</v>
      </c>
      <c r="C315">
        <f t="shared" si="61"/>
        <v>7</v>
      </c>
      <c r="D315" s="1" t="s">
        <v>276</v>
      </c>
      <c r="E315" t="str">
        <f t="shared" si="54"/>
        <v>http://creativecommons.org/publicdomain/zero/1.0/</v>
      </c>
      <c r="F315" t="str">
        <f t="shared" si="55"/>
        <v>01きりつぼ</v>
      </c>
      <c r="G315">
        <f>1</f>
        <v>1</v>
      </c>
      <c r="H315" t="s">
        <v>337</v>
      </c>
      <c r="I315" s="3" t="str">
        <f t="shared" si="56"/>
        <v>https://jpsearch.go.jp/term/type/文章要素</v>
      </c>
      <c r="J315" t="str">
        <f t="shared" si="57"/>
        <v>https://w3id.org/kouigenjimonogatari/data/0024-06.json</v>
      </c>
      <c r="K315" t="str">
        <f t="shared" si="51"/>
        <v>https://w3id.org/kouigenjimonogatari/data/0024-08.json</v>
      </c>
      <c r="L315">
        <f t="shared" si="52"/>
        <v>32</v>
      </c>
      <c r="M315" t="str">
        <f t="shared" si="58"/>
        <v>https://www.dl.ndl.go.jp/api/iiif/3437686/canvas/32</v>
      </c>
      <c r="N315" t="str">
        <f t="shared" si="59"/>
        <v>https://www.dl.ndl.go.jp/api/iiif/3437686/manifest.json</v>
      </c>
      <c r="O315" t="str">
        <f t="shared" si="60"/>
        <v>http://da.dl.itc.u-tokyo.ac.jp/mirador/?params=[{%22manifest%22:%22https://www.dl.ndl.go.jp/api/iiif/3437686/manifest.json%22,%22canvas%22:%22https://www.dl.ndl.go.jp/api/iiif/3437686/canvas/32%22}]</v>
      </c>
    </row>
    <row r="316" spans="1:15" ht="90">
      <c r="A316" t="str">
        <f t="shared" si="50"/>
        <v>https://w3id.org/kouigenjimonogatari/data/0024-08.json</v>
      </c>
      <c r="B316">
        <f t="shared" si="53"/>
        <v>24</v>
      </c>
      <c r="C316">
        <f t="shared" si="61"/>
        <v>8</v>
      </c>
      <c r="D316" s="1" t="s">
        <v>277</v>
      </c>
      <c r="E316" t="str">
        <f t="shared" si="54"/>
        <v>http://creativecommons.org/publicdomain/zero/1.0/</v>
      </c>
      <c r="F316" t="str">
        <f t="shared" si="55"/>
        <v>01きりつぼ</v>
      </c>
      <c r="G316">
        <f>1</f>
        <v>1</v>
      </c>
      <c r="H316" t="s">
        <v>337</v>
      </c>
      <c r="I316" s="3" t="str">
        <f t="shared" si="56"/>
        <v>https://jpsearch.go.jp/term/type/文章要素</v>
      </c>
      <c r="J316" t="str">
        <f t="shared" si="57"/>
        <v>https://w3id.org/kouigenjimonogatari/data/0024-07.json</v>
      </c>
      <c r="K316" t="str">
        <f t="shared" si="51"/>
        <v>https://w3id.org/kouigenjimonogatari/data/0024-09.json</v>
      </c>
      <c r="L316">
        <f t="shared" si="52"/>
        <v>32</v>
      </c>
      <c r="M316" t="str">
        <f t="shared" si="58"/>
        <v>https://www.dl.ndl.go.jp/api/iiif/3437686/canvas/32</v>
      </c>
      <c r="N316" t="str">
        <f t="shared" si="59"/>
        <v>https://www.dl.ndl.go.jp/api/iiif/3437686/manifest.json</v>
      </c>
      <c r="O316" t="str">
        <f t="shared" si="60"/>
        <v>http://da.dl.itc.u-tokyo.ac.jp/mirador/?params=[{%22manifest%22:%22https://www.dl.ndl.go.jp/api/iiif/3437686/manifest.json%22,%22canvas%22:%22https://www.dl.ndl.go.jp/api/iiif/3437686/canvas/32%22}]</v>
      </c>
    </row>
    <row r="317" spans="1:15" ht="90">
      <c r="A317" t="str">
        <f t="shared" si="50"/>
        <v>https://w3id.org/kouigenjimonogatari/data/0024-09.json</v>
      </c>
      <c r="B317">
        <f t="shared" si="53"/>
        <v>24</v>
      </c>
      <c r="C317">
        <f t="shared" si="61"/>
        <v>9</v>
      </c>
      <c r="D317" s="1" t="s">
        <v>278</v>
      </c>
      <c r="E317" t="str">
        <f t="shared" si="54"/>
        <v>http://creativecommons.org/publicdomain/zero/1.0/</v>
      </c>
      <c r="F317" t="str">
        <f t="shared" si="55"/>
        <v>01きりつぼ</v>
      </c>
      <c r="G317">
        <f>1</f>
        <v>1</v>
      </c>
      <c r="H317" t="s">
        <v>337</v>
      </c>
      <c r="I317" s="3" t="str">
        <f t="shared" si="56"/>
        <v>https://jpsearch.go.jp/term/type/文章要素</v>
      </c>
      <c r="J317" t="str">
        <f t="shared" si="57"/>
        <v>https://w3id.org/kouigenjimonogatari/data/0024-08.json</v>
      </c>
      <c r="K317" t="str">
        <f t="shared" si="51"/>
        <v>https://w3id.org/kouigenjimonogatari/data/0024-10.json</v>
      </c>
      <c r="L317">
        <f t="shared" si="52"/>
        <v>32</v>
      </c>
      <c r="M317" t="str">
        <f t="shared" si="58"/>
        <v>https://www.dl.ndl.go.jp/api/iiif/3437686/canvas/32</v>
      </c>
      <c r="N317" t="str">
        <f t="shared" si="59"/>
        <v>https://www.dl.ndl.go.jp/api/iiif/3437686/manifest.json</v>
      </c>
      <c r="O317" t="str">
        <f t="shared" si="60"/>
        <v>http://da.dl.itc.u-tokyo.ac.jp/mirador/?params=[{%22manifest%22:%22https://www.dl.ndl.go.jp/api/iiif/3437686/manifest.json%22,%22canvas%22:%22https://www.dl.ndl.go.jp/api/iiif/3437686/canvas/32%22}]</v>
      </c>
    </row>
    <row r="318" spans="1:15" ht="90">
      <c r="A318" t="str">
        <f t="shared" si="50"/>
        <v>https://w3id.org/kouigenjimonogatari/data/0024-10.json</v>
      </c>
      <c r="B318">
        <f t="shared" si="53"/>
        <v>24</v>
      </c>
      <c r="C318">
        <f t="shared" si="61"/>
        <v>10</v>
      </c>
      <c r="D318" s="1" t="s">
        <v>279</v>
      </c>
      <c r="E318" t="str">
        <f t="shared" si="54"/>
        <v>http://creativecommons.org/publicdomain/zero/1.0/</v>
      </c>
      <c r="F318" t="str">
        <f t="shared" si="55"/>
        <v>01きりつぼ</v>
      </c>
      <c r="G318">
        <f>1</f>
        <v>1</v>
      </c>
      <c r="H318" t="s">
        <v>337</v>
      </c>
      <c r="I318" s="3" t="str">
        <f t="shared" si="56"/>
        <v>https://jpsearch.go.jp/term/type/文章要素</v>
      </c>
      <c r="J318" t="str">
        <f t="shared" si="57"/>
        <v>https://w3id.org/kouigenjimonogatari/data/0024-09.json</v>
      </c>
      <c r="K318" t="str">
        <f t="shared" si="51"/>
        <v>https://w3id.org/kouigenjimonogatari/data/0024-11.json</v>
      </c>
      <c r="L318">
        <f t="shared" si="52"/>
        <v>32</v>
      </c>
      <c r="M318" t="str">
        <f t="shared" si="58"/>
        <v>https://www.dl.ndl.go.jp/api/iiif/3437686/canvas/32</v>
      </c>
      <c r="N318" t="str">
        <f t="shared" si="59"/>
        <v>https://www.dl.ndl.go.jp/api/iiif/3437686/manifest.json</v>
      </c>
      <c r="O318" t="str">
        <f t="shared" si="60"/>
        <v>http://da.dl.itc.u-tokyo.ac.jp/mirador/?params=[{%22manifest%22:%22https://www.dl.ndl.go.jp/api/iiif/3437686/manifest.json%22,%22canvas%22:%22https://www.dl.ndl.go.jp/api/iiif/3437686/canvas/32%22}]</v>
      </c>
    </row>
    <row r="319" spans="1:15" ht="90">
      <c r="A319" t="str">
        <f t="shared" si="50"/>
        <v>https://w3id.org/kouigenjimonogatari/data/0024-11.json</v>
      </c>
      <c r="B319">
        <f t="shared" si="53"/>
        <v>24</v>
      </c>
      <c r="C319">
        <f t="shared" si="61"/>
        <v>11</v>
      </c>
      <c r="D319" s="1" t="s">
        <v>280</v>
      </c>
      <c r="E319" t="str">
        <f t="shared" si="54"/>
        <v>http://creativecommons.org/publicdomain/zero/1.0/</v>
      </c>
      <c r="F319" t="str">
        <f t="shared" si="55"/>
        <v>01きりつぼ</v>
      </c>
      <c r="G319">
        <f>1</f>
        <v>1</v>
      </c>
      <c r="H319" t="s">
        <v>337</v>
      </c>
      <c r="I319" s="3" t="str">
        <f t="shared" si="56"/>
        <v>https://jpsearch.go.jp/term/type/文章要素</v>
      </c>
      <c r="J319" t="str">
        <f t="shared" si="57"/>
        <v>https://w3id.org/kouigenjimonogatari/data/0024-10.json</v>
      </c>
      <c r="K319" t="str">
        <f t="shared" si="51"/>
        <v>https://w3id.org/kouigenjimonogatari/data/0024-12.json</v>
      </c>
      <c r="L319">
        <f t="shared" si="52"/>
        <v>32</v>
      </c>
      <c r="M319" t="str">
        <f t="shared" si="58"/>
        <v>https://www.dl.ndl.go.jp/api/iiif/3437686/canvas/32</v>
      </c>
      <c r="N319" t="str">
        <f t="shared" si="59"/>
        <v>https://www.dl.ndl.go.jp/api/iiif/3437686/manifest.json</v>
      </c>
      <c r="O319" t="str">
        <f t="shared" si="60"/>
        <v>http://da.dl.itc.u-tokyo.ac.jp/mirador/?params=[{%22manifest%22:%22https://www.dl.ndl.go.jp/api/iiif/3437686/manifest.json%22,%22canvas%22:%22https://www.dl.ndl.go.jp/api/iiif/3437686/canvas/32%22}]</v>
      </c>
    </row>
    <row r="320" spans="1:15" ht="90">
      <c r="A320" t="str">
        <f t="shared" si="50"/>
        <v>https://w3id.org/kouigenjimonogatari/data/0024-12.json</v>
      </c>
      <c r="B320">
        <f t="shared" si="53"/>
        <v>24</v>
      </c>
      <c r="C320">
        <f t="shared" si="61"/>
        <v>12</v>
      </c>
      <c r="D320" s="1" t="s">
        <v>281</v>
      </c>
      <c r="E320" t="str">
        <f t="shared" si="54"/>
        <v>http://creativecommons.org/publicdomain/zero/1.0/</v>
      </c>
      <c r="F320" t="str">
        <f t="shared" si="55"/>
        <v>01きりつぼ</v>
      </c>
      <c r="G320">
        <f>1</f>
        <v>1</v>
      </c>
      <c r="H320" t="s">
        <v>337</v>
      </c>
      <c r="I320" s="3" t="str">
        <f t="shared" si="56"/>
        <v>https://jpsearch.go.jp/term/type/文章要素</v>
      </c>
      <c r="J320" t="str">
        <f t="shared" si="57"/>
        <v>https://w3id.org/kouigenjimonogatari/data/0024-11.json</v>
      </c>
      <c r="K320" t="str">
        <f t="shared" si="51"/>
        <v>https://w3id.org/kouigenjimonogatari/data/0024-13.json</v>
      </c>
      <c r="L320">
        <f t="shared" si="52"/>
        <v>32</v>
      </c>
      <c r="M320" t="str">
        <f t="shared" si="58"/>
        <v>https://www.dl.ndl.go.jp/api/iiif/3437686/canvas/32</v>
      </c>
      <c r="N320" t="str">
        <f t="shared" si="59"/>
        <v>https://www.dl.ndl.go.jp/api/iiif/3437686/manifest.json</v>
      </c>
      <c r="O320" t="str">
        <f t="shared" si="60"/>
        <v>http://da.dl.itc.u-tokyo.ac.jp/mirador/?params=[{%22manifest%22:%22https://www.dl.ndl.go.jp/api/iiif/3437686/manifest.json%22,%22canvas%22:%22https://www.dl.ndl.go.jp/api/iiif/3437686/canvas/32%22}]</v>
      </c>
    </row>
    <row r="321" spans="1:15" ht="90">
      <c r="A321" t="str">
        <f t="shared" si="50"/>
        <v>https://w3id.org/kouigenjimonogatari/data/0024-13.json</v>
      </c>
      <c r="B321">
        <f t="shared" si="53"/>
        <v>24</v>
      </c>
      <c r="C321">
        <f t="shared" si="61"/>
        <v>13</v>
      </c>
      <c r="D321" s="1" t="s">
        <v>282</v>
      </c>
      <c r="E321" t="str">
        <f t="shared" si="54"/>
        <v>http://creativecommons.org/publicdomain/zero/1.0/</v>
      </c>
      <c r="F321" t="str">
        <f t="shared" si="55"/>
        <v>01きりつぼ</v>
      </c>
      <c r="G321">
        <f>1</f>
        <v>1</v>
      </c>
      <c r="H321" t="s">
        <v>337</v>
      </c>
      <c r="I321" s="3" t="str">
        <f t="shared" si="56"/>
        <v>https://jpsearch.go.jp/term/type/文章要素</v>
      </c>
      <c r="J321" t="str">
        <f t="shared" si="57"/>
        <v>https://w3id.org/kouigenjimonogatari/data/0024-12.json</v>
      </c>
      <c r="K321" t="str">
        <f t="shared" si="51"/>
        <v>https://w3id.org/kouigenjimonogatari/data/0024-14.json</v>
      </c>
      <c r="L321">
        <f t="shared" si="52"/>
        <v>32</v>
      </c>
      <c r="M321" t="str">
        <f t="shared" si="58"/>
        <v>https://www.dl.ndl.go.jp/api/iiif/3437686/canvas/32</v>
      </c>
      <c r="N321" t="str">
        <f t="shared" si="59"/>
        <v>https://www.dl.ndl.go.jp/api/iiif/3437686/manifest.json</v>
      </c>
      <c r="O321" t="str">
        <f t="shared" si="60"/>
        <v>http://da.dl.itc.u-tokyo.ac.jp/mirador/?params=[{%22manifest%22:%22https://www.dl.ndl.go.jp/api/iiif/3437686/manifest.json%22,%22canvas%22:%22https://www.dl.ndl.go.jp/api/iiif/3437686/canvas/32%22}]</v>
      </c>
    </row>
    <row r="322" spans="1:15" ht="90">
      <c r="A322" t="str">
        <f t="shared" si="50"/>
        <v>https://w3id.org/kouigenjimonogatari/data/0024-14.json</v>
      </c>
      <c r="B322">
        <f t="shared" si="53"/>
        <v>24</v>
      </c>
      <c r="C322">
        <f t="shared" si="61"/>
        <v>14</v>
      </c>
      <c r="D322" s="1" t="s">
        <v>283</v>
      </c>
      <c r="E322" t="str">
        <f t="shared" si="54"/>
        <v>http://creativecommons.org/publicdomain/zero/1.0/</v>
      </c>
      <c r="F322" t="str">
        <f t="shared" si="55"/>
        <v>01きりつぼ</v>
      </c>
      <c r="G322">
        <f>1</f>
        <v>1</v>
      </c>
      <c r="H322" t="s">
        <v>337</v>
      </c>
      <c r="I322" s="3" t="str">
        <f t="shared" si="56"/>
        <v>https://jpsearch.go.jp/term/type/文章要素</v>
      </c>
      <c r="J322" t="str">
        <f t="shared" si="57"/>
        <v>https://w3id.org/kouigenjimonogatari/data/0024-13.json</v>
      </c>
      <c r="K322" t="str">
        <f t="shared" si="51"/>
        <v>https://w3id.org/kouigenjimonogatari/data/0025-01.json</v>
      </c>
      <c r="L322">
        <f t="shared" si="52"/>
        <v>32</v>
      </c>
      <c r="M322" t="str">
        <f t="shared" si="58"/>
        <v>https://www.dl.ndl.go.jp/api/iiif/3437686/canvas/32</v>
      </c>
      <c r="N322" t="str">
        <f t="shared" si="59"/>
        <v>https://www.dl.ndl.go.jp/api/iiif/3437686/manifest.json</v>
      </c>
      <c r="O322" t="str">
        <f t="shared" si="60"/>
        <v>http://da.dl.itc.u-tokyo.ac.jp/mirador/?params=[{%22manifest%22:%22https://www.dl.ndl.go.jp/api/iiif/3437686/manifest.json%22,%22canvas%22:%22https://www.dl.ndl.go.jp/api/iiif/3437686/canvas/32%22}]</v>
      </c>
    </row>
    <row r="323" spans="1:15">
      <c r="A323" t="str">
        <f t="shared" si="50"/>
        <v/>
      </c>
      <c r="B323">
        <f t="shared" si="53"/>
        <v>24</v>
      </c>
      <c r="C323" t="str">
        <f t="shared" si="61"/>
        <v/>
      </c>
      <c r="E323" t="str">
        <f t="shared" si="54"/>
        <v>http://creativecommons.org/publicdomain/zero/1.0/</v>
      </c>
      <c r="F323" t="str">
        <f t="shared" si="55"/>
        <v>01きりつぼ</v>
      </c>
      <c r="G323">
        <f>1</f>
        <v>1</v>
      </c>
      <c r="H323" t="s">
        <v>337</v>
      </c>
      <c r="I323" s="3" t="str">
        <f t="shared" si="56"/>
        <v>https://jpsearch.go.jp/term/type/文章要素</v>
      </c>
      <c r="J323" t="str">
        <f t="shared" si="57"/>
        <v>https://w3id.org/kouigenjimonogatari/data/0024-14.json</v>
      </c>
      <c r="K323" t="str">
        <f t="shared" si="51"/>
        <v>https://w3id.org/kouigenjimonogatari/data/0025-02.json</v>
      </c>
      <c r="L323">
        <f t="shared" si="52"/>
        <v>32</v>
      </c>
      <c r="M323" t="str">
        <f t="shared" si="58"/>
        <v>https://www.dl.ndl.go.jp/api/iiif/3437686/canvas/32</v>
      </c>
      <c r="N323" t="str">
        <f t="shared" si="59"/>
        <v>https://www.dl.ndl.go.jp/api/iiif/3437686/manifest.json</v>
      </c>
      <c r="O323" t="str">
        <f t="shared" si="60"/>
        <v>http://da.dl.itc.u-tokyo.ac.jp/mirador/?params=[{%22manifest%22:%22https://www.dl.ndl.go.jp/api/iiif/3437686/manifest.json%22,%22canvas%22:%22https://www.dl.ndl.go.jp/api/iiif/3437686/canvas/32%22}]</v>
      </c>
    </row>
    <row r="324" spans="1:15">
      <c r="A324" t="str">
        <f t="shared" si="50"/>
        <v/>
      </c>
      <c r="B324">
        <f t="shared" si="53"/>
        <v>24</v>
      </c>
      <c r="C324" t="str">
        <f t="shared" si="61"/>
        <v/>
      </c>
      <c r="D324" s="2"/>
      <c r="E324" t="str">
        <f t="shared" si="54"/>
        <v>http://creativecommons.org/publicdomain/zero/1.0/</v>
      </c>
      <c r="F324" t="str">
        <f t="shared" si="55"/>
        <v>01きりつぼ</v>
      </c>
      <c r="G324">
        <f>1</f>
        <v>1</v>
      </c>
      <c r="H324" t="s">
        <v>337</v>
      </c>
      <c r="I324" s="3" t="str">
        <f t="shared" si="56"/>
        <v>https://jpsearch.go.jp/term/type/文章要素</v>
      </c>
      <c r="J324" t="str">
        <f t="shared" si="57"/>
        <v>https://w3id.org/kouigenjimonogatari/data/0024-13.json</v>
      </c>
      <c r="K324" t="str">
        <f t="shared" si="51"/>
        <v>https://w3id.org/kouigenjimonogatari/data/0025-01.json</v>
      </c>
      <c r="L324">
        <f t="shared" si="52"/>
        <v>32</v>
      </c>
      <c r="M324" t="str">
        <f t="shared" si="58"/>
        <v>https://www.dl.ndl.go.jp/api/iiif/3437686/canvas/32</v>
      </c>
      <c r="N324" t="str">
        <f t="shared" si="59"/>
        <v>https://www.dl.ndl.go.jp/api/iiif/3437686/manifest.json</v>
      </c>
      <c r="O324" t="str">
        <f t="shared" si="60"/>
        <v>http://da.dl.itc.u-tokyo.ac.jp/mirador/?params=[{%22manifest%22:%22https://www.dl.ndl.go.jp/api/iiif/3437686/manifest.json%22,%22canvas%22:%22https://www.dl.ndl.go.jp/api/iiif/3437686/canvas/32%22}]</v>
      </c>
    </row>
    <row r="325" spans="1:15" ht="90">
      <c r="A325" t="str">
        <f t="shared" ref="A325:A388" si="62">IF(C325&lt;&gt;"", "https://w3id.org/kouigenjimonogatari/data/"&amp;TEXT(B325, "0000")&amp;"-"&amp;TEXT(C325, "00")&amp;".json", "")</f>
        <v>https://w3id.org/kouigenjimonogatari/data/0025-01.json</v>
      </c>
      <c r="B325">
        <f t="shared" si="53"/>
        <v>25</v>
      </c>
      <c r="C325">
        <f t="shared" si="61"/>
        <v>1</v>
      </c>
      <c r="D325" s="1" t="s">
        <v>284</v>
      </c>
      <c r="E325" t="str">
        <f t="shared" si="54"/>
        <v>http://creativecommons.org/publicdomain/zero/1.0/</v>
      </c>
      <c r="F325" t="str">
        <f t="shared" si="55"/>
        <v>01きりつぼ</v>
      </c>
      <c r="G325">
        <f>1</f>
        <v>1</v>
      </c>
      <c r="H325" t="s">
        <v>337</v>
      </c>
      <c r="I325" s="3" t="str">
        <f t="shared" si="56"/>
        <v>https://jpsearch.go.jp/term/type/文章要素</v>
      </c>
      <c r="J325" t="str">
        <f t="shared" si="57"/>
        <v>https://w3id.org/kouigenjimonogatari/data/0024-14.json</v>
      </c>
      <c r="K325" t="str">
        <f t="shared" ref="K325:K388" si="63">IF(A326="",A328,A326)</f>
        <v>https://w3id.org/kouigenjimonogatari/data/0025-02.json</v>
      </c>
      <c r="L325">
        <f t="shared" ref="L325:L378" si="64">20+INT(B325/2)</f>
        <v>32</v>
      </c>
      <c r="M325" t="str">
        <f t="shared" si="58"/>
        <v>https://www.dl.ndl.go.jp/api/iiif/3437686/canvas/32</v>
      </c>
      <c r="N325" t="str">
        <f t="shared" si="59"/>
        <v>https://www.dl.ndl.go.jp/api/iiif/3437686/manifest.json</v>
      </c>
      <c r="O325" t="str">
        <f t="shared" si="60"/>
        <v>http://da.dl.itc.u-tokyo.ac.jp/mirador/?params=[{%22manifest%22:%22https://www.dl.ndl.go.jp/api/iiif/3437686/manifest.json%22,%22canvas%22:%22https://www.dl.ndl.go.jp/api/iiif/3437686/canvas/32%22}]</v>
      </c>
    </row>
    <row r="326" spans="1:15" ht="90">
      <c r="A326" t="str">
        <f t="shared" si="62"/>
        <v>https://w3id.org/kouigenjimonogatari/data/0025-02.json</v>
      </c>
      <c r="B326">
        <f t="shared" ref="B326:B389" si="65">IF(C326&lt;&gt;1, B325, B325+1)</f>
        <v>25</v>
      </c>
      <c r="C326">
        <f t="shared" si="61"/>
        <v>2</v>
      </c>
      <c r="D326" s="1" t="s">
        <v>285</v>
      </c>
      <c r="E326" t="str">
        <f t="shared" ref="E326:E378" si="66">"http://creativecommons.org/publicdomain/zero/1.0/"</f>
        <v>http://creativecommons.org/publicdomain/zero/1.0/</v>
      </c>
      <c r="F326" t="str">
        <f t="shared" ref="F326:F378" si="67">"01きりつぼ"</f>
        <v>01きりつぼ</v>
      </c>
      <c r="G326">
        <f>1</f>
        <v>1</v>
      </c>
      <c r="H326" t="s">
        <v>337</v>
      </c>
      <c r="I326" s="3" t="str">
        <f t="shared" ref="I326:I378" si="68">"https://jpsearch.go.jp/term/type/文章要素"</f>
        <v>https://jpsearch.go.jp/term/type/文章要素</v>
      </c>
      <c r="J326" t="str">
        <f t="shared" ref="J326:J389" si="69">IF(A325="", A323, A325)</f>
        <v>https://w3id.org/kouigenjimonogatari/data/0025-01.json</v>
      </c>
      <c r="K326" t="str">
        <f t="shared" si="63"/>
        <v>https://w3id.org/kouigenjimonogatari/data/0025-03.json</v>
      </c>
      <c r="L326">
        <f t="shared" si="64"/>
        <v>32</v>
      </c>
      <c r="M326" t="str">
        <f t="shared" ref="M326:M378" si="70">"https://www.dl.ndl.go.jp/api/iiif/3437686/canvas/"&amp;L326</f>
        <v>https://www.dl.ndl.go.jp/api/iiif/3437686/canvas/32</v>
      </c>
      <c r="N326" t="str">
        <f t="shared" ref="N326:N378" si="71">"https://www.dl.ndl.go.jp/api/iiif/3437686/manifest.json"</f>
        <v>https://www.dl.ndl.go.jp/api/iiif/3437686/manifest.json</v>
      </c>
      <c r="O326" t="str">
        <f t="shared" ref="O326:O378" si="72">"http://da.dl.itc.u-tokyo.ac.jp/mirador/?params=[{%22manifest%22:%22"&amp;N326&amp;"%22,%22canvas%22:%22"&amp;M326&amp;"%22}]"</f>
        <v>http://da.dl.itc.u-tokyo.ac.jp/mirador/?params=[{%22manifest%22:%22https://www.dl.ndl.go.jp/api/iiif/3437686/manifest.json%22,%22canvas%22:%22https://www.dl.ndl.go.jp/api/iiif/3437686/canvas/32%22}]</v>
      </c>
    </row>
    <row r="327" spans="1:15" ht="90">
      <c r="A327" t="str">
        <f t="shared" si="62"/>
        <v>https://w3id.org/kouigenjimonogatari/data/0025-03.json</v>
      </c>
      <c r="B327">
        <f t="shared" si="65"/>
        <v>25</v>
      </c>
      <c r="C327">
        <f t="shared" si="61"/>
        <v>3</v>
      </c>
      <c r="D327" s="1" t="s">
        <v>286</v>
      </c>
      <c r="E327" t="str">
        <f t="shared" si="66"/>
        <v>http://creativecommons.org/publicdomain/zero/1.0/</v>
      </c>
      <c r="F327" t="str">
        <f t="shared" si="67"/>
        <v>01きりつぼ</v>
      </c>
      <c r="G327">
        <f>1</f>
        <v>1</v>
      </c>
      <c r="H327" t="s">
        <v>337</v>
      </c>
      <c r="I327" s="3" t="str">
        <f t="shared" si="68"/>
        <v>https://jpsearch.go.jp/term/type/文章要素</v>
      </c>
      <c r="J327" t="str">
        <f t="shared" si="69"/>
        <v>https://w3id.org/kouigenjimonogatari/data/0025-02.json</v>
      </c>
      <c r="K327" t="str">
        <f t="shared" si="63"/>
        <v>https://w3id.org/kouigenjimonogatari/data/0025-04.json</v>
      </c>
      <c r="L327">
        <f t="shared" si="64"/>
        <v>32</v>
      </c>
      <c r="M327" t="str">
        <f t="shared" si="70"/>
        <v>https://www.dl.ndl.go.jp/api/iiif/3437686/canvas/32</v>
      </c>
      <c r="N327" t="str">
        <f t="shared" si="71"/>
        <v>https://www.dl.ndl.go.jp/api/iiif/3437686/manifest.json</v>
      </c>
      <c r="O327" t="str">
        <f t="shared" si="72"/>
        <v>http://da.dl.itc.u-tokyo.ac.jp/mirador/?params=[{%22manifest%22:%22https://www.dl.ndl.go.jp/api/iiif/3437686/manifest.json%22,%22canvas%22:%22https://www.dl.ndl.go.jp/api/iiif/3437686/canvas/32%22}]</v>
      </c>
    </row>
    <row r="328" spans="1:15" ht="90">
      <c r="A328" t="str">
        <f t="shared" si="62"/>
        <v>https://w3id.org/kouigenjimonogatari/data/0025-04.json</v>
      </c>
      <c r="B328">
        <f t="shared" si="65"/>
        <v>25</v>
      </c>
      <c r="C328">
        <f t="shared" si="61"/>
        <v>4</v>
      </c>
      <c r="D328" s="1" t="s">
        <v>287</v>
      </c>
      <c r="E328" t="str">
        <f t="shared" si="66"/>
        <v>http://creativecommons.org/publicdomain/zero/1.0/</v>
      </c>
      <c r="F328" t="str">
        <f t="shared" si="67"/>
        <v>01きりつぼ</v>
      </c>
      <c r="G328">
        <f>1</f>
        <v>1</v>
      </c>
      <c r="H328" t="s">
        <v>337</v>
      </c>
      <c r="I328" s="3" t="str">
        <f t="shared" si="68"/>
        <v>https://jpsearch.go.jp/term/type/文章要素</v>
      </c>
      <c r="J328" t="str">
        <f t="shared" si="69"/>
        <v>https://w3id.org/kouigenjimonogatari/data/0025-03.json</v>
      </c>
      <c r="K328" t="str">
        <f t="shared" si="63"/>
        <v>https://w3id.org/kouigenjimonogatari/data/0025-05.json</v>
      </c>
      <c r="L328">
        <f t="shared" si="64"/>
        <v>32</v>
      </c>
      <c r="M328" t="str">
        <f t="shared" si="70"/>
        <v>https://www.dl.ndl.go.jp/api/iiif/3437686/canvas/32</v>
      </c>
      <c r="N328" t="str">
        <f t="shared" si="71"/>
        <v>https://www.dl.ndl.go.jp/api/iiif/3437686/manifest.json</v>
      </c>
      <c r="O328" t="str">
        <f t="shared" si="72"/>
        <v>http://da.dl.itc.u-tokyo.ac.jp/mirador/?params=[{%22manifest%22:%22https://www.dl.ndl.go.jp/api/iiif/3437686/manifest.json%22,%22canvas%22:%22https://www.dl.ndl.go.jp/api/iiif/3437686/canvas/32%22}]</v>
      </c>
    </row>
    <row r="329" spans="1:15" ht="90">
      <c r="A329" t="str">
        <f t="shared" si="62"/>
        <v>https://w3id.org/kouigenjimonogatari/data/0025-05.json</v>
      </c>
      <c r="B329">
        <f t="shared" si="65"/>
        <v>25</v>
      </c>
      <c r="C329">
        <f t="shared" si="61"/>
        <v>5</v>
      </c>
      <c r="D329" s="1" t="s">
        <v>288</v>
      </c>
      <c r="E329" t="str">
        <f t="shared" si="66"/>
        <v>http://creativecommons.org/publicdomain/zero/1.0/</v>
      </c>
      <c r="F329" t="str">
        <f t="shared" si="67"/>
        <v>01きりつぼ</v>
      </c>
      <c r="G329">
        <f>1</f>
        <v>1</v>
      </c>
      <c r="H329" t="s">
        <v>337</v>
      </c>
      <c r="I329" s="3" t="str">
        <f t="shared" si="68"/>
        <v>https://jpsearch.go.jp/term/type/文章要素</v>
      </c>
      <c r="J329" t="str">
        <f t="shared" si="69"/>
        <v>https://w3id.org/kouigenjimonogatari/data/0025-04.json</v>
      </c>
      <c r="K329" t="str">
        <f t="shared" si="63"/>
        <v>https://w3id.org/kouigenjimonogatari/data/0025-06.json</v>
      </c>
      <c r="L329">
        <f t="shared" si="64"/>
        <v>32</v>
      </c>
      <c r="M329" t="str">
        <f t="shared" si="70"/>
        <v>https://www.dl.ndl.go.jp/api/iiif/3437686/canvas/32</v>
      </c>
      <c r="N329" t="str">
        <f t="shared" si="71"/>
        <v>https://www.dl.ndl.go.jp/api/iiif/3437686/manifest.json</v>
      </c>
      <c r="O329" t="str">
        <f t="shared" si="72"/>
        <v>http://da.dl.itc.u-tokyo.ac.jp/mirador/?params=[{%22manifest%22:%22https://www.dl.ndl.go.jp/api/iiif/3437686/manifest.json%22,%22canvas%22:%22https://www.dl.ndl.go.jp/api/iiif/3437686/canvas/32%22}]</v>
      </c>
    </row>
    <row r="330" spans="1:15" ht="90">
      <c r="A330" t="str">
        <f t="shared" si="62"/>
        <v>https://w3id.org/kouigenjimonogatari/data/0025-06.json</v>
      </c>
      <c r="B330">
        <f t="shared" si="65"/>
        <v>25</v>
      </c>
      <c r="C330">
        <f t="shared" si="61"/>
        <v>6</v>
      </c>
      <c r="D330" s="1" t="s">
        <v>289</v>
      </c>
      <c r="E330" t="str">
        <f t="shared" si="66"/>
        <v>http://creativecommons.org/publicdomain/zero/1.0/</v>
      </c>
      <c r="F330" t="str">
        <f t="shared" si="67"/>
        <v>01きりつぼ</v>
      </c>
      <c r="G330">
        <f>1</f>
        <v>1</v>
      </c>
      <c r="H330" t="s">
        <v>337</v>
      </c>
      <c r="I330" s="3" t="str">
        <f t="shared" si="68"/>
        <v>https://jpsearch.go.jp/term/type/文章要素</v>
      </c>
      <c r="J330" t="str">
        <f t="shared" si="69"/>
        <v>https://w3id.org/kouigenjimonogatari/data/0025-05.json</v>
      </c>
      <c r="K330" t="str">
        <f t="shared" si="63"/>
        <v>https://w3id.org/kouigenjimonogatari/data/0025-07.json</v>
      </c>
      <c r="L330">
        <f t="shared" si="64"/>
        <v>32</v>
      </c>
      <c r="M330" t="str">
        <f t="shared" si="70"/>
        <v>https://www.dl.ndl.go.jp/api/iiif/3437686/canvas/32</v>
      </c>
      <c r="N330" t="str">
        <f t="shared" si="71"/>
        <v>https://www.dl.ndl.go.jp/api/iiif/3437686/manifest.json</v>
      </c>
      <c r="O330" t="str">
        <f t="shared" si="72"/>
        <v>http://da.dl.itc.u-tokyo.ac.jp/mirador/?params=[{%22manifest%22:%22https://www.dl.ndl.go.jp/api/iiif/3437686/manifest.json%22,%22canvas%22:%22https://www.dl.ndl.go.jp/api/iiif/3437686/canvas/32%22}]</v>
      </c>
    </row>
    <row r="331" spans="1:15" ht="90">
      <c r="A331" t="str">
        <f t="shared" si="62"/>
        <v>https://w3id.org/kouigenjimonogatari/data/0025-07.json</v>
      </c>
      <c r="B331">
        <f t="shared" si="65"/>
        <v>25</v>
      </c>
      <c r="C331">
        <f t="shared" si="61"/>
        <v>7</v>
      </c>
      <c r="D331" s="1" t="s">
        <v>290</v>
      </c>
      <c r="E331" t="str">
        <f t="shared" si="66"/>
        <v>http://creativecommons.org/publicdomain/zero/1.0/</v>
      </c>
      <c r="F331" t="str">
        <f t="shared" si="67"/>
        <v>01きりつぼ</v>
      </c>
      <c r="G331">
        <f>1</f>
        <v>1</v>
      </c>
      <c r="H331" t="s">
        <v>337</v>
      </c>
      <c r="I331" s="3" t="str">
        <f t="shared" si="68"/>
        <v>https://jpsearch.go.jp/term/type/文章要素</v>
      </c>
      <c r="J331" t="str">
        <f t="shared" si="69"/>
        <v>https://w3id.org/kouigenjimonogatari/data/0025-06.json</v>
      </c>
      <c r="K331" t="str">
        <f t="shared" si="63"/>
        <v>https://w3id.org/kouigenjimonogatari/data/0025-08.json</v>
      </c>
      <c r="L331">
        <f t="shared" si="64"/>
        <v>32</v>
      </c>
      <c r="M331" t="str">
        <f t="shared" si="70"/>
        <v>https://www.dl.ndl.go.jp/api/iiif/3437686/canvas/32</v>
      </c>
      <c r="N331" t="str">
        <f t="shared" si="71"/>
        <v>https://www.dl.ndl.go.jp/api/iiif/3437686/manifest.json</v>
      </c>
      <c r="O331" t="str">
        <f t="shared" si="72"/>
        <v>http://da.dl.itc.u-tokyo.ac.jp/mirador/?params=[{%22manifest%22:%22https://www.dl.ndl.go.jp/api/iiif/3437686/manifest.json%22,%22canvas%22:%22https://www.dl.ndl.go.jp/api/iiif/3437686/canvas/32%22}]</v>
      </c>
    </row>
    <row r="332" spans="1:15" ht="90">
      <c r="A332" t="str">
        <f t="shared" si="62"/>
        <v>https://w3id.org/kouigenjimonogatari/data/0025-08.json</v>
      </c>
      <c r="B332">
        <f t="shared" si="65"/>
        <v>25</v>
      </c>
      <c r="C332">
        <f t="shared" si="61"/>
        <v>8</v>
      </c>
      <c r="D332" s="1" t="s">
        <v>291</v>
      </c>
      <c r="E332" t="str">
        <f t="shared" si="66"/>
        <v>http://creativecommons.org/publicdomain/zero/1.0/</v>
      </c>
      <c r="F332" t="str">
        <f t="shared" si="67"/>
        <v>01きりつぼ</v>
      </c>
      <c r="G332">
        <f>1</f>
        <v>1</v>
      </c>
      <c r="H332" t="s">
        <v>337</v>
      </c>
      <c r="I332" s="3" t="str">
        <f t="shared" si="68"/>
        <v>https://jpsearch.go.jp/term/type/文章要素</v>
      </c>
      <c r="J332" t="str">
        <f t="shared" si="69"/>
        <v>https://w3id.org/kouigenjimonogatari/data/0025-07.json</v>
      </c>
      <c r="K332" t="str">
        <f t="shared" si="63"/>
        <v>https://w3id.org/kouigenjimonogatari/data/0025-09.json</v>
      </c>
      <c r="L332">
        <f t="shared" si="64"/>
        <v>32</v>
      </c>
      <c r="M332" t="str">
        <f t="shared" si="70"/>
        <v>https://www.dl.ndl.go.jp/api/iiif/3437686/canvas/32</v>
      </c>
      <c r="N332" t="str">
        <f t="shared" si="71"/>
        <v>https://www.dl.ndl.go.jp/api/iiif/3437686/manifest.json</v>
      </c>
      <c r="O332" t="str">
        <f t="shared" si="72"/>
        <v>http://da.dl.itc.u-tokyo.ac.jp/mirador/?params=[{%22manifest%22:%22https://www.dl.ndl.go.jp/api/iiif/3437686/manifest.json%22,%22canvas%22:%22https://www.dl.ndl.go.jp/api/iiif/3437686/canvas/32%22}]</v>
      </c>
    </row>
    <row r="333" spans="1:15" ht="90">
      <c r="A333" t="str">
        <f t="shared" si="62"/>
        <v>https://w3id.org/kouigenjimonogatari/data/0025-09.json</v>
      </c>
      <c r="B333">
        <f t="shared" si="65"/>
        <v>25</v>
      </c>
      <c r="C333">
        <f t="shared" si="61"/>
        <v>9</v>
      </c>
      <c r="D333" s="1" t="s">
        <v>292</v>
      </c>
      <c r="E333" t="str">
        <f t="shared" si="66"/>
        <v>http://creativecommons.org/publicdomain/zero/1.0/</v>
      </c>
      <c r="F333" t="str">
        <f t="shared" si="67"/>
        <v>01きりつぼ</v>
      </c>
      <c r="G333">
        <f>1</f>
        <v>1</v>
      </c>
      <c r="H333" t="s">
        <v>337</v>
      </c>
      <c r="I333" s="3" t="str">
        <f t="shared" si="68"/>
        <v>https://jpsearch.go.jp/term/type/文章要素</v>
      </c>
      <c r="J333" t="str">
        <f t="shared" si="69"/>
        <v>https://w3id.org/kouigenjimonogatari/data/0025-08.json</v>
      </c>
      <c r="K333" t="str">
        <f t="shared" si="63"/>
        <v>https://w3id.org/kouigenjimonogatari/data/0025-10.json</v>
      </c>
      <c r="L333">
        <f t="shared" si="64"/>
        <v>32</v>
      </c>
      <c r="M333" t="str">
        <f t="shared" si="70"/>
        <v>https://www.dl.ndl.go.jp/api/iiif/3437686/canvas/32</v>
      </c>
      <c r="N333" t="str">
        <f t="shared" si="71"/>
        <v>https://www.dl.ndl.go.jp/api/iiif/3437686/manifest.json</v>
      </c>
      <c r="O333" t="str">
        <f t="shared" si="72"/>
        <v>http://da.dl.itc.u-tokyo.ac.jp/mirador/?params=[{%22manifest%22:%22https://www.dl.ndl.go.jp/api/iiif/3437686/manifest.json%22,%22canvas%22:%22https://www.dl.ndl.go.jp/api/iiif/3437686/canvas/32%22}]</v>
      </c>
    </row>
    <row r="334" spans="1:15" ht="90">
      <c r="A334" t="str">
        <f t="shared" si="62"/>
        <v>https://w3id.org/kouigenjimonogatari/data/0025-10.json</v>
      </c>
      <c r="B334">
        <f t="shared" si="65"/>
        <v>25</v>
      </c>
      <c r="C334">
        <f t="shared" si="61"/>
        <v>10</v>
      </c>
      <c r="D334" s="1" t="s">
        <v>293</v>
      </c>
      <c r="E334" t="str">
        <f t="shared" si="66"/>
        <v>http://creativecommons.org/publicdomain/zero/1.0/</v>
      </c>
      <c r="F334" t="str">
        <f t="shared" si="67"/>
        <v>01きりつぼ</v>
      </c>
      <c r="G334">
        <f>1</f>
        <v>1</v>
      </c>
      <c r="H334" t="s">
        <v>337</v>
      </c>
      <c r="I334" s="3" t="str">
        <f t="shared" si="68"/>
        <v>https://jpsearch.go.jp/term/type/文章要素</v>
      </c>
      <c r="J334" t="str">
        <f t="shared" si="69"/>
        <v>https://w3id.org/kouigenjimonogatari/data/0025-09.json</v>
      </c>
      <c r="K334" t="str">
        <f t="shared" si="63"/>
        <v>https://w3id.org/kouigenjimonogatari/data/0025-11.json</v>
      </c>
      <c r="L334">
        <f t="shared" si="64"/>
        <v>32</v>
      </c>
      <c r="M334" t="str">
        <f t="shared" si="70"/>
        <v>https://www.dl.ndl.go.jp/api/iiif/3437686/canvas/32</v>
      </c>
      <c r="N334" t="str">
        <f t="shared" si="71"/>
        <v>https://www.dl.ndl.go.jp/api/iiif/3437686/manifest.json</v>
      </c>
      <c r="O334" t="str">
        <f t="shared" si="72"/>
        <v>http://da.dl.itc.u-tokyo.ac.jp/mirador/?params=[{%22manifest%22:%22https://www.dl.ndl.go.jp/api/iiif/3437686/manifest.json%22,%22canvas%22:%22https://www.dl.ndl.go.jp/api/iiif/3437686/canvas/32%22}]</v>
      </c>
    </row>
    <row r="335" spans="1:15" ht="90">
      <c r="A335" t="str">
        <f t="shared" si="62"/>
        <v>https://w3id.org/kouigenjimonogatari/data/0025-11.json</v>
      </c>
      <c r="B335">
        <f t="shared" si="65"/>
        <v>25</v>
      </c>
      <c r="C335">
        <f t="shared" si="61"/>
        <v>11</v>
      </c>
      <c r="D335" s="1" t="s">
        <v>294</v>
      </c>
      <c r="E335" t="str">
        <f t="shared" si="66"/>
        <v>http://creativecommons.org/publicdomain/zero/1.0/</v>
      </c>
      <c r="F335" t="str">
        <f t="shared" si="67"/>
        <v>01きりつぼ</v>
      </c>
      <c r="G335">
        <f>1</f>
        <v>1</v>
      </c>
      <c r="H335" t="s">
        <v>337</v>
      </c>
      <c r="I335" s="3" t="str">
        <f t="shared" si="68"/>
        <v>https://jpsearch.go.jp/term/type/文章要素</v>
      </c>
      <c r="J335" t="str">
        <f t="shared" si="69"/>
        <v>https://w3id.org/kouigenjimonogatari/data/0025-10.json</v>
      </c>
      <c r="K335" t="str">
        <f t="shared" si="63"/>
        <v>https://w3id.org/kouigenjimonogatari/data/0025-12.json</v>
      </c>
      <c r="L335">
        <f t="shared" si="64"/>
        <v>32</v>
      </c>
      <c r="M335" t="str">
        <f t="shared" si="70"/>
        <v>https://www.dl.ndl.go.jp/api/iiif/3437686/canvas/32</v>
      </c>
      <c r="N335" t="str">
        <f t="shared" si="71"/>
        <v>https://www.dl.ndl.go.jp/api/iiif/3437686/manifest.json</v>
      </c>
      <c r="O335" t="str">
        <f t="shared" si="72"/>
        <v>http://da.dl.itc.u-tokyo.ac.jp/mirador/?params=[{%22manifest%22:%22https://www.dl.ndl.go.jp/api/iiif/3437686/manifest.json%22,%22canvas%22:%22https://www.dl.ndl.go.jp/api/iiif/3437686/canvas/32%22}]</v>
      </c>
    </row>
    <row r="336" spans="1:15" ht="90">
      <c r="A336" t="str">
        <f t="shared" si="62"/>
        <v>https://w3id.org/kouigenjimonogatari/data/0025-12.json</v>
      </c>
      <c r="B336">
        <f t="shared" si="65"/>
        <v>25</v>
      </c>
      <c r="C336">
        <f t="shared" si="61"/>
        <v>12</v>
      </c>
      <c r="D336" s="1" t="s">
        <v>295</v>
      </c>
      <c r="E336" t="str">
        <f t="shared" si="66"/>
        <v>http://creativecommons.org/publicdomain/zero/1.0/</v>
      </c>
      <c r="F336" t="str">
        <f t="shared" si="67"/>
        <v>01きりつぼ</v>
      </c>
      <c r="G336">
        <f>1</f>
        <v>1</v>
      </c>
      <c r="H336" t="s">
        <v>337</v>
      </c>
      <c r="I336" s="3" t="str">
        <f t="shared" si="68"/>
        <v>https://jpsearch.go.jp/term/type/文章要素</v>
      </c>
      <c r="J336" t="str">
        <f t="shared" si="69"/>
        <v>https://w3id.org/kouigenjimonogatari/data/0025-11.json</v>
      </c>
      <c r="K336" t="str">
        <f t="shared" si="63"/>
        <v>https://w3id.org/kouigenjimonogatari/data/0025-13.json</v>
      </c>
      <c r="L336">
        <f t="shared" si="64"/>
        <v>32</v>
      </c>
      <c r="M336" t="str">
        <f t="shared" si="70"/>
        <v>https://www.dl.ndl.go.jp/api/iiif/3437686/canvas/32</v>
      </c>
      <c r="N336" t="str">
        <f t="shared" si="71"/>
        <v>https://www.dl.ndl.go.jp/api/iiif/3437686/manifest.json</v>
      </c>
      <c r="O336" t="str">
        <f t="shared" si="72"/>
        <v>http://da.dl.itc.u-tokyo.ac.jp/mirador/?params=[{%22manifest%22:%22https://www.dl.ndl.go.jp/api/iiif/3437686/manifest.json%22,%22canvas%22:%22https://www.dl.ndl.go.jp/api/iiif/3437686/canvas/32%22}]</v>
      </c>
    </row>
    <row r="337" spans="1:15" ht="90">
      <c r="A337" t="str">
        <f t="shared" si="62"/>
        <v>https://w3id.org/kouigenjimonogatari/data/0025-13.json</v>
      </c>
      <c r="B337">
        <f t="shared" si="65"/>
        <v>25</v>
      </c>
      <c r="C337">
        <f t="shared" si="61"/>
        <v>13</v>
      </c>
      <c r="D337" s="1" t="s">
        <v>296</v>
      </c>
      <c r="E337" t="str">
        <f t="shared" si="66"/>
        <v>http://creativecommons.org/publicdomain/zero/1.0/</v>
      </c>
      <c r="F337" t="str">
        <f t="shared" si="67"/>
        <v>01きりつぼ</v>
      </c>
      <c r="G337">
        <f>1</f>
        <v>1</v>
      </c>
      <c r="H337" t="s">
        <v>337</v>
      </c>
      <c r="I337" s="3" t="str">
        <f t="shared" si="68"/>
        <v>https://jpsearch.go.jp/term/type/文章要素</v>
      </c>
      <c r="J337" t="str">
        <f t="shared" si="69"/>
        <v>https://w3id.org/kouigenjimonogatari/data/0025-12.json</v>
      </c>
      <c r="K337" t="str">
        <f t="shared" si="63"/>
        <v>https://w3id.org/kouigenjimonogatari/data/0025-14.json</v>
      </c>
      <c r="L337">
        <f t="shared" si="64"/>
        <v>32</v>
      </c>
      <c r="M337" t="str">
        <f t="shared" si="70"/>
        <v>https://www.dl.ndl.go.jp/api/iiif/3437686/canvas/32</v>
      </c>
      <c r="N337" t="str">
        <f t="shared" si="71"/>
        <v>https://www.dl.ndl.go.jp/api/iiif/3437686/manifest.json</v>
      </c>
      <c r="O337" t="str">
        <f t="shared" si="72"/>
        <v>http://da.dl.itc.u-tokyo.ac.jp/mirador/?params=[{%22manifest%22:%22https://www.dl.ndl.go.jp/api/iiif/3437686/manifest.json%22,%22canvas%22:%22https://www.dl.ndl.go.jp/api/iiif/3437686/canvas/32%22}]</v>
      </c>
    </row>
    <row r="338" spans="1:15" ht="60">
      <c r="A338" t="str">
        <f t="shared" si="62"/>
        <v>https://w3id.org/kouigenjimonogatari/data/0025-14.json</v>
      </c>
      <c r="B338">
        <f t="shared" si="65"/>
        <v>25</v>
      </c>
      <c r="C338">
        <f t="shared" si="61"/>
        <v>14</v>
      </c>
      <c r="D338" s="1" t="s">
        <v>297</v>
      </c>
      <c r="E338" t="str">
        <f t="shared" si="66"/>
        <v>http://creativecommons.org/publicdomain/zero/1.0/</v>
      </c>
      <c r="F338" t="str">
        <f t="shared" si="67"/>
        <v>01きりつぼ</v>
      </c>
      <c r="G338">
        <f>1</f>
        <v>1</v>
      </c>
      <c r="H338" t="s">
        <v>337</v>
      </c>
      <c r="I338" s="3" t="str">
        <f t="shared" si="68"/>
        <v>https://jpsearch.go.jp/term/type/文章要素</v>
      </c>
      <c r="J338" t="str">
        <f t="shared" si="69"/>
        <v>https://w3id.org/kouigenjimonogatari/data/0025-13.json</v>
      </c>
      <c r="K338" t="str">
        <f t="shared" si="63"/>
        <v>https://w3id.org/kouigenjimonogatari/data/0026-01.json</v>
      </c>
      <c r="L338">
        <f t="shared" si="64"/>
        <v>32</v>
      </c>
      <c r="M338" t="str">
        <f t="shared" si="70"/>
        <v>https://www.dl.ndl.go.jp/api/iiif/3437686/canvas/32</v>
      </c>
      <c r="N338" t="str">
        <f t="shared" si="71"/>
        <v>https://www.dl.ndl.go.jp/api/iiif/3437686/manifest.json</v>
      </c>
      <c r="O338" t="str">
        <f t="shared" si="72"/>
        <v>http://da.dl.itc.u-tokyo.ac.jp/mirador/?params=[{%22manifest%22:%22https://www.dl.ndl.go.jp/api/iiif/3437686/manifest.json%22,%22canvas%22:%22https://www.dl.ndl.go.jp/api/iiif/3437686/canvas/32%22}]</v>
      </c>
    </row>
    <row r="339" spans="1:15">
      <c r="A339" t="str">
        <f t="shared" si="62"/>
        <v/>
      </c>
      <c r="B339">
        <f t="shared" si="65"/>
        <v>25</v>
      </c>
      <c r="C339" t="str">
        <f t="shared" ref="C339:C378" si="73">IF(D339&lt;&gt;"", IF(D338&lt;&gt;"", C338+1, 1), "")</f>
        <v/>
      </c>
      <c r="E339" t="str">
        <f t="shared" si="66"/>
        <v>http://creativecommons.org/publicdomain/zero/1.0/</v>
      </c>
      <c r="F339" t="str">
        <f t="shared" si="67"/>
        <v>01きりつぼ</v>
      </c>
      <c r="G339">
        <f>1</f>
        <v>1</v>
      </c>
      <c r="H339" t="s">
        <v>337</v>
      </c>
      <c r="I339" s="3" t="str">
        <f t="shared" si="68"/>
        <v>https://jpsearch.go.jp/term/type/文章要素</v>
      </c>
      <c r="J339" t="str">
        <f t="shared" si="69"/>
        <v>https://w3id.org/kouigenjimonogatari/data/0025-14.json</v>
      </c>
      <c r="K339" t="str">
        <f t="shared" si="63"/>
        <v>https://w3id.org/kouigenjimonogatari/data/0026-02.json</v>
      </c>
      <c r="L339">
        <f t="shared" si="64"/>
        <v>32</v>
      </c>
      <c r="M339" t="str">
        <f t="shared" si="70"/>
        <v>https://www.dl.ndl.go.jp/api/iiif/3437686/canvas/32</v>
      </c>
      <c r="N339" t="str">
        <f t="shared" si="71"/>
        <v>https://www.dl.ndl.go.jp/api/iiif/3437686/manifest.json</v>
      </c>
      <c r="O339" t="str">
        <f t="shared" si="72"/>
        <v>http://da.dl.itc.u-tokyo.ac.jp/mirador/?params=[{%22manifest%22:%22https://www.dl.ndl.go.jp/api/iiif/3437686/manifest.json%22,%22canvas%22:%22https://www.dl.ndl.go.jp/api/iiif/3437686/canvas/32%22}]</v>
      </c>
    </row>
    <row r="340" spans="1:15">
      <c r="A340" t="str">
        <f t="shared" si="62"/>
        <v/>
      </c>
      <c r="B340">
        <f t="shared" si="65"/>
        <v>25</v>
      </c>
      <c r="C340" t="str">
        <f t="shared" si="73"/>
        <v/>
      </c>
      <c r="D340" s="2"/>
      <c r="E340" t="str">
        <f t="shared" si="66"/>
        <v>http://creativecommons.org/publicdomain/zero/1.0/</v>
      </c>
      <c r="F340" t="str">
        <f t="shared" si="67"/>
        <v>01きりつぼ</v>
      </c>
      <c r="G340">
        <f>1</f>
        <v>1</v>
      </c>
      <c r="H340" t="s">
        <v>337</v>
      </c>
      <c r="I340" s="3" t="str">
        <f t="shared" si="68"/>
        <v>https://jpsearch.go.jp/term/type/文章要素</v>
      </c>
      <c r="J340" t="str">
        <f t="shared" si="69"/>
        <v>https://w3id.org/kouigenjimonogatari/data/0025-13.json</v>
      </c>
      <c r="K340" t="str">
        <f t="shared" si="63"/>
        <v>https://w3id.org/kouigenjimonogatari/data/0026-01.json</v>
      </c>
      <c r="L340">
        <f t="shared" si="64"/>
        <v>32</v>
      </c>
      <c r="M340" t="str">
        <f t="shared" si="70"/>
        <v>https://www.dl.ndl.go.jp/api/iiif/3437686/canvas/32</v>
      </c>
      <c r="N340" t="str">
        <f t="shared" si="71"/>
        <v>https://www.dl.ndl.go.jp/api/iiif/3437686/manifest.json</v>
      </c>
      <c r="O340" t="str">
        <f t="shared" si="72"/>
        <v>http://da.dl.itc.u-tokyo.ac.jp/mirador/?params=[{%22manifest%22:%22https://www.dl.ndl.go.jp/api/iiif/3437686/manifest.json%22,%22canvas%22:%22https://www.dl.ndl.go.jp/api/iiif/3437686/canvas/32%22}]</v>
      </c>
    </row>
    <row r="341" spans="1:15" ht="90">
      <c r="A341" t="str">
        <f t="shared" si="62"/>
        <v>https://w3id.org/kouigenjimonogatari/data/0026-01.json</v>
      </c>
      <c r="B341">
        <f t="shared" si="65"/>
        <v>26</v>
      </c>
      <c r="C341">
        <f t="shared" si="73"/>
        <v>1</v>
      </c>
      <c r="D341" s="1" t="s">
        <v>298</v>
      </c>
      <c r="E341" t="str">
        <f t="shared" si="66"/>
        <v>http://creativecommons.org/publicdomain/zero/1.0/</v>
      </c>
      <c r="F341" t="str">
        <f t="shared" si="67"/>
        <v>01きりつぼ</v>
      </c>
      <c r="G341">
        <f>1</f>
        <v>1</v>
      </c>
      <c r="H341" t="s">
        <v>337</v>
      </c>
      <c r="I341" s="3" t="str">
        <f t="shared" si="68"/>
        <v>https://jpsearch.go.jp/term/type/文章要素</v>
      </c>
      <c r="J341" t="str">
        <f t="shared" si="69"/>
        <v>https://w3id.org/kouigenjimonogatari/data/0025-14.json</v>
      </c>
      <c r="K341" t="str">
        <f t="shared" si="63"/>
        <v>https://w3id.org/kouigenjimonogatari/data/0026-02.json</v>
      </c>
      <c r="L341">
        <f t="shared" si="64"/>
        <v>33</v>
      </c>
      <c r="M341" t="str">
        <f t="shared" si="70"/>
        <v>https://www.dl.ndl.go.jp/api/iiif/3437686/canvas/33</v>
      </c>
      <c r="N341" t="str">
        <f t="shared" si="71"/>
        <v>https://www.dl.ndl.go.jp/api/iiif/3437686/manifest.json</v>
      </c>
      <c r="O341" t="str">
        <f t="shared" si="72"/>
        <v>http://da.dl.itc.u-tokyo.ac.jp/mirador/?params=[{%22manifest%22:%22https://www.dl.ndl.go.jp/api/iiif/3437686/manifest.json%22,%22canvas%22:%22https://www.dl.ndl.go.jp/api/iiif/3437686/canvas/33%22}]</v>
      </c>
    </row>
    <row r="342" spans="1:15" ht="30">
      <c r="A342" t="str">
        <f t="shared" si="62"/>
        <v>https://w3id.org/kouigenjimonogatari/data/0026-02.json</v>
      </c>
      <c r="B342">
        <f t="shared" si="65"/>
        <v>26</v>
      </c>
      <c r="C342">
        <f t="shared" si="73"/>
        <v>2</v>
      </c>
      <c r="D342" s="1" t="s">
        <v>299</v>
      </c>
      <c r="E342" t="str">
        <f t="shared" si="66"/>
        <v>http://creativecommons.org/publicdomain/zero/1.0/</v>
      </c>
      <c r="F342" t="str">
        <f t="shared" si="67"/>
        <v>01きりつぼ</v>
      </c>
      <c r="G342">
        <f>1</f>
        <v>1</v>
      </c>
      <c r="H342" t="s">
        <v>337</v>
      </c>
      <c r="I342" s="3" t="str">
        <f t="shared" si="68"/>
        <v>https://jpsearch.go.jp/term/type/文章要素</v>
      </c>
      <c r="J342" t="str">
        <f t="shared" si="69"/>
        <v>https://w3id.org/kouigenjimonogatari/data/0026-01.json</v>
      </c>
      <c r="K342" t="str">
        <f t="shared" si="63"/>
        <v>https://w3id.org/kouigenjimonogatari/data/0026-03.json</v>
      </c>
      <c r="L342">
        <f t="shared" si="64"/>
        <v>33</v>
      </c>
      <c r="M342" t="str">
        <f t="shared" si="70"/>
        <v>https://www.dl.ndl.go.jp/api/iiif/3437686/canvas/33</v>
      </c>
      <c r="N342" t="str">
        <f t="shared" si="71"/>
        <v>https://www.dl.ndl.go.jp/api/iiif/3437686/manifest.json</v>
      </c>
      <c r="O342" t="str">
        <f t="shared" si="72"/>
        <v>http://da.dl.itc.u-tokyo.ac.jp/mirador/?params=[{%22manifest%22:%22https://www.dl.ndl.go.jp/api/iiif/3437686/manifest.json%22,%22canvas%22:%22https://www.dl.ndl.go.jp/api/iiif/3437686/canvas/33%22}]</v>
      </c>
    </row>
    <row r="343" spans="1:15" ht="90">
      <c r="A343" t="str">
        <f t="shared" si="62"/>
        <v>https://w3id.org/kouigenjimonogatari/data/0026-03.json</v>
      </c>
      <c r="B343">
        <f t="shared" si="65"/>
        <v>26</v>
      </c>
      <c r="C343">
        <f t="shared" si="73"/>
        <v>3</v>
      </c>
      <c r="D343" s="1" t="s">
        <v>300</v>
      </c>
      <c r="E343" t="str">
        <f t="shared" si="66"/>
        <v>http://creativecommons.org/publicdomain/zero/1.0/</v>
      </c>
      <c r="F343" t="str">
        <f t="shared" si="67"/>
        <v>01きりつぼ</v>
      </c>
      <c r="G343">
        <f>1</f>
        <v>1</v>
      </c>
      <c r="H343" t="s">
        <v>337</v>
      </c>
      <c r="I343" s="3" t="str">
        <f t="shared" si="68"/>
        <v>https://jpsearch.go.jp/term/type/文章要素</v>
      </c>
      <c r="J343" t="str">
        <f t="shared" si="69"/>
        <v>https://w3id.org/kouigenjimonogatari/data/0026-02.json</v>
      </c>
      <c r="K343" t="str">
        <f t="shared" si="63"/>
        <v>https://w3id.org/kouigenjimonogatari/data/0026-04.json</v>
      </c>
      <c r="L343">
        <f t="shared" si="64"/>
        <v>33</v>
      </c>
      <c r="M343" t="str">
        <f t="shared" si="70"/>
        <v>https://www.dl.ndl.go.jp/api/iiif/3437686/canvas/33</v>
      </c>
      <c r="N343" t="str">
        <f t="shared" si="71"/>
        <v>https://www.dl.ndl.go.jp/api/iiif/3437686/manifest.json</v>
      </c>
      <c r="O343" t="str">
        <f t="shared" si="72"/>
        <v>http://da.dl.itc.u-tokyo.ac.jp/mirador/?params=[{%22manifest%22:%22https://www.dl.ndl.go.jp/api/iiif/3437686/manifest.json%22,%22canvas%22:%22https://www.dl.ndl.go.jp/api/iiif/3437686/canvas/33%22}]</v>
      </c>
    </row>
    <row r="344" spans="1:15" ht="90">
      <c r="A344" t="str">
        <f t="shared" si="62"/>
        <v>https://w3id.org/kouigenjimonogatari/data/0026-04.json</v>
      </c>
      <c r="B344">
        <f t="shared" si="65"/>
        <v>26</v>
      </c>
      <c r="C344">
        <f t="shared" si="73"/>
        <v>4</v>
      </c>
      <c r="D344" s="1" t="s">
        <v>301</v>
      </c>
      <c r="E344" t="str">
        <f t="shared" si="66"/>
        <v>http://creativecommons.org/publicdomain/zero/1.0/</v>
      </c>
      <c r="F344" t="str">
        <f t="shared" si="67"/>
        <v>01きりつぼ</v>
      </c>
      <c r="G344">
        <f>1</f>
        <v>1</v>
      </c>
      <c r="H344" t="s">
        <v>337</v>
      </c>
      <c r="I344" s="3" t="str">
        <f t="shared" si="68"/>
        <v>https://jpsearch.go.jp/term/type/文章要素</v>
      </c>
      <c r="J344" t="str">
        <f t="shared" si="69"/>
        <v>https://w3id.org/kouigenjimonogatari/data/0026-03.json</v>
      </c>
      <c r="K344" t="str">
        <f t="shared" si="63"/>
        <v>https://w3id.org/kouigenjimonogatari/data/0026-05.json</v>
      </c>
      <c r="L344">
        <f t="shared" si="64"/>
        <v>33</v>
      </c>
      <c r="M344" t="str">
        <f t="shared" si="70"/>
        <v>https://www.dl.ndl.go.jp/api/iiif/3437686/canvas/33</v>
      </c>
      <c r="N344" t="str">
        <f t="shared" si="71"/>
        <v>https://www.dl.ndl.go.jp/api/iiif/3437686/manifest.json</v>
      </c>
      <c r="O344" t="str">
        <f t="shared" si="72"/>
        <v>http://da.dl.itc.u-tokyo.ac.jp/mirador/?params=[{%22manifest%22:%22https://www.dl.ndl.go.jp/api/iiif/3437686/manifest.json%22,%22canvas%22:%22https://www.dl.ndl.go.jp/api/iiif/3437686/canvas/33%22}]</v>
      </c>
    </row>
    <row r="345" spans="1:15" ht="90">
      <c r="A345" t="str">
        <f t="shared" si="62"/>
        <v>https://w3id.org/kouigenjimonogatari/data/0026-05.json</v>
      </c>
      <c r="B345">
        <f t="shared" si="65"/>
        <v>26</v>
      </c>
      <c r="C345">
        <f t="shared" si="73"/>
        <v>5</v>
      </c>
      <c r="D345" s="1" t="s">
        <v>302</v>
      </c>
      <c r="E345" t="str">
        <f t="shared" si="66"/>
        <v>http://creativecommons.org/publicdomain/zero/1.0/</v>
      </c>
      <c r="F345" t="str">
        <f t="shared" si="67"/>
        <v>01きりつぼ</v>
      </c>
      <c r="G345">
        <f>1</f>
        <v>1</v>
      </c>
      <c r="H345" t="s">
        <v>337</v>
      </c>
      <c r="I345" s="3" t="str">
        <f t="shared" si="68"/>
        <v>https://jpsearch.go.jp/term/type/文章要素</v>
      </c>
      <c r="J345" t="str">
        <f t="shared" si="69"/>
        <v>https://w3id.org/kouigenjimonogatari/data/0026-04.json</v>
      </c>
      <c r="K345" t="str">
        <f t="shared" si="63"/>
        <v>https://w3id.org/kouigenjimonogatari/data/0026-06.json</v>
      </c>
      <c r="L345">
        <f t="shared" si="64"/>
        <v>33</v>
      </c>
      <c r="M345" t="str">
        <f t="shared" si="70"/>
        <v>https://www.dl.ndl.go.jp/api/iiif/3437686/canvas/33</v>
      </c>
      <c r="N345" t="str">
        <f t="shared" si="71"/>
        <v>https://www.dl.ndl.go.jp/api/iiif/3437686/manifest.json</v>
      </c>
      <c r="O345" t="str">
        <f t="shared" si="72"/>
        <v>http://da.dl.itc.u-tokyo.ac.jp/mirador/?params=[{%22manifest%22:%22https://www.dl.ndl.go.jp/api/iiif/3437686/manifest.json%22,%22canvas%22:%22https://www.dl.ndl.go.jp/api/iiif/3437686/canvas/33%22}]</v>
      </c>
    </row>
    <row r="346" spans="1:15" ht="90">
      <c r="A346" t="str">
        <f t="shared" si="62"/>
        <v>https://w3id.org/kouigenjimonogatari/data/0026-06.json</v>
      </c>
      <c r="B346">
        <f t="shared" si="65"/>
        <v>26</v>
      </c>
      <c r="C346">
        <f t="shared" si="73"/>
        <v>6</v>
      </c>
      <c r="D346" s="1" t="s">
        <v>303</v>
      </c>
      <c r="E346" t="str">
        <f t="shared" si="66"/>
        <v>http://creativecommons.org/publicdomain/zero/1.0/</v>
      </c>
      <c r="F346" t="str">
        <f t="shared" si="67"/>
        <v>01きりつぼ</v>
      </c>
      <c r="G346">
        <f>1</f>
        <v>1</v>
      </c>
      <c r="H346" t="s">
        <v>337</v>
      </c>
      <c r="I346" s="3" t="str">
        <f t="shared" si="68"/>
        <v>https://jpsearch.go.jp/term/type/文章要素</v>
      </c>
      <c r="J346" t="str">
        <f t="shared" si="69"/>
        <v>https://w3id.org/kouigenjimonogatari/data/0026-05.json</v>
      </c>
      <c r="K346" t="str">
        <f t="shared" si="63"/>
        <v>https://w3id.org/kouigenjimonogatari/data/0026-07.json</v>
      </c>
      <c r="L346">
        <f t="shared" si="64"/>
        <v>33</v>
      </c>
      <c r="M346" t="str">
        <f t="shared" si="70"/>
        <v>https://www.dl.ndl.go.jp/api/iiif/3437686/canvas/33</v>
      </c>
      <c r="N346" t="str">
        <f t="shared" si="71"/>
        <v>https://www.dl.ndl.go.jp/api/iiif/3437686/manifest.json</v>
      </c>
      <c r="O346" t="str">
        <f t="shared" si="72"/>
        <v>http://da.dl.itc.u-tokyo.ac.jp/mirador/?params=[{%22manifest%22:%22https://www.dl.ndl.go.jp/api/iiif/3437686/manifest.json%22,%22canvas%22:%22https://www.dl.ndl.go.jp/api/iiif/3437686/canvas/33%22}]</v>
      </c>
    </row>
    <row r="347" spans="1:15" ht="90">
      <c r="A347" t="str">
        <f t="shared" si="62"/>
        <v>https://w3id.org/kouigenjimonogatari/data/0026-07.json</v>
      </c>
      <c r="B347">
        <f t="shared" si="65"/>
        <v>26</v>
      </c>
      <c r="C347">
        <f t="shared" si="73"/>
        <v>7</v>
      </c>
      <c r="D347" s="1" t="s">
        <v>304</v>
      </c>
      <c r="E347" t="str">
        <f t="shared" si="66"/>
        <v>http://creativecommons.org/publicdomain/zero/1.0/</v>
      </c>
      <c r="F347" t="str">
        <f t="shared" si="67"/>
        <v>01きりつぼ</v>
      </c>
      <c r="G347">
        <f>1</f>
        <v>1</v>
      </c>
      <c r="H347" t="s">
        <v>337</v>
      </c>
      <c r="I347" s="3" t="str">
        <f t="shared" si="68"/>
        <v>https://jpsearch.go.jp/term/type/文章要素</v>
      </c>
      <c r="J347" t="str">
        <f t="shared" si="69"/>
        <v>https://w3id.org/kouigenjimonogatari/data/0026-06.json</v>
      </c>
      <c r="K347" t="str">
        <f t="shared" si="63"/>
        <v>https://w3id.org/kouigenjimonogatari/data/0026-08.json</v>
      </c>
      <c r="L347">
        <f t="shared" si="64"/>
        <v>33</v>
      </c>
      <c r="M347" t="str">
        <f t="shared" si="70"/>
        <v>https://www.dl.ndl.go.jp/api/iiif/3437686/canvas/33</v>
      </c>
      <c r="N347" t="str">
        <f t="shared" si="71"/>
        <v>https://www.dl.ndl.go.jp/api/iiif/3437686/manifest.json</v>
      </c>
      <c r="O347" t="str">
        <f t="shared" si="72"/>
        <v>http://da.dl.itc.u-tokyo.ac.jp/mirador/?params=[{%22manifest%22:%22https://www.dl.ndl.go.jp/api/iiif/3437686/manifest.json%22,%22canvas%22:%22https://www.dl.ndl.go.jp/api/iiif/3437686/canvas/33%22}]</v>
      </c>
    </row>
    <row r="348" spans="1:15" ht="90">
      <c r="A348" t="str">
        <f t="shared" si="62"/>
        <v>https://w3id.org/kouigenjimonogatari/data/0026-08.json</v>
      </c>
      <c r="B348">
        <f t="shared" si="65"/>
        <v>26</v>
      </c>
      <c r="C348">
        <f t="shared" si="73"/>
        <v>8</v>
      </c>
      <c r="D348" s="1" t="s">
        <v>305</v>
      </c>
      <c r="E348" t="str">
        <f t="shared" si="66"/>
        <v>http://creativecommons.org/publicdomain/zero/1.0/</v>
      </c>
      <c r="F348" t="str">
        <f t="shared" si="67"/>
        <v>01きりつぼ</v>
      </c>
      <c r="G348">
        <f>1</f>
        <v>1</v>
      </c>
      <c r="H348" t="s">
        <v>337</v>
      </c>
      <c r="I348" s="3" t="str">
        <f t="shared" si="68"/>
        <v>https://jpsearch.go.jp/term/type/文章要素</v>
      </c>
      <c r="J348" t="str">
        <f t="shared" si="69"/>
        <v>https://w3id.org/kouigenjimonogatari/data/0026-07.json</v>
      </c>
      <c r="K348" t="str">
        <f t="shared" si="63"/>
        <v>https://w3id.org/kouigenjimonogatari/data/0026-09.json</v>
      </c>
      <c r="L348">
        <f t="shared" si="64"/>
        <v>33</v>
      </c>
      <c r="M348" t="str">
        <f t="shared" si="70"/>
        <v>https://www.dl.ndl.go.jp/api/iiif/3437686/canvas/33</v>
      </c>
      <c r="N348" t="str">
        <f t="shared" si="71"/>
        <v>https://www.dl.ndl.go.jp/api/iiif/3437686/manifest.json</v>
      </c>
      <c r="O348" t="str">
        <f t="shared" si="72"/>
        <v>http://da.dl.itc.u-tokyo.ac.jp/mirador/?params=[{%22manifest%22:%22https://www.dl.ndl.go.jp/api/iiif/3437686/manifest.json%22,%22canvas%22:%22https://www.dl.ndl.go.jp/api/iiif/3437686/canvas/33%22}]</v>
      </c>
    </row>
    <row r="349" spans="1:15" ht="90">
      <c r="A349" t="str">
        <f t="shared" si="62"/>
        <v>https://w3id.org/kouigenjimonogatari/data/0026-09.json</v>
      </c>
      <c r="B349">
        <f t="shared" si="65"/>
        <v>26</v>
      </c>
      <c r="C349">
        <f t="shared" si="73"/>
        <v>9</v>
      </c>
      <c r="D349" s="1" t="s">
        <v>306</v>
      </c>
      <c r="E349" t="str">
        <f t="shared" si="66"/>
        <v>http://creativecommons.org/publicdomain/zero/1.0/</v>
      </c>
      <c r="F349" t="str">
        <f t="shared" si="67"/>
        <v>01きりつぼ</v>
      </c>
      <c r="G349">
        <f>1</f>
        <v>1</v>
      </c>
      <c r="H349" t="s">
        <v>337</v>
      </c>
      <c r="I349" s="3" t="str">
        <f t="shared" si="68"/>
        <v>https://jpsearch.go.jp/term/type/文章要素</v>
      </c>
      <c r="J349" t="str">
        <f t="shared" si="69"/>
        <v>https://w3id.org/kouigenjimonogatari/data/0026-08.json</v>
      </c>
      <c r="K349" t="str">
        <f t="shared" si="63"/>
        <v>https://w3id.org/kouigenjimonogatari/data/0026-10.json</v>
      </c>
      <c r="L349">
        <f t="shared" si="64"/>
        <v>33</v>
      </c>
      <c r="M349" t="str">
        <f t="shared" si="70"/>
        <v>https://www.dl.ndl.go.jp/api/iiif/3437686/canvas/33</v>
      </c>
      <c r="N349" t="str">
        <f t="shared" si="71"/>
        <v>https://www.dl.ndl.go.jp/api/iiif/3437686/manifest.json</v>
      </c>
      <c r="O349" t="str">
        <f t="shared" si="72"/>
        <v>http://da.dl.itc.u-tokyo.ac.jp/mirador/?params=[{%22manifest%22:%22https://www.dl.ndl.go.jp/api/iiif/3437686/manifest.json%22,%22canvas%22:%22https://www.dl.ndl.go.jp/api/iiif/3437686/canvas/33%22}]</v>
      </c>
    </row>
    <row r="350" spans="1:15" ht="90">
      <c r="A350" t="str">
        <f t="shared" si="62"/>
        <v>https://w3id.org/kouigenjimonogatari/data/0026-10.json</v>
      </c>
      <c r="B350">
        <f t="shared" si="65"/>
        <v>26</v>
      </c>
      <c r="C350">
        <f t="shared" si="73"/>
        <v>10</v>
      </c>
      <c r="D350" s="1" t="s">
        <v>307</v>
      </c>
      <c r="E350" t="str">
        <f t="shared" si="66"/>
        <v>http://creativecommons.org/publicdomain/zero/1.0/</v>
      </c>
      <c r="F350" t="str">
        <f t="shared" si="67"/>
        <v>01きりつぼ</v>
      </c>
      <c r="G350">
        <f>1</f>
        <v>1</v>
      </c>
      <c r="H350" t="s">
        <v>337</v>
      </c>
      <c r="I350" s="3" t="str">
        <f t="shared" si="68"/>
        <v>https://jpsearch.go.jp/term/type/文章要素</v>
      </c>
      <c r="J350" t="str">
        <f t="shared" si="69"/>
        <v>https://w3id.org/kouigenjimonogatari/data/0026-09.json</v>
      </c>
      <c r="K350" t="str">
        <f t="shared" si="63"/>
        <v>https://w3id.org/kouigenjimonogatari/data/0026-11.json</v>
      </c>
      <c r="L350">
        <f t="shared" si="64"/>
        <v>33</v>
      </c>
      <c r="M350" t="str">
        <f t="shared" si="70"/>
        <v>https://www.dl.ndl.go.jp/api/iiif/3437686/canvas/33</v>
      </c>
      <c r="N350" t="str">
        <f t="shared" si="71"/>
        <v>https://www.dl.ndl.go.jp/api/iiif/3437686/manifest.json</v>
      </c>
      <c r="O350" t="str">
        <f t="shared" si="72"/>
        <v>http://da.dl.itc.u-tokyo.ac.jp/mirador/?params=[{%22manifest%22:%22https://www.dl.ndl.go.jp/api/iiif/3437686/manifest.json%22,%22canvas%22:%22https://www.dl.ndl.go.jp/api/iiif/3437686/canvas/33%22}]</v>
      </c>
    </row>
    <row r="351" spans="1:15" ht="90">
      <c r="A351" t="str">
        <f t="shared" si="62"/>
        <v>https://w3id.org/kouigenjimonogatari/data/0026-11.json</v>
      </c>
      <c r="B351">
        <f t="shared" si="65"/>
        <v>26</v>
      </c>
      <c r="C351">
        <f t="shared" si="73"/>
        <v>11</v>
      </c>
      <c r="D351" s="1" t="s">
        <v>308</v>
      </c>
      <c r="E351" t="str">
        <f t="shared" si="66"/>
        <v>http://creativecommons.org/publicdomain/zero/1.0/</v>
      </c>
      <c r="F351" t="str">
        <f t="shared" si="67"/>
        <v>01きりつぼ</v>
      </c>
      <c r="G351">
        <f>1</f>
        <v>1</v>
      </c>
      <c r="H351" t="s">
        <v>337</v>
      </c>
      <c r="I351" s="3" t="str">
        <f t="shared" si="68"/>
        <v>https://jpsearch.go.jp/term/type/文章要素</v>
      </c>
      <c r="J351" t="str">
        <f t="shared" si="69"/>
        <v>https://w3id.org/kouigenjimonogatari/data/0026-10.json</v>
      </c>
      <c r="K351" t="str">
        <f t="shared" si="63"/>
        <v>https://w3id.org/kouigenjimonogatari/data/0026-12.json</v>
      </c>
      <c r="L351">
        <f t="shared" si="64"/>
        <v>33</v>
      </c>
      <c r="M351" t="str">
        <f t="shared" si="70"/>
        <v>https://www.dl.ndl.go.jp/api/iiif/3437686/canvas/33</v>
      </c>
      <c r="N351" t="str">
        <f t="shared" si="71"/>
        <v>https://www.dl.ndl.go.jp/api/iiif/3437686/manifest.json</v>
      </c>
      <c r="O351" t="str">
        <f t="shared" si="72"/>
        <v>http://da.dl.itc.u-tokyo.ac.jp/mirador/?params=[{%22manifest%22:%22https://www.dl.ndl.go.jp/api/iiif/3437686/manifest.json%22,%22canvas%22:%22https://www.dl.ndl.go.jp/api/iiif/3437686/canvas/33%22}]</v>
      </c>
    </row>
    <row r="352" spans="1:15" ht="90">
      <c r="A352" t="str">
        <f t="shared" si="62"/>
        <v>https://w3id.org/kouigenjimonogatari/data/0026-12.json</v>
      </c>
      <c r="B352">
        <f t="shared" si="65"/>
        <v>26</v>
      </c>
      <c r="C352">
        <f t="shared" si="73"/>
        <v>12</v>
      </c>
      <c r="D352" s="1" t="s">
        <v>309</v>
      </c>
      <c r="E352" t="str">
        <f t="shared" si="66"/>
        <v>http://creativecommons.org/publicdomain/zero/1.0/</v>
      </c>
      <c r="F352" t="str">
        <f t="shared" si="67"/>
        <v>01きりつぼ</v>
      </c>
      <c r="G352">
        <f>1</f>
        <v>1</v>
      </c>
      <c r="H352" t="s">
        <v>337</v>
      </c>
      <c r="I352" s="3" t="str">
        <f t="shared" si="68"/>
        <v>https://jpsearch.go.jp/term/type/文章要素</v>
      </c>
      <c r="J352" t="str">
        <f t="shared" si="69"/>
        <v>https://w3id.org/kouigenjimonogatari/data/0026-11.json</v>
      </c>
      <c r="K352" t="str">
        <f t="shared" si="63"/>
        <v>https://w3id.org/kouigenjimonogatari/data/0026-13.json</v>
      </c>
      <c r="L352">
        <f t="shared" si="64"/>
        <v>33</v>
      </c>
      <c r="M352" t="str">
        <f t="shared" si="70"/>
        <v>https://www.dl.ndl.go.jp/api/iiif/3437686/canvas/33</v>
      </c>
      <c r="N352" t="str">
        <f t="shared" si="71"/>
        <v>https://www.dl.ndl.go.jp/api/iiif/3437686/manifest.json</v>
      </c>
      <c r="O352" t="str">
        <f t="shared" si="72"/>
        <v>http://da.dl.itc.u-tokyo.ac.jp/mirador/?params=[{%22manifest%22:%22https://www.dl.ndl.go.jp/api/iiif/3437686/manifest.json%22,%22canvas%22:%22https://www.dl.ndl.go.jp/api/iiif/3437686/canvas/33%22}]</v>
      </c>
    </row>
    <row r="353" spans="1:15" ht="90">
      <c r="A353" t="str">
        <f t="shared" si="62"/>
        <v>https://w3id.org/kouigenjimonogatari/data/0026-13.json</v>
      </c>
      <c r="B353">
        <f t="shared" si="65"/>
        <v>26</v>
      </c>
      <c r="C353">
        <f t="shared" si="73"/>
        <v>13</v>
      </c>
      <c r="D353" s="1" t="s">
        <v>310</v>
      </c>
      <c r="E353" t="str">
        <f t="shared" si="66"/>
        <v>http://creativecommons.org/publicdomain/zero/1.0/</v>
      </c>
      <c r="F353" t="str">
        <f t="shared" si="67"/>
        <v>01きりつぼ</v>
      </c>
      <c r="G353">
        <f>1</f>
        <v>1</v>
      </c>
      <c r="H353" t="s">
        <v>337</v>
      </c>
      <c r="I353" s="3" t="str">
        <f t="shared" si="68"/>
        <v>https://jpsearch.go.jp/term/type/文章要素</v>
      </c>
      <c r="J353" t="str">
        <f t="shared" si="69"/>
        <v>https://w3id.org/kouigenjimonogatari/data/0026-12.json</v>
      </c>
      <c r="K353" t="str">
        <f t="shared" si="63"/>
        <v>https://w3id.org/kouigenjimonogatari/data/0026-14.json</v>
      </c>
      <c r="L353">
        <f t="shared" si="64"/>
        <v>33</v>
      </c>
      <c r="M353" t="str">
        <f t="shared" si="70"/>
        <v>https://www.dl.ndl.go.jp/api/iiif/3437686/canvas/33</v>
      </c>
      <c r="N353" t="str">
        <f t="shared" si="71"/>
        <v>https://www.dl.ndl.go.jp/api/iiif/3437686/manifest.json</v>
      </c>
      <c r="O353" t="str">
        <f t="shared" si="72"/>
        <v>http://da.dl.itc.u-tokyo.ac.jp/mirador/?params=[{%22manifest%22:%22https://www.dl.ndl.go.jp/api/iiif/3437686/manifest.json%22,%22canvas%22:%22https://www.dl.ndl.go.jp/api/iiif/3437686/canvas/33%22}]</v>
      </c>
    </row>
    <row r="354" spans="1:15" ht="90">
      <c r="A354" t="str">
        <f t="shared" si="62"/>
        <v>https://w3id.org/kouigenjimonogatari/data/0026-14.json</v>
      </c>
      <c r="B354">
        <f t="shared" si="65"/>
        <v>26</v>
      </c>
      <c r="C354">
        <f t="shared" si="73"/>
        <v>14</v>
      </c>
      <c r="D354" s="1" t="s">
        <v>311</v>
      </c>
      <c r="E354" t="str">
        <f t="shared" si="66"/>
        <v>http://creativecommons.org/publicdomain/zero/1.0/</v>
      </c>
      <c r="F354" t="str">
        <f t="shared" si="67"/>
        <v>01きりつぼ</v>
      </c>
      <c r="G354">
        <f>1</f>
        <v>1</v>
      </c>
      <c r="H354" t="s">
        <v>337</v>
      </c>
      <c r="I354" s="3" t="str">
        <f t="shared" si="68"/>
        <v>https://jpsearch.go.jp/term/type/文章要素</v>
      </c>
      <c r="J354" t="str">
        <f t="shared" si="69"/>
        <v>https://w3id.org/kouigenjimonogatari/data/0026-13.json</v>
      </c>
      <c r="K354" t="str">
        <f t="shared" si="63"/>
        <v>https://w3id.org/kouigenjimonogatari/data/0027-01.json</v>
      </c>
      <c r="L354">
        <f t="shared" si="64"/>
        <v>33</v>
      </c>
      <c r="M354" t="str">
        <f t="shared" si="70"/>
        <v>https://www.dl.ndl.go.jp/api/iiif/3437686/canvas/33</v>
      </c>
      <c r="N354" t="str">
        <f t="shared" si="71"/>
        <v>https://www.dl.ndl.go.jp/api/iiif/3437686/manifest.json</v>
      </c>
      <c r="O354" t="str">
        <f t="shared" si="72"/>
        <v>http://da.dl.itc.u-tokyo.ac.jp/mirador/?params=[{%22manifest%22:%22https://www.dl.ndl.go.jp/api/iiif/3437686/manifest.json%22,%22canvas%22:%22https://www.dl.ndl.go.jp/api/iiif/3437686/canvas/33%22}]</v>
      </c>
    </row>
    <row r="355" spans="1:15">
      <c r="A355" t="str">
        <f t="shared" si="62"/>
        <v/>
      </c>
      <c r="B355">
        <f t="shared" si="65"/>
        <v>26</v>
      </c>
      <c r="C355" t="str">
        <f t="shared" si="73"/>
        <v/>
      </c>
      <c r="E355" t="str">
        <f t="shared" si="66"/>
        <v>http://creativecommons.org/publicdomain/zero/1.0/</v>
      </c>
      <c r="F355" t="str">
        <f t="shared" si="67"/>
        <v>01きりつぼ</v>
      </c>
      <c r="G355">
        <f>1</f>
        <v>1</v>
      </c>
      <c r="H355" t="s">
        <v>337</v>
      </c>
      <c r="I355" s="3" t="str">
        <f t="shared" si="68"/>
        <v>https://jpsearch.go.jp/term/type/文章要素</v>
      </c>
      <c r="J355" t="str">
        <f t="shared" si="69"/>
        <v>https://w3id.org/kouigenjimonogatari/data/0026-14.json</v>
      </c>
      <c r="K355" t="str">
        <f t="shared" si="63"/>
        <v>https://w3id.org/kouigenjimonogatari/data/0027-02.json</v>
      </c>
      <c r="L355">
        <f t="shared" si="64"/>
        <v>33</v>
      </c>
      <c r="M355" t="str">
        <f t="shared" si="70"/>
        <v>https://www.dl.ndl.go.jp/api/iiif/3437686/canvas/33</v>
      </c>
      <c r="N355" t="str">
        <f t="shared" si="71"/>
        <v>https://www.dl.ndl.go.jp/api/iiif/3437686/manifest.json</v>
      </c>
      <c r="O355" t="str">
        <f t="shared" si="72"/>
        <v>http://da.dl.itc.u-tokyo.ac.jp/mirador/?params=[{%22manifest%22:%22https://www.dl.ndl.go.jp/api/iiif/3437686/manifest.json%22,%22canvas%22:%22https://www.dl.ndl.go.jp/api/iiif/3437686/canvas/33%22}]</v>
      </c>
    </row>
    <row r="356" spans="1:15">
      <c r="A356" t="str">
        <f t="shared" si="62"/>
        <v/>
      </c>
      <c r="B356">
        <f t="shared" si="65"/>
        <v>26</v>
      </c>
      <c r="C356" t="str">
        <f t="shared" si="73"/>
        <v/>
      </c>
      <c r="D356" s="2"/>
      <c r="E356" t="str">
        <f t="shared" si="66"/>
        <v>http://creativecommons.org/publicdomain/zero/1.0/</v>
      </c>
      <c r="F356" t="str">
        <f t="shared" si="67"/>
        <v>01きりつぼ</v>
      </c>
      <c r="G356">
        <f>1</f>
        <v>1</v>
      </c>
      <c r="H356" t="s">
        <v>337</v>
      </c>
      <c r="I356" s="3" t="str">
        <f t="shared" si="68"/>
        <v>https://jpsearch.go.jp/term/type/文章要素</v>
      </c>
      <c r="J356" t="str">
        <f t="shared" si="69"/>
        <v>https://w3id.org/kouigenjimonogatari/data/0026-13.json</v>
      </c>
      <c r="K356" t="str">
        <f t="shared" si="63"/>
        <v>https://w3id.org/kouigenjimonogatari/data/0027-01.json</v>
      </c>
      <c r="L356">
        <f t="shared" si="64"/>
        <v>33</v>
      </c>
      <c r="M356" t="str">
        <f t="shared" si="70"/>
        <v>https://www.dl.ndl.go.jp/api/iiif/3437686/canvas/33</v>
      </c>
      <c r="N356" t="str">
        <f t="shared" si="71"/>
        <v>https://www.dl.ndl.go.jp/api/iiif/3437686/manifest.json</v>
      </c>
      <c r="O356" t="str">
        <f t="shared" si="72"/>
        <v>http://da.dl.itc.u-tokyo.ac.jp/mirador/?params=[{%22manifest%22:%22https://www.dl.ndl.go.jp/api/iiif/3437686/manifest.json%22,%22canvas%22:%22https://www.dl.ndl.go.jp/api/iiif/3437686/canvas/33%22}]</v>
      </c>
    </row>
    <row r="357" spans="1:15" ht="90">
      <c r="A357" t="str">
        <f t="shared" si="62"/>
        <v>https://w3id.org/kouigenjimonogatari/data/0027-01.json</v>
      </c>
      <c r="B357">
        <f t="shared" si="65"/>
        <v>27</v>
      </c>
      <c r="C357">
        <f t="shared" si="73"/>
        <v>1</v>
      </c>
      <c r="D357" s="1" t="s">
        <v>312</v>
      </c>
      <c r="E357" t="str">
        <f t="shared" si="66"/>
        <v>http://creativecommons.org/publicdomain/zero/1.0/</v>
      </c>
      <c r="F357" t="str">
        <f t="shared" si="67"/>
        <v>01きりつぼ</v>
      </c>
      <c r="G357">
        <f>1</f>
        <v>1</v>
      </c>
      <c r="H357" t="s">
        <v>337</v>
      </c>
      <c r="I357" s="3" t="str">
        <f t="shared" si="68"/>
        <v>https://jpsearch.go.jp/term/type/文章要素</v>
      </c>
      <c r="J357" t="str">
        <f t="shared" si="69"/>
        <v>https://w3id.org/kouigenjimonogatari/data/0026-14.json</v>
      </c>
      <c r="K357" t="str">
        <f t="shared" si="63"/>
        <v>https://w3id.org/kouigenjimonogatari/data/0027-02.json</v>
      </c>
      <c r="L357">
        <f t="shared" si="64"/>
        <v>33</v>
      </c>
      <c r="M357" t="str">
        <f t="shared" si="70"/>
        <v>https://www.dl.ndl.go.jp/api/iiif/3437686/canvas/33</v>
      </c>
      <c r="N357" t="str">
        <f t="shared" si="71"/>
        <v>https://www.dl.ndl.go.jp/api/iiif/3437686/manifest.json</v>
      </c>
      <c r="O357" t="str">
        <f t="shared" si="72"/>
        <v>http://da.dl.itc.u-tokyo.ac.jp/mirador/?params=[{%22manifest%22:%22https://www.dl.ndl.go.jp/api/iiif/3437686/manifest.json%22,%22canvas%22:%22https://www.dl.ndl.go.jp/api/iiif/3437686/canvas/33%22}]</v>
      </c>
    </row>
    <row r="358" spans="1:15" ht="90">
      <c r="A358" t="str">
        <f t="shared" si="62"/>
        <v>https://w3id.org/kouigenjimonogatari/data/0027-02.json</v>
      </c>
      <c r="B358">
        <f t="shared" si="65"/>
        <v>27</v>
      </c>
      <c r="C358">
        <f t="shared" si="73"/>
        <v>2</v>
      </c>
      <c r="D358" s="1" t="s">
        <v>4663</v>
      </c>
      <c r="E358" t="str">
        <f t="shared" si="66"/>
        <v>http://creativecommons.org/publicdomain/zero/1.0/</v>
      </c>
      <c r="F358" t="str">
        <f t="shared" si="67"/>
        <v>01きりつぼ</v>
      </c>
      <c r="G358">
        <f>1</f>
        <v>1</v>
      </c>
      <c r="H358" t="s">
        <v>337</v>
      </c>
      <c r="I358" s="3" t="str">
        <f t="shared" si="68"/>
        <v>https://jpsearch.go.jp/term/type/文章要素</v>
      </c>
      <c r="J358" t="str">
        <f t="shared" si="69"/>
        <v>https://w3id.org/kouigenjimonogatari/data/0027-01.json</v>
      </c>
      <c r="K358" t="str">
        <f t="shared" si="63"/>
        <v>https://w3id.org/kouigenjimonogatari/data/0027-03.json</v>
      </c>
      <c r="L358">
        <f t="shared" si="64"/>
        <v>33</v>
      </c>
      <c r="M358" t="str">
        <f t="shared" si="70"/>
        <v>https://www.dl.ndl.go.jp/api/iiif/3437686/canvas/33</v>
      </c>
      <c r="N358" t="str">
        <f t="shared" si="71"/>
        <v>https://www.dl.ndl.go.jp/api/iiif/3437686/manifest.json</v>
      </c>
      <c r="O358" t="str">
        <f t="shared" si="72"/>
        <v>http://da.dl.itc.u-tokyo.ac.jp/mirador/?params=[{%22manifest%22:%22https://www.dl.ndl.go.jp/api/iiif/3437686/manifest.json%22,%22canvas%22:%22https://www.dl.ndl.go.jp/api/iiif/3437686/canvas/33%22}]</v>
      </c>
    </row>
    <row r="359" spans="1:15" ht="90">
      <c r="A359" t="str">
        <f t="shared" si="62"/>
        <v>https://w3id.org/kouigenjimonogatari/data/0027-03.json</v>
      </c>
      <c r="B359">
        <f t="shared" si="65"/>
        <v>27</v>
      </c>
      <c r="C359">
        <f t="shared" si="73"/>
        <v>3</v>
      </c>
      <c r="D359" s="1" t="s">
        <v>313</v>
      </c>
      <c r="E359" t="str">
        <f t="shared" si="66"/>
        <v>http://creativecommons.org/publicdomain/zero/1.0/</v>
      </c>
      <c r="F359" t="str">
        <f t="shared" si="67"/>
        <v>01きりつぼ</v>
      </c>
      <c r="G359">
        <f>1</f>
        <v>1</v>
      </c>
      <c r="H359" t="s">
        <v>337</v>
      </c>
      <c r="I359" s="3" t="str">
        <f t="shared" si="68"/>
        <v>https://jpsearch.go.jp/term/type/文章要素</v>
      </c>
      <c r="J359" t="str">
        <f t="shared" si="69"/>
        <v>https://w3id.org/kouigenjimonogatari/data/0027-02.json</v>
      </c>
      <c r="K359" t="str">
        <f t="shared" si="63"/>
        <v>https://w3id.org/kouigenjimonogatari/data/0027-04.json</v>
      </c>
      <c r="L359">
        <f t="shared" si="64"/>
        <v>33</v>
      </c>
      <c r="M359" t="str">
        <f t="shared" si="70"/>
        <v>https://www.dl.ndl.go.jp/api/iiif/3437686/canvas/33</v>
      </c>
      <c r="N359" t="str">
        <f t="shared" si="71"/>
        <v>https://www.dl.ndl.go.jp/api/iiif/3437686/manifest.json</v>
      </c>
      <c r="O359" t="str">
        <f t="shared" si="72"/>
        <v>http://da.dl.itc.u-tokyo.ac.jp/mirador/?params=[{%22manifest%22:%22https://www.dl.ndl.go.jp/api/iiif/3437686/manifest.json%22,%22canvas%22:%22https://www.dl.ndl.go.jp/api/iiif/3437686/canvas/33%22}]</v>
      </c>
    </row>
    <row r="360" spans="1:15" ht="90">
      <c r="A360" t="str">
        <f t="shared" si="62"/>
        <v>https://w3id.org/kouigenjimonogatari/data/0027-04.json</v>
      </c>
      <c r="B360">
        <f t="shared" si="65"/>
        <v>27</v>
      </c>
      <c r="C360">
        <f t="shared" si="73"/>
        <v>4</v>
      </c>
      <c r="D360" s="1" t="s">
        <v>314</v>
      </c>
      <c r="E360" t="str">
        <f t="shared" si="66"/>
        <v>http://creativecommons.org/publicdomain/zero/1.0/</v>
      </c>
      <c r="F360" t="str">
        <f t="shared" si="67"/>
        <v>01きりつぼ</v>
      </c>
      <c r="G360">
        <f>1</f>
        <v>1</v>
      </c>
      <c r="H360" t="s">
        <v>337</v>
      </c>
      <c r="I360" s="3" t="str">
        <f t="shared" si="68"/>
        <v>https://jpsearch.go.jp/term/type/文章要素</v>
      </c>
      <c r="J360" t="str">
        <f t="shared" si="69"/>
        <v>https://w3id.org/kouigenjimonogatari/data/0027-03.json</v>
      </c>
      <c r="K360" t="str">
        <f t="shared" si="63"/>
        <v>https://w3id.org/kouigenjimonogatari/data/0027-05.json</v>
      </c>
      <c r="L360">
        <f t="shared" si="64"/>
        <v>33</v>
      </c>
      <c r="M360" t="str">
        <f t="shared" si="70"/>
        <v>https://www.dl.ndl.go.jp/api/iiif/3437686/canvas/33</v>
      </c>
      <c r="N360" t="str">
        <f t="shared" si="71"/>
        <v>https://www.dl.ndl.go.jp/api/iiif/3437686/manifest.json</v>
      </c>
      <c r="O360" t="str">
        <f t="shared" si="72"/>
        <v>http://da.dl.itc.u-tokyo.ac.jp/mirador/?params=[{%22manifest%22:%22https://www.dl.ndl.go.jp/api/iiif/3437686/manifest.json%22,%22canvas%22:%22https://www.dl.ndl.go.jp/api/iiif/3437686/canvas/33%22}]</v>
      </c>
    </row>
    <row r="361" spans="1:15" ht="90">
      <c r="A361" t="str">
        <f t="shared" si="62"/>
        <v>https://w3id.org/kouigenjimonogatari/data/0027-05.json</v>
      </c>
      <c r="B361">
        <f t="shared" si="65"/>
        <v>27</v>
      </c>
      <c r="C361">
        <f t="shared" si="73"/>
        <v>5</v>
      </c>
      <c r="D361" s="1" t="s">
        <v>315</v>
      </c>
      <c r="E361" t="str">
        <f t="shared" si="66"/>
        <v>http://creativecommons.org/publicdomain/zero/1.0/</v>
      </c>
      <c r="F361" t="str">
        <f t="shared" si="67"/>
        <v>01きりつぼ</v>
      </c>
      <c r="G361">
        <f>1</f>
        <v>1</v>
      </c>
      <c r="H361" t="s">
        <v>337</v>
      </c>
      <c r="I361" s="3" t="str">
        <f t="shared" si="68"/>
        <v>https://jpsearch.go.jp/term/type/文章要素</v>
      </c>
      <c r="J361" t="str">
        <f t="shared" si="69"/>
        <v>https://w3id.org/kouigenjimonogatari/data/0027-04.json</v>
      </c>
      <c r="K361" t="str">
        <f t="shared" si="63"/>
        <v>https://w3id.org/kouigenjimonogatari/data/0027-06.json</v>
      </c>
      <c r="L361">
        <f t="shared" si="64"/>
        <v>33</v>
      </c>
      <c r="M361" t="str">
        <f t="shared" si="70"/>
        <v>https://www.dl.ndl.go.jp/api/iiif/3437686/canvas/33</v>
      </c>
      <c r="N361" t="str">
        <f t="shared" si="71"/>
        <v>https://www.dl.ndl.go.jp/api/iiif/3437686/manifest.json</v>
      </c>
      <c r="O361" t="str">
        <f t="shared" si="72"/>
        <v>http://da.dl.itc.u-tokyo.ac.jp/mirador/?params=[{%22manifest%22:%22https://www.dl.ndl.go.jp/api/iiif/3437686/manifest.json%22,%22canvas%22:%22https://www.dl.ndl.go.jp/api/iiif/3437686/canvas/33%22}]</v>
      </c>
    </row>
    <row r="362" spans="1:15" ht="90">
      <c r="A362" t="str">
        <f t="shared" si="62"/>
        <v>https://w3id.org/kouigenjimonogatari/data/0027-06.json</v>
      </c>
      <c r="B362">
        <f t="shared" si="65"/>
        <v>27</v>
      </c>
      <c r="C362">
        <f t="shared" si="73"/>
        <v>6</v>
      </c>
      <c r="D362" s="1" t="s">
        <v>316</v>
      </c>
      <c r="E362" t="str">
        <f t="shared" si="66"/>
        <v>http://creativecommons.org/publicdomain/zero/1.0/</v>
      </c>
      <c r="F362" t="str">
        <f t="shared" si="67"/>
        <v>01きりつぼ</v>
      </c>
      <c r="G362">
        <f>1</f>
        <v>1</v>
      </c>
      <c r="H362" t="s">
        <v>337</v>
      </c>
      <c r="I362" s="3" t="str">
        <f t="shared" si="68"/>
        <v>https://jpsearch.go.jp/term/type/文章要素</v>
      </c>
      <c r="J362" t="str">
        <f t="shared" si="69"/>
        <v>https://w3id.org/kouigenjimonogatari/data/0027-05.json</v>
      </c>
      <c r="K362" t="str">
        <f t="shared" si="63"/>
        <v>https://w3id.org/kouigenjimonogatari/data/0027-07.json</v>
      </c>
      <c r="L362">
        <f t="shared" si="64"/>
        <v>33</v>
      </c>
      <c r="M362" t="str">
        <f t="shared" si="70"/>
        <v>https://www.dl.ndl.go.jp/api/iiif/3437686/canvas/33</v>
      </c>
      <c r="N362" t="str">
        <f t="shared" si="71"/>
        <v>https://www.dl.ndl.go.jp/api/iiif/3437686/manifest.json</v>
      </c>
      <c r="O362" t="str">
        <f t="shared" si="72"/>
        <v>http://da.dl.itc.u-tokyo.ac.jp/mirador/?params=[{%22manifest%22:%22https://www.dl.ndl.go.jp/api/iiif/3437686/manifest.json%22,%22canvas%22:%22https://www.dl.ndl.go.jp/api/iiif/3437686/canvas/33%22}]</v>
      </c>
    </row>
    <row r="363" spans="1:15" ht="90">
      <c r="A363" t="str">
        <f t="shared" si="62"/>
        <v>https://w3id.org/kouigenjimonogatari/data/0027-07.json</v>
      </c>
      <c r="B363">
        <f t="shared" si="65"/>
        <v>27</v>
      </c>
      <c r="C363">
        <f t="shared" si="73"/>
        <v>7</v>
      </c>
      <c r="D363" s="1" t="s">
        <v>317</v>
      </c>
      <c r="E363" t="str">
        <f t="shared" si="66"/>
        <v>http://creativecommons.org/publicdomain/zero/1.0/</v>
      </c>
      <c r="F363" t="str">
        <f t="shared" si="67"/>
        <v>01きりつぼ</v>
      </c>
      <c r="G363">
        <f>1</f>
        <v>1</v>
      </c>
      <c r="H363" t="s">
        <v>337</v>
      </c>
      <c r="I363" s="3" t="str">
        <f t="shared" si="68"/>
        <v>https://jpsearch.go.jp/term/type/文章要素</v>
      </c>
      <c r="J363" t="str">
        <f t="shared" si="69"/>
        <v>https://w3id.org/kouigenjimonogatari/data/0027-06.json</v>
      </c>
      <c r="K363" t="str">
        <f t="shared" si="63"/>
        <v>https://w3id.org/kouigenjimonogatari/data/0027-08.json</v>
      </c>
      <c r="L363">
        <f t="shared" si="64"/>
        <v>33</v>
      </c>
      <c r="M363" t="str">
        <f t="shared" si="70"/>
        <v>https://www.dl.ndl.go.jp/api/iiif/3437686/canvas/33</v>
      </c>
      <c r="N363" t="str">
        <f t="shared" si="71"/>
        <v>https://www.dl.ndl.go.jp/api/iiif/3437686/manifest.json</v>
      </c>
      <c r="O363" t="str">
        <f t="shared" si="72"/>
        <v>http://da.dl.itc.u-tokyo.ac.jp/mirador/?params=[{%22manifest%22:%22https://www.dl.ndl.go.jp/api/iiif/3437686/manifest.json%22,%22canvas%22:%22https://www.dl.ndl.go.jp/api/iiif/3437686/canvas/33%22}]</v>
      </c>
    </row>
    <row r="364" spans="1:15" ht="90">
      <c r="A364" t="str">
        <f t="shared" si="62"/>
        <v>https://w3id.org/kouigenjimonogatari/data/0027-08.json</v>
      </c>
      <c r="B364">
        <f t="shared" si="65"/>
        <v>27</v>
      </c>
      <c r="C364">
        <f t="shared" si="73"/>
        <v>8</v>
      </c>
      <c r="D364" s="1" t="s">
        <v>318</v>
      </c>
      <c r="E364" t="str">
        <f t="shared" si="66"/>
        <v>http://creativecommons.org/publicdomain/zero/1.0/</v>
      </c>
      <c r="F364" t="str">
        <f t="shared" si="67"/>
        <v>01きりつぼ</v>
      </c>
      <c r="G364">
        <f>1</f>
        <v>1</v>
      </c>
      <c r="H364" t="s">
        <v>337</v>
      </c>
      <c r="I364" s="3" t="str">
        <f t="shared" si="68"/>
        <v>https://jpsearch.go.jp/term/type/文章要素</v>
      </c>
      <c r="J364" t="str">
        <f t="shared" si="69"/>
        <v>https://w3id.org/kouigenjimonogatari/data/0027-07.json</v>
      </c>
      <c r="K364" t="str">
        <f t="shared" si="63"/>
        <v>https://w3id.org/kouigenjimonogatari/data/0027-09.json</v>
      </c>
      <c r="L364">
        <f t="shared" si="64"/>
        <v>33</v>
      </c>
      <c r="M364" t="str">
        <f t="shared" si="70"/>
        <v>https://www.dl.ndl.go.jp/api/iiif/3437686/canvas/33</v>
      </c>
      <c r="N364" t="str">
        <f t="shared" si="71"/>
        <v>https://www.dl.ndl.go.jp/api/iiif/3437686/manifest.json</v>
      </c>
      <c r="O364" t="str">
        <f t="shared" si="72"/>
        <v>http://da.dl.itc.u-tokyo.ac.jp/mirador/?params=[{%22manifest%22:%22https://www.dl.ndl.go.jp/api/iiif/3437686/manifest.json%22,%22canvas%22:%22https://www.dl.ndl.go.jp/api/iiif/3437686/canvas/33%22}]</v>
      </c>
    </row>
    <row r="365" spans="1:15" ht="90">
      <c r="A365" t="str">
        <f t="shared" si="62"/>
        <v>https://w3id.org/kouigenjimonogatari/data/0027-09.json</v>
      </c>
      <c r="B365">
        <f t="shared" si="65"/>
        <v>27</v>
      </c>
      <c r="C365">
        <f t="shared" si="73"/>
        <v>9</v>
      </c>
      <c r="D365" s="1" t="s">
        <v>319</v>
      </c>
      <c r="E365" t="str">
        <f t="shared" si="66"/>
        <v>http://creativecommons.org/publicdomain/zero/1.0/</v>
      </c>
      <c r="F365" t="str">
        <f t="shared" si="67"/>
        <v>01きりつぼ</v>
      </c>
      <c r="G365">
        <f>1</f>
        <v>1</v>
      </c>
      <c r="H365" t="s">
        <v>337</v>
      </c>
      <c r="I365" s="3" t="str">
        <f t="shared" si="68"/>
        <v>https://jpsearch.go.jp/term/type/文章要素</v>
      </c>
      <c r="J365" t="str">
        <f t="shared" si="69"/>
        <v>https://w3id.org/kouigenjimonogatari/data/0027-08.json</v>
      </c>
      <c r="K365" t="str">
        <f t="shared" si="63"/>
        <v>https://w3id.org/kouigenjimonogatari/data/0027-10.json</v>
      </c>
      <c r="L365">
        <f t="shared" si="64"/>
        <v>33</v>
      </c>
      <c r="M365" t="str">
        <f t="shared" si="70"/>
        <v>https://www.dl.ndl.go.jp/api/iiif/3437686/canvas/33</v>
      </c>
      <c r="N365" t="str">
        <f t="shared" si="71"/>
        <v>https://www.dl.ndl.go.jp/api/iiif/3437686/manifest.json</v>
      </c>
      <c r="O365" t="str">
        <f t="shared" si="72"/>
        <v>http://da.dl.itc.u-tokyo.ac.jp/mirador/?params=[{%22manifest%22:%22https://www.dl.ndl.go.jp/api/iiif/3437686/manifest.json%22,%22canvas%22:%22https://www.dl.ndl.go.jp/api/iiif/3437686/canvas/33%22}]</v>
      </c>
    </row>
    <row r="366" spans="1:15" ht="90">
      <c r="A366" t="str">
        <f t="shared" si="62"/>
        <v>https://w3id.org/kouigenjimonogatari/data/0027-10.json</v>
      </c>
      <c r="B366">
        <f t="shared" si="65"/>
        <v>27</v>
      </c>
      <c r="C366">
        <f t="shared" si="73"/>
        <v>10</v>
      </c>
      <c r="D366" s="1" t="s">
        <v>320</v>
      </c>
      <c r="E366" t="str">
        <f t="shared" si="66"/>
        <v>http://creativecommons.org/publicdomain/zero/1.0/</v>
      </c>
      <c r="F366" t="str">
        <f t="shared" si="67"/>
        <v>01きりつぼ</v>
      </c>
      <c r="G366">
        <f>1</f>
        <v>1</v>
      </c>
      <c r="H366" t="s">
        <v>337</v>
      </c>
      <c r="I366" s="3" t="str">
        <f t="shared" si="68"/>
        <v>https://jpsearch.go.jp/term/type/文章要素</v>
      </c>
      <c r="J366" t="str">
        <f t="shared" si="69"/>
        <v>https://w3id.org/kouigenjimonogatari/data/0027-09.json</v>
      </c>
      <c r="K366" t="str">
        <f t="shared" si="63"/>
        <v>https://w3id.org/kouigenjimonogatari/data/0027-11.json</v>
      </c>
      <c r="L366">
        <f t="shared" si="64"/>
        <v>33</v>
      </c>
      <c r="M366" t="str">
        <f t="shared" si="70"/>
        <v>https://www.dl.ndl.go.jp/api/iiif/3437686/canvas/33</v>
      </c>
      <c r="N366" t="str">
        <f t="shared" si="71"/>
        <v>https://www.dl.ndl.go.jp/api/iiif/3437686/manifest.json</v>
      </c>
      <c r="O366" t="str">
        <f t="shared" si="72"/>
        <v>http://da.dl.itc.u-tokyo.ac.jp/mirador/?params=[{%22manifest%22:%22https://www.dl.ndl.go.jp/api/iiif/3437686/manifest.json%22,%22canvas%22:%22https://www.dl.ndl.go.jp/api/iiif/3437686/canvas/33%22}]</v>
      </c>
    </row>
    <row r="367" spans="1:15" ht="90">
      <c r="A367" t="str">
        <f t="shared" si="62"/>
        <v>https://w3id.org/kouigenjimonogatari/data/0027-11.json</v>
      </c>
      <c r="B367">
        <f t="shared" si="65"/>
        <v>27</v>
      </c>
      <c r="C367">
        <f t="shared" si="73"/>
        <v>11</v>
      </c>
      <c r="D367" s="1" t="s">
        <v>321</v>
      </c>
      <c r="E367" t="str">
        <f t="shared" si="66"/>
        <v>http://creativecommons.org/publicdomain/zero/1.0/</v>
      </c>
      <c r="F367" t="str">
        <f t="shared" si="67"/>
        <v>01きりつぼ</v>
      </c>
      <c r="G367">
        <f>1</f>
        <v>1</v>
      </c>
      <c r="H367" t="s">
        <v>337</v>
      </c>
      <c r="I367" s="3" t="str">
        <f t="shared" si="68"/>
        <v>https://jpsearch.go.jp/term/type/文章要素</v>
      </c>
      <c r="J367" t="str">
        <f t="shared" si="69"/>
        <v>https://w3id.org/kouigenjimonogatari/data/0027-10.json</v>
      </c>
      <c r="K367" t="str">
        <f t="shared" si="63"/>
        <v>https://w3id.org/kouigenjimonogatari/data/0027-12.json</v>
      </c>
      <c r="L367">
        <f t="shared" si="64"/>
        <v>33</v>
      </c>
      <c r="M367" t="str">
        <f t="shared" si="70"/>
        <v>https://www.dl.ndl.go.jp/api/iiif/3437686/canvas/33</v>
      </c>
      <c r="N367" t="str">
        <f t="shared" si="71"/>
        <v>https://www.dl.ndl.go.jp/api/iiif/3437686/manifest.json</v>
      </c>
      <c r="O367" t="str">
        <f t="shared" si="72"/>
        <v>http://da.dl.itc.u-tokyo.ac.jp/mirador/?params=[{%22manifest%22:%22https://www.dl.ndl.go.jp/api/iiif/3437686/manifest.json%22,%22canvas%22:%22https://www.dl.ndl.go.jp/api/iiif/3437686/canvas/33%22}]</v>
      </c>
    </row>
    <row r="368" spans="1:15" ht="90">
      <c r="A368" t="str">
        <f t="shared" si="62"/>
        <v>https://w3id.org/kouigenjimonogatari/data/0027-12.json</v>
      </c>
      <c r="B368">
        <f t="shared" si="65"/>
        <v>27</v>
      </c>
      <c r="C368">
        <f t="shared" si="73"/>
        <v>12</v>
      </c>
      <c r="D368" s="1" t="s">
        <v>322</v>
      </c>
      <c r="E368" t="str">
        <f t="shared" si="66"/>
        <v>http://creativecommons.org/publicdomain/zero/1.0/</v>
      </c>
      <c r="F368" t="str">
        <f t="shared" si="67"/>
        <v>01きりつぼ</v>
      </c>
      <c r="G368">
        <f>1</f>
        <v>1</v>
      </c>
      <c r="H368" t="s">
        <v>337</v>
      </c>
      <c r="I368" s="3" t="str">
        <f t="shared" si="68"/>
        <v>https://jpsearch.go.jp/term/type/文章要素</v>
      </c>
      <c r="J368" t="str">
        <f t="shared" si="69"/>
        <v>https://w3id.org/kouigenjimonogatari/data/0027-11.json</v>
      </c>
      <c r="K368" t="str">
        <f t="shared" si="63"/>
        <v>https://w3id.org/kouigenjimonogatari/data/0027-13.json</v>
      </c>
      <c r="L368">
        <f t="shared" si="64"/>
        <v>33</v>
      </c>
      <c r="M368" t="str">
        <f t="shared" si="70"/>
        <v>https://www.dl.ndl.go.jp/api/iiif/3437686/canvas/33</v>
      </c>
      <c r="N368" t="str">
        <f t="shared" si="71"/>
        <v>https://www.dl.ndl.go.jp/api/iiif/3437686/manifest.json</v>
      </c>
      <c r="O368" t="str">
        <f t="shared" si="72"/>
        <v>http://da.dl.itc.u-tokyo.ac.jp/mirador/?params=[{%22manifest%22:%22https://www.dl.ndl.go.jp/api/iiif/3437686/manifest.json%22,%22canvas%22:%22https://www.dl.ndl.go.jp/api/iiif/3437686/canvas/33%22}]</v>
      </c>
    </row>
    <row r="369" spans="1:17" ht="90">
      <c r="A369" t="str">
        <f t="shared" si="62"/>
        <v>https://w3id.org/kouigenjimonogatari/data/0027-13.json</v>
      </c>
      <c r="B369">
        <f t="shared" si="65"/>
        <v>27</v>
      </c>
      <c r="C369">
        <f t="shared" si="73"/>
        <v>13</v>
      </c>
      <c r="D369" s="1" t="s">
        <v>323</v>
      </c>
      <c r="E369" t="str">
        <f t="shared" si="66"/>
        <v>http://creativecommons.org/publicdomain/zero/1.0/</v>
      </c>
      <c r="F369" t="str">
        <f t="shared" si="67"/>
        <v>01きりつぼ</v>
      </c>
      <c r="G369">
        <f>1</f>
        <v>1</v>
      </c>
      <c r="H369" t="s">
        <v>337</v>
      </c>
      <c r="I369" s="3" t="str">
        <f t="shared" si="68"/>
        <v>https://jpsearch.go.jp/term/type/文章要素</v>
      </c>
      <c r="J369" t="str">
        <f t="shared" si="69"/>
        <v>https://w3id.org/kouigenjimonogatari/data/0027-12.json</v>
      </c>
      <c r="K369" t="str">
        <f t="shared" si="63"/>
        <v>https://w3id.org/kouigenjimonogatari/data/0027-14.json</v>
      </c>
      <c r="L369">
        <f t="shared" si="64"/>
        <v>33</v>
      </c>
      <c r="M369" t="str">
        <f t="shared" si="70"/>
        <v>https://www.dl.ndl.go.jp/api/iiif/3437686/canvas/33</v>
      </c>
      <c r="N369" t="str">
        <f t="shared" si="71"/>
        <v>https://www.dl.ndl.go.jp/api/iiif/3437686/manifest.json</v>
      </c>
      <c r="O369" t="str">
        <f t="shared" si="72"/>
        <v>http://da.dl.itc.u-tokyo.ac.jp/mirador/?params=[{%22manifest%22:%22https://www.dl.ndl.go.jp/api/iiif/3437686/manifest.json%22,%22canvas%22:%22https://www.dl.ndl.go.jp/api/iiif/3437686/canvas/33%22}]</v>
      </c>
    </row>
    <row r="370" spans="1:17" ht="90">
      <c r="A370" t="str">
        <f t="shared" si="62"/>
        <v>https://w3id.org/kouigenjimonogatari/data/0027-14.json</v>
      </c>
      <c r="B370">
        <f t="shared" si="65"/>
        <v>27</v>
      </c>
      <c r="C370">
        <f t="shared" si="73"/>
        <v>14</v>
      </c>
      <c r="D370" s="1" t="s">
        <v>324</v>
      </c>
      <c r="E370" t="str">
        <f t="shared" si="66"/>
        <v>http://creativecommons.org/publicdomain/zero/1.0/</v>
      </c>
      <c r="F370" t="str">
        <f t="shared" si="67"/>
        <v>01きりつぼ</v>
      </c>
      <c r="G370">
        <f>1</f>
        <v>1</v>
      </c>
      <c r="H370" t="s">
        <v>337</v>
      </c>
      <c r="I370" s="3" t="str">
        <f t="shared" si="68"/>
        <v>https://jpsearch.go.jp/term/type/文章要素</v>
      </c>
      <c r="J370" t="str">
        <f t="shared" si="69"/>
        <v>https://w3id.org/kouigenjimonogatari/data/0027-13.json</v>
      </c>
      <c r="K370" t="str">
        <f t="shared" si="63"/>
        <v>https://w3id.org/kouigenjimonogatari/data/0028-01.json</v>
      </c>
      <c r="L370">
        <f t="shared" si="64"/>
        <v>33</v>
      </c>
      <c r="M370" t="str">
        <f t="shared" si="70"/>
        <v>https://www.dl.ndl.go.jp/api/iiif/3437686/canvas/33</v>
      </c>
      <c r="N370" t="str">
        <f t="shared" si="71"/>
        <v>https://www.dl.ndl.go.jp/api/iiif/3437686/manifest.json</v>
      </c>
      <c r="O370" t="str">
        <f t="shared" si="72"/>
        <v>http://da.dl.itc.u-tokyo.ac.jp/mirador/?params=[{%22manifest%22:%22https://www.dl.ndl.go.jp/api/iiif/3437686/manifest.json%22,%22canvas%22:%22https://www.dl.ndl.go.jp/api/iiif/3437686/canvas/33%22}]</v>
      </c>
    </row>
    <row r="371" spans="1:17">
      <c r="A371" t="str">
        <f t="shared" si="62"/>
        <v/>
      </c>
      <c r="B371">
        <f t="shared" si="65"/>
        <v>27</v>
      </c>
      <c r="C371" t="str">
        <f t="shared" si="73"/>
        <v/>
      </c>
      <c r="E371" t="str">
        <f t="shared" si="66"/>
        <v>http://creativecommons.org/publicdomain/zero/1.0/</v>
      </c>
      <c r="F371" t="str">
        <f t="shared" si="67"/>
        <v>01きりつぼ</v>
      </c>
      <c r="G371">
        <f>1</f>
        <v>1</v>
      </c>
      <c r="H371" t="s">
        <v>337</v>
      </c>
      <c r="I371" s="3" t="str">
        <f t="shared" si="68"/>
        <v>https://jpsearch.go.jp/term/type/文章要素</v>
      </c>
      <c r="J371" t="str">
        <f t="shared" si="69"/>
        <v>https://w3id.org/kouigenjimonogatari/data/0027-14.json</v>
      </c>
      <c r="K371" t="str">
        <f t="shared" si="63"/>
        <v>https://w3id.org/kouigenjimonogatari/data/0028-02.json</v>
      </c>
      <c r="L371">
        <f t="shared" si="64"/>
        <v>33</v>
      </c>
      <c r="M371" t="str">
        <f t="shared" si="70"/>
        <v>https://www.dl.ndl.go.jp/api/iiif/3437686/canvas/33</v>
      </c>
      <c r="N371" t="str">
        <f t="shared" si="71"/>
        <v>https://www.dl.ndl.go.jp/api/iiif/3437686/manifest.json</v>
      </c>
      <c r="O371" t="str">
        <f t="shared" si="72"/>
        <v>http://da.dl.itc.u-tokyo.ac.jp/mirador/?params=[{%22manifest%22:%22https://www.dl.ndl.go.jp/api/iiif/3437686/manifest.json%22,%22canvas%22:%22https://www.dl.ndl.go.jp/api/iiif/3437686/canvas/33%22}]</v>
      </c>
    </row>
    <row r="372" spans="1:17">
      <c r="A372" t="str">
        <f t="shared" si="62"/>
        <v/>
      </c>
      <c r="B372">
        <f t="shared" si="65"/>
        <v>27</v>
      </c>
      <c r="C372" t="str">
        <f t="shared" si="73"/>
        <v/>
      </c>
      <c r="D372" s="2"/>
      <c r="E372" t="str">
        <f t="shared" si="66"/>
        <v>http://creativecommons.org/publicdomain/zero/1.0/</v>
      </c>
      <c r="F372" t="str">
        <f t="shared" si="67"/>
        <v>01きりつぼ</v>
      </c>
      <c r="G372">
        <f>1</f>
        <v>1</v>
      </c>
      <c r="H372" t="s">
        <v>337</v>
      </c>
      <c r="I372" s="3" t="str">
        <f t="shared" si="68"/>
        <v>https://jpsearch.go.jp/term/type/文章要素</v>
      </c>
      <c r="J372" t="str">
        <f t="shared" si="69"/>
        <v>https://w3id.org/kouigenjimonogatari/data/0027-13.json</v>
      </c>
      <c r="K372" t="str">
        <f t="shared" si="63"/>
        <v>https://w3id.org/kouigenjimonogatari/data/0028-01.json</v>
      </c>
      <c r="L372">
        <f t="shared" si="64"/>
        <v>33</v>
      </c>
      <c r="M372" t="str">
        <f t="shared" si="70"/>
        <v>https://www.dl.ndl.go.jp/api/iiif/3437686/canvas/33</v>
      </c>
      <c r="N372" t="str">
        <f t="shared" si="71"/>
        <v>https://www.dl.ndl.go.jp/api/iiif/3437686/manifest.json</v>
      </c>
      <c r="O372" t="str">
        <f t="shared" si="72"/>
        <v>http://da.dl.itc.u-tokyo.ac.jp/mirador/?params=[{%22manifest%22:%22https://www.dl.ndl.go.jp/api/iiif/3437686/manifest.json%22,%22canvas%22:%22https://www.dl.ndl.go.jp/api/iiif/3437686/canvas/33%22}]</v>
      </c>
    </row>
    <row r="373" spans="1:17" ht="90">
      <c r="A373" t="str">
        <f t="shared" si="62"/>
        <v>https://w3id.org/kouigenjimonogatari/data/0028-01.json</v>
      </c>
      <c r="B373">
        <f t="shared" si="65"/>
        <v>28</v>
      </c>
      <c r="C373">
        <f t="shared" si="73"/>
        <v>1</v>
      </c>
      <c r="D373" s="1" t="s">
        <v>325</v>
      </c>
      <c r="E373" t="str">
        <f t="shared" si="66"/>
        <v>http://creativecommons.org/publicdomain/zero/1.0/</v>
      </c>
      <c r="F373" t="str">
        <f t="shared" si="67"/>
        <v>01きりつぼ</v>
      </c>
      <c r="G373">
        <f>1</f>
        <v>1</v>
      </c>
      <c r="H373" t="s">
        <v>337</v>
      </c>
      <c r="I373" s="3" t="str">
        <f t="shared" si="68"/>
        <v>https://jpsearch.go.jp/term/type/文章要素</v>
      </c>
      <c r="J373" t="str">
        <f t="shared" si="69"/>
        <v>https://w3id.org/kouigenjimonogatari/data/0027-14.json</v>
      </c>
      <c r="K373" t="str">
        <f t="shared" si="63"/>
        <v>https://w3id.org/kouigenjimonogatari/data/0028-02.json</v>
      </c>
      <c r="L373">
        <f t="shared" si="64"/>
        <v>34</v>
      </c>
      <c r="M373" t="str">
        <f t="shared" si="70"/>
        <v>https://www.dl.ndl.go.jp/api/iiif/3437686/canvas/34</v>
      </c>
      <c r="N373" t="str">
        <f t="shared" si="71"/>
        <v>https://www.dl.ndl.go.jp/api/iiif/3437686/manifest.json</v>
      </c>
      <c r="O373" t="str">
        <f t="shared" si="72"/>
        <v>http://da.dl.itc.u-tokyo.ac.jp/mirador/?params=[{%22manifest%22:%22https://www.dl.ndl.go.jp/api/iiif/3437686/manifest.json%22,%22canvas%22:%22https://www.dl.ndl.go.jp/api/iiif/3437686/canvas/34%22}]</v>
      </c>
    </row>
    <row r="374" spans="1:17" ht="90">
      <c r="A374" t="str">
        <f t="shared" si="62"/>
        <v>https://w3id.org/kouigenjimonogatari/data/0028-02.json</v>
      </c>
      <c r="B374">
        <f t="shared" si="65"/>
        <v>28</v>
      </c>
      <c r="C374">
        <f t="shared" si="73"/>
        <v>2</v>
      </c>
      <c r="D374" s="1" t="s">
        <v>326</v>
      </c>
      <c r="E374" t="str">
        <f t="shared" si="66"/>
        <v>http://creativecommons.org/publicdomain/zero/1.0/</v>
      </c>
      <c r="F374" t="str">
        <f t="shared" si="67"/>
        <v>01きりつぼ</v>
      </c>
      <c r="G374">
        <f>1</f>
        <v>1</v>
      </c>
      <c r="H374" t="s">
        <v>337</v>
      </c>
      <c r="I374" s="3" t="str">
        <f t="shared" si="68"/>
        <v>https://jpsearch.go.jp/term/type/文章要素</v>
      </c>
      <c r="J374" t="str">
        <f t="shared" si="69"/>
        <v>https://w3id.org/kouigenjimonogatari/data/0028-01.json</v>
      </c>
      <c r="K374" t="str">
        <f t="shared" si="63"/>
        <v>https://w3id.org/kouigenjimonogatari/data/0028-03.json</v>
      </c>
      <c r="L374">
        <f t="shared" si="64"/>
        <v>34</v>
      </c>
      <c r="M374" t="str">
        <f t="shared" si="70"/>
        <v>https://www.dl.ndl.go.jp/api/iiif/3437686/canvas/34</v>
      </c>
      <c r="N374" t="str">
        <f t="shared" si="71"/>
        <v>https://www.dl.ndl.go.jp/api/iiif/3437686/manifest.json</v>
      </c>
      <c r="O374" t="str">
        <f t="shared" si="72"/>
        <v>http://da.dl.itc.u-tokyo.ac.jp/mirador/?params=[{%22manifest%22:%22https://www.dl.ndl.go.jp/api/iiif/3437686/manifest.json%22,%22canvas%22:%22https://www.dl.ndl.go.jp/api/iiif/3437686/canvas/34%22}]</v>
      </c>
    </row>
    <row r="375" spans="1:17" ht="90">
      <c r="A375" t="str">
        <f t="shared" si="62"/>
        <v>https://w3id.org/kouigenjimonogatari/data/0028-03.json</v>
      </c>
      <c r="B375">
        <f t="shared" si="65"/>
        <v>28</v>
      </c>
      <c r="C375">
        <f t="shared" si="73"/>
        <v>3</v>
      </c>
      <c r="D375" s="1" t="s">
        <v>327</v>
      </c>
      <c r="E375" t="str">
        <f t="shared" si="66"/>
        <v>http://creativecommons.org/publicdomain/zero/1.0/</v>
      </c>
      <c r="F375" t="str">
        <f t="shared" si="67"/>
        <v>01きりつぼ</v>
      </c>
      <c r="G375">
        <f>1</f>
        <v>1</v>
      </c>
      <c r="H375" t="s">
        <v>337</v>
      </c>
      <c r="I375" s="3" t="str">
        <f t="shared" si="68"/>
        <v>https://jpsearch.go.jp/term/type/文章要素</v>
      </c>
      <c r="J375" t="str">
        <f t="shared" si="69"/>
        <v>https://w3id.org/kouigenjimonogatari/data/0028-02.json</v>
      </c>
      <c r="K375" t="str">
        <f t="shared" si="63"/>
        <v>https://w3id.org/kouigenjimonogatari/data/0028-04.json</v>
      </c>
      <c r="L375">
        <f t="shared" si="64"/>
        <v>34</v>
      </c>
      <c r="M375" t="str">
        <f t="shared" si="70"/>
        <v>https://www.dl.ndl.go.jp/api/iiif/3437686/canvas/34</v>
      </c>
      <c r="N375" t="str">
        <f t="shared" si="71"/>
        <v>https://www.dl.ndl.go.jp/api/iiif/3437686/manifest.json</v>
      </c>
      <c r="O375" t="str">
        <f t="shared" si="72"/>
        <v>http://da.dl.itc.u-tokyo.ac.jp/mirador/?params=[{%22manifest%22:%22https://www.dl.ndl.go.jp/api/iiif/3437686/manifest.json%22,%22canvas%22:%22https://www.dl.ndl.go.jp/api/iiif/3437686/canvas/34%22}]</v>
      </c>
    </row>
    <row r="376" spans="1:17" ht="90">
      <c r="A376" t="str">
        <f t="shared" si="62"/>
        <v>https://w3id.org/kouigenjimonogatari/data/0028-04.json</v>
      </c>
      <c r="B376">
        <f t="shared" si="65"/>
        <v>28</v>
      </c>
      <c r="C376">
        <f t="shared" si="73"/>
        <v>4</v>
      </c>
      <c r="D376" s="1" t="s">
        <v>328</v>
      </c>
      <c r="E376" t="str">
        <f t="shared" si="66"/>
        <v>http://creativecommons.org/publicdomain/zero/1.0/</v>
      </c>
      <c r="F376" t="str">
        <f t="shared" si="67"/>
        <v>01きりつぼ</v>
      </c>
      <c r="G376">
        <f>1</f>
        <v>1</v>
      </c>
      <c r="H376" t="s">
        <v>337</v>
      </c>
      <c r="I376" s="3" t="str">
        <f t="shared" si="68"/>
        <v>https://jpsearch.go.jp/term/type/文章要素</v>
      </c>
      <c r="J376" t="str">
        <f t="shared" si="69"/>
        <v>https://w3id.org/kouigenjimonogatari/data/0028-03.json</v>
      </c>
      <c r="K376" t="str">
        <f>IF(A377="",#REF!,A377)</f>
        <v>https://w3id.org/kouigenjimonogatari/data/0028-05.json</v>
      </c>
      <c r="L376">
        <f t="shared" si="64"/>
        <v>34</v>
      </c>
      <c r="M376" t="str">
        <f t="shared" si="70"/>
        <v>https://www.dl.ndl.go.jp/api/iiif/3437686/canvas/34</v>
      </c>
      <c r="N376" t="str">
        <f t="shared" si="71"/>
        <v>https://www.dl.ndl.go.jp/api/iiif/3437686/manifest.json</v>
      </c>
      <c r="O376" t="str">
        <f t="shared" si="72"/>
        <v>http://da.dl.itc.u-tokyo.ac.jp/mirador/?params=[{%22manifest%22:%22https://www.dl.ndl.go.jp/api/iiif/3437686/manifest.json%22,%22canvas%22:%22https://www.dl.ndl.go.jp/api/iiif/3437686/canvas/34%22}]</v>
      </c>
    </row>
    <row r="377" spans="1:17" ht="90">
      <c r="A377" t="str">
        <f t="shared" si="62"/>
        <v>https://w3id.org/kouigenjimonogatari/data/0028-05.json</v>
      </c>
      <c r="B377">
        <f t="shared" si="65"/>
        <v>28</v>
      </c>
      <c r="C377">
        <f t="shared" si="73"/>
        <v>5</v>
      </c>
      <c r="D377" s="1" t="s">
        <v>329</v>
      </c>
      <c r="E377" t="str">
        <f t="shared" si="66"/>
        <v>http://creativecommons.org/publicdomain/zero/1.0/</v>
      </c>
      <c r="F377" t="str">
        <f t="shared" si="67"/>
        <v>01きりつぼ</v>
      </c>
      <c r="G377">
        <f>1</f>
        <v>1</v>
      </c>
      <c r="H377" t="s">
        <v>337</v>
      </c>
      <c r="I377" s="3" t="str">
        <f t="shared" si="68"/>
        <v>https://jpsearch.go.jp/term/type/文章要素</v>
      </c>
      <c r="J377" t="str">
        <f t="shared" si="69"/>
        <v>https://w3id.org/kouigenjimonogatari/data/0028-04.json</v>
      </c>
      <c r="K377" t="str">
        <f>IF(A378="",A382,A378)</f>
        <v>https://w3id.org/kouigenjimonogatari/data/0028-06.json</v>
      </c>
      <c r="L377">
        <f t="shared" si="64"/>
        <v>34</v>
      </c>
      <c r="M377" t="str">
        <f t="shared" si="70"/>
        <v>https://www.dl.ndl.go.jp/api/iiif/3437686/canvas/34</v>
      </c>
      <c r="N377" t="str">
        <f t="shared" si="71"/>
        <v>https://www.dl.ndl.go.jp/api/iiif/3437686/manifest.json</v>
      </c>
      <c r="O377" t="str">
        <f t="shared" si="72"/>
        <v>http://da.dl.itc.u-tokyo.ac.jp/mirador/?params=[{%22manifest%22:%22https://www.dl.ndl.go.jp/api/iiif/3437686/manifest.json%22,%22canvas%22:%22https://www.dl.ndl.go.jp/api/iiif/3437686/canvas/34%22}]</v>
      </c>
    </row>
    <row r="378" spans="1:17" ht="75">
      <c r="A378" t="str">
        <f t="shared" si="62"/>
        <v>https://w3id.org/kouigenjimonogatari/data/0028-06.json</v>
      </c>
      <c r="B378">
        <f t="shared" si="65"/>
        <v>28</v>
      </c>
      <c r="C378">
        <f t="shared" si="73"/>
        <v>6</v>
      </c>
      <c r="D378" s="1" t="s">
        <v>330</v>
      </c>
      <c r="E378" t="str">
        <f t="shared" si="66"/>
        <v>http://creativecommons.org/publicdomain/zero/1.0/</v>
      </c>
      <c r="F378" t="str">
        <f t="shared" si="67"/>
        <v>01きりつぼ</v>
      </c>
      <c r="G378">
        <f>1</f>
        <v>1</v>
      </c>
      <c r="H378" t="s">
        <v>337</v>
      </c>
      <c r="I378" s="3" t="str">
        <f t="shared" si="68"/>
        <v>https://jpsearch.go.jp/term/type/文章要素</v>
      </c>
      <c r="J378" t="str">
        <f t="shared" si="69"/>
        <v>https://w3id.org/kouigenjimonogatari/data/0028-05.json</v>
      </c>
      <c r="K378" t="str">
        <f>IF(H380="", "", IF(A378="",A382,A378))</f>
        <v/>
      </c>
      <c r="L378">
        <f t="shared" si="64"/>
        <v>34</v>
      </c>
      <c r="M378" t="str">
        <f t="shared" si="70"/>
        <v>https://www.dl.ndl.go.jp/api/iiif/3437686/canvas/34</v>
      </c>
      <c r="N378" t="str">
        <f t="shared" si="71"/>
        <v>https://www.dl.ndl.go.jp/api/iiif/3437686/manifest.json</v>
      </c>
      <c r="O378" t="str">
        <f t="shared" si="72"/>
        <v>http://da.dl.itc.u-tokyo.ac.jp/mirador/?params=[{%22manifest%22:%22https://www.dl.ndl.go.jp/api/iiif/3437686/manifest.json%22,%22canvas%22:%22https://www.dl.ndl.go.jp/api/iiif/3437686/canvas/34%22}]</v>
      </c>
    </row>
    <row r="379" spans="1:17">
      <c r="A379" s="4"/>
      <c r="B379" s="4"/>
      <c r="C379" s="4"/>
      <c r="D379" s="6"/>
      <c r="E379" s="4"/>
      <c r="F379" s="4"/>
      <c r="G379" s="4"/>
      <c r="H379" s="4"/>
      <c r="I379" s="7"/>
      <c r="J379" s="4"/>
      <c r="K379" s="4"/>
      <c r="L379" s="4"/>
      <c r="M379" s="4"/>
      <c r="N379" s="4"/>
      <c r="O379" s="4"/>
      <c r="P379" s="4"/>
      <c r="Q379" s="4"/>
    </row>
    <row r="380" spans="1:17">
      <c r="A380" t="str">
        <f t="shared" ref="A380:A443" si="74">IF(AND(C380&lt;&gt;"", C380&lt;&gt;0, D380&lt;&gt;""), "https://w3id.org/kouigenjimonogatari/data/"&amp;TEXT(B380, "0000")&amp;"-"&amp;TEXT(C380, "00")&amp;".json", "")</f>
        <v/>
      </c>
      <c r="B380">
        <f>IF(D380="", D381, B378)</f>
        <v>35</v>
      </c>
      <c r="D380" s="1"/>
      <c r="I380" s="3"/>
    </row>
    <row r="381" spans="1:17">
      <c r="A381" t="str">
        <f t="shared" si="74"/>
        <v/>
      </c>
      <c r="B381">
        <f t="shared" ref="B381:B444" si="75">IF(D381="", D382, B380)</f>
        <v>35</v>
      </c>
      <c r="C381">
        <f>IF(D380="", 0, C380+1)</f>
        <v>0</v>
      </c>
      <c r="D381">
        <v>35</v>
      </c>
      <c r="I381" s="3"/>
    </row>
    <row r="382" spans="1:17">
      <c r="A382" t="str">
        <f t="shared" si="74"/>
        <v>https://w3id.org/kouigenjimonogatari/data/0035-01.json</v>
      </c>
      <c r="B382">
        <f t="shared" si="75"/>
        <v>35</v>
      </c>
      <c r="C382">
        <f t="shared" ref="C382:C445" si="76">IF(D381="", 0, C381+1)</f>
        <v>1</v>
      </c>
      <c r="D382" t="s">
        <v>349</v>
      </c>
      <c r="E382" t="str">
        <f t="shared" ref="E382:E445" si="77">"http://creativecommons.org/publicdomain/zero/1.0/"</f>
        <v>http://creativecommons.org/publicdomain/zero/1.0/</v>
      </c>
      <c r="F382" t="s">
        <v>965</v>
      </c>
      <c r="G382">
        <f>2</f>
        <v>2</v>
      </c>
      <c r="H382" t="s">
        <v>337</v>
      </c>
      <c r="I382" s="3" t="str">
        <f t="shared" ref="I382:I445" si="78">"https://jpsearch.go.jp/term/type/文章要素"</f>
        <v>https://jpsearch.go.jp/term/type/文章要素</v>
      </c>
      <c r="K382" t="str">
        <f t="shared" ref="K382:K445" si="79">IF(A383="",A385,A383)</f>
        <v>https://w3id.org/kouigenjimonogatari/data/0035-02.json</v>
      </c>
      <c r="L382">
        <f t="shared" ref="L382:L445" si="80">20+INT(B382/2)</f>
        <v>37</v>
      </c>
      <c r="M382" t="str">
        <f t="shared" ref="M382" si="81">"https://www.dl.ndl.go.jp/api/iiif/3437686/canvas/"&amp;L382</f>
        <v>https://www.dl.ndl.go.jp/api/iiif/3437686/canvas/37</v>
      </c>
      <c r="N382" t="str">
        <f t="shared" ref="N382:N445" si="82">"https://www.dl.ndl.go.jp/api/iiif/3437686/manifest.json"</f>
        <v>https://www.dl.ndl.go.jp/api/iiif/3437686/manifest.json</v>
      </c>
      <c r="O382" t="str">
        <f t="shared" ref="O382" si="83">"http://da.dl.itc.u-tokyo.ac.jp/mirador/?params=[{%22manifest%22:%22"&amp;N382&amp;"%22,%22canvas%22:%22"&amp;M382&amp;"%22}]"</f>
        <v>http://da.dl.itc.u-tokyo.ac.jp/mirador/?params=[{%22manifest%22:%22https://www.dl.ndl.go.jp/api/iiif/3437686/manifest.json%22,%22canvas%22:%22https://www.dl.ndl.go.jp/api/iiif/3437686/canvas/37%22}]</v>
      </c>
    </row>
    <row r="383" spans="1:17">
      <c r="A383" t="str">
        <f t="shared" si="74"/>
        <v>https://w3id.org/kouigenjimonogatari/data/0035-02.json</v>
      </c>
      <c r="B383">
        <f t="shared" si="75"/>
        <v>35</v>
      </c>
      <c r="C383">
        <f t="shared" si="76"/>
        <v>2</v>
      </c>
      <c r="D383" t="s">
        <v>350</v>
      </c>
      <c r="E383" t="str">
        <f t="shared" si="77"/>
        <v>http://creativecommons.org/publicdomain/zero/1.0/</v>
      </c>
      <c r="F383" t="s">
        <v>965</v>
      </c>
      <c r="G383">
        <f>2</f>
        <v>2</v>
      </c>
      <c r="H383" t="s">
        <v>337</v>
      </c>
      <c r="I383" s="3" t="str">
        <f t="shared" si="78"/>
        <v>https://jpsearch.go.jp/term/type/文章要素</v>
      </c>
      <c r="J383" t="str">
        <f t="shared" ref="J383:J446" si="84">IF(A382="", A380, A382)</f>
        <v>https://w3id.org/kouigenjimonogatari/data/0035-01.json</v>
      </c>
      <c r="K383" t="str">
        <f t="shared" si="79"/>
        <v>https://w3id.org/kouigenjimonogatari/data/0035-03.json</v>
      </c>
      <c r="L383">
        <f t="shared" si="80"/>
        <v>37</v>
      </c>
      <c r="M383" t="str">
        <f t="shared" ref="M383:M446" si="85">"https://www.dl.ndl.go.jp/api/iiif/3437686/canvas/"&amp;L383</f>
        <v>https://www.dl.ndl.go.jp/api/iiif/3437686/canvas/37</v>
      </c>
      <c r="N383" t="str">
        <f t="shared" si="82"/>
        <v>https://www.dl.ndl.go.jp/api/iiif/3437686/manifest.json</v>
      </c>
      <c r="O383" t="str">
        <f t="shared" ref="O383:O446" si="86">"http://da.dl.itc.u-tokyo.ac.jp/mirador/?params=[{%22manifest%22:%22"&amp;N383&amp;"%22,%22canvas%22:%22"&amp;M383&amp;"%22}]"</f>
        <v>http://da.dl.itc.u-tokyo.ac.jp/mirador/?params=[{%22manifest%22:%22https://www.dl.ndl.go.jp/api/iiif/3437686/manifest.json%22,%22canvas%22:%22https://www.dl.ndl.go.jp/api/iiif/3437686/canvas/37%22}]</v>
      </c>
    </row>
    <row r="384" spans="1:17">
      <c r="A384" t="str">
        <f t="shared" si="74"/>
        <v>https://w3id.org/kouigenjimonogatari/data/0035-03.json</v>
      </c>
      <c r="B384">
        <f t="shared" si="75"/>
        <v>35</v>
      </c>
      <c r="C384">
        <f t="shared" si="76"/>
        <v>3</v>
      </c>
      <c r="D384" t="s">
        <v>351</v>
      </c>
      <c r="E384" t="str">
        <f t="shared" si="77"/>
        <v>http://creativecommons.org/publicdomain/zero/1.0/</v>
      </c>
      <c r="F384" t="s">
        <v>965</v>
      </c>
      <c r="G384">
        <f>2</f>
        <v>2</v>
      </c>
      <c r="H384" t="s">
        <v>337</v>
      </c>
      <c r="I384" s="3" t="str">
        <f t="shared" si="78"/>
        <v>https://jpsearch.go.jp/term/type/文章要素</v>
      </c>
      <c r="J384" t="str">
        <f t="shared" si="84"/>
        <v>https://w3id.org/kouigenjimonogatari/data/0035-02.json</v>
      </c>
      <c r="K384" t="str">
        <f t="shared" si="79"/>
        <v>https://w3id.org/kouigenjimonogatari/data/0035-04.json</v>
      </c>
      <c r="L384">
        <f t="shared" si="80"/>
        <v>37</v>
      </c>
      <c r="M384" t="str">
        <f t="shared" si="85"/>
        <v>https://www.dl.ndl.go.jp/api/iiif/3437686/canvas/37</v>
      </c>
      <c r="N384" t="str">
        <f t="shared" si="82"/>
        <v>https://www.dl.ndl.go.jp/api/iiif/3437686/manifest.json</v>
      </c>
      <c r="O384" t="str">
        <f t="shared" si="86"/>
        <v>http://da.dl.itc.u-tokyo.ac.jp/mirador/?params=[{%22manifest%22:%22https://www.dl.ndl.go.jp/api/iiif/3437686/manifest.json%22,%22canvas%22:%22https://www.dl.ndl.go.jp/api/iiif/3437686/canvas/37%22}]</v>
      </c>
    </row>
    <row r="385" spans="1:15">
      <c r="A385" t="str">
        <f t="shared" si="74"/>
        <v>https://w3id.org/kouigenjimonogatari/data/0035-04.json</v>
      </c>
      <c r="B385">
        <f t="shared" si="75"/>
        <v>35</v>
      </c>
      <c r="C385">
        <f t="shared" si="76"/>
        <v>4</v>
      </c>
      <c r="D385" t="s">
        <v>352</v>
      </c>
      <c r="E385" t="str">
        <f t="shared" si="77"/>
        <v>http://creativecommons.org/publicdomain/zero/1.0/</v>
      </c>
      <c r="F385" t="s">
        <v>965</v>
      </c>
      <c r="G385">
        <f>2</f>
        <v>2</v>
      </c>
      <c r="H385" t="s">
        <v>337</v>
      </c>
      <c r="I385" s="3" t="str">
        <f t="shared" si="78"/>
        <v>https://jpsearch.go.jp/term/type/文章要素</v>
      </c>
      <c r="J385" t="str">
        <f t="shared" si="84"/>
        <v>https://w3id.org/kouigenjimonogatari/data/0035-03.json</v>
      </c>
      <c r="K385" t="str">
        <f t="shared" si="79"/>
        <v>https://w3id.org/kouigenjimonogatari/data/0035-05.json</v>
      </c>
      <c r="L385">
        <f t="shared" si="80"/>
        <v>37</v>
      </c>
      <c r="M385" t="str">
        <f t="shared" si="85"/>
        <v>https://www.dl.ndl.go.jp/api/iiif/3437686/canvas/37</v>
      </c>
      <c r="N385" t="str">
        <f t="shared" si="82"/>
        <v>https://www.dl.ndl.go.jp/api/iiif/3437686/manifest.json</v>
      </c>
      <c r="O385" t="str">
        <f t="shared" si="86"/>
        <v>http://da.dl.itc.u-tokyo.ac.jp/mirador/?params=[{%22manifest%22:%22https://www.dl.ndl.go.jp/api/iiif/3437686/manifest.json%22,%22canvas%22:%22https://www.dl.ndl.go.jp/api/iiif/3437686/canvas/37%22}]</v>
      </c>
    </row>
    <row r="386" spans="1:15">
      <c r="A386" t="str">
        <f t="shared" si="74"/>
        <v>https://w3id.org/kouigenjimonogatari/data/0035-05.json</v>
      </c>
      <c r="B386">
        <f t="shared" si="75"/>
        <v>35</v>
      </c>
      <c r="C386">
        <f t="shared" si="76"/>
        <v>5</v>
      </c>
      <c r="D386" t="s">
        <v>353</v>
      </c>
      <c r="E386" t="str">
        <f t="shared" si="77"/>
        <v>http://creativecommons.org/publicdomain/zero/1.0/</v>
      </c>
      <c r="F386" t="s">
        <v>965</v>
      </c>
      <c r="G386">
        <f>2</f>
        <v>2</v>
      </c>
      <c r="H386" t="s">
        <v>337</v>
      </c>
      <c r="I386" s="3" t="str">
        <f t="shared" si="78"/>
        <v>https://jpsearch.go.jp/term/type/文章要素</v>
      </c>
      <c r="J386" t="str">
        <f t="shared" si="84"/>
        <v>https://w3id.org/kouigenjimonogatari/data/0035-04.json</v>
      </c>
      <c r="K386" t="str">
        <f t="shared" si="79"/>
        <v>https://w3id.org/kouigenjimonogatari/data/0035-06.json</v>
      </c>
      <c r="L386">
        <f t="shared" si="80"/>
        <v>37</v>
      </c>
      <c r="M386" t="str">
        <f t="shared" si="85"/>
        <v>https://www.dl.ndl.go.jp/api/iiif/3437686/canvas/37</v>
      </c>
      <c r="N386" t="str">
        <f t="shared" si="82"/>
        <v>https://www.dl.ndl.go.jp/api/iiif/3437686/manifest.json</v>
      </c>
      <c r="O386" t="str">
        <f t="shared" si="86"/>
        <v>http://da.dl.itc.u-tokyo.ac.jp/mirador/?params=[{%22manifest%22:%22https://www.dl.ndl.go.jp/api/iiif/3437686/manifest.json%22,%22canvas%22:%22https://www.dl.ndl.go.jp/api/iiif/3437686/canvas/37%22}]</v>
      </c>
    </row>
    <row r="387" spans="1:15">
      <c r="A387" t="str">
        <f t="shared" si="74"/>
        <v>https://w3id.org/kouigenjimonogatari/data/0035-06.json</v>
      </c>
      <c r="B387">
        <f t="shared" si="75"/>
        <v>35</v>
      </c>
      <c r="C387">
        <f t="shared" si="76"/>
        <v>6</v>
      </c>
      <c r="D387" t="s">
        <v>354</v>
      </c>
      <c r="E387" t="str">
        <f t="shared" si="77"/>
        <v>http://creativecommons.org/publicdomain/zero/1.0/</v>
      </c>
      <c r="F387" t="s">
        <v>965</v>
      </c>
      <c r="G387">
        <f>2</f>
        <v>2</v>
      </c>
      <c r="H387" t="s">
        <v>337</v>
      </c>
      <c r="I387" s="3" t="str">
        <f t="shared" si="78"/>
        <v>https://jpsearch.go.jp/term/type/文章要素</v>
      </c>
      <c r="J387" t="str">
        <f t="shared" si="84"/>
        <v>https://w3id.org/kouigenjimonogatari/data/0035-05.json</v>
      </c>
      <c r="K387" t="str">
        <f t="shared" si="79"/>
        <v>https://w3id.org/kouigenjimonogatari/data/0035-07.json</v>
      </c>
      <c r="L387">
        <f t="shared" si="80"/>
        <v>37</v>
      </c>
      <c r="M387" t="str">
        <f t="shared" si="85"/>
        <v>https://www.dl.ndl.go.jp/api/iiif/3437686/canvas/37</v>
      </c>
      <c r="N387" t="str">
        <f t="shared" si="82"/>
        <v>https://www.dl.ndl.go.jp/api/iiif/3437686/manifest.json</v>
      </c>
      <c r="O387" t="str">
        <f t="shared" si="86"/>
        <v>http://da.dl.itc.u-tokyo.ac.jp/mirador/?params=[{%22manifest%22:%22https://www.dl.ndl.go.jp/api/iiif/3437686/manifest.json%22,%22canvas%22:%22https://www.dl.ndl.go.jp/api/iiif/3437686/canvas/37%22}]</v>
      </c>
    </row>
    <row r="388" spans="1:15">
      <c r="A388" t="str">
        <f t="shared" si="74"/>
        <v>https://w3id.org/kouigenjimonogatari/data/0035-07.json</v>
      </c>
      <c r="B388">
        <f t="shared" si="75"/>
        <v>35</v>
      </c>
      <c r="C388">
        <f t="shared" si="76"/>
        <v>7</v>
      </c>
      <c r="D388" t="s">
        <v>355</v>
      </c>
      <c r="E388" t="str">
        <f t="shared" si="77"/>
        <v>http://creativecommons.org/publicdomain/zero/1.0/</v>
      </c>
      <c r="F388" t="s">
        <v>965</v>
      </c>
      <c r="G388">
        <f>2</f>
        <v>2</v>
      </c>
      <c r="H388" t="s">
        <v>337</v>
      </c>
      <c r="I388" s="3" t="str">
        <f t="shared" si="78"/>
        <v>https://jpsearch.go.jp/term/type/文章要素</v>
      </c>
      <c r="J388" t="str">
        <f t="shared" si="84"/>
        <v>https://w3id.org/kouigenjimonogatari/data/0035-06.json</v>
      </c>
      <c r="K388" t="str">
        <f t="shared" si="79"/>
        <v>https://w3id.org/kouigenjimonogatari/data/0035-08.json</v>
      </c>
      <c r="L388">
        <f t="shared" si="80"/>
        <v>37</v>
      </c>
      <c r="M388" t="str">
        <f t="shared" si="85"/>
        <v>https://www.dl.ndl.go.jp/api/iiif/3437686/canvas/37</v>
      </c>
      <c r="N388" t="str">
        <f t="shared" si="82"/>
        <v>https://www.dl.ndl.go.jp/api/iiif/3437686/manifest.json</v>
      </c>
      <c r="O388" t="str">
        <f t="shared" si="86"/>
        <v>http://da.dl.itc.u-tokyo.ac.jp/mirador/?params=[{%22manifest%22:%22https://www.dl.ndl.go.jp/api/iiif/3437686/manifest.json%22,%22canvas%22:%22https://www.dl.ndl.go.jp/api/iiif/3437686/canvas/37%22}]</v>
      </c>
    </row>
    <row r="389" spans="1:15">
      <c r="A389" t="str">
        <f t="shared" si="74"/>
        <v>https://w3id.org/kouigenjimonogatari/data/0035-08.json</v>
      </c>
      <c r="B389">
        <f t="shared" si="75"/>
        <v>35</v>
      </c>
      <c r="C389">
        <f t="shared" si="76"/>
        <v>8</v>
      </c>
      <c r="D389" t="s">
        <v>356</v>
      </c>
      <c r="E389" t="str">
        <f t="shared" si="77"/>
        <v>http://creativecommons.org/publicdomain/zero/1.0/</v>
      </c>
      <c r="F389" t="s">
        <v>965</v>
      </c>
      <c r="G389">
        <f>2</f>
        <v>2</v>
      </c>
      <c r="H389" t="s">
        <v>337</v>
      </c>
      <c r="I389" s="3" t="str">
        <f t="shared" si="78"/>
        <v>https://jpsearch.go.jp/term/type/文章要素</v>
      </c>
      <c r="J389" t="str">
        <f t="shared" si="84"/>
        <v>https://w3id.org/kouigenjimonogatari/data/0035-07.json</v>
      </c>
      <c r="K389" t="str">
        <f t="shared" si="79"/>
        <v>https://w3id.org/kouigenjimonogatari/data/0035-09.json</v>
      </c>
      <c r="L389">
        <f t="shared" si="80"/>
        <v>37</v>
      </c>
      <c r="M389" t="str">
        <f t="shared" si="85"/>
        <v>https://www.dl.ndl.go.jp/api/iiif/3437686/canvas/37</v>
      </c>
      <c r="N389" t="str">
        <f t="shared" si="82"/>
        <v>https://www.dl.ndl.go.jp/api/iiif/3437686/manifest.json</v>
      </c>
      <c r="O389" t="str">
        <f t="shared" si="86"/>
        <v>http://da.dl.itc.u-tokyo.ac.jp/mirador/?params=[{%22manifest%22:%22https://www.dl.ndl.go.jp/api/iiif/3437686/manifest.json%22,%22canvas%22:%22https://www.dl.ndl.go.jp/api/iiif/3437686/canvas/37%22}]</v>
      </c>
    </row>
    <row r="390" spans="1:15">
      <c r="A390" t="str">
        <f t="shared" si="74"/>
        <v>https://w3id.org/kouigenjimonogatari/data/0035-09.json</v>
      </c>
      <c r="B390">
        <f t="shared" si="75"/>
        <v>35</v>
      </c>
      <c r="C390">
        <f t="shared" si="76"/>
        <v>9</v>
      </c>
      <c r="D390" t="s">
        <v>357</v>
      </c>
      <c r="E390" t="str">
        <f t="shared" si="77"/>
        <v>http://creativecommons.org/publicdomain/zero/1.0/</v>
      </c>
      <c r="F390" t="s">
        <v>965</v>
      </c>
      <c r="G390">
        <f>2</f>
        <v>2</v>
      </c>
      <c r="H390" t="s">
        <v>337</v>
      </c>
      <c r="I390" s="3" t="str">
        <f t="shared" si="78"/>
        <v>https://jpsearch.go.jp/term/type/文章要素</v>
      </c>
      <c r="J390" t="str">
        <f t="shared" si="84"/>
        <v>https://w3id.org/kouigenjimonogatari/data/0035-08.json</v>
      </c>
      <c r="K390" t="str">
        <f t="shared" si="79"/>
        <v>https://w3id.org/kouigenjimonogatari/data/0035-10.json</v>
      </c>
      <c r="L390">
        <f t="shared" si="80"/>
        <v>37</v>
      </c>
      <c r="M390" t="str">
        <f t="shared" si="85"/>
        <v>https://www.dl.ndl.go.jp/api/iiif/3437686/canvas/37</v>
      </c>
      <c r="N390" t="str">
        <f t="shared" si="82"/>
        <v>https://www.dl.ndl.go.jp/api/iiif/3437686/manifest.json</v>
      </c>
      <c r="O390" t="str">
        <f t="shared" si="86"/>
        <v>http://da.dl.itc.u-tokyo.ac.jp/mirador/?params=[{%22manifest%22:%22https://www.dl.ndl.go.jp/api/iiif/3437686/manifest.json%22,%22canvas%22:%22https://www.dl.ndl.go.jp/api/iiif/3437686/canvas/37%22}]</v>
      </c>
    </row>
    <row r="391" spans="1:15">
      <c r="A391" t="str">
        <f t="shared" si="74"/>
        <v>https://w3id.org/kouigenjimonogatari/data/0035-10.json</v>
      </c>
      <c r="B391">
        <f t="shared" si="75"/>
        <v>35</v>
      </c>
      <c r="C391">
        <f t="shared" si="76"/>
        <v>10</v>
      </c>
      <c r="D391" t="s">
        <v>358</v>
      </c>
      <c r="E391" t="str">
        <f t="shared" si="77"/>
        <v>http://creativecommons.org/publicdomain/zero/1.0/</v>
      </c>
      <c r="F391" t="s">
        <v>965</v>
      </c>
      <c r="G391">
        <f>2</f>
        <v>2</v>
      </c>
      <c r="H391" t="s">
        <v>337</v>
      </c>
      <c r="I391" s="3" t="str">
        <f t="shared" si="78"/>
        <v>https://jpsearch.go.jp/term/type/文章要素</v>
      </c>
      <c r="J391" t="str">
        <f t="shared" si="84"/>
        <v>https://w3id.org/kouigenjimonogatari/data/0035-09.json</v>
      </c>
      <c r="K391" t="str">
        <f t="shared" si="79"/>
        <v>https://w3id.org/kouigenjimonogatari/data/0035-11.json</v>
      </c>
      <c r="L391">
        <f t="shared" si="80"/>
        <v>37</v>
      </c>
      <c r="M391" t="str">
        <f t="shared" si="85"/>
        <v>https://www.dl.ndl.go.jp/api/iiif/3437686/canvas/37</v>
      </c>
      <c r="N391" t="str">
        <f t="shared" si="82"/>
        <v>https://www.dl.ndl.go.jp/api/iiif/3437686/manifest.json</v>
      </c>
      <c r="O391" t="str">
        <f t="shared" si="86"/>
        <v>http://da.dl.itc.u-tokyo.ac.jp/mirador/?params=[{%22manifest%22:%22https://www.dl.ndl.go.jp/api/iiif/3437686/manifest.json%22,%22canvas%22:%22https://www.dl.ndl.go.jp/api/iiif/3437686/canvas/37%22}]</v>
      </c>
    </row>
    <row r="392" spans="1:15">
      <c r="A392" t="str">
        <f t="shared" si="74"/>
        <v>https://w3id.org/kouigenjimonogatari/data/0035-11.json</v>
      </c>
      <c r="B392">
        <f t="shared" si="75"/>
        <v>35</v>
      </c>
      <c r="C392">
        <f t="shared" si="76"/>
        <v>11</v>
      </c>
      <c r="D392" t="s">
        <v>359</v>
      </c>
      <c r="E392" t="str">
        <f t="shared" si="77"/>
        <v>http://creativecommons.org/publicdomain/zero/1.0/</v>
      </c>
      <c r="F392" t="s">
        <v>965</v>
      </c>
      <c r="G392">
        <f>2</f>
        <v>2</v>
      </c>
      <c r="H392" t="s">
        <v>337</v>
      </c>
      <c r="I392" s="3" t="str">
        <f t="shared" si="78"/>
        <v>https://jpsearch.go.jp/term/type/文章要素</v>
      </c>
      <c r="J392" t="str">
        <f t="shared" si="84"/>
        <v>https://w3id.org/kouigenjimonogatari/data/0035-10.json</v>
      </c>
      <c r="K392" t="str">
        <f t="shared" si="79"/>
        <v>https://w3id.org/kouigenjimonogatari/data/0035-12.json</v>
      </c>
      <c r="L392">
        <f t="shared" si="80"/>
        <v>37</v>
      </c>
      <c r="M392" t="str">
        <f t="shared" si="85"/>
        <v>https://www.dl.ndl.go.jp/api/iiif/3437686/canvas/37</v>
      </c>
      <c r="N392" t="str">
        <f t="shared" si="82"/>
        <v>https://www.dl.ndl.go.jp/api/iiif/3437686/manifest.json</v>
      </c>
      <c r="O392" t="str">
        <f t="shared" si="86"/>
        <v>http://da.dl.itc.u-tokyo.ac.jp/mirador/?params=[{%22manifest%22:%22https://www.dl.ndl.go.jp/api/iiif/3437686/manifest.json%22,%22canvas%22:%22https://www.dl.ndl.go.jp/api/iiif/3437686/canvas/37%22}]</v>
      </c>
    </row>
    <row r="393" spans="1:15">
      <c r="A393" t="str">
        <f t="shared" si="74"/>
        <v>https://w3id.org/kouigenjimonogatari/data/0035-12.json</v>
      </c>
      <c r="B393">
        <f t="shared" si="75"/>
        <v>35</v>
      </c>
      <c r="C393">
        <f t="shared" si="76"/>
        <v>12</v>
      </c>
      <c r="D393" t="s">
        <v>360</v>
      </c>
      <c r="E393" t="str">
        <f t="shared" si="77"/>
        <v>http://creativecommons.org/publicdomain/zero/1.0/</v>
      </c>
      <c r="F393" t="s">
        <v>965</v>
      </c>
      <c r="G393">
        <f>2</f>
        <v>2</v>
      </c>
      <c r="H393" t="s">
        <v>337</v>
      </c>
      <c r="I393" s="3" t="str">
        <f t="shared" si="78"/>
        <v>https://jpsearch.go.jp/term/type/文章要素</v>
      </c>
      <c r="J393" t="str">
        <f t="shared" si="84"/>
        <v>https://w3id.org/kouigenjimonogatari/data/0035-11.json</v>
      </c>
      <c r="K393" t="str">
        <f t="shared" si="79"/>
        <v>https://w3id.org/kouigenjimonogatari/data/0035-13.json</v>
      </c>
      <c r="L393">
        <f t="shared" si="80"/>
        <v>37</v>
      </c>
      <c r="M393" t="str">
        <f t="shared" si="85"/>
        <v>https://www.dl.ndl.go.jp/api/iiif/3437686/canvas/37</v>
      </c>
      <c r="N393" t="str">
        <f t="shared" si="82"/>
        <v>https://www.dl.ndl.go.jp/api/iiif/3437686/manifest.json</v>
      </c>
      <c r="O393" t="str">
        <f t="shared" si="86"/>
        <v>http://da.dl.itc.u-tokyo.ac.jp/mirador/?params=[{%22manifest%22:%22https://www.dl.ndl.go.jp/api/iiif/3437686/manifest.json%22,%22canvas%22:%22https://www.dl.ndl.go.jp/api/iiif/3437686/canvas/37%22}]</v>
      </c>
    </row>
    <row r="394" spans="1:15">
      <c r="A394" t="str">
        <f t="shared" si="74"/>
        <v>https://w3id.org/kouigenjimonogatari/data/0035-13.json</v>
      </c>
      <c r="B394">
        <f t="shared" si="75"/>
        <v>35</v>
      </c>
      <c r="C394">
        <f t="shared" si="76"/>
        <v>13</v>
      </c>
      <c r="D394" t="s">
        <v>361</v>
      </c>
      <c r="E394" t="str">
        <f t="shared" si="77"/>
        <v>http://creativecommons.org/publicdomain/zero/1.0/</v>
      </c>
      <c r="F394" t="s">
        <v>965</v>
      </c>
      <c r="G394">
        <f>2</f>
        <v>2</v>
      </c>
      <c r="H394" t="s">
        <v>337</v>
      </c>
      <c r="I394" s="3" t="str">
        <f t="shared" si="78"/>
        <v>https://jpsearch.go.jp/term/type/文章要素</v>
      </c>
      <c r="J394" t="str">
        <f t="shared" si="84"/>
        <v>https://w3id.org/kouigenjimonogatari/data/0035-12.json</v>
      </c>
      <c r="K394" t="str">
        <f t="shared" si="79"/>
        <v>https://w3id.org/kouigenjimonogatari/data/0035-14.json</v>
      </c>
      <c r="L394">
        <f t="shared" si="80"/>
        <v>37</v>
      </c>
      <c r="M394" t="str">
        <f t="shared" si="85"/>
        <v>https://www.dl.ndl.go.jp/api/iiif/3437686/canvas/37</v>
      </c>
      <c r="N394" t="str">
        <f t="shared" si="82"/>
        <v>https://www.dl.ndl.go.jp/api/iiif/3437686/manifest.json</v>
      </c>
      <c r="O394" t="str">
        <f t="shared" si="86"/>
        <v>http://da.dl.itc.u-tokyo.ac.jp/mirador/?params=[{%22manifest%22:%22https://www.dl.ndl.go.jp/api/iiif/3437686/manifest.json%22,%22canvas%22:%22https://www.dl.ndl.go.jp/api/iiif/3437686/canvas/37%22}]</v>
      </c>
    </row>
    <row r="395" spans="1:15">
      <c r="A395" t="str">
        <f t="shared" si="74"/>
        <v>https://w3id.org/kouigenjimonogatari/data/0035-14.json</v>
      </c>
      <c r="B395">
        <f t="shared" si="75"/>
        <v>35</v>
      </c>
      <c r="C395">
        <f t="shared" si="76"/>
        <v>14</v>
      </c>
      <c r="D395" t="s">
        <v>362</v>
      </c>
      <c r="E395" t="str">
        <f t="shared" si="77"/>
        <v>http://creativecommons.org/publicdomain/zero/1.0/</v>
      </c>
      <c r="F395" t="s">
        <v>965</v>
      </c>
      <c r="G395">
        <f>2</f>
        <v>2</v>
      </c>
      <c r="H395" t="s">
        <v>337</v>
      </c>
      <c r="I395" s="3" t="str">
        <f t="shared" si="78"/>
        <v>https://jpsearch.go.jp/term/type/文章要素</v>
      </c>
      <c r="J395" t="str">
        <f t="shared" si="84"/>
        <v>https://w3id.org/kouigenjimonogatari/data/0035-13.json</v>
      </c>
      <c r="K395" t="str">
        <f t="shared" si="79"/>
        <v>https://w3id.org/kouigenjimonogatari/data/0036-01.json</v>
      </c>
      <c r="L395">
        <f t="shared" si="80"/>
        <v>37</v>
      </c>
      <c r="M395" t="str">
        <f t="shared" si="85"/>
        <v>https://www.dl.ndl.go.jp/api/iiif/3437686/canvas/37</v>
      </c>
      <c r="N395" t="str">
        <f t="shared" si="82"/>
        <v>https://www.dl.ndl.go.jp/api/iiif/3437686/manifest.json</v>
      </c>
      <c r="O395" t="str">
        <f t="shared" si="86"/>
        <v>http://da.dl.itc.u-tokyo.ac.jp/mirador/?params=[{%22manifest%22:%22https://www.dl.ndl.go.jp/api/iiif/3437686/manifest.json%22,%22canvas%22:%22https://www.dl.ndl.go.jp/api/iiif/3437686/canvas/37%22}]</v>
      </c>
    </row>
    <row r="396" spans="1:15">
      <c r="A396" t="str">
        <f t="shared" si="74"/>
        <v/>
      </c>
      <c r="B396">
        <f t="shared" si="75"/>
        <v>36</v>
      </c>
      <c r="C396">
        <f t="shared" si="76"/>
        <v>15</v>
      </c>
      <c r="E396" t="str">
        <f t="shared" si="77"/>
        <v>http://creativecommons.org/publicdomain/zero/1.0/</v>
      </c>
      <c r="F396" t="s">
        <v>965</v>
      </c>
      <c r="G396">
        <f>2</f>
        <v>2</v>
      </c>
      <c r="H396" t="s">
        <v>337</v>
      </c>
      <c r="I396" s="3" t="str">
        <f t="shared" si="78"/>
        <v>https://jpsearch.go.jp/term/type/文章要素</v>
      </c>
      <c r="J396" t="str">
        <f t="shared" si="84"/>
        <v>https://w3id.org/kouigenjimonogatari/data/0035-14.json</v>
      </c>
      <c r="K396" t="str">
        <f t="shared" si="79"/>
        <v>https://w3id.org/kouigenjimonogatari/data/0036-02.json</v>
      </c>
      <c r="L396">
        <f t="shared" si="80"/>
        <v>38</v>
      </c>
      <c r="M396" t="str">
        <f t="shared" si="85"/>
        <v>https://www.dl.ndl.go.jp/api/iiif/3437686/canvas/38</v>
      </c>
      <c r="N396" t="str">
        <f t="shared" si="82"/>
        <v>https://www.dl.ndl.go.jp/api/iiif/3437686/manifest.json</v>
      </c>
      <c r="O396" t="str">
        <f t="shared" si="86"/>
        <v>http://da.dl.itc.u-tokyo.ac.jp/mirador/?params=[{%22manifest%22:%22https://www.dl.ndl.go.jp/api/iiif/3437686/manifest.json%22,%22canvas%22:%22https://www.dl.ndl.go.jp/api/iiif/3437686/canvas/38%22}]</v>
      </c>
    </row>
    <row r="397" spans="1:15">
      <c r="A397" t="str">
        <f t="shared" si="74"/>
        <v/>
      </c>
      <c r="B397">
        <f t="shared" si="75"/>
        <v>36</v>
      </c>
      <c r="C397">
        <f t="shared" si="76"/>
        <v>0</v>
      </c>
      <c r="D397">
        <v>36</v>
      </c>
      <c r="E397" t="str">
        <f t="shared" si="77"/>
        <v>http://creativecommons.org/publicdomain/zero/1.0/</v>
      </c>
      <c r="F397" t="s">
        <v>965</v>
      </c>
      <c r="G397">
        <f>2</f>
        <v>2</v>
      </c>
      <c r="H397" t="s">
        <v>337</v>
      </c>
      <c r="I397" s="3" t="str">
        <f t="shared" si="78"/>
        <v>https://jpsearch.go.jp/term/type/文章要素</v>
      </c>
      <c r="J397" t="str">
        <f t="shared" si="84"/>
        <v>https://w3id.org/kouigenjimonogatari/data/0035-13.json</v>
      </c>
      <c r="K397" t="str">
        <f t="shared" si="79"/>
        <v>https://w3id.org/kouigenjimonogatari/data/0036-01.json</v>
      </c>
      <c r="L397">
        <f t="shared" si="80"/>
        <v>38</v>
      </c>
      <c r="M397" t="str">
        <f t="shared" si="85"/>
        <v>https://www.dl.ndl.go.jp/api/iiif/3437686/canvas/38</v>
      </c>
      <c r="N397" t="str">
        <f t="shared" si="82"/>
        <v>https://www.dl.ndl.go.jp/api/iiif/3437686/manifest.json</v>
      </c>
      <c r="O397" t="str">
        <f t="shared" si="86"/>
        <v>http://da.dl.itc.u-tokyo.ac.jp/mirador/?params=[{%22manifest%22:%22https://www.dl.ndl.go.jp/api/iiif/3437686/manifest.json%22,%22canvas%22:%22https://www.dl.ndl.go.jp/api/iiif/3437686/canvas/38%22}]</v>
      </c>
    </row>
    <row r="398" spans="1:15">
      <c r="A398" t="str">
        <f t="shared" si="74"/>
        <v>https://w3id.org/kouigenjimonogatari/data/0036-01.json</v>
      </c>
      <c r="B398">
        <f t="shared" si="75"/>
        <v>36</v>
      </c>
      <c r="C398">
        <f t="shared" si="76"/>
        <v>1</v>
      </c>
      <c r="D398" t="s">
        <v>363</v>
      </c>
      <c r="E398" t="str">
        <f t="shared" si="77"/>
        <v>http://creativecommons.org/publicdomain/zero/1.0/</v>
      </c>
      <c r="F398" t="s">
        <v>965</v>
      </c>
      <c r="G398">
        <f>2</f>
        <v>2</v>
      </c>
      <c r="H398" t="s">
        <v>337</v>
      </c>
      <c r="I398" s="3" t="str">
        <f t="shared" si="78"/>
        <v>https://jpsearch.go.jp/term/type/文章要素</v>
      </c>
      <c r="J398" t="str">
        <f t="shared" si="84"/>
        <v>https://w3id.org/kouigenjimonogatari/data/0035-14.json</v>
      </c>
      <c r="K398" t="str">
        <f t="shared" si="79"/>
        <v>https://w3id.org/kouigenjimonogatari/data/0036-02.json</v>
      </c>
      <c r="L398">
        <f t="shared" si="80"/>
        <v>38</v>
      </c>
      <c r="M398" t="str">
        <f t="shared" si="85"/>
        <v>https://www.dl.ndl.go.jp/api/iiif/3437686/canvas/38</v>
      </c>
      <c r="N398" t="str">
        <f t="shared" si="82"/>
        <v>https://www.dl.ndl.go.jp/api/iiif/3437686/manifest.json</v>
      </c>
      <c r="O398" t="str">
        <f t="shared" si="86"/>
        <v>http://da.dl.itc.u-tokyo.ac.jp/mirador/?params=[{%22manifest%22:%22https://www.dl.ndl.go.jp/api/iiif/3437686/manifest.json%22,%22canvas%22:%22https://www.dl.ndl.go.jp/api/iiif/3437686/canvas/38%22}]</v>
      </c>
    </row>
    <row r="399" spans="1:15">
      <c r="A399" t="str">
        <f t="shared" si="74"/>
        <v>https://w3id.org/kouigenjimonogatari/data/0036-02.json</v>
      </c>
      <c r="B399">
        <f t="shared" si="75"/>
        <v>36</v>
      </c>
      <c r="C399">
        <f t="shared" si="76"/>
        <v>2</v>
      </c>
      <c r="D399" t="s">
        <v>364</v>
      </c>
      <c r="E399" t="str">
        <f t="shared" si="77"/>
        <v>http://creativecommons.org/publicdomain/zero/1.0/</v>
      </c>
      <c r="F399" t="s">
        <v>965</v>
      </c>
      <c r="G399">
        <f>2</f>
        <v>2</v>
      </c>
      <c r="H399" t="s">
        <v>337</v>
      </c>
      <c r="I399" s="3" t="str">
        <f t="shared" si="78"/>
        <v>https://jpsearch.go.jp/term/type/文章要素</v>
      </c>
      <c r="J399" t="str">
        <f t="shared" si="84"/>
        <v>https://w3id.org/kouigenjimonogatari/data/0036-01.json</v>
      </c>
      <c r="K399" t="str">
        <f t="shared" si="79"/>
        <v>https://w3id.org/kouigenjimonogatari/data/0036-03.json</v>
      </c>
      <c r="L399">
        <f t="shared" si="80"/>
        <v>38</v>
      </c>
      <c r="M399" t="str">
        <f t="shared" si="85"/>
        <v>https://www.dl.ndl.go.jp/api/iiif/3437686/canvas/38</v>
      </c>
      <c r="N399" t="str">
        <f t="shared" si="82"/>
        <v>https://www.dl.ndl.go.jp/api/iiif/3437686/manifest.json</v>
      </c>
      <c r="O399" t="str">
        <f t="shared" si="86"/>
        <v>http://da.dl.itc.u-tokyo.ac.jp/mirador/?params=[{%22manifest%22:%22https://www.dl.ndl.go.jp/api/iiif/3437686/manifest.json%22,%22canvas%22:%22https://www.dl.ndl.go.jp/api/iiif/3437686/canvas/38%22}]</v>
      </c>
    </row>
    <row r="400" spans="1:15">
      <c r="A400" t="str">
        <f t="shared" si="74"/>
        <v>https://w3id.org/kouigenjimonogatari/data/0036-03.json</v>
      </c>
      <c r="B400">
        <f t="shared" si="75"/>
        <v>36</v>
      </c>
      <c r="C400">
        <f t="shared" si="76"/>
        <v>3</v>
      </c>
      <c r="D400" t="s">
        <v>365</v>
      </c>
      <c r="E400" t="str">
        <f t="shared" si="77"/>
        <v>http://creativecommons.org/publicdomain/zero/1.0/</v>
      </c>
      <c r="F400" t="s">
        <v>965</v>
      </c>
      <c r="G400">
        <f>2</f>
        <v>2</v>
      </c>
      <c r="H400" t="s">
        <v>337</v>
      </c>
      <c r="I400" s="3" t="str">
        <f t="shared" si="78"/>
        <v>https://jpsearch.go.jp/term/type/文章要素</v>
      </c>
      <c r="J400" t="str">
        <f t="shared" si="84"/>
        <v>https://w3id.org/kouigenjimonogatari/data/0036-02.json</v>
      </c>
      <c r="K400" t="str">
        <f t="shared" si="79"/>
        <v>https://w3id.org/kouigenjimonogatari/data/0036-04.json</v>
      </c>
      <c r="L400">
        <f t="shared" si="80"/>
        <v>38</v>
      </c>
      <c r="M400" t="str">
        <f t="shared" si="85"/>
        <v>https://www.dl.ndl.go.jp/api/iiif/3437686/canvas/38</v>
      </c>
      <c r="N400" t="str">
        <f t="shared" si="82"/>
        <v>https://www.dl.ndl.go.jp/api/iiif/3437686/manifest.json</v>
      </c>
      <c r="O400" t="str">
        <f t="shared" si="86"/>
        <v>http://da.dl.itc.u-tokyo.ac.jp/mirador/?params=[{%22manifest%22:%22https://www.dl.ndl.go.jp/api/iiif/3437686/manifest.json%22,%22canvas%22:%22https://www.dl.ndl.go.jp/api/iiif/3437686/canvas/38%22}]</v>
      </c>
    </row>
    <row r="401" spans="1:15">
      <c r="A401" t="str">
        <f t="shared" si="74"/>
        <v>https://w3id.org/kouigenjimonogatari/data/0036-04.json</v>
      </c>
      <c r="B401">
        <f t="shared" si="75"/>
        <v>36</v>
      </c>
      <c r="C401">
        <f t="shared" si="76"/>
        <v>4</v>
      </c>
      <c r="D401" t="s">
        <v>366</v>
      </c>
      <c r="E401" t="str">
        <f t="shared" si="77"/>
        <v>http://creativecommons.org/publicdomain/zero/1.0/</v>
      </c>
      <c r="F401" t="s">
        <v>965</v>
      </c>
      <c r="G401">
        <f>2</f>
        <v>2</v>
      </c>
      <c r="H401" t="s">
        <v>337</v>
      </c>
      <c r="I401" s="3" t="str">
        <f t="shared" si="78"/>
        <v>https://jpsearch.go.jp/term/type/文章要素</v>
      </c>
      <c r="J401" t="str">
        <f t="shared" si="84"/>
        <v>https://w3id.org/kouigenjimonogatari/data/0036-03.json</v>
      </c>
      <c r="K401" t="str">
        <f t="shared" si="79"/>
        <v>https://w3id.org/kouigenjimonogatari/data/0036-05.json</v>
      </c>
      <c r="L401">
        <f t="shared" si="80"/>
        <v>38</v>
      </c>
      <c r="M401" t="str">
        <f t="shared" si="85"/>
        <v>https://www.dl.ndl.go.jp/api/iiif/3437686/canvas/38</v>
      </c>
      <c r="N401" t="str">
        <f t="shared" si="82"/>
        <v>https://www.dl.ndl.go.jp/api/iiif/3437686/manifest.json</v>
      </c>
      <c r="O401" t="str">
        <f t="shared" si="86"/>
        <v>http://da.dl.itc.u-tokyo.ac.jp/mirador/?params=[{%22manifest%22:%22https://www.dl.ndl.go.jp/api/iiif/3437686/manifest.json%22,%22canvas%22:%22https://www.dl.ndl.go.jp/api/iiif/3437686/canvas/38%22}]</v>
      </c>
    </row>
    <row r="402" spans="1:15">
      <c r="A402" t="str">
        <f t="shared" si="74"/>
        <v>https://w3id.org/kouigenjimonogatari/data/0036-05.json</v>
      </c>
      <c r="B402">
        <f t="shared" si="75"/>
        <v>36</v>
      </c>
      <c r="C402">
        <f t="shared" si="76"/>
        <v>5</v>
      </c>
      <c r="D402" t="s">
        <v>367</v>
      </c>
      <c r="E402" t="str">
        <f t="shared" si="77"/>
        <v>http://creativecommons.org/publicdomain/zero/1.0/</v>
      </c>
      <c r="F402" t="s">
        <v>965</v>
      </c>
      <c r="G402">
        <f>2</f>
        <v>2</v>
      </c>
      <c r="H402" t="s">
        <v>337</v>
      </c>
      <c r="I402" s="3" t="str">
        <f t="shared" si="78"/>
        <v>https://jpsearch.go.jp/term/type/文章要素</v>
      </c>
      <c r="J402" t="str">
        <f t="shared" si="84"/>
        <v>https://w3id.org/kouigenjimonogatari/data/0036-04.json</v>
      </c>
      <c r="K402" t="str">
        <f t="shared" si="79"/>
        <v>https://w3id.org/kouigenjimonogatari/data/0036-06.json</v>
      </c>
      <c r="L402">
        <f t="shared" si="80"/>
        <v>38</v>
      </c>
      <c r="M402" t="str">
        <f t="shared" si="85"/>
        <v>https://www.dl.ndl.go.jp/api/iiif/3437686/canvas/38</v>
      </c>
      <c r="N402" t="str">
        <f t="shared" si="82"/>
        <v>https://www.dl.ndl.go.jp/api/iiif/3437686/manifest.json</v>
      </c>
      <c r="O402" t="str">
        <f t="shared" si="86"/>
        <v>http://da.dl.itc.u-tokyo.ac.jp/mirador/?params=[{%22manifest%22:%22https://www.dl.ndl.go.jp/api/iiif/3437686/manifest.json%22,%22canvas%22:%22https://www.dl.ndl.go.jp/api/iiif/3437686/canvas/38%22}]</v>
      </c>
    </row>
    <row r="403" spans="1:15">
      <c r="A403" t="str">
        <f t="shared" si="74"/>
        <v>https://w3id.org/kouigenjimonogatari/data/0036-06.json</v>
      </c>
      <c r="B403">
        <f t="shared" si="75"/>
        <v>36</v>
      </c>
      <c r="C403">
        <f t="shared" si="76"/>
        <v>6</v>
      </c>
      <c r="D403" t="s">
        <v>368</v>
      </c>
      <c r="E403" t="str">
        <f t="shared" si="77"/>
        <v>http://creativecommons.org/publicdomain/zero/1.0/</v>
      </c>
      <c r="F403" t="s">
        <v>965</v>
      </c>
      <c r="G403">
        <f>2</f>
        <v>2</v>
      </c>
      <c r="H403" t="s">
        <v>337</v>
      </c>
      <c r="I403" s="3" t="str">
        <f t="shared" si="78"/>
        <v>https://jpsearch.go.jp/term/type/文章要素</v>
      </c>
      <c r="J403" t="str">
        <f t="shared" si="84"/>
        <v>https://w3id.org/kouigenjimonogatari/data/0036-05.json</v>
      </c>
      <c r="K403" t="str">
        <f t="shared" si="79"/>
        <v>https://w3id.org/kouigenjimonogatari/data/0036-07.json</v>
      </c>
      <c r="L403">
        <f t="shared" si="80"/>
        <v>38</v>
      </c>
      <c r="M403" t="str">
        <f t="shared" si="85"/>
        <v>https://www.dl.ndl.go.jp/api/iiif/3437686/canvas/38</v>
      </c>
      <c r="N403" t="str">
        <f t="shared" si="82"/>
        <v>https://www.dl.ndl.go.jp/api/iiif/3437686/manifest.json</v>
      </c>
      <c r="O403" t="str">
        <f t="shared" si="86"/>
        <v>http://da.dl.itc.u-tokyo.ac.jp/mirador/?params=[{%22manifest%22:%22https://www.dl.ndl.go.jp/api/iiif/3437686/manifest.json%22,%22canvas%22:%22https://www.dl.ndl.go.jp/api/iiif/3437686/canvas/38%22}]</v>
      </c>
    </row>
    <row r="404" spans="1:15">
      <c r="A404" t="str">
        <f t="shared" si="74"/>
        <v>https://w3id.org/kouigenjimonogatari/data/0036-07.json</v>
      </c>
      <c r="B404">
        <f t="shared" si="75"/>
        <v>36</v>
      </c>
      <c r="C404">
        <f t="shared" si="76"/>
        <v>7</v>
      </c>
      <c r="D404" t="s">
        <v>369</v>
      </c>
      <c r="E404" t="str">
        <f t="shared" si="77"/>
        <v>http://creativecommons.org/publicdomain/zero/1.0/</v>
      </c>
      <c r="F404" t="s">
        <v>965</v>
      </c>
      <c r="G404">
        <f>2</f>
        <v>2</v>
      </c>
      <c r="H404" t="s">
        <v>337</v>
      </c>
      <c r="I404" s="3" t="str">
        <f t="shared" si="78"/>
        <v>https://jpsearch.go.jp/term/type/文章要素</v>
      </c>
      <c r="J404" t="str">
        <f t="shared" si="84"/>
        <v>https://w3id.org/kouigenjimonogatari/data/0036-06.json</v>
      </c>
      <c r="K404" t="str">
        <f t="shared" si="79"/>
        <v>https://w3id.org/kouigenjimonogatari/data/0036-08.json</v>
      </c>
      <c r="L404">
        <f t="shared" si="80"/>
        <v>38</v>
      </c>
      <c r="M404" t="str">
        <f t="shared" si="85"/>
        <v>https://www.dl.ndl.go.jp/api/iiif/3437686/canvas/38</v>
      </c>
      <c r="N404" t="str">
        <f t="shared" si="82"/>
        <v>https://www.dl.ndl.go.jp/api/iiif/3437686/manifest.json</v>
      </c>
      <c r="O404" t="str">
        <f t="shared" si="86"/>
        <v>http://da.dl.itc.u-tokyo.ac.jp/mirador/?params=[{%22manifest%22:%22https://www.dl.ndl.go.jp/api/iiif/3437686/manifest.json%22,%22canvas%22:%22https://www.dl.ndl.go.jp/api/iiif/3437686/canvas/38%22}]</v>
      </c>
    </row>
    <row r="405" spans="1:15">
      <c r="A405" t="str">
        <f t="shared" si="74"/>
        <v>https://w3id.org/kouigenjimonogatari/data/0036-08.json</v>
      </c>
      <c r="B405">
        <f t="shared" si="75"/>
        <v>36</v>
      </c>
      <c r="C405">
        <f t="shared" si="76"/>
        <v>8</v>
      </c>
      <c r="D405" t="s">
        <v>370</v>
      </c>
      <c r="E405" t="str">
        <f t="shared" si="77"/>
        <v>http://creativecommons.org/publicdomain/zero/1.0/</v>
      </c>
      <c r="F405" t="s">
        <v>965</v>
      </c>
      <c r="G405">
        <f>2</f>
        <v>2</v>
      </c>
      <c r="H405" t="s">
        <v>337</v>
      </c>
      <c r="I405" s="3" t="str">
        <f t="shared" si="78"/>
        <v>https://jpsearch.go.jp/term/type/文章要素</v>
      </c>
      <c r="J405" t="str">
        <f t="shared" si="84"/>
        <v>https://w3id.org/kouigenjimonogatari/data/0036-07.json</v>
      </c>
      <c r="K405" t="str">
        <f t="shared" si="79"/>
        <v>https://w3id.org/kouigenjimonogatari/data/0036-09.json</v>
      </c>
      <c r="L405">
        <f t="shared" si="80"/>
        <v>38</v>
      </c>
      <c r="M405" t="str">
        <f t="shared" si="85"/>
        <v>https://www.dl.ndl.go.jp/api/iiif/3437686/canvas/38</v>
      </c>
      <c r="N405" t="str">
        <f t="shared" si="82"/>
        <v>https://www.dl.ndl.go.jp/api/iiif/3437686/manifest.json</v>
      </c>
      <c r="O405" t="str">
        <f t="shared" si="86"/>
        <v>http://da.dl.itc.u-tokyo.ac.jp/mirador/?params=[{%22manifest%22:%22https://www.dl.ndl.go.jp/api/iiif/3437686/manifest.json%22,%22canvas%22:%22https://www.dl.ndl.go.jp/api/iiif/3437686/canvas/38%22}]</v>
      </c>
    </row>
    <row r="406" spans="1:15">
      <c r="A406" t="str">
        <f t="shared" si="74"/>
        <v>https://w3id.org/kouigenjimonogatari/data/0036-09.json</v>
      </c>
      <c r="B406">
        <f t="shared" si="75"/>
        <v>36</v>
      </c>
      <c r="C406">
        <f t="shared" si="76"/>
        <v>9</v>
      </c>
      <c r="D406" t="s">
        <v>371</v>
      </c>
      <c r="E406" t="str">
        <f t="shared" si="77"/>
        <v>http://creativecommons.org/publicdomain/zero/1.0/</v>
      </c>
      <c r="F406" t="s">
        <v>965</v>
      </c>
      <c r="G406">
        <f>2</f>
        <v>2</v>
      </c>
      <c r="H406" t="s">
        <v>337</v>
      </c>
      <c r="I406" s="3" t="str">
        <f t="shared" si="78"/>
        <v>https://jpsearch.go.jp/term/type/文章要素</v>
      </c>
      <c r="J406" t="str">
        <f t="shared" si="84"/>
        <v>https://w3id.org/kouigenjimonogatari/data/0036-08.json</v>
      </c>
      <c r="K406" t="str">
        <f t="shared" si="79"/>
        <v>https://w3id.org/kouigenjimonogatari/data/0036-10.json</v>
      </c>
      <c r="L406">
        <f t="shared" si="80"/>
        <v>38</v>
      </c>
      <c r="M406" t="str">
        <f t="shared" si="85"/>
        <v>https://www.dl.ndl.go.jp/api/iiif/3437686/canvas/38</v>
      </c>
      <c r="N406" t="str">
        <f t="shared" si="82"/>
        <v>https://www.dl.ndl.go.jp/api/iiif/3437686/manifest.json</v>
      </c>
      <c r="O406" t="str">
        <f t="shared" si="86"/>
        <v>http://da.dl.itc.u-tokyo.ac.jp/mirador/?params=[{%22manifest%22:%22https://www.dl.ndl.go.jp/api/iiif/3437686/manifest.json%22,%22canvas%22:%22https://www.dl.ndl.go.jp/api/iiif/3437686/canvas/38%22}]</v>
      </c>
    </row>
    <row r="407" spans="1:15">
      <c r="A407" t="str">
        <f t="shared" si="74"/>
        <v>https://w3id.org/kouigenjimonogatari/data/0036-10.json</v>
      </c>
      <c r="B407">
        <f t="shared" si="75"/>
        <v>36</v>
      </c>
      <c r="C407">
        <f t="shared" si="76"/>
        <v>10</v>
      </c>
      <c r="D407" t="s">
        <v>372</v>
      </c>
      <c r="E407" t="str">
        <f t="shared" si="77"/>
        <v>http://creativecommons.org/publicdomain/zero/1.0/</v>
      </c>
      <c r="F407" t="s">
        <v>965</v>
      </c>
      <c r="G407">
        <f>2</f>
        <v>2</v>
      </c>
      <c r="H407" t="s">
        <v>337</v>
      </c>
      <c r="I407" s="3" t="str">
        <f t="shared" si="78"/>
        <v>https://jpsearch.go.jp/term/type/文章要素</v>
      </c>
      <c r="J407" t="str">
        <f t="shared" si="84"/>
        <v>https://w3id.org/kouigenjimonogatari/data/0036-09.json</v>
      </c>
      <c r="K407" t="str">
        <f t="shared" si="79"/>
        <v>https://w3id.org/kouigenjimonogatari/data/0036-11.json</v>
      </c>
      <c r="L407">
        <f t="shared" si="80"/>
        <v>38</v>
      </c>
      <c r="M407" t="str">
        <f t="shared" si="85"/>
        <v>https://www.dl.ndl.go.jp/api/iiif/3437686/canvas/38</v>
      </c>
      <c r="N407" t="str">
        <f t="shared" si="82"/>
        <v>https://www.dl.ndl.go.jp/api/iiif/3437686/manifest.json</v>
      </c>
      <c r="O407" t="str">
        <f t="shared" si="86"/>
        <v>http://da.dl.itc.u-tokyo.ac.jp/mirador/?params=[{%22manifest%22:%22https://www.dl.ndl.go.jp/api/iiif/3437686/manifest.json%22,%22canvas%22:%22https://www.dl.ndl.go.jp/api/iiif/3437686/canvas/38%22}]</v>
      </c>
    </row>
    <row r="408" spans="1:15">
      <c r="A408" t="str">
        <f t="shared" si="74"/>
        <v>https://w3id.org/kouigenjimonogatari/data/0036-11.json</v>
      </c>
      <c r="B408">
        <f t="shared" si="75"/>
        <v>36</v>
      </c>
      <c r="C408">
        <f t="shared" si="76"/>
        <v>11</v>
      </c>
      <c r="D408" t="s">
        <v>373</v>
      </c>
      <c r="E408" t="str">
        <f t="shared" si="77"/>
        <v>http://creativecommons.org/publicdomain/zero/1.0/</v>
      </c>
      <c r="F408" t="s">
        <v>965</v>
      </c>
      <c r="G408">
        <f>2</f>
        <v>2</v>
      </c>
      <c r="H408" t="s">
        <v>337</v>
      </c>
      <c r="I408" s="3" t="str">
        <f t="shared" si="78"/>
        <v>https://jpsearch.go.jp/term/type/文章要素</v>
      </c>
      <c r="J408" t="str">
        <f t="shared" si="84"/>
        <v>https://w3id.org/kouigenjimonogatari/data/0036-10.json</v>
      </c>
      <c r="K408" t="str">
        <f t="shared" si="79"/>
        <v>https://w3id.org/kouigenjimonogatari/data/0036-12.json</v>
      </c>
      <c r="L408">
        <f t="shared" si="80"/>
        <v>38</v>
      </c>
      <c r="M408" t="str">
        <f t="shared" si="85"/>
        <v>https://www.dl.ndl.go.jp/api/iiif/3437686/canvas/38</v>
      </c>
      <c r="N408" t="str">
        <f t="shared" si="82"/>
        <v>https://www.dl.ndl.go.jp/api/iiif/3437686/manifest.json</v>
      </c>
      <c r="O408" t="str">
        <f t="shared" si="86"/>
        <v>http://da.dl.itc.u-tokyo.ac.jp/mirador/?params=[{%22manifest%22:%22https://www.dl.ndl.go.jp/api/iiif/3437686/manifest.json%22,%22canvas%22:%22https://www.dl.ndl.go.jp/api/iiif/3437686/canvas/38%22}]</v>
      </c>
    </row>
    <row r="409" spans="1:15">
      <c r="A409" t="str">
        <f t="shared" si="74"/>
        <v>https://w3id.org/kouigenjimonogatari/data/0036-12.json</v>
      </c>
      <c r="B409">
        <f t="shared" si="75"/>
        <v>36</v>
      </c>
      <c r="C409">
        <f t="shared" si="76"/>
        <v>12</v>
      </c>
      <c r="D409" t="s">
        <v>374</v>
      </c>
      <c r="E409" t="str">
        <f t="shared" si="77"/>
        <v>http://creativecommons.org/publicdomain/zero/1.0/</v>
      </c>
      <c r="F409" t="s">
        <v>965</v>
      </c>
      <c r="G409">
        <f>2</f>
        <v>2</v>
      </c>
      <c r="H409" t="s">
        <v>337</v>
      </c>
      <c r="I409" s="3" t="str">
        <f t="shared" si="78"/>
        <v>https://jpsearch.go.jp/term/type/文章要素</v>
      </c>
      <c r="J409" t="str">
        <f t="shared" si="84"/>
        <v>https://w3id.org/kouigenjimonogatari/data/0036-11.json</v>
      </c>
      <c r="K409" t="str">
        <f t="shared" si="79"/>
        <v>https://w3id.org/kouigenjimonogatari/data/0036-13.json</v>
      </c>
      <c r="L409">
        <f t="shared" si="80"/>
        <v>38</v>
      </c>
      <c r="M409" t="str">
        <f t="shared" si="85"/>
        <v>https://www.dl.ndl.go.jp/api/iiif/3437686/canvas/38</v>
      </c>
      <c r="N409" t="str">
        <f t="shared" si="82"/>
        <v>https://www.dl.ndl.go.jp/api/iiif/3437686/manifest.json</v>
      </c>
      <c r="O409" t="str">
        <f t="shared" si="86"/>
        <v>http://da.dl.itc.u-tokyo.ac.jp/mirador/?params=[{%22manifest%22:%22https://www.dl.ndl.go.jp/api/iiif/3437686/manifest.json%22,%22canvas%22:%22https://www.dl.ndl.go.jp/api/iiif/3437686/canvas/38%22}]</v>
      </c>
    </row>
    <row r="410" spans="1:15">
      <c r="A410" t="str">
        <f t="shared" si="74"/>
        <v>https://w3id.org/kouigenjimonogatari/data/0036-13.json</v>
      </c>
      <c r="B410">
        <f t="shared" si="75"/>
        <v>36</v>
      </c>
      <c r="C410">
        <f t="shared" si="76"/>
        <v>13</v>
      </c>
      <c r="D410" t="s">
        <v>375</v>
      </c>
      <c r="E410" t="str">
        <f t="shared" si="77"/>
        <v>http://creativecommons.org/publicdomain/zero/1.0/</v>
      </c>
      <c r="F410" t="s">
        <v>965</v>
      </c>
      <c r="G410">
        <f>2</f>
        <v>2</v>
      </c>
      <c r="H410" t="s">
        <v>337</v>
      </c>
      <c r="I410" s="3" t="str">
        <f t="shared" si="78"/>
        <v>https://jpsearch.go.jp/term/type/文章要素</v>
      </c>
      <c r="J410" t="str">
        <f t="shared" si="84"/>
        <v>https://w3id.org/kouigenjimonogatari/data/0036-12.json</v>
      </c>
      <c r="K410" t="str">
        <f t="shared" si="79"/>
        <v>https://w3id.org/kouigenjimonogatari/data/0036-14.json</v>
      </c>
      <c r="L410">
        <f t="shared" si="80"/>
        <v>38</v>
      </c>
      <c r="M410" t="str">
        <f t="shared" si="85"/>
        <v>https://www.dl.ndl.go.jp/api/iiif/3437686/canvas/38</v>
      </c>
      <c r="N410" t="str">
        <f t="shared" si="82"/>
        <v>https://www.dl.ndl.go.jp/api/iiif/3437686/manifest.json</v>
      </c>
      <c r="O410" t="str">
        <f t="shared" si="86"/>
        <v>http://da.dl.itc.u-tokyo.ac.jp/mirador/?params=[{%22manifest%22:%22https://www.dl.ndl.go.jp/api/iiif/3437686/manifest.json%22,%22canvas%22:%22https://www.dl.ndl.go.jp/api/iiif/3437686/canvas/38%22}]</v>
      </c>
    </row>
    <row r="411" spans="1:15">
      <c r="A411" t="str">
        <f t="shared" si="74"/>
        <v>https://w3id.org/kouigenjimonogatari/data/0036-14.json</v>
      </c>
      <c r="B411">
        <f t="shared" si="75"/>
        <v>36</v>
      </c>
      <c r="C411">
        <f t="shared" si="76"/>
        <v>14</v>
      </c>
      <c r="D411" t="s">
        <v>376</v>
      </c>
      <c r="E411" t="str">
        <f t="shared" si="77"/>
        <v>http://creativecommons.org/publicdomain/zero/1.0/</v>
      </c>
      <c r="F411" t="s">
        <v>965</v>
      </c>
      <c r="G411">
        <f>2</f>
        <v>2</v>
      </c>
      <c r="H411" t="s">
        <v>337</v>
      </c>
      <c r="I411" s="3" t="str">
        <f t="shared" si="78"/>
        <v>https://jpsearch.go.jp/term/type/文章要素</v>
      </c>
      <c r="J411" t="str">
        <f t="shared" si="84"/>
        <v>https://w3id.org/kouigenjimonogatari/data/0036-13.json</v>
      </c>
      <c r="K411" t="str">
        <f t="shared" si="79"/>
        <v>https://w3id.org/kouigenjimonogatari/data/0037-01.json</v>
      </c>
      <c r="L411">
        <f t="shared" si="80"/>
        <v>38</v>
      </c>
      <c r="M411" t="str">
        <f t="shared" si="85"/>
        <v>https://www.dl.ndl.go.jp/api/iiif/3437686/canvas/38</v>
      </c>
      <c r="N411" t="str">
        <f t="shared" si="82"/>
        <v>https://www.dl.ndl.go.jp/api/iiif/3437686/manifest.json</v>
      </c>
      <c r="O411" t="str">
        <f t="shared" si="86"/>
        <v>http://da.dl.itc.u-tokyo.ac.jp/mirador/?params=[{%22manifest%22:%22https://www.dl.ndl.go.jp/api/iiif/3437686/manifest.json%22,%22canvas%22:%22https://www.dl.ndl.go.jp/api/iiif/3437686/canvas/38%22}]</v>
      </c>
    </row>
    <row r="412" spans="1:15">
      <c r="A412" t="str">
        <f t="shared" si="74"/>
        <v/>
      </c>
      <c r="B412">
        <f t="shared" si="75"/>
        <v>37</v>
      </c>
      <c r="C412">
        <f t="shared" si="76"/>
        <v>15</v>
      </c>
      <c r="E412" t="str">
        <f t="shared" si="77"/>
        <v>http://creativecommons.org/publicdomain/zero/1.0/</v>
      </c>
      <c r="F412" t="s">
        <v>965</v>
      </c>
      <c r="G412">
        <f>2</f>
        <v>2</v>
      </c>
      <c r="H412" t="s">
        <v>337</v>
      </c>
      <c r="I412" s="3" t="str">
        <f t="shared" si="78"/>
        <v>https://jpsearch.go.jp/term/type/文章要素</v>
      </c>
      <c r="J412" t="str">
        <f t="shared" si="84"/>
        <v>https://w3id.org/kouigenjimonogatari/data/0036-14.json</v>
      </c>
      <c r="K412" t="str">
        <f t="shared" si="79"/>
        <v>https://w3id.org/kouigenjimonogatari/data/0037-02.json</v>
      </c>
      <c r="L412">
        <f t="shared" si="80"/>
        <v>38</v>
      </c>
      <c r="M412" t="str">
        <f t="shared" si="85"/>
        <v>https://www.dl.ndl.go.jp/api/iiif/3437686/canvas/38</v>
      </c>
      <c r="N412" t="str">
        <f t="shared" si="82"/>
        <v>https://www.dl.ndl.go.jp/api/iiif/3437686/manifest.json</v>
      </c>
      <c r="O412" t="str">
        <f t="shared" si="86"/>
        <v>http://da.dl.itc.u-tokyo.ac.jp/mirador/?params=[{%22manifest%22:%22https://www.dl.ndl.go.jp/api/iiif/3437686/manifest.json%22,%22canvas%22:%22https://www.dl.ndl.go.jp/api/iiif/3437686/canvas/38%22}]</v>
      </c>
    </row>
    <row r="413" spans="1:15">
      <c r="A413" t="str">
        <f t="shared" si="74"/>
        <v/>
      </c>
      <c r="B413">
        <f t="shared" si="75"/>
        <v>37</v>
      </c>
      <c r="C413">
        <f t="shared" si="76"/>
        <v>0</v>
      </c>
      <c r="D413">
        <v>37</v>
      </c>
      <c r="E413" t="str">
        <f t="shared" si="77"/>
        <v>http://creativecommons.org/publicdomain/zero/1.0/</v>
      </c>
      <c r="F413" t="s">
        <v>965</v>
      </c>
      <c r="G413">
        <f>2</f>
        <v>2</v>
      </c>
      <c r="H413" t="s">
        <v>337</v>
      </c>
      <c r="I413" s="3" t="str">
        <f t="shared" si="78"/>
        <v>https://jpsearch.go.jp/term/type/文章要素</v>
      </c>
      <c r="J413" t="str">
        <f t="shared" si="84"/>
        <v>https://w3id.org/kouigenjimonogatari/data/0036-13.json</v>
      </c>
      <c r="K413" t="str">
        <f t="shared" si="79"/>
        <v>https://w3id.org/kouigenjimonogatari/data/0037-01.json</v>
      </c>
      <c r="L413">
        <f t="shared" si="80"/>
        <v>38</v>
      </c>
      <c r="M413" t="str">
        <f t="shared" si="85"/>
        <v>https://www.dl.ndl.go.jp/api/iiif/3437686/canvas/38</v>
      </c>
      <c r="N413" t="str">
        <f t="shared" si="82"/>
        <v>https://www.dl.ndl.go.jp/api/iiif/3437686/manifest.json</v>
      </c>
      <c r="O413" t="str">
        <f t="shared" si="86"/>
        <v>http://da.dl.itc.u-tokyo.ac.jp/mirador/?params=[{%22manifest%22:%22https://www.dl.ndl.go.jp/api/iiif/3437686/manifest.json%22,%22canvas%22:%22https://www.dl.ndl.go.jp/api/iiif/3437686/canvas/38%22}]</v>
      </c>
    </row>
    <row r="414" spans="1:15">
      <c r="A414" t="str">
        <f t="shared" si="74"/>
        <v>https://w3id.org/kouigenjimonogatari/data/0037-01.json</v>
      </c>
      <c r="B414">
        <f t="shared" si="75"/>
        <v>37</v>
      </c>
      <c r="C414">
        <f t="shared" si="76"/>
        <v>1</v>
      </c>
      <c r="D414" t="s">
        <v>377</v>
      </c>
      <c r="E414" t="str">
        <f t="shared" si="77"/>
        <v>http://creativecommons.org/publicdomain/zero/1.0/</v>
      </c>
      <c r="F414" t="s">
        <v>965</v>
      </c>
      <c r="G414">
        <f>2</f>
        <v>2</v>
      </c>
      <c r="H414" t="s">
        <v>337</v>
      </c>
      <c r="I414" s="3" t="str">
        <f t="shared" si="78"/>
        <v>https://jpsearch.go.jp/term/type/文章要素</v>
      </c>
      <c r="J414" t="str">
        <f t="shared" si="84"/>
        <v>https://w3id.org/kouigenjimonogatari/data/0036-14.json</v>
      </c>
      <c r="K414" t="str">
        <f t="shared" si="79"/>
        <v>https://w3id.org/kouigenjimonogatari/data/0037-02.json</v>
      </c>
      <c r="L414">
        <f t="shared" si="80"/>
        <v>38</v>
      </c>
      <c r="M414" t="str">
        <f t="shared" si="85"/>
        <v>https://www.dl.ndl.go.jp/api/iiif/3437686/canvas/38</v>
      </c>
      <c r="N414" t="str">
        <f t="shared" si="82"/>
        <v>https://www.dl.ndl.go.jp/api/iiif/3437686/manifest.json</v>
      </c>
      <c r="O414" t="str">
        <f t="shared" si="86"/>
        <v>http://da.dl.itc.u-tokyo.ac.jp/mirador/?params=[{%22manifest%22:%22https://www.dl.ndl.go.jp/api/iiif/3437686/manifest.json%22,%22canvas%22:%22https://www.dl.ndl.go.jp/api/iiif/3437686/canvas/38%22}]</v>
      </c>
    </row>
    <row r="415" spans="1:15">
      <c r="A415" t="str">
        <f t="shared" si="74"/>
        <v>https://w3id.org/kouigenjimonogatari/data/0037-02.json</v>
      </c>
      <c r="B415">
        <f t="shared" si="75"/>
        <v>37</v>
      </c>
      <c r="C415">
        <f t="shared" si="76"/>
        <v>2</v>
      </c>
      <c r="D415" t="s">
        <v>378</v>
      </c>
      <c r="E415" t="str">
        <f t="shared" si="77"/>
        <v>http://creativecommons.org/publicdomain/zero/1.0/</v>
      </c>
      <c r="F415" t="s">
        <v>965</v>
      </c>
      <c r="G415">
        <f>2</f>
        <v>2</v>
      </c>
      <c r="H415" t="s">
        <v>337</v>
      </c>
      <c r="I415" s="3" t="str">
        <f t="shared" si="78"/>
        <v>https://jpsearch.go.jp/term/type/文章要素</v>
      </c>
      <c r="J415" t="str">
        <f t="shared" si="84"/>
        <v>https://w3id.org/kouigenjimonogatari/data/0037-01.json</v>
      </c>
      <c r="K415" t="str">
        <f t="shared" si="79"/>
        <v>https://w3id.org/kouigenjimonogatari/data/0037-03.json</v>
      </c>
      <c r="L415">
        <f t="shared" si="80"/>
        <v>38</v>
      </c>
      <c r="M415" t="str">
        <f t="shared" si="85"/>
        <v>https://www.dl.ndl.go.jp/api/iiif/3437686/canvas/38</v>
      </c>
      <c r="N415" t="str">
        <f t="shared" si="82"/>
        <v>https://www.dl.ndl.go.jp/api/iiif/3437686/manifest.json</v>
      </c>
      <c r="O415" t="str">
        <f t="shared" si="86"/>
        <v>http://da.dl.itc.u-tokyo.ac.jp/mirador/?params=[{%22manifest%22:%22https://www.dl.ndl.go.jp/api/iiif/3437686/manifest.json%22,%22canvas%22:%22https://www.dl.ndl.go.jp/api/iiif/3437686/canvas/38%22}]</v>
      </c>
    </row>
    <row r="416" spans="1:15">
      <c r="A416" t="str">
        <f t="shared" si="74"/>
        <v>https://w3id.org/kouigenjimonogatari/data/0037-03.json</v>
      </c>
      <c r="B416">
        <f t="shared" si="75"/>
        <v>37</v>
      </c>
      <c r="C416">
        <f t="shared" si="76"/>
        <v>3</v>
      </c>
      <c r="D416" t="s">
        <v>379</v>
      </c>
      <c r="E416" t="str">
        <f t="shared" si="77"/>
        <v>http://creativecommons.org/publicdomain/zero/1.0/</v>
      </c>
      <c r="F416" t="s">
        <v>965</v>
      </c>
      <c r="G416">
        <f>2</f>
        <v>2</v>
      </c>
      <c r="H416" t="s">
        <v>337</v>
      </c>
      <c r="I416" s="3" t="str">
        <f t="shared" si="78"/>
        <v>https://jpsearch.go.jp/term/type/文章要素</v>
      </c>
      <c r="J416" t="str">
        <f t="shared" si="84"/>
        <v>https://w3id.org/kouigenjimonogatari/data/0037-02.json</v>
      </c>
      <c r="K416" t="str">
        <f t="shared" si="79"/>
        <v>https://w3id.org/kouigenjimonogatari/data/0037-04.json</v>
      </c>
      <c r="L416">
        <f t="shared" si="80"/>
        <v>38</v>
      </c>
      <c r="M416" t="str">
        <f t="shared" si="85"/>
        <v>https://www.dl.ndl.go.jp/api/iiif/3437686/canvas/38</v>
      </c>
      <c r="N416" t="str">
        <f t="shared" si="82"/>
        <v>https://www.dl.ndl.go.jp/api/iiif/3437686/manifest.json</v>
      </c>
      <c r="O416" t="str">
        <f t="shared" si="86"/>
        <v>http://da.dl.itc.u-tokyo.ac.jp/mirador/?params=[{%22manifest%22:%22https://www.dl.ndl.go.jp/api/iiif/3437686/manifest.json%22,%22canvas%22:%22https://www.dl.ndl.go.jp/api/iiif/3437686/canvas/38%22}]</v>
      </c>
    </row>
    <row r="417" spans="1:15">
      <c r="A417" t="str">
        <f t="shared" si="74"/>
        <v>https://w3id.org/kouigenjimonogatari/data/0037-04.json</v>
      </c>
      <c r="B417">
        <f t="shared" si="75"/>
        <v>37</v>
      </c>
      <c r="C417">
        <f t="shared" si="76"/>
        <v>4</v>
      </c>
      <c r="D417" t="s">
        <v>380</v>
      </c>
      <c r="E417" t="str">
        <f t="shared" si="77"/>
        <v>http://creativecommons.org/publicdomain/zero/1.0/</v>
      </c>
      <c r="F417" t="s">
        <v>965</v>
      </c>
      <c r="G417">
        <f>2</f>
        <v>2</v>
      </c>
      <c r="H417" t="s">
        <v>337</v>
      </c>
      <c r="I417" s="3" t="str">
        <f t="shared" si="78"/>
        <v>https://jpsearch.go.jp/term/type/文章要素</v>
      </c>
      <c r="J417" t="str">
        <f t="shared" si="84"/>
        <v>https://w3id.org/kouigenjimonogatari/data/0037-03.json</v>
      </c>
      <c r="K417" t="str">
        <f t="shared" si="79"/>
        <v>https://w3id.org/kouigenjimonogatari/data/0037-05.json</v>
      </c>
      <c r="L417">
        <f t="shared" si="80"/>
        <v>38</v>
      </c>
      <c r="M417" t="str">
        <f t="shared" si="85"/>
        <v>https://www.dl.ndl.go.jp/api/iiif/3437686/canvas/38</v>
      </c>
      <c r="N417" t="str">
        <f t="shared" si="82"/>
        <v>https://www.dl.ndl.go.jp/api/iiif/3437686/manifest.json</v>
      </c>
      <c r="O417" t="str">
        <f t="shared" si="86"/>
        <v>http://da.dl.itc.u-tokyo.ac.jp/mirador/?params=[{%22manifest%22:%22https://www.dl.ndl.go.jp/api/iiif/3437686/manifest.json%22,%22canvas%22:%22https://www.dl.ndl.go.jp/api/iiif/3437686/canvas/38%22}]</v>
      </c>
    </row>
    <row r="418" spans="1:15">
      <c r="A418" t="str">
        <f t="shared" si="74"/>
        <v>https://w3id.org/kouigenjimonogatari/data/0037-05.json</v>
      </c>
      <c r="B418">
        <f t="shared" si="75"/>
        <v>37</v>
      </c>
      <c r="C418">
        <f t="shared" si="76"/>
        <v>5</v>
      </c>
      <c r="D418" t="s">
        <v>381</v>
      </c>
      <c r="E418" t="str">
        <f t="shared" si="77"/>
        <v>http://creativecommons.org/publicdomain/zero/1.0/</v>
      </c>
      <c r="F418" t="s">
        <v>965</v>
      </c>
      <c r="G418">
        <f>2</f>
        <v>2</v>
      </c>
      <c r="H418" t="s">
        <v>337</v>
      </c>
      <c r="I418" s="3" t="str">
        <f t="shared" si="78"/>
        <v>https://jpsearch.go.jp/term/type/文章要素</v>
      </c>
      <c r="J418" t="str">
        <f t="shared" si="84"/>
        <v>https://w3id.org/kouigenjimonogatari/data/0037-04.json</v>
      </c>
      <c r="K418" t="str">
        <f t="shared" si="79"/>
        <v>https://w3id.org/kouigenjimonogatari/data/0037-06.json</v>
      </c>
      <c r="L418">
        <f t="shared" si="80"/>
        <v>38</v>
      </c>
      <c r="M418" t="str">
        <f t="shared" si="85"/>
        <v>https://www.dl.ndl.go.jp/api/iiif/3437686/canvas/38</v>
      </c>
      <c r="N418" t="str">
        <f t="shared" si="82"/>
        <v>https://www.dl.ndl.go.jp/api/iiif/3437686/manifest.json</v>
      </c>
      <c r="O418" t="str">
        <f t="shared" si="86"/>
        <v>http://da.dl.itc.u-tokyo.ac.jp/mirador/?params=[{%22manifest%22:%22https://www.dl.ndl.go.jp/api/iiif/3437686/manifest.json%22,%22canvas%22:%22https://www.dl.ndl.go.jp/api/iiif/3437686/canvas/38%22}]</v>
      </c>
    </row>
    <row r="419" spans="1:15">
      <c r="A419" t="str">
        <f t="shared" si="74"/>
        <v>https://w3id.org/kouigenjimonogatari/data/0037-06.json</v>
      </c>
      <c r="B419">
        <f t="shared" si="75"/>
        <v>37</v>
      </c>
      <c r="C419">
        <f t="shared" si="76"/>
        <v>6</v>
      </c>
      <c r="D419" t="s">
        <v>382</v>
      </c>
      <c r="E419" t="str">
        <f t="shared" si="77"/>
        <v>http://creativecommons.org/publicdomain/zero/1.0/</v>
      </c>
      <c r="F419" t="s">
        <v>965</v>
      </c>
      <c r="G419">
        <f>2</f>
        <v>2</v>
      </c>
      <c r="H419" t="s">
        <v>337</v>
      </c>
      <c r="I419" s="3" t="str">
        <f t="shared" si="78"/>
        <v>https://jpsearch.go.jp/term/type/文章要素</v>
      </c>
      <c r="J419" t="str">
        <f t="shared" si="84"/>
        <v>https://w3id.org/kouigenjimonogatari/data/0037-05.json</v>
      </c>
      <c r="K419" t="str">
        <f t="shared" si="79"/>
        <v>https://w3id.org/kouigenjimonogatari/data/0037-07.json</v>
      </c>
      <c r="L419">
        <f t="shared" si="80"/>
        <v>38</v>
      </c>
      <c r="M419" t="str">
        <f t="shared" si="85"/>
        <v>https://www.dl.ndl.go.jp/api/iiif/3437686/canvas/38</v>
      </c>
      <c r="N419" t="str">
        <f t="shared" si="82"/>
        <v>https://www.dl.ndl.go.jp/api/iiif/3437686/manifest.json</v>
      </c>
      <c r="O419" t="str">
        <f t="shared" si="86"/>
        <v>http://da.dl.itc.u-tokyo.ac.jp/mirador/?params=[{%22manifest%22:%22https://www.dl.ndl.go.jp/api/iiif/3437686/manifest.json%22,%22canvas%22:%22https://www.dl.ndl.go.jp/api/iiif/3437686/canvas/38%22}]</v>
      </c>
    </row>
    <row r="420" spans="1:15">
      <c r="A420" t="str">
        <f t="shared" si="74"/>
        <v>https://w3id.org/kouigenjimonogatari/data/0037-07.json</v>
      </c>
      <c r="B420">
        <f t="shared" si="75"/>
        <v>37</v>
      </c>
      <c r="C420">
        <f t="shared" si="76"/>
        <v>7</v>
      </c>
      <c r="D420" t="s">
        <v>383</v>
      </c>
      <c r="E420" t="str">
        <f t="shared" si="77"/>
        <v>http://creativecommons.org/publicdomain/zero/1.0/</v>
      </c>
      <c r="F420" t="s">
        <v>965</v>
      </c>
      <c r="G420">
        <f>2</f>
        <v>2</v>
      </c>
      <c r="H420" t="s">
        <v>337</v>
      </c>
      <c r="I420" s="3" t="str">
        <f t="shared" si="78"/>
        <v>https://jpsearch.go.jp/term/type/文章要素</v>
      </c>
      <c r="J420" t="str">
        <f t="shared" si="84"/>
        <v>https://w3id.org/kouigenjimonogatari/data/0037-06.json</v>
      </c>
      <c r="K420" t="str">
        <f t="shared" si="79"/>
        <v>https://w3id.org/kouigenjimonogatari/data/0037-08.json</v>
      </c>
      <c r="L420">
        <f t="shared" si="80"/>
        <v>38</v>
      </c>
      <c r="M420" t="str">
        <f t="shared" si="85"/>
        <v>https://www.dl.ndl.go.jp/api/iiif/3437686/canvas/38</v>
      </c>
      <c r="N420" t="str">
        <f t="shared" si="82"/>
        <v>https://www.dl.ndl.go.jp/api/iiif/3437686/manifest.json</v>
      </c>
      <c r="O420" t="str">
        <f t="shared" si="86"/>
        <v>http://da.dl.itc.u-tokyo.ac.jp/mirador/?params=[{%22manifest%22:%22https://www.dl.ndl.go.jp/api/iiif/3437686/manifest.json%22,%22canvas%22:%22https://www.dl.ndl.go.jp/api/iiif/3437686/canvas/38%22}]</v>
      </c>
    </row>
    <row r="421" spans="1:15">
      <c r="A421" t="str">
        <f t="shared" si="74"/>
        <v>https://w3id.org/kouigenjimonogatari/data/0037-08.json</v>
      </c>
      <c r="B421">
        <f t="shared" si="75"/>
        <v>37</v>
      </c>
      <c r="C421">
        <f t="shared" si="76"/>
        <v>8</v>
      </c>
      <c r="D421" t="s">
        <v>384</v>
      </c>
      <c r="E421" t="str">
        <f t="shared" si="77"/>
        <v>http://creativecommons.org/publicdomain/zero/1.0/</v>
      </c>
      <c r="F421" t="s">
        <v>965</v>
      </c>
      <c r="G421">
        <f>2</f>
        <v>2</v>
      </c>
      <c r="H421" t="s">
        <v>337</v>
      </c>
      <c r="I421" s="3" t="str">
        <f t="shared" si="78"/>
        <v>https://jpsearch.go.jp/term/type/文章要素</v>
      </c>
      <c r="J421" t="str">
        <f t="shared" si="84"/>
        <v>https://w3id.org/kouigenjimonogatari/data/0037-07.json</v>
      </c>
      <c r="K421" t="str">
        <f t="shared" si="79"/>
        <v>https://w3id.org/kouigenjimonogatari/data/0037-09.json</v>
      </c>
      <c r="L421">
        <f t="shared" si="80"/>
        <v>38</v>
      </c>
      <c r="M421" t="str">
        <f t="shared" si="85"/>
        <v>https://www.dl.ndl.go.jp/api/iiif/3437686/canvas/38</v>
      </c>
      <c r="N421" t="str">
        <f t="shared" si="82"/>
        <v>https://www.dl.ndl.go.jp/api/iiif/3437686/manifest.json</v>
      </c>
      <c r="O421" t="str">
        <f t="shared" si="86"/>
        <v>http://da.dl.itc.u-tokyo.ac.jp/mirador/?params=[{%22manifest%22:%22https://www.dl.ndl.go.jp/api/iiif/3437686/manifest.json%22,%22canvas%22:%22https://www.dl.ndl.go.jp/api/iiif/3437686/canvas/38%22}]</v>
      </c>
    </row>
    <row r="422" spans="1:15">
      <c r="A422" t="str">
        <f t="shared" si="74"/>
        <v>https://w3id.org/kouigenjimonogatari/data/0037-09.json</v>
      </c>
      <c r="B422">
        <f t="shared" si="75"/>
        <v>37</v>
      </c>
      <c r="C422">
        <f t="shared" si="76"/>
        <v>9</v>
      </c>
      <c r="D422" t="s">
        <v>385</v>
      </c>
      <c r="E422" t="str">
        <f t="shared" si="77"/>
        <v>http://creativecommons.org/publicdomain/zero/1.0/</v>
      </c>
      <c r="F422" t="s">
        <v>965</v>
      </c>
      <c r="G422">
        <f>2</f>
        <v>2</v>
      </c>
      <c r="H422" t="s">
        <v>337</v>
      </c>
      <c r="I422" s="3" t="str">
        <f t="shared" si="78"/>
        <v>https://jpsearch.go.jp/term/type/文章要素</v>
      </c>
      <c r="J422" t="str">
        <f t="shared" si="84"/>
        <v>https://w3id.org/kouigenjimonogatari/data/0037-08.json</v>
      </c>
      <c r="K422" t="str">
        <f t="shared" si="79"/>
        <v>https://w3id.org/kouigenjimonogatari/data/0037-10.json</v>
      </c>
      <c r="L422">
        <f t="shared" si="80"/>
        <v>38</v>
      </c>
      <c r="M422" t="str">
        <f t="shared" si="85"/>
        <v>https://www.dl.ndl.go.jp/api/iiif/3437686/canvas/38</v>
      </c>
      <c r="N422" t="str">
        <f t="shared" si="82"/>
        <v>https://www.dl.ndl.go.jp/api/iiif/3437686/manifest.json</v>
      </c>
      <c r="O422" t="str">
        <f t="shared" si="86"/>
        <v>http://da.dl.itc.u-tokyo.ac.jp/mirador/?params=[{%22manifest%22:%22https://www.dl.ndl.go.jp/api/iiif/3437686/manifest.json%22,%22canvas%22:%22https://www.dl.ndl.go.jp/api/iiif/3437686/canvas/38%22}]</v>
      </c>
    </row>
    <row r="423" spans="1:15">
      <c r="A423" t="str">
        <f t="shared" si="74"/>
        <v>https://w3id.org/kouigenjimonogatari/data/0037-10.json</v>
      </c>
      <c r="B423">
        <f t="shared" si="75"/>
        <v>37</v>
      </c>
      <c r="C423">
        <f t="shared" si="76"/>
        <v>10</v>
      </c>
      <c r="D423" t="s">
        <v>386</v>
      </c>
      <c r="E423" t="str">
        <f t="shared" si="77"/>
        <v>http://creativecommons.org/publicdomain/zero/1.0/</v>
      </c>
      <c r="F423" t="s">
        <v>965</v>
      </c>
      <c r="G423">
        <f>2</f>
        <v>2</v>
      </c>
      <c r="H423" t="s">
        <v>337</v>
      </c>
      <c r="I423" s="3" t="str">
        <f t="shared" si="78"/>
        <v>https://jpsearch.go.jp/term/type/文章要素</v>
      </c>
      <c r="J423" t="str">
        <f t="shared" si="84"/>
        <v>https://w3id.org/kouigenjimonogatari/data/0037-09.json</v>
      </c>
      <c r="K423" t="str">
        <f t="shared" si="79"/>
        <v>https://w3id.org/kouigenjimonogatari/data/0037-11.json</v>
      </c>
      <c r="L423">
        <f t="shared" si="80"/>
        <v>38</v>
      </c>
      <c r="M423" t="str">
        <f t="shared" si="85"/>
        <v>https://www.dl.ndl.go.jp/api/iiif/3437686/canvas/38</v>
      </c>
      <c r="N423" t="str">
        <f t="shared" si="82"/>
        <v>https://www.dl.ndl.go.jp/api/iiif/3437686/manifest.json</v>
      </c>
      <c r="O423" t="str">
        <f t="shared" si="86"/>
        <v>http://da.dl.itc.u-tokyo.ac.jp/mirador/?params=[{%22manifest%22:%22https://www.dl.ndl.go.jp/api/iiif/3437686/manifest.json%22,%22canvas%22:%22https://www.dl.ndl.go.jp/api/iiif/3437686/canvas/38%22}]</v>
      </c>
    </row>
    <row r="424" spans="1:15">
      <c r="A424" t="str">
        <f t="shared" si="74"/>
        <v>https://w3id.org/kouigenjimonogatari/data/0037-11.json</v>
      </c>
      <c r="B424">
        <f t="shared" si="75"/>
        <v>37</v>
      </c>
      <c r="C424">
        <f t="shared" si="76"/>
        <v>11</v>
      </c>
      <c r="D424" t="s">
        <v>387</v>
      </c>
      <c r="E424" t="str">
        <f t="shared" si="77"/>
        <v>http://creativecommons.org/publicdomain/zero/1.0/</v>
      </c>
      <c r="F424" t="s">
        <v>965</v>
      </c>
      <c r="G424">
        <f>2</f>
        <v>2</v>
      </c>
      <c r="H424" t="s">
        <v>337</v>
      </c>
      <c r="I424" s="3" t="str">
        <f t="shared" si="78"/>
        <v>https://jpsearch.go.jp/term/type/文章要素</v>
      </c>
      <c r="J424" t="str">
        <f t="shared" si="84"/>
        <v>https://w3id.org/kouigenjimonogatari/data/0037-10.json</v>
      </c>
      <c r="K424" t="str">
        <f t="shared" si="79"/>
        <v>https://w3id.org/kouigenjimonogatari/data/0037-12.json</v>
      </c>
      <c r="L424">
        <f t="shared" si="80"/>
        <v>38</v>
      </c>
      <c r="M424" t="str">
        <f t="shared" si="85"/>
        <v>https://www.dl.ndl.go.jp/api/iiif/3437686/canvas/38</v>
      </c>
      <c r="N424" t="str">
        <f t="shared" si="82"/>
        <v>https://www.dl.ndl.go.jp/api/iiif/3437686/manifest.json</v>
      </c>
      <c r="O424" t="str">
        <f t="shared" si="86"/>
        <v>http://da.dl.itc.u-tokyo.ac.jp/mirador/?params=[{%22manifest%22:%22https://www.dl.ndl.go.jp/api/iiif/3437686/manifest.json%22,%22canvas%22:%22https://www.dl.ndl.go.jp/api/iiif/3437686/canvas/38%22}]</v>
      </c>
    </row>
    <row r="425" spans="1:15">
      <c r="A425" t="str">
        <f t="shared" si="74"/>
        <v>https://w3id.org/kouigenjimonogatari/data/0037-12.json</v>
      </c>
      <c r="B425">
        <f t="shared" si="75"/>
        <v>37</v>
      </c>
      <c r="C425">
        <f t="shared" si="76"/>
        <v>12</v>
      </c>
      <c r="D425" t="s">
        <v>388</v>
      </c>
      <c r="E425" t="str">
        <f t="shared" si="77"/>
        <v>http://creativecommons.org/publicdomain/zero/1.0/</v>
      </c>
      <c r="F425" t="s">
        <v>965</v>
      </c>
      <c r="G425">
        <f>2</f>
        <v>2</v>
      </c>
      <c r="H425" t="s">
        <v>337</v>
      </c>
      <c r="I425" s="3" t="str">
        <f t="shared" si="78"/>
        <v>https://jpsearch.go.jp/term/type/文章要素</v>
      </c>
      <c r="J425" t="str">
        <f t="shared" si="84"/>
        <v>https://w3id.org/kouigenjimonogatari/data/0037-11.json</v>
      </c>
      <c r="K425" t="str">
        <f t="shared" si="79"/>
        <v>https://w3id.org/kouigenjimonogatari/data/0037-13.json</v>
      </c>
      <c r="L425">
        <f t="shared" si="80"/>
        <v>38</v>
      </c>
      <c r="M425" t="str">
        <f t="shared" si="85"/>
        <v>https://www.dl.ndl.go.jp/api/iiif/3437686/canvas/38</v>
      </c>
      <c r="N425" t="str">
        <f t="shared" si="82"/>
        <v>https://www.dl.ndl.go.jp/api/iiif/3437686/manifest.json</v>
      </c>
      <c r="O425" t="str">
        <f t="shared" si="86"/>
        <v>http://da.dl.itc.u-tokyo.ac.jp/mirador/?params=[{%22manifest%22:%22https://www.dl.ndl.go.jp/api/iiif/3437686/manifest.json%22,%22canvas%22:%22https://www.dl.ndl.go.jp/api/iiif/3437686/canvas/38%22}]</v>
      </c>
    </row>
    <row r="426" spans="1:15">
      <c r="A426" t="str">
        <f t="shared" si="74"/>
        <v>https://w3id.org/kouigenjimonogatari/data/0037-13.json</v>
      </c>
      <c r="B426">
        <f t="shared" si="75"/>
        <v>37</v>
      </c>
      <c r="C426">
        <f t="shared" si="76"/>
        <v>13</v>
      </c>
      <c r="D426" t="s">
        <v>389</v>
      </c>
      <c r="E426" t="str">
        <f t="shared" si="77"/>
        <v>http://creativecommons.org/publicdomain/zero/1.0/</v>
      </c>
      <c r="F426" t="s">
        <v>965</v>
      </c>
      <c r="G426">
        <f>2</f>
        <v>2</v>
      </c>
      <c r="H426" t="s">
        <v>337</v>
      </c>
      <c r="I426" s="3" t="str">
        <f t="shared" si="78"/>
        <v>https://jpsearch.go.jp/term/type/文章要素</v>
      </c>
      <c r="J426" t="str">
        <f t="shared" si="84"/>
        <v>https://w3id.org/kouigenjimonogatari/data/0037-12.json</v>
      </c>
      <c r="K426" t="str">
        <f t="shared" si="79"/>
        <v>https://w3id.org/kouigenjimonogatari/data/0037-14.json</v>
      </c>
      <c r="L426">
        <f t="shared" si="80"/>
        <v>38</v>
      </c>
      <c r="M426" t="str">
        <f t="shared" si="85"/>
        <v>https://www.dl.ndl.go.jp/api/iiif/3437686/canvas/38</v>
      </c>
      <c r="N426" t="str">
        <f t="shared" si="82"/>
        <v>https://www.dl.ndl.go.jp/api/iiif/3437686/manifest.json</v>
      </c>
      <c r="O426" t="str">
        <f t="shared" si="86"/>
        <v>http://da.dl.itc.u-tokyo.ac.jp/mirador/?params=[{%22manifest%22:%22https://www.dl.ndl.go.jp/api/iiif/3437686/manifest.json%22,%22canvas%22:%22https://www.dl.ndl.go.jp/api/iiif/3437686/canvas/38%22}]</v>
      </c>
    </row>
    <row r="427" spans="1:15">
      <c r="A427" t="str">
        <f t="shared" si="74"/>
        <v>https://w3id.org/kouigenjimonogatari/data/0037-14.json</v>
      </c>
      <c r="B427">
        <f t="shared" si="75"/>
        <v>37</v>
      </c>
      <c r="C427">
        <f t="shared" si="76"/>
        <v>14</v>
      </c>
      <c r="D427" t="s">
        <v>390</v>
      </c>
      <c r="E427" t="str">
        <f t="shared" si="77"/>
        <v>http://creativecommons.org/publicdomain/zero/1.0/</v>
      </c>
      <c r="F427" t="s">
        <v>965</v>
      </c>
      <c r="G427">
        <f>2</f>
        <v>2</v>
      </c>
      <c r="H427" t="s">
        <v>337</v>
      </c>
      <c r="I427" s="3" t="str">
        <f t="shared" si="78"/>
        <v>https://jpsearch.go.jp/term/type/文章要素</v>
      </c>
      <c r="J427" t="str">
        <f t="shared" si="84"/>
        <v>https://w3id.org/kouigenjimonogatari/data/0037-13.json</v>
      </c>
      <c r="K427" t="str">
        <f t="shared" si="79"/>
        <v>https://w3id.org/kouigenjimonogatari/data/0038-01.json</v>
      </c>
      <c r="L427">
        <f t="shared" si="80"/>
        <v>38</v>
      </c>
      <c r="M427" t="str">
        <f t="shared" si="85"/>
        <v>https://www.dl.ndl.go.jp/api/iiif/3437686/canvas/38</v>
      </c>
      <c r="N427" t="str">
        <f t="shared" si="82"/>
        <v>https://www.dl.ndl.go.jp/api/iiif/3437686/manifest.json</v>
      </c>
      <c r="O427" t="str">
        <f t="shared" si="86"/>
        <v>http://da.dl.itc.u-tokyo.ac.jp/mirador/?params=[{%22manifest%22:%22https://www.dl.ndl.go.jp/api/iiif/3437686/manifest.json%22,%22canvas%22:%22https://www.dl.ndl.go.jp/api/iiif/3437686/canvas/38%22}]</v>
      </c>
    </row>
    <row r="428" spans="1:15">
      <c r="A428" t="str">
        <f t="shared" si="74"/>
        <v/>
      </c>
      <c r="B428">
        <f t="shared" si="75"/>
        <v>38</v>
      </c>
      <c r="C428">
        <f t="shared" si="76"/>
        <v>15</v>
      </c>
      <c r="E428" t="str">
        <f t="shared" si="77"/>
        <v>http://creativecommons.org/publicdomain/zero/1.0/</v>
      </c>
      <c r="F428" t="s">
        <v>965</v>
      </c>
      <c r="G428">
        <f>2</f>
        <v>2</v>
      </c>
      <c r="H428" t="s">
        <v>337</v>
      </c>
      <c r="I428" s="3" t="str">
        <f t="shared" si="78"/>
        <v>https://jpsearch.go.jp/term/type/文章要素</v>
      </c>
      <c r="J428" t="str">
        <f t="shared" si="84"/>
        <v>https://w3id.org/kouigenjimonogatari/data/0037-14.json</v>
      </c>
      <c r="K428" t="str">
        <f t="shared" si="79"/>
        <v>https://w3id.org/kouigenjimonogatari/data/0038-02.json</v>
      </c>
      <c r="L428">
        <f t="shared" si="80"/>
        <v>39</v>
      </c>
      <c r="M428" t="str">
        <f t="shared" si="85"/>
        <v>https://www.dl.ndl.go.jp/api/iiif/3437686/canvas/39</v>
      </c>
      <c r="N428" t="str">
        <f t="shared" si="82"/>
        <v>https://www.dl.ndl.go.jp/api/iiif/3437686/manifest.json</v>
      </c>
      <c r="O428" t="str">
        <f t="shared" si="86"/>
        <v>http://da.dl.itc.u-tokyo.ac.jp/mirador/?params=[{%22manifest%22:%22https://www.dl.ndl.go.jp/api/iiif/3437686/manifest.json%22,%22canvas%22:%22https://www.dl.ndl.go.jp/api/iiif/3437686/canvas/39%22}]</v>
      </c>
    </row>
    <row r="429" spans="1:15">
      <c r="A429" t="str">
        <f t="shared" si="74"/>
        <v/>
      </c>
      <c r="B429">
        <f t="shared" si="75"/>
        <v>38</v>
      </c>
      <c r="C429">
        <f t="shared" si="76"/>
        <v>0</v>
      </c>
      <c r="D429">
        <v>38</v>
      </c>
      <c r="E429" t="str">
        <f t="shared" si="77"/>
        <v>http://creativecommons.org/publicdomain/zero/1.0/</v>
      </c>
      <c r="F429" t="s">
        <v>965</v>
      </c>
      <c r="G429">
        <f>2</f>
        <v>2</v>
      </c>
      <c r="H429" t="s">
        <v>337</v>
      </c>
      <c r="I429" s="3" t="str">
        <f t="shared" si="78"/>
        <v>https://jpsearch.go.jp/term/type/文章要素</v>
      </c>
      <c r="J429" t="str">
        <f t="shared" si="84"/>
        <v>https://w3id.org/kouigenjimonogatari/data/0037-13.json</v>
      </c>
      <c r="K429" t="str">
        <f t="shared" si="79"/>
        <v>https://w3id.org/kouigenjimonogatari/data/0038-01.json</v>
      </c>
      <c r="L429">
        <f t="shared" si="80"/>
        <v>39</v>
      </c>
      <c r="M429" t="str">
        <f t="shared" si="85"/>
        <v>https://www.dl.ndl.go.jp/api/iiif/3437686/canvas/39</v>
      </c>
      <c r="N429" t="str">
        <f t="shared" si="82"/>
        <v>https://www.dl.ndl.go.jp/api/iiif/3437686/manifest.json</v>
      </c>
      <c r="O429" t="str">
        <f t="shared" si="86"/>
        <v>http://da.dl.itc.u-tokyo.ac.jp/mirador/?params=[{%22manifest%22:%22https://www.dl.ndl.go.jp/api/iiif/3437686/manifest.json%22,%22canvas%22:%22https://www.dl.ndl.go.jp/api/iiif/3437686/canvas/39%22}]</v>
      </c>
    </row>
    <row r="430" spans="1:15">
      <c r="A430" t="str">
        <f t="shared" si="74"/>
        <v>https://w3id.org/kouigenjimonogatari/data/0038-01.json</v>
      </c>
      <c r="B430">
        <f t="shared" si="75"/>
        <v>38</v>
      </c>
      <c r="C430">
        <f t="shared" si="76"/>
        <v>1</v>
      </c>
      <c r="D430" t="s">
        <v>391</v>
      </c>
      <c r="E430" t="str">
        <f t="shared" si="77"/>
        <v>http://creativecommons.org/publicdomain/zero/1.0/</v>
      </c>
      <c r="F430" t="s">
        <v>965</v>
      </c>
      <c r="G430">
        <f>2</f>
        <v>2</v>
      </c>
      <c r="H430" t="s">
        <v>337</v>
      </c>
      <c r="I430" s="3" t="str">
        <f t="shared" si="78"/>
        <v>https://jpsearch.go.jp/term/type/文章要素</v>
      </c>
      <c r="J430" t="str">
        <f t="shared" si="84"/>
        <v>https://w3id.org/kouigenjimonogatari/data/0037-14.json</v>
      </c>
      <c r="K430" t="str">
        <f t="shared" si="79"/>
        <v>https://w3id.org/kouigenjimonogatari/data/0038-02.json</v>
      </c>
      <c r="L430">
        <f t="shared" si="80"/>
        <v>39</v>
      </c>
      <c r="M430" t="str">
        <f t="shared" si="85"/>
        <v>https://www.dl.ndl.go.jp/api/iiif/3437686/canvas/39</v>
      </c>
      <c r="N430" t="str">
        <f t="shared" si="82"/>
        <v>https://www.dl.ndl.go.jp/api/iiif/3437686/manifest.json</v>
      </c>
      <c r="O430" t="str">
        <f t="shared" si="86"/>
        <v>http://da.dl.itc.u-tokyo.ac.jp/mirador/?params=[{%22manifest%22:%22https://www.dl.ndl.go.jp/api/iiif/3437686/manifest.json%22,%22canvas%22:%22https://www.dl.ndl.go.jp/api/iiif/3437686/canvas/39%22}]</v>
      </c>
    </row>
    <row r="431" spans="1:15">
      <c r="A431" t="str">
        <f t="shared" si="74"/>
        <v>https://w3id.org/kouigenjimonogatari/data/0038-02.json</v>
      </c>
      <c r="B431">
        <f t="shared" si="75"/>
        <v>38</v>
      </c>
      <c r="C431">
        <f t="shared" si="76"/>
        <v>2</v>
      </c>
      <c r="D431" t="s">
        <v>392</v>
      </c>
      <c r="E431" t="str">
        <f t="shared" si="77"/>
        <v>http://creativecommons.org/publicdomain/zero/1.0/</v>
      </c>
      <c r="F431" t="s">
        <v>965</v>
      </c>
      <c r="G431">
        <f>2</f>
        <v>2</v>
      </c>
      <c r="H431" t="s">
        <v>337</v>
      </c>
      <c r="I431" s="3" t="str">
        <f t="shared" si="78"/>
        <v>https://jpsearch.go.jp/term/type/文章要素</v>
      </c>
      <c r="J431" t="str">
        <f t="shared" si="84"/>
        <v>https://w3id.org/kouigenjimonogatari/data/0038-01.json</v>
      </c>
      <c r="K431" t="str">
        <f t="shared" si="79"/>
        <v>https://w3id.org/kouigenjimonogatari/data/0038-03.json</v>
      </c>
      <c r="L431">
        <f t="shared" si="80"/>
        <v>39</v>
      </c>
      <c r="M431" t="str">
        <f t="shared" si="85"/>
        <v>https://www.dl.ndl.go.jp/api/iiif/3437686/canvas/39</v>
      </c>
      <c r="N431" t="str">
        <f t="shared" si="82"/>
        <v>https://www.dl.ndl.go.jp/api/iiif/3437686/manifest.json</v>
      </c>
      <c r="O431" t="str">
        <f t="shared" si="86"/>
        <v>http://da.dl.itc.u-tokyo.ac.jp/mirador/?params=[{%22manifest%22:%22https://www.dl.ndl.go.jp/api/iiif/3437686/manifest.json%22,%22canvas%22:%22https://www.dl.ndl.go.jp/api/iiif/3437686/canvas/39%22}]</v>
      </c>
    </row>
    <row r="432" spans="1:15">
      <c r="A432" t="str">
        <f t="shared" si="74"/>
        <v>https://w3id.org/kouigenjimonogatari/data/0038-03.json</v>
      </c>
      <c r="B432">
        <f t="shared" si="75"/>
        <v>38</v>
      </c>
      <c r="C432">
        <f t="shared" si="76"/>
        <v>3</v>
      </c>
      <c r="D432" t="s">
        <v>393</v>
      </c>
      <c r="E432" t="str">
        <f t="shared" si="77"/>
        <v>http://creativecommons.org/publicdomain/zero/1.0/</v>
      </c>
      <c r="F432" t="s">
        <v>965</v>
      </c>
      <c r="G432">
        <f>2</f>
        <v>2</v>
      </c>
      <c r="H432" t="s">
        <v>337</v>
      </c>
      <c r="I432" s="3" t="str">
        <f t="shared" si="78"/>
        <v>https://jpsearch.go.jp/term/type/文章要素</v>
      </c>
      <c r="J432" t="str">
        <f t="shared" si="84"/>
        <v>https://w3id.org/kouigenjimonogatari/data/0038-02.json</v>
      </c>
      <c r="K432" t="str">
        <f t="shared" si="79"/>
        <v>https://w3id.org/kouigenjimonogatari/data/0038-04.json</v>
      </c>
      <c r="L432">
        <f t="shared" si="80"/>
        <v>39</v>
      </c>
      <c r="M432" t="str">
        <f t="shared" si="85"/>
        <v>https://www.dl.ndl.go.jp/api/iiif/3437686/canvas/39</v>
      </c>
      <c r="N432" t="str">
        <f t="shared" si="82"/>
        <v>https://www.dl.ndl.go.jp/api/iiif/3437686/manifest.json</v>
      </c>
      <c r="O432" t="str">
        <f t="shared" si="86"/>
        <v>http://da.dl.itc.u-tokyo.ac.jp/mirador/?params=[{%22manifest%22:%22https://www.dl.ndl.go.jp/api/iiif/3437686/manifest.json%22,%22canvas%22:%22https://www.dl.ndl.go.jp/api/iiif/3437686/canvas/39%22}]</v>
      </c>
    </row>
    <row r="433" spans="1:15">
      <c r="A433" t="str">
        <f t="shared" si="74"/>
        <v>https://w3id.org/kouigenjimonogatari/data/0038-04.json</v>
      </c>
      <c r="B433">
        <f t="shared" si="75"/>
        <v>38</v>
      </c>
      <c r="C433">
        <f t="shared" si="76"/>
        <v>4</v>
      </c>
      <c r="D433" t="s">
        <v>394</v>
      </c>
      <c r="E433" t="str">
        <f t="shared" si="77"/>
        <v>http://creativecommons.org/publicdomain/zero/1.0/</v>
      </c>
      <c r="F433" t="s">
        <v>965</v>
      </c>
      <c r="G433">
        <f>2</f>
        <v>2</v>
      </c>
      <c r="H433" t="s">
        <v>337</v>
      </c>
      <c r="I433" s="3" t="str">
        <f t="shared" si="78"/>
        <v>https://jpsearch.go.jp/term/type/文章要素</v>
      </c>
      <c r="J433" t="str">
        <f t="shared" si="84"/>
        <v>https://w3id.org/kouigenjimonogatari/data/0038-03.json</v>
      </c>
      <c r="K433" t="str">
        <f t="shared" si="79"/>
        <v>https://w3id.org/kouigenjimonogatari/data/0038-05.json</v>
      </c>
      <c r="L433">
        <f t="shared" si="80"/>
        <v>39</v>
      </c>
      <c r="M433" t="str">
        <f t="shared" si="85"/>
        <v>https://www.dl.ndl.go.jp/api/iiif/3437686/canvas/39</v>
      </c>
      <c r="N433" t="str">
        <f t="shared" si="82"/>
        <v>https://www.dl.ndl.go.jp/api/iiif/3437686/manifest.json</v>
      </c>
      <c r="O433" t="str">
        <f t="shared" si="86"/>
        <v>http://da.dl.itc.u-tokyo.ac.jp/mirador/?params=[{%22manifest%22:%22https://www.dl.ndl.go.jp/api/iiif/3437686/manifest.json%22,%22canvas%22:%22https://www.dl.ndl.go.jp/api/iiif/3437686/canvas/39%22}]</v>
      </c>
    </row>
    <row r="434" spans="1:15">
      <c r="A434" t="str">
        <f t="shared" si="74"/>
        <v>https://w3id.org/kouigenjimonogatari/data/0038-05.json</v>
      </c>
      <c r="B434">
        <f t="shared" si="75"/>
        <v>38</v>
      </c>
      <c r="C434">
        <f t="shared" si="76"/>
        <v>5</v>
      </c>
      <c r="D434" t="s">
        <v>395</v>
      </c>
      <c r="E434" t="str">
        <f t="shared" si="77"/>
        <v>http://creativecommons.org/publicdomain/zero/1.0/</v>
      </c>
      <c r="F434" t="s">
        <v>965</v>
      </c>
      <c r="G434">
        <f>2</f>
        <v>2</v>
      </c>
      <c r="H434" t="s">
        <v>337</v>
      </c>
      <c r="I434" s="3" t="str">
        <f t="shared" si="78"/>
        <v>https://jpsearch.go.jp/term/type/文章要素</v>
      </c>
      <c r="J434" t="str">
        <f t="shared" si="84"/>
        <v>https://w3id.org/kouigenjimonogatari/data/0038-04.json</v>
      </c>
      <c r="K434" t="str">
        <f t="shared" si="79"/>
        <v>https://w3id.org/kouigenjimonogatari/data/0038-06.json</v>
      </c>
      <c r="L434">
        <f t="shared" si="80"/>
        <v>39</v>
      </c>
      <c r="M434" t="str">
        <f t="shared" si="85"/>
        <v>https://www.dl.ndl.go.jp/api/iiif/3437686/canvas/39</v>
      </c>
      <c r="N434" t="str">
        <f t="shared" si="82"/>
        <v>https://www.dl.ndl.go.jp/api/iiif/3437686/manifest.json</v>
      </c>
      <c r="O434" t="str">
        <f t="shared" si="86"/>
        <v>http://da.dl.itc.u-tokyo.ac.jp/mirador/?params=[{%22manifest%22:%22https://www.dl.ndl.go.jp/api/iiif/3437686/manifest.json%22,%22canvas%22:%22https://www.dl.ndl.go.jp/api/iiif/3437686/canvas/39%22}]</v>
      </c>
    </row>
    <row r="435" spans="1:15">
      <c r="A435" t="str">
        <f t="shared" si="74"/>
        <v>https://w3id.org/kouigenjimonogatari/data/0038-06.json</v>
      </c>
      <c r="B435">
        <f t="shared" si="75"/>
        <v>38</v>
      </c>
      <c r="C435">
        <f t="shared" si="76"/>
        <v>6</v>
      </c>
      <c r="D435" t="s">
        <v>396</v>
      </c>
      <c r="E435" t="str">
        <f t="shared" si="77"/>
        <v>http://creativecommons.org/publicdomain/zero/1.0/</v>
      </c>
      <c r="F435" t="s">
        <v>965</v>
      </c>
      <c r="G435">
        <f>2</f>
        <v>2</v>
      </c>
      <c r="H435" t="s">
        <v>337</v>
      </c>
      <c r="I435" s="3" t="str">
        <f t="shared" si="78"/>
        <v>https://jpsearch.go.jp/term/type/文章要素</v>
      </c>
      <c r="J435" t="str">
        <f t="shared" si="84"/>
        <v>https://w3id.org/kouigenjimonogatari/data/0038-05.json</v>
      </c>
      <c r="K435" t="str">
        <f t="shared" si="79"/>
        <v>https://w3id.org/kouigenjimonogatari/data/0038-07.json</v>
      </c>
      <c r="L435">
        <f t="shared" si="80"/>
        <v>39</v>
      </c>
      <c r="M435" t="str">
        <f t="shared" si="85"/>
        <v>https://www.dl.ndl.go.jp/api/iiif/3437686/canvas/39</v>
      </c>
      <c r="N435" t="str">
        <f t="shared" si="82"/>
        <v>https://www.dl.ndl.go.jp/api/iiif/3437686/manifest.json</v>
      </c>
      <c r="O435" t="str">
        <f t="shared" si="86"/>
        <v>http://da.dl.itc.u-tokyo.ac.jp/mirador/?params=[{%22manifest%22:%22https://www.dl.ndl.go.jp/api/iiif/3437686/manifest.json%22,%22canvas%22:%22https://www.dl.ndl.go.jp/api/iiif/3437686/canvas/39%22}]</v>
      </c>
    </row>
    <row r="436" spans="1:15">
      <c r="A436" t="str">
        <f t="shared" si="74"/>
        <v>https://w3id.org/kouigenjimonogatari/data/0038-07.json</v>
      </c>
      <c r="B436">
        <f t="shared" si="75"/>
        <v>38</v>
      </c>
      <c r="C436">
        <f t="shared" si="76"/>
        <v>7</v>
      </c>
      <c r="D436" t="s">
        <v>397</v>
      </c>
      <c r="E436" t="str">
        <f t="shared" si="77"/>
        <v>http://creativecommons.org/publicdomain/zero/1.0/</v>
      </c>
      <c r="F436" t="s">
        <v>965</v>
      </c>
      <c r="G436">
        <f>2</f>
        <v>2</v>
      </c>
      <c r="H436" t="s">
        <v>337</v>
      </c>
      <c r="I436" s="3" t="str">
        <f t="shared" si="78"/>
        <v>https://jpsearch.go.jp/term/type/文章要素</v>
      </c>
      <c r="J436" t="str">
        <f t="shared" si="84"/>
        <v>https://w3id.org/kouigenjimonogatari/data/0038-06.json</v>
      </c>
      <c r="K436" t="str">
        <f t="shared" si="79"/>
        <v>https://w3id.org/kouigenjimonogatari/data/0038-08.json</v>
      </c>
      <c r="L436">
        <f t="shared" si="80"/>
        <v>39</v>
      </c>
      <c r="M436" t="str">
        <f t="shared" si="85"/>
        <v>https://www.dl.ndl.go.jp/api/iiif/3437686/canvas/39</v>
      </c>
      <c r="N436" t="str">
        <f t="shared" si="82"/>
        <v>https://www.dl.ndl.go.jp/api/iiif/3437686/manifest.json</v>
      </c>
      <c r="O436" t="str">
        <f t="shared" si="86"/>
        <v>http://da.dl.itc.u-tokyo.ac.jp/mirador/?params=[{%22manifest%22:%22https://www.dl.ndl.go.jp/api/iiif/3437686/manifest.json%22,%22canvas%22:%22https://www.dl.ndl.go.jp/api/iiif/3437686/canvas/39%22}]</v>
      </c>
    </row>
    <row r="437" spans="1:15">
      <c r="A437" t="str">
        <f t="shared" si="74"/>
        <v>https://w3id.org/kouigenjimonogatari/data/0038-08.json</v>
      </c>
      <c r="B437">
        <f t="shared" si="75"/>
        <v>38</v>
      </c>
      <c r="C437">
        <f t="shared" si="76"/>
        <v>8</v>
      </c>
      <c r="D437" t="s">
        <v>398</v>
      </c>
      <c r="E437" t="str">
        <f t="shared" si="77"/>
        <v>http://creativecommons.org/publicdomain/zero/1.0/</v>
      </c>
      <c r="F437" t="s">
        <v>965</v>
      </c>
      <c r="G437">
        <f>2</f>
        <v>2</v>
      </c>
      <c r="H437" t="s">
        <v>337</v>
      </c>
      <c r="I437" s="3" t="str">
        <f t="shared" si="78"/>
        <v>https://jpsearch.go.jp/term/type/文章要素</v>
      </c>
      <c r="J437" t="str">
        <f t="shared" si="84"/>
        <v>https://w3id.org/kouigenjimonogatari/data/0038-07.json</v>
      </c>
      <c r="K437" t="str">
        <f t="shared" si="79"/>
        <v>https://w3id.org/kouigenjimonogatari/data/0038-09.json</v>
      </c>
      <c r="L437">
        <f t="shared" si="80"/>
        <v>39</v>
      </c>
      <c r="M437" t="str">
        <f t="shared" si="85"/>
        <v>https://www.dl.ndl.go.jp/api/iiif/3437686/canvas/39</v>
      </c>
      <c r="N437" t="str">
        <f t="shared" si="82"/>
        <v>https://www.dl.ndl.go.jp/api/iiif/3437686/manifest.json</v>
      </c>
      <c r="O437" t="str">
        <f t="shared" si="86"/>
        <v>http://da.dl.itc.u-tokyo.ac.jp/mirador/?params=[{%22manifest%22:%22https://www.dl.ndl.go.jp/api/iiif/3437686/manifest.json%22,%22canvas%22:%22https://www.dl.ndl.go.jp/api/iiif/3437686/canvas/39%22}]</v>
      </c>
    </row>
    <row r="438" spans="1:15">
      <c r="A438" t="str">
        <f t="shared" si="74"/>
        <v>https://w3id.org/kouigenjimonogatari/data/0038-09.json</v>
      </c>
      <c r="B438">
        <f t="shared" si="75"/>
        <v>38</v>
      </c>
      <c r="C438">
        <f t="shared" si="76"/>
        <v>9</v>
      </c>
      <c r="D438" t="s">
        <v>399</v>
      </c>
      <c r="E438" t="str">
        <f t="shared" si="77"/>
        <v>http://creativecommons.org/publicdomain/zero/1.0/</v>
      </c>
      <c r="F438" t="s">
        <v>965</v>
      </c>
      <c r="G438">
        <f>2</f>
        <v>2</v>
      </c>
      <c r="H438" t="s">
        <v>337</v>
      </c>
      <c r="I438" s="3" t="str">
        <f t="shared" si="78"/>
        <v>https://jpsearch.go.jp/term/type/文章要素</v>
      </c>
      <c r="J438" t="str">
        <f t="shared" si="84"/>
        <v>https://w3id.org/kouigenjimonogatari/data/0038-08.json</v>
      </c>
      <c r="K438" t="str">
        <f t="shared" si="79"/>
        <v>https://w3id.org/kouigenjimonogatari/data/0038-10.json</v>
      </c>
      <c r="L438">
        <f t="shared" si="80"/>
        <v>39</v>
      </c>
      <c r="M438" t="str">
        <f t="shared" si="85"/>
        <v>https://www.dl.ndl.go.jp/api/iiif/3437686/canvas/39</v>
      </c>
      <c r="N438" t="str">
        <f t="shared" si="82"/>
        <v>https://www.dl.ndl.go.jp/api/iiif/3437686/manifest.json</v>
      </c>
      <c r="O438" t="str">
        <f t="shared" si="86"/>
        <v>http://da.dl.itc.u-tokyo.ac.jp/mirador/?params=[{%22manifest%22:%22https://www.dl.ndl.go.jp/api/iiif/3437686/manifest.json%22,%22canvas%22:%22https://www.dl.ndl.go.jp/api/iiif/3437686/canvas/39%22}]</v>
      </c>
    </row>
    <row r="439" spans="1:15">
      <c r="A439" t="str">
        <f t="shared" si="74"/>
        <v>https://w3id.org/kouigenjimonogatari/data/0038-10.json</v>
      </c>
      <c r="B439">
        <f t="shared" si="75"/>
        <v>38</v>
      </c>
      <c r="C439">
        <f t="shared" si="76"/>
        <v>10</v>
      </c>
      <c r="D439" t="s">
        <v>400</v>
      </c>
      <c r="E439" t="str">
        <f t="shared" si="77"/>
        <v>http://creativecommons.org/publicdomain/zero/1.0/</v>
      </c>
      <c r="F439" t="s">
        <v>965</v>
      </c>
      <c r="G439">
        <f>2</f>
        <v>2</v>
      </c>
      <c r="H439" t="s">
        <v>337</v>
      </c>
      <c r="I439" s="3" t="str">
        <f t="shared" si="78"/>
        <v>https://jpsearch.go.jp/term/type/文章要素</v>
      </c>
      <c r="J439" t="str">
        <f t="shared" si="84"/>
        <v>https://w3id.org/kouigenjimonogatari/data/0038-09.json</v>
      </c>
      <c r="K439" t="str">
        <f t="shared" si="79"/>
        <v>https://w3id.org/kouigenjimonogatari/data/0038-11.json</v>
      </c>
      <c r="L439">
        <f t="shared" si="80"/>
        <v>39</v>
      </c>
      <c r="M439" t="str">
        <f t="shared" si="85"/>
        <v>https://www.dl.ndl.go.jp/api/iiif/3437686/canvas/39</v>
      </c>
      <c r="N439" t="str">
        <f t="shared" si="82"/>
        <v>https://www.dl.ndl.go.jp/api/iiif/3437686/manifest.json</v>
      </c>
      <c r="O439" t="str">
        <f t="shared" si="86"/>
        <v>http://da.dl.itc.u-tokyo.ac.jp/mirador/?params=[{%22manifest%22:%22https://www.dl.ndl.go.jp/api/iiif/3437686/manifest.json%22,%22canvas%22:%22https://www.dl.ndl.go.jp/api/iiif/3437686/canvas/39%22}]</v>
      </c>
    </row>
    <row r="440" spans="1:15">
      <c r="A440" t="str">
        <f t="shared" si="74"/>
        <v>https://w3id.org/kouigenjimonogatari/data/0038-11.json</v>
      </c>
      <c r="B440">
        <f t="shared" si="75"/>
        <v>38</v>
      </c>
      <c r="C440">
        <f t="shared" si="76"/>
        <v>11</v>
      </c>
      <c r="D440" t="s">
        <v>401</v>
      </c>
      <c r="E440" t="str">
        <f t="shared" si="77"/>
        <v>http://creativecommons.org/publicdomain/zero/1.0/</v>
      </c>
      <c r="F440" t="s">
        <v>965</v>
      </c>
      <c r="G440">
        <f>2</f>
        <v>2</v>
      </c>
      <c r="H440" t="s">
        <v>337</v>
      </c>
      <c r="I440" s="3" t="str">
        <f t="shared" si="78"/>
        <v>https://jpsearch.go.jp/term/type/文章要素</v>
      </c>
      <c r="J440" t="str">
        <f t="shared" si="84"/>
        <v>https://w3id.org/kouigenjimonogatari/data/0038-10.json</v>
      </c>
      <c r="K440" t="str">
        <f t="shared" si="79"/>
        <v>https://w3id.org/kouigenjimonogatari/data/0038-12.json</v>
      </c>
      <c r="L440">
        <f t="shared" si="80"/>
        <v>39</v>
      </c>
      <c r="M440" t="str">
        <f t="shared" si="85"/>
        <v>https://www.dl.ndl.go.jp/api/iiif/3437686/canvas/39</v>
      </c>
      <c r="N440" t="str">
        <f t="shared" si="82"/>
        <v>https://www.dl.ndl.go.jp/api/iiif/3437686/manifest.json</v>
      </c>
      <c r="O440" t="str">
        <f t="shared" si="86"/>
        <v>http://da.dl.itc.u-tokyo.ac.jp/mirador/?params=[{%22manifest%22:%22https://www.dl.ndl.go.jp/api/iiif/3437686/manifest.json%22,%22canvas%22:%22https://www.dl.ndl.go.jp/api/iiif/3437686/canvas/39%22}]</v>
      </c>
    </row>
    <row r="441" spans="1:15">
      <c r="A441" t="str">
        <f t="shared" si="74"/>
        <v>https://w3id.org/kouigenjimonogatari/data/0038-12.json</v>
      </c>
      <c r="B441">
        <f t="shared" si="75"/>
        <v>38</v>
      </c>
      <c r="C441">
        <f t="shared" si="76"/>
        <v>12</v>
      </c>
      <c r="D441" t="s">
        <v>402</v>
      </c>
      <c r="E441" t="str">
        <f t="shared" si="77"/>
        <v>http://creativecommons.org/publicdomain/zero/1.0/</v>
      </c>
      <c r="F441" t="s">
        <v>965</v>
      </c>
      <c r="G441">
        <f>2</f>
        <v>2</v>
      </c>
      <c r="H441" t="s">
        <v>337</v>
      </c>
      <c r="I441" s="3" t="str">
        <f t="shared" si="78"/>
        <v>https://jpsearch.go.jp/term/type/文章要素</v>
      </c>
      <c r="J441" t="str">
        <f t="shared" si="84"/>
        <v>https://w3id.org/kouigenjimonogatari/data/0038-11.json</v>
      </c>
      <c r="K441" t="str">
        <f t="shared" si="79"/>
        <v>https://w3id.org/kouigenjimonogatari/data/0038-13.json</v>
      </c>
      <c r="L441">
        <f t="shared" si="80"/>
        <v>39</v>
      </c>
      <c r="M441" t="str">
        <f t="shared" si="85"/>
        <v>https://www.dl.ndl.go.jp/api/iiif/3437686/canvas/39</v>
      </c>
      <c r="N441" t="str">
        <f t="shared" si="82"/>
        <v>https://www.dl.ndl.go.jp/api/iiif/3437686/manifest.json</v>
      </c>
      <c r="O441" t="str">
        <f t="shared" si="86"/>
        <v>http://da.dl.itc.u-tokyo.ac.jp/mirador/?params=[{%22manifest%22:%22https://www.dl.ndl.go.jp/api/iiif/3437686/manifest.json%22,%22canvas%22:%22https://www.dl.ndl.go.jp/api/iiif/3437686/canvas/39%22}]</v>
      </c>
    </row>
    <row r="442" spans="1:15">
      <c r="A442" t="str">
        <f t="shared" si="74"/>
        <v>https://w3id.org/kouigenjimonogatari/data/0038-13.json</v>
      </c>
      <c r="B442">
        <f t="shared" si="75"/>
        <v>38</v>
      </c>
      <c r="C442">
        <f t="shared" si="76"/>
        <v>13</v>
      </c>
      <c r="D442" t="s">
        <v>403</v>
      </c>
      <c r="E442" t="str">
        <f t="shared" si="77"/>
        <v>http://creativecommons.org/publicdomain/zero/1.0/</v>
      </c>
      <c r="F442" t="s">
        <v>965</v>
      </c>
      <c r="G442">
        <f>2</f>
        <v>2</v>
      </c>
      <c r="H442" t="s">
        <v>337</v>
      </c>
      <c r="I442" s="3" t="str">
        <f t="shared" si="78"/>
        <v>https://jpsearch.go.jp/term/type/文章要素</v>
      </c>
      <c r="J442" t="str">
        <f t="shared" si="84"/>
        <v>https://w3id.org/kouigenjimonogatari/data/0038-12.json</v>
      </c>
      <c r="K442" t="str">
        <f t="shared" si="79"/>
        <v>https://w3id.org/kouigenjimonogatari/data/0038-14.json</v>
      </c>
      <c r="L442">
        <f t="shared" si="80"/>
        <v>39</v>
      </c>
      <c r="M442" t="str">
        <f t="shared" si="85"/>
        <v>https://www.dl.ndl.go.jp/api/iiif/3437686/canvas/39</v>
      </c>
      <c r="N442" t="str">
        <f t="shared" si="82"/>
        <v>https://www.dl.ndl.go.jp/api/iiif/3437686/manifest.json</v>
      </c>
      <c r="O442" t="str">
        <f t="shared" si="86"/>
        <v>http://da.dl.itc.u-tokyo.ac.jp/mirador/?params=[{%22manifest%22:%22https://www.dl.ndl.go.jp/api/iiif/3437686/manifest.json%22,%22canvas%22:%22https://www.dl.ndl.go.jp/api/iiif/3437686/canvas/39%22}]</v>
      </c>
    </row>
    <row r="443" spans="1:15">
      <c r="A443" t="str">
        <f t="shared" si="74"/>
        <v>https://w3id.org/kouigenjimonogatari/data/0038-14.json</v>
      </c>
      <c r="B443">
        <f t="shared" si="75"/>
        <v>38</v>
      </c>
      <c r="C443">
        <f t="shared" si="76"/>
        <v>14</v>
      </c>
      <c r="D443" t="s">
        <v>404</v>
      </c>
      <c r="E443" t="str">
        <f t="shared" si="77"/>
        <v>http://creativecommons.org/publicdomain/zero/1.0/</v>
      </c>
      <c r="F443" t="s">
        <v>965</v>
      </c>
      <c r="G443">
        <f>2</f>
        <v>2</v>
      </c>
      <c r="H443" t="s">
        <v>337</v>
      </c>
      <c r="I443" s="3" t="str">
        <f t="shared" si="78"/>
        <v>https://jpsearch.go.jp/term/type/文章要素</v>
      </c>
      <c r="J443" t="str">
        <f t="shared" si="84"/>
        <v>https://w3id.org/kouigenjimonogatari/data/0038-13.json</v>
      </c>
      <c r="K443" t="str">
        <f t="shared" si="79"/>
        <v>https://w3id.org/kouigenjimonogatari/data/0039-01.json</v>
      </c>
      <c r="L443">
        <f t="shared" si="80"/>
        <v>39</v>
      </c>
      <c r="M443" t="str">
        <f t="shared" si="85"/>
        <v>https://www.dl.ndl.go.jp/api/iiif/3437686/canvas/39</v>
      </c>
      <c r="N443" t="str">
        <f t="shared" si="82"/>
        <v>https://www.dl.ndl.go.jp/api/iiif/3437686/manifest.json</v>
      </c>
      <c r="O443" t="str">
        <f t="shared" si="86"/>
        <v>http://da.dl.itc.u-tokyo.ac.jp/mirador/?params=[{%22manifest%22:%22https://www.dl.ndl.go.jp/api/iiif/3437686/manifest.json%22,%22canvas%22:%22https://www.dl.ndl.go.jp/api/iiif/3437686/canvas/39%22}]</v>
      </c>
    </row>
    <row r="444" spans="1:15">
      <c r="A444" t="str">
        <f t="shared" ref="A444:A507" si="87">IF(AND(C444&lt;&gt;"", C444&lt;&gt;0, D444&lt;&gt;""), "https://w3id.org/kouigenjimonogatari/data/"&amp;TEXT(B444, "0000")&amp;"-"&amp;TEXT(C444, "00")&amp;".json", "")</f>
        <v/>
      </c>
      <c r="B444">
        <f t="shared" si="75"/>
        <v>39</v>
      </c>
      <c r="C444">
        <f t="shared" si="76"/>
        <v>15</v>
      </c>
      <c r="E444" t="str">
        <f t="shared" si="77"/>
        <v>http://creativecommons.org/publicdomain/zero/1.0/</v>
      </c>
      <c r="F444" t="s">
        <v>965</v>
      </c>
      <c r="G444">
        <f>2</f>
        <v>2</v>
      </c>
      <c r="H444" t="s">
        <v>337</v>
      </c>
      <c r="I444" s="3" t="str">
        <f t="shared" si="78"/>
        <v>https://jpsearch.go.jp/term/type/文章要素</v>
      </c>
      <c r="J444" t="str">
        <f t="shared" si="84"/>
        <v>https://w3id.org/kouigenjimonogatari/data/0038-14.json</v>
      </c>
      <c r="K444" t="str">
        <f t="shared" si="79"/>
        <v>https://w3id.org/kouigenjimonogatari/data/0039-02.json</v>
      </c>
      <c r="L444">
        <f t="shared" si="80"/>
        <v>39</v>
      </c>
      <c r="M444" t="str">
        <f t="shared" si="85"/>
        <v>https://www.dl.ndl.go.jp/api/iiif/3437686/canvas/39</v>
      </c>
      <c r="N444" t="str">
        <f t="shared" si="82"/>
        <v>https://www.dl.ndl.go.jp/api/iiif/3437686/manifest.json</v>
      </c>
      <c r="O444" t="str">
        <f t="shared" si="86"/>
        <v>http://da.dl.itc.u-tokyo.ac.jp/mirador/?params=[{%22manifest%22:%22https://www.dl.ndl.go.jp/api/iiif/3437686/manifest.json%22,%22canvas%22:%22https://www.dl.ndl.go.jp/api/iiif/3437686/canvas/39%22}]</v>
      </c>
    </row>
    <row r="445" spans="1:15">
      <c r="A445" t="str">
        <f t="shared" si="87"/>
        <v/>
      </c>
      <c r="B445">
        <f t="shared" ref="B445:B508" si="88">IF(D445="", D446, B444)</f>
        <v>39</v>
      </c>
      <c r="C445">
        <f t="shared" si="76"/>
        <v>0</v>
      </c>
      <c r="D445">
        <v>39</v>
      </c>
      <c r="E445" t="str">
        <f t="shared" si="77"/>
        <v>http://creativecommons.org/publicdomain/zero/1.0/</v>
      </c>
      <c r="F445" t="s">
        <v>965</v>
      </c>
      <c r="G445">
        <f>2</f>
        <v>2</v>
      </c>
      <c r="H445" t="s">
        <v>337</v>
      </c>
      <c r="I445" s="3" t="str">
        <f t="shared" si="78"/>
        <v>https://jpsearch.go.jp/term/type/文章要素</v>
      </c>
      <c r="J445" t="str">
        <f t="shared" si="84"/>
        <v>https://w3id.org/kouigenjimonogatari/data/0038-13.json</v>
      </c>
      <c r="K445" t="str">
        <f t="shared" si="79"/>
        <v>https://w3id.org/kouigenjimonogatari/data/0039-01.json</v>
      </c>
      <c r="L445">
        <f t="shared" si="80"/>
        <v>39</v>
      </c>
      <c r="M445" t="str">
        <f t="shared" si="85"/>
        <v>https://www.dl.ndl.go.jp/api/iiif/3437686/canvas/39</v>
      </c>
      <c r="N445" t="str">
        <f t="shared" si="82"/>
        <v>https://www.dl.ndl.go.jp/api/iiif/3437686/manifest.json</v>
      </c>
      <c r="O445" t="str">
        <f t="shared" si="86"/>
        <v>http://da.dl.itc.u-tokyo.ac.jp/mirador/?params=[{%22manifest%22:%22https://www.dl.ndl.go.jp/api/iiif/3437686/manifest.json%22,%22canvas%22:%22https://www.dl.ndl.go.jp/api/iiif/3437686/canvas/39%22}]</v>
      </c>
    </row>
    <row r="446" spans="1:15">
      <c r="A446" t="str">
        <f t="shared" si="87"/>
        <v>https://w3id.org/kouigenjimonogatari/data/0039-01.json</v>
      </c>
      <c r="B446">
        <f t="shared" si="88"/>
        <v>39</v>
      </c>
      <c r="C446">
        <f t="shared" ref="C446:C509" si="89">IF(D445="", 0, C445+1)</f>
        <v>1</v>
      </c>
      <c r="D446" t="s">
        <v>405</v>
      </c>
      <c r="E446" t="str">
        <f t="shared" ref="E446:E509" si="90">"http://creativecommons.org/publicdomain/zero/1.0/"</f>
        <v>http://creativecommons.org/publicdomain/zero/1.0/</v>
      </c>
      <c r="F446" t="s">
        <v>965</v>
      </c>
      <c r="G446">
        <f>2</f>
        <v>2</v>
      </c>
      <c r="H446" t="s">
        <v>337</v>
      </c>
      <c r="I446" s="3" t="str">
        <f t="shared" ref="I446:I509" si="91">"https://jpsearch.go.jp/term/type/文章要素"</f>
        <v>https://jpsearch.go.jp/term/type/文章要素</v>
      </c>
      <c r="J446" t="str">
        <f t="shared" si="84"/>
        <v>https://w3id.org/kouigenjimonogatari/data/0038-14.json</v>
      </c>
      <c r="K446" t="str">
        <f t="shared" ref="K446:K509" si="92">IF(A447="",A449,A447)</f>
        <v>https://w3id.org/kouigenjimonogatari/data/0039-02.json</v>
      </c>
      <c r="L446">
        <f t="shared" ref="L446:L509" si="93">20+INT(B446/2)</f>
        <v>39</v>
      </c>
      <c r="M446" t="str">
        <f t="shared" si="85"/>
        <v>https://www.dl.ndl.go.jp/api/iiif/3437686/canvas/39</v>
      </c>
      <c r="N446" t="str">
        <f t="shared" ref="N446:N509" si="94">"https://www.dl.ndl.go.jp/api/iiif/3437686/manifest.json"</f>
        <v>https://www.dl.ndl.go.jp/api/iiif/3437686/manifest.json</v>
      </c>
      <c r="O446" t="str">
        <f t="shared" si="86"/>
        <v>http://da.dl.itc.u-tokyo.ac.jp/mirador/?params=[{%22manifest%22:%22https://www.dl.ndl.go.jp/api/iiif/3437686/manifest.json%22,%22canvas%22:%22https://www.dl.ndl.go.jp/api/iiif/3437686/canvas/39%22}]</v>
      </c>
    </row>
    <row r="447" spans="1:15">
      <c r="A447" t="str">
        <f t="shared" si="87"/>
        <v>https://w3id.org/kouigenjimonogatari/data/0039-02.json</v>
      </c>
      <c r="B447">
        <f t="shared" si="88"/>
        <v>39</v>
      </c>
      <c r="C447">
        <f t="shared" si="89"/>
        <v>2</v>
      </c>
      <c r="D447" t="s">
        <v>406</v>
      </c>
      <c r="E447" t="str">
        <f t="shared" si="90"/>
        <v>http://creativecommons.org/publicdomain/zero/1.0/</v>
      </c>
      <c r="F447" t="s">
        <v>965</v>
      </c>
      <c r="G447">
        <f>2</f>
        <v>2</v>
      </c>
      <c r="H447" t="s">
        <v>337</v>
      </c>
      <c r="I447" s="3" t="str">
        <f t="shared" si="91"/>
        <v>https://jpsearch.go.jp/term/type/文章要素</v>
      </c>
      <c r="J447" t="str">
        <f t="shared" ref="J447:J510" si="95">IF(A446="", A444, A446)</f>
        <v>https://w3id.org/kouigenjimonogatari/data/0039-01.json</v>
      </c>
      <c r="K447" t="str">
        <f t="shared" si="92"/>
        <v>https://w3id.org/kouigenjimonogatari/data/0039-03.json</v>
      </c>
      <c r="L447">
        <f t="shared" si="93"/>
        <v>39</v>
      </c>
      <c r="M447" t="str">
        <f t="shared" ref="M447:M510" si="96">"https://www.dl.ndl.go.jp/api/iiif/3437686/canvas/"&amp;L447</f>
        <v>https://www.dl.ndl.go.jp/api/iiif/3437686/canvas/39</v>
      </c>
      <c r="N447" t="str">
        <f t="shared" si="94"/>
        <v>https://www.dl.ndl.go.jp/api/iiif/3437686/manifest.json</v>
      </c>
      <c r="O447" t="str">
        <f t="shared" ref="O447:O510" si="97">"http://da.dl.itc.u-tokyo.ac.jp/mirador/?params=[{%22manifest%22:%22"&amp;N447&amp;"%22,%22canvas%22:%22"&amp;M447&amp;"%22}]"</f>
        <v>http://da.dl.itc.u-tokyo.ac.jp/mirador/?params=[{%22manifest%22:%22https://www.dl.ndl.go.jp/api/iiif/3437686/manifest.json%22,%22canvas%22:%22https://www.dl.ndl.go.jp/api/iiif/3437686/canvas/39%22}]</v>
      </c>
    </row>
    <row r="448" spans="1:15">
      <c r="A448" t="str">
        <f t="shared" si="87"/>
        <v>https://w3id.org/kouigenjimonogatari/data/0039-03.json</v>
      </c>
      <c r="B448">
        <f t="shared" si="88"/>
        <v>39</v>
      </c>
      <c r="C448">
        <f t="shared" si="89"/>
        <v>3</v>
      </c>
      <c r="D448" t="s">
        <v>407</v>
      </c>
      <c r="E448" t="str">
        <f t="shared" si="90"/>
        <v>http://creativecommons.org/publicdomain/zero/1.0/</v>
      </c>
      <c r="F448" t="s">
        <v>965</v>
      </c>
      <c r="G448">
        <f>2</f>
        <v>2</v>
      </c>
      <c r="H448" t="s">
        <v>337</v>
      </c>
      <c r="I448" s="3" t="str">
        <f t="shared" si="91"/>
        <v>https://jpsearch.go.jp/term/type/文章要素</v>
      </c>
      <c r="J448" t="str">
        <f t="shared" si="95"/>
        <v>https://w3id.org/kouigenjimonogatari/data/0039-02.json</v>
      </c>
      <c r="K448" t="str">
        <f t="shared" si="92"/>
        <v>https://w3id.org/kouigenjimonogatari/data/0039-04.json</v>
      </c>
      <c r="L448">
        <f t="shared" si="93"/>
        <v>39</v>
      </c>
      <c r="M448" t="str">
        <f t="shared" si="96"/>
        <v>https://www.dl.ndl.go.jp/api/iiif/3437686/canvas/39</v>
      </c>
      <c r="N448" t="str">
        <f t="shared" si="94"/>
        <v>https://www.dl.ndl.go.jp/api/iiif/3437686/manifest.json</v>
      </c>
      <c r="O448" t="str">
        <f t="shared" si="97"/>
        <v>http://da.dl.itc.u-tokyo.ac.jp/mirador/?params=[{%22manifest%22:%22https://www.dl.ndl.go.jp/api/iiif/3437686/manifest.json%22,%22canvas%22:%22https://www.dl.ndl.go.jp/api/iiif/3437686/canvas/39%22}]</v>
      </c>
    </row>
    <row r="449" spans="1:15">
      <c r="A449" t="str">
        <f t="shared" si="87"/>
        <v>https://w3id.org/kouigenjimonogatari/data/0039-04.json</v>
      </c>
      <c r="B449">
        <f t="shared" si="88"/>
        <v>39</v>
      </c>
      <c r="C449">
        <f t="shared" si="89"/>
        <v>4</v>
      </c>
      <c r="D449" t="s">
        <v>408</v>
      </c>
      <c r="E449" t="str">
        <f t="shared" si="90"/>
        <v>http://creativecommons.org/publicdomain/zero/1.0/</v>
      </c>
      <c r="F449" t="s">
        <v>965</v>
      </c>
      <c r="G449">
        <f>2</f>
        <v>2</v>
      </c>
      <c r="H449" t="s">
        <v>337</v>
      </c>
      <c r="I449" s="3" t="str">
        <f t="shared" si="91"/>
        <v>https://jpsearch.go.jp/term/type/文章要素</v>
      </c>
      <c r="J449" t="str">
        <f t="shared" si="95"/>
        <v>https://w3id.org/kouigenjimonogatari/data/0039-03.json</v>
      </c>
      <c r="K449" t="str">
        <f t="shared" si="92"/>
        <v>https://w3id.org/kouigenjimonogatari/data/0039-05.json</v>
      </c>
      <c r="L449">
        <f t="shared" si="93"/>
        <v>39</v>
      </c>
      <c r="M449" t="str">
        <f t="shared" si="96"/>
        <v>https://www.dl.ndl.go.jp/api/iiif/3437686/canvas/39</v>
      </c>
      <c r="N449" t="str">
        <f t="shared" si="94"/>
        <v>https://www.dl.ndl.go.jp/api/iiif/3437686/manifest.json</v>
      </c>
      <c r="O449" t="str">
        <f t="shared" si="97"/>
        <v>http://da.dl.itc.u-tokyo.ac.jp/mirador/?params=[{%22manifest%22:%22https://www.dl.ndl.go.jp/api/iiif/3437686/manifest.json%22,%22canvas%22:%22https://www.dl.ndl.go.jp/api/iiif/3437686/canvas/39%22}]</v>
      </c>
    </row>
    <row r="450" spans="1:15">
      <c r="A450" t="str">
        <f t="shared" si="87"/>
        <v>https://w3id.org/kouigenjimonogatari/data/0039-05.json</v>
      </c>
      <c r="B450">
        <f t="shared" si="88"/>
        <v>39</v>
      </c>
      <c r="C450">
        <f t="shared" si="89"/>
        <v>5</v>
      </c>
      <c r="D450" t="s">
        <v>409</v>
      </c>
      <c r="E450" t="str">
        <f t="shared" si="90"/>
        <v>http://creativecommons.org/publicdomain/zero/1.0/</v>
      </c>
      <c r="F450" t="s">
        <v>965</v>
      </c>
      <c r="G450">
        <f>2</f>
        <v>2</v>
      </c>
      <c r="H450" t="s">
        <v>337</v>
      </c>
      <c r="I450" s="3" t="str">
        <f t="shared" si="91"/>
        <v>https://jpsearch.go.jp/term/type/文章要素</v>
      </c>
      <c r="J450" t="str">
        <f t="shared" si="95"/>
        <v>https://w3id.org/kouigenjimonogatari/data/0039-04.json</v>
      </c>
      <c r="K450" t="str">
        <f t="shared" si="92"/>
        <v>https://w3id.org/kouigenjimonogatari/data/0039-06.json</v>
      </c>
      <c r="L450">
        <f t="shared" si="93"/>
        <v>39</v>
      </c>
      <c r="M450" t="str">
        <f t="shared" si="96"/>
        <v>https://www.dl.ndl.go.jp/api/iiif/3437686/canvas/39</v>
      </c>
      <c r="N450" t="str">
        <f t="shared" si="94"/>
        <v>https://www.dl.ndl.go.jp/api/iiif/3437686/manifest.json</v>
      </c>
      <c r="O450" t="str">
        <f t="shared" si="97"/>
        <v>http://da.dl.itc.u-tokyo.ac.jp/mirador/?params=[{%22manifest%22:%22https://www.dl.ndl.go.jp/api/iiif/3437686/manifest.json%22,%22canvas%22:%22https://www.dl.ndl.go.jp/api/iiif/3437686/canvas/39%22}]</v>
      </c>
    </row>
    <row r="451" spans="1:15">
      <c r="A451" t="str">
        <f t="shared" si="87"/>
        <v>https://w3id.org/kouigenjimonogatari/data/0039-06.json</v>
      </c>
      <c r="B451">
        <f t="shared" si="88"/>
        <v>39</v>
      </c>
      <c r="C451">
        <f t="shared" si="89"/>
        <v>6</v>
      </c>
      <c r="D451" t="s">
        <v>410</v>
      </c>
      <c r="E451" t="str">
        <f t="shared" si="90"/>
        <v>http://creativecommons.org/publicdomain/zero/1.0/</v>
      </c>
      <c r="F451" t="s">
        <v>965</v>
      </c>
      <c r="G451">
        <f>2</f>
        <v>2</v>
      </c>
      <c r="H451" t="s">
        <v>337</v>
      </c>
      <c r="I451" s="3" t="str">
        <f t="shared" si="91"/>
        <v>https://jpsearch.go.jp/term/type/文章要素</v>
      </c>
      <c r="J451" t="str">
        <f t="shared" si="95"/>
        <v>https://w3id.org/kouigenjimonogatari/data/0039-05.json</v>
      </c>
      <c r="K451" t="str">
        <f t="shared" si="92"/>
        <v>https://w3id.org/kouigenjimonogatari/data/0039-07.json</v>
      </c>
      <c r="L451">
        <f t="shared" si="93"/>
        <v>39</v>
      </c>
      <c r="M451" t="str">
        <f t="shared" si="96"/>
        <v>https://www.dl.ndl.go.jp/api/iiif/3437686/canvas/39</v>
      </c>
      <c r="N451" t="str">
        <f t="shared" si="94"/>
        <v>https://www.dl.ndl.go.jp/api/iiif/3437686/manifest.json</v>
      </c>
      <c r="O451" t="str">
        <f t="shared" si="97"/>
        <v>http://da.dl.itc.u-tokyo.ac.jp/mirador/?params=[{%22manifest%22:%22https://www.dl.ndl.go.jp/api/iiif/3437686/manifest.json%22,%22canvas%22:%22https://www.dl.ndl.go.jp/api/iiif/3437686/canvas/39%22}]</v>
      </c>
    </row>
    <row r="452" spans="1:15">
      <c r="A452" t="str">
        <f t="shared" si="87"/>
        <v>https://w3id.org/kouigenjimonogatari/data/0039-07.json</v>
      </c>
      <c r="B452">
        <f t="shared" si="88"/>
        <v>39</v>
      </c>
      <c r="C452">
        <f t="shared" si="89"/>
        <v>7</v>
      </c>
      <c r="D452" t="s">
        <v>411</v>
      </c>
      <c r="E452" t="str">
        <f t="shared" si="90"/>
        <v>http://creativecommons.org/publicdomain/zero/1.0/</v>
      </c>
      <c r="F452" t="s">
        <v>965</v>
      </c>
      <c r="G452">
        <f>2</f>
        <v>2</v>
      </c>
      <c r="H452" t="s">
        <v>337</v>
      </c>
      <c r="I452" s="3" t="str">
        <f t="shared" si="91"/>
        <v>https://jpsearch.go.jp/term/type/文章要素</v>
      </c>
      <c r="J452" t="str">
        <f t="shared" si="95"/>
        <v>https://w3id.org/kouigenjimonogatari/data/0039-06.json</v>
      </c>
      <c r="K452" t="str">
        <f t="shared" si="92"/>
        <v>https://w3id.org/kouigenjimonogatari/data/0039-08.json</v>
      </c>
      <c r="L452">
        <f t="shared" si="93"/>
        <v>39</v>
      </c>
      <c r="M452" t="str">
        <f t="shared" si="96"/>
        <v>https://www.dl.ndl.go.jp/api/iiif/3437686/canvas/39</v>
      </c>
      <c r="N452" t="str">
        <f t="shared" si="94"/>
        <v>https://www.dl.ndl.go.jp/api/iiif/3437686/manifest.json</v>
      </c>
      <c r="O452" t="str">
        <f t="shared" si="97"/>
        <v>http://da.dl.itc.u-tokyo.ac.jp/mirador/?params=[{%22manifest%22:%22https://www.dl.ndl.go.jp/api/iiif/3437686/manifest.json%22,%22canvas%22:%22https://www.dl.ndl.go.jp/api/iiif/3437686/canvas/39%22}]</v>
      </c>
    </row>
    <row r="453" spans="1:15">
      <c r="A453" t="str">
        <f t="shared" si="87"/>
        <v>https://w3id.org/kouigenjimonogatari/data/0039-08.json</v>
      </c>
      <c r="B453">
        <f t="shared" si="88"/>
        <v>39</v>
      </c>
      <c r="C453">
        <f t="shared" si="89"/>
        <v>8</v>
      </c>
      <c r="D453" t="s">
        <v>412</v>
      </c>
      <c r="E453" t="str">
        <f t="shared" si="90"/>
        <v>http://creativecommons.org/publicdomain/zero/1.0/</v>
      </c>
      <c r="F453" t="s">
        <v>965</v>
      </c>
      <c r="G453">
        <f>2</f>
        <v>2</v>
      </c>
      <c r="H453" t="s">
        <v>337</v>
      </c>
      <c r="I453" s="3" t="str">
        <f t="shared" si="91"/>
        <v>https://jpsearch.go.jp/term/type/文章要素</v>
      </c>
      <c r="J453" t="str">
        <f t="shared" si="95"/>
        <v>https://w3id.org/kouigenjimonogatari/data/0039-07.json</v>
      </c>
      <c r="K453" t="str">
        <f t="shared" si="92"/>
        <v>https://w3id.org/kouigenjimonogatari/data/0039-09.json</v>
      </c>
      <c r="L453">
        <f t="shared" si="93"/>
        <v>39</v>
      </c>
      <c r="M453" t="str">
        <f t="shared" si="96"/>
        <v>https://www.dl.ndl.go.jp/api/iiif/3437686/canvas/39</v>
      </c>
      <c r="N453" t="str">
        <f t="shared" si="94"/>
        <v>https://www.dl.ndl.go.jp/api/iiif/3437686/manifest.json</v>
      </c>
      <c r="O453" t="str">
        <f t="shared" si="97"/>
        <v>http://da.dl.itc.u-tokyo.ac.jp/mirador/?params=[{%22manifest%22:%22https://www.dl.ndl.go.jp/api/iiif/3437686/manifest.json%22,%22canvas%22:%22https://www.dl.ndl.go.jp/api/iiif/3437686/canvas/39%22}]</v>
      </c>
    </row>
    <row r="454" spans="1:15">
      <c r="A454" t="str">
        <f t="shared" si="87"/>
        <v>https://w3id.org/kouigenjimonogatari/data/0039-09.json</v>
      </c>
      <c r="B454">
        <f t="shared" si="88"/>
        <v>39</v>
      </c>
      <c r="C454">
        <f t="shared" si="89"/>
        <v>9</v>
      </c>
      <c r="D454" t="s">
        <v>413</v>
      </c>
      <c r="E454" t="str">
        <f t="shared" si="90"/>
        <v>http://creativecommons.org/publicdomain/zero/1.0/</v>
      </c>
      <c r="F454" t="s">
        <v>965</v>
      </c>
      <c r="G454">
        <f>2</f>
        <v>2</v>
      </c>
      <c r="H454" t="s">
        <v>337</v>
      </c>
      <c r="I454" s="3" t="str">
        <f t="shared" si="91"/>
        <v>https://jpsearch.go.jp/term/type/文章要素</v>
      </c>
      <c r="J454" t="str">
        <f t="shared" si="95"/>
        <v>https://w3id.org/kouigenjimonogatari/data/0039-08.json</v>
      </c>
      <c r="K454" t="str">
        <f t="shared" si="92"/>
        <v>https://w3id.org/kouigenjimonogatari/data/0039-10.json</v>
      </c>
      <c r="L454">
        <f t="shared" si="93"/>
        <v>39</v>
      </c>
      <c r="M454" t="str">
        <f t="shared" si="96"/>
        <v>https://www.dl.ndl.go.jp/api/iiif/3437686/canvas/39</v>
      </c>
      <c r="N454" t="str">
        <f t="shared" si="94"/>
        <v>https://www.dl.ndl.go.jp/api/iiif/3437686/manifest.json</v>
      </c>
      <c r="O454" t="str">
        <f t="shared" si="97"/>
        <v>http://da.dl.itc.u-tokyo.ac.jp/mirador/?params=[{%22manifest%22:%22https://www.dl.ndl.go.jp/api/iiif/3437686/manifest.json%22,%22canvas%22:%22https://www.dl.ndl.go.jp/api/iiif/3437686/canvas/39%22}]</v>
      </c>
    </row>
    <row r="455" spans="1:15">
      <c r="A455" t="str">
        <f t="shared" si="87"/>
        <v>https://w3id.org/kouigenjimonogatari/data/0039-10.json</v>
      </c>
      <c r="B455">
        <f t="shared" si="88"/>
        <v>39</v>
      </c>
      <c r="C455">
        <f t="shared" si="89"/>
        <v>10</v>
      </c>
      <c r="D455" t="s">
        <v>414</v>
      </c>
      <c r="E455" t="str">
        <f t="shared" si="90"/>
        <v>http://creativecommons.org/publicdomain/zero/1.0/</v>
      </c>
      <c r="F455" t="s">
        <v>965</v>
      </c>
      <c r="G455">
        <f>2</f>
        <v>2</v>
      </c>
      <c r="H455" t="s">
        <v>337</v>
      </c>
      <c r="I455" s="3" t="str">
        <f t="shared" si="91"/>
        <v>https://jpsearch.go.jp/term/type/文章要素</v>
      </c>
      <c r="J455" t="str">
        <f t="shared" si="95"/>
        <v>https://w3id.org/kouigenjimonogatari/data/0039-09.json</v>
      </c>
      <c r="K455" t="str">
        <f t="shared" si="92"/>
        <v>https://w3id.org/kouigenjimonogatari/data/0039-11.json</v>
      </c>
      <c r="L455">
        <f t="shared" si="93"/>
        <v>39</v>
      </c>
      <c r="M455" t="str">
        <f t="shared" si="96"/>
        <v>https://www.dl.ndl.go.jp/api/iiif/3437686/canvas/39</v>
      </c>
      <c r="N455" t="str">
        <f t="shared" si="94"/>
        <v>https://www.dl.ndl.go.jp/api/iiif/3437686/manifest.json</v>
      </c>
      <c r="O455" t="str">
        <f t="shared" si="97"/>
        <v>http://da.dl.itc.u-tokyo.ac.jp/mirador/?params=[{%22manifest%22:%22https://www.dl.ndl.go.jp/api/iiif/3437686/manifest.json%22,%22canvas%22:%22https://www.dl.ndl.go.jp/api/iiif/3437686/canvas/39%22}]</v>
      </c>
    </row>
    <row r="456" spans="1:15">
      <c r="A456" t="str">
        <f t="shared" si="87"/>
        <v>https://w3id.org/kouigenjimonogatari/data/0039-11.json</v>
      </c>
      <c r="B456">
        <f t="shared" si="88"/>
        <v>39</v>
      </c>
      <c r="C456">
        <f t="shared" si="89"/>
        <v>11</v>
      </c>
      <c r="D456" t="s">
        <v>415</v>
      </c>
      <c r="E456" t="str">
        <f t="shared" si="90"/>
        <v>http://creativecommons.org/publicdomain/zero/1.0/</v>
      </c>
      <c r="F456" t="s">
        <v>965</v>
      </c>
      <c r="G456">
        <f>2</f>
        <v>2</v>
      </c>
      <c r="H456" t="s">
        <v>337</v>
      </c>
      <c r="I456" s="3" t="str">
        <f t="shared" si="91"/>
        <v>https://jpsearch.go.jp/term/type/文章要素</v>
      </c>
      <c r="J456" t="str">
        <f t="shared" si="95"/>
        <v>https://w3id.org/kouigenjimonogatari/data/0039-10.json</v>
      </c>
      <c r="K456" t="str">
        <f t="shared" si="92"/>
        <v>https://w3id.org/kouigenjimonogatari/data/0039-12.json</v>
      </c>
      <c r="L456">
        <f t="shared" si="93"/>
        <v>39</v>
      </c>
      <c r="M456" t="str">
        <f t="shared" si="96"/>
        <v>https://www.dl.ndl.go.jp/api/iiif/3437686/canvas/39</v>
      </c>
      <c r="N456" t="str">
        <f t="shared" si="94"/>
        <v>https://www.dl.ndl.go.jp/api/iiif/3437686/manifest.json</v>
      </c>
      <c r="O456" t="str">
        <f t="shared" si="97"/>
        <v>http://da.dl.itc.u-tokyo.ac.jp/mirador/?params=[{%22manifest%22:%22https://www.dl.ndl.go.jp/api/iiif/3437686/manifest.json%22,%22canvas%22:%22https://www.dl.ndl.go.jp/api/iiif/3437686/canvas/39%22}]</v>
      </c>
    </row>
    <row r="457" spans="1:15">
      <c r="A457" t="str">
        <f t="shared" si="87"/>
        <v>https://w3id.org/kouigenjimonogatari/data/0039-12.json</v>
      </c>
      <c r="B457">
        <f t="shared" si="88"/>
        <v>39</v>
      </c>
      <c r="C457">
        <f t="shared" si="89"/>
        <v>12</v>
      </c>
      <c r="D457" t="s">
        <v>416</v>
      </c>
      <c r="E457" t="str">
        <f t="shared" si="90"/>
        <v>http://creativecommons.org/publicdomain/zero/1.0/</v>
      </c>
      <c r="F457" t="s">
        <v>965</v>
      </c>
      <c r="G457">
        <f>2</f>
        <v>2</v>
      </c>
      <c r="H457" t="s">
        <v>337</v>
      </c>
      <c r="I457" s="3" t="str">
        <f t="shared" si="91"/>
        <v>https://jpsearch.go.jp/term/type/文章要素</v>
      </c>
      <c r="J457" t="str">
        <f t="shared" si="95"/>
        <v>https://w3id.org/kouigenjimonogatari/data/0039-11.json</v>
      </c>
      <c r="K457" t="str">
        <f t="shared" si="92"/>
        <v>https://w3id.org/kouigenjimonogatari/data/0039-13.json</v>
      </c>
      <c r="L457">
        <f t="shared" si="93"/>
        <v>39</v>
      </c>
      <c r="M457" t="str">
        <f t="shared" si="96"/>
        <v>https://www.dl.ndl.go.jp/api/iiif/3437686/canvas/39</v>
      </c>
      <c r="N457" t="str">
        <f t="shared" si="94"/>
        <v>https://www.dl.ndl.go.jp/api/iiif/3437686/manifest.json</v>
      </c>
      <c r="O457" t="str">
        <f t="shared" si="97"/>
        <v>http://da.dl.itc.u-tokyo.ac.jp/mirador/?params=[{%22manifest%22:%22https://www.dl.ndl.go.jp/api/iiif/3437686/manifest.json%22,%22canvas%22:%22https://www.dl.ndl.go.jp/api/iiif/3437686/canvas/39%22}]</v>
      </c>
    </row>
    <row r="458" spans="1:15">
      <c r="A458" t="str">
        <f t="shared" si="87"/>
        <v>https://w3id.org/kouigenjimonogatari/data/0039-13.json</v>
      </c>
      <c r="B458">
        <f t="shared" si="88"/>
        <v>39</v>
      </c>
      <c r="C458">
        <f t="shared" si="89"/>
        <v>13</v>
      </c>
      <c r="D458" t="s">
        <v>417</v>
      </c>
      <c r="E458" t="str">
        <f t="shared" si="90"/>
        <v>http://creativecommons.org/publicdomain/zero/1.0/</v>
      </c>
      <c r="F458" t="s">
        <v>965</v>
      </c>
      <c r="G458">
        <f>2</f>
        <v>2</v>
      </c>
      <c r="H458" t="s">
        <v>337</v>
      </c>
      <c r="I458" s="3" t="str">
        <f t="shared" si="91"/>
        <v>https://jpsearch.go.jp/term/type/文章要素</v>
      </c>
      <c r="J458" t="str">
        <f t="shared" si="95"/>
        <v>https://w3id.org/kouigenjimonogatari/data/0039-12.json</v>
      </c>
      <c r="K458" t="str">
        <f t="shared" si="92"/>
        <v>https://w3id.org/kouigenjimonogatari/data/0039-14.json</v>
      </c>
      <c r="L458">
        <f t="shared" si="93"/>
        <v>39</v>
      </c>
      <c r="M458" t="str">
        <f t="shared" si="96"/>
        <v>https://www.dl.ndl.go.jp/api/iiif/3437686/canvas/39</v>
      </c>
      <c r="N458" t="str">
        <f t="shared" si="94"/>
        <v>https://www.dl.ndl.go.jp/api/iiif/3437686/manifest.json</v>
      </c>
      <c r="O458" t="str">
        <f t="shared" si="97"/>
        <v>http://da.dl.itc.u-tokyo.ac.jp/mirador/?params=[{%22manifest%22:%22https://www.dl.ndl.go.jp/api/iiif/3437686/manifest.json%22,%22canvas%22:%22https://www.dl.ndl.go.jp/api/iiif/3437686/canvas/39%22}]</v>
      </c>
    </row>
    <row r="459" spans="1:15">
      <c r="A459" t="str">
        <f t="shared" si="87"/>
        <v>https://w3id.org/kouigenjimonogatari/data/0039-14.json</v>
      </c>
      <c r="B459">
        <f t="shared" si="88"/>
        <v>39</v>
      </c>
      <c r="C459">
        <f t="shared" si="89"/>
        <v>14</v>
      </c>
      <c r="D459" t="s">
        <v>418</v>
      </c>
      <c r="E459" t="str">
        <f t="shared" si="90"/>
        <v>http://creativecommons.org/publicdomain/zero/1.0/</v>
      </c>
      <c r="F459" t="s">
        <v>965</v>
      </c>
      <c r="G459">
        <f>2</f>
        <v>2</v>
      </c>
      <c r="H459" t="s">
        <v>337</v>
      </c>
      <c r="I459" s="3" t="str">
        <f t="shared" si="91"/>
        <v>https://jpsearch.go.jp/term/type/文章要素</v>
      </c>
      <c r="J459" t="str">
        <f t="shared" si="95"/>
        <v>https://w3id.org/kouigenjimonogatari/data/0039-13.json</v>
      </c>
      <c r="K459" t="str">
        <f t="shared" si="92"/>
        <v>https://w3id.org/kouigenjimonogatari/data/0040-01.json</v>
      </c>
      <c r="L459">
        <f t="shared" si="93"/>
        <v>39</v>
      </c>
      <c r="M459" t="str">
        <f t="shared" si="96"/>
        <v>https://www.dl.ndl.go.jp/api/iiif/3437686/canvas/39</v>
      </c>
      <c r="N459" t="str">
        <f t="shared" si="94"/>
        <v>https://www.dl.ndl.go.jp/api/iiif/3437686/manifest.json</v>
      </c>
      <c r="O459" t="str">
        <f t="shared" si="97"/>
        <v>http://da.dl.itc.u-tokyo.ac.jp/mirador/?params=[{%22manifest%22:%22https://www.dl.ndl.go.jp/api/iiif/3437686/manifest.json%22,%22canvas%22:%22https://www.dl.ndl.go.jp/api/iiif/3437686/canvas/39%22}]</v>
      </c>
    </row>
    <row r="460" spans="1:15">
      <c r="A460" t="str">
        <f t="shared" si="87"/>
        <v/>
      </c>
      <c r="B460">
        <f t="shared" si="88"/>
        <v>40</v>
      </c>
      <c r="C460">
        <f t="shared" si="89"/>
        <v>15</v>
      </c>
      <c r="E460" t="str">
        <f t="shared" si="90"/>
        <v>http://creativecommons.org/publicdomain/zero/1.0/</v>
      </c>
      <c r="F460" t="s">
        <v>965</v>
      </c>
      <c r="G460">
        <f>2</f>
        <v>2</v>
      </c>
      <c r="H460" t="s">
        <v>337</v>
      </c>
      <c r="I460" s="3" t="str">
        <f t="shared" si="91"/>
        <v>https://jpsearch.go.jp/term/type/文章要素</v>
      </c>
      <c r="J460" t="str">
        <f t="shared" si="95"/>
        <v>https://w3id.org/kouigenjimonogatari/data/0039-14.json</v>
      </c>
      <c r="K460" t="str">
        <f t="shared" si="92"/>
        <v>https://w3id.org/kouigenjimonogatari/data/0040-02.json</v>
      </c>
      <c r="L460">
        <f t="shared" si="93"/>
        <v>40</v>
      </c>
      <c r="M460" t="str">
        <f t="shared" si="96"/>
        <v>https://www.dl.ndl.go.jp/api/iiif/3437686/canvas/40</v>
      </c>
      <c r="N460" t="str">
        <f t="shared" si="94"/>
        <v>https://www.dl.ndl.go.jp/api/iiif/3437686/manifest.json</v>
      </c>
      <c r="O460" t="str">
        <f t="shared" si="97"/>
        <v>http://da.dl.itc.u-tokyo.ac.jp/mirador/?params=[{%22manifest%22:%22https://www.dl.ndl.go.jp/api/iiif/3437686/manifest.json%22,%22canvas%22:%22https://www.dl.ndl.go.jp/api/iiif/3437686/canvas/40%22}]</v>
      </c>
    </row>
    <row r="461" spans="1:15">
      <c r="A461" t="str">
        <f t="shared" si="87"/>
        <v/>
      </c>
      <c r="B461">
        <f t="shared" si="88"/>
        <v>40</v>
      </c>
      <c r="C461">
        <f t="shared" si="89"/>
        <v>0</v>
      </c>
      <c r="D461">
        <v>40</v>
      </c>
      <c r="E461" t="str">
        <f t="shared" si="90"/>
        <v>http://creativecommons.org/publicdomain/zero/1.0/</v>
      </c>
      <c r="F461" t="s">
        <v>965</v>
      </c>
      <c r="G461">
        <f>2</f>
        <v>2</v>
      </c>
      <c r="H461" t="s">
        <v>337</v>
      </c>
      <c r="I461" s="3" t="str">
        <f t="shared" si="91"/>
        <v>https://jpsearch.go.jp/term/type/文章要素</v>
      </c>
      <c r="J461" t="str">
        <f t="shared" si="95"/>
        <v>https://w3id.org/kouigenjimonogatari/data/0039-13.json</v>
      </c>
      <c r="K461" t="str">
        <f t="shared" si="92"/>
        <v>https://w3id.org/kouigenjimonogatari/data/0040-01.json</v>
      </c>
      <c r="L461">
        <f t="shared" si="93"/>
        <v>40</v>
      </c>
      <c r="M461" t="str">
        <f t="shared" si="96"/>
        <v>https://www.dl.ndl.go.jp/api/iiif/3437686/canvas/40</v>
      </c>
      <c r="N461" t="str">
        <f t="shared" si="94"/>
        <v>https://www.dl.ndl.go.jp/api/iiif/3437686/manifest.json</v>
      </c>
      <c r="O461" t="str">
        <f t="shared" si="97"/>
        <v>http://da.dl.itc.u-tokyo.ac.jp/mirador/?params=[{%22manifest%22:%22https://www.dl.ndl.go.jp/api/iiif/3437686/manifest.json%22,%22canvas%22:%22https://www.dl.ndl.go.jp/api/iiif/3437686/canvas/40%22}]</v>
      </c>
    </row>
    <row r="462" spans="1:15">
      <c r="A462" t="str">
        <f t="shared" si="87"/>
        <v>https://w3id.org/kouigenjimonogatari/data/0040-01.json</v>
      </c>
      <c r="B462">
        <f t="shared" si="88"/>
        <v>40</v>
      </c>
      <c r="C462">
        <f t="shared" si="89"/>
        <v>1</v>
      </c>
      <c r="D462" t="s">
        <v>419</v>
      </c>
      <c r="E462" t="str">
        <f t="shared" si="90"/>
        <v>http://creativecommons.org/publicdomain/zero/1.0/</v>
      </c>
      <c r="F462" t="s">
        <v>965</v>
      </c>
      <c r="G462">
        <f>2</f>
        <v>2</v>
      </c>
      <c r="H462" t="s">
        <v>337</v>
      </c>
      <c r="I462" s="3" t="str">
        <f t="shared" si="91"/>
        <v>https://jpsearch.go.jp/term/type/文章要素</v>
      </c>
      <c r="J462" t="str">
        <f t="shared" si="95"/>
        <v>https://w3id.org/kouigenjimonogatari/data/0039-14.json</v>
      </c>
      <c r="K462" t="str">
        <f t="shared" si="92"/>
        <v>https://w3id.org/kouigenjimonogatari/data/0040-02.json</v>
      </c>
      <c r="L462">
        <f t="shared" si="93"/>
        <v>40</v>
      </c>
      <c r="M462" t="str">
        <f t="shared" si="96"/>
        <v>https://www.dl.ndl.go.jp/api/iiif/3437686/canvas/40</v>
      </c>
      <c r="N462" t="str">
        <f t="shared" si="94"/>
        <v>https://www.dl.ndl.go.jp/api/iiif/3437686/manifest.json</v>
      </c>
      <c r="O462" t="str">
        <f t="shared" si="97"/>
        <v>http://da.dl.itc.u-tokyo.ac.jp/mirador/?params=[{%22manifest%22:%22https://www.dl.ndl.go.jp/api/iiif/3437686/manifest.json%22,%22canvas%22:%22https://www.dl.ndl.go.jp/api/iiif/3437686/canvas/40%22}]</v>
      </c>
    </row>
    <row r="463" spans="1:15">
      <c r="A463" t="str">
        <f t="shared" si="87"/>
        <v>https://w3id.org/kouigenjimonogatari/data/0040-02.json</v>
      </c>
      <c r="B463">
        <f t="shared" si="88"/>
        <v>40</v>
      </c>
      <c r="C463">
        <f t="shared" si="89"/>
        <v>2</v>
      </c>
      <c r="D463" t="s">
        <v>420</v>
      </c>
      <c r="E463" t="str">
        <f t="shared" si="90"/>
        <v>http://creativecommons.org/publicdomain/zero/1.0/</v>
      </c>
      <c r="F463" t="s">
        <v>965</v>
      </c>
      <c r="G463">
        <f>2</f>
        <v>2</v>
      </c>
      <c r="H463" t="s">
        <v>337</v>
      </c>
      <c r="I463" s="3" t="str">
        <f t="shared" si="91"/>
        <v>https://jpsearch.go.jp/term/type/文章要素</v>
      </c>
      <c r="J463" t="str">
        <f t="shared" si="95"/>
        <v>https://w3id.org/kouigenjimonogatari/data/0040-01.json</v>
      </c>
      <c r="K463" t="str">
        <f t="shared" si="92"/>
        <v>https://w3id.org/kouigenjimonogatari/data/0040-03.json</v>
      </c>
      <c r="L463">
        <f t="shared" si="93"/>
        <v>40</v>
      </c>
      <c r="M463" t="str">
        <f t="shared" si="96"/>
        <v>https://www.dl.ndl.go.jp/api/iiif/3437686/canvas/40</v>
      </c>
      <c r="N463" t="str">
        <f t="shared" si="94"/>
        <v>https://www.dl.ndl.go.jp/api/iiif/3437686/manifest.json</v>
      </c>
      <c r="O463" t="str">
        <f t="shared" si="97"/>
        <v>http://da.dl.itc.u-tokyo.ac.jp/mirador/?params=[{%22manifest%22:%22https://www.dl.ndl.go.jp/api/iiif/3437686/manifest.json%22,%22canvas%22:%22https://www.dl.ndl.go.jp/api/iiif/3437686/canvas/40%22}]</v>
      </c>
    </row>
    <row r="464" spans="1:15">
      <c r="A464" t="str">
        <f t="shared" si="87"/>
        <v>https://w3id.org/kouigenjimonogatari/data/0040-03.json</v>
      </c>
      <c r="B464">
        <f t="shared" si="88"/>
        <v>40</v>
      </c>
      <c r="C464">
        <f t="shared" si="89"/>
        <v>3</v>
      </c>
      <c r="D464" t="s">
        <v>421</v>
      </c>
      <c r="E464" t="str">
        <f t="shared" si="90"/>
        <v>http://creativecommons.org/publicdomain/zero/1.0/</v>
      </c>
      <c r="F464" t="s">
        <v>965</v>
      </c>
      <c r="G464">
        <f>2</f>
        <v>2</v>
      </c>
      <c r="H464" t="s">
        <v>337</v>
      </c>
      <c r="I464" s="3" t="str">
        <f t="shared" si="91"/>
        <v>https://jpsearch.go.jp/term/type/文章要素</v>
      </c>
      <c r="J464" t="str">
        <f t="shared" si="95"/>
        <v>https://w3id.org/kouigenjimonogatari/data/0040-02.json</v>
      </c>
      <c r="K464" t="str">
        <f t="shared" si="92"/>
        <v>https://w3id.org/kouigenjimonogatari/data/0040-04.json</v>
      </c>
      <c r="L464">
        <f t="shared" si="93"/>
        <v>40</v>
      </c>
      <c r="M464" t="str">
        <f t="shared" si="96"/>
        <v>https://www.dl.ndl.go.jp/api/iiif/3437686/canvas/40</v>
      </c>
      <c r="N464" t="str">
        <f t="shared" si="94"/>
        <v>https://www.dl.ndl.go.jp/api/iiif/3437686/manifest.json</v>
      </c>
      <c r="O464" t="str">
        <f t="shared" si="97"/>
        <v>http://da.dl.itc.u-tokyo.ac.jp/mirador/?params=[{%22manifest%22:%22https://www.dl.ndl.go.jp/api/iiif/3437686/manifest.json%22,%22canvas%22:%22https://www.dl.ndl.go.jp/api/iiif/3437686/canvas/40%22}]</v>
      </c>
    </row>
    <row r="465" spans="1:15">
      <c r="A465" t="str">
        <f t="shared" si="87"/>
        <v>https://w3id.org/kouigenjimonogatari/data/0040-04.json</v>
      </c>
      <c r="B465">
        <f t="shared" si="88"/>
        <v>40</v>
      </c>
      <c r="C465">
        <f t="shared" si="89"/>
        <v>4</v>
      </c>
      <c r="D465" t="s">
        <v>422</v>
      </c>
      <c r="E465" t="str">
        <f t="shared" si="90"/>
        <v>http://creativecommons.org/publicdomain/zero/1.0/</v>
      </c>
      <c r="F465" t="s">
        <v>965</v>
      </c>
      <c r="G465">
        <f>2</f>
        <v>2</v>
      </c>
      <c r="H465" t="s">
        <v>337</v>
      </c>
      <c r="I465" s="3" t="str">
        <f t="shared" si="91"/>
        <v>https://jpsearch.go.jp/term/type/文章要素</v>
      </c>
      <c r="J465" t="str">
        <f t="shared" si="95"/>
        <v>https://w3id.org/kouigenjimonogatari/data/0040-03.json</v>
      </c>
      <c r="K465" t="str">
        <f t="shared" si="92"/>
        <v>https://w3id.org/kouigenjimonogatari/data/0040-05.json</v>
      </c>
      <c r="L465">
        <f t="shared" si="93"/>
        <v>40</v>
      </c>
      <c r="M465" t="str">
        <f t="shared" si="96"/>
        <v>https://www.dl.ndl.go.jp/api/iiif/3437686/canvas/40</v>
      </c>
      <c r="N465" t="str">
        <f t="shared" si="94"/>
        <v>https://www.dl.ndl.go.jp/api/iiif/3437686/manifest.json</v>
      </c>
      <c r="O465" t="str">
        <f t="shared" si="97"/>
        <v>http://da.dl.itc.u-tokyo.ac.jp/mirador/?params=[{%22manifest%22:%22https://www.dl.ndl.go.jp/api/iiif/3437686/manifest.json%22,%22canvas%22:%22https://www.dl.ndl.go.jp/api/iiif/3437686/canvas/40%22}]</v>
      </c>
    </row>
    <row r="466" spans="1:15">
      <c r="A466" t="str">
        <f t="shared" si="87"/>
        <v>https://w3id.org/kouigenjimonogatari/data/0040-05.json</v>
      </c>
      <c r="B466">
        <f t="shared" si="88"/>
        <v>40</v>
      </c>
      <c r="C466">
        <f t="shared" si="89"/>
        <v>5</v>
      </c>
      <c r="D466" t="s">
        <v>423</v>
      </c>
      <c r="E466" t="str">
        <f t="shared" si="90"/>
        <v>http://creativecommons.org/publicdomain/zero/1.0/</v>
      </c>
      <c r="F466" t="s">
        <v>965</v>
      </c>
      <c r="G466">
        <f>2</f>
        <v>2</v>
      </c>
      <c r="H466" t="s">
        <v>337</v>
      </c>
      <c r="I466" s="3" t="str">
        <f t="shared" si="91"/>
        <v>https://jpsearch.go.jp/term/type/文章要素</v>
      </c>
      <c r="J466" t="str">
        <f t="shared" si="95"/>
        <v>https://w3id.org/kouigenjimonogatari/data/0040-04.json</v>
      </c>
      <c r="K466" t="str">
        <f t="shared" si="92"/>
        <v>https://w3id.org/kouigenjimonogatari/data/0040-06.json</v>
      </c>
      <c r="L466">
        <f t="shared" si="93"/>
        <v>40</v>
      </c>
      <c r="M466" t="str">
        <f t="shared" si="96"/>
        <v>https://www.dl.ndl.go.jp/api/iiif/3437686/canvas/40</v>
      </c>
      <c r="N466" t="str">
        <f t="shared" si="94"/>
        <v>https://www.dl.ndl.go.jp/api/iiif/3437686/manifest.json</v>
      </c>
      <c r="O466" t="str">
        <f t="shared" si="97"/>
        <v>http://da.dl.itc.u-tokyo.ac.jp/mirador/?params=[{%22manifest%22:%22https://www.dl.ndl.go.jp/api/iiif/3437686/manifest.json%22,%22canvas%22:%22https://www.dl.ndl.go.jp/api/iiif/3437686/canvas/40%22}]</v>
      </c>
    </row>
    <row r="467" spans="1:15">
      <c r="A467" t="str">
        <f t="shared" si="87"/>
        <v>https://w3id.org/kouigenjimonogatari/data/0040-06.json</v>
      </c>
      <c r="B467">
        <f t="shared" si="88"/>
        <v>40</v>
      </c>
      <c r="C467">
        <f t="shared" si="89"/>
        <v>6</v>
      </c>
      <c r="D467" t="s">
        <v>424</v>
      </c>
      <c r="E467" t="str">
        <f t="shared" si="90"/>
        <v>http://creativecommons.org/publicdomain/zero/1.0/</v>
      </c>
      <c r="F467" t="s">
        <v>965</v>
      </c>
      <c r="G467">
        <f>2</f>
        <v>2</v>
      </c>
      <c r="H467" t="s">
        <v>337</v>
      </c>
      <c r="I467" s="3" t="str">
        <f t="shared" si="91"/>
        <v>https://jpsearch.go.jp/term/type/文章要素</v>
      </c>
      <c r="J467" t="str">
        <f t="shared" si="95"/>
        <v>https://w3id.org/kouigenjimonogatari/data/0040-05.json</v>
      </c>
      <c r="K467" t="str">
        <f t="shared" si="92"/>
        <v>https://w3id.org/kouigenjimonogatari/data/0040-07.json</v>
      </c>
      <c r="L467">
        <f t="shared" si="93"/>
        <v>40</v>
      </c>
      <c r="M467" t="str">
        <f t="shared" si="96"/>
        <v>https://www.dl.ndl.go.jp/api/iiif/3437686/canvas/40</v>
      </c>
      <c r="N467" t="str">
        <f t="shared" si="94"/>
        <v>https://www.dl.ndl.go.jp/api/iiif/3437686/manifest.json</v>
      </c>
      <c r="O467" t="str">
        <f t="shared" si="97"/>
        <v>http://da.dl.itc.u-tokyo.ac.jp/mirador/?params=[{%22manifest%22:%22https://www.dl.ndl.go.jp/api/iiif/3437686/manifest.json%22,%22canvas%22:%22https://www.dl.ndl.go.jp/api/iiif/3437686/canvas/40%22}]</v>
      </c>
    </row>
    <row r="468" spans="1:15">
      <c r="A468" t="str">
        <f t="shared" si="87"/>
        <v>https://w3id.org/kouigenjimonogatari/data/0040-07.json</v>
      </c>
      <c r="B468">
        <f t="shared" si="88"/>
        <v>40</v>
      </c>
      <c r="C468">
        <f t="shared" si="89"/>
        <v>7</v>
      </c>
      <c r="D468" t="s">
        <v>425</v>
      </c>
      <c r="E468" t="str">
        <f t="shared" si="90"/>
        <v>http://creativecommons.org/publicdomain/zero/1.0/</v>
      </c>
      <c r="F468" t="s">
        <v>965</v>
      </c>
      <c r="G468">
        <f>2</f>
        <v>2</v>
      </c>
      <c r="H468" t="s">
        <v>337</v>
      </c>
      <c r="I468" s="3" t="str">
        <f t="shared" si="91"/>
        <v>https://jpsearch.go.jp/term/type/文章要素</v>
      </c>
      <c r="J468" t="str">
        <f t="shared" si="95"/>
        <v>https://w3id.org/kouigenjimonogatari/data/0040-06.json</v>
      </c>
      <c r="K468" t="str">
        <f t="shared" si="92"/>
        <v>https://w3id.org/kouigenjimonogatari/data/0040-08.json</v>
      </c>
      <c r="L468">
        <f t="shared" si="93"/>
        <v>40</v>
      </c>
      <c r="M468" t="str">
        <f t="shared" si="96"/>
        <v>https://www.dl.ndl.go.jp/api/iiif/3437686/canvas/40</v>
      </c>
      <c r="N468" t="str">
        <f t="shared" si="94"/>
        <v>https://www.dl.ndl.go.jp/api/iiif/3437686/manifest.json</v>
      </c>
      <c r="O468" t="str">
        <f t="shared" si="97"/>
        <v>http://da.dl.itc.u-tokyo.ac.jp/mirador/?params=[{%22manifest%22:%22https://www.dl.ndl.go.jp/api/iiif/3437686/manifest.json%22,%22canvas%22:%22https://www.dl.ndl.go.jp/api/iiif/3437686/canvas/40%22}]</v>
      </c>
    </row>
    <row r="469" spans="1:15">
      <c r="A469" t="str">
        <f t="shared" si="87"/>
        <v>https://w3id.org/kouigenjimonogatari/data/0040-08.json</v>
      </c>
      <c r="B469">
        <f t="shared" si="88"/>
        <v>40</v>
      </c>
      <c r="C469">
        <f t="shared" si="89"/>
        <v>8</v>
      </c>
      <c r="D469" t="s">
        <v>426</v>
      </c>
      <c r="E469" t="str">
        <f t="shared" si="90"/>
        <v>http://creativecommons.org/publicdomain/zero/1.0/</v>
      </c>
      <c r="F469" t="s">
        <v>965</v>
      </c>
      <c r="G469">
        <f>2</f>
        <v>2</v>
      </c>
      <c r="H469" t="s">
        <v>337</v>
      </c>
      <c r="I469" s="3" t="str">
        <f t="shared" si="91"/>
        <v>https://jpsearch.go.jp/term/type/文章要素</v>
      </c>
      <c r="J469" t="str">
        <f t="shared" si="95"/>
        <v>https://w3id.org/kouigenjimonogatari/data/0040-07.json</v>
      </c>
      <c r="K469" t="str">
        <f t="shared" si="92"/>
        <v>https://w3id.org/kouigenjimonogatari/data/0040-09.json</v>
      </c>
      <c r="L469">
        <f t="shared" si="93"/>
        <v>40</v>
      </c>
      <c r="M469" t="str">
        <f t="shared" si="96"/>
        <v>https://www.dl.ndl.go.jp/api/iiif/3437686/canvas/40</v>
      </c>
      <c r="N469" t="str">
        <f t="shared" si="94"/>
        <v>https://www.dl.ndl.go.jp/api/iiif/3437686/manifest.json</v>
      </c>
      <c r="O469" t="str">
        <f t="shared" si="97"/>
        <v>http://da.dl.itc.u-tokyo.ac.jp/mirador/?params=[{%22manifest%22:%22https://www.dl.ndl.go.jp/api/iiif/3437686/manifest.json%22,%22canvas%22:%22https://www.dl.ndl.go.jp/api/iiif/3437686/canvas/40%22}]</v>
      </c>
    </row>
    <row r="470" spans="1:15">
      <c r="A470" t="str">
        <f t="shared" si="87"/>
        <v>https://w3id.org/kouigenjimonogatari/data/0040-09.json</v>
      </c>
      <c r="B470">
        <f t="shared" si="88"/>
        <v>40</v>
      </c>
      <c r="C470">
        <f t="shared" si="89"/>
        <v>9</v>
      </c>
      <c r="D470" t="s">
        <v>427</v>
      </c>
      <c r="E470" t="str">
        <f t="shared" si="90"/>
        <v>http://creativecommons.org/publicdomain/zero/1.0/</v>
      </c>
      <c r="F470" t="s">
        <v>965</v>
      </c>
      <c r="G470">
        <f>2</f>
        <v>2</v>
      </c>
      <c r="H470" t="s">
        <v>337</v>
      </c>
      <c r="I470" s="3" t="str">
        <f t="shared" si="91"/>
        <v>https://jpsearch.go.jp/term/type/文章要素</v>
      </c>
      <c r="J470" t="str">
        <f t="shared" si="95"/>
        <v>https://w3id.org/kouigenjimonogatari/data/0040-08.json</v>
      </c>
      <c r="K470" t="str">
        <f t="shared" si="92"/>
        <v>https://w3id.org/kouigenjimonogatari/data/0040-10.json</v>
      </c>
      <c r="L470">
        <f t="shared" si="93"/>
        <v>40</v>
      </c>
      <c r="M470" t="str">
        <f t="shared" si="96"/>
        <v>https://www.dl.ndl.go.jp/api/iiif/3437686/canvas/40</v>
      </c>
      <c r="N470" t="str">
        <f t="shared" si="94"/>
        <v>https://www.dl.ndl.go.jp/api/iiif/3437686/manifest.json</v>
      </c>
      <c r="O470" t="str">
        <f t="shared" si="97"/>
        <v>http://da.dl.itc.u-tokyo.ac.jp/mirador/?params=[{%22manifest%22:%22https://www.dl.ndl.go.jp/api/iiif/3437686/manifest.json%22,%22canvas%22:%22https://www.dl.ndl.go.jp/api/iiif/3437686/canvas/40%22}]</v>
      </c>
    </row>
    <row r="471" spans="1:15">
      <c r="A471" t="str">
        <f t="shared" si="87"/>
        <v>https://w3id.org/kouigenjimonogatari/data/0040-10.json</v>
      </c>
      <c r="B471">
        <f t="shared" si="88"/>
        <v>40</v>
      </c>
      <c r="C471">
        <f t="shared" si="89"/>
        <v>10</v>
      </c>
      <c r="D471" t="s">
        <v>428</v>
      </c>
      <c r="E471" t="str">
        <f t="shared" si="90"/>
        <v>http://creativecommons.org/publicdomain/zero/1.0/</v>
      </c>
      <c r="F471" t="s">
        <v>965</v>
      </c>
      <c r="G471">
        <f>2</f>
        <v>2</v>
      </c>
      <c r="H471" t="s">
        <v>337</v>
      </c>
      <c r="I471" s="3" t="str">
        <f t="shared" si="91"/>
        <v>https://jpsearch.go.jp/term/type/文章要素</v>
      </c>
      <c r="J471" t="str">
        <f t="shared" si="95"/>
        <v>https://w3id.org/kouigenjimonogatari/data/0040-09.json</v>
      </c>
      <c r="K471" t="str">
        <f t="shared" si="92"/>
        <v>https://w3id.org/kouigenjimonogatari/data/0040-11.json</v>
      </c>
      <c r="L471">
        <f t="shared" si="93"/>
        <v>40</v>
      </c>
      <c r="M471" t="str">
        <f t="shared" si="96"/>
        <v>https://www.dl.ndl.go.jp/api/iiif/3437686/canvas/40</v>
      </c>
      <c r="N471" t="str">
        <f t="shared" si="94"/>
        <v>https://www.dl.ndl.go.jp/api/iiif/3437686/manifest.json</v>
      </c>
      <c r="O471" t="str">
        <f t="shared" si="97"/>
        <v>http://da.dl.itc.u-tokyo.ac.jp/mirador/?params=[{%22manifest%22:%22https://www.dl.ndl.go.jp/api/iiif/3437686/manifest.json%22,%22canvas%22:%22https://www.dl.ndl.go.jp/api/iiif/3437686/canvas/40%22}]</v>
      </c>
    </row>
    <row r="472" spans="1:15">
      <c r="A472" t="str">
        <f t="shared" si="87"/>
        <v>https://w3id.org/kouigenjimonogatari/data/0040-11.json</v>
      </c>
      <c r="B472">
        <f t="shared" si="88"/>
        <v>40</v>
      </c>
      <c r="C472">
        <f t="shared" si="89"/>
        <v>11</v>
      </c>
      <c r="D472" t="s">
        <v>429</v>
      </c>
      <c r="E472" t="str">
        <f t="shared" si="90"/>
        <v>http://creativecommons.org/publicdomain/zero/1.0/</v>
      </c>
      <c r="F472" t="s">
        <v>965</v>
      </c>
      <c r="G472">
        <f>2</f>
        <v>2</v>
      </c>
      <c r="H472" t="s">
        <v>337</v>
      </c>
      <c r="I472" s="3" t="str">
        <f t="shared" si="91"/>
        <v>https://jpsearch.go.jp/term/type/文章要素</v>
      </c>
      <c r="J472" t="str">
        <f t="shared" si="95"/>
        <v>https://w3id.org/kouigenjimonogatari/data/0040-10.json</v>
      </c>
      <c r="K472" t="str">
        <f t="shared" si="92"/>
        <v>https://w3id.org/kouigenjimonogatari/data/0040-12.json</v>
      </c>
      <c r="L472">
        <f t="shared" si="93"/>
        <v>40</v>
      </c>
      <c r="M472" t="str">
        <f t="shared" si="96"/>
        <v>https://www.dl.ndl.go.jp/api/iiif/3437686/canvas/40</v>
      </c>
      <c r="N472" t="str">
        <f t="shared" si="94"/>
        <v>https://www.dl.ndl.go.jp/api/iiif/3437686/manifest.json</v>
      </c>
      <c r="O472" t="str">
        <f t="shared" si="97"/>
        <v>http://da.dl.itc.u-tokyo.ac.jp/mirador/?params=[{%22manifest%22:%22https://www.dl.ndl.go.jp/api/iiif/3437686/manifest.json%22,%22canvas%22:%22https://www.dl.ndl.go.jp/api/iiif/3437686/canvas/40%22}]</v>
      </c>
    </row>
    <row r="473" spans="1:15">
      <c r="A473" t="str">
        <f t="shared" si="87"/>
        <v>https://w3id.org/kouigenjimonogatari/data/0040-12.json</v>
      </c>
      <c r="B473">
        <f t="shared" si="88"/>
        <v>40</v>
      </c>
      <c r="C473">
        <f t="shared" si="89"/>
        <v>12</v>
      </c>
      <c r="D473" t="s">
        <v>430</v>
      </c>
      <c r="E473" t="str">
        <f t="shared" si="90"/>
        <v>http://creativecommons.org/publicdomain/zero/1.0/</v>
      </c>
      <c r="F473" t="s">
        <v>965</v>
      </c>
      <c r="G473">
        <f>2</f>
        <v>2</v>
      </c>
      <c r="H473" t="s">
        <v>337</v>
      </c>
      <c r="I473" s="3" t="str">
        <f t="shared" si="91"/>
        <v>https://jpsearch.go.jp/term/type/文章要素</v>
      </c>
      <c r="J473" t="str">
        <f t="shared" si="95"/>
        <v>https://w3id.org/kouigenjimonogatari/data/0040-11.json</v>
      </c>
      <c r="K473" t="str">
        <f t="shared" si="92"/>
        <v>https://w3id.org/kouigenjimonogatari/data/0040-13.json</v>
      </c>
      <c r="L473">
        <f t="shared" si="93"/>
        <v>40</v>
      </c>
      <c r="M473" t="str">
        <f t="shared" si="96"/>
        <v>https://www.dl.ndl.go.jp/api/iiif/3437686/canvas/40</v>
      </c>
      <c r="N473" t="str">
        <f t="shared" si="94"/>
        <v>https://www.dl.ndl.go.jp/api/iiif/3437686/manifest.json</v>
      </c>
      <c r="O473" t="str">
        <f t="shared" si="97"/>
        <v>http://da.dl.itc.u-tokyo.ac.jp/mirador/?params=[{%22manifest%22:%22https://www.dl.ndl.go.jp/api/iiif/3437686/manifest.json%22,%22canvas%22:%22https://www.dl.ndl.go.jp/api/iiif/3437686/canvas/40%22}]</v>
      </c>
    </row>
    <row r="474" spans="1:15">
      <c r="A474" t="str">
        <f t="shared" si="87"/>
        <v>https://w3id.org/kouigenjimonogatari/data/0040-13.json</v>
      </c>
      <c r="B474">
        <f t="shared" si="88"/>
        <v>40</v>
      </c>
      <c r="C474">
        <f t="shared" si="89"/>
        <v>13</v>
      </c>
      <c r="D474" t="s">
        <v>431</v>
      </c>
      <c r="E474" t="str">
        <f t="shared" si="90"/>
        <v>http://creativecommons.org/publicdomain/zero/1.0/</v>
      </c>
      <c r="F474" t="s">
        <v>965</v>
      </c>
      <c r="G474">
        <f>2</f>
        <v>2</v>
      </c>
      <c r="H474" t="s">
        <v>337</v>
      </c>
      <c r="I474" s="3" t="str">
        <f t="shared" si="91"/>
        <v>https://jpsearch.go.jp/term/type/文章要素</v>
      </c>
      <c r="J474" t="str">
        <f t="shared" si="95"/>
        <v>https://w3id.org/kouigenjimonogatari/data/0040-12.json</v>
      </c>
      <c r="K474" t="str">
        <f t="shared" si="92"/>
        <v>https://w3id.org/kouigenjimonogatari/data/0040-14.json</v>
      </c>
      <c r="L474">
        <f t="shared" si="93"/>
        <v>40</v>
      </c>
      <c r="M474" t="str">
        <f t="shared" si="96"/>
        <v>https://www.dl.ndl.go.jp/api/iiif/3437686/canvas/40</v>
      </c>
      <c r="N474" t="str">
        <f t="shared" si="94"/>
        <v>https://www.dl.ndl.go.jp/api/iiif/3437686/manifest.json</v>
      </c>
      <c r="O474" t="str">
        <f t="shared" si="97"/>
        <v>http://da.dl.itc.u-tokyo.ac.jp/mirador/?params=[{%22manifest%22:%22https://www.dl.ndl.go.jp/api/iiif/3437686/manifest.json%22,%22canvas%22:%22https://www.dl.ndl.go.jp/api/iiif/3437686/canvas/40%22}]</v>
      </c>
    </row>
    <row r="475" spans="1:15">
      <c r="A475" t="str">
        <f t="shared" si="87"/>
        <v>https://w3id.org/kouigenjimonogatari/data/0040-14.json</v>
      </c>
      <c r="B475">
        <f t="shared" si="88"/>
        <v>40</v>
      </c>
      <c r="C475">
        <f t="shared" si="89"/>
        <v>14</v>
      </c>
      <c r="D475" t="s">
        <v>432</v>
      </c>
      <c r="E475" t="str">
        <f t="shared" si="90"/>
        <v>http://creativecommons.org/publicdomain/zero/1.0/</v>
      </c>
      <c r="F475" t="s">
        <v>965</v>
      </c>
      <c r="G475">
        <f>2</f>
        <v>2</v>
      </c>
      <c r="H475" t="s">
        <v>337</v>
      </c>
      <c r="I475" s="3" t="str">
        <f t="shared" si="91"/>
        <v>https://jpsearch.go.jp/term/type/文章要素</v>
      </c>
      <c r="J475" t="str">
        <f t="shared" si="95"/>
        <v>https://w3id.org/kouigenjimonogatari/data/0040-13.json</v>
      </c>
      <c r="K475" t="str">
        <f t="shared" si="92"/>
        <v>https://w3id.org/kouigenjimonogatari/data/0041-01.json</v>
      </c>
      <c r="L475">
        <f t="shared" si="93"/>
        <v>40</v>
      </c>
      <c r="M475" t="str">
        <f t="shared" si="96"/>
        <v>https://www.dl.ndl.go.jp/api/iiif/3437686/canvas/40</v>
      </c>
      <c r="N475" t="str">
        <f t="shared" si="94"/>
        <v>https://www.dl.ndl.go.jp/api/iiif/3437686/manifest.json</v>
      </c>
      <c r="O475" t="str">
        <f t="shared" si="97"/>
        <v>http://da.dl.itc.u-tokyo.ac.jp/mirador/?params=[{%22manifest%22:%22https://www.dl.ndl.go.jp/api/iiif/3437686/manifest.json%22,%22canvas%22:%22https://www.dl.ndl.go.jp/api/iiif/3437686/canvas/40%22}]</v>
      </c>
    </row>
    <row r="476" spans="1:15">
      <c r="A476" t="str">
        <f t="shared" si="87"/>
        <v/>
      </c>
      <c r="B476">
        <f t="shared" si="88"/>
        <v>41</v>
      </c>
      <c r="C476">
        <f t="shared" si="89"/>
        <v>15</v>
      </c>
      <c r="E476" t="str">
        <f t="shared" si="90"/>
        <v>http://creativecommons.org/publicdomain/zero/1.0/</v>
      </c>
      <c r="F476" t="s">
        <v>965</v>
      </c>
      <c r="G476">
        <f>2</f>
        <v>2</v>
      </c>
      <c r="H476" t="s">
        <v>337</v>
      </c>
      <c r="I476" s="3" t="str">
        <f t="shared" si="91"/>
        <v>https://jpsearch.go.jp/term/type/文章要素</v>
      </c>
      <c r="J476" t="str">
        <f t="shared" si="95"/>
        <v>https://w3id.org/kouigenjimonogatari/data/0040-14.json</v>
      </c>
      <c r="K476" t="str">
        <f t="shared" si="92"/>
        <v>https://w3id.org/kouigenjimonogatari/data/0041-02.json</v>
      </c>
      <c r="L476">
        <f t="shared" si="93"/>
        <v>40</v>
      </c>
      <c r="M476" t="str">
        <f t="shared" si="96"/>
        <v>https://www.dl.ndl.go.jp/api/iiif/3437686/canvas/40</v>
      </c>
      <c r="N476" t="str">
        <f t="shared" si="94"/>
        <v>https://www.dl.ndl.go.jp/api/iiif/3437686/manifest.json</v>
      </c>
      <c r="O476" t="str">
        <f t="shared" si="97"/>
        <v>http://da.dl.itc.u-tokyo.ac.jp/mirador/?params=[{%22manifest%22:%22https://www.dl.ndl.go.jp/api/iiif/3437686/manifest.json%22,%22canvas%22:%22https://www.dl.ndl.go.jp/api/iiif/3437686/canvas/40%22}]</v>
      </c>
    </row>
    <row r="477" spans="1:15">
      <c r="A477" t="str">
        <f t="shared" si="87"/>
        <v/>
      </c>
      <c r="B477">
        <f t="shared" si="88"/>
        <v>41</v>
      </c>
      <c r="C477">
        <f t="shared" si="89"/>
        <v>0</v>
      </c>
      <c r="D477">
        <v>41</v>
      </c>
      <c r="E477" t="str">
        <f t="shared" si="90"/>
        <v>http://creativecommons.org/publicdomain/zero/1.0/</v>
      </c>
      <c r="F477" t="s">
        <v>965</v>
      </c>
      <c r="G477">
        <f>2</f>
        <v>2</v>
      </c>
      <c r="H477" t="s">
        <v>337</v>
      </c>
      <c r="I477" s="3" t="str">
        <f t="shared" si="91"/>
        <v>https://jpsearch.go.jp/term/type/文章要素</v>
      </c>
      <c r="J477" t="str">
        <f t="shared" si="95"/>
        <v>https://w3id.org/kouigenjimonogatari/data/0040-13.json</v>
      </c>
      <c r="K477" t="str">
        <f t="shared" si="92"/>
        <v>https://w3id.org/kouigenjimonogatari/data/0041-01.json</v>
      </c>
      <c r="L477">
        <f t="shared" si="93"/>
        <v>40</v>
      </c>
      <c r="M477" t="str">
        <f t="shared" si="96"/>
        <v>https://www.dl.ndl.go.jp/api/iiif/3437686/canvas/40</v>
      </c>
      <c r="N477" t="str">
        <f t="shared" si="94"/>
        <v>https://www.dl.ndl.go.jp/api/iiif/3437686/manifest.json</v>
      </c>
      <c r="O477" t="str">
        <f t="shared" si="97"/>
        <v>http://da.dl.itc.u-tokyo.ac.jp/mirador/?params=[{%22manifest%22:%22https://www.dl.ndl.go.jp/api/iiif/3437686/manifest.json%22,%22canvas%22:%22https://www.dl.ndl.go.jp/api/iiif/3437686/canvas/40%22}]</v>
      </c>
    </row>
    <row r="478" spans="1:15">
      <c r="A478" t="str">
        <f t="shared" si="87"/>
        <v>https://w3id.org/kouigenjimonogatari/data/0041-01.json</v>
      </c>
      <c r="B478">
        <f t="shared" si="88"/>
        <v>41</v>
      </c>
      <c r="C478">
        <f t="shared" si="89"/>
        <v>1</v>
      </c>
      <c r="D478" t="s">
        <v>433</v>
      </c>
      <c r="E478" t="str">
        <f t="shared" si="90"/>
        <v>http://creativecommons.org/publicdomain/zero/1.0/</v>
      </c>
      <c r="F478" t="s">
        <v>965</v>
      </c>
      <c r="G478">
        <f>2</f>
        <v>2</v>
      </c>
      <c r="H478" t="s">
        <v>337</v>
      </c>
      <c r="I478" s="3" t="str">
        <f t="shared" si="91"/>
        <v>https://jpsearch.go.jp/term/type/文章要素</v>
      </c>
      <c r="J478" t="str">
        <f t="shared" si="95"/>
        <v>https://w3id.org/kouigenjimonogatari/data/0040-14.json</v>
      </c>
      <c r="K478" t="str">
        <f t="shared" si="92"/>
        <v>https://w3id.org/kouigenjimonogatari/data/0041-02.json</v>
      </c>
      <c r="L478">
        <f t="shared" si="93"/>
        <v>40</v>
      </c>
      <c r="M478" t="str">
        <f t="shared" si="96"/>
        <v>https://www.dl.ndl.go.jp/api/iiif/3437686/canvas/40</v>
      </c>
      <c r="N478" t="str">
        <f t="shared" si="94"/>
        <v>https://www.dl.ndl.go.jp/api/iiif/3437686/manifest.json</v>
      </c>
      <c r="O478" t="str">
        <f t="shared" si="97"/>
        <v>http://da.dl.itc.u-tokyo.ac.jp/mirador/?params=[{%22manifest%22:%22https://www.dl.ndl.go.jp/api/iiif/3437686/manifest.json%22,%22canvas%22:%22https://www.dl.ndl.go.jp/api/iiif/3437686/canvas/40%22}]</v>
      </c>
    </row>
    <row r="479" spans="1:15">
      <c r="A479" t="str">
        <f t="shared" si="87"/>
        <v>https://w3id.org/kouigenjimonogatari/data/0041-02.json</v>
      </c>
      <c r="B479">
        <f t="shared" si="88"/>
        <v>41</v>
      </c>
      <c r="C479">
        <f t="shared" si="89"/>
        <v>2</v>
      </c>
      <c r="D479" t="s">
        <v>434</v>
      </c>
      <c r="E479" t="str">
        <f t="shared" si="90"/>
        <v>http://creativecommons.org/publicdomain/zero/1.0/</v>
      </c>
      <c r="F479" t="s">
        <v>965</v>
      </c>
      <c r="G479">
        <f>2</f>
        <v>2</v>
      </c>
      <c r="H479" t="s">
        <v>337</v>
      </c>
      <c r="I479" s="3" t="str">
        <f t="shared" si="91"/>
        <v>https://jpsearch.go.jp/term/type/文章要素</v>
      </c>
      <c r="J479" t="str">
        <f t="shared" si="95"/>
        <v>https://w3id.org/kouigenjimonogatari/data/0041-01.json</v>
      </c>
      <c r="K479" t="str">
        <f t="shared" si="92"/>
        <v>https://w3id.org/kouigenjimonogatari/data/0041-03.json</v>
      </c>
      <c r="L479">
        <f t="shared" si="93"/>
        <v>40</v>
      </c>
      <c r="M479" t="str">
        <f t="shared" si="96"/>
        <v>https://www.dl.ndl.go.jp/api/iiif/3437686/canvas/40</v>
      </c>
      <c r="N479" t="str">
        <f t="shared" si="94"/>
        <v>https://www.dl.ndl.go.jp/api/iiif/3437686/manifest.json</v>
      </c>
      <c r="O479" t="str">
        <f t="shared" si="97"/>
        <v>http://da.dl.itc.u-tokyo.ac.jp/mirador/?params=[{%22manifest%22:%22https://www.dl.ndl.go.jp/api/iiif/3437686/manifest.json%22,%22canvas%22:%22https://www.dl.ndl.go.jp/api/iiif/3437686/canvas/40%22}]</v>
      </c>
    </row>
    <row r="480" spans="1:15">
      <c r="A480" t="str">
        <f t="shared" si="87"/>
        <v>https://w3id.org/kouigenjimonogatari/data/0041-03.json</v>
      </c>
      <c r="B480">
        <f t="shared" si="88"/>
        <v>41</v>
      </c>
      <c r="C480">
        <f t="shared" si="89"/>
        <v>3</v>
      </c>
      <c r="D480" t="s">
        <v>435</v>
      </c>
      <c r="E480" t="str">
        <f t="shared" si="90"/>
        <v>http://creativecommons.org/publicdomain/zero/1.0/</v>
      </c>
      <c r="F480" t="s">
        <v>965</v>
      </c>
      <c r="G480">
        <f>2</f>
        <v>2</v>
      </c>
      <c r="H480" t="s">
        <v>337</v>
      </c>
      <c r="I480" s="3" t="str">
        <f t="shared" si="91"/>
        <v>https://jpsearch.go.jp/term/type/文章要素</v>
      </c>
      <c r="J480" t="str">
        <f t="shared" si="95"/>
        <v>https://w3id.org/kouigenjimonogatari/data/0041-02.json</v>
      </c>
      <c r="K480" t="str">
        <f t="shared" si="92"/>
        <v>https://w3id.org/kouigenjimonogatari/data/0041-04.json</v>
      </c>
      <c r="L480">
        <f t="shared" si="93"/>
        <v>40</v>
      </c>
      <c r="M480" t="str">
        <f t="shared" si="96"/>
        <v>https://www.dl.ndl.go.jp/api/iiif/3437686/canvas/40</v>
      </c>
      <c r="N480" t="str">
        <f t="shared" si="94"/>
        <v>https://www.dl.ndl.go.jp/api/iiif/3437686/manifest.json</v>
      </c>
      <c r="O480" t="str">
        <f t="shared" si="97"/>
        <v>http://da.dl.itc.u-tokyo.ac.jp/mirador/?params=[{%22manifest%22:%22https://www.dl.ndl.go.jp/api/iiif/3437686/manifest.json%22,%22canvas%22:%22https://www.dl.ndl.go.jp/api/iiif/3437686/canvas/40%22}]</v>
      </c>
    </row>
    <row r="481" spans="1:15">
      <c r="A481" t="str">
        <f t="shared" si="87"/>
        <v>https://w3id.org/kouigenjimonogatari/data/0041-04.json</v>
      </c>
      <c r="B481">
        <f t="shared" si="88"/>
        <v>41</v>
      </c>
      <c r="C481">
        <f t="shared" si="89"/>
        <v>4</v>
      </c>
      <c r="D481" t="s">
        <v>436</v>
      </c>
      <c r="E481" t="str">
        <f t="shared" si="90"/>
        <v>http://creativecommons.org/publicdomain/zero/1.0/</v>
      </c>
      <c r="F481" t="s">
        <v>965</v>
      </c>
      <c r="G481">
        <f>2</f>
        <v>2</v>
      </c>
      <c r="H481" t="s">
        <v>337</v>
      </c>
      <c r="I481" s="3" t="str">
        <f t="shared" si="91"/>
        <v>https://jpsearch.go.jp/term/type/文章要素</v>
      </c>
      <c r="J481" t="str">
        <f t="shared" si="95"/>
        <v>https://w3id.org/kouigenjimonogatari/data/0041-03.json</v>
      </c>
      <c r="K481" t="str">
        <f t="shared" si="92"/>
        <v>https://w3id.org/kouigenjimonogatari/data/0041-05.json</v>
      </c>
      <c r="L481">
        <f t="shared" si="93"/>
        <v>40</v>
      </c>
      <c r="M481" t="str">
        <f t="shared" si="96"/>
        <v>https://www.dl.ndl.go.jp/api/iiif/3437686/canvas/40</v>
      </c>
      <c r="N481" t="str">
        <f t="shared" si="94"/>
        <v>https://www.dl.ndl.go.jp/api/iiif/3437686/manifest.json</v>
      </c>
      <c r="O481" t="str">
        <f t="shared" si="97"/>
        <v>http://da.dl.itc.u-tokyo.ac.jp/mirador/?params=[{%22manifest%22:%22https://www.dl.ndl.go.jp/api/iiif/3437686/manifest.json%22,%22canvas%22:%22https://www.dl.ndl.go.jp/api/iiif/3437686/canvas/40%22}]</v>
      </c>
    </row>
    <row r="482" spans="1:15">
      <c r="A482" t="str">
        <f t="shared" si="87"/>
        <v>https://w3id.org/kouigenjimonogatari/data/0041-05.json</v>
      </c>
      <c r="B482">
        <f t="shared" si="88"/>
        <v>41</v>
      </c>
      <c r="C482">
        <f t="shared" si="89"/>
        <v>5</v>
      </c>
      <c r="D482" t="s">
        <v>437</v>
      </c>
      <c r="E482" t="str">
        <f t="shared" si="90"/>
        <v>http://creativecommons.org/publicdomain/zero/1.0/</v>
      </c>
      <c r="F482" t="s">
        <v>965</v>
      </c>
      <c r="G482">
        <f>2</f>
        <v>2</v>
      </c>
      <c r="H482" t="s">
        <v>337</v>
      </c>
      <c r="I482" s="3" t="str">
        <f t="shared" si="91"/>
        <v>https://jpsearch.go.jp/term/type/文章要素</v>
      </c>
      <c r="J482" t="str">
        <f t="shared" si="95"/>
        <v>https://w3id.org/kouigenjimonogatari/data/0041-04.json</v>
      </c>
      <c r="K482" t="str">
        <f t="shared" si="92"/>
        <v>https://w3id.org/kouigenjimonogatari/data/0041-06.json</v>
      </c>
      <c r="L482">
        <f t="shared" si="93"/>
        <v>40</v>
      </c>
      <c r="M482" t="str">
        <f t="shared" si="96"/>
        <v>https://www.dl.ndl.go.jp/api/iiif/3437686/canvas/40</v>
      </c>
      <c r="N482" t="str">
        <f t="shared" si="94"/>
        <v>https://www.dl.ndl.go.jp/api/iiif/3437686/manifest.json</v>
      </c>
      <c r="O482" t="str">
        <f t="shared" si="97"/>
        <v>http://da.dl.itc.u-tokyo.ac.jp/mirador/?params=[{%22manifest%22:%22https://www.dl.ndl.go.jp/api/iiif/3437686/manifest.json%22,%22canvas%22:%22https://www.dl.ndl.go.jp/api/iiif/3437686/canvas/40%22}]</v>
      </c>
    </row>
    <row r="483" spans="1:15">
      <c r="A483" t="str">
        <f t="shared" si="87"/>
        <v>https://w3id.org/kouigenjimonogatari/data/0041-06.json</v>
      </c>
      <c r="B483">
        <f t="shared" si="88"/>
        <v>41</v>
      </c>
      <c r="C483">
        <f t="shared" si="89"/>
        <v>6</v>
      </c>
      <c r="D483" t="s">
        <v>438</v>
      </c>
      <c r="E483" t="str">
        <f t="shared" si="90"/>
        <v>http://creativecommons.org/publicdomain/zero/1.0/</v>
      </c>
      <c r="F483" t="s">
        <v>965</v>
      </c>
      <c r="G483">
        <f>2</f>
        <v>2</v>
      </c>
      <c r="H483" t="s">
        <v>337</v>
      </c>
      <c r="I483" s="3" t="str">
        <f t="shared" si="91"/>
        <v>https://jpsearch.go.jp/term/type/文章要素</v>
      </c>
      <c r="J483" t="str">
        <f t="shared" si="95"/>
        <v>https://w3id.org/kouigenjimonogatari/data/0041-05.json</v>
      </c>
      <c r="K483" t="str">
        <f t="shared" si="92"/>
        <v>https://w3id.org/kouigenjimonogatari/data/0041-07.json</v>
      </c>
      <c r="L483">
        <f t="shared" si="93"/>
        <v>40</v>
      </c>
      <c r="M483" t="str">
        <f t="shared" si="96"/>
        <v>https://www.dl.ndl.go.jp/api/iiif/3437686/canvas/40</v>
      </c>
      <c r="N483" t="str">
        <f t="shared" si="94"/>
        <v>https://www.dl.ndl.go.jp/api/iiif/3437686/manifest.json</v>
      </c>
      <c r="O483" t="str">
        <f t="shared" si="97"/>
        <v>http://da.dl.itc.u-tokyo.ac.jp/mirador/?params=[{%22manifest%22:%22https://www.dl.ndl.go.jp/api/iiif/3437686/manifest.json%22,%22canvas%22:%22https://www.dl.ndl.go.jp/api/iiif/3437686/canvas/40%22}]</v>
      </c>
    </row>
    <row r="484" spans="1:15">
      <c r="A484" t="str">
        <f t="shared" si="87"/>
        <v>https://w3id.org/kouigenjimonogatari/data/0041-07.json</v>
      </c>
      <c r="B484">
        <f t="shared" si="88"/>
        <v>41</v>
      </c>
      <c r="C484">
        <f t="shared" si="89"/>
        <v>7</v>
      </c>
      <c r="D484" t="s">
        <v>439</v>
      </c>
      <c r="E484" t="str">
        <f t="shared" si="90"/>
        <v>http://creativecommons.org/publicdomain/zero/1.0/</v>
      </c>
      <c r="F484" t="s">
        <v>965</v>
      </c>
      <c r="G484">
        <f>2</f>
        <v>2</v>
      </c>
      <c r="H484" t="s">
        <v>337</v>
      </c>
      <c r="I484" s="3" t="str">
        <f t="shared" si="91"/>
        <v>https://jpsearch.go.jp/term/type/文章要素</v>
      </c>
      <c r="J484" t="str">
        <f t="shared" si="95"/>
        <v>https://w3id.org/kouigenjimonogatari/data/0041-06.json</v>
      </c>
      <c r="K484" t="str">
        <f t="shared" si="92"/>
        <v>https://w3id.org/kouigenjimonogatari/data/0041-08.json</v>
      </c>
      <c r="L484">
        <f t="shared" si="93"/>
        <v>40</v>
      </c>
      <c r="M484" t="str">
        <f t="shared" si="96"/>
        <v>https://www.dl.ndl.go.jp/api/iiif/3437686/canvas/40</v>
      </c>
      <c r="N484" t="str">
        <f t="shared" si="94"/>
        <v>https://www.dl.ndl.go.jp/api/iiif/3437686/manifest.json</v>
      </c>
      <c r="O484" t="str">
        <f t="shared" si="97"/>
        <v>http://da.dl.itc.u-tokyo.ac.jp/mirador/?params=[{%22manifest%22:%22https://www.dl.ndl.go.jp/api/iiif/3437686/manifest.json%22,%22canvas%22:%22https://www.dl.ndl.go.jp/api/iiif/3437686/canvas/40%22}]</v>
      </c>
    </row>
    <row r="485" spans="1:15">
      <c r="A485" t="str">
        <f t="shared" si="87"/>
        <v>https://w3id.org/kouigenjimonogatari/data/0041-08.json</v>
      </c>
      <c r="B485">
        <f t="shared" si="88"/>
        <v>41</v>
      </c>
      <c r="C485">
        <f t="shared" si="89"/>
        <v>8</v>
      </c>
      <c r="D485" t="s">
        <v>440</v>
      </c>
      <c r="E485" t="str">
        <f t="shared" si="90"/>
        <v>http://creativecommons.org/publicdomain/zero/1.0/</v>
      </c>
      <c r="F485" t="s">
        <v>965</v>
      </c>
      <c r="G485">
        <f>2</f>
        <v>2</v>
      </c>
      <c r="H485" t="s">
        <v>337</v>
      </c>
      <c r="I485" s="3" t="str">
        <f t="shared" si="91"/>
        <v>https://jpsearch.go.jp/term/type/文章要素</v>
      </c>
      <c r="J485" t="str">
        <f t="shared" si="95"/>
        <v>https://w3id.org/kouigenjimonogatari/data/0041-07.json</v>
      </c>
      <c r="K485" t="str">
        <f t="shared" si="92"/>
        <v>https://w3id.org/kouigenjimonogatari/data/0041-09.json</v>
      </c>
      <c r="L485">
        <f t="shared" si="93"/>
        <v>40</v>
      </c>
      <c r="M485" t="str">
        <f t="shared" si="96"/>
        <v>https://www.dl.ndl.go.jp/api/iiif/3437686/canvas/40</v>
      </c>
      <c r="N485" t="str">
        <f t="shared" si="94"/>
        <v>https://www.dl.ndl.go.jp/api/iiif/3437686/manifest.json</v>
      </c>
      <c r="O485" t="str">
        <f t="shared" si="97"/>
        <v>http://da.dl.itc.u-tokyo.ac.jp/mirador/?params=[{%22manifest%22:%22https://www.dl.ndl.go.jp/api/iiif/3437686/manifest.json%22,%22canvas%22:%22https://www.dl.ndl.go.jp/api/iiif/3437686/canvas/40%22}]</v>
      </c>
    </row>
    <row r="486" spans="1:15">
      <c r="A486" t="str">
        <f t="shared" si="87"/>
        <v>https://w3id.org/kouigenjimonogatari/data/0041-09.json</v>
      </c>
      <c r="B486">
        <f t="shared" si="88"/>
        <v>41</v>
      </c>
      <c r="C486">
        <f t="shared" si="89"/>
        <v>9</v>
      </c>
      <c r="D486" t="s">
        <v>441</v>
      </c>
      <c r="E486" t="str">
        <f t="shared" si="90"/>
        <v>http://creativecommons.org/publicdomain/zero/1.0/</v>
      </c>
      <c r="F486" t="s">
        <v>965</v>
      </c>
      <c r="G486">
        <f>2</f>
        <v>2</v>
      </c>
      <c r="H486" t="s">
        <v>337</v>
      </c>
      <c r="I486" s="3" t="str">
        <f t="shared" si="91"/>
        <v>https://jpsearch.go.jp/term/type/文章要素</v>
      </c>
      <c r="J486" t="str">
        <f t="shared" si="95"/>
        <v>https://w3id.org/kouigenjimonogatari/data/0041-08.json</v>
      </c>
      <c r="K486" t="str">
        <f t="shared" si="92"/>
        <v>https://w3id.org/kouigenjimonogatari/data/0041-10.json</v>
      </c>
      <c r="L486">
        <f t="shared" si="93"/>
        <v>40</v>
      </c>
      <c r="M486" t="str">
        <f t="shared" si="96"/>
        <v>https://www.dl.ndl.go.jp/api/iiif/3437686/canvas/40</v>
      </c>
      <c r="N486" t="str">
        <f t="shared" si="94"/>
        <v>https://www.dl.ndl.go.jp/api/iiif/3437686/manifest.json</v>
      </c>
      <c r="O486" t="str">
        <f t="shared" si="97"/>
        <v>http://da.dl.itc.u-tokyo.ac.jp/mirador/?params=[{%22manifest%22:%22https://www.dl.ndl.go.jp/api/iiif/3437686/manifest.json%22,%22canvas%22:%22https://www.dl.ndl.go.jp/api/iiif/3437686/canvas/40%22}]</v>
      </c>
    </row>
    <row r="487" spans="1:15">
      <c r="A487" t="str">
        <f t="shared" si="87"/>
        <v>https://w3id.org/kouigenjimonogatari/data/0041-10.json</v>
      </c>
      <c r="B487">
        <f t="shared" si="88"/>
        <v>41</v>
      </c>
      <c r="C487">
        <f t="shared" si="89"/>
        <v>10</v>
      </c>
      <c r="D487" t="s">
        <v>442</v>
      </c>
      <c r="E487" t="str">
        <f t="shared" si="90"/>
        <v>http://creativecommons.org/publicdomain/zero/1.0/</v>
      </c>
      <c r="F487" t="s">
        <v>965</v>
      </c>
      <c r="G487">
        <f>2</f>
        <v>2</v>
      </c>
      <c r="H487" t="s">
        <v>337</v>
      </c>
      <c r="I487" s="3" t="str">
        <f t="shared" si="91"/>
        <v>https://jpsearch.go.jp/term/type/文章要素</v>
      </c>
      <c r="J487" t="str">
        <f t="shared" si="95"/>
        <v>https://w3id.org/kouigenjimonogatari/data/0041-09.json</v>
      </c>
      <c r="K487" t="str">
        <f t="shared" si="92"/>
        <v>https://w3id.org/kouigenjimonogatari/data/0041-11.json</v>
      </c>
      <c r="L487">
        <f t="shared" si="93"/>
        <v>40</v>
      </c>
      <c r="M487" t="str">
        <f t="shared" si="96"/>
        <v>https://www.dl.ndl.go.jp/api/iiif/3437686/canvas/40</v>
      </c>
      <c r="N487" t="str">
        <f t="shared" si="94"/>
        <v>https://www.dl.ndl.go.jp/api/iiif/3437686/manifest.json</v>
      </c>
      <c r="O487" t="str">
        <f t="shared" si="97"/>
        <v>http://da.dl.itc.u-tokyo.ac.jp/mirador/?params=[{%22manifest%22:%22https://www.dl.ndl.go.jp/api/iiif/3437686/manifest.json%22,%22canvas%22:%22https://www.dl.ndl.go.jp/api/iiif/3437686/canvas/40%22}]</v>
      </c>
    </row>
    <row r="488" spans="1:15">
      <c r="A488" t="str">
        <f t="shared" si="87"/>
        <v>https://w3id.org/kouigenjimonogatari/data/0041-11.json</v>
      </c>
      <c r="B488">
        <f t="shared" si="88"/>
        <v>41</v>
      </c>
      <c r="C488">
        <f t="shared" si="89"/>
        <v>11</v>
      </c>
      <c r="D488" t="s">
        <v>443</v>
      </c>
      <c r="E488" t="str">
        <f t="shared" si="90"/>
        <v>http://creativecommons.org/publicdomain/zero/1.0/</v>
      </c>
      <c r="F488" t="s">
        <v>965</v>
      </c>
      <c r="G488">
        <f>2</f>
        <v>2</v>
      </c>
      <c r="H488" t="s">
        <v>337</v>
      </c>
      <c r="I488" s="3" t="str">
        <f t="shared" si="91"/>
        <v>https://jpsearch.go.jp/term/type/文章要素</v>
      </c>
      <c r="J488" t="str">
        <f t="shared" si="95"/>
        <v>https://w3id.org/kouigenjimonogatari/data/0041-10.json</v>
      </c>
      <c r="K488" t="str">
        <f t="shared" si="92"/>
        <v>https://w3id.org/kouigenjimonogatari/data/0041-12.json</v>
      </c>
      <c r="L488">
        <f t="shared" si="93"/>
        <v>40</v>
      </c>
      <c r="M488" t="str">
        <f t="shared" si="96"/>
        <v>https://www.dl.ndl.go.jp/api/iiif/3437686/canvas/40</v>
      </c>
      <c r="N488" t="str">
        <f t="shared" si="94"/>
        <v>https://www.dl.ndl.go.jp/api/iiif/3437686/manifest.json</v>
      </c>
      <c r="O488" t="str">
        <f t="shared" si="97"/>
        <v>http://da.dl.itc.u-tokyo.ac.jp/mirador/?params=[{%22manifest%22:%22https://www.dl.ndl.go.jp/api/iiif/3437686/manifest.json%22,%22canvas%22:%22https://www.dl.ndl.go.jp/api/iiif/3437686/canvas/40%22}]</v>
      </c>
    </row>
    <row r="489" spans="1:15">
      <c r="A489" t="str">
        <f t="shared" si="87"/>
        <v>https://w3id.org/kouigenjimonogatari/data/0041-12.json</v>
      </c>
      <c r="B489">
        <f t="shared" si="88"/>
        <v>41</v>
      </c>
      <c r="C489">
        <f t="shared" si="89"/>
        <v>12</v>
      </c>
      <c r="D489" t="s">
        <v>444</v>
      </c>
      <c r="E489" t="str">
        <f t="shared" si="90"/>
        <v>http://creativecommons.org/publicdomain/zero/1.0/</v>
      </c>
      <c r="F489" t="s">
        <v>965</v>
      </c>
      <c r="G489">
        <f>2</f>
        <v>2</v>
      </c>
      <c r="H489" t="s">
        <v>337</v>
      </c>
      <c r="I489" s="3" t="str">
        <f t="shared" si="91"/>
        <v>https://jpsearch.go.jp/term/type/文章要素</v>
      </c>
      <c r="J489" t="str">
        <f t="shared" si="95"/>
        <v>https://w3id.org/kouigenjimonogatari/data/0041-11.json</v>
      </c>
      <c r="K489" t="str">
        <f t="shared" si="92"/>
        <v>https://w3id.org/kouigenjimonogatari/data/0041-13.json</v>
      </c>
      <c r="L489">
        <f t="shared" si="93"/>
        <v>40</v>
      </c>
      <c r="M489" t="str">
        <f t="shared" si="96"/>
        <v>https://www.dl.ndl.go.jp/api/iiif/3437686/canvas/40</v>
      </c>
      <c r="N489" t="str">
        <f t="shared" si="94"/>
        <v>https://www.dl.ndl.go.jp/api/iiif/3437686/manifest.json</v>
      </c>
      <c r="O489" t="str">
        <f t="shared" si="97"/>
        <v>http://da.dl.itc.u-tokyo.ac.jp/mirador/?params=[{%22manifest%22:%22https://www.dl.ndl.go.jp/api/iiif/3437686/manifest.json%22,%22canvas%22:%22https://www.dl.ndl.go.jp/api/iiif/3437686/canvas/40%22}]</v>
      </c>
    </row>
    <row r="490" spans="1:15">
      <c r="A490" t="str">
        <f t="shared" si="87"/>
        <v>https://w3id.org/kouigenjimonogatari/data/0041-13.json</v>
      </c>
      <c r="B490">
        <f t="shared" si="88"/>
        <v>41</v>
      </c>
      <c r="C490">
        <f t="shared" si="89"/>
        <v>13</v>
      </c>
      <c r="D490" t="s">
        <v>445</v>
      </c>
      <c r="E490" t="str">
        <f t="shared" si="90"/>
        <v>http://creativecommons.org/publicdomain/zero/1.0/</v>
      </c>
      <c r="F490" t="s">
        <v>965</v>
      </c>
      <c r="G490">
        <f>2</f>
        <v>2</v>
      </c>
      <c r="H490" t="s">
        <v>337</v>
      </c>
      <c r="I490" s="3" t="str">
        <f t="shared" si="91"/>
        <v>https://jpsearch.go.jp/term/type/文章要素</v>
      </c>
      <c r="J490" t="str">
        <f t="shared" si="95"/>
        <v>https://w3id.org/kouigenjimonogatari/data/0041-12.json</v>
      </c>
      <c r="K490" t="str">
        <f t="shared" si="92"/>
        <v>https://w3id.org/kouigenjimonogatari/data/0041-14.json</v>
      </c>
      <c r="L490">
        <f t="shared" si="93"/>
        <v>40</v>
      </c>
      <c r="M490" t="str">
        <f t="shared" si="96"/>
        <v>https://www.dl.ndl.go.jp/api/iiif/3437686/canvas/40</v>
      </c>
      <c r="N490" t="str">
        <f t="shared" si="94"/>
        <v>https://www.dl.ndl.go.jp/api/iiif/3437686/manifest.json</v>
      </c>
      <c r="O490" t="str">
        <f t="shared" si="97"/>
        <v>http://da.dl.itc.u-tokyo.ac.jp/mirador/?params=[{%22manifest%22:%22https://www.dl.ndl.go.jp/api/iiif/3437686/manifest.json%22,%22canvas%22:%22https://www.dl.ndl.go.jp/api/iiif/3437686/canvas/40%22}]</v>
      </c>
    </row>
    <row r="491" spans="1:15">
      <c r="A491" t="str">
        <f t="shared" si="87"/>
        <v>https://w3id.org/kouigenjimonogatari/data/0041-14.json</v>
      </c>
      <c r="B491">
        <f t="shared" si="88"/>
        <v>41</v>
      </c>
      <c r="C491">
        <f t="shared" si="89"/>
        <v>14</v>
      </c>
      <c r="D491" t="s">
        <v>446</v>
      </c>
      <c r="E491" t="str">
        <f t="shared" si="90"/>
        <v>http://creativecommons.org/publicdomain/zero/1.0/</v>
      </c>
      <c r="F491" t="s">
        <v>965</v>
      </c>
      <c r="G491">
        <f>2</f>
        <v>2</v>
      </c>
      <c r="H491" t="s">
        <v>337</v>
      </c>
      <c r="I491" s="3" t="str">
        <f t="shared" si="91"/>
        <v>https://jpsearch.go.jp/term/type/文章要素</v>
      </c>
      <c r="J491" t="str">
        <f t="shared" si="95"/>
        <v>https://w3id.org/kouigenjimonogatari/data/0041-13.json</v>
      </c>
      <c r="K491" t="str">
        <f t="shared" si="92"/>
        <v>https://w3id.org/kouigenjimonogatari/data/0042-01.json</v>
      </c>
      <c r="L491">
        <f t="shared" si="93"/>
        <v>40</v>
      </c>
      <c r="M491" t="str">
        <f t="shared" si="96"/>
        <v>https://www.dl.ndl.go.jp/api/iiif/3437686/canvas/40</v>
      </c>
      <c r="N491" t="str">
        <f t="shared" si="94"/>
        <v>https://www.dl.ndl.go.jp/api/iiif/3437686/manifest.json</v>
      </c>
      <c r="O491" t="str">
        <f t="shared" si="97"/>
        <v>http://da.dl.itc.u-tokyo.ac.jp/mirador/?params=[{%22manifest%22:%22https://www.dl.ndl.go.jp/api/iiif/3437686/manifest.json%22,%22canvas%22:%22https://www.dl.ndl.go.jp/api/iiif/3437686/canvas/40%22}]</v>
      </c>
    </row>
    <row r="492" spans="1:15">
      <c r="A492" t="str">
        <f t="shared" si="87"/>
        <v/>
      </c>
      <c r="B492">
        <f t="shared" si="88"/>
        <v>42</v>
      </c>
      <c r="C492">
        <f t="shared" si="89"/>
        <v>15</v>
      </c>
      <c r="E492" t="str">
        <f t="shared" si="90"/>
        <v>http://creativecommons.org/publicdomain/zero/1.0/</v>
      </c>
      <c r="F492" t="s">
        <v>965</v>
      </c>
      <c r="G492">
        <f>2</f>
        <v>2</v>
      </c>
      <c r="H492" t="s">
        <v>337</v>
      </c>
      <c r="I492" s="3" t="str">
        <f t="shared" si="91"/>
        <v>https://jpsearch.go.jp/term/type/文章要素</v>
      </c>
      <c r="J492" t="str">
        <f t="shared" si="95"/>
        <v>https://w3id.org/kouigenjimonogatari/data/0041-14.json</v>
      </c>
      <c r="K492" t="str">
        <f t="shared" si="92"/>
        <v>https://w3id.org/kouigenjimonogatari/data/0042-02.json</v>
      </c>
      <c r="L492">
        <f t="shared" si="93"/>
        <v>41</v>
      </c>
      <c r="M492" t="str">
        <f t="shared" si="96"/>
        <v>https://www.dl.ndl.go.jp/api/iiif/3437686/canvas/41</v>
      </c>
      <c r="N492" t="str">
        <f t="shared" si="94"/>
        <v>https://www.dl.ndl.go.jp/api/iiif/3437686/manifest.json</v>
      </c>
      <c r="O492" t="str">
        <f t="shared" si="97"/>
        <v>http://da.dl.itc.u-tokyo.ac.jp/mirador/?params=[{%22manifest%22:%22https://www.dl.ndl.go.jp/api/iiif/3437686/manifest.json%22,%22canvas%22:%22https://www.dl.ndl.go.jp/api/iiif/3437686/canvas/41%22}]</v>
      </c>
    </row>
    <row r="493" spans="1:15">
      <c r="A493" t="str">
        <f t="shared" si="87"/>
        <v/>
      </c>
      <c r="B493">
        <f t="shared" si="88"/>
        <v>42</v>
      </c>
      <c r="C493">
        <f t="shared" si="89"/>
        <v>0</v>
      </c>
      <c r="D493">
        <v>42</v>
      </c>
      <c r="E493" t="str">
        <f t="shared" si="90"/>
        <v>http://creativecommons.org/publicdomain/zero/1.0/</v>
      </c>
      <c r="F493" t="s">
        <v>965</v>
      </c>
      <c r="G493">
        <f>2</f>
        <v>2</v>
      </c>
      <c r="H493" t="s">
        <v>337</v>
      </c>
      <c r="I493" s="3" t="str">
        <f t="shared" si="91"/>
        <v>https://jpsearch.go.jp/term/type/文章要素</v>
      </c>
      <c r="J493" t="str">
        <f t="shared" si="95"/>
        <v>https://w3id.org/kouigenjimonogatari/data/0041-13.json</v>
      </c>
      <c r="K493" t="str">
        <f t="shared" si="92"/>
        <v>https://w3id.org/kouigenjimonogatari/data/0042-01.json</v>
      </c>
      <c r="L493">
        <f t="shared" si="93"/>
        <v>41</v>
      </c>
      <c r="M493" t="str">
        <f t="shared" si="96"/>
        <v>https://www.dl.ndl.go.jp/api/iiif/3437686/canvas/41</v>
      </c>
      <c r="N493" t="str">
        <f t="shared" si="94"/>
        <v>https://www.dl.ndl.go.jp/api/iiif/3437686/manifest.json</v>
      </c>
      <c r="O493" t="str">
        <f t="shared" si="97"/>
        <v>http://da.dl.itc.u-tokyo.ac.jp/mirador/?params=[{%22manifest%22:%22https://www.dl.ndl.go.jp/api/iiif/3437686/manifest.json%22,%22canvas%22:%22https://www.dl.ndl.go.jp/api/iiif/3437686/canvas/41%22}]</v>
      </c>
    </row>
    <row r="494" spans="1:15">
      <c r="A494" t="str">
        <f t="shared" si="87"/>
        <v>https://w3id.org/kouigenjimonogatari/data/0042-01.json</v>
      </c>
      <c r="B494">
        <f t="shared" si="88"/>
        <v>42</v>
      </c>
      <c r="C494">
        <f t="shared" si="89"/>
        <v>1</v>
      </c>
      <c r="D494" t="s">
        <v>447</v>
      </c>
      <c r="E494" t="str">
        <f t="shared" si="90"/>
        <v>http://creativecommons.org/publicdomain/zero/1.0/</v>
      </c>
      <c r="F494" t="s">
        <v>965</v>
      </c>
      <c r="G494">
        <f>2</f>
        <v>2</v>
      </c>
      <c r="H494" t="s">
        <v>337</v>
      </c>
      <c r="I494" s="3" t="str">
        <f t="shared" si="91"/>
        <v>https://jpsearch.go.jp/term/type/文章要素</v>
      </c>
      <c r="J494" t="str">
        <f t="shared" si="95"/>
        <v>https://w3id.org/kouigenjimonogatari/data/0041-14.json</v>
      </c>
      <c r="K494" t="str">
        <f t="shared" si="92"/>
        <v>https://w3id.org/kouigenjimonogatari/data/0042-02.json</v>
      </c>
      <c r="L494">
        <f t="shared" si="93"/>
        <v>41</v>
      </c>
      <c r="M494" t="str">
        <f t="shared" si="96"/>
        <v>https://www.dl.ndl.go.jp/api/iiif/3437686/canvas/41</v>
      </c>
      <c r="N494" t="str">
        <f t="shared" si="94"/>
        <v>https://www.dl.ndl.go.jp/api/iiif/3437686/manifest.json</v>
      </c>
      <c r="O494" t="str">
        <f t="shared" si="97"/>
        <v>http://da.dl.itc.u-tokyo.ac.jp/mirador/?params=[{%22manifest%22:%22https://www.dl.ndl.go.jp/api/iiif/3437686/manifest.json%22,%22canvas%22:%22https://www.dl.ndl.go.jp/api/iiif/3437686/canvas/41%22}]</v>
      </c>
    </row>
    <row r="495" spans="1:15">
      <c r="A495" t="str">
        <f t="shared" si="87"/>
        <v>https://w3id.org/kouigenjimonogatari/data/0042-02.json</v>
      </c>
      <c r="B495">
        <f t="shared" si="88"/>
        <v>42</v>
      </c>
      <c r="C495">
        <f t="shared" si="89"/>
        <v>2</v>
      </c>
      <c r="D495" t="s">
        <v>448</v>
      </c>
      <c r="E495" t="str">
        <f t="shared" si="90"/>
        <v>http://creativecommons.org/publicdomain/zero/1.0/</v>
      </c>
      <c r="F495" t="s">
        <v>965</v>
      </c>
      <c r="G495">
        <f>2</f>
        <v>2</v>
      </c>
      <c r="H495" t="s">
        <v>337</v>
      </c>
      <c r="I495" s="3" t="str">
        <f t="shared" si="91"/>
        <v>https://jpsearch.go.jp/term/type/文章要素</v>
      </c>
      <c r="J495" t="str">
        <f t="shared" si="95"/>
        <v>https://w3id.org/kouigenjimonogatari/data/0042-01.json</v>
      </c>
      <c r="K495" t="str">
        <f t="shared" si="92"/>
        <v>https://w3id.org/kouigenjimonogatari/data/0042-03.json</v>
      </c>
      <c r="L495">
        <f t="shared" si="93"/>
        <v>41</v>
      </c>
      <c r="M495" t="str">
        <f t="shared" si="96"/>
        <v>https://www.dl.ndl.go.jp/api/iiif/3437686/canvas/41</v>
      </c>
      <c r="N495" t="str">
        <f t="shared" si="94"/>
        <v>https://www.dl.ndl.go.jp/api/iiif/3437686/manifest.json</v>
      </c>
      <c r="O495" t="str">
        <f t="shared" si="97"/>
        <v>http://da.dl.itc.u-tokyo.ac.jp/mirador/?params=[{%22manifest%22:%22https://www.dl.ndl.go.jp/api/iiif/3437686/manifest.json%22,%22canvas%22:%22https://www.dl.ndl.go.jp/api/iiif/3437686/canvas/41%22}]</v>
      </c>
    </row>
    <row r="496" spans="1:15">
      <c r="A496" t="str">
        <f t="shared" si="87"/>
        <v>https://w3id.org/kouigenjimonogatari/data/0042-03.json</v>
      </c>
      <c r="B496">
        <f t="shared" si="88"/>
        <v>42</v>
      </c>
      <c r="C496">
        <f t="shared" si="89"/>
        <v>3</v>
      </c>
      <c r="D496" t="s">
        <v>449</v>
      </c>
      <c r="E496" t="str">
        <f t="shared" si="90"/>
        <v>http://creativecommons.org/publicdomain/zero/1.0/</v>
      </c>
      <c r="F496" t="s">
        <v>965</v>
      </c>
      <c r="G496">
        <f>2</f>
        <v>2</v>
      </c>
      <c r="H496" t="s">
        <v>337</v>
      </c>
      <c r="I496" s="3" t="str">
        <f t="shared" si="91"/>
        <v>https://jpsearch.go.jp/term/type/文章要素</v>
      </c>
      <c r="J496" t="str">
        <f t="shared" si="95"/>
        <v>https://w3id.org/kouigenjimonogatari/data/0042-02.json</v>
      </c>
      <c r="K496" t="str">
        <f t="shared" si="92"/>
        <v>https://w3id.org/kouigenjimonogatari/data/0042-04.json</v>
      </c>
      <c r="L496">
        <f t="shared" si="93"/>
        <v>41</v>
      </c>
      <c r="M496" t="str">
        <f t="shared" si="96"/>
        <v>https://www.dl.ndl.go.jp/api/iiif/3437686/canvas/41</v>
      </c>
      <c r="N496" t="str">
        <f t="shared" si="94"/>
        <v>https://www.dl.ndl.go.jp/api/iiif/3437686/manifest.json</v>
      </c>
      <c r="O496" t="str">
        <f t="shared" si="97"/>
        <v>http://da.dl.itc.u-tokyo.ac.jp/mirador/?params=[{%22manifest%22:%22https://www.dl.ndl.go.jp/api/iiif/3437686/manifest.json%22,%22canvas%22:%22https://www.dl.ndl.go.jp/api/iiif/3437686/canvas/41%22}]</v>
      </c>
    </row>
    <row r="497" spans="1:15">
      <c r="A497" t="str">
        <f t="shared" si="87"/>
        <v>https://w3id.org/kouigenjimonogatari/data/0042-04.json</v>
      </c>
      <c r="B497">
        <f t="shared" si="88"/>
        <v>42</v>
      </c>
      <c r="C497">
        <f t="shared" si="89"/>
        <v>4</v>
      </c>
      <c r="D497" t="s">
        <v>450</v>
      </c>
      <c r="E497" t="str">
        <f t="shared" si="90"/>
        <v>http://creativecommons.org/publicdomain/zero/1.0/</v>
      </c>
      <c r="F497" t="s">
        <v>965</v>
      </c>
      <c r="G497">
        <f>2</f>
        <v>2</v>
      </c>
      <c r="H497" t="s">
        <v>337</v>
      </c>
      <c r="I497" s="3" t="str">
        <f t="shared" si="91"/>
        <v>https://jpsearch.go.jp/term/type/文章要素</v>
      </c>
      <c r="J497" t="str">
        <f t="shared" si="95"/>
        <v>https://w3id.org/kouigenjimonogatari/data/0042-03.json</v>
      </c>
      <c r="K497" t="str">
        <f t="shared" si="92"/>
        <v>https://w3id.org/kouigenjimonogatari/data/0042-05.json</v>
      </c>
      <c r="L497">
        <f t="shared" si="93"/>
        <v>41</v>
      </c>
      <c r="M497" t="str">
        <f t="shared" si="96"/>
        <v>https://www.dl.ndl.go.jp/api/iiif/3437686/canvas/41</v>
      </c>
      <c r="N497" t="str">
        <f t="shared" si="94"/>
        <v>https://www.dl.ndl.go.jp/api/iiif/3437686/manifest.json</v>
      </c>
      <c r="O497" t="str">
        <f t="shared" si="97"/>
        <v>http://da.dl.itc.u-tokyo.ac.jp/mirador/?params=[{%22manifest%22:%22https://www.dl.ndl.go.jp/api/iiif/3437686/manifest.json%22,%22canvas%22:%22https://www.dl.ndl.go.jp/api/iiif/3437686/canvas/41%22}]</v>
      </c>
    </row>
    <row r="498" spans="1:15">
      <c r="A498" t="str">
        <f t="shared" si="87"/>
        <v>https://w3id.org/kouigenjimonogatari/data/0042-05.json</v>
      </c>
      <c r="B498">
        <f t="shared" si="88"/>
        <v>42</v>
      </c>
      <c r="C498">
        <f t="shared" si="89"/>
        <v>5</v>
      </c>
      <c r="D498" t="s">
        <v>451</v>
      </c>
      <c r="E498" t="str">
        <f t="shared" si="90"/>
        <v>http://creativecommons.org/publicdomain/zero/1.0/</v>
      </c>
      <c r="F498" t="s">
        <v>965</v>
      </c>
      <c r="G498">
        <f>2</f>
        <v>2</v>
      </c>
      <c r="H498" t="s">
        <v>337</v>
      </c>
      <c r="I498" s="3" t="str">
        <f t="shared" si="91"/>
        <v>https://jpsearch.go.jp/term/type/文章要素</v>
      </c>
      <c r="J498" t="str">
        <f t="shared" si="95"/>
        <v>https://w3id.org/kouigenjimonogatari/data/0042-04.json</v>
      </c>
      <c r="K498" t="str">
        <f t="shared" si="92"/>
        <v>https://w3id.org/kouigenjimonogatari/data/0042-06.json</v>
      </c>
      <c r="L498">
        <f t="shared" si="93"/>
        <v>41</v>
      </c>
      <c r="M498" t="str">
        <f t="shared" si="96"/>
        <v>https://www.dl.ndl.go.jp/api/iiif/3437686/canvas/41</v>
      </c>
      <c r="N498" t="str">
        <f t="shared" si="94"/>
        <v>https://www.dl.ndl.go.jp/api/iiif/3437686/manifest.json</v>
      </c>
      <c r="O498" t="str">
        <f t="shared" si="97"/>
        <v>http://da.dl.itc.u-tokyo.ac.jp/mirador/?params=[{%22manifest%22:%22https://www.dl.ndl.go.jp/api/iiif/3437686/manifest.json%22,%22canvas%22:%22https://www.dl.ndl.go.jp/api/iiif/3437686/canvas/41%22}]</v>
      </c>
    </row>
    <row r="499" spans="1:15">
      <c r="A499" t="str">
        <f t="shared" si="87"/>
        <v>https://w3id.org/kouigenjimonogatari/data/0042-06.json</v>
      </c>
      <c r="B499">
        <f t="shared" si="88"/>
        <v>42</v>
      </c>
      <c r="C499">
        <f t="shared" si="89"/>
        <v>6</v>
      </c>
      <c r="D499" t="s">
        <v>452</v>
      </c>
      <c r="E499" t="str">
        <f t="shared" si="90"/>
        <v>http://creativecommons.org/publicdomain/zero/1.0/</v>
      </c>
      <c r="F499" t="s">
        <v>965</v>
      </c>
      <c r="G499">
        <f>2</f>
        <v>2</v>
      </c>
      <c r="H499" t="s">
        <v>337</v>
      </c>
      <c r="I499" s="3" t="str">
        <f t="shared" si="91"/>
        <v>https://jpsearch.go.jp/term/type/文章要素</v>
      </c>
      <c r="J499" t="str">
        <f t="shared" si="95"/>
        <v>https://w3id.org/kouigenjimonogatari/data/0042-05.json</v>
      </c>
      <c r="K499" t="str">
        <f t="shared" si="92"/>
        <v>https://w3id.org/kouigenjimonogatari/data/0042-07.json</v>
      </c>
      <c r="L499">
        <f t="shared" si="93"/>
        <v>41</v>
      </c>
      <c r="M499" t="str">
        <f t="shared" si="96"/>
        <v>https://www.dl.ndl.go.jp/api/iiif/3437686/canvas/41</v>
      </c>
      <c r="N499" t="str">
        <f t="shared" si="94"/>
        <v>https://www.dl.ndl.go.jp/api/iiif/3437686/manifest.json</v>
      </c>
      <c r="O499" t="str">
        <f t="shared" si="97"/>
        <v>http://da.dl.itc.u-tokyo.ac.jp/mirador/?params=[{%22manifest%22:%22https://www.dl.ndl.go.jp/api/iiif/3437686/manifest.json%22,%22canvas%22:%22https://www.dl.ndl.go.jp/api/iiif/3437686/canvas/41%22}]</v>
      </c>
    </row>
    <row r="500" spans="1:15">
      <c r="A500" t="str">
        <f t="shared" si="87"/>
        <v>https://w3id.org/kouigenjimonogatari/data/0042-07.json</v>
      </c>
      <c r="B500">
        <f t="shared" si="88"/>
        <v>42</v>
      </c>
      <c r="C500">
        <f t="shared" si="89"/>
        <v>7</v>
      </c>
      <c r="D500" t="s">
        <v>453</v>
      </c>
      <c r="E500" t="str">
        <f t="shared" si="90"/>
        <v>http://creativecommons.org/publicdomain/zero/1.0/</v>
      </c>
      <c r="F500" t="s">
        <v>965</v>
      </c>
      <c r="G500">
        <f>2</f>
        <v>2</v>
      </c>
      <c r="H500" t="s">
        <v>337</v>
      </c>
      <c r="I500" s="3" t="str">
        <f t="shared" si="91"/>
        <v>https://jpsearch.go.jp/term/type/文章要素</v>
      </c>
      <c r="J500" t="str">
        <f t="shared" si="95"/>
        <v>https://w3id.org/kouigenjimonogatari/data/0042-06.json</v>
      </c>
      <c r="K500" t="str">
        <f t="shared" si="92"/>
        <v>https://w3id.org/kouigenjimonogatari/data/0042-08.json</v>
      </c>
      <c r="L500">
        <f t="shared" si="93"/>
        <v>41</v>
      </c>
      <c r="M500" t="str">
        <f t="shared" si="96"/>
        <v>https://www.dl.ndl.go.jp/api/iiif/3437686/canvas/41</v>
      </c>
      <c r="N500" t="str">
        <f t="shared" si="94"/>
        <v>https://www.dl.ndl.go.jp/api/iiif/3437686/manifest.json</v>
      </c>
      <c r="O500" t="str">
        <f t="shared" si="97"/>
        <v>http://da.dl.itc.u-tokyo.ac.jp/mirador/?params=[{%22manifest%22:%22https://www.dl.ndl.go.jp/api/iiif/3437686/manifest.json%22,%22canvas%22:%22https://www.dl.ndl.go.jp/api/iiif/3437686/canvas/41%22}]</v>
      </c>
    </row>
    <row r="501" spans="1:15">
      <c r="A501" t="str">
        <f t="shared" si="87"/>
        <v>https://w3id.org/kouigenjimonogatari/data/0042-08.json</v>
      </c>
      <c r="B501">
        <f t="shared" si="88"/>
        <v>42</v>
      </c>
      <c r="C501">
        <f t="shared" si="89"/>
        <v>8</v>
      </c>
      <c r="D501" t="s">
        <v>454</v>
      </c>
      <c r="E501" t="str">
        <f t="shared" si="90"/>
        <v>http://creativecommons.org/publicdomain/zero/1.0/</v>
      </c>
      <c r="F501" t="s">
        <v>965</v>
      </c>
      <c r="G501">
        <f>2</f>
        <v>2</v>
      </c>
      <c r="H501" t="s">
        <v>337</v>
      </c>
      <c r="I501" s="3" t="str">
        <f t="shared" si="91"/>
        <v>https://jpsearch.go.jp/term/type/文章要素</v>
      </c>
      <c r="J501" t="str">
        <f t="shared" si="95"/>
        <v>https://w3id.org/kouigenjimonogatari/data/0042-07.json</v>
      </c>
      <c r="K501" t="str">
        <f t="shared" si="92"/>
        <v>https://w3id.org/kouigenjimonogatari/data/0042-09.json</v>
      </c>
      <c r="L501">
        <f t="shared" si="93"/>
        <v>41</v>
      </c>
      <c r="M501" t="str">
        <f t="shared" si="96"/>
        <v>https://www.dl.ndl.go.jp/api/iiif/3437686/canvas/41</v>
      </c>
      <c r="N501" t="str">
        <f t="shared" si="94"/>
        <v>https://www.dl.ndl.go.jp/api/iiif/3437686/manifest.json</v>
      </c>
      <c r="O501" t="str">
        <f t="shared" si="97"/>
        <v>http://da.dl.itc.u-tokyo.ac.jp/mirador/?params=[{%22manifest%22:%22https://www.dl.ndl.go.jp/api/iiif/3437686/manifest.json%22,%22canvas%22:%22https://www.dl.ndl.go.jp/api/iiif/3437686/canvas/41%22}]</v>
      </c>
    </row>
    <row r="502" spans="1:15">
      <c r="A502" t="str">
        <f t="shared" si="87"/>
        <v>https://w3id.org/kouigenjimonogatari/data/0042-09.json</v>
      </c>
      <c r="B502">
        <f t="shared" si="88"/>
        <v>42</v>
      </c>
      <c r="C502">
        <f t="shared" si="89"/>
        <v>9</v>
      </c>
      <c r="D502" t="s">
        <v>455</v>
      </c>
      <c r="E502" t="str">
        <f t="shared" si="90"/>
        <v>http://creativecommons.org/publicdomain/zero/1.0/</v>
      </c>
      <c r="F502" t="s">
        <v>965</v>
      </c>
      <c r="G502">
        <f>2</f>
        <v>2</v>
      </c>
      <c r="H502" t="s">
        <v>337</v>
      </c>
      <c r="I502" s="3" t="str">
        <f t="shared" si="91"/>
        <v>https://jpsearch.go.jp/term/type/文章要素</v>
      </c>
      <c r="J502" t="str">
        <f t="shared" si="95"/>
        <v>https://w3id.org/kouigenjimonogatari/data/0042-08.json</v>
      </c>
      <c r="K502" t="str">
        <f t="shared" si="92"/>
        <v>https://w3id.org/kouigenjimonogatari/data/0042-10.json</v>
      </c>
      <c r="L502">
        <f t="shared" si="93"/>
        <v>41</v>
      </c>
      <c r="M502" t="str">
        <f t="shared" si="96"/>
        <v>https://www.dl.ndl.go.jp/api/iiif/3437686/canvas/41</v>
      </c>
      <c r="N502" t="str">
        <f t="shared" si="94"/>
        <v>https://www.dl.ndl.go.jp/api/iiif/3437686/manifest.json</v>
      </c>
      <c r="O502" t="str">
        <f t="shared" si="97"/>
        <v>http://da.dl.itc.u-tokyo.ac.jp/mirador/?params=[{%22manifest%22:%22https://www.dl.ndl.go.jp/api/iiif/3437686/manifest.json%22,%22canvas%22:%22https://www.dl.ndl.go.jp/api/iiif/3437686/canvas/41%22}]</v>
      </c>
    </row>
    <row r="503" spans="1:15">
      <c r="A503" t="str">
        <f t="shared" si="87"/>
        <v>https://w3id.org/kouigenjimonogatari/data/0042-10.json</v>
      </c>
      <c r="B503">
        <f t="shared" si="88"/>
        <v>42</v>
      </c>
      <c r="C503">
        <f t="shared" si="89"/>
        <v>10</v>
      </c>
      <c r="D503" t="s">
        <v>456</v>
      </c>
      <c r="E503" t="str">
        <f t="shared" si="90"/>
        <v>http://creativecommons.org/publicdomain/zero/1.0/</v>
      </c>
      <c r="F503" t="s">
        <v>965</v>
      </c>
      <c r="G503">
        <f>2</f>
        <v>2</v>
      </c>
      <c r="H503" t="s">
        <v>337</v>
      </c>
      <c r="I503" s="3" t="str">
        <f t="shared" si="91"/>
        <v>https://jpsearch.go.jp/term/type/文章要素</v>
      </c>
      <c r="J503" t="str">
        <f t="shared" si="95"/>
        <v>https://w3id.org/kouigenjimonogatari/data/0042-09.json</v>
      </c>
      <c r="K503" t="str">
        <f t="shared" si="92"/>
        <v>https://w3id.org/kouigenjimonogatari/data/0042-11.json</v>
      </c>
      <c r="L503">
        <f t="shared" si="93"/>
        <v>41</v>
      </c>
      <c r="M503" t="str">
        <f t="shared" si="96"/>
        <v>https://www.dl.ndl.go.jp/api/iiif/3437686/canvas/41</v>
      </c>
      <c r="N503" t="str">
        <f t="shared" si="94"/>
        <v>https://www.dl.ndl.go.jp/api/iiif/3437686/manifest.json</v>
      </c>
      <c r="O503" t="str">
        <f t="shared" si="97"/>
        <v>http://da.dl.itc.u-tokyo.ac.jp/mirador/?params=[{%22manifest%22:%22https://www.dl.ndl.go.jp/api/iiif/3437686/manifest.json%22,%22canvas%22:%22https://www.dl.ndl.go.jp/api/iiif/3437686/canvas/41%22}]</v>
      </c>
    </row>
    <row r="504" spans="1:15">
      <c r="A504" t="str">
        <f t="shared" si="87"/>
        <v>https://w3id.org/kouigenjimonogatari/data/0042-11.json</v>
      </c>
      <c r="B504">
        <f t="shared" si="88"/>
        <v>42</v>
      </c>
      <c r="C504">
        <f t="shared" si="89"/>
        <v>11</v>
      </c>
      <c r="D504" t="s">
        <v>457</v>
      </c>
      <c r="E504" t="str">
        <f t="shared" si="90"/>
        <v>http://creativecommons.org/publicdomain/zero/1.0/</v>
      </c>
      <c r="F504" t="s">
        <v>965</v>
      </c>
      <c r="G504">
        <f>2</f>
        <v>2</v>
      </c>
      <c r="H504" t="s">
        <v>337</v>
      </c>
      <c r="I504" s="3" t="str">
        <f t="shared" si="91"/>
        <v>https://jpsearch.go.jp/term/type/文章要素</v>
      </c>
      <c r="J504" t="str">
        <f t="shared" si="95"/>
        <v>https://w3id.org/kouigenjimonogatari/data/0042-10.json</v>
      </c>
      <c r="K504" t="str">
        <f t="shared" si="92"/>
        <v>https://w3id.org/kouigenjimonogatari/data/0042-12.json</v>
      </c>
      <c r="L504">
        <f t="shared" si="93"/>
        <v>41</v>
      </c>
      <c r="M504" t="str">
        <f t="shared" si="96"/>
        <v>https://www.dl.ndl.go.jp/api/iiif/3437686/canvas/41</v>
      </c>
      <c r="N504" t="str">
        <f t="shared" si="94"/>
        <v>https://www.dl.ndl.go.jp/api/iiif/3437686/manifest.json</v>
      </c>
      <c r="O504" t="str">
        <f t="shared" si="97"/>
        <v>http://da.dl.itc.u-tokyo.ac.jp/mirador/?params=[{%22manifest%22:%22https://www.dl.ndl.go.jp/api/iiif/3437686/manifest.json%22,%22canvas%22:%22https://www.dl.ndl.go.jp/api/iiif/3437686/canvas/41%22}]</v>
      </c>
    </row>
    <row r="505" spans="1:15">
      <c r="A505" t="str">
        <f t="shared" si="87"/>
        <v>https://w3id.org/kouigenjimonogatari/data/0042-12.json</v>
      </c>
      <c r="B505">
        <f t="shared" si="88"/>
        <v>42</v>
      </c>
      <c r="C505">
        <f t="shared" si="89"/>
        <v>12</v>
      </c>
      <c r="D505" t="s">
        <v>458</v>
      </c>
      <c r="E505" t="str">
        <f t="shared" si="90"/>
        <v>http://creativecommons.org/publicdomain/zero/1.0/</v>
      </c>
      <c r="F505" t="s">
        <v>965</v>
      </c>
      <c r="G505">
        <f>2</f>
        <v>2</v>
      </c>
      <c r="H505" t="s">
        <v>337</v>
      </c>
      <c r="I505" s="3" t="str">
        <f t="shared" si="91"/>
        <v>https://jpsearch.go.jp/term/type/文章要素</v>
      </c>
      <c r="J505" t="str">
        <f t="shared" si="95"/>
        <v>https://w3id.org/kouigenjimonogatari/data/0042-11.json</v>
      </c>
      <c r="K505" t="str">
        <f t="shared" si="92"/>
        <v>https://w3id.org/kouigenjimonogatari/data/0042-13.json</v>
      </c>
      <c r="L505">
        <f t="shared" si="93"/>
        <v>41</v>
      </c>
      <c r="M505" t="str">
        <f t="shared" si="96"/>
        <v>https://www.dl.ndl.go.jp/api/iiif/3437686/canvas/41</v>
      </c>
      <c r="N505" t="str">
        <f t="shared" si="94"/>
        <v>https://www.dl.ndl.go.jp/api/iiif/3437686/manifest.json</v>
      </c>
      <c r="O505" t="str">
        <f t="shared" si="97"/>
        <v>http://da.dl.itc.u-tokyo.ac.jp/mirador/?params=[{%22manifest%22:%22https://www.dl.ndl.go.jp/api/iiif/3437686/manifest.json%22,%22canvas%22:%22https://www.dl.ndl.go.jp/api/iiif/3437686/canvas/41%22}]</v>
      </c>
    </row>
    <row r="506" spans="1:15">
      <c r="A506" t="str">
        <f t="shared" si="87"/>
        <v>https://w3id.org/kouigenjimonogatari/data/0042-13.json</v>
      </c>
      <c r="B506">
        <f t="shared" si="88"/>
        <v>42</v>
      </c>
      <c r="C506">
        <f t="shared" si="89"/>
        <v>13</v>
      </c>
      <c r="D506" t="s">
        <v>459</v>
      </c>
      <c r="E506" t="str">
        <f t="shared" si="90"/>
        <v>http://creativecommons.org/publicdomain/zero/1.0/</v>
      </c>
      <c r="F506" t="s">
        <v>965</v>
      </c>
      <c r="G506">
        <f>2</f>
        <v>2</v>
      </c>
      <c r="H506" t="s">
        <v>337</v>
      </c>
      <c r="I506" s="3" t="str">
        <f t="shared" si="91"/>
        <v>https://jpsearch.go.jp/term/type/文章要素</v>
      </c>
      <c r="J506" t="str">
        <f t="shared" si="95"/>
        <v>https://w3id.org/kouigenjimonogatari/data/0042-12.json</v>
      </c>
      <c r="K506" t="str">
        <f t="shared" si="92"/>
        <v>https://w3id.org/kouigenjimonogatari/data/0042-14.json</v>
      </c>
      <c r="L506">
        <f t="shared" si="93"/>
        <v>41</v>
      </c>
      <c r="M506" t="str">
        <f t="shared" si="96"/>
        <v>https://www.dl.ndl.go.jp/api/iiif/3437686/canvas/41</v>
      </c>
      <c r="N506" t="str">
        <f t="shared" si="94"/>
        <v>https://www.dl.ndl.go.jp/api/iiif/3437686/manifest.json</v>
      </c>
      <c r="O506" t="str">
        <f t="shared" si="97"/>
        <v>http://da.dl.itc.u-tokyo.ac.jp/mirador/?params=[{%22manifest%22:%22https://www.dl.ndl.go.jp/api/iiif/3437686/manifest.json%22,%22canvas%22:%22https://www.dl.ndl.go.jp/api/iiif/3437686/canvas/41%22}]</v>
      </c>
    </row>
    <row r="507" spans="1:15">
      <c r="A507" t="str">
        <f t="shared" si="87"/>
        <v>https://w3id.org/kouigenjimonogatari/data/0042-14.json</v>
      </c>
      <c r="B507">
        <f t="shared" si="88"/>
        <v>42</v>
      </c>
      <c r="C507">
        <f t="shared" si="89"/>
        <v>14</v>
      </c>
      <c r="D507" t="s">
        <v>460</v>
      </c>
      <c r="E507" t="str">
        <f t="shared" si="90"/>
        <v>http://creativecommons.org/publicdomain/zero/1.0/</v>
      </c>
      <c r="F507" t="s">
        <v>965</v>
      </c>
      <c r="G507">
        <f>2</f>
        <v>2</v>
      </c>
      <c r="H507" t="s">
        <v>337</v>
      </c>
      <c r="I507" s="3" t="str">
        <f t="shared" si="91"/>
        <v>https://jpsearch.go.jp/term/type/文章要素</v>
      </c>
      <c r="J507" t="str">
        <f t="shared" si="95"/>
        <v>https://w3id.org/kouigenjimonogatari/data/0042-13.json</v>
      </c>
      <c r="K507" t="str">
        <f t="shared" si="92"/>
        <v>https://w3id.org/kouigenjimonogatari/data/0043-01.json</v>
      </c>
      <c r="L507">
        <f t="shared" si="93"/>
        <v>41</v>
      </c>
      <c r="M507" t="str">
        <f t="shared" si="96"/>
        <v>https://www.dl.ndl.go.jp/api/iiif/3437686/canvas/41</v>
      </c>
      <c r="N507" t="str">
        <f t="shared" si="94"/>
        <v>https://www.dl.ndl.go.jp/api/iiif/3437686/manifest.json</v>
      </c>
      <c r="O507" t="str">
        <f t="shared" si="97"/>
        <v>http://da.dl.itc.u-tokyo.ac.jp/mirador/?params=[{%22manifest%22:%22https://www.dl.ndl.go.jp/api/iiif/3437686/manifest.json%22,%22canvas%22:%22https://www.dl.ndl.go.jp/api/iiif/3437686/canvas/41%22}]</v>
      </c>
    </row>
    <row r="508" spans="1:15">
      <c r="A508" t="str">
        <f t="shared" ref="A508:A571" si="98">IF(AND(C508&lt;&gt;"", C508&lt;&gt;0, D508&lt;&gt;""), "https://w3id.org/kouigenjimonogatari/data/"&amp;TEXT(B508, "0000")&amp;"-"&amp;TEXT(C508, "00")&amp;".json", "")</f>
        <v/>
      </c>
      <c r="B508">
        <f t="shared" si="88"/>
        <v>43</v>
      </c>
      <c r="C508">
        <f t="shared" si="89"/>
        <v>15</v>
      </c>
      <c r="E508" t="str">
        <f t="shared" si="90"/>
        <v>http://creativecommons.org/publicdomain/zero/1.0/</v>
      </c>
      <c r="F508" t="s">
        <v>965</v>
      </c>
      <c r="G508">
        <f>2</f>
        <v>2</v>
      </c>
      <c r="H508" t="s">
        <v>337</v>
      </c>
      <c r="I508" s="3" t="str">
        <f t="shared" si="91"/>
        <v>https://jpsearch.go.jp/term/type/文章要素</v>
      </c>
      <c r="J508" t="str">
        <f t="shared" si="95"/>
        <v>https://w3id.org/kouigenjimonogatari/data/0042-14.json</v>
      </c>
      <c r="K508" t="str">
        <f t="shared" si="92"/>
        <v>https://w3id.org/kouigenjimonogatari/data/0043-02.json</v>
      </c>
      <c r="L508">
        <f t="shared" si="93"/>
        <v>41</v>
      </c>
      <c r="M508" t="str">
        <f t="shared" si="96"/>
        <v>https://www.dl.ndl.go.jp/api/iiif/3437686/canvas/41</v>
      </c>
      <c r="N508" t="str">
        <f t="shared" si="94"/>
        <v>https://www.dl.ndl.go.jp/api/iiif/3437686/manifest.json</v>
      </c>
      <c r="O508" t="str">
        <f t="shared" si="97"/>
        <v>http://da.dl.itc.u-tokyo.ac.jp/mirador/?params=[{%22manifest%22:%22https://www.dl.ndl.go.jp/api/iiif/3437686/manifest.json%22,%22canvas%22:%22https://www.dl.ndl.go.jp/api/iiif/3437686/canvas/41%22}]</v>
      </c>
    </row>
    <row r="509" spans="1:15">
      <c r="A509" t="str">
        <f t="shared" si="98"/>
        <v/>
      </c>
      <c r="B509">
        <f t="shared" ref="B509:B572" si="99">IF(D509="", D510, B508)</f>
        <v>43</v>
      </c>
      <c r="C509">
        <f t="shared" si="89"/>
        <v>0</v>
      </c>
      <c r="D509">
        <v>43</v>
      </c>
      <c r="E509" t="str">
        <f t="shared" si="90"/>
        <v>http://creativecommons.org/publicdomain/zero/1.0/</v>
      </c>
      <c r="F509" t="s">
        <v>965</v>
      </c>
      <c r="G509">
        <f>2</f>
        <v>2</v>
      </c>
      <c r="H509" t="s">
        <v>337</v>
      </c>
      <c r="I509" s="3" t="str">
        <f t="shared" si="91"/>
        <v>https://jpsearch.go.jp/term/type/文章要素</v>
      </c>
      <c r="J509" t="str">
        <f t="shared" si="95"/>
        <v>https://w3id.org/kouigenjimonogatari/data/0042-13.json</v>
      </c>
      <c r="K509" t="str">
        <f t="shared" si="92"/>
        <v>https://w3id.org/kouigenjimonogatari/data/0043-01.json</v>
      </c>
      <c r="L509">
        <f t="shared" si="93"/>
        <v>41</v>
      </c>
      <c r="M509" t="str">
        <f t="shared" si="96"/>
        <v>https://www.dl.ndl.go.jp/api/iiif/3437686/canvas/41</v>
      </c>
      <c r="N509" t="str">
        <f t="shared" si="94"/>
        <v>https://www.dl.ndl.go.jp/api/iiif/3437686/manifest.json</v>
      </c>
      <c r="O509" t="str">
        <f t="shared" si="97"/>
        <v>http://da.dl.itc.u-tokyo.ac.jp/mirador/?params=[{%22manifest%22:%22https://www.dl.ndl.go.jp/api/iiif/3437686/manifest.json%22,%22canvas%22:%22https://www.dl.ndl.go.jp/api/iiif/3437686/canvas/41%22}]</v>
      </c>
    </row>
    <row r="510" spans="1:15">
      <c r="A510" t="str">
        <f t="shared" si="98"/>
        <v>https://w3id.org/kouigenjimonogatari/data/0043-01.json</v>
      </c>
      <c r="B510">
        <f t="shared" si="99"/>
        <v>43</v>
      </c>
      <c r="C510">
        <f t="shared" ref="C510:C573" si="100">IF(D509="", 0, C509+1)</f>
        <v>1</v>
      </c>
      <c r="D510" t="s">
        <v>461</v>
      </c>
      <c r="E510" t="str">
        <f t="shared" ref="E510:E573" si="101">"http://creativecommons.org/publicdomain/zero/1.0/"</f>
        <v>http://creativecommons.org/publicdomain/zero/1.0/</v>
      </c>
      <c r="F510" t="s">
        <v>965</v>
      </c>
      <c r="G510">
        <f>2</f>
        <v>2</v>
      </c>
      <c r="H510" t="s">
        <v>337</v>
      </c>
      <c r="I510" s="3" t="str">
        <f t="shared" ref="I510:I573" si="102">"https://jpsearch.go.jp/term/type/文章要素"</f>
        <v>https://jpsearch.go.jp/term/type/文章要素</v>
      </c>
      <c r="J510" t="str">
        <f t="shared" si="95"/>
        <v>https://w3id.org/kouigenjimonogatari/data/0042-14.json</v>
      </c>
      <c r="K510" t="str">
        <f t="shared" ref="K510:K573" si="103">IF(A511="",A513,A511)</f>
        <v>https://w3id.org/kouigenjimonogatari/data/0043-02.json</v>
      </c>
      <c r="L510">
        <f t="shared" ref="L510:L573" si="104">20+INT(B510/2)</f>
        <v>41</v>
      </c>
      <c r="M510" t="str">
        <f t="shared" si="96"/>
        <v>https://www.dl.ndl.go.jp/api/iiif/3437686/canvas/41</v>
      </c>
      <c r="N510" t="str">
        <f t="shared" ref="N510:N573" si="105">"https://www.dl.ndl.go.jp/api/iiif/3437686/manifest.json"</f>
        <v>https://www.dl.ndl.go.jp/api/iiif/3437686/manifest.json</v>
      </c>
      <c r="O510" t="str">
        <f t="shared" si="97"/>
        <v>http://da.dl.itc.u-tokyo.ac.jp/mirador/?params=[{%22manifest%22:%22https://www.dl.ndl.go.jp/api/iiif/3437686/manifest.json%22,%22canvas%22:%22https://www.dl.ndl.go.jp/api/iiif/3437686/canvas/41%22}]</v>
      </c>
    </row>
    <row r="511" spans="1:15">
      <c r="A511" t="str">
        <f t="shared" si="98"/>
        <v>https://w3id.org/kouigenjimonogatari/data/0043-02.json</v>
      </c>
      <c r="B511">
        <f t="shared" si="99"/>
        <v>43</v>
      </c>
      <c r="C511">
        <f t="shared" si="100"/>
        <v>2</v>
      </c>
      <c r="D511" t="s">
        <v>462</v>
      </c>
      <c r="E511" t="str">
        <f t="shared" si="101"/>
        <v>http://creativecommons.org/publicdomain/zero/1.0/</v>
      </c>
      <c r="F511" t="s">
        <v>965</v>
      </c>
      <c r="G511">
        <f>2</f>
        <v>2</v>
      </c>
      <c r="H511" t="s">
        <v>337</v>
      </c>
      <c r="I511" s="3" t="str">
        <f t="shared" si="102"/>
        <v>https://jpsearch.go.jp/term/type/文章要素</v>
      </c>
      <c r="J511" t="str">
        <f t="shared" ref="J511:J574" si="106">IF(A510="", A508, A510)</f>
        <v>https://w3id.org/kouigenjimonogatari/data/0043-01.json</v>
      </c>
      <c r="K511" t="str">
        <f t="shared" si="103"/>
        <v>https://w3id.org/kouigenjimonogatari/data/0043-03.json</v>
      </c>
      <c r="L511">
        <f t="shared" si="104"/>
        <v>41</v>
      </c>
      <c r="M511" t="str">
        <f t="shared" ref="M511:M574" si="107">"https://www.dl.ndl.go.jp/api/iiif/3437686/canvas/"&amp;L511</f>
        <v>https://www.dl.ndl.go.jp/api/iiif/3437686/canvas/41</v>
      </c>
      <c r="N511" t="str">
        <f t="shared" si="105"/>
        <v>https://www.dl.ndl.go.jp/api/iiif/3437686/manifest.json</v>
      </c>
      <c r="O511" t="str">
        <f t="shared" ref="O511:O574" si="108">"http://da.dl.itc.u-tokyo.ac.jp/mirador/?params=[{%22manifest%22:%22"&amp;N511&amp;"%22,%22canvas%22:%22"&amp;M511&amp;"%22}]"</f>
        <v>http://da.dl.itc.u-tokyo.ac.jp/mirador/?params=[{%22manifest%22:%22https://www.dl.ndl.go.jp/api/iiif/3437686/manifest.json%22,%22canvas%22:%22https://www.dl.ndl.go.jp/api/iiif/3437686/canvas/41%22}]</v>
      </c>
    </row>
    <row r="512" spans="1:15">
      <c r="A512" t="str">
        <f t="shared" si="98"/>
        <v>https://w3id.org/kouigenjimonogatari/data/0043-03.json</v>
      </c>
      <c r="B512">
        <f t="shared" si="99"/>
        <v>43</v>
      </c>
      <c r="C512">
        <f t="shared" si="100"/>
        <v>3</v>
      </c>
      <c r="D512" t="s">
        <v>463</v>
      </c>
      <c r="E512" t="str">
        <f t="shared" si="101"/>
        <v>http://creativecommons.org/publicdomain/zero/1.0/</v>
      </c>
      <c r="F512" t="s">
        <v>965</v>
      </c>
      <c r="G512">
        <f>2</f>
        <v>2</v>
      </c>
      <c r="H512" t="s">
        <v>337</v>
      </c>
      <c r="I512" s="3" t="str">
        <f t="shared" si="102"/>
        <v>https://jpsearch.go.jp/term/type/文章要素</v>
      </c>
      <c r="J512" t="str">
        <f t="shared" si="106"/>
        <v>https://w3id.org/kouigenjimonogatari/data/0043-02.json</v>
      </c>
      <c r="K512" t="str">
        <f t="shared" si="103"/>
        <v>https://w3id.org/kouigenjimonogatari/data/0043-04.json</v>
      </c>
      <c r="L512">
        <f t="shared" si="104"/>
        <v>41</v>
      </c>
      <c r="M512" t="str">
        <f t="shared" si="107"/>
        <v>https://www.dl.ndl.go.jp/api/iiif/3437686/canvas/41</v>
      </c>
      <c r="N512" t="str">
        <f t="shared" si="105"/>
        <v>https://www.dl.ndl.go.jp/api/iiif/3437686/manifest.json</v>
      </c>
      <c r="O512" t="str">
        <f t="shared" si="108"/>
        <v>http://da.dl.itc.u-tokyo.ac.jp/mirador/?params=[{%22manifest%22:%22https://www.dl.ndl.go.jp/api/iiif/3437686/manifest.json%22,%22canvas%22:%22https://www.dl.ndl.go.jp/api/iiif/3437686/canvas/41%22}]</v>
      </c>
    </row>
    <row r="513" spans="1:15">
      <c r="A513" t="str">
        <f t="shared" si="98"/>
        <v>https://w3id.org/kouigenjimonogatari/data/0043-04.json</v>
      </c>
      <c r="B513">
        <f t="shared" si="99"/>
        <v>43</v>
      </c>
      <c r="C513">
        <f t="shared" si="100"/>
        <v>4</v>
      </c>
      <c r="D513" t="s">
        <v>464</v>
      </c>
      <c r="E513" t="str">
        <f t="shared" si="101"/>
        <v>http://creativecommons.org/publicdomain/zero/1.0/</v>
      </c>
      <c r="F513" t="s">
        <v>965</v>
      </c>
      <c r="G513">
        <f>2</f>
        <v>2</v>
      </c>
      <c r="H513" t="s">
        <v>337</v>
      </c>
      <c r="I513" s="3" t="str">
        <f t="shared" si="102"/>
        <v>https://jpsearch.go.jp/term/type/文章要素</v>
      </c>
      <c r="J513" t="str">
        <f t="shared" si="106"/>
        <v>https://w3id.org/kouigenjimonogatari/data/0043-03.json</v>
      </c>
      <c r="K513" t="str">
        <f t="shared" si="103"/>
        <v>https://w3id.org/kouigenjimonogatari/data/0043-05.json</v>
      </c>
      <c r="L513">
        <f t="shared" si="104"/>
        <v>41</v>
      </c>
      <c r="M513" t="str">
        <f t="shared" si="107"/>
        <v>https://www.dl.ndl.go.jp/api/iiif/3437686/canvas/41</v>
      </c>
      <c r="N513" t="str">
        <f t="shared" si="105"/>
        <v>https://www.dl.ndl.go.jp/api/iiif/3437686/manifest.json</v>
      </c>
      <c r="O513" t="str">
        <f t="shared" si="108"/>
        <v>http://da.dl.itc.u-tokyo.ac.jp/mirador/?params=[{%22manifest%22:%22https://www.dl.ndl.go.jp/api/iiif/3437686/manifest.json%22,%22canvas%22:%22https://www.dl.ndl.go.jp/api/iiif/3437686/canvas/41%22}]</v>
      </c>
    </row>
    <row r="514" spans="1:15">
      <c r="A514" t="str">
        <f t="shared" si="98"/>
        <v>https://w3id.org/kouigenjimonogatari/data/0043-05.json</v>
      </c>
      <c r="B514">
        <f t="shared" si="99"/>
        <v>43</v>
      </c>
      <c r="C514">
        <f t="shared" si="100"/>
        <v>5</v>
      </c>
      <c r="D514" t="s">
        <v>465</v>
      </c>
      <c r="E514" t="str">
        <f t="shared" si="101"/>
        <v>http://creativecommons.org/publicdomain/zero/1.0/</v>
      </c>
      <c r="F514" t="s">
        <v>965</v>
      </c>
      <c r="G514">
        <f>2</f>
        <v>2</v>
      </c>
      <c r="H514" t="s">
        <v>337</v>
      </c>
      <c r="I514" s="3" t="str">
        <f t="shared" si="102"/>
        <v>https://jpsearch.go.jp/term/type/文章要素</v>
      </c>
      <c r="J514" t="str">
        <f t="shared" si="106"/>
        <v>https://w3id.org/kouigenjimonogatari/data/0043-04.json</v>
      </c>
      <c r="K514" t="str">
        <f t="shared" si="103"/>
        <v>https://w3id.org/kouigenjimonogatari/data/0043-06.json</v>
      </c>
      <c r="L514">
        <f t="shared" si="104"/>
        <v>41</v>
      </c>
      <c r="M514" t="str">
        <f t="shared" si="107"/>
        <v>https://www.dl.ndl.go.jp/api/iiif/3437686/canvas/41</v>
      </c>
      <c r="N514" t="str">
        <f t="shared" si="105"/>
        <v>https://www.dl.ndl.go.jp/api/iiif/3437686/manifest.json</v>
      </c>
      <c r="O514" t="str">
        <f t="shared" si="108"/>
        <v>http://da.dl.itc.u-tokyo.ac.jp/mirador/?params=[{%22manifest%22:%22https://www.dl.ndl.go.jp/api/iiif/3437686/manifest.json%22,%22canvas%22:%22https://www.dl.ndl.go.jp/api/iiif/3437686/canvas/41%22}]</v>
      </c>
    </row>
    <row r="515" spans="1:15">
      <c r="A515" t="str">
        <f t="shared" si="98"/>
        <v>https://w3id.org/kouigenjimonogatari/data/0043-06.json</v>
      </c>
      <c r="B515">
        <f t="shared" si="99"/>
        <v>43</v>
      </c>
      <c r="C515">
        <f t="shared" si="100"/>
        <v>6</v>
      </c>
      <c r="D515" t="s">
        <v>466</v>
      </c>
      <c r="E515" t="str">
        <f t="shared" si="101"/>
        <v>http://creativecommons.org/publicdomain/zero/1.0/</v>
      </c>
      <c r="F515" t="s">
        <v>965</v>
      </c>
      <c r="G515">
        <f>2</f>
        <v>2</v>
      </c>
      <c r="H515" t="s">
        <v>337</v>
      </c>
      <c r="I515" s="3" t="str">
        <f t="shared" si="102"/>
        <v>https://jpsearch.go.jp/term/type/文章要素</v>
      </c>
      <c r="J515" t="str">
        <f t="shared" si="106"/>
        <v>https://w3id.org/kouigenjimonogatari/data/0043-05.json</v>
      </c>
      <c r="K515" t="str">
        <f t="shared" si="103"/>
        <v>https://w3id.org/kouigenjimonogatari/data/0043-07.json</v>
      </c>
      <c r="L515">
        <f t="shared" si="104"/>
        <v>41</v>
      </c>
      <c r="M515" t="str">
        <f t="shared" si="107"/>
        <v>https://www.dl.ndl.go.jp/api/iiif/3437686/canvas/41</v>
      </c>
      <c r="N515" t="str">
        <f t="shared" si="105"/>
        <v>https://www.dl.ndl.go.jp/api/iiif/3437686/manifest.json</v>
      </c>
      <c r="O515" t="str">
        <f t="shared" si="108"/>
        <v>http://da.dl.itc.u-tokyo.ac.jp/mirador/?params=[{%22manifest%22:%22https://www.dl.ndl.go.jp/api/iiif/3437686/manifest.json%22,%22canvas%22:%22https://www.dl.ndl.go.jp/api/iiif/3437686/canvas/41%22}]</v>
      </c>
    </row>
    <row r="516" spans="1:15">
      <c r="A516" t="str">
        <f t="shared" si="98"/>
        <v>https://w3id.org/kouigenjimonogatari/data/0043-07.json</v>
      </c>
      <c r="B516">
        <f t="shared" si="99"/>
        <v>43</v>
      </c>
      <c r="C516">
        <f t="shared" si="100"/>
        <v>7</v>
      </c>
      <c r="D516" t="s">
        <v>467</v>
      </c>
      <c r="E516" t="str">
        <f t="shared" si="101"/>
        <v>http://creativecommons.org/publicdomain/zero/1.0/</v>
      </c>
      <c r="F516" t="s">
        <v>965</v>
      </c>
      <c r="G516">
        <f>2</f>
        <v>2</v>
      </c>
      <c r="H516" t="s">
        <v>337</v>
      </c>
      <c r="I516" s="3" t="str">
        <f t="shared" si="102"/>
        <v>https://jpsearch.go.jp/term/type/文章要素</v>
      </c>
      <c r="J516" t="str">
        <f t="shared" si="106"/>
        <v>https://w3id.org/kouigenjimonogatari/data/0043-06.json</v>
      </c>
      <c r="K516" t="str">
        <f t="shared" si="103"/>
        <v>https://w3id.org/kouigenjimonogatari/data/0043-08.json</v>
      </c>
      <c r="L516">
        <f t="shared" si="104"/>
        <v>41</v>
      </c>
      <c r="M516" t="str">
        <f t="shared" si="107"/>
        <v>https://www.dl.ndl.go.jp/api/iiif/3437686/canvas/41</v>
      </c>
      <c r="N516" t="str">
        <f t="shared" si="105"/>
        <v>https://www.dl.ndl.go.jp/api/iiif/3437686/manifest.json</v>
      </c>
      <c r="O516" t="str">
        <f t="shared" si="108"/>
        <v>http://da.dl.itc.u-tokyo.ac.jp/mirador/?params=[{%22manifest%22:%22https://www.dl.ndl.go.jp/api/iiif/3437686/manifest.json%22,%22canvas%22:%22https://www.dl.ndl.go.jp/api/iiif/3437686/canvas/41%22}]</v>
      </c>
    </row>
    <row r="517" spans="1:15">
      <c r="A517" t="str">
        <f t="shared" si="98"/>
        <v>https://w3id.org/kouigenjimonogatari/data/0043-08.json</v>
      </c>
      <c r="B517">
        <f t="shared" si="99"/>
        <v>43</v>
      </c>
      <c r="C517">
        <f t="shared" si="100"/>
        <v>8</v>
      </c>
      <c r="D517" t="s">
        <v>468</v>
      </c>
      <c r="E517" t="str">
        <f t="shared" si="101"/>
        <v>http://creativecommons.org/publicdomain/zero/1.0/</v>
      </c>
      <c r="F517" t="s">
        <v>965</v>
      </c>
      <c r="G517">
        <f>2</f>
        <v>2</v>
      </c>
      <c r="H517" t="s">
        <v>337</v>
      </c>
      <c r="I517" s="3" t="str">
        <f t="shared" si="102"/>
        <v>https://jpsearch.go.jp/term/type/文章要素</v>
      </c>
      <c r="J517" t="str">
        <f t="shared" si="106"/>
        <v>https://w3id.org/kouigenjimonogatari/data/0043-07.json</v>
      </c>
      <c r="K517" t="str">
        <f t="shared" si="103"/>
        <v>https://w3id.org/kouigenjimonogatari/data/0043-09.json</v>
      </c>
      <c r="L517">
        <f t="shared" si="104"/>
        <v>41</v>
      </c>
      <c r="M517" t="str">
        <f t="shared" si="107"/>
        <v>https://www.dl.ndl.go.jp/api/iiif/3437686/canvas/41</v>
      </c>
      <c r="N517" t="str">
        <f t="shared" si="105"/>
        <v>https://www.dl.ndl.go.jp/api/iiif/3437686/manifest.json</v>
      </c>
      <c r="O517" t="str">
        <f t="shared" si="108"/>
        <v>http://da.dl.itc.u-tokyo.ac.jp/mirador/?params=[{%22manifest%22:%22https://www.dl.ndl.go.jp/api/iiif/3437686/manifest.json%22,%22canvas%22:%22https://www.dl.ndl.go.jp/api/iiif/3437686/canvas/41%22}]</v>
      </c>
    </row>
    <row r="518" spans="1:15">
      <c r="A518" t="str">
        <f t="shared" si="98"/>
        <v>https://w3id.org/kouigenjimonogatari/data/0043-09.json</v>
      </c>
      <c r="B518">
        <f t="shared" si="99"/>
        <v>43</v>
      </c>
      <c r="C518">
        <f t="shared" si="100"/>
        <v>9</v>
      </c>
      <c r="D518" t="s">
        <v>469</v>
      </c>
      <c r="E518" t="str">
        <f t="shared" si="101"/>
        <v>http://creativecommons.org/publicdomain/zero/1.0/</v>
      </c>
      <c r="F518" t="s">
        <v>965</v>
      </c>
      <c r="G518">
        <f>2</f>
        <v>2</v>
      </c>
      <c r="H518" t="s">
        <v>337</v>
      </c>
      <c r="I518" s="3" t="str">
        <f t="shared" si="102"/>
        <v>https://jpsearch.go.jp/term/type/文章要素</v>
      </c>
      <c r="J518" t="str">
        <f t="shared" si="106"/>
        <v>https://w3id.org/kouigenjimonogatari/data/0043-08.json</v>
      </c>
      <c r="K518" t="str">
        <f t="shared" si="103"/>
        <v>https://w3id.org/kouigenjimonogatari/data/0043-10.json</v>
      </c>
      <c r="L518">
        <f t="shared" si="104"/>
        <v>41</v>
      </c>
      <c r="M518" t="str">
        <f t="shared" si="107"/>
        <v>https://www.dl.ndl.go.jp/api/iiif/3437686/canvas/41</v>
      </c>
      <c r="N518" t="str">
        <f t="shared" si="105"/>
        <v>https://www.dl.ndl.go.jp/api/iiif/3437686/manifest.json</v>
      </c>
      <c r="O518" t="str">
        <f t="shared" si="108"/>
        <v>http://da.dl.itc.u-tokyo.ac.jp/mirador/?params=[{%22manifest%22:%22https://www.dl.ndl.go.jp/api/iiif/3437686/manifest.json%22,%22canvas%22:%22https://www.dl.ndl.go.jp/api/iiif/3437686/canvas/41%22}]</v>
      </c>
    </row>
    <row r="519" spans="1:15">
      <c r="A519" t="str">
        <f t="shared" si="98"/>
        <v>https://w3id.org/kouigenjimonogatari/data/0043-10.json</v>
      </c>
      <c r="B519">
        <f t="shared" si="99"/>
        <v>43</v>
      </c>
      <c r="C519">
        <f t="shared" si="100"/>
        <v>10</v>
      </c>
      <c r="D519" t="s">
        <v>470</v>
      </c>
      <c r="E519" t="str">
        <f t="shared" si="101"/>
        <v>http://creativecommons.org/publicdomain/zero/1.0/</v>
      </c>
      <c r="F519" t="s">
        <v>965</v>
      </c>
      <c r="G519">
        <f>2</f>
        <v>2</v>
      </c>
      <c r="H519" t="s">
        <v>337</v>
      </c>
      <c r="I519" s="3" t="str">
        <f t="shared" si="102"/>
        <v>https://jpsearch.go.jp/term/type/文章要素</v>
      </c>
      <c r="J519" t="str">
        <f t="shared" si="106"/>
        <v>https://w3id.org/kouigenjimonogatari/data/0043-09.json</v>
      </c>
      <c r="K519" t="str">
        <f t="shared" si="103"/>
        <v>https://w3id.org/kouigenjimonogatari/data/0043-11.json</v>
      </c>
      <c r="L519">
        <f t="shared" si="104"/>
        <v>41</v>
      </c>
      <c r="M519" t="str">
        <f t="shared" si="107"/>
        <v>https://www.dl.ndl.go.jp/api/iiif/3437686/canvas/41</v>
      </c>
      <c r="N519" t="str">
        <f t="shared" si="105"/>
        <v>https://www.dl.ndl.go.jp/api/iiif/3437686/manifest.json</v>
      </c>
      <c r="O519" t="str">
        <f t="shared" si="108"/>
        <v>http://da.dl.itc.u-tokyo.ac.jp/mirador/?params=[{%22manifest%22:%22https://www.dl.ndl.go.jp/api/iiif/3437686/manifest.json%22,%22canvas%22:%22https://www.dl.ndl.go.jp/api/iiif/3437686/canvas/41%22}]</v>
      </c>
    </row>
    <row r="520" spans="1:15">
      <c r="A520" t="str">
        <f t="shared" si="98"/>
        <v>https://w3id.org/kouigenjimonogatari/data/0043-11.json</v>
      </c>
      <c r="B520">
        <f t="shared" si="99"/>
        <v>43</v>
      </c>
      <c r="C520">
        <f t="shared" si="100"/>
        <v>11</v>
      </c>
      <c r="D520" t="s">
        <v>471</v>
      </c>
      <c r="E520" t="str">
        <f t="shared" si="101"/>
        <v>http://creativecommons.org/publicdomain/zero/1.0/</v>
      </c>
      <c r="F520" t="s">
        <v>965</v>
      </c>
      <c r="G520">
        <f>2</f>
        <v>2</v>
      </c>
      <c r="H520" t="s">
        <v>337</v>
      </c>
      <c r="I520" s="3" t="str">
        <f t="shared" si="102"/>
        <v>https://jpsearch.go.jp/term/type/文章要素</v>
      </c>
      <c r="J520" t="str">
        <f t="shared" si="106"/>
        <v>https://w3id.org/kouigenjimonogatari/data/0043-10.json</v>
      </c>
      <c r="K520" t="str">
        <f t="shared" si="103"/>
        <v>https://w3id.org/kouigenjimonogatari/data/0043-12.json</v>
      </c>
      <c r="L520">
        <f t="shared" si="104"/>
        <v>41</v>
      </c>
      <c r="M520" t="str">
        <f t="shared" si="107"/>
        <v>https://www.dl.ndl.go.jp/api/iiif/3437686/canvas/41</v>
      </c>
      <c r="N520" t="str">
        <f t="shared" si="105"/>
        <v>https://www.dl.ndl.go.jp/api/iiif/3437686/manifest.json</v>
      </c>
      <c r="O520" t="str">
        <f t="shared" si="108"/>
        <v>http://da.dl.itc.u-tokyo.ac.jp/mirador/?params=[{%22manifest%22:%22https://www.dl.ndl.go.jp/api/iiif/3437686/manifest.json%22,%22canvas%22:%22https://www.dl.ndl.go.jp/api/iiif/3437686/canvas/41%22}]</v>
      </c>
    </row>
    <row r="521" spans="1:15">
      <c r="A521" t="str">
        <f t="shared" si="98"/>
        <v>https://w3id.org/kouigenjimonogatari/data/0043-12.json</v>
      </c>
      <c r="B521">
        <f t="shared" si="99"/>
        <v>43</v>
      </c>
      <c r="C521">
        <f t="shared" si="100"/>
        <v>12</v>
      </c>
      <c r="D521" t="s">
        <v>472</v>
      </c>
      <c r="E521" t="str">
        <f t="shared" si="101"/>
        <v>http://creativecommons.org/publicdomain/zero/1.0/</v>
      </c>
      <c r="F521" t="s">
        <v>965</v>
      </c>
      <c r="G521">
        <f>2</f>
        <v>2</v>
      </c>
      <c r="H521" t="s">
        <v>337</v>
      </c>
      <c r="I521" s="3" t="str">
        <f t="shared" si="102"/>
        <v>https://jpsearch.go.jp/term/type/文章要素</v>
      </c>
      <c r="J521" t="str">
        <f t="shared" si="106"/>
        <v>https://w3id.org/kouigenjimonogatari/data/0043-11.json</v>
      </c>
      <c r="K521" t="str">
        <f t="shared" si="103"/>
        <v>https://w3id.org/kouigenjimonogatari/data/0043-13.json</v>
      </c>
      <c r="L521">
        <f t="shared" si="104"/>
        <v>41</v>
      </c>
      <c r="M521" t="str">
        <f t="shared" si="107"/>
        <v>https://www.dl.ndl.go.jp/api/iiif/3437686/canvas/41</v>
      </c>
      <c r="N521" t="str">
        <f t="shared" si="105"/>
        <v>https://www.dl.ndl.go.jp/api/iiif/3437686/manifest.json</v>
      </c>
      <c r="O521" t="str">
        <f t="shared" si="108"/>
        <v>http://da.dl.itc.u-tokyo.ac.jp/mirador/?params=[{%22manifest%22:%22https://www.dl.ndl.go.jp/api/iiif/3437686/manifest.json%22,%22canvas%22:%22https://www.dl.ndl.go.jp/api/iiif/3437686/canvas/41%22}]</v>
      </c>
    </row>
    <row r="522" spans="1:15">
      <c r="A522" t="str">
        <f t="shared" si="98"/>
        <v>https://w3id.org/kouigenjimonogatari/data/0043-13.json</v>
      </c>
      <c r="B522">
        <f t="shared" si="99"/>
        <v>43</v>
      </c>
      <c r="C522">
        <f t="shared" si="100"/>
        <v>13</v>
      </c>
      <c r="D522" t="s">
        <v>473</v>
      </c>
      <c r="E522" t="str">
        <f t="shared" si="101"/>
        <v>http://creativecommons.org/publicdomain/zero/1.0/</v>
      </c>
      <c r="F522" t="s">
        <v>965</v>
      </c>
      <c r="G522">
        <f>2</f>
        <v>2</v>
      </c>
      <c r="H522" t="s">
        <v>337</v>
      </c>
      <c r="I522" s="3" t="str">
        <f t="shared" si="102"/>
        <v>https://jpsearch.go.jp/term/type/文章要素</v>
      </c>
      <c r="J522" t="str">
        <f t="shared" si="106"/>
        <v>https://w3id.org/kouigenjimonogatari/data/0043-12.json</v>
      </c>
      <c r="K522" t="str">
        <f t="shared" si="103"/>
        <v>https://w3id.org/kouigenjimonogatari/data/0043-14.json</v>
      </c>
      <c r="L522">
        <f t="shared" si="104"/>
        <v>41</v>
      </c>
      <c r="M522" t="str">
        <f t="shared" si="107"/>
        <v>https://www.dl.ndl.go.jp/api/iiif/3437686/canvas/41</v>
      </c>
      <c r="N522" t="str">
        <f t="shared" si="105"/>
        <v>https://www.dl.ndl.go.jp/api/iiif/3437686/manifest.json</v>
      </c>
      <c r="O522" t="str">
        <f t="shared" si="108"/>
        <v>http://da.dl.itc.u-tokyo.ac.jp/mirador/?params=[{%22manifest%22:%22https://www.dl.ndl.go.jp/api/iiif/3437686/manifest.json%22,%22canvas%22:%22https://www.dl.ndl.go.jp/api/iiif/3437686/canvas/41%22}]</v>
      </c>
    </row>
    <row r="523" spans="1:15">
      <c r="A523" t="str">
        <f t="shared" si="98"/>
        <v>https://w3id.org/kouigenjimonogatari/data/0043-14.json</v>
      </c>
      <c r="B523">
        <f t="shared" si="99"/>
        <v>43</v>
      </c>
      <c r="C523">
        <f t="shared" si="100"/>
        <v>14</v>
      </c>
      <c r="D523" t="s">
        <v>474</v>
      </c>
      <c r="E523" t="str">
        <f t="shared" si="101"/>
        <v>http://creativecommons.org/publicdomain/zero/1.0/</v>
      </c>
      <c r="F523" t="s">
        <v>965</v>
      </c>
      <c r="G523">
        <f>2</f>
        <v>2</v>
      </c>
      <c r="H523" t="s">
        <v>337</v>
      </c>
      <c r="I523" s="3" t="str">
        <f t="shared" si="102"/>
        <v>https://jpsearch.go.jp/term/type/文章要素</v>
      </c>
      <c r="J523" t="str">
        <f t="shared" si="106"/>
        <v>https://w3id.org/kouigenjimonogatari/data/0043-13.json</v>
      </c>
      <c r="K523" t="str">
        <f t="shared" si="103"/>
        <v>https://w3id.org/kouigenjimonogatari/data/0044-01.json</v>
      </c>
      <c r="L523">
        <f t="shared" si="104"/>
        <v>41</v>
      </c>
      <c r="M523" t="str">
        <f t="shared" si="107"/>
        <v>https://www.dl.ndl.go.jp/api/iiif/3437686/canvas/41</v>
      </c>
      <c r="N523" t="str">
        <f t="shared" si="105"/>
        <v>https://www.dl.ndl.go.jp/api/iiif/3437686/manifest.json</v>
      </c>
      <c r="O523" t="str">
        <f t="shared" si="108"/>
        <v>http://da.dl.itc.u-tokyo.ac.jp/mirador/?params=[{%22manifest%22:%22https://www.dl.ndl.go.jp/api/iiif/3437686/manifest.json%22,%22canvas%22:%22https://www.dl.ndl.go.jp/api/iiif/3437686/canvas/41%22}]</v>
      </c>
    </row>
    <row r="524" spans="1:15">
      <c r="A524" t="str">
        <f t="shared" si="98"/>
        <v/>
      </c>
      <c r="B524">
        <f t="shared" si="99"/>
        <v>44</v>
      </c>
      <c r="C524">
        <f t="shared" si="100"/>
        <v>15</v>
      </c>
      <c r="E524" t="str">
        <f t="shared" si="101"/>
        <v>http://creativecommons.org/publicdomain/zero/1.0/</v>
      </c>
      <c r="F524" t="s">
        <v>965</v>
      </c>
      <c r="G524">
        <f>2</f>
        <v>2</v>
      </c>
      <c r="H524" t="s">
        <v>337</v>
      </c>
      <c r="I524" s="3" t="str">
        <f t="shared" si="102"/>
        <v>https://jpsearch.go.jp/term/type/文章要素</v>
      </c>
      <c r="J524" t="str">
        <f t="shared" si="106"/>
        <v>https://w3id.org/kouigenjimonogatari/data/0043-14.json</v>
      </c>
      <c r="K524" t="str">
        <f t="shared" si="103"/>
        <v>https://w3id.org/kouigenjimonogatari/data/0044-02.json</v>
      </c>
      <c r="L524">
        <f t="shared" si="104"/>
        <v>42</v>
      </c>
      <c r="M524" t="str">
        <f t="shared" si="107"/>
        <v>https://www.dl.ndl.go.jp/api/iiif/3437686/canvas/42</v>
      </c>
      <c r="N524" t="str">
        <f t="shared" si="105"/>
        <v>https://www.dl.ndl.go.jp/api/iiif/3437686/manifest.json</v>
      </c>
      <c r="O524" t="str">
        <f t="shared" si="108"/>
        <v>http://da.dl.itc.u-tokyo.ac.jp/mirador/?params=[{%22manifest%22:%22https://www.dl.ndl.go.jp/api/iiif/3437686/manifest.json%22,%22canvas%22:%22https://www.dl.ndl.go.jp/api/iiif/3437686/canvas/42%22}]</v>
      </c>
    </row>
    <row r="525" spans="1:15">
      <c r="A525" t="str">
        <f t="shared" si="98"/>
        <v/>
      </c>
      <c r="B525">
        <f t="shared" si="99"/>
        <v>44</v>
      </c>
      <c r="C525">
        <f t="shared" si="100"/>
        <v>0</v>
      </c>
      <c r="D525">
        <v>44</v>
      </c>
      <c r="E525" t="str">
        <f t="shared" si="101"/>
        <v>http://creativecommons.org/publicdomain/zero/1.0/</v>
      </c>
      <c r="F525" t="s">
        <v>965</v>
      </c>
      <c r="G525">
        <f>2</f>
        <v>2</v>
      </c>
      <c r="H525" t="s">
        <v>337</v>
      </c>
      <c r="I525" s="3" t="str">
        <f t="shared" si="102"/>
        <v>https://jpsearch.go.jp/term/type/文章要素</v>
      </c>
      <c r="J525" t="str">
        <f t="shared" si="106"/>
        <v>https://w3id.org/kouigenjimonogatari/data/0043-13.json</v>
      </c>
      <c r="K525" t="str">
        <f t="shared" si="103"/>
        <v>https://w3id.org/kouigenjimonogatari/data/0044-01.json</v>
      </c>
      <c r="L525">
        <f t="shared" si="104"/>
        <v>42</v>
      </c>
      <c r="M525" t="str">
        <f t="shared" si="107"/>
        <v>https://www.dl.ndl.go.jp/api/iiif/3437686/canvas/42</v>
      </c>
      <c r="N525" t="str">
        <f t="shared" si="105"/>
        <v>https://www.dl.ndl.go.jp/api/iiif/3437686/manifest.json</v>
      </c>
      <c r="O525" t="str">
        <f t="shared" si="108"/>
        <v>http://da.dl.itc.u-tokyo.ac.jp/mirador/?params=[{%22manifest%22:%22https://www.dl.ndl.go.jp/api/iiif/3437686/manifest.json%22,%22canvas%22:%22https://www.dl.ndl.go.jp/api/iiif/3437686/canvas/42%22}]</v>
      </c>
    </row>
    <row r="526" spans="1:15">
      <c r="A526" t="str">
        <f t="shared" si="98"/>
        <v>https://w3id.org/kouigenjimonogatari/data/0044-01.json</v>
      </c>
      <c r="B526">
        <f t="shared" si="99"/>
        <v>44</v>
      </c>
      <c r="C526">
        <f t="shared" si="100"/>
        <v>1</v>
      </c>
      <c r="D526" t="s">
        <v>475</v>
      </c>
      <c r="E526" t="str">
        <f t="shared" si="101"/>
        <v>http://creativecommons.org/publicdomain/zero/1.0/</v>
      </c>
      <c r="F526" t="s">
        <v>965</v>
      </c>
      <c r="G526">
        <f>2</f>
        <v>2</v>
      </c>
      <c r="H526" t="s">
        <v>337</v>
      </c>
      <c r="I526" s="3" t="str">
        <f t="shared" si="102"/>
        <v>https://jpsearch.go.jp/term/type/文章要素</v>
      </c>
      <c r="J526" t="str">
        <f t="shared" si="106"/>
        <v>https://w3id.org/kouigenjimonogatari/data/0043-14.json</v>
      </c>
      <c r="K526" t="str">
        <f t="shared" si="103"/>
        <v>https://w3id.org/kouigenjimonogatari/data/0044-02.json</v>
      </c>
      <c r="L526">
        <f t="shared" si="104"/>
        <v>42</v>
      </c>
      <c r="M526" t="str">
        <f t="shared" si="107"/>
        <v>https://www.dl.ndl.go.jp/api/iiif/3437686/canvas/42</v>
      </c>
      <c r="N526" t="str">
        <f t="shared" si="105"/>
        <v>https://www.dl.ndl.go.jp/api/iiif/3437686/manifest.json</v>
      </c>
      <c r="O526" t="str">
        <f t="shared" si="108"/>
        <v>http://da.dl.itc.u-tokyo.ac.jp/mirador/?params=[{%22manifest%22:%22https://www.dl.ndl.go.jp/api/iiif/3437686/manifest.json%22,%22canvas%22:%22https://www.dl.ndl.go.jp/api/iiif/3437686/canvas/42%22}]</v>
      </c>
    </row>
    <row r="527" spans="1:15">
      <c r="A527" t="str">
        <f t="shared" si="98"/>
        <v>https://w3id.org/kouigenjimonogatari/data/0044-02.json</v>
      </c>
      <c r="B527">
        <f t="shared" si="99"/>
        <v>44</v>
      </c>
      <c r="C527">
        <f t="shared" si="100"/>
        <v>2</v>
      </c>
      <c r="D527" t="s">
        <v>476</v>
      </c>
      <c r="E527" t="str">
        <f t="shared" si="101"/>
        <v>http://creativecommons.org/publicdomain/zero/1.0/</v>
      </c>
      <c r="F527" t="s">
        <v>965</v>
      </c>
      <c r="G527">
        <f>2</f>
        <v>2</v>
      </c>
      <c r="H527" t="s">
        <v>337</v>
      </c>
      <c r="I527" s="3" t="str">
        <f t="shared" si="102"/>
        <v>https://jpsearch.go.jp/term/type/文章要素</v>
      </c>
      <c r="J527" t="str">
        <f t="shared" si="106"/>
        <v>https://w3id.org/kouigenjimonogatari/data/0044-01.json</v>
      </c>
      <c r="K527" t="str">
        <f t="shared" si="103"/>
        <v>https://w3id.org/kouigenjimonogatari/data/0044-03.json</v>
      </c>
      <c r="L527">
        <f t="shared" si="104"/>
        <v>42</v>
      </c>
      <c r="M527" t="str">
        <f t="shared" si="107"/>
        <v>https://www.dl.ndl.go.jp/api/iiif/3437686/canvas/42</v>
      </c>
      <c r="N527" t="str">
        <f t="shared" si="105"/>
        <v>https://www.dl.ndl.go.jp/api/iiif/3437686/manifest.json</v>
      </c>
      <c r="O527" t="str">
        <f t="shared" si="108"/>
        <v>http://da.dl.itc.u-tokyo.ac.jp/mirador/?params=[{%22manifest%22:%22https://www.dl.ndl.go.jp/api/iiif/3437686/manifest.json%22,%22canvas%22:%22https://www.dl.ndl.go.jp/api/iiif/3437686/canvas/42%22}]</v>
      </c>
    </row>
    <row r="528" spans="1:15">
      <c r="A528" t="str">
        <f t="shared" si="98"/>
        <v>https://w3id.org/kouigenjimonogatari/data/0044-03.json</v>
      </c>
      <c r="B528">
        <f t="shared" si="99"/>
        <v>44</v>
      </c>
      <c r="C528">
        <f t="shared" si="100"/>
        <v>3</v>
      </c>
      <c r="D528" t="s">
        <v>477</v>
      </c>
      <c r="E528" t="str">
        <f t="shared" si="101"/>
        <v>http://creativecommons.org/publicdomain/zero/1.0/</v>
      </c>
      <c r="F528" t="s">
        <v>965</v>
      </c>
      <c r="G528">
        <f>2</f>
        <v>2</v>
      </c>
      <c r="H528" t="s">
        <v>337</v>
      </c>
      <c r="I528" s="3" t="str">
        <f t="shared" si="102"/>
        <v>https://jpsearch.go.jp/term/type/文章要素</v>
      </c>
      <c r="J528" t="str">
        <f t="shared" si="106"/>
        <v>https://w3id.org/kouigenjimonogatari/data/0044-02.json</v>
      </c>
      <c r="K528" t="str">
        <f t="shared" si="103"/>
        <v>https://w3id.org/kouigenjimonogatari/data/0044-04.json</v>
      </c>
      <c r="L528">
        <f t="shared" si="104"/>
        <v>42</v>
      </c>
      <c r="M528" t="str">
        <f t="shared" si="107"/>
        <v>https://www.dl.ndl.go.jp/api/iiif/3437686/canvas/42</v>
      </c>
      <c r="N528" t="str">
        <f t="shared" si="105"/>
        <v>https://www.dl.ndl.go.jp/api/iiif/3437686/manifest.json</v>
      </c>
      <c r="O528" t="str">
        <f t="shared" si="108"/>
        <v>http://da.dl.itc.u-tokyo.ac.jp/mirador/?params=[{%22manifest%22:%22https://www.dl.ndl.go.jp/api/iiif/3437686/manifest.json%22,%22canvas%22:%22https://www.dl.ndl.go.jp/api/iiif/3437686/canvas/42%22}]</v>
      </c>
    </row>
    <row r="529" spans="1:15">
      <c r="A529" t="str">
        <f t="shared" si="98"/>
        <v>https://w3id.org/kouigenjimonogatari/data/0044-04.json</v>
      </c>
      <c r="B529">
        <f t="shared" si="99"/>
        <v>44</v>
      </c>
      <c r="C529">
        <f t="shared" si="100"/>
        <v>4</v>
      </c>
      <c r="D529" t="s">
        <v>478</v>
      </c>
      <c r="E529" t="str">
        <f t="shared" si="101"/>
        <v>http://creativecommons.org/publicdomain/zero/1.0/</v>
      </c>
      <c r="F529" t="s">
        <v>965</v>
      </c>
      <c r="G529">
        <f>2</f>
        <v>2</v>
      </c>
      <c r="H529" t="s">
        <v>337</v>
      </c>
      <c r="I529" s="3" t="str">
        <f t="shared" si="102"/>
        <v>https://jpsearch.go.jp/term/type/文章要素</v>
      </c>
      <c r="J529" t="str">
        <f t="shared" si="106"/>
        <v>https://w3id.org/kouigenjimonogatari/data/0044-03.json</v>
      </c>
      <c r="K529" t="str">
        <f t="shared" si="103"/>
        <v>https://w3id.org/kouigenjimonogatari/data/0044-05.json</v>
      </c>
      <c r="L529">
        <f t="shared" si="104"/>
        <v>42</v>
      </c>
      <c r="M529" t="str">
        <f t="shared" si="107"/>
        <v>https://www.dl.ndl.go.jp/api/iiif/3437686/canvas/42</v>
      </c>
      <c r="N529" t="str">
        <f t="shared" si="105"/>
        <v>https://www.dl.ndl.go.jp/api/iiif/3437686/manifest.json</v>
      </c>
      <c r="O529" t="str">
        <f t="shared" si="108"/>
        <v>http://da.dl.itc.u-tokyo.ac.jp/mirador/?params=[{%22manifest%22:%22https://www.dl.ndl.go.jp/api/iiif/3437686/manifest.json%22,%22canvas%22:%22https://www.dl.ndl.go.jp/api/iiif/3437686/canvas/42%22}]</v>
      </c>
    </row>
    <row r="530" spans="1:15">
      <c r="A530" t="str">
        <f t="shared" si="98"/>
        <v>https://w3id.org/kouigenjimonogatari/data/0044-05.json</v>
      </c>
      <c r="B530">
        <f t="shared" si="99"/>
        <v>44</v>
      </c>
      <c r="C530">
        <f t="shared" si="100"/>
        <v>5</v>
      </c>
      <c r="D530" t="s">
        <v>479</v>
      </c>
      <c r="E530" t="str">
        <f t="shared" si="101"/>
        <v>http://creativecommons.org/publicdomain/zero/1.0/</v>
      </c>
      <c r="F530" t="s">
        <v>965</v>
      </c>
      <c r="G530">
        <f>2</f>
        <v>2</v>
      </c>
      <c r="H530" t="s">
        <v>337</v>
      </c>
      <c r="I530" s="3" t="str">
        <f t="shared" si="102"/>
        <v>https://jpsearch.go.jp/term/type/文章要素</v>
      </c>
      <c r="J530" t="str">
        <f t="shared" si="106"/>
        <v>https://w3id.org/kouigenjimonogatari/data/0044-04.json</v>
      </c>
      <c r="K530" t="str">
        <f t="shared" si="103"/>
        <v>https://w3id.org/kouigenjimonogatari/data/0044-06.json</v>
      </c>
      <c r="L530">
        <f t="shared" si="104"/>
        <v>42</v>
      </c>
      <c r="M530" t="str">
        <f t="shared" si="107"/>
        <v>https://www.dl.ndl.go.jp/api/iiif/3437686/canvas/42</v>
      </c>
      <c r="N530" t="str">
        <f t="shared" si="105"/>
        <v>https://www.dl.ndl.go.jp/api/iiif/3437686/manifest.json</v>
      </c>
      <c r="O530" t="str">
        <f t="shared" si="108"/>
        <v>http://da.dl.itc.u-tokyo.ac.jp/mirador/?params=[{%22manifest%22:%22https://www.dl.ndl.go.jp/api/iiif/3437686/manifest.json%22,%22canvas%22:%22https://www.dl.ndl.go.jp/api/iiif/3437686/canvas/42%22}]</v>
      </c>
    </row>
    <row r="531" spans="1:15">
      <c r="A531" t="str">
        <f t="shared" si="98"/>
        <v>https://w3id.org/kouigenjimonogatari/data/0044-06.json</v>
      </c>
      <c r="B531">
        <f t="shared" si="99"/>
        <v>44</v>
      </c>
      <c r="C531">
        <f t="shared" si="100"/>
        <v>6</v>
      </c>
      <c r="D531" t="s">
        <v>480</v>
      </c>
      <c r="E531" t="str">
        <f t="shared" si="101"/>
        <v>http://creativecommons.org/publicdomain/zero/1.0/</v>
      </c>
      <c r="F531" t="s">
        <v>965</v>
      </c>
      <c r="G531">
        <f>2</f>
        <v>2</v>
      </c>
      <c r="H531" t="s">
        <v>337</v>
      </c>
      <c r="I531" s="3" t="str">
        <f t="shared" si="102"/>
        <v>https://jpsearch.go.jp/term/type/文章要素</v>
      </c>
      <c r="J531" t="str">
        <f t="shared" si="106"/>
        <v>https://w3id.org/kouigenjimonogatari/data/0044-05.json</v>
      </c>
      <c r="K531" t="str">
        <f t="shared" si="103"/>
        <v>https://w3id.org/kouigenjimonogatari/data/0044-07.json</v>
      </c>
      <c r="L531">
        <f t="shared" si="104"/>
        <v>42</v>
      </c>
      <c r="M531" t="str">
        <f t="shared" si="107"/>
        <v>https://www.dl.ndl.go.jp/api/iiif/3437686/canvas/42</v>
      </c>
      <c r="N531" t="str">
        <f t="shared" si="105"/>
        <v>https://www.dl.ndl.go.jp/api/iiif/3437686/manifest.json</v>
      </c>
      <c r="O531" t="str">
        <f t="shared" si="108"/>
        <v>http://da.dl.itc.u-tokyo.ac.jp/mirador/?params=[{%22manifest%22:%22https://www.dl.ndl.go.jp/api/iiif/3437686/manifest.json%22,%22canvas%22:%22https://www.dl.ndl.go.jp/api/iiif/3437686/canvas/42%22}]</v>
      </c>
    </row>
    <row r="532" spans="1:15">
      <c r="A532" t="str">
        <f t="shared" si="98"/>
        <v>https://w3id.org/kouigenjimonogatari/data/0044-07.json</v>
      </c>
      <c r="B532">
        <f t="shared" si="99"/>
        <v>44</v>
      </c>
      <c r="C532">
        <f t="shared" si="100"/>
        <v>7</v>
      </c>
      <c r="D532" t="s">
        <v>481</v>
      </c>
      <c r="E532" t="str">
        <f t="shared" si="101"/>
        <v>http://creativecommons.org/publicdomain/zero/1.0/</v>
      </c>
      <c r="F532" t="s">
        <v>965</v>
      </c>
      <c r="G532">
        <f>2</f>
        <v>2</v>
      </c>
      <c r="H532" t="s">
        <v>337</v>
      </c>
      <c r="I532" s="3" t="str">
        <f t="shared" si="102"/>
        <v>https://jpsearch.go.jp/term/type/文章要素</v>
      </c>
      <c r="J532" t="str">
        <f t="shared" si="106"/>
        <v>https://w3id.org/kouigenjimonogatari/data/0044-06.json</v>
      </c>
      <c r="K532" t="str">
        <f t="shared" si="103"/>
        <v>https://w3id.org/kouigenjimonogatari/data/0044-08.json</v>
      </c>
      <c r="L532">
        <f t="shared" si="104"/>
        <v>42</v>
      </c>
      <c r="M532" t="str">
        <f t="shared" si="107"/>
        <v>https://www.dl.ndl.go.jp/api/iiif/3437686/canvas/42</v>
      </c>
      <c r="N532" t="str">
        <f t="shared" si="105"/>
        <v>https://www.dl.ndl.go.jp/api/iiif/3437686/manifest.json</v>
      </c>
      <c r="O532" t="str">
        <f t="shared" si="108"/>
        <v>http://da.dl.itc.u-tokyo.ac.jp/mirador/?params=[{%22manifest%22:%22https://www.dl.ndl.go.jp/api/iiif/3437686/manifest.json%22,%22canvas%22:%22https://www.dl.ndl.go.jp/api/iiif/3437686/canvas/42%22}]</v>
      </c>
    </row>
    <row r="533" spans="1:15">
      <c r="A533" t="str">
        <f t="shared" si="98"/>
        <v>https://w3id.org/kouigenjimonogatari/data/0044-08.json</v>
      </c>
      <c r="B533">
        <f t="shared" si="99"/>
        <v>44</v>
      </c>
      <c r="C533">
        <f t="shared" si="100"/>
        <v>8</v>
      </c>
      <c r="D533" t="s">
        <v>482</v>
      </c>
      <c r="E533" t="str">
        <f t="shared" si="101"/>
        <v>http://creativecommons.org/publicdomain/zero/1.0/</v>
      </c>
      <c r="F533" t="s">
        <v>965</v>
      </c>
      <c r="G533">
        <f>2</f>
        <v>2</v>
      </c>
      <c r="H533" t="s">
        <v>337</v>
      </c>
      <c r="I533" s="3" t="str">
        <f t="shared" si="102"/>
        <v>https://jpsearch.go.jp/term/type/文章要素</v>
      </c>
      <c r="J533" t="str">
        <f t="shared" si="106"/>
        <v>https://w3id.org/kouigenjimonogatari/data/0044-07.json</v>
      </c>
      <c r="K533" t="str">
        <f t="shared" si="103"/>
        <v>https://w3id.org/kouigenjimonogatari/data/0044-09.json</v>
      </c>
      <c r="L533">
        <f t="shared" si="104"/>
        <v>42</v>
      </c>
      <c r="M533" t="str">
        <f t="shared" si="107"/>
        <v>https://www.dl.ndl.go.jp/api/iiif/3437686/canvas/42</v>
      </c>
      <c r="N533" t="str">
        <f t="shared" si="105"/>
        <v>https://www.dl.ndl.go.jp/api/iiif/3437686/manifest.json</v>
      </c>
      <c r="O533" t="str">
        <f t="shared" si="108"/>
        <v>http://da.dl.itc.u-tokyo.ac.jp/mirador/?params=[{%22manifest%22:%22https://www.dl.ndl.go.jp/api/iiif/3437686/manifest.json%22,%22canvas%22:%22https://www.dl.ndl.go.jp/api/iiif/3437686/canvas/42%22}]</v>
      </c>
    </row>
    <row r="534" spans="1:15">
      <c r="A534" t="str">
        <f t="shared" si="98"/>
        <v>https://w3id.org/kouigenjimonogatari/data/0044-09.json</v>
      </c>
      <c r="B534">
        <f t="shared" si="99"/>
        <v>44</v>
      </c>
      <c r="C534">
        <f t="shared" si="100"/>
        <v>9</v>
      </c>
      <c r="D534" t="s">
        <v>483</v>
      </c>
      <c r="E534" t="str">
        <f t="shared" si="101"/>
        <v>http://creativecommons.org/publicdomain/zero/1.0/</v>
      </c>
      <c r="F534" t="s">
        <v>965</v>
      </c>
      <c r="G534">
        <f>2</f>
        <v>2</v>
      </c>
      <c r="H534" t="s">
        <v>337</v>
      </c>
      <c r="I534" s="3" t="str">
        <f t="shared" si="102"/>
        <v>https://jpsearch.go.jp/term/type/文章要素</v>
      </c>
      <c r="J534" t="str">
        <f t="shared" si="106"/>
        <v>https://w3id.org/kouigenjimonogatari/data/0044-08.json</v>
      </c>
      <c r="K534" t="str">
        <f t="shared" si="103"/>
        <v>https://w3id.org/kouigenjimonogatari/data/0044-10.json</v>
      </c>
      <c r="L534">
        <f t="shared" si="104"/>
        <v>42</v>
      </c>
      <c r="M534" t="str">
        <f t="shared" si="107"/>
        <v>https://www.dl.ndl.go.jp/api/iiif/3437686/canvas/42</v>
      </c>
      <c r="N534" t="str">
        <f t="shared" si="105"/>
        <v>https://www.dl.ndl.go.jp/api/iiif/3437686/manifest.json</v>
      </c>
      <c r="O534" t="str">
        <f t="shared" si="108"/>
        <v>http://da.dl.itc.u-tokyo.ac.jp/mirador/?params=[{%22manifest%22:%22https://www.dl.ndl.go.jp/api/iiif/3437686/manifest.json%22,%22canvas%22:%22https://www.dl.ndl.go.jp/api/iiif/3437686/canvas/42%22}]</v>
      </c>
    </row>
    <row r="535" spans="1:15">
      <c r="A535" t="str">
        <f t="shared" si="98"/>
        <v>https://w3id.org/kouigenjimonogatari/data/0044-10.json</v>
      </c>
      <c r="B535">
        <f t="shared" si="99"/>
        <v>44</v>
      </c>
      <c r="C535">
        <f t="shared" si="100"/>
        <v>10</v>
      </c>
      <c r="D535" t="s">
        <v>484</v>
      </c>
      <c r="E535" t="str">
        <f t="shared" si="101"/>
        <v>http://creativecommons.org/publicdomain/zero/1.0/</v>
      </c>
      <c r="F535" t="s">
        <v>965</v>
      </c>
      <c r="G535">
        <f>2</f>
        <v>2</v>
      </c>
      <c r="H535" t="s">
        <v>337</v>
      </c>
      <c r="I535" s="3" t="str">
        <f t="shared" si="102"/>
        <v>https://jpsearch.go.jp/term/type/文章要素</v>
      </c>
      <c r="J535" t="str">
        <f t="shared" si="106"/>
        <v>https://w3id.org/kouigenjimonogatari/data/0044-09.json</v>
      </c>
      <c r="K535" t="str">
        <f t="shared" si="103"/>
        <v>https://w3id.org/kouigenjimonogatari/data/0044-11.json</v>
      </c>
      <c r="L535">
        <f t="shared" si="104"/>
        <v>42</v>
      </c>
      <c r="M535" t="str">
        <f t="shared" si="107"/>
        <v>https://www.dl.ndl.go.jp/api/iiif/3437686/canvas/42</v>
      </c>
      <c r="N535" t="str">
        <f t="shared" si="105"/>
        <v>https://www.dl.ndl.go.jp/api/iiif/3437686/manifest.json</v>
      </c>
      <c r="O535" t="str">
        <f t="shared" si="108"/>
        <v>http://da.dl.itc.u-tokyo.ac.jp/mirador/?params=[{%22manifest%22:%22https://www.dl.ndl.go.jp/api/iiif/3437686/manifest.json%22,%22canvas%22:%22https://www.dl.ndl.go.jp/api/iiif/3437686/canvas/42%22}]</v>
      </c>
    </row>
    <row r="536" spans="1:15">
      <c r="A536" t="str">
        <f t="shared" si="98"/>
        <v>https://w3id.org/kouigenjimonogatari/data/0044-11.json</v>
      </c>
      <c r="B536">
        <f t="shared" si="99"/>
        <v>44</v>
      </c>
      <c r="C536">
        <f t="shared" si="100"/>
        <v>11</v>
      </c>
      <c r="D536" t="s">
        <v>485</v>
      </c>
      <c r="E536" t="str">
        <f t="shared" si="101"/>
        <v>http://creativecommons.org/publicdomain/zero/1.0/</v>
      </c>
      <c r="F536" t="s">
        <v>965</v>
      </c>
      <c r="G536">
        <f>2</f>
        <v>2</v>
      </c>
      <c r="H536" t="s">
        <v>337</v>
      </c>
      <c r="I536" s="3" t="str">
        <f t="shared" si="102"/>
        <v>https://jpsearch.go.jp/term/type/文章要素</v>
      </c>
      <c r="J536" t="str">
        <f t="shared" si="106"/>
        <v>https://w3id.org/kouigenjimonogatari/data/0044-10.json</v>
      </c>
      <c r="K536" t="str">
        <f t="shared" si="103"/>
        <v>https://w3id.org/kouigenjimonogatari/data/0044-12.json</v>
      </c>
      <c r="L536">
        <f t="shared" si="104"/>
        <v>42</v>
      </c>
      <c r="M536" t="str">
        <f t="shared" si="107"/>
        <v>https://www.dl.ndl.go.jp/api/iiif/3437686/canvas/42</v>
      </c>
      <c r="N536" t="str">
        <f t="shared" si="105"/>
        <v>https://www.dl.ndl.go.jp/api/iiif/3437686/manifest.json</v>
      </c>
      <c r="O536" t="str">
        <f t="shared" si="108"/>
        <v>http://da.dl.itc.u-tokyo.ac.jp/mirador/?params=[{%22manifest%22:%22https://www.dl.ndl.go.jp/api/iiif/3437686/manifest.json%22,%22canvas%22:%22https://www.dl.ndl.go.jp/api/iiif/3437686/canvas/42%22}]</v>
      </c>
    </row>
    <row r="537" spans="1:15">
      <c r="A537" t="str">
        <f t="shared" si="98"/>
        <v>https://w3id.org/kouigenjimonogatari/data/0044-12.json</v>
      </c>
      <c r="B537">
        <f t="shared" si="99"/>
        <v>44</v>
      </c>
      <c r="C537">
        <f t="shared" si="100"/>
        <v>12</v>
      </c>
      <c r="D537" t="s">
        <v>486</v>
      </c>
      <c r="E537" t="str">
        <f t="shared" si="101"/>
        <v>http://creativecommons.org/publicdomain/zero/1.0/</v>
      </c>
      <c r="F537" t="s">
        <v>965</v>
      </c>
      <c r="G537">
        <f>2</f>
        <v>2</v>
      </c>
      <c r="H537" t="s">
        <v>337</v>
      </c>
      <c r="I537" s="3" t="str">
        <f t="shared" si="102"/>
        <v>https://jpsearch.go.jp/term/type/文章要素</v>
      </c>
      <c r="J537" t="str">
        <f t="shared" si="106"/>
        <v>https://w3id.org/kouigenjimonogatari/data/0044-11.json</v>
      </c>
      <c r="K537" t="str">
        <f t="shared" si="103"/>
        <v>https://w3id.org/kouigenjimonogatari/data/0044-13.json</v>
      </c>
      <c r="L537">
        <f t="shared" si="104"/>
        <v>42</v>
      </c>
      <c r="M537" t="str">
        <f t="shared" si="107"/>
        <v>https://www.dl.ndl.go.jp/api/iiif/3437686/canvas/42</v>
      </c>
      <c r="N537" t="str">
        <f t="shared" si="105"/>
        <v>https://www.dl.ndl.go.jp/api/iiif/3437686/manifest.json</v>
      </c>
      <c r="O537" t="str">
        <f t="shared" si="108"/>
        <v>http://da.dl.itc.u-tokyo.ac.jp/mirador/?params=[{%22manifest%22:%22https://www.dl.ndl.go.jp/api/iiif/3437686/manifest.json%22,%22canvas%22:%22https://www.dl.ndl.go.jp/api/iiif/3437686/canvas/42%22}]</v>
      </c>
    </row>
    <row r="538" spans="1:15">
      <c r="A538" t="str">
        <f t="shared" si="98"/>
        <v>https://w3id.org/kouigenjimonogatari/data/0044-13.json</v>
      </c>
      <c r="B538">
        <f t="shared" si="99"/>
        <v>44</v>
      </c>
      <c r="C538">
        <f t="shared" si="100"/>
        <v>13</v>
      </c>
      <c r="D538" t="s">
        <v>487</v>
      </c>
      <c r="E538" t="str">
        <f t="shared" si="101"/>
        <v>http://creativecommons.org/publicdomain/zero/1.0/</v>
      </c>
      <c r="F538" t="s">
        <v>965</v>
      </c>
      <c r="G538">
        <f>2</f>
        <v>2</v>
      </c>
      <c r="H538" t="s">
        <v>337</v>
      </c>
      <c r="I538" s="3" t="str">
        <f t="shared" si="102"/>
        <v>https://jpsearch.go.jp/term/type/文章要素</v>
      </c>
      <c r="J538" t="str">
        <f t="shared" si="106"/>
        <v>https://w3id.org/kouigenjimonogatari/data/0044-12.json</v>
      </c>
      <c r="K538" t="str">
        <f t="shared" si="103"/>
        <v>https://w3id.org/kouigenjimonogatari/data/0044-14.json</v>
      </c>
      <c r="L538">
        <f t="shared" si="104"/>
        <v>42</v>
      </c>
      <c r="M538" t="str">
        <f t="shared" si="107"/>
        <v>https://www.dl.ndl.go.jp/api/iiif/3437686/canvas/42</v>
      </c>
      <c r="N538" t="str">
        <f t="shared" si="105"/>
        <v>https://www.dl.ndl.go.jp/api/iiif/3437686/manifest.json</v>
      </c>
      <c r="O538" t="str">
        <f t="shared" si="108"/>
        <v>http://da.dl.itc.u-tokyo.ac.jp/mirador/?params=[{%22manifest%22:%22https://www.dl.ndl.go.jp/api/iiif/3437686/manifest.json%22,%22canvas%22:%22https://www.dl.ndl.go.jp/api/iiif/3437686/canvas/42%22}]</v>
      </c>
    </row>
    <row r="539" spans="1:15">
      <c r="A539" t="str">
        <f t="shared" si="98"/>
        <v>https://w3id.org/kouigenjimonogatari/data/0044-14.json</v>
      </c>
      <c r="B539">
        <f t="shared" si="99"/>
        <v>44</v>
      </c>
      <c r="C539">
        <f t="shared" si="100"/>
        <v>14</v>
      </c>
      <c r="D539" t="s">
        <v>488</v>
      </c>
      <c r="E539" t="str">
        <f t="shared" si="101"/>
        <v>http://creativecommons.org/publicdomain/zero/1.0/</v>
      </c>
      <c r="F539" t="s">
        <v>965</v>
      </c>
      <c r="G539">
        <f>2</f>
        <v>2</v>
      </c>
      <c r="H539" t="s">
        <v>337</v>
      </c>
      <c r="I539" s="3" t="str">
        <f t="shared" si="102"/>
        <v>https://jpsearch.go.jp/term/type/文章要素</v>
      </c>
      <c r="J539" t="str">
        <f t="shared" si="106"/>
        <v>https://w3id.org/kouigenjimonogatari/data/0044-13.json</v>
      </c>
      <c r="K539" t="str">
        <f t="shared" si="103"/>
        <v>https://w3id.org/kouigenjimonogatari/data/0045-01.json</v>
      </c>
      <c r="L539">
        <f t="shared" si="104"/>
        <v>42</v>
      </c>
      <c r="M539" t="str">
        <f t="shared" si="107"/>
        <v>https://www.dl.ndl.go.jp/api/iiif/3437686/canvas/42</v>
      </c>
      <c r="N539" t="str">
        <f t="shared" si="105"/>
        <v>https://www.dl.ndl.go.jp/api/iiif/3437686/manifest.json</v>
      </c>
      <c r="O539" t="str">
        <f t="shared" si="108"/>
        <v>http://da.dl.itc.u-tokyo.ac.jp/mirador/?params=[{%22manifest%22:%22https://www.dl.ndl.go.jp/api/iiif/3437686/manifest.json%22,%22canvas%22:%22https://www.dl.ndl.go.jp/api/iiif/3437686/canvas/42%22}]</v>
      </c>
    </row>
    <row r="540" spans="1:15">
      <c r="A540" t="str">
        <f t="shared" si="98"/>
        <v/>
      </c>
      <c r="B540">
        <f t="shared" si="99"/>
        <v>45</v>
      </c>
      <c r="C540">
        <f t="shared" si="100"/>
        <v>15</v>
      </c>
      <c r="E540" t="str">
        <f t="shared" si="101"/>
        <v>http://creativecommons.org/publicdomain/zero/1.0/</v>
      </c>
      <c r="F540" t="s">
        <v>965</v>
      </c>
      <c r="G540">
        <f>2</f>
        <v>2</v>
      </c>
      <c r="H540" t="s">
        <v>337</v>
      </c>
      <c r="I540" s="3" t="str">
        <f t="shared" si="102"/>
        <v>https://jpsearch.go.jp/term/type/文章要素</v>
      </c>
      <c r="J540" t="str">
        <f t="shared" si="106"/>
        <v>https://w3id.org/kouigenjimonogatari/data/0044-14.json</v>
      </c>
      <c r="K540" t="str">
        <f t="shared" si="103"/>
        <v>https://w3id.org/kouigenjimonogatari/data/0045-02.json</v>
      </c>
      <c r="L540">
        <f t="shared" si="104"/>
        <v>42</v>
      </c>
      <c r="M540" t="str">
        <f t="shared" si="107"/>
        <v>https://www.dl.ndl.go.jp/api/iiif/3437686/canvas/42</v>
      </c>
      <c r="N540" t="str">
        <f t="shared" si="105"/>
        <v>https://www.dl.ndl.go.jp/api/iiif/3437686/manifest.json</v>
      </c>
      <c r="O540" t="str">
        <f t="shared" si="108"/>
        <v>http://da.dl.itc.u-tokyo.ac.jp/mirador/?params=[{%22manifest%22:%22https://www.dl.ndl.go.jp/api/iiif/3437686/manifest.json%22,%22canvas%22:%22https://www.dl.ndl.go.jp/api/iiif/3437686/canvas/42%22}]</v>
      </c>
    </row>
    <row r="541" spans="1:15">
      <c r="A541" t="str">
        <f t="shared" si="98"/>
        <v/>
      </c>
      <c r="B541">
        <f t="shared" si="99"/>
        <v>45</v>
      </c>
      <c r="C541">
        <f t="shared" si="100"/>
        <v>0</v>
      </c>
      <c r="D541">
        <v>45</v>
      </c>
      <c r="E541" t="str">
        <f t="shared" si="101"/>
        <v>http://creativecommons.org/publicdomain/zero/1.0/</v>
      </c>
      <c r="F541" t="s">
        <v>965</v>
      </c>
      <c r="G541">
        <f>2</f>
        <v>2</v>
      </c>
      <c r="H541" t="s">
        <v>337</v>
      </c>
      <c r="I541" s="3" t="str">
        <f t="shared" si="102"/>
        <v>https://jpsearch.go.jp/term/type/文章要素</v>
      </c>
      <c r="J541" t="str">
        <f t="shared" si="106"/>
        <v>https://w3id.org/kouigenjimonogatari/data/0044-13.json</v>
      </c>
      <c r="K541" t="str">
        <f t="shared" si="103"/>
        <v>https://w3id.org/kouigenjimonogatari/data/0045-01.json</v>
      </c>
      <c r="L541">
        <f t="shared" si="104"/>
        <v>42</v>
      </c>
      <c r="M541" t="str">
        <f t="shared" si="107"/>
        <v>https://www.dl.ndl.go.jp/api/iiif/3437686/canvas/42</v>
      </c>
      <c r="N541" t="str">
        <f t="shared" si="105"/>
        <v>https://www.dl.ndl.go.jp/api/iiif/3437686/manifest.json</v>
      </c>
      <c r="O541" t="str">
        <f t="shared" si="108"/>
        <v>http://da.dl.itc.u-tokyo.ac.jp/mirador/?params=[{%22manifest%22:%22https://www.dl.ndl.go.jp/api/iiif/3437686/manifest.json%22,%22canvas%22:%22https://www.dl.ndl.go.jp/api/iiif/3437686/canvas/42%22}]</v>
      </c>
    </row>
    <row r="542" spans="1:15">
      <c r="A542" t="str">
        <f t="shared" si="98"/>
        <v>https://w3id.org/kouigenjimonogatari/data/0045-01.json</v>
      </c>
      <c r="B542">
        <f t="shared" si="99"/>
        <v>45</v>
      </c>
      <c r="C542">
        <f t="shared" si="100"/>
        <v>1</v>
      </c>
      <c r="D542" t="s">
        <v>489</v>
      </c>
      <c r="E542" t="str">
        <f t="shared" si="101"/>
        <v>http://creativecommons.org/publicdomain/zero/1.0/</v>
      </c>
      <c r="F542" t="s">
        <v>965</v>
      </c>
      <c r="G542">
        <f>2</f>
        <v>2</v>
      </c>
      <c r="H542" t="s">
        <v>337</v>
      </c>
      <c r="I542" s="3" t="str">
        <f t="shared" si="102"/>
        <v>https://jpsearch.go.jp/term/type/文章要素</v>
      </c>
      <c r="J542" t="str">
        <f t="shared" si="106"/>
        <v>https://w3id.org/kouigenjimonogatari/data/0044-14.json</v>
      </c>
      <c r="K542" t="str">
        <f t="shared" si="103"/>
        <v>https://w3id.org/kouigenjimonogatari/data/0045-02.json</v>
      </c>
      <c r="L542">
        <f t="shared" si="104"/>
        <v>42</v>
      </c>
      <c r="M542" t="str">
        <f t="shared" si="107"/>
        <v>https://www.dl.ndl.go.jp/api/iiif/3437686/canvas/42</v>
      </c>
      <c r="N542" t="str">
        <f t="shared" si="105"/>
        <v>https://www.dl.ndl.go.jp/api/iiif/3437686/manifest.json</v>
      </c>
      <c r="O542" t="str">
        <f t="shared" si="108"/>
        <v>http://da.dl.itc.u-tokyo.ac.jp/mirador/?params=[{%22manifest%22:%22https://www.dl.ndl.go.jp/api/iiif/3437686/manifest.json%22,%22canvas%22:%22https://www.dl.ndl.go.jp/api/iiif/3437686/canvas/42%22}]</v>
      </c>
    </row>
    <row r="543" spans="1:15">
      <c r="A543" t="str">
        <f t="shared" si="98"/>
        <v>https://w3id.org/kouigenjimonogatari/data/0045-02.json</v>
      </c>
      <c r="B543">
        <f t="shared" si="99"/>
        <v>45</v>
      </c>
      <c r="C543">
        <f t="shared" si="100"/>
        <v>2</v>
      </c>
      <c r="D543" t="s">
        <v>490</v>
      </c>
      <c r="E543" t="str">
        <f t="shared" si="101"/>
        <v>http://creativecommons.org/publicdomain/zero/1.0/</v>
      </c>
      <c r="F543" t="s">
        <v>965</v>
      </c>
      <c r="G543">
        <f>2</f>
        <v>2</v>
      </c>
      <c r="H543" t="s">
        <v>337</v>
      </c>
      <c r="I543" s="3" t="str">
        <f t="shared" si="102"/>
        <v>https://jpsearch.go.jp/term/type/文章要素</v>
      </c>
      <c r="J543" t="str">
        <f t="shared" si="106"/>
        <v>https://w3id.org/kouigenjimonogatari/data/0045-01.json</v>
      </c>
      <c r="K543" t="str">
        <f t="shared" si="103"/>
        <v>https://w3id.org/kouigenjimonogatari/data/0045-03.json</v>
      </c>
      <c r="L543">
        <f t="shared" si="104"/>
        <v>42</v>
      </c>
      <c r="M543" t="str">
        <f t="shared" si="107"/>
        <v>https://www.dl.ndl.go.jp/api/iiif/3437686/canvas/42</v>
      </c>
      <c r="N543" t="str">
        <f t="shared" si="105"/>
        <v>https://www.dl.ndl.go.jp/api/iiif/3437686/manifest.json</v>
      </c>
      <c r="O543" t="str">
        <f t="shared" si="108"/>
        <v>http://da.dl.itc.u-tokyo.ac.jp/mirador/?params=[{%22manifest%22:%22https://www.dl.ndl.go.jp/api/iiif/3437686/manifest.json%22,%22canvas%22:%22https://www.dl.ndl.go.jp/api/iiif/3437686/canvas/42%22}]</v>
      </c>
    </row>
    <row r="544" spans="1:15">
      <c r="A544" t="str">
        <f t="shared" si="98"/>
        <v>https://w3id.org/kouigenjimonogatari/data/0045-03.json</v>
      </c>
      <c r="B544">
        <f t="shared" si="99"/>
        <v>45</v>
      </c>
      <c r="C544">
        <f t="shared" si="100"/>
        <v>3</v>
      </c>
      <c r="D544" t="s">
        <v>491</v>
      </c>
      <c r="E544" t="str">
        <f t="shared" si="101"/>
        <v>http://creativecommons.org/publicdomain/zero/1.0/</v>
      </c>
      <c r="F544" t="s">
        <v>965</v>
      </c>
      <c r="G544">
        <f>2</f>
        <v>2</v>
      </c>
      <c r="H544" t="s">
        <v>337</v>
      </c>
      <c r="I544" s="3" t="str">
        <f t="shared" si="102"/>
        <v>https://jpsearch.go.jp/term/type/文章要素</v>
      </c>
      <c r="J544" t="str">
        <f t="shared" si="106"/>
        <v>https://w3id.org/kouigenjimonogatari/data/0045-02.json</v>
      </c>
      <c r="K544" t="str">
        <f t="shared" si="103"/>
        <v>https://w3id.org/kouigenjimonogatari/data/0045-04.json</v>
      </c>
      <c r="L544">
        <f t="shared" si="104"/>
        <v>42</v>
      </c>
      <c r="M544" t="str">
        <f t="shared" si="107"/>
        <v>https://www.dl.ndl.go.jp/api/iiif/3437686/canvas/42</v>
      </c>
      <c r="N544" t="str">
        <f t="shared" si="105"/>
        <v>https://www.dl.ndl.go.jp/api/iiif/3437686/manifest.json</v>
      </c>
      <c r="O544" t="str">
        <f t="shared" si="108"/>
        <v>http://da.dl.itc.u-tokyo.ac.jp/mirador/?params=[{%22manifest%22:%22https://www.dl.ndl.go.jp/api/iiif/3437686/manifest.json%22,%22canvas%22:%22https://www.dl.ndl.go.jp/api/iiif/3437686/canvas/42%22}]</v>
      </c>
    </row>
    <row r="545" spans="1:15">
      <c r="A545" t="str">
        <f t="shared" si="98"/>
        <v>https://w3id.org/kouigenjimonogatari/data/0045-04.json</v>
      </c>
      <c r="B545">
        <f t="shared" si="99"/>
        <v>45</v>
      </c>
      <c r="C545">
        <f t="shared" si="100"/>
        <v>4</v>
      </c>
      <c r="D545" t="s">
        <v>492</v>
      </c>
      <c r="E545" t="str">
        <f t="shared" si="101"/>
        <v>http://creativecommons.org/publicdomain/zero/1.0/</v>
      </c>
      <c r="F545" t="s">
        <v>965</v>
      </c>
      <c r="G545">
        <f>2</f>
        <v>2</v>
      </c>
      <c r="H545" t="s">
        <v>337</v>
      </c>
      <c r="I545" s="3" t="str">
        <f t="shared" si="102"/>
        <v>https://jpsearch.go.jp/term/type/文章要素</v>
      </c>
      <c r="J545" t="str">
        <f t="shared" si="106"/>
        <v>https://w3id.org/kouigenjimonogatari/data/0045-03.json</v>
      </c>
      <c r="K545" t="str">
        <f t="shared" si="103"/>
        <v>https://w3id.org/kouigenjimonogatari/data/0045-05.json</v>
      </c>
      <c r="L545">
        <f t="shared" si="104"/>
        <v>42</v>
      </c>
      <c r="M545" t="str">
        <f t="shared" si="107"/>
        <v>https://www.dl.ndl.go.jp/api/iiif/3437686/canvas/42</v>
      </c>
      <c r="N545" t="str">
        <f t="shared" si="105"/>
        <v>https://www.dl.ndl.go.jp/api/iiif/3437686/manifest.json</v>
      </c>
      <c r="O545" t="str">
        <f t="shared" si="108"/>
        <v>http://da.dl.itc.u-tokyo.ac.jp/mirador/?params=[{%22manifest%22:%22https://www.dl.ndl.go.jp/api/iiif/3437686/manifest.json%22,%22canvas%22:%22https://www.dl.ndl.go.jp/api/iiif/3437686/canvas/42%22}]</v>
      </c>
    </row>
    <row r="546" spans="1:15">
      <c r="A546" t="str">
        <f t="shared" si="98"/>
        <v>https://w3id.org/kouigenjimonogatari/data/0045-05.json</v>
      </c>
      <c r="B546">
        <f t="shared" si="99"/>
        <v>45</v>
      </c>
      <c r="C546">
        <f t="shared" si="100"/>
        <v>5</v>
      </c>
      <c r="D546" t="s">
        <v>493</v>
      </c>
      <c r="E546" t="str">
        <f t="shared" si="101"/>
        <v>http://creativecommons.org/publicdomain/zero/1.0/</v>
      </c>
      <c r="F546" t="s">
        <v>965</v>
      </c>
      <c r="G546">
        <f>2</f>
        <v>2</v>
      </c>
      <c r="H546" t="s">
        <v>337</v>
      </c>
      <c r="I546" s="3" t="str">
        <f t="shared" si="102"/>
        <v>https://jpsearch.go.jp/term/type/文章要素</v>
      </c>
      <c r="J546" t="str">
        <f t="shared" si="106"/>
        <v>https://w3id.org/kouigenjimonogatari/data/0045-04.json</v>
      </c>
      <c r="K546" t="str">
        <f t="shared" si="103"/>
        <v>https://w3id.org/kouigenjimonogatari/data/0045-06.json</v>
      </c>
      <c r="L546">
        <f t="shared" si="104"/>
        <v>42</v>
      </c>
      <c r="M546" t="str">
        <f t="shared" si="107"/>
        <v>https://www.dl.ndl.go.jp/api/iiif/3437686/canvas/42</v>
      </c>
      <c r="N546" t="str">
        <f t="shared" si="105"/>
        <v>https://www.dl.ndl.go.jp/api/iiif/3437686/manifest.json</v>
      </c>
      <c r="O546" t="str">
        <f t="shared" si="108"/>
        <v>http://da.dl.itc.u-tokyo.ac.jp/mirador/?params=[{%22manifest%22:%22https://www.dl.ndl.go.jp/api/iiif/3437686/manifest.json%22,%22canvas%22:%22https://www.dl.ndl.go.jp/api/iiif/3437686/canvas/42%22}]</v>
      </c>
    </row>
    <row r="547" spans="1:15">
      <c r="A547" t="str">
        <f t="shared" si="98"/>
        <v>https://w3id.org/kouigenjimonogatari/data/0045-06.json</v>
      </c>
      <c r="B547">
        <f t="shared" si="99"/>
        <v>45</v>
      </c>
      <c r="C547">
        <f t="shared" si="100"/>
        <v>6</v>
      </c>
      <c r="D547" t="s">
        <v>494</v>
      </c>
      <c r="E547" t="str">
        <f t="shared" si="101"/>
        <v>http://creativecommons.org/publicdomain/zero/1.0/</v>
      </c>
      <c r="F547" t="s">
        <v>965</v>
      </c>
      <c r="G547">
        <f>2</f>
        <v>2</v>
      </c>
      <c r="H547" t="s">
        <v>337</v>
      </c>
      <c r="I547" s="3" t="str">
        <f t="shared" si="102"/>
        <v>https://jpsearch.go.jp/term/type/文章要素</v>
      </c>
      <c r="J547" t="str">
        <f t="shared" si="106"/>
        <v>https://w3id.org/kouigenjimonogatari/data/0045-05.json</v>
      </c>
      <c r="K547" t="str">
        <f t="shared" si="103"/>
        <v>https://w3id.org/kouigenjimonogatari/data/0045-07.json</v>
      </c>
      <c r="L547">
        <f t="shared" si="104"/>
        <v>42</v>
      </c>
      <c r="M547" t="str">
        <f t="shared" si="107"/>
        <v>https://www.dl.ndl.go.jp/api/iiif/3437686/canvas/42</v>
      </c>
      <c r="N547" t="str">
        <f t="shared" si="105"/>
        <v>https://www.dl.ndl.go.jp/api/iiif/3437686/manifest.json</v>
      </c>
      <c r="O547" t="str">
        <f t="shared" si="108"/>
        <v>http://da.dl.itc.u-tokyo.ac.jp/mirador/?params=[{%22manifest%22:%22https://www.dl.ndl.go.jp/api/iiif/3437686/manifest.json%22,%22canvas%22:%22https://www.dl.ndl.go.jp/api/iiif/3437686/canvas/42%22}]</v>
      </c>
    </row>
    <row r="548" spans="1:15">
      <c r="A548" t="str">
        <f t="shared" si="98"/>
        <v>https://w3id.org/kouigenjimonogatari/data/0045-07.json</v>
      </c>
      <c r="B548">
        <f t="shared" si="99"/>
        <v>45</v>
      </c>
      <c r="C548">
        <f t="shared" si="100"/>
        <v>7</v>
      </c>
      <c r="D548" t="s">
        <v>495</v>
      </c>
      <c r="E548" t="str">
        <f t="shared" si="101"/>
        <v>http://creativecommons.org/publicdomain/zero/1.0/</v>
      </c>
      <c r="F548" t="s">
        <v>965</v>
      </c>
      <c r="G548">
        <f>2</f>
        <v>2</v>
      </c>
      <c r="H548" t="s">
        <v>337</v>
      </c>
      <c r="I548" s="3" t="str">
        <f t="shared" si="102"/>
        <v>https://jpsearch.go.jp/term/type/文章要素</v>
      </c>
      <c r="J548" t="str">
        <f t="shared" si="106"/>
        <v>https://w3id.org/kouigenjimonogatari/data/0045-06.json</v>
      </c>
      <c r="K548" t="str">
        <f t="shared" si="103"/>
        <v>https://w3id.org/kouigenjimonogatari/data/0045-08.json</v>
      </c>
      <c r="L548">
        <f t="shared" si="104"/>
        <v>42</v>
      </c>
      <c r="M548" t="str">
        <f t="shared" si="107"/>
        <v>https://www.dl.ndl.go.jp/api/iiif/3437686/canvas/42</v>
      </c>
      <c r="N548" t="str">
        <f t="shared" si="105"/>
        <v>https://www.dl.ndl.go.jp/api/iiif/3437686/manifest.json</v>
      </c>
      <c r="O548" t="str">
        <f t="shared" si="108"/>
        <v>http://da.dl.itc.u-tokyo.ac.jp/mirador/?params=[{%22manifest%22:%22https://www.dl.ndl.go.jp/api/iiif/3437686/manifest.json%22,%22canvas%22:%22https://www.dl.ndl.go.jp/api/iiif/3437686/canvas/42%22}]</v>
      </c>
    </row>
    <row r="549" spans="1:15">
      <c r="A549" t="str">
        <f t="shared" si="98"/>
        <v>https://w3id.org/kouigenjimonogatari/data/0045-08.json</v>
      </c>
      <c r="B549">
        <f t="shared" si="99"/>
        <v>45</v>
      </c>
      <c r="C549">
        <f t="shared" si="100"/>
        <v>8</v>
      </c>
      <c r="D549" t="s">
        <v>496</v>
      </c>
      <c r="E549" t="str">
        <f t="shared" si="101"/>
        <v>http://creativecommons.org/publicdomain/zero/1.0/</v>
      </c>
      <c r="F549" t="s">
        <v>965</v>
      </c>
      <c r="G549">
        <f>2</f>
        <v>2</v>
      </c>
      <c r="H549" t="s">
        <v>337</v>
      </c>
      <c r="I549" s="3" t="str">
        <f t="shared" si="102"/>
        <v>https://jpsearch.go.jp/term/type/文章要素</v>
      </c>
      <c r="J549" t="str">
        <f t="shared" si="106"/>
        <v>https://w3id.org/kouigenjimonogatari/data/0045-07.json</v>
      </c>
      <c r="K549" t="str">
        <f t="shared" si="103"/>
        <v>https://w3id.org/kouigenjimonogatari/data/0045-09.json</v>
      </c>
      <c r="L549">
        <f t="shared" si="104"/>
        <v>42</v>
      </c>
      <c r="M549" t="str">
        <f t="shared" si="107"/>
        <v>https://www.dl.ndl.go.jp/api/iiif/3437686/canvas/42</v>
      </c>
      <c r="N549" t="str">
        <f t="shared" si="105"/>
        <v>https://www.dl.ndl.go.jp/api/iiif/3437686/manifest.json</v>
      </c>
      <c r="O549" t="str">
        <f t="shared" si="108"/>
        <v>http://da.dl.itc.u-tokyo.ac.jp/mirador/?params=[{%22manifest%22:%22https://www.dl.ndl.go.jp/api/iiif/3437686/manifest.json%22,%22canvas%22:%22https://www.dl.ndl.go.jp/api/iiif/3437686/canvas/42%22}]</v>
      </c>
    </row>
    <row r="550" spans="1:15">
      <c r="A550" t="str">
        <f t="shared" si="98"/>
        <v>https://w3id.org/kouigenjimonogatari/data/0045-09.json</v>
      </c>
      <c r="B550">
        <f t="shared" si="99"/>
        <v>45</v>
      </c>
      <c r="C550">
        <f t="shared" si="100"/>
        <v>9</v>
      </c>
      <c r="D550" t="s">
        <v>497</v>
      </c>
      <c r="E550" t="str">
        <f t="shared" si="101"/>
        <v>http://creativecommons.org/publicdomain/zero/1.0/</v>
      </c>
      <c r="F550" t="s">
        <v>965</v>
      </c>
      <c r="G550">
        <f>2</f>
        <v>2</v>
      </c>
      <c r="H550" t="s">
        <v>337</v>
      </c>
      <c r="I550" s="3" t="str">
        <f t="shared" si="102"/>
        <v>https://jpsearch.go.jp/term/type/文章要素</v>
      </c>
      <c r="J550" t="str">
        <f t="shared" si="106"/>
        <v>https://w3id.org/kouigenjimonogatari/data/0045-08.json</v>
      </c>
      <c r="K550" t="str">
        <f t="shared" si="103"/>
        <v>https://w3id.org/kouigenjimonogatari/data/0045-10.json</v>
      </c>
      <c r="L550">
        <f t="shared" si="104"/>
        <v>42</v>
      </c>
      <c r="M550" t="str">
        <f t="shared" si="107"/>
        <v>https://www.dl.ndl.go.jp/api/iiif/3437686/canvas/42</v>
      </c>
      <c r="N550" t="str">
        <f t="shared" si="105"/>
        <v>https://www.dl.ndl.go.jp/api/iiif/3437686/manifest.json</v>
      </c>
      <c r="O550" t="str">
        <f t="shared" si="108"/>
        <v>http://da.dl.itc.u-tokyo.ac.jp/mirador/?params=[{%22manifest%22:%22https://www.dl.ndl.go.jp/api/iiif/3437686/manifest.json%22,%22canvas%22:%22https://www.dl.ndl.go.jp/api/iiif/3437686/canvas/42%22}]</v>
      </c>
    </row>
    <row r="551" spans="1:15">
      <c r="A551" t="str">
        <f t="shared" si="98"/>
        <v>https://w3id.org/kouigenjimonogatari/data/0045-10.json</v>
      </c>
      <c r="B551">
        <f t="shared" si="99"/>
        <v>45</v>
      </c>
      <c r="C551">
        <f t="shared" si="100"/>
        <v>10</v>
      </c>
      <c r="D551" t="s">
        <v>498</v>
      </c>
      <c r="E551" t="str">
        <f t="shared" si="101"/>
        <v>http://creativecommons.org/publicdomain/zero/1.0/</v>
      </c>
      <c r="F551" t="s">
        <v>965</v>
      </c>
      <c r="G551">
        <f>2</f>
        <v>2</v>
      </c>
      <c r="H551" t="s">
        <v>337</v>
      </c>
      <c r="I551" s="3" t="str">
        <f t="shared" si="102"/>
        <v>https://jpsearch.go.jp/term/type/文章要素</v>
      </c>
      <c r="J551" t="str">
        <f t="shared" si="106"/>
        <v>https://w3id.org/kouigenjimonogatari/data/0045-09.json</v>
      </c>
      <c r="K551" t="str">
        <f t="shared" si="103"/>
        <v>https://w3id.org/kouigenjimonogatari/data/0045-11.json</v>
      </c>
      <c r="L551">
        <f t="shared" si="104"/>
        <v>42</v>
      </c>
      <c r="M551" t="str">
        <f t="shared" si="107"/>
        <v>https://www.dl.ndl.go.jp/api/iiif/3437686/canvas/42</v>
      </c>
      <c r="N551" t="str">
        <f t="shared" si="105"/>
        <v>https://www.dl.ndl.go.jp/api/iiif/3437686/manifest.json</v>
      </c>
      <c r="O551" t="str">
        <f t="shared" si="108"/>
        <v>http://da.dl.itc.u-tokyo.ac.jp/mirador/?params=[{%22manifest%22:%22https://www.dl.ndl.go.jp/api/iiif/3437686/manifest.json%22,%22canvas%22:%22https://www.dl.ndl.go.jp/api/iiif/3437686/canvas/42%22}]</v>
      </c>
    </row>
    <row r="552" spans="1:15">
      <c r="A552" t="str">
        <f t="shared" si="98"/>
        <v>https://w3id.org/kouigenjimonogatari/data/0045-11.json</v>
      </c>
      <c r="B552">
        <f t="shared" si="99"/>
        <v>45</v>
      </c>
      <c r="C552">
        <f t="shared" si="100"/>
        <v>11</v>
      </c>
      <c r="D552" t="s">
        <v>499</v>
      </c>
      <c r="E552" t="str">
        <f t="shared" si="101"/>
        <v>http://creativecommons.org/publicdomain/zero/1.0/</v>
      </c>
      <c r="F552" t="s">
        <v>965</v>
      </c>
      <c r="G552">
        <f>2</f>
        <v>2</v>
      </c>
      <c r="H552" t="s">
        <v>337</v>
      </c>
      <c r="I552" s="3" t="str">
        <f t="shared" si="102"/>
        <v>https://jpsearch.go.jp/term/type/文章要素</v>
      </c>
      <c r="J552" t="str">
        <f t="shared" si="106"/>
        <v>https://w3id.org/kouigenjimonogatari/data/0045-10.json</v>
      </c>
      <c r="K552" t="str">
        <f t="shared" si="103"/>
        <v>https://w3id.org/kouigenjimonogatari/data/0045-12.json</v>
      </c>
      <c r="L552">
        <f t="shared" si="104"/>
        <v>42</v>
      </c>
      <c r="M552" t="str">
        <f t="shared" si="107"/>
        <v>https://www.dl.ndl.go.jp/api/iiif/3437686/canvas/42</v>
      </c>
      <c r="N552" t="str">
        <f t="shared" si="105"/>
        <v>https://www.dl.ndl.go.jp/api/iiif/3437686/manifest.json</v>
      </c>
      <c r="O552" t="str">
        <f t="shared" si="108"/>
        <v>http://da.dl.itc.u-tokyo.ac.jp/mirador/?params=[{%22manifest%22:%22https://www.dl.ndl.go.jp/api/iiif/3437686/manifest.json%22,%22canvas%22:%22https://www.dl.ndl.go.jp/api/iiif/3437686/canvas/42%22}]</v>
      </c>
    </row>
    <row r="553" spans="1:15">
      <c r="A553" t="str">
        <f t="shared" si="98"/>
        <v>https://w3id.org/kouigenjimonogatari/data/0045-12.json</v>
      </c>
      <c r="B553">
        <f t="shared" si="99"/>
        <v>45</v>
      </c>
      <c r="C553">
        <f t="shared" si="100"/>
        <v>12</v>
      </c>
      <c r="D553" t="s">
        <v>500</v>
      </c>
      <c r="E553" t="str">
        <f t="shared" si="101"/>
        <v>http://creativecommons.org/publicdomain/zero/1.0/</v>
      </c>
      <c r="F553" t="s">
        <v>965</v>
      </c>
      <c r="G553">
        <f>2</f>
        <v>2</v>
      </c>
      <c r="H553" t="s">
        <v>337</v>
      </c>
      <c r="I553" s="3" t="str">
        <f t="shared" si="102"/>
        <v>https://jpsearch.go.jp/term/type/文章要素</v>
      </c>
      <c r="J553" t="str">
        <f t="shared" si="106"/>
        <v>https://w3id.org/kouigenjimonogatari/data/0045-11.json</v>
      </c>
      <c r="K553" t="str">
        <f t="shared" si="103"/>
        <v>https://w3id.org/kouigenjimonogatari/data/0045-13.json</v>
      </c>
      <c r="L553">
        <f t="shared" si="104"/>
        <v>42</v>
      </c>
      <c r="M553" t="str">
        <f t="shared" si="107"/>
        <v>https://www.dl.ndl.go.jp/api/iiif/3437686/canvas/42</v>
      </c>
      <c r="N553" t="str">
        <f t="shared" si="105"/>
        <v>https://www.dl.ndl.go.jp/api/iiif/3437686/manifest.json</v>
      </c>
      <c r="O553" t="str">
        <f t="shared" si="108"/>
        <v>http://da.dl.itc.u-tokyo.ac.jp/mirador/?params=[{%22manifest%22:%22https://www.dl.ndl.go.jp/api/iiif/3437686/manifest.json%22,%22canvas%22:%22https://www.dl.ndl.go.jp/api/iiif/3437686/canvas/42%22}]</v>
      </c>
    </row>
    <row r="554" spans="1:15">
      <c r="A554" t="str">
        <f t="shared" si="98"/>
        <v>https://w3id.org/kouigenjimonogatari/data/0045-13.json</v>
      </c>
      <c r="B554">
        <f t="shared" si="99"/>
        <v>45</v>
      </c>
      <c r="C554">
        <f t="shared" si="100"/>
        <v>13</v>
      </c>
      <c r="D554" t="s">
        <v>501</v>
      </c>
      <c r="E554" t="str">
        <f t="shared" si="101"/>
        <v>http://creativecommons.org/publicdomain/zero/1.0/</v>
      </c>
      <c r="F554" t="s">
        <v>965</v>
      </c>
      <c r="G554">
        <f>2</f>
        <v>2</v>
      </c>
      <c r="H554" t="s">
        <v>337</v>
      </c>
      <c r="I554" s="3" t="str">
        <f t="shared" si="102"/>
        <v>https://jpsearch.go.jp/term/type/文章要素</v>
      </c>
      <c r="J554" t="str">
        <f t="shared" si="106"/>
        <v>https://w3id.org/kouigenjimonogatari/data/0045-12.json</v>
      </c>
      <c r="K554" t="str">
        <f t="shared" si="103"/>
        <v>https://w3id.org/kouigenjimonogatari/data/0045-14.json</v>
      </c>
      <c r="L554">
        <f t="shared" si="104"/>
        <v>42</v>
      </c>
      <c r="M554" t="str">
        <f t="shared" si="107"/>
        <v>https://www.dl.ndl.go.jp/api/iiif/3437686/canvas/42</v>
      </c>
      <c r="N554" t="str">
        <f t="shared" si="105"/>
        <v>https://www.dl.ndl.go.jp/api/iiif/3437686/manifest.json</v>
      </c>
      <c r="O554" t="str">
        <f t="shared" si="108"/>
        <v>http://da.dl.itc.u-tokyo.ac.jp/mirador/?params=[{%22manifest%22:%22https://www.dl.ndl.go.jp/api/iiif/3437686/manifest.json%22,%22canvas%22:%22https://www.dl.ndl.go.jp/api/iiif/3437686/canvas/42%22}]</v>
      </c>
    </row>
    <row r="555" spans="1:15">
      <c r="A555" t="str">
        <f t="shared" si="98"/>
        <v>https://w3id.org/kouigenjimonogatari/data/0045-14.json</v>
      </c>
      <c r="B555">
        <f t="shared" si="99"/>
        <v>45</v>
      </c>
      <c r="C555">
        <f t="shared" si="100"/>
        <v>14</v>
      </c>
      <c r="D555" t="s">
        <v>502</v>
      </c>
      <c r="E555" t="str">
        <f t="shared" si="101"/>
        <v>http://creativecommons.org/publicdomain/zero/1.0/</v>
      </c>
      <c r="F555" t="s">
        <v>965</v>
      </c>
      <c r="G555">
        <f>2</f>
        <v>2</v>
      </c>
      <c r="H555" t="s">
        <v>337</v>
      </c>
      <c r="I555" s="3" t="str">
        <f t="shared" si="102"/>
        <v>https://jpsearch.go.jp/term/type/文章要素</v>
      </c>
      <c r="J555" t="str">
        <f t="shared" si="106"/>
        <v>https://w3id.org/kouigenjimonogatari/data/0045-13.json</v>
      </c>
      <c r="K555" t="str">
        <f t="shared" si="103"/>
        <v>https://w3id.org/kouigenjimonogatari/data/0046-01.json</v>
      </c>
      <c r="L555">
        <f t="shared" si="104"/>
        <v>42</v>
      </c>
      <c r="M555" t="str">
        <f t="shared" si="107"/>
        <v>https://www.dl.ndl.go.jp/api/iiif/3437686/canvas/42</v>
      </c>
      <c r="N555" t="str">
        <f t="shared" si="105"/>
        <v>https://www.dl.ndl.go.jp/api/iiif/3437686/manifest.json</v>
      </c>
      <c r="O555" t="str">
        <f t="shared" si="108"/>
        <v>http://da.dl.itc.u-tokyo.ac.jp/mirador/?params=[{%22manifest%22:%22https://www.dl.ndl.go.jp/api/iiif/3437686/manifest.json%22,%22canvas%22:%22https://www.dl.ndl.go.jp/api/iiif/3437686/canvas/42%22}]</v>
      </c>
    </row>
    <row r="556" spans="1:15">
      <c r="A556" t="str">
        <f t="shared" si="98"/>
        <v/>
      </c>
      <c r="B556">
        <f t="shared" si="99"/>
        <v>46</v>
      </c>
      <c r="C556">
        <f t="shared" si="100"/>
        <v>15</v>
      </c>
      <c r="E556" t="str">
        <f t="shared" si="101"/>
        <v>http://creativecommons.org/publicdomain/zero/1.0/</v>
      </c>
      <c r="F556" t="s">
        <v>965</v>
      </c>
      <c r="G556">
        <f>2</f>
        <v>2</v>
      </c>
      <c r="H556" t="s">
        <v>337</v>
      </c>
      <c r="I556" s="3" t="str">
        <f t="shared" si="102"/>
        <v>https://jpsearch.go.jp/term/type/文章要素</v>
      </c>
      <c r="J556" t="str">
        <f t="shared" si="106"/>
        <v>https://w3id.org/kouigenjimonogatari/data/0045-14.json</v>
      </c>
      <c r="K556" t="str">
        <f t="shared" si="103"/>
        <v>https://w3id.org/kouigenjimonogatari/data/0046-02.json</v>
      </c>
      <c r="L556">
        <f t="shared" si="104"/>
        <v>43</v>
      </c>
      <c r="M556" t="str">
        <f t="shared" si="107"/>
        <v>https://www.dl.ndl.go.jp/api/iiif/3437686/canvas/43</v>
      </c>
      <c r="N556" t="str">
        <f t="shared" si="105"/>
        <v>https://www.dl.ndl.go.jp/api/iiif/3437686/manifest.json</v>
      </c>
      <c r="O556" t="str">
        <f t="shared" si="108"/>
        <v>http://da.dl.itc.u-tokyo.ac.jp/mirador/?params=[{%22manifest%22:%22https://www.dl.ndl.go.jp/api/iiif/3437686/manifest.json%22,%22canvas%22:%22https://www.dl.ndl.go.jp/api/iiif/3437686/canvas/43%22}]</v>
      </c>
    </row>
    <row r="557" spans="1:15">
      <c r="A557" t="str">
        <f t="shared" si="98"/>
        <v/>
      </c>
      <c r="B557">
        <f t="shared" si="99"/>
        <v>46</v>
      </c>
      <c r="C557">
        <f t="shared" si="100"/>
        <v>0</v>
      </c>
      <c r="D557">
        <v>46</v>
      </c>
      <c r="E557" t="str">
        <f t="shared" si="101"/>
        <v>http://creativecommons.org/publicdomain/zero/1.0/</v>
      </c>
      <c r="F557" t="s">
        <v>965</v>
      </c>
      <c r="G557">
        <f>2</f>
        <v>2</v>
      </c>
      <c r="H557" t="s">
        <v>337</v>
      </c>
      <c r="I557" s="3" t="str">
        <f t="shared" si="102"/>
        <v>https://jpsearch.go.jp/term/type/文章要素</v>
      </c>
      <c r="J557" t="str">
        <f t="shared" si="106"/>
        <v>https://w3id.org/kouigenjimonogatari/data/0045-13.json</v>
      </c>
      <c r="K557" t="str">
        <f t="shared" si="103"/>
        <v>https://w3id.org/kouigenjimonogatari/data/0046-01.json</v>
      </c>
      <c r="L557">
        <f t="shared" si="104"/>
        <v>43</v>
      </c>
      <c r="M557" t="str">
        <f t="shared" si="107"/>
        <v>https://www.dl.ndl.go.jp/api/iiif/3437686/canvas/43</v>
      </c>
      <c r="N557" t="str">
        <f t="shared" si="105"/>
        <v>https://www.dl.ndl.go.jp/api/iiif/3437686/manifest.json</v>
      </c>
      <c r="O557" t="str">
        <f t="shared" si="108"/>
        <v>http://da.dl.itc.u-tokyo.ac.jp/mirador/?params=[{%22manifest%22:%22https://www.dl.ndl.go.jp/api/iiif/3437686/manifest.json%22,%22canvas%22:%22https://www.dl.ndl.go.jp/api/iiif/3437686/canvas/43%22}]</v>
      </c>
    </row>
    <row r="558" spans="1:15">
      <c r="A558" t="str">
        <f t="shared" si="98"/>
        <v>https://w3id.org/kouigenjimonogatari/data/0046-01.json</v>
      </c>
      <c r="B558">
        <f t="shared" si="99"/>
        <v>46</v>
      </c>
      <c r="C558">
        <f t="shared" si="100"/>
        <v>1</v>
      </c>
      <c r="D558" t="s">
        <v>503</v>
      </c>
      <c r="E558" t="str">
        <f t="shared" si="101"/>
        <v>http://creativecommons.org/publicdomain/zero/1.0/</v>
      </c>
      <c r="F558" t="s">
        <v>965</v>
      </c>
      <c r="G558">
        <f>2</f>
        <v>2</v>
      </c>
      <c r="H558" t="s">
        <v>337</v>
      </c>
      <c r="I558" s="3" t="str">
        <f t="shared" si="102"/>
        <v>https://jpsearch.go.jp/term/type/文章要素</v>
      </c>
      <c r="J558" t="str">
        <f t="shared" si="106"/>
        <v>https://w3id.org/kouigenjimonogatari/data/0045-14.json</v>
      </c>
      <c r="K558" t="str">
        <f t="shared" si="103"/>
        <v>https://w3id.org/kouigenjimonogatari/data/0046-02.json</v>
      </c>
      <c r="L558">
        <f t="shared" si="104"/>
        <v>43</v>
      </c>
      <c r="M558" t="str">
        <f t="shared" si="107"/>
        <v>https://www.dl.ndl.go.jp/api/iiif/3437686/canvas/43</v>
      </c>
      <c r="N558" t="str">
        <f t="shared" si="105"/>
        <v>https://www.dl.ndl.go.jp/api/iiif/3437686/manifest.json</v>
      </c>
      <c r="O558" t="str">
        <f t="shared" si="108"/>
        <v>http://da.dl.itc.u-tokyo.ac.jp/mirador/?params=[{%22manifest%22:%22https://www.dl.ndl.go.jp/api/iiif/3437686/manifest.json%22,%22canvas%22:%22https://www.dl.ndl.go.jp/api/iiif/3437686/canvas/43%22}]</v>
      </c>
    </row>
    <row r="559" spans="1:15">
      <c r="A559" t="str">
        <f t="shared" si="98"/>
        <v>https://w3id.org/kouigenjimonogatari/data/0046-02.json</v>
      </c>
      <c r="B559">
        <f t="shared" si="99"/>
        <v>46</v>
      </c>
      <c r="C559">
        <f t="shared" si="100"/>
        <v>2</v>
      </c>
      <c r="D559" t="s">
        <v>504</v>
      </c>
      <c r="E559" t="str">
        <f t="shared" si="101"/>
        <v>http://creativecommons.org/publicdomain/zero/1.0/</v>
      </c>
      <c r="F559" t="s">
        <v>965</v>
      </c>
      <c r="G559">
        <f>2</f>
        <v>2</v>
      </c>
      <c r="H559" t="s">
        <v>337</v>
      </c>
      <c r="I559" s="3" t="str">
        <f t="shared" si="102"/>
        <v>https://jpsearch.go.jp/term/type/文章要素</v>
      </c>
      <c r="J559" t="str">
        <f t="shared" si="106"/>
        <v>https://w3id.org/kouigenjimonogatari/data/0046-01.json</v>
      </c>
      <c r="K559" t="str">
        <f t="shared" si="103"/>
        <v>https://w3id.org/kouigenjimonogatari/data/0046-03.json</v>
      </c>
      <c r="L559">
        <f t="shared" si="104"/>
        <v>43</v>
      </c>
      <c r="M559" t="str">
        <f t="shared" si="107"/>
        <v>https://www.dl.ndl.go.jp/api/iiif/3437686/canvas/43</v>
      </c>
      <c r="N559" t="str">
        <f t="shared" si="105"/>
        <v>https://www.dl.ndl.go.jp/api/iiif/3437686/manifest.json</v>
      </c>
      <c r="O559" t="str">
        <f t="shared" si="108"/>
        <v>http://da.dl.itc.u-tokyo.ac.jp/mirador/?params=[{%22manifest%22:%22https://www.dl.ndl.go.jp/api/iiif/3437686/manifest.json%22,%22canvas%22:%22https://www.dl.ndl.go.jp/api/iiif/3437686/canvas/43%22}]</v>
      </c>
    </row>
    <row r="560" spans="1:15">
      <c r="A560" t="str">
        <f t="shared" si="98"/>
        <v>https://w3id.org/kouigenjimonogatari/data/0046-03.json</v>
      </c>
      <c r="B560">
        <f t="shared" si="99"/>
        <v>46</v>
      </c>
      <c r="C560">
        <f t="shared" si="100"/>
        <v>3</v>
      </c>
      <c r="D560" t="s">
        <v>505</v>
      </c>
      <c r="E560" t="str">
        <f t="shared" si="101"/>
        <v>http://creativecommons.org/publicdomain/zero/1.0/</v>
      </c>
      <c r="F560" t="s">
        <v>965</v>
      </c>
      <c r="G560">
        <f>2</f>
        <v>2</v>
      </c>
      <c r="H560" t="s">
        <v>337</v>
      </c>
      <c r="I560" s="3" t="str">
        <f t="shared" si="102"/>
        <v>https://jpsearch.go.jp/term/type/文章要素</v>
      </c>
      <c r="J560" t="str">
        <f t="shared" si="106"/>
        <v>https://w3id.org/kouigenjimonogatari/data/0046-02.json</v>
      </c>
      <c r="K560" t="str">
        <f t="shared" si="103"/>
        <v>https://w3id.org/kouigenjimonogatari/data/0046-04.json</v>
      </c>
      <c r="L560">
        <f t="shared" si="104"/>
        <v>43</v>
      </c>
      <c r="M560" t="str">
        <f t="shared" si="107"/>
        <v>https://www.dl.ndl.go.jp/api/iiif/3437686/canvas/43</v>
      </c>
      <c r="N560" t="str">
        <f t="shared" si="105"/>
        <v>https://www.dl.ndl.go.jp/api/iiif/3437686/manifest.json</v>
      </c>
      <c r="O560" t="str">
        <f t="shared" si="108"/>
        <v>http://da.dl.itc.u-tokyo.ac.jp/mirador/?params=[{%22manifest%22:%22https://www.dl.ndl.go.jp/api/iiif/3437686/manifest.json%22,%22canvas%22:%22https://www.dl.ndl.go.jp/api/iiif/3437686/canvas/43%22}]</v>
      </c>
    </row>
    <row r="561" spans="1:15">
      <c r="A561" t="str">
        <f t="shared" si="98"/>
        <v>https://w3id.org/kouigenjimonogatari/data/0046-04.json</v>
      </c>
      <c r="B561">
        <f t="shared" si="99"/>
        <v>46</v>
      </c>
      <c r="C561">
        <f t="shared" si="100"/>
        <v>4</v>
      </c>
      <c r="D561" t="s">
        <v>506</v>
      </c>
      <c r="E561" t="str">
        <f t="shared" si="101"/>
        <v>http://creativecommons.org/publicdomain/zero/1.0/</v>
      </c>
      <c r="F561" t="s">
        <v>965</v>
      </c>
      <c r="G561">
        <f>2</f>
        <v>2</v>
      </c>
      <c r="H561" t="s">
        <v>337</v>
      </c>
      <c r="I561" s="3" t="str">
        <f t="shared" si="102"/>
        <v>https://jpsearch.go.jp/term/type/文章要素</v>
      </c>
      <c r="J561" t="str">
        <f t="shared" si="106"/>
        <v>https://w3id.org/kouigenjimonogatari/data/0046-03.json</v>
      </c>
      <c r="K561" t="str">
        <f t="shared" si="103"/>
        <v>https://w3id.org/kouigenjimonogatari/data/0046-05.json</v>
      </c>
      <c r="L561">
        <f t="shared" si="104"/>
        <v>43</v>
      </c>
      <c r="M561" t="str">
        <f t="shared" si="107"/>
        <v>https://www.dl.ndl.go.jp/api/iiif/3437686/canvas/43</v>
      </c>
      <c r="N561" t="str">
        <f t="shared" si="105"/>
        <v>https://www.dl.ndl.go.jp/api/iiif/3437686/manifest.json</v>
      </c>
      <c r="O561" t="str">
        <f t="shared" si="108"/>
        <v>http://da.dl.itc.u-tokyo.ac.jp/mirador/?params=[{%22manifest%22:%22https://www.dl.ndl.go.jp/api/iiif/3437686/manifest.json%22,%22canvas%22:%22https://www.dl.ndl.go.jp/api/iiif/3437686/canvas/43%22}]</v>
      </c>
    </row>
    <row r="562" spans="1:15">
      <c r="A562" t="str">
        <f t="shared" si="98"/>
        <v>https://w3id.org/kouigenjimonogatari/data/0046-05.json</v>
      </c>
      <c r="B562">
        <f t="shared" si="99"/>
        <v>46</v>
      </c>
      <c r="C562">
        <f t="shared" si="100"/>
        <v>5</v>
      </c>
      <c r="D562" t="s">
        <v>507</v>
      </c>
      <c r="E562" t="str">
        <f t="shared" si="101"/>
        <v>http://creativecommons.org/publicdomain/zero/1.0/</v>
      </c>
      <c r="F562" t="s">
        <v>965</v>
      </c>
      <c r="G562">
        <f>2</f>
        <v>2</v>
      </c>
      <c r="H562" t="s">
        <v>337</v>
      </c>
      <c r="I562" s="3" t="str">
        <f t="shared" si="102"/>
        <v>https://jpsearch.go.jp/term/type/文章要素</v>
      </c>
      <c r="J562" t="str">
        <f t="shared" si="106"/>
        <v>https://w3id.org/kouigenjimonogatari/data/0046-04.json</v>
      </c>
      <c r="K562" t="str">
        <f t="shared" si="103"/>
        <v>https://w3id.org/kouigenjimonogatari/data/0046-06.json</v>
      </c>
      <c r="L562">
        <f t="shared" si="104"/>
        <v>43</v>
      </c>
      <c r="M562" t="str">
        <f t="shared" si="107"/>
        <v>https://www.dl.ndl.go.jp/api/iiif/3437686/canvas/43</v>
      </c>
      <c r="N562" t="str">
        <f t="shared" si="105"/>
        <v>https://www.dl.ndl.go.jp/api/iiif/3437686/manifest.json</v>
      </c>
      <c r="O562" t="str">
        <f t="shared" si="108"/>
        <v>http://da.dl.itc.u-tokyo.ac.jp/mirador/?params=[{%22manifest%22:%22https://www.dl.ndl.go.jp/api/iiif/3437686/manifest.json%22,%22canvas%22:%22https://www.dl.ndl.go.jp/api/iiif/3437686/canvas/43%22}]</v>
      </c>
    </row>
    <row r="563" spans="1:15">
      <c r="A563" t="str">
        <f t="shared" si="98"/>
        <v>https://w3id.org/kouigenjimonogatari/data/0046-06.json</v>
      </c>
      <c r="B563">
        <f t="shared" si="99"/>
        <v>46</v>
      </c>
      <c r="C563">
        <f t="shared" si="100"/>
        <v>6</v>
      </c>
      <c r="D563" t="s">
        <v>508</v>
      </c>
      <c r="E563" t="str">
        <f t="shared" si="101"/>
        <v>http://creativecommons.org/publicdomain/zero/1.0/</v>
      </c>
      <c r="F563" t="s">
        <v>965</v>
      </c>
      <c r="G563">
        <f>2</f>
        <v>2</v>
      </c>
      <c r="H563" t="s">
        <v>337</v>
      </c>
      <c r="I563" s="3" t="str">
        <f t="shared" si="102"/>
        <v>https://jpsearch.go.jp/term/type/文章要素</v>
      </c>
      <c r="J563" t="str">
        <f t="shared" si="106"/>
        <v>https://w3id.org/kouigenjimonogatari/data/0046-05.json</v>
      </c>
      <c r="K563" t="str">
        <f t="shared" si="103"/>
        <v>https://w3id.org/kouigenjimonogatari/data/0046-07.json</v>
      </c>
      <c r="L563">
        <f t="shared" si="104"/>
        <v>43</v>
      </c>
      <c r="M563" t="str">
        <f t="shared" si="107"/>
        <v>https://www.dl.ndl.go.jp/api/iiif/3437686/canvas/43</v>
      </c>
      <c r="N563" t="str">
        <f t="shared" si="105"/>
        <v>https://www.dl.ndl.go.jp/api/iiif/3437686/manifest.json</v>
      </c>
      <c r="O563" t="str">
        <f t="shared" si="108"/>
        <v>http://da.dl.itc.u-tokyo.ac.jp/mirador/?params=[{%22manifest%22:%22https://www.dl.ndl.go.jp/api/iiif/3437686/manifest.json%22,%22canvas%22:%22https://www.dl.ndl.go.jp/api/iiif/3437686/canvas/43%22}]</v>
      </c>
    </row>
    <row r="564" spans="1:15">
      <c r="A564" t="str">
        <f t="shared" si="98"/>
        <v>https://w3id.org/kouigenjimonogatari/data/0046-07.json</v>
      </c>
      <c r="B564">
        <f t="shared" si="99"/>
        <v>46</v>
      </c>
      <c r="C564">
        <f t="shared" si="100"/>
        <v>7</v>
      </c>
      <c r="D564" t="s">
        <v>509</v>
      </c>
      <c r="E564" t="str">
        <f t="shared" si="101"/>
        <v>http://creativecommons.org/publicdomain/zero/1.0/</v>
      </c>
      <c r="F564" t="s">
        <v>965</v>
      </c>
      <c r="G564">
        <f>2</f>
        <v>2</v>
      </c>
      <c r="H564" t="s">
        <v>337</v>
      </c>
      <c r="I564" s="3" t="str">
        <f t="shared" si="102"/>
        <v>https://jpsearch.go.jp/term/type/文章要素</v>
      </c>
      <c r="J564" t="str">
        <f t="shared" si="106"/>
        <v>https://w3id.org/kouigenjimonogatari/data/0046-06.json</v>
      </c>
      <c r="K564" t="str">
        <f t="shared" si="103"/>
        <v>https://w3id.org/kouigenjimonogatari/data/0046-08.json</v>
      </c>
      <c r="L564">
        <f t="shared" si="104"/>
        <v>43</v>
      </c>
      <c r="M564" t="str">
        <f t="shared" si="107"/>
        <v>https://www.dl.ndl.go.jp/api/iiif/3437686/canvas/43</v>
      </c>
      <c r="N564" t="str">
        <f t="shared" si="105"/>
        <v>https://www.dl.ndl.go.jp/api/iiif/3437686/manifest.json</v>
      </c>
      <c r="O564" t="str">
        <f t="shared" si="108"/>
        <v>http://da.dl.itc.u-tokyo.ac.jp/mirador/?params=[{%22manifest%22:%22https://www.dl.ndl.go.jp/api/iiif/3437686/manifest.json%22,%22canvas%22:%22https://www.dl.ndl.go.jp/api/iiif/3437686/canvas/43%22}]</v>
      </c>
    </row>
    <row r="565" spans="1:15">
      <c r="A565" t="str">
        <f t="shared" si="98"/>
        <v>https://w3id.org/kouigenjimonogatari/data/0046-08.json</v>
      </c>
      <c r="B565">
        <f t="shared" si="99"/>
        <v>46</v>
      </c>
      <c r="C565">
        <f t="shared" si="100"/>
        <v>8</v>
      </c>
      <c r="D565" t="s">
        <v>510</v>
      </c>
      <c r="E565" t="str">
        <f t="shared" si="101"/>
        <v>http://creativecommons.org/publicdomain/zero/1.0/</v>
      </c>
      <c r="F565" t="s">
        <v>965</v>
      </c>
      <c r="G565">
        <f>2</f>
        <v>2</v>
      </c>
      <c r="H565" t="s">
        <v>337</v>
      </c>
      <c r="I565" s="3" t="str">
        <f t="shared" si="102"/>
        <v>https://jpsearch.go.jp/term/type/文章要素</v>
      </c>
      <c r="J565" t="str">
        <f t="shared" si="106"/>
        <v>https://w3id.org/kouigenjimonogatari/data/0046-07.json</v>
      </c>
      <c r="K565" t="str">
        <f t="shared" si="103"/>
        <v>https://w3id.org/kouigenjimonogatari/data/0046-09.json</v>
      </c>
      <c r="L565">
        <f t="shared" si="104"/>
        <v>43</v>
      </c>
      <c r="M565" t="str">
        <f t="shared" si="107"/>
        <v>https://www.dl.ndl.go.jp/api/iiif/3437686/canvas/43</v>
      </c>
      <c r="N565" t="str">
        <f t="shared" si="105"/>
        <v>https://www.dl.ndl.go.jp/api/iiif/3437686/manifest.json</v>
      </c>
      <c r="O565" t="str">
        <f t="shared" si="108"/>
        <v>http://da.dl.itc.u-tokyo.ac.jp/mirador/?params=[{%22manifest%22:%22https://www.dl.ndl.go.jp/api/iiif/3437686/manifest.json%22,%22canvas%22:%22https://www.dl.ndl.go.jp/api/iiif/3437686/canvas/43%22}]</v>
      </c>
    </row>
    <row r="566" spans="1:15">
      <c r="A566" t="str">
        <f t="shared" si="98"/>
        <v>https://w3id.org/kouigenjimonogatari/data/0046-09.json</v>
      </c>
      <c r="B566">
        <f t="shared" si="99"/>
        <v>46</v>
      </c>
      <c r="C566">
        <f t="shared" si="100"/>
        <v>9</v>
      </c>
      <c r="D566" t="s">
        <v>511</v>
      </c>
      <c r="E566" t="str">
        <f t="shared" si="101"/>
        <v>http://creativecommons.org/publicdomain/zero/1.0/</v>
      </c>
      <c r="F566" t="s">
        <v>965</v>
      </c>
      <c r="G566">
        <f>2</f>
        <v>2</v>
      </c>
      <c r="H566" t="s">
        <v>337</v>
      </c>
      <c r="I566" s="3" t="str">
        <f t="shared" si="102"/>
        <v>https://jpsearch.go.jp/term/type/文章要素</v>
      </c>
      <c r="J566" t="str">
        <f t="shared" si="106"/>
        <v>https://w3id.org/kouigenjimonogatari/data/0046-08.json</v>
      </c>
      <c r="K566" t="str">
        <f t="shared" si="103"/>
        <v>https://w3id.org/kouigenjimonogatari/data/0046-10.json</v>
      </c>
      <c r="L566">
        <f t="shared" si="104"/>
        <v>43</v>
      </c>
      <c r="M566" t="str">
        <f t="shared" si="107"/>
        <v>https://www.dl.ndl.go.jp/api/iiif/3437686/canvas/43</v>
      </c>
      <c r="N566" t="str">
        <f t="shared" si="105"/>
        <v>https://www.dl.ndl.go.jp/api/iiif/3437686/manifest.json</v>
      </c>
      <c r="O566" t="str">
        <f t="shared" si="108"/>
        <v>http://da.dl.itc.u-tokyo.ac.jp/mirador/?params=[{%22manifest%22:%22https://www.dl.ndl.go.jp/api/iiif/3437686/manifest.json%22,%22canvas%22:%22https://www.dl.ndl.go.jp/api/iiif/3437686/canvas/43%22}]</v>
      </c>
    </row>
    <row r="567" spans="1:15">
      <c r="A567" t="str">
        <f t="shared" si="98"/>
        <v>https://w3id.org/kouigenjimonogatari/data/0046-10.json</v>
      </c>
      <c r="B567">
        <f t="shared" si="99"/>
        <v>46</v>
      </c>
      <c r="C567">
        <f t="shared" si="100"/>
        <v>10</v>
      </c>
      <c r="D567" t="s">
        <v>512</v>
      </c>
      <c r="E567" t="str">
        <f t="shared" si="101"/>
        <v>http://creativecommons.org/publicdomain/zero/1.0/</v>
      </c>
      <c r="F567" t="s">
        <v>965</v>
      </c>
      <c r="G567">
        <f>2</f>
        <v>2</v>
      </c>
      <c r="H567" t="s">
        <v>337</v>
      </c>
      <c r="I567" s="3" t="str">
        <f t="shared" si="102"/>
        <v>https://jpsearch.go.jp/term/type/文章要素</v>
      </c>
      <c r="J567" t="str">
        <f t="shared" si="106"/>
        <v>https://w3id.org/kouigenjimonogatari/data/0046-09.json</v>
      </c>
      <c r="K567" t="str">
        <f t="shared" si="103"/>
        <v>https://w3id.org/kouigenjimonogatari/data/0046-11.json</v>
      </c>
      <c r="L567">
        <f t="shared" si="104"/>
        <v>43</v>
      </c>
      <c r="M567" t="str">
        <f t="shared" si="107"/>
        <v>https://www.dl.ndl.go.jp/api/iiif/3437686/canvas/43</v>
      </c>
      <c r="N567" t="str">
        <f t="shared" si="105"/>
        <v>https://www.dl.ndl.go.jp/api/iiif/3437686/manifest.json</v>
      </c>
      <c r="O567" t="str">
        <f t="shared" si="108"/>
        <v>http://da.dl.itc.u-tokyo.ac.jp/mirador/?params=[{%22manifest%22:%22https://www.dl.ndl.go.jp/api/iiif/3437686/manifest.json%22,%22canvas%22:%22https://www.dl.ndl.go.jp/api/iiif/3437686/canvas/43%22}]</v>
      </c>
    </row>
    <row r="568" spans="1:15">
      <c r="A568" t="str">
        <f t="shared" si="98"/>
        <v>https://w3id.org/kouigenjimonogatari/data/0046-11.json</v>
      </c>
      <c r="B568">
        <f t="shared" si="99"/>
        <v>46</v>
      </c>
      <c r="C568">
        <f t="shared" si="100"/>
        <v>11</v>
      </c>
      <c r="D568" t="s">
        <v>513</v>
      </c>
      <c r="E568" t="str">
        <f t="shared" si="101"/>
        <v>http://creativecommons.org/publicdomain/zero/1.0/</v>
      </c>
      <c r="F568" t="s">
        <v>965</v>
      </c>
      <c r="G568">
        <f>2</f>
        <v>2</v>
      </c>
      <c r="H568" t="s">
        <v>337</v>
      </c>
      <c r="I568" s="3" t="str">
        <f t="shared" si="102"/>
        <v>https://jpsearch.go.jp/term/type/文章要素</v>
      </c>
      <c r="J568" t="str">
        <f t="shared" si="106"/>
        <v>https://w3id.org/kouigenjimonogatari/data/0046-10.json</v>
      </c>
      <c r="K568" t="str">
        <f t="shared" si="103"/>
        <v>https://w3id.org/kouigenjimonogatari/data/0046-12.json</v>
      </c>
      <c r="L568">
        <f t="shared" si="104"/>
        <v>43</v>
      </c>
      <c r="M568" t="str">
        <f t="shared" si="107"/>
        <v>https://www.dl.ndl.go.jp/api/iiif/3437686/canvas/43</v>
      </c>
      <c r="N568" t="str">
        <f t="shared" si="105"/>
        <v>https://www.dl.ndl.go.jp/api/iiif/3437686/manifest.json</v>
      </c>
      <c r="O568" t="str">
        <f t="shared" si="108"/>
        <v>http://da.dl.itc.u-tokyo.ac.jp/mirador/?params=[{%22manifest%22:%22https://www.dl.ndl.go.jp/api/iiif/3437686/manifest.json%22,%22canvas%22:%22https://www.dl.ndl.go.jp/api/iiif/3437686/canvas/43%22}]</v>
      </c>
    </row>
    <row r="569" spans="1:15">
      <c r="A569" t="str">
        <f t="shared" si="98"/>
        <v>https://w3id.org/kouigenjimonogatari/data/0046-12.json</v>
      </c>
      <c r="B569">
        <f t="shared" si="99"/>
        <v>46</v>
      </c>
      <c r="C569">
        <f t="shared" si="100"/>
        <v>12</v>
      </c>
      <c r="D569" t="s">
        <v>514</v>
      </c>
      <c r="E569" t="str">
        <f t="shared" si="101"/>
        <v>http://creativecommons.org/publicdomain/zero/1.0/</v>
      </c>
      <c r="F569" t="s">
        <v>965</v>
      </c>
      <c r="G569">
        <f>2</f>
        <v>2</v>
      </c>
      <c r="H569" t="s">
        <v>337</v>
      </c>
      <c r="I569" s="3" t="str">
        <f t="shared" si="102"/>
        <v>https://jpsearch.go.jp/term/type/文章要素</v>
      </c>
      <c r="J569" t="str">
        <f t="shared" si="106"/>
        <v>https://w3id.org/kouigenjimonogatari/data/0046-11.json</v>
      </c>
      <c r="K569" t="str">
        <f t="shared" si="103"/>
        <v>https://w3id.org/kouigenjimonogatari/data/0046-13.json</v>
      </c>
      <c r="L569">
        <f t="shared" si="104"/>
        <v>43</v>
      </c>
      <c r="M569" t="str">
        <f t="shared" si="107"/>
        <v>https://www.dl.ndl.go.jp/api/iiif/3437686/canvas/43</v>
      </c>
      <c r="N569" t="str">
        <f t="shared" si="105"/>
        <v>https://www.dl.ndl.go.jp/api/iiif/3437686/manifest.json</v>
      </c>
      <c r="O569" t="str">
        <f t="shared" si="108"/>
        <v>http://da.dl.itc.u-tokyo.ac.jp/mirador/?params=[{%22manifest%22:%22https://www.dl.ndl.go.jp/api/iiif/3437686/manifest.json%22,%22canvas%22:%22https://www.dl.ndl.go.jp/api/iiif/3437686/canvas/43%22}]</v>
      </c>
    </row>
    <row r="570" spans="1:15">
      <c r="A570" t="str">
        <f t="shared" si="98"/>
        <v>https://w3id.org/kouigenjimonogatari/data/0046-13.json</v>
      </c>
      <c r="B570">
        <f t="shared" si="99"/>
        <v>46</v>
      </c>
      <c r="C570">
        <f t="shared" si="100"/>
        <v>13</v>
      </c>
      <c r="D570" t="s">
        <v>515</v>
      </c>
      <c r="E570" t="str">
        <f t="shared" si="101"/>
        <v>http://creativecommons.org/publicdomain/zero/1.0/</v>
      </c>
      <c r="F570" t="s">
        <v>965</v>
      </c>
      <c r="G570">
        <f>2</f>
        <v>2</v>
      </c>
      <c r="H570" t="s">
        <v>337</v>
      </c>
      <c r="I570" s="3" t="str">
        <f t="shared" si="102"/>
        <v>https://jpsearch.go.jp/term/type/文章要素</v>
      </c>
      <c r="J570" t="str">
        <f t="shared" si="106"/>
        <v>https://w3id.org/kouigenjimonogatari/data/0046-12.json</v>
      </c>
      <c r="K570" t="str">
        <f t="shared" si="103"/>
        <v>https://w3id.org/kouigenjimonogatari/data/0046-14.json</v>
      </c>
      <c r="L570">
        <f t="shared" si="104"/>
        <v>43</v>
      </c>
      <c r="M570" t="str">
        <f t="shared" si="107"/>
        <v>https://www.dl.ndl.go.jp/api/iiif/3437686/canvas/43</v>
      </c>
      <c r="N570" t="str">
        <f t="shared" si="105"/>
        <v>https://www.dl.ndl.go.jp/api/iiif/3437686/manifest.json</v>
      </c>
      <c r="O570" t="str">
        <f t="shared" si="108"/>
        <v>http://da.dl.itc.u-tokyo.ac.jp/mirador/?params=[{%22manifest%22:%22https://www.dl.ndl.go.jp/api/iiif/3437686/manifest.json%22,%22canvas%22:%22https://www.dl.ndl.go.jp/api/iiif/3437686/canvas/43%22}]</v>
      </c>
    </row>
    <row r="571" spans="1:15">
      <c r="A571" t="str">
        <f t="shared" si="98"/>
        <v>https://w3id.org/kouigenjimonogatari/data/0046-14.json</v>
      </c>
      <c r="B571">
        <f t="shared" si="99"/>
        <v>46</v>
      </c>
      <c r="C571">
        <f t="shared" si="100"/>
        <v>14</v>
      </c>
      <c r="D571" t="s">
        <v>516</v>
      </c>
      <c r="E571" t="str">
        <f t="shared" si="101"/>
        <v>http://creativecommons.org/publicdomain/zero/1.0/</v>
      </c>
      <c r="F571" t="s">
        <v>965</v>
      </c>
      <c r="G571">
        <f>2</f>
        <v>2</v>
      </c>
      <c r="H571" t="s">
        <v>337</v>
      </c>
      <c r="I571" s="3" t="str">
        <f t="shared" si="102"/>
        <v>https://jpsearch.go.jp/term/type/文章要素</v>
      </c>
      <c r="J571" t="str">
        <f t="shared" si="106"/>
        <v>https://w3id.org/kouigenjimonogatari/data/0046-13.json</v>
      </c>
      <c r="K571" t="str">
        <f t="shared" si="103"/>
        <v>https://w3id.org/kouigenjimonogatari/data/0047-01.json</v>
      </c>
      <c r="L571">
        <f t="shared" si="104"/>
        <v>43</v>
      </c>
      <c r="M571" t="str">
        <f t="shared" si="107"/>
        <v>https://www.dl.ndl.go.jp/api/iiif/3437686/canvas/43</v>
      </c>
      <c r="N571" t="str">
        <f t="shared" si="105"/>
        <v>https://www.dl.ndl.go.jp/api/iiif/3437686/manifest.json</v>
      </c>
      <c r="O571" t="str">
        <f t="shared" si="108"/>
        <v>http://da.dl.itc.u-tokyo.ac.jp/mirador/?params=[{%22manifest%22:%22https://www.dl.ndl.go.jp/api/iiif/3437686/manifest.json%22,%22canvas%22:%22https://www.dl.ndl.go.jp/api/iiif/3437686/canvas/43%22}]</v>
      </c>
    </row>
    <row r="572" spans="1:15">
      <c r="A572" t="str">
        <f t="shared" ref="A572:A635" si="109">IF(AND(C572&lt;&gt;"", C572&lt;&gt;0, D572&lt;&gt;""), "https://w3id.org/kouigenjimonogatari/data/"&amp;TEXT(B572, "0000")&amp;"-"&amp;TEXT(C572, "00")&amp;".json", "")</f>
        <v/>
      </c>
      <c r="B572">
        <f t="shared" si="99"/>
        <v>47</v>
      </c>
      <c r="C572">
        <f t="shared" si="100"/>
        <v>15</v>
      </c>
      <c r="E572" t="str">
        <f t="shared" si="101"/>
        <v>http://creativecommons.org/publicdomain/zero/1.0/</v>
      </c>
      <c r="F572" t="s">
        <v>965</v>
      </c>
      <c r="G572">
        <f>2</f>
        <v>2</v>
      </c>
      <c r="H572" t="s">
        <v>337</v>
      </c>
      <c r="I572" s="3" t="str">
        <f t="shared" si="102"/>
        <v>https://jpsearch.go.jp/term/type/文章要素</v>
      </c>
      <c r="J572" t="str">
        <f t="shared" si="106"/>
        <v>https://w3id.org/kouigenjimonogatari/data/0046-14.json</v>
      </c>
      <c r="K572" t="str">
        <f t="shared" si="103"/>
        <v>https://w3id.org/kouigenjimonogatari/data/0047-02.json</v>
      </c>
      <c r="L572">
        <f t="shared" si="104"/>
        <v>43</v>
      </c>
      <c r="M572" t="str">
        <f t="shared" si="107"/>
        <v>https://www.dl.ndl.go.jp/api/iiif/3437686/canvas/43</v>
      </c>
      <c r="N572" t="str">
        <f t="shared" si="105"/>
        <v>https://www.dl.ndl.go.jp/api/iiif/3437686/manifest.json</v>
      </c>
      <c r="O572" t="str">
        <f t="shared" si="108"/>
        <v>http://da.dl.itc.u-tokyo.ac.jp/mirador/?params=[{%22manifest%22:%22https://www.dl.ndl.go.jp/api/iiif/3437686/manifest.json%22,%22canvas%22:%22https://www.dl.ndl.go.jp/api/iiif/3437686/canvas/43%22}]</v>
      </c>
    </row>
    <row r="573" spans="1:15">
      <c r="A573" t="str">
        <f t="shared" si="109"/>
        <v/>
      </c>
      <c r="B573">
        <f t="shared" ref="B573:B636" si="110">IF(D573="", D574, B572)</f>
        <v>47</v>
      </c>
      <c r="C573">
        <f t="shared" si="100"/>
        <v>0</v>
      </c>
      <c r="D573">
        <v>47</v>
      </c>
      <c r="E573" t="str">
        <f t="shared" si="101"/>
        <v>http://creativecommons.org/publicdomain/zero/1.0/</v>
      </c>
      <c r="F573" t="s">
        <v>965</v>
      </c>
      <c r="G573">
        <f>2</f>
        <v>2</v>
      </c>
      <c r="H573" t="s">
        <v>337</v>
      </c>
      <c r="I573" s="3" t="str">
        <f t="shared" si="102"/>
        <v>https://jpsearch.go.jp/term/type/文章要素</v>
      </c>
      <c r="J573" t="str">
        <f t="shared" si="106"/>
        <v>https://w3id.org/kouigenjimonogatari/data/0046-13.json</v>
      </c>
      <c r="K573" t="str">
        <f t="shared" si="103"/>
        <v>https://w3id.org/kouigenjimonogatari/data/0047-01.json</v>
      </c>
      <c r="L573">
        <f t="shared" si="104"/>
        <v>43</v>
      </c>
      <c r="M573" t="str">
        <f t="shared" si="107"/>
        <v>https://www.dl.ndl.go.jp/api/iiif/3437686/canvas/43</v>
      </c>
      <c r="N573" t="str">
        <f t="shared" si="105"/>
        <v>https://www.dl.ndl.go.jp/api/iiif/3437686/manifest.json</v>
      </c>
      <c r="O573" t="str">
        <f t="shared" si="108"/>
        <v>http://da.dl.itc.u-tokyo.ac.jp/mirador/?params=[{%22manifest%22:%22https://www.dl.ndl.go.jp/api/iiif/3437686/manifest.json%22,%22canvas%22:%22https://www.dl.ndl.go.jp/api/iiif/3437686/canvas/43%22}]</v>
      </c>
    </row>
    <row r="574" spans="1:15">
      <c r="A574" t="str">
        <f t="shared" si="109"/>
        <v>https://w3id.org/kouigenjimonogatari/data/0047-01.json</v>
      </c>
      <c r="B574">
        <f t="shared" si="110"/>
        <v>47</v>
      </c>
      <c r="C574">
        <f t="shared" ref="C574:C637" si="111">IF(D573="", 0, C573+1)</f>
        <v>1</v>
      </c>
      <c r="D574" t="s">
        <v>517</v>
      </c>
      <c r="E574" t="str">
        <f t="shared" ref="E574:E637" si="112">"http://creativecommons.org/publicdomain/zero/1.0/"</f>
        <v>http://creativecommons.org/publicdomain/zero/1.0/</v>
      </c>
      <c r="F574" t="s">
        <v>965</v>
      </c>
      <c r="G574">
        <f>2</f>
        <v>2</v>
      </c>
      <c r="H574" t="s">
        <v>337</v>
      </c>
      <c r="I574" s="3" t="str">
        <f t="shared" ref="I574:I637" si="113">"https://jpsearch.go.jp/term/type/文章要素"</f>
        <v>https://jpsearch.go.jp/term/type/文章要素</v>
      </c>
      <c r="J574" t="str">
        <f t="shared" si="106"/>
        <v>https://w3id.org/kouigenjimonogatari/data/0046-14.json</v>
      </c>
      <c r="K574" t="str">
        <f t="shared" ref="K574:K637" si="114">IF(A575="",A577,A575)</f>
        <v>https://w3id.org/kouigenjimonogatari/data/0047-02.json</v>
      </c>
      <c r="L574">
        <f t="shared" ref="L574:L637" si="115">20+INT(B574/2)</f>
        <v>43</v>
      </c>
      <c r="M574" t="str">
        <f t="shared" si="107"/>
        <v>https://www.dl.ndl.go.jp/api/iiif/3437686/canvas/43</v>
      </c>
      <c r="N574" t="str">
        <f t="shared" ref="N574:N637" si="116">"https://www.dl.ndl.go.jp/api/iiif/3437686/manifest.json"</f>
        <v>https://www.dl.ndl.go.jp/api/iiif/3437686/manifest.json</v>
      </c>
      <c r="O574" t="str">
        <f t="shared" si="108"/>
        <v>http://da.dl.itc.u-tokyo.ac.jp/mirador/?params=[{%22manifest%22:%22https://www.dl.ndl.go.jp/api/iiif/3437686/manifest.json%22,%22canvas%22:%22https://www.dl.ndl.go.jp/api/iiif/3437686/canvas/43%22}]</v>
      </c>
    </row>
    <row r="575" spans="1:15">
      <c r="A575" t="str">
        <f t="shared" si="109"/>
        <v>https://w3id.org/kouigenjimonogatari/data/0047-02.json</v>
      </c>
      <c r="B575">
        <f t="shared" si="110"/>
        <v>47</v>
      </c>
      <c r="C575">
        <f t="shared" si="111"/>
        <v>2</v>
      </c>
      <c r="D575" t="s">
        <v>518</v>
      </c>
      <c r="E575" t="str">
        <f t="shared" si="112"/>
        <v>http://creativecommons.org/publicdomain/zero/1.0/</v>
      </c>
      <c r="F575" t="s">
        <v>965</v>
      </c>
      <c r="G575">
        <f>2</f>
        <v>2</v>
      </c>
      <c r="H575" t="s">
        <v>337</v>
      </c>
      <c r="I575" s="3" t="str">
        <f t="shared" si="113"/>
        <v>https://jpsearch.go.jp/term/type/文章要素</v>
      </c>
      <c r="J575" t="str">
        <f t="shared" ref="J575:J638" si="117">IF(A574="", A572, A574)</f>
        <v>https://w3id.org/kouigenjimonogatari/data/0047-01.json</v>
      </c>
      <c r="K575" t="str">
        <f t="shared" si="114"/>
        <v>https://w3id.org/kouigenjimonogatari/data/0047-03.json</v>
      </c>
      <c r="L575">
        <f t="shared" si="115"/>
        <v>43</v>
      </c>
      <c r="M575" t="str">
        <f t="shared" ref="M575:M638" si="118">"https://www.dl.ndl.go.jp/api/iiif/3437686/canvas/"&amp;L575</f>
        <v>https://www.dl.ndl.go.jp/api/iiif/3437686/canvas/43</v>
      </c>
      <c r="N575" t="str">
        <f t="shared" si="116"/>
        <v>https://www.dl.ndl.go.jp/api/iiif/3437686/manifest.json</v>
      </c>
      <c r="O575" t="str">
        <f t="shared" ref="O575:O638" si="119">"http://da.dl.itc.u-tokyo.ac.jp/mirador/?params=[{%22manifest%22:%22"&amp;N575&amp;"%22,%22canvas%22:%22"&amp;M575&amp;"%22}]"</f>
        <v>http://da.dl.itc.u-tokyo.ac.jp/mirador/?params=[{%22manifest%22:%22https://www.dl.ndl.go.jp/api/iiif/3437686/manifest.json%22,%22canvas%22:%22https://www.dl.ndl.go.jp/api/iiif/3437686/canvas/43%22}]</v>
      </c>
    </row>
    <row r="576" spans="1:15">
      <c r="A576" t="str">
        <f t="shared" si="109"/>
        <v>https://w3id.org/kouigenjimonogatari/data/0047-03.json</v>
      </c>
      <c r="B576">
        <f t="shared" si="110"/>
        <v>47</v>
      </c>
      <c r="C576">
        <f t="shared" si="111"/>
        <v>3</v>
      </c>
      <c r="D576" t="s">
        <v>519</v>
      </c>
      <c r="E576" t="str">
        <f t="shared" si="112"/>
        <v>http://creativecommons.org/publicdomain/zero/1.0/</v>
      </c>
      <c r="F576" t="s">
        <v>965</v>
      </c>
      <c r="G576">
        <f>2</f>
        <v>2</v>
      </c>
      <c r="H576" t="s">
        <v>337</v>
      </c>
      <c r="I576" s="3" t="str">
        <f t="shared" si="113"/>
        <v>https://jpsearch.go.jp/term/type/文章要素</v>
      </c>
      <c r="J576" t="str">
        <f t="shared" si="117"/>
        <v>https://w3id.org/kouigenjimonogatari/data/0047-02.json</v>
      </c>
      <c r="K576" t="str">
        <f t="shared" si="114"/>
        <v>https://w3id.org/kouigenjimonogatari/data/0047-04.json</v>
      </c>
      <c r="L576">
        <f t="shared" si="115"/>
        <v>43</v>
      </c>
      <c r="M576" t="str">
        <f t="shared" si="118"/>
        <v>https://www.dl.ndl.go.jp/api/iiif/3437686/canvas/43</v>
      </c>
      <c r="N576" t="str">
        <f t="shared" si="116"/>
        <v>https://www.dl.ndl.go.jp/api/iiif/3437686/manifest.json</v>
      </c>
      <c r="O576" t="str">
        <f t="shared" si="119"/>
        <v>http://da.dl.itc.u-tokyo.ac.jp/mirador/?params=[{%22manifest%22:%22https://www.dl.ndl.go.jp/api/iiif/3437686/manifest.json%22,%22canvas%22:%22https://www.dl.ndl.go.jp/api/iiif/3437686/canvas/43%22}]</v>
      </c>
    </row>
    <row r="577" spans="1:15">
      <c r="A577" t="str">
        <f t="shared" si="109"/>
        <v>https://w3id.org/kouigenjimonogatari/data/0047-04.json</v>
      </c>
      <c r="B577">
        <f t="shared" si="110"/>
        <v>47</v>
      </c>
      <c r="C577">
        <f t="shared" si="111"/>
        <v>4</v>
      </c>
      <c r="D577" t="s">
        <v>520</v>
      </c>
      <c r="E577" t="str">
        <f t="shared" si="112"/>
        <v>http://creativecommons.org/publicdomain/zero/1.0/</v>
      </c>
      <c r="F577" t="s">
        <v>965</v>
      </c>
      <c r="G577">
        <f>2</f>
        <v>2</v>
      </c>
      <c r="H577" t="s">
        <v>337</v>
      </c>
      <c r="I577" s="3" t="str">
        <f t="shared" si="113"/>
        <v>https://jpsearch.go.jp/term/type/文章要素</v>
      </c>
      <c r="J577" t="str">
        <f t="shared" si="117"/>
        <v>https://w3id.org/kouigenjimonogatari/data/0047-03.json</v>
      </c>
      <c r="K577" t="str">
        <f t="shared" si="114"/>
        <v>https://w3id.org/kouigenjimonogatari/data/0047-05.json</v>
      </c>
      <c r="L577">
        <f t="shared" si="115"/>
        <v>43</v>
      </c>
      <c r="M577" t="str">
        <f t="shared" si="118"/>
        <v>https://www.dl.ndl.go.jp/api/iiif/3437686/canvas/43</v>
      </c>
      <c r="N577" t="str">
        <f t="shared" si="116"/>
        <v>https://www.dl.ndl.go.jp/api/iiif/3437686/manifest.json</v>
      </c>
      <c r="O577" t="str">
        <f t="shared" si="119"/>
        <v>http://da.dl.itc.u-tokyo.ac.jp/mirador/?params=[{%22manifest%22:%22https://www.dl.ndl.go.jp/api/iiif/3437686/manifest.json%22,%22canvas%22:%22https://www.dl.ndl.go.jp/api/iiif/3437686/canvas/43%22}]</v>
      </c>
    </row>
    <row r="578" spans="1:15">
      <c r="A578" t="str">
        <f t="shared" si="109"/>
        <v>https://w3id.org/kouigenjimonogatari/data/0047-05.json</v>
      </c>
      <c r="B578">
        <f t="shared" si="110"/>
        <v>47</v>
      </c>
      <c r="C578">
        <f t="shared" si="111"/>
        <v>5</v>
      </c>
      <c r="D578" t="s">
        <v>521</v>
      </c>
      <c r="E578" t="str">
        <f t="shared" si="112"/>
        <v>http://creativecommons.org/publicdomain/zero/1.0/</v>
      </c>
      <c r="F578" t="s">
        <v>965</v>
      </c>
      <c r="G578">
        <f>2</f>
        <v>2</v>
      </c>
      <c r="H578" t="s">
        <v>337</v>
      </c>
      <c r="I578" s="3" t="str">
        <f t="shared" si="113"/>
        <v>https://jpsearch.go.jp/term/type/文章要素</v>
      </c>
      <c r="J578" t="str">
        <f t="shared" si="117"/>
        <v>https://w3id.org/kouigenjimonogatari/data/0047-04.json</v>
      </c>
      <c r="K578" t="str">
        <f t="shared" si="114"/>
        <v>https://w3id.org/kouigenjimonogatari/data/0047-06.json</v>
      </c>
      <c r="L578">
        <f t="shared" si="115"/>
        <v>43</v>
      </c>
      <c r="M578" t="str">
        <f t="shared" si="118"/>
        <v>https://www.dl.ndl.go.jp/api/iiif/3437686/canvas/43</v>
      </c>
      <c r="N578" t="str">
        <f t="shared" si="116"/>
        <v>https://www.dl.ndl.go.jp/api/iiif/3437686/manifest.json</v>
      </c>
      <c r="O578" t="str">
        <f t="shared" si="119"/>
        <v>http://da.dl.itc.u-tokyo.ac.jp/mirador/?params=[{%22manifest%22:%22https://www.dl.ndl.go.jp/api/iiif/3437686/manifest.json%22,%22canvas%22:%22https://www.dl.ndl.go.jp/api/iiif/3437686/canvas/43%22}]</v>
      </c>
    </row>
    <row r="579" spans="1:15">
      <c r="A579" t="str">
        <f t="shared" si="109"/>
        <v>https://w3id.org/kouigenjimonogatari/data/0047-06.json</v>
      </c>
      <c r="B579">
        <f t="shared" si="110"/>
        <v>47</v>
      </c>
      <c r="C579">
        <f t="shared" si="111"/>
        <v>6</v>
      </c>
      <c r="D579" t="s">
        <v>522</v>
      </c>
      <c r="E579" t="str">
        <f t="shared" si="112"/>
        <v>http://creativecommons.org/publicdomain/zero/1.0/</v>
      </c>
      <c r="F579" t="s">
        <v>965</v>
      </c>
      <c r="G579">
        <f>2</f>
        <v>2</v>
      </c>
      <c r="H579" t="s">
        <v>337</v>
      </c>
      <c r="I579" s="3" t="str">
        <f t="shared" si="113"/>
        <v>https://jpsearch.go.jp/term/type/文章要素</v>
      </c>
      <c r="J579" t="str">
        <f t="shared" si="117"/>
        <v>https://w3id.org/kouigenjimonogatari/data/0047-05.json</v>
      </c>
      <c r="K579" t="str">
        <f t="shared" si="114"/>
        <v>https://w3id.org/kouigenjimonogatari/data/0047-07.json</v>
      </c>
      <c r="L579">
        <f t="shared" si="115"/>
        <v>43</v>
      </c>
      <c r="M579" t="str">
        <f t="shared" si="118"/>
        <v>https://www.dl.ndl.go.jp/api/iiif/3437686/canvas/43</v>
      </c>
      <c r="N579" t="str">
        <f t="shared" si="116"/>
        <v>https://www.dl.ndl.go.jp/api/iiif/3437686/manifest.json</v>
      </c>
      <c r="O579" t="str">
        <f t="shared" si="119"/>
        <v>http://da.dl.itc.u-tokyo.ac.jp/mirador/?params=[{%22manifest%22:%22https://www.dl.ndl.go.jp/api/iiif/3437686/manifest.json%22,%22canvas%22:%22https://www.dl.ndl.go.jp/api/iiif/3437686/canvas/43%22}]</v>
      </c>
    </row>
    <row r="580" spans="1:15">
      <c r="A580" t="str">
        <f t="shared" si="109"/>
        <v>https://w3id.org/kouigenjimonogatari/data/0047-07.json</v>
      </c>
      <c r="B580">
        <f t="shared" si="110"/>
        <v>47</v>
      </c>
      <c r="C580">
        <f t="shared" si="111"/>
        <v>7</v>
      </c>
      <c r="D580" t="s">
        <v>523</v>
      </c>
      <c r="E580" t="str">
        <f t="shared" si="112"/>
        <v>http://creativecommons.org/publicdomain/zero/1.0/</v>
      </c>
      <c r="F580" t="s">
        <v>965</v>
      </c>
      <c r="G580">
        <f>2</f>
        <v>2</v>
      </c>
      <c r="H580" t="s">
        <v>337</v>
      </c>
      <c r="I580" s="3" t="str">
        <f t="shared" si="113"/>
        <v>https://jpsearch.go.jp/term/type/文章要素</v>
      </c>
      <c r="J580" t="str">
        <f t="shared" si="117"/>
        <v>https://w3id.org/kouigenjimonogatari/data/0047-06.json</v>
      </c>
      <c r="K580" t="str">
        <f t="shared" si="114"/>
        <v>https://w3id.org/kouigenjimonogatari/data/0047-08.json</v>
      </c>
      <c r="L580">
        <f t="shared" si="115"/>
        <v>43</v>
      </c>
      <c r="M580" t="str">
        <f t="shared" si="118"/>
        <v>https://www.dl.ndl.go.jp/api/iiif/3437686/canvas/43</v>
      </c>
      <c r="N580" t="str">
        <f t="shared" si="116"/>
        <v>https://www.dl.ndl.go.jp/api/iiif/3437686/manifest.json</v>
      </c>
      <c r="O580" t="str">
        <f t="shared" si="119"/>
        <v>http://da.dl.itc.u-tokyo.ac.jp/mirador/?params=[{%22manifest%22:%22https://www.dl.ndl.go.jp/api/iiif/3437686/manifest.json%22,%22canvas%22:%22https://www.dl.ndl.go.jp/api/iiif/3437686/canvas/43%22}]</v>
      </c>
    </row>
    <row r="581" spans="1:15">
      <c r="A581" t="str">
        <f t="shared" si="109"/>
        <v>https://w3id.org/kouigenjimonogatari/data/0047-08.json</v>
      </c>
      <c r="B581">
        <f t="shared" si="110"/>
        <v>47</v>
      </c>
      <c r="C581">
        <f t="shared" si="111"/>
        <v>8</v>
      </c>
      <c r="D581" t="s">
        <v>524</v>
      </c>
      <c r="E581" t="str">
        <f t="shared" si="112"/>
        <v>http://creativecommons.org/publicdomain/zero/1.0/</v>
      </c>
      <c r="F581" t="s">
        <v>965</v>
      </c>
      <c r="G581">
        <f>2</f>
        <v>2</v>
      </c>
      <c r="H581" t="s">
        <v>337</v>
      </c>
      <c r="I581" s="3" t="str">
        <f t="shared" si="113"/>
        <v>https://jpsearch.go.jp/term/type/文章要素</v>
      </c>
      <c r="J581" t="str">
        <f t="shared" si="117"/>
        <v>https://w3id.org/kouigenjimonogatari/data/0047-07.json</v>
      </c>
      <c r="K581" t="str">
        <f t="shared" si="114"/>
        <v>https://w3id.org/kouigenjimonogatari/data/0047-09.json</v>
      </c>
      <c r="L581">
        <f t="shared" si="115"/>
        <v>43</v>
      </c>
      <c r="M581" t="str">
        <f t="shared" si="118"/>
        <v>https://www.dl.ndl.go.jp/api/iiif/3437686/canvas/43</v>
      </c>
      <c r="N581" t="str">
        <f t="shared" si="116"/>
        <v>https://www.dl.ndl.go.jp/api/iiif/3437686/manifest.json</v>
      </c>
      <c r="O581" t="str">
        <f t="shared" si="119"/>
        <v>http://da.dl.itc.u-tokyo.ac.jp/mirador/?params=[{%22manifest%22:%22https://www.dl.ndl.go.jp/api/iiif/3437686/manifest.json%22,%22canvas%22:%22https://www.dl.ndl.go.jp/api/iiif/3437686/canvas/43%22}]</v>
      </c>
    </row>
    <row r="582" spans="1:15">
      <c r="A582" t="str">
        <f t="shared" si="109"/>
        <v>https://w3id.org/kouigenjimonogatari/data/0047-09.json</v>
      </c>
      <c r="B582">
        <f t="shared" si="110"/>
        <v>47</v>
      </c>
      <c r="C582">
        <f t="shared" si="111"/>
        <v>9</v>
      </c>
      <c r="D582" t="s">
        <v>525</v>
      </c>
      <c r="E582" t="str">
        <f t="shared" si="112"/>
        <v>http://creativecommons.org/publicdomain/zero/1.0/</v>
      </c>
      <c r="F582" t="s">
        <v>965</v>
      </c>
      <c r="G582">
        <f>2</f>
        <v>2</v>
      </c>
      <c r="H582" t="s">
        <v>337</v>
      </c>
      <c r="I582" s="3" t="str">
        <f t="shared" si="113"/>
        <v>https://jpsearch.go.jp/term/type/文章要素</v>
      </c>
      <c r="J582" t="str">
        <f t="shared" si="117"/>
        <v>https://w3id.org/kouigenjimonogatari/data/0047-08.json</v>
      </c>
      <c r="K582" t="str">
        <f t="shared" si="114"/>
        <v>https://w3id.org/kouigenjimonogatari/data/0047-10.json</v>
      </c>
      <c r="L582">
        <f t="shared" si="115"/>
        <v>43</v>
      </c>
      <c r="M582" t="str">
        <f t="shared" si="118"/>
        <v>https://www.dl.ndl.go.jp/api/iiif/3437686/canvas/43</v>
      </c>
      <c r="N582" t="str">
        <f t="shared" si="116"/>
        <v>https://www.dl.ndl.go.jp/api/iiif/3437686/manifest.json</v>
      </c>
      <c r="O582" t="str">
        <f t="shared" si="119"/>
        <v>http://da.dl.itc.u-tokyo.ac.jp/mirador/?params=[{%22manifest%22:%22https://www.dl.ndl.go.jp/api/iiif/3437686/manifest.json%22,%22canvas%22:%22https://www.dl.ndl.go.jp/api/iiif/3437686/canvas/43%22}]</v>
      </c>
    </row>
    <row r="583" spans="1:15">
      <c r="A583" t="str">
        <f t="shared" si="109"/>
        <v>https://w3id.org/kouigenjimonogatari/data/0047-10.json</v>
      </c>
      <c r="B583">
        <f t="shared" si="110"/>
        <v>47</v>
      </c>
      <c r="C583">
        <f t="shared" si="111"/>
        <v>10</v>
      </c>
      <c r="D583" t="s">
        <v>526</v>
      </c>
      <c r="E583" t="str">
        <f t="shared" si="112"/>
        <v>http://creativecommons.org/publicdomain/zero/1.0/</v>
      </c>
      <c r="F583" t="s">
        <v>965</v>
      </c>
      <c r="G583">
        <f>2</f>
        <v>2</v>
      </c>
      <c r="H583" t="s">
        <v>337</v>
      </c>
      <c r="I583" s="3" t="str">
        <f t="shared" si="113"/>
        <v>https://jpsearch.go.jp/term/type/文章要素</v>
      </c>
      <c r="J583" t="str">
        <f t="shared" si="117"/>
        <v>https://w3id.org/kouigenjimonogatari/data/0047-09.json</v>
      </c>
      <c r="K583" t="str">
        <f t="shared" si="114"/>
        <v>https://w3id.org/kouigenjimonogatari/data/0047-11.json</v>
      </c>
      <c r="L583">
        <f t="shared" si="115"/>
        <v>43</v>
      </c>
      <c r="M583" t="str">
        <f t="shared" si="118"/>
        <v>https://www.dl.ndl.go.jp/api/iiif/3437686/canvas/43</v>
      </c>
      <c r="N583" t="str">
        <f t="shared" si="116"/>
        <v>https://www.dl.ndl.go.jp/api/iiif/3437686/manifest.json</v>
      </c>
      <c r="O583" t="str">
        <f t="shared" si="119"/>
        <v>http://da.dl.itc.u-tokyo.ac.jp/mirador/?params=[{%22manifest%22:%22https://www.dl.ndl.go.jp/api/iiif/3437686/manifest.json%22,%22canvas%22:%22https://www.dl.ndl.go.jp/api/iiif/3437686/canvas/43%22}]</v>
      </c>
    </row>
    <row r="584" spans="1:15">
      <c r="A584" t="str">
        <f t="shared" si="109"/>
        <v>https://w3id.org/kouigenjimonogatari/data/0047-11.json</v>
      </c>
      <c r="B584">
        <f t="shared" si="110"/>
        <v>47</v>
      </c>
      <c r="C584">
        <f t="shared" si="111"/>
        <v>11</v>
      </c>
      <c r="D584" t="s">
        <v>527</v>
      </c>
      <c r="E584" t="str">
        <f t="shared" si="112"/>
        <v>http://creativecommons.org/publicdomain/zero/1.0/</v>
      </c>
      <c r="F584" t="s">
        <v>965</v>
      </c>
      <c r="G584">
        <f>2</f>
        <v>2</v>
      </c>
      <c r="H584" t="s">
        <v>337</v>
      </c>
      <c r="I584" s="3" t="str">
        <f t="shared" si="113"/>
        <v>https://jpsearch.go.jp/term/type/文章要素</v>
      </c>
      <c r="J584" t="str">
        <f t="shared" si="117"/>
        <v>https://w3id.org/kouigenjimonogatari/data/0047-10.json</v>
      </c>
      <c r="K584" t="str">
        <f t="shared" si="114"/>
        <v>https://w3id.org/kouigenjimonogatari/data/0047-12.json</v>
      </c>
      <c r="L584">
        <f t="shared" si="115"/>
        <v>43</v>
      </c>
      <c r="M584" t="str">
        <f t="shared" si="118"/>
        <v>https://www.dl.ndl.go.jp/api/iiif/3437686/canvas/43</v>
      </c>
      <c r="N584" t="str">
        <f t="shared" si="116"/>
        <v>https://www.dl.ndl.go.jp/api/iiif/3437686/manifest.json</v>
      </c>
      <c r="O584" t="str">
        <f t="shared" si="119"/>
        <v>http://da.dl.itc.u-tokyo.ac.jp/mirador/?params=[{%22manifest%22:%22https://www.dl.ndl.go.jp/api/iiif/3437686/manifest.json%22,%22canvas%22:%22https://www.dl.ndl.go.jp/api/iiif/3437686/canvas/43%22}]</v>
      </c>
    </row>
    <row r="585" spans="1:15">
      <c r="A585" t="str">
        <f t="shared" si="109"/>
        <v>https://w3id.org/kouigenjimonogatari/data/0047-12.json</v>
      </c>
      <c r="B585">
        <f t="shared" si="110"/>
        <v>47</v>
      </c>
      <c r="C585">
        <f t="shared" si="111"/>
        <v>12</v>
      </c>
      <c r="D585" t="s">
        <v>528</v>
      </c>
      <c r="E585" t="str">
        <f t="shared" si="112"/>
        <v>http://creativecommons.org/publicdomain/zero/1.0/</v>
      </c>
      <c r="F585" t="s">
        <v>965</v>
      </c>
      <c r="G585">
        <f>2</f>
        <v>2</v>
      </c>
      <c r="H585" t="s">
        <v>337</v>
      </c>
      <c r="I585" s="3" t="str">
        <f t="shared" si="113"/>
        <v>https://jpsearch.go.jp/term/type/文章要素</v>
      </c>
      <c r="J585" t="str">
        <f t="shared" si="117"/>
        <v>https://w3id.org/kouigenjimonogatari/data/0047-11.json</v>
      </c>
      <c r="K585" t="str">
        <f t="shared" si="114"/>
        <v>https://w3id.org/kouigenjimonogatari/data/0047-13.json</v>
      </c>
      <c r="L585">
        <f t="shared" si="115"/>
        <v>43</v>
      </c>
      <c r="M585" t="str">
        <f t="shared" si="118"/>
        <v>https://www.dl.ndl.go.jp/api/iiif/3437686/canvas/43</v>
      </c>
      <c r="N585" t="str">
        <f t="shared" si="116"/>
        <v>https://www.dl.ndl.go.jp/api/iiif/3437686/manifest.json</v>
      </c>
      <c r="O585" t="str">
        <f t="shared" si="119"/>
        <v>http://da.dl.itc.u-tokyo.ac.jp/mirador/?params=[{%22manifest%22:%22https://www.dl.ndl.go.jp/api/iiif/3437686/manifest.json%22,%22canvas%22:%22https://www.dl.ndl.go.jp/api/iiif/3437686/canvas/43%22}]</v>
      </c>
    </row>
    <row r="586" spans="1:15">
      <c r="A586" t="str">
        <f t="shared" si="109"/>
        <v>https://w3id.org/kouigenjimonogatari/data/0047-13.json</v>
      </c>
      <c r="B586">
        <f t="shared" si="110"/>
        <v>47</v>
      </c>
      <c r="C586">
        <f t="shared" si="111"/>
        <v>13</v>
      </c>
      <c r="D586" t="s">
        <v>529</v>
      </c>
      <c r="E586" t="str">
        <f t="shared" si="112"/>
        <v>http://creativecommons.org/publicdomain/zero/1.0/</v>
      </c>
      <c r="F586" t="s">
        <v>965</v>
      </c>
      <c r="G586">
        <f>2</f>
        <v>2</v>
      </c>
      <c r="H586" t="s">
        <v>337</v>
      </c>
      <c r="I586" s="3" t="str">
        <f t="shared" si="113"/>
        <v>https://jpsearch.go.jp/term/type/文章要素</v>
      </c>
      <c r="J586" t="str">
        <f t="shared" si="117"/>
        <v>https://w3id.org/kouigenjimonogatari/data/0047-12.json</v>
      </c>
      <c r="K586" t="str">
        <f t="shared" si="114"/>
        <v>https://w3id.org/kouigenjimonogatari/data/0047-14.json</v>
      </c>
      <c r="L586">
        <f t="shared" si="115"/>
        <v>43</v>
      </c>
      <c r="M586" t="str">
        <f t="shared" si="118"/>
        <v>https://www.dl.ndl.go.jp/api/iiif/3437686/canvas/43</v>
      </c>
      <c r="N586" t="str">
        <f t="shared" si="116"/>
        <v>https://www.dl.ndl.go.jp/api/iiif/3437686/manifest.json</v>
      </c>
      <c r="O586" t="str">
        <f t="shared" si="119"/>
        <v>http://da.dl.itc.u-tokyo.ac.jp/mirador/?params=[{%22manifest%22:%22https://www.dl.ndl.go.jp/api/iiif/3437686/manifest.json%22,%22canvas%22:%22https://www.dl.ndl.go.jp/api/iiif/3437686/canvas/43%22}]</v>
      </c>
    </row>
    <row r="587" spans="1:15">
      <c r="A587" t="str">
        <f t="shared" si="109"/>
        <v>https://w3id.org/kouigenjimonogatari/data/0047-14.json</v>
      </c>
      <c r="B587">
        <f t="shared" si="110"/>
        <v>47</v>
      </c>
      <c r="C587">
        <f t="shared" si="111"/>
        <v>14</v>
      </c>
      <c r="D587" t="s">
        <v>530</v>
      </c>
      <c r="E587" t="str">
        <f t="shared" si="112"/>
        <v>http://creativecommons.org/publicdomain/zero/1.0/</v>
      </c>
      <c r="F587" t="s">
        <v>965</v>
      </c>
      <c r="G587">
        <f>2</f>
        <v>2</v>
      </c>
      <c r="H587" t="s">
        <v>337</v>
      </c>
      <c r="I587" s="3" t="str">
        <f t="shared" si="113"/>
        <v>https://jpsearch.go.jp/term/type/文章要素</v>
      </c>
      <c r="J587" t="str">
        <f t="shared" si="117"/>
        <v>https://w3id.org/kouigenjimonogatari/data/0047-13.json</v>
      </c>
      <c r="K587" t="str">
        <f t="shared" si="114"/>
        <v>https://w3id.org/kouigenjimonogatari/data/0048-01.json</v>
      </c>
      <c r="L587">
        <f t="shared" si="115"/>
        <v>43</v>
      </c>
      <c r="M587" t="str">
        <f t="shared" si="118"/>
        <v>https://www.dl.ndl.go.jp/api/iiif/3437686/canvas/43</v>
      </c>
      <c r="N587" t="str">
        <f t="shared" si="116"/>
        <v>https://www.dl.ndl.go.jp/api/iiif/3437686/manifest.json</v>
      </c>
      <c r="O587" t="str">
        <f t="shared" si="119"/>
        <v>http://da.dl.itc.u-tokyo.ac.jp/mirador/?params=[{%22manifest%22:%22https://www.dl.ndl.go.jp/api/iiif/3437686/manifest.json%22,%22canvas%22:%22https://www.dl.ndl.go.jp/api/iiif/3437686/canvas/43%22}]</v>
      </c>
    </row>
    <row r="588" spans="1:15">
      <c r="A588" t="str">
        <f t="shared" si="109"/>
        <v/>
      </c>
      <c r="B588">
        <f t="shared" si="110"/>
        <v>48</v>
      </c>
      <c r="C588">
        <f t="shared" si="111"/>
        <v>15</v>
      </c>
      <c r="E588" t="str">
        <f t="shared" si="112"/>
        <v>http://creativecommons.org/publicdomain/zero/1.0/</v>
      </c>
      <c r="F588" t="s">
        <v>965</v>
      </c>
      <c r="G588">
        <f>2</f>
        <v>2</v>
      </c>
      <c r="H588" t="s">
        <v>337</v>
      </c>
      <c r="I588" s="3" t="str">
        <f t="shared" si="113"/>
        <v>https://jpsearch.go.jp/term/type/文章要素</v>
      </c>
      <c r="J588" t="str">
        <f t="shared" si="117"/>
        <v>https://w3id.org/kouigenjimonogatari/data/0047-14.json</v>
      </c>
      <c r="K588" t="str">
        <f t="shared" si="114"/>
        <v>https://w3id.org/kouigenjimonogatari/data/0048-02.json</v>
      </c>
      <c r="L588">
        <f t="shared" si="115"/>
        <v>44</v>
      </c>
      <c r="M588" t="str">
        <f t="shared" si="118"/>
        <v>https://www.dl.ndl.go.jp/api/iiif/3437686/canvas/44</v>
      </c>
      <c r="N588" t="str">
        <f t="shared" si="116"/>
        <v>https://www.dl.ndl.go.jp/api/iiif/3437686/manifest.json</v>
      </c>
      <c r="O588" t="str">
        <f t="shared" si="119"/>
        <v>http://da.dl.itc.u-tokyo.ac.jp/mirador/?params=[{%22manifest%22:%22https://www.dl.ndl.go.jp/api/iiif/3437686/manifest.json%22,%22canvas%22:%22https://www.dl.ndl.go.jp/api/iiif/3437686/canvas/44%22}]</v>
      </c>
    </row>
    <row r="589" spans="1:15">
      <c r="A589" t="str">
        <f t="shared" si="109"/>
        <v/>
      </c>
      <c r="B589">
        <f t="shared" si="110"/>
        <v>48</v>
      </c>
      <c r="C589">
        <f t="shared" si="111"/>
        <v>0</v>
      </c>
      <c r="D589">
        <v>48</v>
      </c>
      <c r="E589" t="str">
        <f t="shared" si="112"/>
        <v>http://creativecommons.org/publicdomain/zero/1.0/</v>
      </c>
      <c r="F589" t="s">
        <v>965</v>
      </c>
      <c r="G589">
        <f>2</f>
        <v>2</v>
      </c>
      <c r="H589" t="s">
        <v>337</v>
      </c>
      <c r="I589" s="3" t="str">
        <f t="shared" si="113"/>
        <v>https://jpsearch.go.jp/term/type/文章要素</v>
      </c>
      <c r="J589" t="str">
        <f t="shared" si="117"/>
        <v>https://w3id.org/kouigenjimonogatari/data/0047-13.json</v>
      </c>
      <c r="K589" t="str">
        <f t="shared" si="114"/>
        <v>https://w3id.org/kouigenjimonogatari/data/0048-01.json</v>
      </c>
      <c r="L589">
        <f t="shared" si="115"/>
        <v>44</v>
      </c>
      <c r="M589" t="str">
        <f t="shared" si="118"/>
        <v>https://www.dl.ndl.go.jp/api/iiif/3437686/canvas/44</v>
      </c>
      <c r="N589" t="str">
        <f t="shared" si="116"/>
        <v>https://www.dl.ndl.go.jp/api/iiif/3437686/manifest.json</v>
      </c>
      <c r="O589" t="str">
        <f t="shared" si="119"/>
        <v>http://da.dl.itc.u-tokyo.ac.jp/mirador/?params=[{%22manifest%22:%22https://www.dl.ndl.go.jp/api/iiif/3437686/manifest.json%22,%22canvas%22:%22https://www.dl.ndl.go.jp/api/iiif/3437686/canvas/44%22}]</v>
      </c>
    </row>
    <row r="590" spans="1:15">
      <c r="A590" t="str">
        <f t="shared" si="109"/>
        <v>https://w3id.org/kouigenjimonogatari/data/0048-01.json</v>
      </c>
      <c r="B590">
        <f t="shared" si="110"/>
        <v>48</v>
      </c>
      <c r="C590">
        <f t="shared" si="111"/>
        <v>1</v>
      </c>
      <c r="D590" t="s">
        <v>531</v>
      </c>
      <c r="E590" t="str">
        <f t="shared" si="112"/>
        <v>http://creativecommons.org/publicdomain/zero/1.0/</v>
      </c>
      <c r="F590" t="s">
        <v>965</v>
      </c>
      <c r="G590">
        <f>2</f>
        <v>2</v>
      </c>
      <c r="H590" t="s">
        <v>337</v>
      </c>
      <c r="I590" s="3" t="str">
        <f t="shared" si="113"/>
        <v>https://jpsearch.go.jp/term/type/文章要素</v>
      </c>
      <c r="J590" t="str">
        <f t="shared" si="117"/>
        <v>https://w3id.org/kouigenjimonogatari/data/0047-14.json</v>
      </c>
      <c r="K590" t="str">
        <f t="shared" si="114"/>
        <v>https://w3id.org/kouigenjimonogatari/data/0048-02.json</v>
      </c>
      <c r="L590">
        <f t="shared" si="115"/>
        <v>44</v>
      </c>
      <c r="M590" t="str">
        <f t="shared" si="118"/>
        <v>https://www.dl.ndl.go.jp/api/iiif/3437686/canvas/44</v>
      </c>
      <c r="N590" t="str">
        <f t="shared" si="116"/>
        <v>https://www.dl.ndl.go.jp/api/iiif/3437686/manifest.json</v>
      </c>
      <c r="O590" t="str">
        <f t="shared" si="119"/>
        <v>http://da.dl.itc.u-tokyo.ac.jp/mirador/?params=[{%22manifest%22:%22https://www.dl.ndl.go.jp/api/iiif/3437686/manifest.json%22,%22canvas%22:%22https://www.dl.ndl.go.jp/api/iiif/3437686/canvas/44%22}]</v>
      </c>
    </row>
    <row r="591" spans="1:15">
      <c r="A591" t="str">
        <f t="shared" si="109"/>
        <v>https://w3id.org/kouigenjimonogatari/data/0048-02.json</v>
      </c>
      <c r="B591">
        <f t="shared" si="110"/>
        <v>48</v>
      </c>
      <c r="C591">
        <f t="shared" si="111"/>
        <v>2</v>
      </c>
      <c r="D591" t="s">
        <v>532</v>
      </c>
      <c r="E591" t="str">
        <f t="shared" si="112"/>
        <v>http://creativecommons.org/publicdomain/zero/1.0/</v>
      </c>
      <c r="F591" t="s">
        <v>965</v>
      </c>
      <c r="G591">
        <f>2</f>
        <v>2</v>
      </c>
      <c r="H591" t="s">
        <v>337</v>
      </c>
      <c r="I591" s="3" t="str">
        <f t="shared" si="113"/>
        <v>https://jpsearch.go.jp/term/type/文章要素</v>
      </c>
      <c r="J591" t="str">
        <f t="shared" si="117"/>
        <v>https://w3id.org/kouigenjimonogatari/data/0048-01.json</v>
      </c>
      <c r="K591" t="str">
        <f t="shared" si="114"/>
        <v>https://w3id.org/kouigenjimonogatari/data/0048-03.json</v>
      </c>
      <c r="L591">
        <f t="shared" si="115"/>
        <v>44</v>
      </c>
      <c r="M591" t="str">
        <f t="shared" si="118"/>
        <v>https://www.dl.ndl.go.jp/api/iiif/3437686/canvas/44</v>
      </c>
      <c r="N591" t="str">
        <f t="shared" si="116"/>
        <v>https://www.dl.ndl.go.jp/api/iiif/3437686/manifest.json</v>
      </c>
      <c r="O591" t="str">
        <f t="shared" si="119"/>
        <v>http://da.dl.itc.u-tokyo.ac.jp/mirador/?params=[{%22manifest%22:%22https://www.dl.ndl.go.jp/api/iiif/3437686/manifest.json%22,%22canvas%22:%22https://www.dl.ndl.go.jp/api/iiif/3437686/canvas/44%22}]</v>
      </c>
    </row>
    <row r="592" spans="1:15">
      <c r="A592" t="str">
        <f t="shared" si="109"/>
        <v>https://w3id.org/kouigenjimonogatari/data/0048-03.json</v>
      </c>
      <c r="B592">
        <f t="shared" si="110"/>
        <v>48</v>
      </c>
      <c r="C592">
        <f t="shared" si="111"/>
        <v>3</v>
      </c>
      <c r="D592" t="s">
        <v>533</v>
      </c>
      <c r="E592" t="str">
        <f t="shared" si="112"/>
        <v>http://creativecommons.org/publicdomain/zero/1.0/</v>
      </c>
      <c r="F592" t="s">
        <v>965</v>
      </c>
      <c r="G592">
        <f>2</f>
        <v>2</v>
      </c>
      <c r="H592" t="s">
        <v>337</v>
      </c>
      <c r="I592" s="3" t="str">
        <f t="shared" si="113"/>
        <v>https://jpsearch.go.jp/term/type/文章要素</v>
      </c>
      <c r="J592" t="str">
        <f t="shared" si="117"/>
        <v>https://w3id.org/kouigenjimonogatari/data/0048-02.json</v>
      </c>
      <c r="K592" t="str">
        <f t="shared" si="114"/>
        <v>https://w3id.org/kouigenjimonogatari/data/0048-04.json</v>
      </c>
      <c r="L592">
        <f t="shared" si="115"/>
        <v>44</v>
      </c>
      <c r="M592" t="str">
        <f t="shared" si="118"/>
        <v>https://www.dl.ndl.go.jp/api/iiif/3437686/canvas/44</v>
      </c>
      <c r="N592" t="str">
        <f t="shared" si="116"/>
        <v>https://www.dl.ndl.go.jp/api/iiif/3437686/manifest.json</v>
      </c>
      <c r="O592" t="str">
        <f t="shared" si="119"/>
        <v>http://da.dl.itc.u-tokyo.ac.jp/mirador/?params=[{%22manifest%22:%22https://www.dl.ndl.go.jp/api/iiif/3437686/manifest.json%22,%22canvas%22:%22https://www.dl.ndl.go.jp/api/iiif/3437686/canvas/44%22}]</v>
      </c>
    </row>
    <row r="593" spans="1:15">
      <c r="A593" t="str">
        <f t="shared" si="109"/>
        <v>https://w3id.org/kouigenjimonogatari/data/0048-04.json</v>
      </c>
      <c r="B593">
        <f t="shared" si="110"/>
        <v>48</v>
      </c>
      <c r="C593">
        <f t="shared" si="111"/>
        <v>4</v>
      </c>
      <c r="D593" t="s">
        <v>534</v>
      </c>
      <c r="E593" t="str">
        <f t="shared" si="112"/>
        <v>http://creativecommons.org/publicdomain/zero/1.0/</v>
      </c>
      <c r="F593" t="s">
        <v>965</v>
      </c>
      <c r="G593">
        <f>2</f>
        <v>2</v>
      </c>
      <c r="H593" t="s">
        <v>337</v>
      </c>
      <c r="I593" s="3" t="str">
        <f t="shared" si="113"/>
        <v>https://jpsearch.go.jp/term/type/文章要素</v>
      </c>
      <c r="J593" t="str">
        <f t="shared" si="117"/>
        <v>https://w3id.org/kouigenjimonogatari/data/0048-03.json</v>
      </c>
      <c r="K593" t="str">
        <f t="shared" si="114"/>
        <v>https://w3id.org/kouigenjimonogatari/data/0048-05.json</v>
      </c>
      <c r="L593">
        <f t="shared" si="115"/>
        <v>44</v>
      </c>
      <c r="M593" t="str">
        <f t="shared" si="118"/>
        <v>https://www.dl.ndl.go.jp/api/iiif/3437686/canvas/44</v>
      </c>
      <c r="N593" t="str">
        <f t="shared" si="116"/>
        <v>https://www.dl.ndl.go.jp/api/iiif/3437686/manifest.json</v>
      </c>
      <c r="O593" t="str">
        <f t="shared" si="119"/>
        <v>http://da.dl.itc.u-tokyo.ac.jp/mirador/?params=[{%22manifest%22:%22https://www.dl.ndl.go.jp/api/iiif/3437686/manifest.json%22,%22canvas%22:%22https://www.dl.ndl.go.jp/api/iiif/3437686/canvas/44%22}]</v>
      </c>
    </row>
    <row r="594" spans="1:15">
      <c r="A594" t="str">
        <f t="shared" si="109"/>
        <v>https://w3id.org/kouigenjimonogatari/data/0048-05.json</v>
      </c>
      <c r="B594">
        <f t="shared" si="110"/>
        <v>48</v>
      </c>
      <c r="C594">
        <f t="shared" si="111"/>
        <v>5</v>
      </c>
      <c r="D594" t="s">
        <v>535</v>
      </c>
      <c r="E594" t="str">
        <f t="shared" si="112"/>
        <v>http://creativecommons.org/publicdomain/zero/1.0/</v>
      </c>
      <c r="F594" t="s">
        <v>965</v>
      </c>
      <c r="G594">
        <f>2</f>
        <v>2</v>
      </c>
      <c r="H594" t="s">
        <v>337</v>
      </c>
      <c r="I594" s="3" t="str">
        <f t="shared" si="113"/>
        <v>https://jpsearch.go.jp/term/type/文章要素</v>
      </c>
      <c r="J594" t="str">
        <f t="shared" si="117"/>
        <v>https://w3id.org/kouigenjimonogatari/data/0048-04.json</v>
      </c>
      <c r="K594" t="str">
        <f t="shared" si="114"/>
        <v>https://w3id.org/kouigenjimonogatari/data/0048-06.json</v>
      </c>
      <c r="L594">
        <f t="shared" si="115"/>
        <v>44</v>
      </c>
      <c r="M594" t="str">
        <f t="shared" si="118"/>
        <v>https://www.dl.ndl.go.jp/api/iiif/3437686/canvas/44</v>
      </c>
      <c r="N594" t="str">
        <f t="shared" si="116"/>
        <v>https://www.dl.ndl.go.jp/api/iiif/3437686/manifest.json</v>
      </c>
      <c r="O594" t="str">
        <f t="shared" si="119"/>
        <v>http://da.dl.itc.u-tokyo.ac.jp/mirador/?params=[{%22manifest%22:%22https://www.dl.ndl.go.jp/api/iiif/3437686/manifest.json%22,%22canvas%22:%22https://www.dl.ndl.go.jp/api/iiif/3437686/canvas/44%22}]</v>
      </c>
    </row>
    <row r="595" spans="1:15">
      <c r="A595" t="str">
        <f t="shared" si="109"/>
        <v>https://w3id.org/kouigenjimonogatari/data/0048-06.json</v>
      </c>
      <c r="B595">
        <f t="shared" si="110"/>
        <v>48</v>
      </c>
      <c r="C595">
        <f t="shared" si="111"/>
        <v>6</v>
      </c>
      <c r="D595" t="s">
        <v>536</v>
      </c>
      <c r="E595" t="str">
        <f t="shared" si="112"/>
        <v>http://creativecommons.org/publicdomain/zero/1.0/</v>
      </c>
      <c r="F595" t="s">
        <v>965</v>
      </c>
      <c r="G595">
        <f>2</f>
        <v>2</v>
      </c>
      <c r="H595" t="s">
        <v>337</v>
      </c>
      <c r="I595" s="3" t="str">
        <f t="shared" si="113"/>
        <v>https://jpsearch.go.jp/term/type/文章要素</v>
      </c>
      <c r="J595" t="str">
        <f t="shared" si="117"/>
        <v>https://w3id.org/kouigenjimonogatari/data/0048-05.json</v>
      </c>
      <c r="K595" t="str">
        <f t="shared" si="114"/>
        <v>https://w3id.org/kouigenjimonogatari/data/0048-07.json</v>
      </c>
      <c r="L595">
        <f t="shared" si="115"/>
        <v>44</v>
      </c>
      <c r="M595" t="str">
        <f t="shared" si="118"/>
        <v>https://www.dl.ndl.go.jp/api/iiif/3437686/canvas/44</v>
      </c>
      <c r="N595" t="str">
        <f t="shared" si="116"/>
        <v>https://www.dl.ndl.go.jp/api/iiif/3437686/manifest.json</v>
      </c>
      <c r="O595" t="str">
        <f t="shared" si="119"/>
        <v>http://da.dl.itc.u-tokyo.ac.jp/mirador/?params=[{%22manifest%22:%22https://www.dl.ndl.go.jp/api/iiif/3437686/manifest.json%22,%22canvas%22:%22https://www.dl.ndl.go.jp/api/iiif/3437686/canvas/44%22}]</v>
      </c>
    </row>
    <row r="596" spans="1:15">
      <c r="A596" t="str">
        <f t="shared" si="109"/>
        <v>https://w3id.org/kouigenjimonogatari/data/0048-07.json</v>
      </c>
      <c r="B596">
        <f t="shared" si="110"/>
        <v>48</v>
      </c>
      <c r="C596">
        <f t="shared" si="111"/>
        <v>7</v>
      </c>
      <c r="D596" t="s">
        <v>537</v>
      </c>
      <c r="E596" t="str">
        <f t="shared" si="112"/>
        <v>http://creativecommons.org/publicdomain/zero/1.0/</v>
      </c>
      <c r="F596" t="s">
        <v>965</v>
      </c>
      <c r="G596">
        <f>2</f>
        <v>2</v>
      </c>
      <c r="H596" t="s">
        <v>337</v>
      </c>
      <c r="I596" s="3" t="str">
        <f t="shared" si="113"/>
        <v>https://jpsearch.go.jp/term/type/文章要素</v>
      </c>
      <c r="J596" t="str">
        <f t="shared" si="117"/>
        <v>https://w3id.org/kouigenjimonogatari/data/0048-06.json</v>
      </c>
      <c r="K596" t="str">
        <f t="shared" si="114"/>
        <v>https://w3id.org/kouigenjimonogatari/data/0048-08.json</v>
      </c>
      <c r="L596">
        <f t="shared" si="115"/>
        <v>44</v>
      </c>
      <c r="M596" t="str">
        <f t="shared" si="118"/>
        <v>https://www.dl.ndl.go.jp/api/iiif/3437686/canvas/44</v>
      </c>
      <c r="N596" t="str">
        <f t="shared" si="116"/>
        <v>https://www.dl.ndl.go.jp/api/iiif/3437686/manifest.json</v>
      </c>
      <c r="O596" t="str">
        <f t="shared" si="119"/>
        <v>http://da.dl.itc.u-tokyo.ac.jp/mirador/?params=[{%22manifest%22:%22https://www.dl.ndl.go.jp/api/iiif/3437686/manifest.json%22,%22canvas%22:%22https://www.dl.ndl.go.jp/api/iiif/3437686/canvas/44%22}]</v>
      </c>
    </row>
    <row r="597" spans="1:15">
      <c r="A597" t="str">
        <f t="shared" si="109"/>
        <v>https://w3id.org/kouigenjimonogatari/data/0048-08.json</v>
      </c>
      <c r="B597">
        <f t="shared" si="110"/>
        <v>48</v>
      </c>
      <c r="C597">
        <f t="shared" si="111"/>
        <v>8</v>
      </c>
      <c r="D597" t="s">
        <v>538</v>
      </c>
      <c r="E597" t="str">
        <f t="shared" si="112"/>
        <v>http://creativecommons.org/publicdomain/zero/1.0/</v>
      </c>
      <c r="F597" t="s">
        <v>965</v>
      </c>
      <c r="G597">
        <f>2</f>
        <v>2</v>
      </c>
      <c r="H597" t="s">
        <v>337</v>
      </c>
      <c r="I597" s="3" t="str">
        <f t="shared" si="113"/>
        <v>https://jpsearch.go.jp/term/type/文章要素</v>
      </c>
      <c r="J597" t="str">
        <f t="shared" si="117"/>
        <v>https://w3id.org/kouigenjimonogatari/data/0048-07.json</v>
      </c>
      <c r="K597" t="str">
        <f t="shared" si="114"/>
        <v>https://w3id.org/kouigenjimonogatari/data/0048-09.json</v>
      </c>
      <c r="L597">
        <f t="shared" si="115"/>
        <v>44</v>
      </c>
      <c r="M597" t="str">
        <f t="shared" si="118"/>
        <v>https://www.dl.ndl.go.jp/api/iiif/3437686/canvas/44</v>
      </c>
      <c r="N597" t="str">
        <f t="shared" si="116"/>
        <v>https://www.dl.ndl.go.jp/api/iiif/3437686/manifest.json</v>
      </c>
      <c r="O597" t="str">
        <f t="shared" si="119"/>
        <v>http://da.dl.itc.u-tokyo.ac.jp/mirador/?params=[{%22manifest%22:%22https://www.dl.ndl.go.jp/api/iiif/3437686/manifest.json%22,%22canvas%22:%22https://www.dl.ndl.go.jp/api/iiif/3437686/canvas/44%22}]</v>
      </c>
    </row>
    <row r="598" spans="1:15">
      <c r="A598" t="str">
        <f t="shared" si="109"/>
        <v>https://w3id.org/kouigenjimonogatari/data/0048-09.json</v>
      </c>
      <c r="B598">
        <f t="shared" si="110"/>
        <v>48</v>
      </c>
      <c r="C598">
        <f t="shared" si="111"/>
        <v>9</v>
      </c>
      <c r="D598" t="s">
        <v>539</v>
      </c>
      <c r="E598" t="str">
        <f t="shared" si="112"/>
        <v>http://creativecommons.org/publicdomain/zero/1.0/</v>
      </c>
      <c r="F598" t="s">
        <v>965</v>
      </c>
      <c r="G598">
        <f>2</f>
        <v>2</v>
      </c>
      <c r="H598" t="s">
        <v>337</v>
      </c>
      <c r="I598" s="3" t="str">
        <f t="shared" si="113"/>
        <v>https://jpsearch.go.jp/term/type/文章要素</v>
      </c>
      <c r="J598" t="str">
        <f t="shared" si="117"/>
        <v>https://w3id.org/kouigenjimonogatari/data/0048-08.json</v>
      </c>
      <c r="K598" t="str">
        <f t="shared" si="114"/>
        <v>https://w3id.org/kouigenjimonogatari/data/0048-10.json</v>
      </c>
      <c r="L598">
        <f t="shared" si="115"/>
        <v>44</v>
      </c>
      <c r="M598" t="str">
        <f t="shared" si="118"/>
        <v>https://www.dl.ndl.go.jp/api/iiif/3437686/canvas/44</v>
      </c>
      <c r="N598" t="str">
        <f t="shared" si="116"/>
        <v>https://www.dl.ndl.go.jp/api/iiif/3437686/manifest.json</v>
      </c>
      <c r="O598" t="str">
        <f t="shared" si="119"/>
        <v>http://da.dl.itc.u-tokyo.ac.jp/mirador/?params=[{%22manifest%22:%22https://www.dl.ndl.go.jp/api/iiif/3437686/manifest.json%22,%22canvas%22:%22https://www.dl.ndl.go.jp/api/iiif/3437686/canvas/44%22}]</v>
      </c>
    </row>
    <row r="599" spans="1:15">
      <c r="A599" t="str">
        <f t="shared" si="109"/>
        <v>https://w3id.org/kouigenjimonogatari/data/0048-10.json</v>
      </c>
      <c r="B599">
        <f t="shared" si="110"/>
        <v>48</v>
      </c>
      <c r="C599">
        <f t="shared" si="111"/>
        <v>10</v>
      </c>
      <c r="D599" t="s">
        <v>540</v>
      </c>
      <c r="E599" t="str">
        <f t="shared" si="112"/>
        <v>http://creativecommons.org/publicdomain/zero/1.0/</v>
      </c>
      <c r="F599" t="s">
        <v>965</v>
      </c>
      <c r="G599">
        <f>2</f>
        <v>2</v>
      </c>
      <c r="H599" t="s">
        <v>337</v>
      </c>
      <c r="I599" s="3" t="str">
        <f t="shared" si="113"/>
        <v>https://jpsearch.go.jp/term/type/文章要素</v>
      </c>
      <c r="J599" t="str">
        <f t="shared" si="117"/>
        <v>https://w3id.org/kouigenjimonogatari/data/0048-09.json</v>
      </c>
      <c r="K599" t="str">
        <f t="shared" si="114"/>
        <v>https://w3id.org/kouigenjimonogatari/data/0048-11.json</v>
      </c>
      <c r="L599">
        <f t="shared" si="115"/>
        <v>44</v>
      </c>
      <c r="M599" t="str">
        <f t="shared" si="118"/>
        <v>https://www.dl.ndl.go.jp/api/iiif/3437686/canvas/44</v>
      </c>
      <c r="N599" t="str">
        <f t="shared" si="116"/>
        <v>https://www.dl.ndl.go.jp/api/iiif/3437686/manifest.json</v>
      </c>
      <c r="O599" t="str">
        <f t="shared" si="119"/>
        <v>http://da.dl.itc.u-tokyo.ac.jp/mirador/?params=[{%22manifest%22:%22https://www.dl.ndl.go.jp/api/iiif/3437686/manifest.json%22,%22canvas%22:%22https://www.dl.ndl.go.jp/api/iiif/3437686/canvas/44%22}]</v>
      </c>
    </row>
    <row r="600" spans="1:15">
      <c r="A600" t="str">
        <f t="shared" si="109"/>
        <v>https://w3id.org/kouigenjimonogatari/data/0048-11.json</v>
      </c>
      <c r="B600">
        <f t="shared" si="110"/>
        <v>48</v>
      </c>
      <c r="C600">
        <f t="shared" si="111"/>
        <v>11</v>
      </c>
      <c r="D600" t="s">
        <v>541</v>
      </c>
      <c r="E600" t="str">
        <f t="shared" si="112"/>
        <v>http://creativecommons.org/publicdomain/zero/1.0/</v>
      </c>
      <c r="F600" t="s">
        <v>965</v>
      </c>
      <c r="G600">
        <f>2</f>
        <v>2</v>
      </c>
      <c r="H600" t="s">
        <v>337</v>
      </c>
      <c r="I600" s="3" t="str">
        <f t="shared" si="113"/>
        <v>https://jpsearch.go.jp/term/type/文章要素</v>
      </c>
      <c r="J600" t="str">
        <f t="shared" si="117"/>
        <v>https://w3id.org/kouigenjimonogatari/data/0048-10.json</v>
      </c>
      <c r="K600" t="str">
        <f t="shared" si="114"/>
        <v>https://w3id.org/kouigenjimonogatari/data/0048-12.json</v>
      </c>
      <c r="L600">
        <f t="shared" si="115"/>
        <v>44</v>
      </c>
      <c r="M600" t="str">
        <f t="shared" si="118"/>
        <v>https://www.dl.ndl.go.jp/api/iiif/3437686/canvas/44</v>
      </c>
      <c r="N600" t="str">
        <f t="shared" si="116"/>
        <v>https://www.dl.ndl.go.jp/api/iiif/3437686/manifest.json</v>
      </c>
      <c r="O600" t="str">
        <f t="shared" si="119"/>
        <v>http://da.dl.itc.u-tokyo.ac.jp/mirador/?params=[{%22manifest%22:%22https://www.dl.ndl.go.jp/api/iiif/3437686/manifest.json%22,%22canvas%22:%22https://www.dl.ndl.go.jp/api/iiif/3437686/canvas/44%22}]</v>
      </c>
    </row>
    <row r="601" spans="1:15">
      <c r="A601" t="str">
        <f t="shared" si="109"/>
        <v>https://w3id.org/kouigenjimonogatari/data/0048-12.json</v>
      </c>
      <c r="B601">
        <f t="shared" si="110"/>
        <v>48</v>
      </c>
      <c r="C601">
        <f t="shared" si="111"/>
        <v>12</v>
      </c>
      <c r="D601" t="s">
        <v>542</v>
      </c>
      <c r="E601" t="str">
        <f t="shared" si="112"/>
        <v>http://creativecommons.org/publicdomain/zero/1.0/</v>
      </c>
      <c r="F601" t="s">
        <v>965</v>
      </c>
      <c r="G601">
        <f>2</f>
        <v>2</v>
      </c>
      <c r="H601" t="s">
        <v>337</v>
      </c>
      <c r="I601" s="3" t="str">
        <f t="shared" si="113"/>
        <v>https://jpsearch.go.jp/term/type/文章要素</v>
      </c>
      <c r="J601" t="str">
        <f t="shared" si="117"/>
        <v>https://w3id.org/kouigenjimonogatari/data/0048-11.json</v>
      </c>
      <c r="K601" t="str">
        <f t="shared" si="114"/>
        <v>https://w3id.org/kouigenjimonogatari/data/0048-13.json</v>
      </c>
      <c r="L601">
        <f t="shared" si="115"/>
        <v>44</v>
      </c>
      <c r="M601" t="str">
        <f t="shared" si="118"/>
        <v>https://www.dl.ndl.go.jp/api/iiif/3437686/canvas/44</v>
      </c>
      <c r="N601" t="str">
        <f t="shared" si="116"/>
        <v>https://www.dl.ndl.go.jp/api/iiif/3437686/manifest.json</v>
      </c>
      <c r="O601" t="str">
        <f t="shared" si="119"/>
        <v>http://da.dl.itc.u-tokyo.ac.jp/mirador/?params=[{%22manifest%22:%22https://www.dl.ndl.go.jp/api/iiif/3437686/manifest.json%22,%22canvas%22:%22https://www.dl.ndl.go.jp/api/iiif/3437686/canvas/44%22}]</v>
      </c>
    </row>
    <row r="602" spans="1:15">
      <c r="A602" t="str">
        <f t="shared" si="109"/>
        <v>https://w3id.org/kouigenjimonogatari/data/0048-13.json</v>
      </c>
      <c r="B602">
        <f t="shared" si="110"/>
        <v>48</v>
      </c>
      <c r="C602">
        <f t="shared" si="111"/>
        <v>13</v>
      </c>
      <c r="D602" t="s">
        <v>543</v>
      </c>
      <c r="E602" t="str">
        <f t="shared" si="112"/>
        <v>http://creativecommons.org/publicdomain/zero/1.0/</v>
      </c>
      <c r="F602" t="s">
        <v>965</v>
      </c>
      <c r="G602">
        <f>2</f>
        <v>2</v>
      </c>
      <c r="H602" t="s">
        <v>337</v>
      </c>
      <c r="I602" s="3" t="str">
        <f t="shared" si="113"/>
        <v>https://jpsearch.go.jp/term/type/文章要素</v>
      </c>
      <c r="J602" t="str">
        <f t="shared" si="117"/>
        <v>https://w3id.org/kouigenjimonogatari/data/0048-12.json</v>
      </c>
      <c r="K602" t="str">
        <f t="shared" si="114"/>
        <v>https://w3id.org/kouigenjimonogatari/data/0048-14.json</v>
      </c>
      <c r="L602">
        <f t="shared" si="115"/>
        <v>44</v>
      </c>
      <c r="M602" t="str">
        <f t="shared" si="118"/>
        <v>https://www.dl.ndl.go.jp/api/iiif/3437686/canvas/44</v>
      </c>
      <c r="N602" t="str">
        <f t="shared" si="116"/>
        <v>https://www.dl.ndl.go.jp/api/iiif/3437686/manifest.json</v>
      </c>
      <c r="O602" t="str">
        <f t="shared" si="119"/>
        <v>http://da.dl.itc.u-tokyo.ac.jp/mirador/?params=[{%22manifest%22:%22https://www.dl.ndl.go.jp/api/iiif/3437686/manifest.json%22,%22canvas%22:%22https://www.dl.ndl.go.jp/api/iiif/3437686/canvas/44%22}]</v>
      </c>
    </row>
    <row r="603" spans="1:15">
      <c r="A603" t="str">
        <f t="shared" si="109"/>
        <v>https://w3id.org/kouigenjimonogatari/data/0048-14.json</v>
      </c>
      <c r="B603">
        <f t="shared" si="110"/>
        <v>48</v>
      </c>
      <c r="C603">
        <f t="shared" si="111"/>
        <v>14</v>
      </c>
      <c r="D603" t="s">
        <v>544</v>
      </c>
      <c r="E603" t="str">
        <f t="shared" si="112"/>
        <v>http://creativecommons.org/publicdomain/zero/1.0/</v>
      </c>
      <c r="F603" t="s">
        <v>965</v>
      </c>
      <c r="G603">
        <f>2</f>
        <v>2</v>
      </c>
      <c r="H603" t="s">
        <v>337</v>
      </c>
      <c r="I603" s="3" t="str">
        <f t="shared" si="113"/>
        <v>https://jpsearch.go.jp/term/type/文章要素</v>
      </c>
      <c r="J603" t="str">
        <f t="shared" si="117"/>
        <v>https://w3id.org/kouigenjimonogatari/data/0048-13.json</v>
      </c>
      <c r="K603" t="str">
        <f t="shared" si="114"/>
        <v>https://w3id.org/kouigenjimonogatari/data/0049-01.json</v>
      </c>
      <c r="L603">
        <f t="shared" si="115"/>
        <v>44</v>
      </c>
      <c r="M603" t="str">
        <f t="shared" si="118"/>
        <v>https://www.dl.ndl.go.jp/api/iiif/3437686/canvas/44</v>
      </c>
      <c r="N603" t="str">
        <f t="shared" si="116"/>
        <v>https://www.dl.ndl.go.jp/api/iiif/3437686/manifest.json</v>
      </c>
      <c r="O603" t="str">
        <f t="shared" si="119"/>
        <v>http://da.dl.itc.u-tokyo.ac.jp/mirador/?params=[{%22manifest%22:%22https://www.dl.ndl.go.jp/api/iiif/3437686/manifest.json%22,%22canvas%22:%22https://www.dl.ndl.go.jp/api/iiif/3437686/canvas/44%22}]</v>
      </c>
    </row>
    <row r="604" spans="1:15">
      <c r="A604" t="str">
        <f t="shared" si="109"/>
        <v/>
      </c>
      <c r="B604">
        <f t="shared" si="110"/>
        <v>49</v>
      </c>
      <c r="C604">
        <f t="shared" si="111"/>
        <v>15</v>
      </c>
      <c r="E604" t="str">
        <f t="shared" si="112"/>
        <v>http://creativecommons.org/publicdomain/zero/1.0/</v>
      </c>
      <c r="F604" t="s">
        <v>965</v>
      </c>
      <c r="G604">
        <f>2</f>
        <v>2</v>
      </c>
      <c r="H604" t="s">
        <v>337</v>
      </c>
      <c r="I604" s="3" t="str">
        <f t="shared" si="113"/>
        <v>https://jpsearch.go.jp/term/type/文章要素</v>
      </c>
      <c r="J604" t="str">
        <f t="shared" si="117"/>
        <v>https://w3id.org/kouigenjimonogatari/data/0048-14.json</v>
      </c>
      <c r="K604" t="str">
        <f t="shared" si="114"/>
        <v>https://w3id.org/kouigenjimonogatari/data/0049-02.json</v>
      </c>
      <c r="L604">
        <f t="shared" si="115"/>
        <v>44</v>
      </c>
      <c r="M604" t="str">
        <f t="shared" si="118"/>
        <v>https://www.dl.ndl.go.jp/api/iiif/3437686/canvas/44</v>
      </c>
      <c r="N604" t="str">
        <f t="shared" si="116"/>
        <v>https://www.dl.ndl.go.jp/api/iiif/3437686/manifest.json</v>
      </c>
      <c r="O604" t="str">
        <f t="shared" si="119"/>
        <v>http://da.dl.itc.u-tokyo.ac.jp/mirador/?params=[{%22manifest%22:%22https://www.dl.ndl.go.jp/api/iiif/3437686/manifest.json%22,%22canvas%22:%22https://www.dl.ndl.go.jp/api/iiif/3437686/canvas/44%22}]</v>
      </c>
    </row>
    <row r="605" spans="1:15">
      <c r="A605" t="str">
        <f t="shared" si="109"/>
        <v/>
      </c>
      <c r="B605">
        <f t="shared" si="110"/>
        <v>49</v>
      </c>
      <c r="C605">
        <f t="shared" si="111"/>
        <v>0</v>
      </c>
      <c r="D605">
        <v>49</v>
      </c>
      <c r="E605" t="str">
        <f t="shared" si="112"/>
        <v>http://creativecommons.org/publicdomain/zero/1.0/</v>
      </c>
      <c r="F605" t="s">
        <v>965</v>
      </c>
      <c r="G605">
        <f>2</f>
        <v>2</v>
      </c>
      <c r="H605" t="s">
        <v>337</v>
      </c>
      <c r="I605" s="3" t="str">
        <f t="shared" si="113"/>
        <v>https://jpsearch.go.jp/term/type/文章要素</v>
      </c>
      <c r="J605" t="str">
        <f t="shared" si="117"/>
        <v>https://w3id.org/kouigenjimonogatari/data/0048-13.json</v>
      </c>
      <c r="K605" t="str">
        <f t="shared" si="114"/>
        <v>https://w3id.org/kouigenjimonogatari/data/0049-01.json</v>
      </c>
      <c r="L605">
        <f t="shared" si="115"/>
        <v>44</v>
      </c>
      <c r="M605" t="str">
        <f t="shared" si="118"/>
        <v>https://www.dl.ndl.go.jp/api/iiif/3437686/canvas/44</v>
      </c>
      <c r="N605" t="str">
        <f t="shared" si="116"/>
        <v>https://www.dl.ndl.go.jp/api/iiif/3437686/manifest.json</v>
      </c>
      <c r="O605" t="str">
        <f t="shared" si="119"/>
        <v>http://da.dl.itc.u-tokyo.ac.jp/mirador/?params=[{%22manifest%22:%22https://www.dl.ndl.go.jp/api/iiif/3437686/manifest.json%22,%22canvas%22:%22https://www.dl.ndl.go.jp/api/iiif/3437686/canvas/44%22}]</v>
      </c>
    </row>
    <row r="606" spans="1:15">
      <c r="A606" t="str">
        <f t="shared" si="109"/>
        <v>https://w3id.org/kouigenjimonogatari/data/0049-01.json</v>
      </c>
      <c r="B606">
        <f t="shared" si="110"/>
        <v>49</v>
      </c>
      <c r="C606">
        <f t="shared" si="111"/>
        <v>1</v>
      </c>
      <c r="D606" t="s">
        <v>545</v>
      </c>
      <c r="E606" t="str">
        <f t="shared" si="112"/>
        <v>http://creativecommons.org/publicdomain/zero/1.0/</v>
      </c>
      <c r="F606" t="s">
        <v>965</v>
      </c>
      <c r="G606">
        <f>2</f>
        <v>2</v>
      </c>
      <c r="H606" t="s">
        <v>337</v>
      </c>
      <c r="I606" s="3" t="str">
        <f t="shared" si="113"/>
        <v>https://jpsearch.go.jp/term/type/文章要素</v>
      </c>
      <c r="J606" t="str">
        <f t="shared" si="117"/>
        <v>https://w3id.org/kouigenjimonogatari/data/0048-14.json</v>
      </c>
      <c r="K606" t="str">
        <f t="shared" si="114"/>
        <v>https://w3id.org/kouigenjimonogatari/data/0049-02.json</v>
      </c>
      <c r="L606">
        <f t="shared" si="115"/>
        <v>44</v>
      </c>
      <c r="M606" t="str">
        <f t="shared" si="118"/>
        <v>https://www.dl.ndl.go.jp/api/iiif/3437686/canvas/44</v>
      </c>
      <c r="N606" t="str">
        <f t="shared" si="116"/>
        <v>https://www.dl.ndl.go.jp/api/iiif/3437686/manifest.json</v>
      </c>
      <c r="O606" t="str">
        <f t="shared" si="119"/>
        <v>http://da.dl.itc.u-tokyo.ac.jp/mirador/?params=[{%22manifest%22:%22https://www.dl.ndl.go.jp/api/iiif/3437686/manifest.json%22,%22canvas%22:%22https://www.dl.ndl.go.jp/api/iiif/3437686/canvas/44%22}]</v>
      </c>
    </row>
    <row r="607" spans="1:15">
      <c r="A607" t="str">
        <f t="shared" si="109"/>
        <v>https://w3id.org/kouigenjimonogatari/data/0049-02.json</v>
      </c>
      <c r="B607">
        <f t="shared" si="110"/>
        <v>49</v>
      </c>
      <c r="C607">
        <f t="shared" si="111"/>
        <v>2</v>
      </c>
      <c r="D607" t="s">
        <v>546</v>
      </c>
      <c r="E607" t="str">
        <f t="shared" si="112"/>
        <v>http://creativecommons.org/publicdomain/zero/1.0/</v>
      </c>
      <c r="F607" t="s">
        <v>965</v>
      </c>
      <c r="G607">
        <f>2</f>
        <v>2</v>
      </c>
      <c r="H607" t="s">
        <v>337</v>
      </c>
      <c r="I607" s="3" t="str">
        <f t="shared" si="113"/>
        <v>https://jpsearch.go.jp/term/type/文章要素</v>
      </c>
      <c r="J607" t="str">
        <f t="shared" si="117"/>
        <v>https://w3id.org/kouigenjimonogatari/data/0049-01.json</v>
      </c>
      <c r="K607" t="str">
        <f t="shared" si="114"/>
        <v>https://w3id.org/kouigenjimonogatari/data/0049-03.json</v>
      </c>
      <c r="L607">
        <f t="shared" si="115"/>
        <v>44</v>
      </c>
      <c r="M607" t="str">
        <f t="shared" si="118"/>
        <v>https://www.dl.ndl.go.jp/api/iiif/3437686/canvas/44</v>
      </c>
      <c r="N607" t="str">
        <f t="shared" si="116"/>
        <v>https://www.dl.ndl.go.jp/api/iiif/3437686/manifest.json</v>
      </c>
      <c r="O607" t="str">
        <f t="shared" si="119"/>
        <v>http://da.dl.itc.u-tokyo.ac.jp/mirador/?params=[{%22manifest%22:%22https://www.dl.ndl.go.jp/api/iiif/3437686/manifest.json%22,%22canvas%22:%22https://www.dl.ndl.go.jp/api/iiif/3437686/canvas/44%22}]</v>
      </c>
    </row>
    <row r="608" spans="1:15">
      <c r="A608" t="str">
        <f t="shared" si="109"/>
        <v>https://w3id.org/kouigenjimonogatari/data/0049-03.json</v>
      </c>
      <c r="B608">
        <f t="shared" si="110"/>
        <v>49</v>
      </c>
      <c r="C608">
        <f t="shared" si="111"/>
        <v>3</v>
      </c>
      <c r="D608" t="s">
        <v>547</v>
      </c>
      <c r="E608" t="str">
        <f t="shared" si="112"/>
        <v>http://creativecommons.org/publicdomain/zero/1.0/</v>
      </c>
      <c r="F608" t="s">
        <v>965</v>
      </c>
      <c r="G608">
        <f>2</f>
        <v>2</v>
      </c>
      <c r="H608" t="s">
        <v>337</v>
      </c>
      <c r="I608" s="3" t="str">
        <f t="shared" si="113"/>
        <v>https://jpsearch.go.jp/term/type/文章要素</v>
      </c>
      <c r="J608" t="str">
        <f t="shared" si="117"/>
        <v>https://w3id.org/kouigenjimonogatari/data/0049-02.json</v>
      </c>
      <c r="K608" t="str">
        <f t="shared" si="114"/>
        <v>https://w3id.org/kouigenjimonogatari/data/0049-04.json</v>
      </c>
      <c r="L608">
        <f t="shared" si="115"/>
        <v>44</v>
      </c>
      <c r="M608" t="str">
        <f t="shared" si="118"/>
        <v>https://www.dl.ndl.go.jp/api/iiif/3437686/canvas/44</v>
      </c>
      <c r="N608" t="str">
        <f t="shared" si="116"/>
        <v>https://www.dl.ndl.go.jp/api/iiif/3437686/manifest.json</v>
      </c>
      <c r="O608" t="str">
        <f t="shared" si="119"/>
        <v>http://da.dl.itc.u-tokyo.ac.jp/mirador/?params=[{%22manifest%22:%22https://www.dl.ndl.go.jp/api/iiif/3437686/manifest.json%22,%22canvas%22:%22https://www.dl.ndl.go.jp/api/iiif/3437686/canvas/44%22}]</v>
      </c>
    </row>
    <row r="609" spans="1:15">
      <c r="A609" t="str">
        <f t="shared" si="109"/>
        <v>https://w3id.org/kouigenjimonogatari/data/0049-04.json</v>
      </c>
      <c r="B609">
        <f t="shared" si="110"/>
        <v>49</v>
      </c>
      <c r="C609">
        <f t="shared" si="111"/>
        <v>4</v>
      </c>
      <c r="D609" t="s">
        <v>548</v>
      </c>
      <c r="E609" t="str">
        <f t="shared" si="112"/>
        <v>http://creativecommons.org/publicdomain/zero/1.0/</v>
      </c>
      <c r="F609" t="s">
        <v>965</v>
      </c>
      <c r="G609">
        <f>2</f>
        <v>2</v>
      </c>
      <c r="H609" t="s">
        <v>337</v>
      </c>
      <c r="I609" s="3" t="str">
        <f t="shared" si="113"/>
        <v>https://jpsearch.go.jp/term/type/文章要素</v>
      </c>
      <c r="J609" t="str">
        <f t="shared" si="117"/>
        <v>https://w3id.org/kouigenjimonogatari/data/0049-03.json</v>
      </c>
      <c r="K609" t="str">
        <f t="shared" si="114"/>
        <v>https://w3id.org/kouigenjimonogatari/data/0049-05.json</v>
      </c>
      <c r="L609">
        <f t="shared" si="115"/>
        <v>44</v>
      </c>
      <c r="M609" t="str">
        <f t="shared" si="118"/>
        <v>https://www.dl.ndl.go.jp/api/iiif/3437686/canvas/44</v>
      </c>
      <c r="N609" t="str">
        <f t="shared" si="116"/>
        <v>https://www.dl.ndl.go.jp/api/iiif/3437686/manifest.json</v>
      </c>
      <c r="O609" t="str">
        <f t="shared" si="119"/>
        <v>http://da.dl.itc.u-tokyo.ac.jp/mirador/?params=[{%22manifest%22:%22https://www.dl.ndl.go.jp/api/iiif/3437686/manifest.json%22,%22canvas%22:%22https://www.dl.ndl.go.jp/api/iiif/3437686/canvas/44%22}]</v>
      </c>
    </row>
    <row r="610" spans="1:15">
      <c r="A610" t="str">
        <f t="shared" si="109"/>
        <v>https://w3id.org/kouigenjimonogatari/data/0049-05.json</v>
      </c>
      <c r="B610">
        <f t="shared" si="110"/>
        <v>49</v>
      </c>
      <c r="C610">
        <f t="shared" si="111"/>
        <v>5</v>
      </c>
      <c r="D610" t="s">
        <v>549</v>
      </c>
      <c r="E610" t="str">
        <f t="shared" si="112"/>
        <v>http://creativecommons.org/publicdomain/zero/1.0/</v>
      </c>
      <c r="F610" t="s">
        <v>965</v>
      </c>
      <c r="G610">
        <f>2</f>
        <v>2</v>
      </c>
      <c r="H610" t="s">
        <v>337</v>
      </c>
      <c r="I610" s="3" t="str">
        <f t="shared" si="113"/>
        <v>https://jpsearch.go.jp/term/type/文章要素</v>
      </c>
      <c r="J610" t="str">
        <f t="shared" si="117"/>
        <v>https://w3id.org/kouigenjimonogatari/data/0049-04.json</v>
      </c>
      <c r="K610" t="str">
        <f t="shared" si="114"/>
        <v>https://w3id.org/kouigenjimonogatari/data/0049-06.json</v>
      </c>
      <c r="L610">
        <f t="shared" si="115"/>
        <v>44</v>
      </c>
      <c r="M610" t="str">
        <f t="shared" si="118"/>
        <v>https://www.dl.ndl.go.jp/api/iiif/3437686/canvas/44</v>
      </c>
      <c r="N610" t="str">
        <f t="shared" si="116"/>
        <v>https://www.dl.ndl.go.jp/api/iiif/3437686/manifest.json</v>
      </c>
      <c r="O610" t="str">
        <f t="shared" si="119"/>
        <v>http://da.dl.itc.u-tokyo.ac.jp/mirador/?params=[{%22manifest%22:%22https://www.dl.ndl.go.jp/api/iiif/3437686/manifest.json%22,%22canvas%22:%22https://www.dl.ndl.go.jp/api/iiif/3437686/canvas/44%22}]</v>
      </c>
    </row>
    <row r="611" spans="1:15">
      <c r="A611" t="str">
        <f t="shared" si="109"/>
        <v>https://w3id.org/kouigenjimonogatari/data/0049-06.json</v>
      </c>
      <c r="B611">
        <f t="shared" si="110"/>
        <v>49</v>
      </c>
      <c r="C611">
        <f t="shared" si="111"/>
        <v>6</v>
      </c>
      <c r="D611" t="s">
        <v>550</v>
      </c>
      <c r="E611" t="str">
        <f t="shared" si="112"/>
        <v>http://creativecommons.org/publicdomain/zero/1.0/</v>
      </c>
      <c r="F611" t="s">
        <v>965</v>
      </c>
      <c r="G611">
        <f>2</f>
        <v>2</v>
      </c>
      <c r="H611" t="s">
        <v>337</v>
      </c>
      <c r="I611" s="3" t="str">
        <f t="shared" si="113"/>
        <v>https://jpsearch.go.jp/term/type/文章要素</v>
      </c>
      <c r="J611" t="str">
        <f t="shared" si="117"/>
        <v>https://w3id.org/kouigenjimonogatari/data/0049-05.json</v>
      </c>
      <c r="K611" t="str">
        <f t="shared" si="114"/>
        <v>https://w3id.org/kouigenjimonogatari/data/0049-07.json</v>
      </c>
      <c r="L611">
        <f t="shared" si="115"/>
        <v>44</v>
      </c>
      <c r="M611" t="str">
        <f t="shared" si="118"/>
        <v>https://www.dl.ndl.go.jp/api/iiif/3437686/canvas/44</v>
      </c>
      <c r="N611" t="str">
        <f t="shared" si="116"/>
        <v>https://www.dl.ndl.go.jp/api/iiif/3437686/manifest.json</v>
      </c>
      <c r="O611" t="str">
        <f t="shared" si="119"/>
        <v>http://da.dl.itc.u-tokyo.ac.jp/mirador/?params=[{%22manifest%22:%22https://www.dl.ndl.go.jp/api/iiif/3437686/manifest.json%22,%22canvas%22:%22https://www.dl.ndl.go.jp/api/iiif/3437686/canvas/44%22}]</v>
      </c>
    </row>
    <row r="612" spans="1:15">
      <c r="A612" t="str">
        <f t="shared" si="109"/>
        <v>https://w3id.org/kouigenjimonogatari/data/0049-07.json</v>
      </c>
      <c r="B612">
        <f t="shared" si="110"/>
        <v>49</v>
      </c>
      <c r="C612">
        <f t="shared" si="111"/>
        <v>7</v>
      </c>
      <c r="D612" t="s">
        <v>551</v>
      </c>
      <c r="E612" t="str">
        <f t="shared" si="112"/>
        <v>http://creativecommons.org/publicdomain/zero/1.0/</v>
      </c>
      <c r="F612" t="s">
        <v>965</v>
      </c>
      <c r="G612">
        <f>2</f>
        <v>2</v>
      </c>
      <c r="H612" t="s">
        <v>337</v>
      </c>
      <c r="I612" s="3" t="str">
        <f t="shared" si="113"/>
        <v>https://jpsearch.go.jp/term/type/文章要素</v>
      </c>
      <c r="J612" t="str">
        <f t="shared" si="117"/>
        <v>https://w3id.org/kouigenjimonogatari/data/0049-06.json</v>
      </c>
      <c r="K612" t="str">
        <f t="shared" si="114"/>
        <v>https://w3id.org/kouigenjimonogatari/data/0049-08.json</v>
      </c>
      <c r="L612">
        <f t="shared" si="115"/>
        <v>44</v>
      </c>
      <c r="M612" t="str">
        <f t="shared" si="118"/>
        <v>https://www.dl.ndl.go.jp/api/iiif/3437686/canvas/44</v>
      </c>
      <c r="N612" t="str">
        <f t="shared" si="116"/>
        <v>https://www.dl.ndl.go.jp/api/iiif/3437686/manifest.json</v>
      </c>
      <c r="O612" t="str">
        <f t="shared" si="119"/>
        <v>http://da.dl.itc.u-tokyo.ac.jp/mirador/?params=[{%22manifest%22:%22https://www.dl.ndl.go.jp/api/iiif/3437686/manifest.json%22,%22canvas%22:%22https://www.dl.ndl.go.jp/api/iiif/3437686/canvas/44%22}]</v>
      </c>
    </row>
    <row r="613" spans="1:15">
      <c r="A613" t="str">
        <f t="shared" si="109"/>
        <v>https://w3id.org/kouigenjimonogatari/data/0049-08.json</v>
      </c>
      <c r="B613">
        <f t="shared" si="110"/>
        <v>49</v>
      </c>
      <c r="C613">
        <f t="shared" si="111"/>
        <v>8</v>
      </c>
      <c r="D613" t="s">
        <v>552</v>
      </c>
      <c r="E613" t="str">
        <f t="shared" si="112"/>
        <v>http://creativecommons.org/publicdomain/zero/1.0/</v>
      </c>
      <c r="F613" t="s">
        <v>965</v>
      </c>
      <c r="G613">
        <f>2</f>
        <v>2</v>
      </c>
      <c r="H613" t="s">
        <v>337</v>
      </c>
      <c r="I613" s="3" t="str">
        <f t="shared" si="113"/>
        <v>https://jpsearch.go.jp/term/type/文章要素</v>
      </c>
      <c r="J613" t="str">
        <f t="shared" si="117"/>
        <v>https://w3id.org/kouigenjimonogatari/data/0049-07.json</v>
      </c>
      <c r="K613" t="str">
        <f t="shared" si="114"/>
        <v>https://w3id.org/kouigenjimonogatari/data/0049-09.json</v>
      </c>
      <c r="L613">
        <f t="shared" si="115"/>
        <v>44</v>
      </c>
      <c r="M613" t="str">
        <f t="shared" si="118"/>
        <v>https://www.dl.ndl.go.jp/api/iiif/3437686/canvas/44</v>
      </c>
      <c r="N613" t="str">
        <f t="shared" si="116"/>
        <v>https://www.dl.ndl.go.jp/api/iiif/3437686/manifest.json</v>
      </c>
      <c r="O613" t="str">
        <f t="shared" si="119"/>
        <v>http://da.dl.itc.u-tokyo.ac.jp/mirador/?params=[{%22manifest%22:%22https://www.dl.ndl.go.jp/api/iiif/3437686/manifest.json%22,%22canvas%22:%22https://www.dl.ndl.go.jp/api/iiif/3437686/canvas/44%22}]</v>
      </c>
    </row>
    <row r="614" spans="1:15">
      <c r="A614" t="str">
        <f t="shared" si="109"/>
        <v>https://w3id.org/kouigenjimonogatari/data/0049-09.json</v>
      </c>
      <c r="B614">
        <f t="shared" si="110"/>
        <v>49</v>
      </c>
      <c r="C614">
        <f t="shared" si="111"/>
        <v>9</v>
      </c>
      <c r="D614" t="s">
        <v>553</v>
      </c>
      <c r="E614" t="str">
        <f t="shared" si="112"/>
        <v>http://creativecommons.org/publicdomain/zero/1.0/</v>
      </c>
      <c r="F614" t="s">
        <v>965</v>
      </c>
      <c r="G614">
        <f>2</f>
        <v>2</v>
      </c>
      <c r="H614" t="s">
        <v>337</v>
      </c>
      <c r="I614" s="3" t="str">
        <f t="shared" si="113"/>
        <v>https://jpsearch.go.jp/term/type/文章要素</v>
      </c>
      <c r="J614" t="str">
        <f t="shared" si="117"/>
        <v>https://w3id.org/kouigenjimonogatari/data/0049-08.json</v>
      </c>
      <c r="K614" t="str">
        <f t="shared" si="114"/>
        <v>https://w3id.org/kouigenjimonogatari/data/0049-10.json</v>
      </c>
      <c r="L614">
        <f t="shared" si="115"/>
        <v>44</v>
      </c>
      <c r="M614" t="str">
        <f t="shared" si="118"/>
        <v>https://www.dl.ndl.go.jp/api/iiif/3437686/canvas/44</v>
      </c>
      <c r="N614" t="str">
        <f t="shared" si="116"/>
        <v>https://www.dl.ndl.go.jp/api/iiif/3437686/manifest.json</v>
      </c>
      <c r="O614" t="str">
        <f t="shared" si="119"/>
        <v>http://da.dl.itc.u-tokyo.ac.jp/mirador/?params=[{%22manifest%22:%22https://www.dl.ndl.go.jp/api/iiif/3437686/manifest.json%22,%22canvas%22:%22https://www.dl.ndl.go.jp/api/iiif/3437686/canvas/44%22}]</v>
      </c>
    </row>
    <row r="615" spans="1:15">
      <c r="A615" t="str">
        <f t="shared" si="109"/>
        <v>https://w3id.org/kouigenjimonogatari/data/0049-10.json</v>
      </c>
      <c r="B615">
        <f t="shared" si="110"/>
        <v>49</v>
      </c>
      <c r="C615">
        <f t="shared" si="111"/>
        <v>10</v>
      </c>
      <c r="D615" t="s">
        <v>554</v>
      </c>
      <c r="E615" t="str">
        <f t="shared" si="112"/>
        <v>http://creativecommons.org/publicdomain/zero/1.0/</v>
      </c>
      <c r="F615" t="s">
        <v>965</v>
      </c>
      <c r="G615">
        <f>2</f>
        <v>2</v>
      </c>
      <c r="H615" t="s">
        <v>337</v>
      </c>
      <c r="I615" s="3" t="str">
        <f t="shared" si="113"/>
        <v>https://jpsearch.go.jp/term/type/文章要素</v>
      </c>
      <c r="J615" t="str">
        <f t="shared" si="117"/>
        <v>https://w3id.org/kouigenjimonogatari/data/0049-09.json</v>
      </c>
      <c r="K615" t="str">
        <f t="shared" si="114"/>
        <v>https://w3id.org/kouigenjimonogatari/data/0049-11.json</v>
      </c>
      <c r="L615">
        <f t="shared" si="115"/>
        <v>44</v>
      </c>
      <c r="M615" t="str">
        <f t="shared" si="118"/>
        <v>https://www.dl.ndl.go.jp/api/iiif/3437686/canvas/44</v>
      </c>
      <c r="N615" t="str">
        <f t="shared" si="116"/>
        <v>https://www.dl.ndl.go.jp/api/iiif/3437686/manifest.json</v>
      </c>
      <c r="O615" t="str">
        <f t="shared" si="119"/>
        <v>http://da.dl.itc.u-tokyo.ac.jp/mirador/?params=[{%22manifest%22:%22https://www.dl.ndl.go.jp/api/iiif/3437686/manifest.json%22,%22canvas%22:%22https://www.dl.ndl.go.jp/api/iiif/3437686/canvas/44%22}]</v>
      </c>
    </row>
    <row r="616" spans="1:15">
      <c r="A616" t="str">
        <f t="shared" si="109"/>
        <v>https://w3id.org/kouigenjimonogatari/data/0049-11.json</v>
      </c>
      <c r="B616">
        <f t="shared" si="110"/>
        <v>49</v>
      </c>
      <c r="C616">
        <f t="shared" si="111"/>
        <v>11</v>
      </c>
      <c r="D616" t="s">
        <v>555</v>
      </c>
      <c r="E616" t="str">
        <f t="shared" si="112"/>
        <v>http://creativecommons.org/publicdomain/zero/1.0/</v>
      </c>
      <c r="F616" t="s">
        <v>965</v>
      </c>
      <c r="G616">
        <f>2</f>
        <v>2</v>
      </c>
      <c r="H616" t="s">
        <v>337</v>
      </c>
      <c r="I616" s="3" t="str">
        <f t="shared" si="113"/>
        <v>https://jpsearch.go.jp/term/type/文章要素</v>
      </c>
      <c r="J616" t="str">
        <f t="shared" si="117"/>
        <v>https://w3id.org/kouigenjimonogatari/data/0049-10.json</v>
      </c>
      <c r="K616" t="str">
        <f t="shared" si="114"/>
        <v>https://w3id.org/kouigenjimonogatari/data/0049-12.json</v>
      </c>
      <c r="L616">
        <f t="shared" si="115"/>
        <v>44</v>
      </c>
      <c r="M616" t="str">
        <f t="shared" si="118"/>
        <v>https://www.dl.ndl.go.jp/api/iiif/3437686/canvas/44</v>
      </c>
      <c r="N616" t="str">
        <f t="shared" si="116"/>
        <v>https://www.dl.ndl.go.jp/api/iiif/3437686/manifest.json</v>
      </c>
      <c r="O616" t="str">
        <f t="shared" si="119"/>
        <v>http://da.dl.itc.u-tokyo.ac.jp/mirador/?params=[{%22manifest%22:%22https://www.dl.ndl.go.jp/api/iiif/3437686/manifest.json%22,%22canvas%22:%22https://www.dl.ndl.go.jp/api/iiif/3437686/canvas/44%22}]</v>
      </c>
    </row>
    <row r="617" spans="1:15">
      <c r="A617" t="str">
        <f t="shared" si="109"/>
        <v>https://w3id.org/kouigenjimonogatari/data/0049-12.json</v>
      </c>
      <c r="B617">
        <f t="shared" si="110"/>
        <v>49</v>
      </c>
      <c r="C617">
        <f t="shared" si="111"/>
        <v>12</v>
      </c>
      <c r="D617" t="s">
        <v>556</v>
      </c>
      <c r="E617" t="str">
        <f t="shared" si="112"/>
        <v>http://creativecommons.org/publicdomain/zero/1.0/</v>
      </c>
      <c r="F617" t="s">
        <v>965</v>
      </c>
      <c r="G617">
        <f>2</f>
        <v>2</v>
      </c>
      <c r="H617" t="s">
        <v>337</v>
      </c>
      <c r="I617" s="3" t="str">
        <f t="shared" si="113"/>
        <v>https://jpsearch.go.jp/term/type/文章要素</v>
      </c>
      <c r="J617" t="str">
        <f t="shared" si="117"/>
        <v>https://w3id.org/kouigenjimonogatari/data/0049-11.json</v>
      </c>
      <c r="K617" t="str">
        <f t="shared" si="114"/>
        <v>https://w3id.org/kouigenjimonogatari/data/0049-13.json</v>
      </c>
      <c r="L617">
        <f t="shared" si="115"/>
        <v>44</v>
      </c>
      <c r="M617" t="str">
        <f t="shared" si="118"/>
        <v>https://www.dl.ndl.go.jp/api/iiif/3437686/canvas/44</v>
      </c>
      <c r="N617" t="str">
        <f t="shared" si="116"/>
        <v>https://www.dl.ndl.go.jp/api/iiif/3437686/manifest.json</v>
      </c>
      <c r="O617" t="str">
        <f t="shared" si="119"/>
        <v>http://da.dl.itc.u-tokyo.ac.jp/mirador/?params=[{%22manifest%22:%22https://www.dl.ndl.go.jp/api/iiif/3437686/manifest.json%22,%22canvas%22:%22https://www.dl.ndl.go.jp/api/iiif/3437686/canvas/44%22}]</v>
      </c>
    </row>
    <row r="618" spans="1:15">
      <c r="A618" t="str">
        <f t="shared" si="109"/>
        <v>https://w3id.org/kouigenjimonogatari/data/0049-13.json</v>
      </c>
      <c r="B618">
        <f t="shared" si="110"/>
        <v>49</v>
      </c>
      <c r="C618">
        <f t="shared" si="111"/>
        <v>13</v>
      </c>
      <c r="D618" t="s">
        <v>557</v>
      </c>
      <c r="E618" t="str">
        <f t="shared" si="112"/>
        <v>http://creativecommons.org/publicdomain/zero/1.0/</v>
      </c>
      <c r="F618" t="s">
        <v>965</v>
      </c>
      <c r="G618">
        <f>2</f>
        <v>2</v>
      </c>
      <c r="H618" t="s">
        <v>337</v>
      </c>
      <c r="I618" s="3" t="str">
        <f t="shared" si="113"/>
        <v>https://jpsearch.go.jp/term/type/文章要素</v>
      </c>
      <c r="J618" t="str">
        <f t="shared" si="117"/>
        <v>https://w3id.org/kouigenjimonogatari/data/0049-12.json</v>
      </c>
      <c r="K618" t="str">
        <f t="shared" si="114"/>
        <v>https://w3id.org/kouigenjimonogatari/data/0049-14.json</v>
      </c>
      <c r="L618">
        <f t="shared" si="115"/>
        <v>44</v>
      </c>
      <c r="M618" t="str">
        <f t="shared" si="118"/>
        <v>https://www.dl.ndl.go.jp/api/iiif/3437686/canvas/44</v>
      </c>
      <c r="N618" t="str">
        <f t="shared" si="116"/>
        <v>https://www.dl.ndl.go.jp/api/iiif/3437686/manifest.json</v>
      </c>
      <c r="O618" t="str">
        <f t="shared" si="119"/>
        <v>http://da.dl.itc.u-tokyo.ac.jp/mirador/?params=[{%22manifest%22:%22https://www.dl.ndl.go.jp/api/iiif/3437686/manifest.json%22,%22canvas%22:%22https://www.dl.ndl.go.jp/api/iiif/3437686/canvas/44%22}]</v>
      </c>
    </row>
    <row r="619" spans="1:15">
      <c r="A619" t="str">
        <f t="shared" si="109"/>
        <v>https://w3id.org/kouigenjimonogatari/data/0049-14.json</v>
      </c>
      <c r="B619">
        <f t="shared" si="110"/>
        <v>49</v>
      </c>
      <c r="C619">
        <f t="shared" si="111"/>
        <v>14</v>
      </c>
      <c r="D619" t="s">
        <v>558</v>
      </c>
      <c r="E619" t="str">
        <f t="shared" si="112"/>
        <v>http://creativecommons.org/publicdomain/zero/1.0/</v>
      </c>
      <c r="F619" t="s">
        <v>965</v>
      </c>
      <c r="G619">
        <f>2</f>
        <v>2</v>
      </c>
      <c r="H619" t="s">
        <v>337</v>
      </c>
      <c r="I619" s="3" t="str">
        <f t="shared" si="113"/>
        <v>https://jpsearch.go.jp/term/type/文章要素</v>
      </c>
      <c r="J619" t="str">
        <f t="shared" si="117"/>
        <v>https://w3id.org/kouigenjimonogatari/data/0049-13.json</v>
      </c>
      <c r="K619" t="str">
        <f t="shared" si="114"/>
        <v>https://w3id.org/kouigenjimonogatari/data/0050-01.json</v>
      </c>
      <c r="L619">
        <f t="shared" si="115"/>
        <v>44</v>
      </c>
      <c r="M619" t="str">
        <f t="shared" si="118"/>
        <v>https://www.dl.ndl.go.jp/api/iiif/3437686/canvas/44</v>
      </c>
      <c r="N619" t="str">
        <f t="shared" si="116"/>
        <v>https://www.dl.ndl.go.jp/api/iiif/3437686/manifest.json</v>
      </c>
      <c r="O619" t="str">
        <f t="shared" si="119"/>
        <v>http://da.dl.itc.u-tokyo.ac.jp/mirador/?params=[{%22manifest%22:%22https://www.dl.ndl.go.jp/api/iiif/3437686/manifest.json%22,%22canvas%22:%22https://www.dl.ndl.go.jp/api/iiif/3437686/canvas/44%22}]</v>
      </c>
    </row>
    <row r="620" spans="1:15">
      <c r="A620" t="str">
        <f t="shared" si="109"/>
        <v/>
      </c>
      <c r="B620">
        <f t="shared" si="110"/>
        <v>50</v>
      </c>
      <c r="C620">
        <f t="shared" si="111"/>
        <v>15</v>
      </c>
      <c r="E620" t="str">
        <f t="shared" si="112"/>
        <v>http://creativecommons.org/publicdomain/zero/1.0/</v>
      </c>
      <c r="F620" t="s">
        <v>965</v>
      </c>
      <c r="G620">
        <f>2</f>
        <v>2</v>
      </c>
      <c r="H620" t="s">
        <v>337</v>
      </c>
      <c r="I620" s="3" t="str">
        <f t="shared" si="113"/>
        <v>https://jpsearch.go.jp/term/type/文章要素</v>
      </c>
      <c r="J620" t="str">
        <f t="shared" si="117"/>
        <v>https://w3id.org/kouigenjimonogatari/data/0049-14.json</v>
      </c>
      <c r="K620" t="str">
        <f t="shared" si="114"/>
        <v>https://w3id.org/kouigenjimonogatari/data/0050-02.json</v>
      </c>
      <c r="L620">
        <f t="shared" si="115"/>
        <v>45</v>
      </c>
      <c r="M620" t="str">
        <f t="shared" si="118"/>
        <v>https://www.dl.ndl.go.jp/api/iiif/3437686/canvas/45</v>
      </c>
      <c r="N620" t="str">
        <f t="shared" si="116"/>
        <v>https://www.dl.ndl.go.jp/api/iiif/3437686/manifest.json</v>
      </c>
      <c r="O620" t="str">
        <f t="shared" si="119"/>
        <v>http://da.dl.itc.u-tokyo.ac.jp/mirador/?params=[{%22manifest%22:%22https://www.dl.ndl.go.jp/api/iiif/3437686/manifest.json%22,%22canvas%22:%22https://www.dl.ndl.go.jp/api/iiif/3437686/canvas/45%22}]</v>
      </c>
    </row>
    <row r="621" spans="1:15">
      <c r="A621" t="str">
        <f t="shared" si="109"/>
        <v/>
      </c>
      <c r="B621">
        <f t="shared" si="110"/>
        <v>50</v>
      </c>
      <c r="C621">
        <f t="shared" si="111"/>
        <v>0</v>
      </c>
      <c r="D621">
        <v>50</v>
      </c>
      <c r="E621" t="str">
        <f t="shared" si="112"/>
        <v>http://creativecommons.org/publicdomain/zero/1.0/</v>
      </c>
      <c r="F621" t="s">
        <v>965</v>
      </c>
      <c r="G621">
        <f>2</f>
        <v>2</v>
      </c>
      <c r="H621" t="s">
        <v>337</v>
      </c>
      <c r="I621" s="3" t="str">
        <f t="shared" si="113"/>
        <v>https://jpsearch.go.jp/term/type/文章要素</v>
      </c>
      <c r="J621" t="str">
        <f t="shared" si="117"/>
        <v>https://w3id.org/kouigenjimonogatari/data/0049-13.json</v>
      </c>
      <c r="K621" t="str">
        <f t="shared" si="114"/>
        <v>https://w3id.org/kouigenjimonogatari/data/0050-01.json</v>
      </c>
      <c r="L621">
        <f t="shared" si="115"/>
        <v>45</v>
      </c>
      <c r="M621" t="str">
        <f t="shared" si="118"/>
        <v>https://www.dl.ndl.go.jp/api/iiif/3437686/canvas/45</v>
      </c>
      <c r="N621" t="str">
        <f t="shared" si="116"/>
        <v>https://www.dl.ndl.go.jp/api/iiif/3437686/manifest.json</v>
      </c>
      <c r="O621" t="str">
        <f t="shared" si="119"/>
        <v>http://da.dl.itc.u-tokyo.ac.jp/mirador/?params=[{%22manifest%22:%22https://www.dl.ndl.go.jp/api/iiif/3437686/manifest.json%22,%22canvas%22:%22https://www.dl.ndl.go.jp/api/iiif/3437686/canvas/45%22}]</v>
      </c>
    </row>
    <row r="622" spans="1:15">
      <c r="A622" t="str">
        <f t="shared" si="109"/>
        <v>https://w3id.org/kouigenjimonogatari/data/0050-01.json</v>
      </c>
      <c r="B622">
        <f t="shared" si="110"/>
        <v>50</v>
      </c>
      <c r="C622">
        <f t="shared" si="111"/>
        <v>1</v>
      </c>
      <c r="D622" t="s">
        <v>559</v>
      </c>
      <c r="E622" t="str">
        <f t="shared" si="112"/>
        <v>http://creativecommons.org/publicdomain/zero/1.0/</v>
      </c>
      <c r="F622" t="s">
        <v>965</v>
      </c>
      <c r="G622">
        <f>2</f>
        <v>2</v>
      </c>
      <c r="H622" t="s">
        <v>337</v>
      </c>
      <c r="I622" s="3" t="str">
        <f t="shared" si="113"/>
        <v>https://jpsearch.go.jp/term/type/文章要素</v>
      </c>
      <c r="J622" t="str">
        <f t="shared" si="117"/>
        <v>https://w3id.org/kouigenjimonogatari/data/0049-14.json</v>
      </c>
      <c r="K622" t="str">
        <f t="shared" si="114"/>
        <v>https://w3id.org/kouigenjimonogatari/data/0050-02.json</v>
      </c>
      <c r="L622">
        <f t="shared" si="115"/>
        <v>45</v>
      </c>
      <c r="M622" t="str">
        <f t="shared" si="118"/>
        <v>https://www.dl.ndl.go.jp/api/iiif/3437686/canvas/45</v>
      </c>
      <c r="N622" t="str">
        <f t="shared" si="116"/>
        <v>https://www.dl.ndl.go.jp/api/iiif/3437686/manifest.json</v>
      </c>
      <c r="O622" t="str">
        <f t="shared" si="119"/>
        <v>http://da.dl.itc.u-tokyo.ac.jp/mirador/?params=[{%22manifest%22:%22https://www.dl.ndl.go.jp/api/iiif/3437686/manifest.json%22,%22canvas%22:%22https://www.dl.ndl.go.jp/api/iiif/3437686/canvas/45%22}]</v>
      </c>
    </row>
    <row r="623" spans="1:15">
      <c r="A623" t="str">
        <f t="shared" si="109"/>
        <v>https://w3id.org/kouigenjimonogatari/data/0050-02.json</v>
      </c>
      <c r="B623">
        <f t="shared" si="110"/>
        <v>50</v>
      </c>
      <c r="C623">
        <f t="shared" si="111"/>
        <v>2</v>
      </c>
      <c r="D623" t="s">
        <v>560</v>
      </c>
      <c r="E623" t="str">
        <f t="shared" si="112"/>
        <v>http://creativecommons.org/publicdomain/zero/1.0/</v>
      </c>
      <c r="F623" t="s">
        <v>965</v>
      </c>
      <c r="G623">
        <f>2</f>
        <v>2</v>
      </c>
      <c r="H623" t="s">
        <v>337</v>
      </c>
      <c r="I623" s="3" t="str">
        <f t="shared" si="113"/>
        <v>https://jpsearch.go.jp/term/type/文章要素</v>
      </c>
      <c r="J623" t="str">
        <f t="shared" si="117"/>
        <v>https://w3id.org/kouigenjimonogatari/data/0050-01.json</v>
      </c>
      <c r="K623" t="str">
        <f t="shared" si="114"/>
        <v>https://w3id.org/kouigenjimonogatari/data/0050-03.json</v>
      </c>
      <c r="L623">
        <f t="shared" si="115"/>
        <v>45</v>
      </c>
      <c r="M623" t="str">
        <f t="shared" si="118"/>
        <v>https://www.dl.ndl.go.jp/api/iiif/3437686/canvas/45</v>
      </c>
      <c r="N623" t="str">
        <f t="shared" si="116"/>
        <v>https://www.dl.ndl.go.jp/api/iiif/3437686/manifest.json</v>
      </c>
      <c r="O623" t="str">
        <f t="shared" si="119"/>
        <v>http://da.dl.itc.u-tokyo.ac.jp/mirador/?params=[{%22manifest%22:%22https://www.dl.ndl.go.jp/api/iiif/3437686/manifest.json%22,%22canvas%22:%22https://www.dl.ndl.go.jp/api/iiif/3437686/canvas/45%22}]</v>
      </c>
    </row>
    <row r="624" spans="1:15">
      <c r="A624" t="str">
        <f t="shared" si="109"/>
        <v>https://w3id.org/kouigenjimonogatari/data/0050-03.json</v>
      </c>
      <c r="B624">
        <f t="shared" si="110"/>
        <v>50</v>
      </c>
      <c r="C624">
        <f t="shared" si="111"/>
        <v>3</v>
      </c>
      <c r="D624" t="s">
        <v>561</v>
      </c>
      <c r="E624" t="str">
        <f t="shared" si="112"/>
        <v>http://creativecommons.org/publicdomain/zero/1.0/</v>
      </c>
      <c r="F624" t="s">
        <v>965</v>
      </c>
      <c r="G624">
        <f>2</f>
        <v>2</v>
      </c>
      <c r="H624" t="s">
        <v>337</v>
      </c>
      <c r="I624" s="3" t="str">
        <f t="shared" si="113"/>
        <v>https://jpsearch.go.jp/term/type/文章要素</v>
      </c>
      <c r="J624" t="str">
        <f t="shared" si="117"/>
        <v>https://w3id.org/kouigenjimonogatari/data/0050-02.json</v>
      </c>
      <c r="K624" t="str">
        <f t="shared" si="114"/>
        <v>https://w3id.org/kouigenjimonogatari/data/0050-04.json</v>
      </c>
      <c r="L624">
        <f t="shared" si="115"/>
        <v>45</v>
      </c>
      <c r="M624" t="str">
        <f t="shared" si="118"/>
        <v>https://www.dl.ndl.go.jp/api/iiif/3437686/canvas/45</v>
      </c>
      <c r="N624" t="str">
        <f t="shared" si="116"/>
        <v>https://www.dl.ndl.go.jp/api/iiif/3437686/manifest.json</v>
      </c>
      <c r="O624" t="str">
        <f t="shared" si="119"/>
        <v>http://da.dl.itc.u-tokyo.ac.jp/mirador/?params=[{%22manifest%22:%22https://www.dl.ndl.go.jp/api/iiif/3437686/manifest.json%22,%22canvas%22:%22https://www.dl.ndl.go.jp/api/iiif/3437686/canvas/45%22}]</v>
      </c>
    </row>
    <row r="625" spans="1:15">
      <c r="A625" t="str">
        <f t="shared" si="109"/>
        <v>https://w3id.org/kouigenjimonogatari/data/0050-04.json</v>
      </c>
      <c r="B625">
        <f t="shared" si="110"/>
        <v>50</v>
      </c>
      <c r="C625">
        <f t="shared" si="111"/>
        <v>4</v>
      </c>
      <c r="D625" t="s">
        <v>562</v>
      </c>
      <c r="E625" t="str">
        <f t="shared" si="112"/>
        <v>http://creativecommons.org/publicdomain/zero/1.0/</v>
      </c>
      <c r="F625" t="s">
        <v>965</v>
      </c>
      <c r="G625">
        <f>2</f>
        <v>2</v>
      </c>
      <c r="H625" t="s">
        <v>337</v>
      </c>
      <c r="I625" s="3" t="str">
        <f t="shared" si="113"/>
        <v>https://jpsearch.go.jp/term/type/文章要素</v>
      </c>
      <c r="J625" t="str">
        <f t="shared" si="117"/>
        <v>https://w3id.org/kouigenjimonogatari/data/0050-03.json</v>
      </c>
      <c r="K625" t="str">
        <f t="shared" si="114"/>
        <v>https://w3id.org/kouigenjimonogatari/data/0050-05.json</v>
      </c>
      <c r="L625">
        <f t="shared" si="115"/>
        <v>45</v>
      </c>
      <c r="M625" t="str">
        <f t="shared" si="118"/>
        <v>https://www.dl.ndl.go.jp/api/iiif/3437686/canvas/45</v>
      </c>
      <c r="N625" t="str">
        <f t="shared" si="116"/>
        <v>https://www.dl.ndl.go.jp/api/iiif/3437686/manifest.json</v>
      </c>
      <c r="O625" t="str">
        <f t="shared" si="119"/>
        <v>http://da.dl.itc.u-tokyo.ac.jp/mirador/?params=[{%22manifest%22:%22https://www.dl.ndl.go.jp/api/iiif/3437686/manifest.json%22,%22canvas%22:%22https://www.dl.ndl.go.jp/api/iiif/3437686/canvas/45%22}]</v>
      </c>
    </row>
    <row r="626" spans="1:15">
      <c r="A626" t="str">
        <f t="shared" si="109"/>
        <v>https://w3id.org/kouigenjimonogatari/data/0050-05.json</v>
      </c>
      <c r="B626">
        <f t="shared" si="110"/>
        <v>50</v>
      </c>
      <c r="C626">
        <f t="shared" si="111"/>
        <v>5</v>
      </c>
      <c r="D626" t="s">
        <v>563</v>
      </c>
      <c r="E626" t="str">
        <f t="shared" si="112"/>
        <v>http://creativecommons.org/publicdomain/zero/1.0/</v>
      </c>
      <c r="F626" t="s">
        <v>965</v>
      </c>
      <c r="G626">
        <f>2</f>
        <v>2</v>
      </c>
      <c r="H626" t="s">
        <v>337</v>
      </c>
      <c r="I626" s="3" t="str">
        <f t="shared" si="113"/>
        <v>https://jpsearch.go.jp/term/type/文章要素</v>
      </c>
      <c r="J626" t="str">
        <f t="shared" si="117"/>
        <v>https://w3id.org/kouigenjimonogatari/data/0050-04.json</v>
      </c>
      <c r="K626" t="str">
        <f t="shared" si="114"/>
        <v>https://w3id.org/kouigenjimonogatari/data/0050-06.json</v>
      </c>
      <c r="L626">
        <f t="shared" si="115"/>
        <v>45</v>
      </c>
      <c r="M626" t="str">
        <f t="shared" si="118"/>
        <v>https://www.dl.ndl.go.jp/api/iiif/3437686/canvas/45</v>
      </c>
      <c r="N626" t="str">
        <f t="shared" si="116"/>
        <v>https://www.dl.ndl.go.jp/api/iiif/3437686/manifest.json</v>
      </c>
      <c r="O626" t="str">
        <f t="shared" si="119"/>
        <v>http://da.dl.itc.u-tokyo.ac.jp/mirador/?params=[{%22manifest%22:%22https://www.dl.ndl.go.jp/api/iiif/3437686/manifest.json%22,%22canvas%22:%22https://www.dl.ndl.go.jp/api/iiif/3437686/canvas/45%22}]</v>
      </c>
    </row>
    <row r="627" spans="1:15">
      <c r="A627" t="str">
        <f t="shared" si="109"/>
        <v>https://w3id.org/kouigenjimonogatari/data/0050-06.json</v>
      </c>
      <c r="B627">
        <f t="shared" si="110"/>
        <v>50</v>
      </c>
      <c r="C627">
        <f t="shared" si="111"/>
        <v>6</v>
      </c>
      <c r="D627" t="s">
        <v>564</v>
      </c>
      <c r="E627" t="str">
        <f t="shared" si="112"/>
        <v>http://creativecommons.org/publicdomain/zero/1.0/</v>
      </c>
      <c r="F627" t="s">
        <v>965</v>
      </c>
      <c r="G627">
        <f>2</f>
        <v>2</v>
      </c>
      <c r="H627" t="s">
        <v>337</v>
      </c>
      <c r="I627" s="3" t="str">
        <f t="shared" si="113"/>
        <v>https://jpsearch.go.jp/term/type/文章要素</v>
      </c>
      <c r="J627" t="str">
        <f t="shared" si="117"/>
        <v>https://w3id.org/kouigenjimonogatari/data/0050-05.json</v>
      </c>
      <c r="K627" t="str">
        <f t="shared" si="114"/>
        <v>https://w3id.org/kouigenjimonogatari/data/0050-07.json</v>
      </c>
      <c r="L627">
        <f t="shared" si="115"/>
        <v>45</v>
      </c>
      <c r="M627" t="str">
        <f t="shared" si="118"/>
        <v>https://www.dl.ndl.go.jp/api/iiif/3437686/canvas/45</v>
      </c>
      <c r="N627" t="str">
        <f t="shared" si="116"/>
        <v>https://www.dl.ndl.go.jp/api/iiif/3437686/manifest.json</v>
      </c>
      <c r="O627" t="str">
        <f t="shared" si="119"/>
        <v>http://da.dl.itc.u-tokyo.ac.jp/mirador/?params=[{%22manifest%22:%22https://www.dl.ndl.go.jp/api/iiif/3437686/manifest.json%22,%22canvas%22:%22https://www.dl.ndl.go.jp/api/iiif/3437686/canvas/45%22}]</v>
      </c>
    </row>
    <row r="628" spans="1:15">
      <c r="A628" t="str">
        <f t="shared" si="109"/>
        <v>https://w3id.org/kouigenjimonogatari/data/0050-07.json</v>
      </c>
      <c r="B628">
        <f t="shared" si="110"/>
        <v>50</v>
      </c>
      <c r="C628">
        <f t="shared" si="111"/>
        <v>7</v>
      </c>
      <c r="D628" t="s">
        <v>565</v>
      </c>
      <c r="E628" t="str">
        <f t="shared" si="112"/>
        <v>http://creativecommons.org/publicdomain/zero/1.0/</v>
      </c>
      <c r="F628" t="s">
        <v>965</v>
      </c>
      <c r="G628">
        <f>2</f>
        <v>2</v>
      </c>
      <c r="H628" t="s">
        <v>337</v>
      </c>
      <c r="I628" s="3" t="str">
        <f t="shared" si="113"/>
        <v>https://jpsearch.go.jp/term/type/文章要素</v>
      </c>
      <c r="J628" t="str">
        <f t="shared" si="117"/>
        <v>https://w3id.org/kouigenjimonogatari/data/0050-06.json</v>
      </c>
      <c r="K628" t="str">
        <f t="shared" si="114"/>
        <v>https://w3id.org/kouigenjimonogatari/data/0050-08.json</v>
      </c>
      <c r="L628">
        <f t="shared" si="115"/>
        <v>45</v>
      </c>
      <c r="M628" t="str">
        <f t="shared" si="118"/>
        <v>https://www.dl.ndl.go.jp/api/iiif/3437686/canvas/45</v>
      </c>
      <c r="N628" t="str">
        <f t="shared" si="116"/>
        <v>https://www.dl.ndl.go.jp/api/iiif/3437686/manifest.json</v>
      </c>
      <c r="O628" t="str">
        <f t="shared" si="119"/>
        <v>http://da.dl.itc.u-tokyo.ac.jp/mirador/?params=[{%22manifest%22:%22https://www.dl.ndl.go.jp/api/iiif/3437686/manifest.json%22,%22canvas%22:%22https://www.dl.ndl.go.jp/api/iiif/3437686/canvas/45%22}]</v>
      </c>
    </row>
    <row r="629" spans="1:15">
      <c r="A629" t="str">
        <f t="shared" si="109"/>
        <v>https://w3id.org/kouigenjimonogatari/data/0050-08.json</v>
      </c>
      <c r="B629">
        <f t="shared" si="110"/>
        <v>50</v>
      </c>
      <c r="C629">
        <f t="shared" si="111"/>
        <v>8</v>
      </c>
      <c r="D629" t="s">
        <v>566</v>
      </c>
      <c r="E629" t="str">
        <f t="shared" si="112"/>
        <v>http://creativecommons.org/publicdomain/zero/1.0/</v>
      </c>
      <c r="F629" t="s">
        <v>965</v>
      </c>
      <c r="G629">
        <f>2</f>
        <v>2</v>
      </c>
      <c r="H629" t="s">
        <v>337</v>
      </c>
      <c r="I629" s="3" t="str">
        <f t="shared" si="113"/>
        <v>https://jpsearch.go.jp/term/type/文章要素</v>
      </c>
      <c r="J629" t="str">
        <f t="shared" si="117"/>
        <v>https://w3id.org/kouigenjimonogatari/data/0050-07.json</v>
      </c>
      <c r="K629" t="str">
        <f t="shared" si="114"/>
        <v>https://w3id.org/kouigenjimonogatari/data/0050-09.json</v>
      </c>
      <c r="L629">
        <f t="shared" si="115"/>
        <v>45</v>
      </c>
      <c r="M629" t="str">
        <f t="shared" si="118"/>
        <v>https://www.dl.ndl.go.jp/api/iiif/3437686/canvas/45</v>
      </c>
      <c r="N629" t="str">
        <f t="shared" si="116"/>
        <v>https://www.dl.ndl.go.jp/api/iiif/3437686/manifest.json</v>
      </c>
      <c r="O629" t="str">
        <f t="shared" si="119"/>
        <v>http://da.dl.itc.u-tokyo.ac.jp/mirador/?params=[{%22manifest%22:%22https://www.dl.ndl.go.jp/api/iiif/3437686/manifest.json%22,%22canvas%22:%22https://www.dl.ndl.go.jp/api/iiif/3437686/canvas/45%22}]</v>
      </c>
    </row>
    <row r="630" spans="1:15">
      <c r="A630" t="str">
        <f t="shared" si="109"/>
        <v>https://w3id.org/kouigenjimonogatari/data/0050-09.json</v>
      </c>
      <c r="B630">
        <f t="shared" si="110"/>
        <v>50</v>
      </c>
      <c r="C630">
        <f t="shared" si="111"/>
        <v>9</v>
      </c>
      <c r="D630" t="s">
        <v>567</v>
      </c>
      <c r="E630" t="str">
        <f t="shared" si="112"/>
        <v>http://creativecommons.org/publicdomain/zero/1.0/</v>
      </c>
      <c r="F630" t="s">
        <v>965</v>
      </c>
      <c r="G630">
        <f>2</f>
        <v>2</v>
      </c>
      <c r="H630" t="s">
        <v>337</v>
      </c>
      <c r="I630" s="3" t="str">
        <f t="shared" si="113"/>
        <v>https://jpsearch.go.jp/term/type/文章要素</v>
      </c>
      <c r="J630" t="str">
        <f t="shared" si="117"/>
        <v>https://w3id.org/kouigenjimonogatari/data/0050-08.json</v>
      </c>
      <c r="K630" t="str">
        <f t="shared" si="114"/>
        <v>https://w3id.org/kouigenjimonogatari/data/0050-10.json</v>
      </c>
      <c r="L630">
        <f t="shared" si="115"/>
        <v>45</v>
      </c>
      <c r="M630" t="str">
        <f t="shared" si="118"/>
        <v>https://www.dl.ndl.go.jp/api/iiif/3437686/canvas/45</v>
      </c>
      <c r="N630" t="str">
        <f t="shared" si="116"/>
        <v>https://www.dl.ndl.go.jp/api/iiif/3437686/manifest.json</v>
      </c>
      <c r="O630" t="str">
        <f t="shared" si="119"/>
        <v>http://da.dl.itc.u-tokyo.ac.jp/mirador/?params=[{%22manifest%22:%22https://www.dl.ndl.go.jp/api/iiif/3437686/manifest.json%22,%22canvas%22:%22https://www.dl.ndl.go.jp/api/iiif/3437686/canvas/45%22}]</v>
      </c>
    </row>
    <row r="631" spans="1:15">
      <c r="A631" t="str">
        <f t="shared" si="109"/>
        <v>https://w3id.org/kouigenjimonogatari/data/0050-10.json</v>
      </c>
      <c r="B631">
        <f t="shared" si="110"/>
        <v>50</v>
      </c>
      <c r="C631">
        <f t="shared" si="111"/>
        <v>10</v>
      </c>
      <c r="D631" t="s">
        <v>568</v>
      </c>
      <c r="E631" t="str">
        <f t="shared" si="112"/>
        <v>http://creativecommons.org/publicdomain/zero/1.0/</v>
      </c>
      <c r="F631" t="s">
        <v>965</v>
      </c>
      <c r="G631">
        <f>2</f>
        <v>2</v>
      </c>
      <c r="H631" t="s">
        <v>337</v>
      </c>
      <c r="I631" s="3" t="str">
        <f t="shared" si="113"/>
        <v>https://jpsearch.go.jp/term/type/文章要素</v>
      </c>
      <c r="J631" t="str">
        <f t="shared" si="117"/>
        <v>https://w3id.org/kouigenjimonogatari/data/0050-09.json</v>
      </c>
      <c r="K631" t="str">
        <f t="shared" si="114"/>
        <v>https://w3id.org/kouigenjimonogatari/data/0050-11.json</v>
      </c>
      <c r="L631">
        <f t="shared" si="115"/>
        <v>45</v>
      </c>
      <c r="M631" t="str">
        <f t="shared" si="118"/>
        <v>https://www.dl.ndl.go.jp/api/iiif/3437686/canvas/45</v>
      </c>
      <c r="N631" t="str">
        <f t="shared" si="116"/>
        <v>https://www.dl.ndl.go.jp/api/iiif/3437686/manifest.json</v>
      </c>
      <c r="O631" t="str">
        <f t="shared" si="119"/>
        <v>http://da.dl.itc.u-tokyo.ac.jp/mirador/?params=[{%22manifest%22:%22https://www.dl.ndl.go.jp/api/iiif/3437686/manifest.json%22,%22canvas%22:%22https://www.dl.ndl.go.jp/api/iiif/3437686/canvas/45%22}]</v>
      </c>
    </row>
    <row r="632" spans="1:15">
      <c r="A632" t="str">
        <f t="shared" si="109"/>
        <v>https://w3id.org/kouigenjimonogatari/data/0050-11.json</v>
      </c>
      <c r="B632">
        <f t="shared" si="110"/>
        <v>50</v>
      </c>
      <c r="C632">
        <f t="shared" si="111"/>
        <v>11</v>
      </c>
      <c r="D632" t="s">
        <v>569</v>
      </c>
      <c r="E632" t="str">
        <f t="shared" si="112"/>
        <v>http://creativecommons.org/publicdomain/zero/1.0/</v>
      </c>
      <c r="F632" t="s">
        <v>965</v>
      </c>
      <c r="G632">
        <f>2</f>
        <v>2</v>
      </c>
      <c r="H632" t="s">
        <v>337</v>
      </c>
      <c r="I632" s="3" t="str">
        <f t="shared" si="113"/>
        <v>https://jpsearch.go.jp/term/type/文章要素</v>
      </c>
      <c r="J632" t="str">
        <f t="shared" si="117"/>
        <v>https://w3id.org/kouigenjimonogatari/data/0050-10.json</v>
      </c>
      <c r="K632" t="str">
        <f t="shared" si="114"/>
        <v>https://w3id.org/kouigenjimonogatari/data/0050-12.json</v>
      </c>
      <c r="L632">
        <f t="shared" si="115"/>
        <v>45</v>
      </c>
      <c r="M632" t="str">
        <f t="shared" si="118"/>
        <v>https://www.dl.ndl.go.jp/api/iiif/3437686/canvas/45</v>
      </c>
      <c r="N632" t="str">
        <f t="shared" si="116"/>
        <v>https://www.dl.ndl.go.jp/api/iiif/3437686/manifest.json</v>
      </c>
      <c r="O632" t="str">
        <f t="shared" si="119"/>
        <v>http://da.dl.itc.u-tokyo.ac.jp/mirador/?params=[{%22manifest%22:%22https://www.dl.ndl.go.jp/api/iiif/3437686/manifest.json%22,%22canvas%22:%22https://www.dl.ndl.go.jp/api/iiif/3437686/canvas/45%22}]</v>
      </c>
    </row>
    <row r="633" spans="1:15">
      <c r="A633" t="str">
        <f t="shared" si="109"/>
        <v>https://w3id.org/kouigenjimonogatari/data/0050-12.json</v>
      </c>
      <c r="B633">
        <f t="shared" si="110"/>
        <v>50</v>
      </c>
      <c r="C633">
        <f t="shared" si="111"/>
        <v>12</v>
      </c>
      <c r="D633" t="s">
        <v>570</v>
      </c>
      <c r="E633" t="str">
        <f t="shared" si="112"/>
        <v>http://creativecommons.org/publicdomain/zero/1.0/</v>
      </c>
      <c r="F633" t="s">
        <v>965</v>
      </c>
      <c r="G633">
        <f>2</f>
        <v>2</v>
      </c>
      <c r="H633" t="s">
        <v>337</v>
      </c>
      <c r="I633" s="3" t="str">
        <f t="shared" si="113"/>
        <v>https://jpsearch.go.jp/term/type/文章要素</v>
      </c>
      <c r="J633" t="str">
        <f t="shared" si="117"/>
        <v>https://w3id.org/kouigenjimonogatari/data/0050-11.json</v>
      </c>
      <c r="K633" t="str">
        <f t="shared" si="114"/>
        <v>https://w3id.org/kouigenjimonogatari/data/0050-13.json</v>
      </c>
      <c r="L633">
        <f t="shared" si="115"/>
        <v>45</v>
      </c>
      <c r="M633" t="str">
        <f t="shared" si="118"/>
        <v>https://www.dl.ndl.go.jp/api/iiif/3437686/canvas/45</v>
      </c>
      <c r="N633" t="str">
        <f t="shared" si="116"/>
        <v>https://www.dl.ndl.go.jp/api/iiif/3437686/manifest.json</v>
      </c>
      <c r="O633" t="str">
        <f t="shared" si="119"/>
        <v>http://da.dl.itc.u-tokyo.ac.jp/mirador/?params=[{%22manifest%22:%22https://www.dl.ndl.go.jp/api/iiif/3437686/manifest.json%22,%22canvas%22:%22https://www.dl.ndl.go.jp/api/iiif/3437686/canvas/45%22}]</v>
      </c>
    </row>
    <row r="634" spans="1:15">
      <c r="A634" t="str">
        <f t="shared" si="109"/>
        <v>https://w3id.org/kouigenjimonogatari/data/0050-13.json</v>
      </c>
      <c r="B634">
        <f t="shared" si="110"/>
        <v>50</v>
      </c>
      <c r="C634">
        <f t="shared" si="111"/>
        <v>13</v>
      </c>
      <c r="D634" t="s">
        <v>571</v>
      </c>
      <c r="E634" t="str">
        <f t="shared" si="112"/>
        <v>http://creativecommons.org/publicdomain/zero/1.0/</v>
      </c>
      <c r="F634" t="s">
        <v>965</v>
      </c>
      <c r="G634">
        <f>2</f>
        <v>2</v>
      </c>
      <c r="H634" t="s">
        <v>337</v>
      </c>
      <c r="I634" s="3" t="str">
        <f t="shared" si="113"/>
        <v>https://jpsearch.go.jp/term/type/文章要素</v>
      </c>
      <c r="J634" t="str">
        <f t="shared" si="117"/>
        <v>https://w3id.org/kouigenjimonogatari/data/0050-12.json</v>
      </c>
      <c r="K634" t="str">
        <f t="shared" si="114"/>
        <v>https://w3id.org/kouigenjimonogatari/data/0050-14.json</v>
      </c>
      <c r="L634">
        <f t="shared" si="115"/>
        <v>45</v>
      </c>
      <c r="M634" t="str">
        <f t="shared" si="118"/>
        <v>https://www.dl.ndl.go.jp/api/iiif/3437686/canvas/45</v>
      </c>
      <c r="N634" t="str">
        <f t="shared" si="116"/>
        <v>https://www.dl.ndl.go.jp/api/iiif/3437686/manifest.json</v>
      </c>
      <c r="O634" t="str">
        <f t="shared" si="119"/>
        <v>http://da.dl.itc.u-tokyo.ac.jp/mirador/?params=[{%22manifest%22:%22https://www.dl.ndl.go.jp/api/iiif/3437686/manifest.json%22,%22canvas%22:%22https://www.dl.ndl.go.jp/api/iiif/3437686/canvas/45%22}]</v>
      </c>
    </row>
    <row r="635" spans="1:15">
      <c r="A635" t="str">
        <f t="shared" si="109"/>
        <v>https://w3id.org/kouigenjimonogatari/data/0050-14.json</v>
      </c>
      <c r="B635">
        <f t="shared" si="110"/>
        <v>50</v>
      </c>
      <c r="C635">
        <f t="shared" si="111"/>
        <v>14</v>
      </c>
      <c r="D635" t="s">
        <v>572</v>
      </c>
      <c r="E635" t="str">
        <f t="shared" si="112"/>
        <v>http://creativecommons.org/publicdomain/zero/1.0/</v>
      </c>
      <c r="F635" t="s">
        <v>965</v>
      </c>
      <c r="G635">
        <f>2</f>
        <v>2</v>
      </c>
      <c r="H635" t="s">
        <v>337</v>
      </c>
      <c r="I635" s="3" t="str">
        <f t="shared" si="113"/>
        <v>https://jpsearch.go.jp/term/type/文章要素</v>
      </c>
      <c r="J635" t="str">
        <f t="shared" si="117"/>
        <v>https://w3id.org/kouigenjimonogatari/data/0050-13.json</v>
      </c>
      <c r="K635" t="str">
        <f t="shared" si="114"/>
        <v>https://w3id.org/kouigenjimonogatari/data/0051-01.json</v>
      </c>
      <c r="L635">
        <f t="shared" si="115"/>
        <v>45</v>
      </c>
      <c r="M635" t="str">
        <f t="shared" si="118"/>
        <v>https://www.dl.ndl.go.jp/api/iiif/3437686/canvas/45</v>
      </c>
      <c r="N635" t="str">
        <f t="shared" si="116"/>
        <v>https://www.dl.ndl.go.jp/api/iiif/3437686/manifest.json</v>
      </c>
      <c r="O635" t="str">
        <f t="shared" si="119"/>
        <v>http://da.dl.itc.u-tokyo.ac.jp/mirador/?params=[{%22manifest%22:%22https://www.dl.ndl.go.jp/api/iiif/3437686/manifest.json%22,%22canvas%22:%22https://www.dl.ndl.go.jp/api/iiif/3437686/canvas/45%22}]</v>
      </c>
    </row>
    <row r="636" spans="1:15">
      <c r="A636" t="str">
        <f t="shared" ref="A636:A699" si="120">IF(AND(C636&lt;&gt;"", C636&lt;&gt;0, D636&lt;&gt;""), "https://w3id.org/kouigenjimonogatari/data/"&amp;TEXT(B636, "0000")&amp;"-"&amp;TEXT(C636, "00")&amp;".json", "")</f>
        <v/>
      </c>
      <c r="B636">
        <f t="shared" si="110"/>
        <v>51</v>
      </c>
      <c r="C636">
        <f t="shared" si="111"/>
        <v>15</v>
      </c>
      <c r="E636" t="str">
        <f t="shared" si="112"/>
        <v>http://creativecommons.org/publicdomain/zero/1.0/</v>
      </c>
      <c r="F636" t="s">
        <v>965</v>
      </c>
      <c r="G636">
        <f>2</f>
        <v>2</v>
      </c>
      <c r="H636" t="s">
        <v>337</v>
      </c>
      <c r="I636" s="3" t="str">
        <f t="shared" si="113"/>
        <v>https://jpsearch.go.jp/term/type/文章要素</v>
      </c>
      <c r="J636" t="str">
        <f t="shared" si="117"/>
        <v>https://w3id.org/kouigenjimonogatari/data/0050-14.json</v>
      </c>
      <c r="K636" t="str">
        <f t="shared" si="114"/>
        <v>https://w3id.org/kouigenjimonogatari/data/0051-02.json</v>
      </c>
      <c r="L636">
        <f t="shared" si="115"/>
        <v>45</v>
      </c>
      <c r="M636" t="str">
        <f t="shared" si="118"/>
        <v>https://www.dl.ndl.go.jp/api/iiif/3437686/canvas/45</v>
      </c>
      <c r="N636" t="str">
        <f t="shared" si="116"/>
        <v>https://www.dl.ndl.go.jp/api/iiif/3437686/manifest.json</v>
      </c>
      <c r="O636" t="str">
        <f t="shared" si="119"/>
        <v>http://da.dl.itc.u-tokyo.ac.jp/mirador/?params=[{%22manifest%22:%22https://www.dl.ndl.go.jp/api/iiif/3437686/manifest.json%22,%22canvas%22:%22https://www.dl.ndl.go.jp/api/iiif/3437686/canvas/45%22}]</v>
      </c>
    </row>
    <row r="637" spans="1:15">
      <c r="A637" t="str">
        <f t="shared" si="120"/>
        <v/>
      </c>
      <c r="B637">
        <f t="shared" ref="B637:B700" si="121">IF(D637="", D638, B636)</f>
        <v>51</v>
      </c>
      <c r="C637">
        <f t="shared" si="111"/>
        <v>0</v>
      </c>
      <c r="D637">
        <v>51</v>
      </c>
      <c r="E637" t="str">
        <f t="shared" si="112"/>
        <v>http://creativecommons.org/publicdomain/zero/1.0/</v>
      </c>
      <c r="F637" t="s">
        <v>965</v>
      </c>
      <c r="G637">
        <f>2</f>
        <v>2</v>
      </c>
      <c r="H637" t="s">
        <v>337</v>
      </c>
      <c r="I637" s="3" t="str">
        <f t="shared" si="113"/>
        <v>https://jpsearch.go.jp/term/type/文章要素</v>
      </c>
      <c r="J637" t="str">
        <f t="shared" si="117"/>
        <v>https://w3id.org/kouigenjimonogatari/data/0050-13.json</v>
      </c>
      <c r="K637" t="str">
        <f t="shared" si="114"/>
        <v>https://w3id.org/kouigenjimonogatari/data/0051-01.json</v>
      </c>
      <c r="L637">
        <f t="shared" si="115"/>
        <v>45</v>
      </c>
      <c r="M637" t="str">
        <f t="shared" si="118"/>
        <v>https://www.dl.ndl.go.jp/api/iiif/3437686/canvas/45</v>
      </c>
      <c r="N637" t="str">
        <f t="shared" si="116"/>
        <v>https://www.dl.ndl.go.jp/api/iiif/3437686/manifest.json</v>
      </c>
      <c r="O637" t="str">
        <f t="shared" si="119"/>
        <v>http://da.dl.itc.u-tokyo.ac.jp/mirador/?params=[{%22manifest%22:%22https://www.dl.ndl.go.jp/api/iiif/3437686/manifest.json%22,%22canvas%22:%22https://www.dl.ndl.go.jp/api/iiif/3437686/canvas/45%22}]</v>
      </c>
    </row>
    <row r="638" spans="1:15">
      <c r="A638" t="str">
        <f t="shared" si="120"/>
        <v>https://w3id.org/kouigenjimonogatari/data/0051-01.json</v>
      </c>
      <c r="B638">
        <f t="shared" si="121"/>
        <v>51</v>
      </c>
      <c r="C638">
        <f t="shared" ref="C638:C701" si="122">IF(D637="", 0, C637+1)</f>
        <v>1</v>
      </c>
      <c r="D638" t="s">
        <v>573</v>
      </c>
      <c r="E638" t="str">
        <f t="shared" ref="E638:E701" si="123">"http://creativecommons.org/publicdomain/zero/1.0/"</f>
        <v>http://creativecommons.org/publicdomain/zero/1.0/</v>
      </c>
      <c r="F638" t="s">
        <v>965</v>
      </c>
      <c r="G638">
        <f>2</f>
        <v>2</v>
      </c>
      <c r="H638" t="s">
        <v>337</v>
      </c>
      <c r="I638" s="3" t="str">
        <f t="shared" ref="I638:I701" si="124">"https://jpsearch.go.jp/term/type/文章要素"</f>
        <v>https://jpsearch.go.jp/term/type/文章要素</v>
      </c>
      <c r="J638" t="str">
        <f t="shared" si="117"/>
        <v>https://w3id.org/kouigenjimonogatari/data/0050-14.json</v>
      </c>
      <c r="K638" t="str">
        <f t="shared" ref="K638:K701" si="125">IF(A639="",A641,A639)</f>
        <v>https://w3id.org/kouigenjimonogatari/data/0051-02.json</v>
      </c>
      <c r="L638">
        <f t="shared" ref="L638:L701" si="126">20+INT(B638/2)</f>
        <v>45</v>
      </c>
      <c r="M638" t="str">
        <f t="shared" si="118"/>
        <v>https://www.dl.ndl.go.jp/api/iiif/3437686/canvas/45</v>
      </c>
      <c r="N638" t="str">
        <f t="shared" ref="N638:N701" si="127">"https://www.dl.ndl.go.jp/api/iiif/3437686/manifest.json"</f>
        <v>https://www.dl.ndl.go.jp/api/iiif/3437686/manifest.json</v>
      </c>
      <c r="O638" t="str">
        <f t="shared" si="119"/>
        <v>http://da.dl.itc.u-tokyo.ac.jp/mirador/?params=[{%22manifest%22:%22https://www.dl.ndl.go.jp/api/iiif/3437686/manifest.json%22,%22canvas%22:%22https://www.dl.ndl.go.jp/api/iiif/3437686/canvas/45%22}]</v>
      </c>
    </row>
    <row r="639" spans="1:15">
      <c r="A639" t="str">
        <f t="shared" si="120"/>
        <v>https://w3id.org/kouigenjimonogatari/data/0051-02.json</v>
      </c>
      <c r="B639">
        <f t="shared" si="121"/>
        <v>51</v>
      </c>
      <c r="C639">
        <f t="shared" si="122"/>
        <v>2</v>
      </c>
      <c r="D639" t="s">
        <v>574</v>
      </c>
      <c r="E639" t="str">
        <f t="shared" si="123"/>
        <v>http://creativecommons.org/publicdomain/zero/1.0/</v>
      </c>
      <c r="F639" t="s">
        <v>965</v>
      </c>
      <c r="G639">
        <f>2</f>
        <v>2</v>
      </c>
      <c r="H639" t="s">
        <v>337</v>
      </c>
      <c r="I639" s="3" t="str">
        <f t="shared" si="124"/>
        <v>https://jpsearch.go.jp/term/type/文章要素</v>
      </c>
      <c r="J639" t="str">
        <f t="shared" ref="J639:J702" si="128">IF(A638="", A636, A638)</f>
        <v>https://w3id.org/kouigenjimonogatari/data/0051-01.json</v>
      </c>
      <c r="K639" t="str">
        <f t="shared" si="125"/>
        <v>https://w3id.org/kouigenjimonogatari/data/0051-03.json</v>
      </c>
      <c r="L639">
        <f t="shared" si="126"/>
        <v>45</v>
      </c>
      <c r="M639" t="str">
        <f t="shared" ref="M639:M702" si="129">"https://www.dl.ndl.go.jp/api/iiif/3437686/canvas/"&amp;L639</f>
        <v>https://www.dl.ndl.go.jp/api/iiif/3437686/canvas/45</v>
      </c>
      <c r="N639" t="str">
        <f t="shared" si="127"/>
        <v>https://www.dl.ndl.go.jp/api/iiif/3437686/manifest.json</v>
      </c>
      <c r="O639" t="str">
        <f t="shared" ref="O639:O702" si="130">"http://da.dl.itc.u-tokyo.ac.jp/mirador/?params=[{%22manifest%22:%22"&amp;N639&amp;"%22,%22canvas%22:%22"&amp;M639&amp;"%22}]"</f>
        <v>http://da.dl.itc.u-tokyo.ac.jp/mirador/?params=[{%22manifest%22:%22https://www.dl.ndl.go.jp/api/iiif/3437686/manifest.json%22,%22canvas%22:%22https://www.dl.ndl.go.jp/api/iiif/3437686/canvas/45%22}]</v>
      </c>
    </row>
    <row r="640" spans="1:15">
      <c r="A640" t="str">
        <f t="shared" si="120"/>
        <v>https://w3id.org/kouigenjimonogatari/data/0051-03.json</v>
      </c>
      <c r="B640">
        <f t="shared" si="121"/>
        <v>51</v>
      </c>
      <c r="C640">
        <f t="shared" si="122"/>
        <v>3</v>
      </c>
      <c r="D640" t="s">
        <v>575</v>
      </c>
      <c r="E640" t="str">
        <f t="shared" si="123"/>
        <v>http://creativecommons.org/publicdomain/zero/1.0/</v>
      </c>
      <c r="F640" t="s">
        <v>965</v>
      </c>
      <c r="G640">
        <f>2</f>
        <v>2</v>
      </c>
      <c r="H640" t="s">
        <v>337</v>
      </c>
      <c r="I640" s="3" t="str">
        <f t="shared" si="124"/>
        <v>https://jpsearch.go.jp/term/type/文章要素</v>
      </c>
      <c r="J640" t="str">
        <f t="shared" si="128"/>
        <v>https://w3id.org/kouigenjimonogatari/data/0051-02.json</v>
      </c>
      <c r="K640" t="str">
        <f t="shared" si="125"/>
        <v>https://w3id.org/kouigenjimonogatari/data/0051-04.json</v>
      </c>
      <c r="L640">
        <f t="shared" si="126"/>
        <v>45</v>
      </c>
      <c r="M640" t="str">
        <f t="shared" si="129"/>
        <v>https://www.dl.ndl.go.jp/api/iiif/3437686/canvas/45</v>
      </c>
      <c r="N640" t="str">
        <f t="shared" si="127"/>
        <v>https://www.dl.ndl.go.jp/api/iiif/3437686/manifest.json</v>
      </c>
      <c r="O640" t="str">
        <f t="shared" si="130"/>
        <v>http://da.dl.itc.u-tokyo.ac.jp/mirador/?params=[{%22manifest%22:%22https://www.dl.ndl.go.jp/api/iiif/3437686/manifest.json%22,%22canvas%22:%22https://www.dl.ndl.go.jp/api/iiif/3437686/canvas/45%22}]</v>
      </c>
    </row>
    <row r="641" spans="1:15">
      <c r="A641" t="str">
        <f t="shared" si="120"/>
        <v>https://w3id.org/kouigenjimonogatari/data/0051-04.json</v>
      </c>
      <c r="B641">
        <f t="shared" si="121"/>
        <v>51</v>
      </c>
      <c r="C641">
        <f t="shared" si="122"/>
        <v>4</v>
      </c>
      <c r="D641" t="s">
        <v>576</v>
      </c>
      <c r="E641" t="str">
        <f t="shared" si="123"/>
        <v>http://creativecommons.org/publicdomain/zero/1.0/</v>
      </c>
      <c r="F641" t="s">
        <v>965</v>
      </c>
      <c r="G641">
        <f>2</f>
        <v>2</v>
      </c>
      <c r="H641" t="s">
        <v>337</v>
      </c>
      <c r="I641" s="3" t="str">
        <f t="shared" si="124"/>
        <v>https://jpsearch.go.jp/term/type/文章要素</v>
      </c>
      <c r="J641" t="str">
        <f t="shared" si="128"/>
        <v>https://w3id.org/kouigenjimonogatari/data/0051-03.json</v>
      </c>
      <c r="K641" t="str">
        <f t="shared" si="125"/>
        <v>https://w3id.org/kouigenjimonogatari/data/0051-05.json</v>
      </c>
      <c r="L641">
        <f t="shared" si="126"/>
        <v>45</v>
      </c>
      <c r="M641" t="str">
        <f t="shared" si="129"/>
        <v>https://www.dl.ndl.go.jp/api/iiif/3437686/canvas/45</v>
      </c>
      <c r="N641" t="str">
        <f t="shared" si="127"/>
        <v>https://www.dl.ndl.go.jp/api/iiif/3437686/manifest.json</v>
      </c>
      <c r="O641" t="str">
        <f t="shared" si="130"/>
        <v>http://da.dl.itc.u-tokyo.ac.jp/mirador/?params=[{%22manifest%22:%22https://www.dl.ndl.go.jp/api/iiif/3437686/manifest.json%22,%22canvas%22:%22https://www.dl.ndl.go.jp/api/iiif/3437686/canvas/45%22}]</v>
      </c>
    </row>
    <row r="642" spans="1:15">
      <c r="A642" t="str">
        <f t="shared" si="120"/>
        <v>https://w3id.org/kouigenjimonogatari/data/0051-05.json</v>
      </c>
      <c r="B642">
        <f t="shared" si="121"/>
        <v>51</v>
      </c>
      <c r="C642">
        <f t="shared" si="122"/>
        <v>5</v>
      </c>
      <c r="D642" t="s">
        <v>577</v>
      </c>
      <c r="E642" t="str">
        <f t="shared" si="123"/>
        <v>http://creativecommons.org/publicdomain/zero/1.0/</v>
      </c>
      <c r="F642" t="s">
        <v>965</v>
      </c>
      <c r="G642">
        <f>2</f>
        <v>2</v>
      </c>
      <c r="H642" t="s">
        <v>337</v>
      </c>
      <c r="I642" s="3" t="str">
        <f t="shared" si="124"/>
        <v>https://jpsearch.go.jp/term/type/文章要素</v>
      </c>
      <c r="J642" t="str">
        <f t="shared" si="128"/>
        <v>https://w3id.org/kouigenjimonogatari/data/0051-04.json</v>
      </c>
      <c r="K642" t="str">
        <f t="shared" si="125"/>
        <v>https://w3id.org/kouigenjimonogatari/data/0051-06.json</v>
      </c>
      <c r="L642">
        <f t="shared" si="126"/>
        <v>45</v>
      </c>
      <c r="M642" t="str">
        <f t="shared" si="129"/>
        <v>https://www.dl.ndl.go.jp/api/iiif/3437686/canvas/45</v>
      </c>
      <c r="N642" t="str">
        <f t="shared" si="127"/>
        <v>https://www.dl.ndl.go.jp/api/iiif/3437686/manifest.json</v>
      </c>
      <c r="O642" t="str">
        <f t="shared" si="130"/>
        <v>http://da.dl.itc.u-tokyo.ac.jp/mirador/?params=[{%22manifest%22:%22https://www.dl.ndl.go.jp/api/iiif/3437686/manifest.json%22,%22canvas%22:%22https://www.dl.ndl.go.jp/api/iiif/3437686/canvas/45%22}]</v>
      </c>
    </row>
    <row r="643" spans="1:15">
      <c r="A643" t="str">
        <f t="shared" si="120"/>
        <v>https://w3id.org/kouigenjimonogatari/data/0051-06.json</v>
      </c>
      <c r="B643">
        <f t="shared" si="121"/>
        <v>51</v>
      </c>
      <c r="C643">
        <f t="shared" si="122"/>
        <v>6</v>
      </c>
      <c r="D643" t="s">
        <v>578</v>
      </c>
      <c r="E643" t="str">
        <f t="shared" si="123"/>
        <v>http://creativecommons.org/publicdomain/zero/1.0/</v>
      </c>
      <c r="F643" t="s">
        <v>965</v>
      </c>
      <c r="G643">
        <f>2</f>
        <v>2</v>
      </c>
      <c r="H643" t="s">
        <v>337</v>
      </c>
      <c r="I643" s="3" t="str">
        <f t="shared" si="124"/>
        <v>https://jpsearch.go.jp/term/type/文章要素</v>
      </c>
      <c r="J643" t="str">
        <f t="shared" si="128"/>
        <v>https://w3id.org/kouigenjimonogatari/data/0051-05.json</v>
      </c>
      <c r="K643" t="str">
        <f t="shared" si="125"/>
        <v>https://w3id.org/kouigenjimonogatari/data/0051-07.json</v>
      </c>
      <c r="L643">
        <f t="shared" si="126"/>
        <v>45</v>
      </c>
      <c r="M643" t="str">
        <f t="shared" si="129"/>
        <v>https://www.dl.ndl.go.jp/api/iiif/3437686/canvas/45</v>
      </c>
      <c r="N643" t="str">
        <f t="shared" si="127"/>
        <v>https://www.dl.ndl.go.jp/api/iiif/3437686/manifest.json</v>
      </c>
      <c r="O643" t="str">
        <f t="shared" si="130"/>
        <v>http://da.dl.itc.u-tokyo.ac.jp/mirador/?params=[{%22manifest%22:%22https://www.dl.ndl.go.jp/api/iiif/3437686/manifest.json%22,%22canvas%22:%22https://www.dl.ndl.go.jp/api/iiif/3437686/canvas/45%22}]</v>
      </c>
    </row>
    <row r="644" spans="1:15">
      <c r="A644" t="str">
        <f t="shared" si="120"/>
        <v>https://w3id.org/kouigenjimonogatari/data/0051-07.json</v>
      </c>
      <c r="B644">
        <f t="shared" si="121"/>
        <v>51</v>
      </c>
      <c r="C644">
        <f t="shared" si="122"/>
        <v>7</v>
      </c>
      <c r="D644" t="s">
        <v>579</v>
      </c>
      <c r="E644" t="str">
        <f t="shared" si="123"/>
        <v>http://creativecommons.org/publicdomain/zero/1.0/</v>
      </c>
      <c r="F644" t="s">
        <v>965</v>
      </c>
      <c r="G644">
        <f>2</f>
        <v>2</v>
      </c>
      <c r="H644" t="s">
        <v>337</v>
      </c>
      <c r="I644" s="3" t="str">
        <f t="shared" si="124"/>
        <v>https://jpsearch.go.jp/term/type/文章要素</v>
      </c>
      <c r="J644" t="str">
        <f t="shared" si="128"/>
        <v>https://w3id.org/kouigenjimonogatari/data/0051-06.json</v>
      </c>
      <c r="K644" t="str">
        <f t="shared" si="125"/>
        <v>https://w3id.org/kouigenjimonogatari/data/0051-08.json</v>
      </c>
      <c r="L644">
        <f t="shared" si="126"/>
        <v>45</v>
      </c>
      <c r="M644" t="str">
        <f t="shared" si="129"/>
        <v>https://www.dl.ndl.go.jp/api/iiif/3437686/canvas/45</v>
      </c>
      <c r="N644" t="str">
        <f t="shared" si="127"/>
        <v>https://www.dl.ndl.go.jp/api/iiif/3437686/manifest.json</v>
      </c>
      <c r="O644" t="str">
        <f t="shared" si="130"/>
        <v>http://da.dl.itc.u-tokyo.ac.jp/mirador/?params=[{%22manifest%22:%22https://www.dl.ndl.go.jp/api/iiif/3437686/manifest.json%22,%22canvas%22:%22https://www.dl.ndl.go.jp/api/iiif/3437686/canvas/45%22}]</v>
      </c>
    </row>
    <row r="645" spans="1:15">
      <c r="A645" t="str">
        <f t="shared" si="120"/>
        <v>https://w3id.org/kouigenjimonogatari/data/0051-08.json</v>
      </c>
      <c r="B645">
        <f t="shared" si="121"/>
        <v>51</v>
      </c>
      <c r="C645">
        <f t="shared" si="122"/>
        <v>8</v>
      </c>
      <c r="D645" t="s">
        <v>580</v>
      </c>
      <c r="E645" t="str">
        <f t="shared" si="123"/>
        <v>http://creativecommons.org/publicdomain/zero/1.0/</v>
      </c>
      <c r="F645" t="s">
        <v>965</v>
      </c>
      <c r="G645">
        <f>2</f>
        <v>2</v>
      </c>
      <c r="H645" t="s">
        <v>337</v>
      </c>
      <c r="I645" s="3" t="str">
        <f t="shared" si="124"/>
        <v>https://jpsearch.go.jp/term/type/文章要素</v>
      </c>
      <c r="J645" t="str">
        <f t="shared" si="128"/>
        <v>https://w3id.org/kouigenjimonogatari/data/0051-07.json</v>
      </c>
      <c r="K645" t="str">
        <f t="shared" si="125"/>
        <v>https://w3id.org/kouigenjimonogatari/data/0051-09.json</v>
      </c>
      <c r="L645">
        <f t="shared" si="126"/>
        <v>45</v>
      </c>
      <c r="M645" t="str">
        <f t="shared" si="129"/>
        <v>https://www.dl.ndl.go.jp/api/iiif/3437686/canvas/45</v>
      </c>
      <c r="N645" t="str">
        <f t="shared" si="127"/>
        <v>https://www.dl.ndl.go.jp/api/iiif/3437686/manifest.json</v>
      </c>
      <c r="O645" t="str">
        <f t="shared" si="130"/>
        <v>http://da.dl.itc.u-tokyo.ac.jp/mirador/?params=[{%22manifest%22:%22https://www.dl.ndl.go.jp/api/iiif/3437686/manifest.json%22,%22canvas%22:%22https://www.dl.ndl.go.jp/api/iiif/3437686/canvas/45%22}]</v>
      </c>
    </row>
    <row r="646" spans="1:15">
      <c r="A646" t="str">
        <f t="shared" si="120"/>
        <v>https://w3id.org/kouigenjimonogatari/data/0051-09.json</v>
      </c>
      <c r="B646">
        <f t="shared" si="121"/>
        <v>51</v>
      </c>
      <c r="C646">
        <f t="shared" si="122"/>
        <v>9</v>
      </c>
      <c r="D646" t="s">
        <v>581</v>
      </c>
      <c r="E646" t="str">
        <f t="shared" si="123"/>
        <v>http://creativecommons.org/publicdomain/zero/1.0/</v>
      </c>
      <c r="F646" t="s">
        <v>965</v>
      </c>
      <c r="G646">
        <f>2</f>
        <v>2</v>
      </c>
      <c r="H646" t="s">
        <v>337</v>
      </c>
      <c r="I646" s="3" t="str">
        <f t="shared" si="124"/>
        <v>https://jpsearch.go.jp/term/type/文章要素</v>
      </c>
      <c r="J646" t="str">
        <f t="shared" si="128"/>
        <v>https://w3id.org/kouigenjimonogatari/data/0051-08.json</v>
      </c>
      <c r="K646" t="str">
        <f t="shared" si="125"/>
        <v>https://w3id.org/kouigenjimonogatari/data/0051-10.json</v>
      </c>
      <c r="L646">
        <f t="shared" si="126"/>
        <v>45</v>
      </c>
      <c r="M646" t="str">
        <f t="shared" si="129"/>
        <v>https://www.dl.ndl.go.jp/api/iiif/3437686/canvas/45</v>
      </c>
      <c r="N646" t="str">
        <f t="shared" si="127"/>
        <v>https://www.dl.ndl.go.jp/api/iiif/3437686/manifest.json</v>
      </c>
      <c r="O646" t="str">
        <f t="shared" si="130"/>
        <v>http://da.dl.itc.u-tokyo.ac.jp/mirador/?params=[{%22manifest%22:%22https://www.dl.ndl.go.jp/api/iiif/3437686/manifest.json%22,%22canvas%22:%22https://www.dl.ndl.go.jp/api/iiif/3437686/canvas/45%22}]</v>
      </c>
    </row>
    <row r="647" spans="1:15">
      <c r="A647" t="str">
        <f t="shared" si="120"/>
        <v>https://w3id.org/kouigenjimonogatari/data/0051-10.json</v>
      </c>
      <c r="B647">
        <f t="shared" si="121"/>
        <v>51</v>
      </c>
      <c r="C647">
        <f t="shared" si="122"/>
        <v>10</v>
      </c>
      <c r="D647" t="s">
        <v>582</v>
      </c>
      <c r="E647" t="str">
        <f t="shared" si="123"/>
        <v>http://creativecommons.org/publicdomain/zero/1.0/</v>
      </c>
      <c r="F647" t="s">
        <v>965</v>
      </c>
      <c r="G647">
        <f>2</f>
        <v>2</v>
      </c>
      <c r="H647" t="s">
        <v>337</v>
      </c>
      <c r="I647" s="3" t="str">
        <f t="shared" si="124"/>
        <v>https://jpsearch.go.jp/term/type/文章要素</v>
      </c>
      <c r="J647" t="str">
        <f t="shared" si="128"/>
        <v>https://w3id.org/kouigenjimonogatari/data/0051-09.json</v>
      </c>
      <c r="K647" t="str">
        <f t="shared" si="125"/>
        <v>https://w3id.org/kouigenjimonogatari/data/0051-11.json</v>
      </c>
      <c r="L647">
        <f t="shared" si="126"/>
        <v>45</v>
      </c>
      <c r="M647" t="str">
        <f t="shared" si="129"/>
        <v>https://www.dl.ndl.go.jp/api/iiif/3437686/canvas/45</v>
      </c>
      <c r="N647" t="str">
        <f t="shared" si="127"/>
        <v>https://www.dl.ndl.go.jp/api/iiif/3437686/manifest.json</v>
      </c>
      <c r="O647" t="str">
        <f t="shared" si="130"/>
        <v>http://da.dl.itc.u-tokyo.ac.jp/mirador/?params=[{%22manifest%22:%22https://www.dl.ndl.go.jp/api/iiif/3437686/manifest.json%22,%22canvas%22:%22https://www.dl.ndl.go.jp/api/iiif/3437686/canvas/45%22}]</v>
      </c>
    </row>
    <row r="648" spans="1:15">
      <c r="A648" t="str">
        <f t="shared" si="120"/>
        <v>https://w3id.org/kouigenjimonogatari/data/0051-11.json</v>
      </c>
      <c r="B648">
        <f t="shared" si="121"/>
        <v>51</v>
      </c>
      <c r="C648">
        <f t="shared" si="122"/>
        <v>11</v>
      </c>
      <c r="D648" t="s">
        <v>583</v>
      </c>
      <c r="E648" t="str">
        <f t="shared" si="123"/>
        <v>http://creativecommons.org/publicdomain/zero/1.0/</v>
      </c>
      <c r="F648" t="s">
        <v>965</v>
      </c>
      <c r="G648">
        <f>2</f>
        <v>2</v>
      </c>
      <c r="H648" t="s">
        <v>337</v>
      </c>
      <c r="I648" s="3" t="str">
        <f t="shared" si="124"/>
        <v>https://jpsearch.go.jp/term/type/文章要素</v>
      </c>
      <c r="J648" t="str">
        <f t="shared" si="128"/>
        <v>https://w3id.org/kouigenjimonogatari/data/0051-10.json</v>
      </c>
      <c r="K648" t="str">
        <f t="shared" si="125"/>
        <v>https://w3id.org/kouigenjimonogatari/data/0051-12.json</v>
      </c>
      <c r="L648">
        <f t="shared" si="126"/>
        <v>45</v>
      </c>
      <c r="M648" t="str">
        <f t="shared" si="129"/>
        <v>https://www.dl.ndl.go.jp/api/iiif/3437686/canvas/45</v>
      </c>
      <c r="N648" t="str">
        <f t="shared" si="127"/>
        <v>https://www.dl.ndl.go.jp/api/iiif/3437686/manifest.json</v>
      </c>
      <c r="O648" t="str">
        <f t="shared" si="130"/>
        <v>http://da.dl.itc.u-tokyo.ac.jp/mirador/?params=[{%22manifest%22:%22https://www.dl.ndl.go.jp/api/iiif/3437686/manifest.json%22,%22canvas%22:%22https://www.dl.ndl.go.jp/api/iiif/3437686/canvas/45%22}]</v>
      </c>
    </row>
    <row r="649" spans="1:15">
      <c r="A649" t="str">
        <f t="shared" si="120"/>
        <v>https://w3id.org/kouigenjimonogatari/data/0051-12.json</v>
      </c>
      <c r="B649">
        <f t="shared" si="121"/>
        <v>51</v>
      </c>
      <c r="C649">
        <f t="shared" si="122"/>
        <v>12</v>
      </c>
      <c r="D649" t="s">
        <v>584</v>
      </c>
      <c r="E649" t="str">
        <f t="shared" si="123"/>
        <v>http://creativecommons.org/publicdomain/zero/1.0/</v>
      </c>
      <c r="F649" t="s">
        <v>965</v>
      </c>
      <c r="G649">
        <f>2</f>
        <v>2</v>
      </c>
      <c r="H649" t="s">
        <v>337</v>
      </c>
      <c r="I649" s="3" t="str">
        <f t="shared" si="124"/>
        <v>https://jpsearch.go.jp/term/type/文章要素</v>
      </c>
      <c r="J649" t="str">
        <f t="shared" si="128"/>
        <v>https://w3id.org/kouigenjimonogatari/data/0051-11.json</v>
      </c>
      <c r="K649" t="str">
        <f t="shared" si="125"/>
        <v>https://w3id.org/kouigenjimonogatari/data/0051-13.json</v>
      </c>
      <c r="L649">
        <f t="shared" si="126"/>
        <v>45</v>
      </c>
      <c r="M649" t="str">
        <f t="shared" si="129"/>
        <v>https://www.dl.ndl.go.jp/api/iiif/3437686/canvas/45</v>
      </c>
      <c r="N649" t="str">
        <f t="shared" si="127"/>
        <v>https://www.dl.ndl.go.jp/api/iiif/3437686/manifest.json</v>
      </c>
      <c r="O649" t="str">
        <f t="shared" si="130"/>
        <v>http://da.dl.itc.u-tokyo.ac.jp/mirador/?params=[{%22manifest%22:%22https://www.dl.ndl.go.jp/api/iiif/3437686/manifest.json%22,%22canvas%22:%22https://www.dl.ndl.go.jp/api/iiif/3437686/canvas/45%22}]</v>
      </c>
    </row>
    <row r="650" spans="1:15">
      <c r="A650" t="str">
        <f t="shared" si="120"/>
        <v>https://w3id.org/kouigenjimonogatari/data/0051-13.json</v>
      </c>
      <c r="B650">
        <f t="shared" si="121"/>
        <v>51</v>
      </c>
      <c r="C650">
        <f t="shared" si="122"/>
        <v>13</v>
      </c>
      <c r="D650" t="s">
        <v>585</v>
      </c>
      <c r="E650" t="str">
        <f t="shared" si="123"/>
        <v>http://creativecommons.org/publicdomain/zero/1.0/</v>
      </c>
      <c r="F650" t="s">
        <v>965</v>
      </c>
      <c r="G650">
        <f>2</f>
        <v>2</v>
      </c>
      <c r="H650" t="s">
        <v>337</v>
      </c>
      <c r="I650" s="3" t="str">
        <f t="shared" si="124"/>
        <v>https://jpsearch.go.jp/term/type/文章要素</v>
      </c>
      <c r="J650" t="str">
        <f t="shared" si="128"/>
        <v>https://w3id.org/kouigenjimonogatari/data/0051-12.json</v>
      </c>
      <c r="K650" t="str">
        <f t="shared" si="125"/>
        <v>https://w3id.org/kouigenjimonogatari/data/0051-14.json</v>
      </c>
      <c r="L650">
        <f t="shared" si="126"/>
        <v>45</v>
      </c>
      <c r="M650" t="str">
        <f t="shared" si="129"/>
        <v>https://www.dl.ndl.go.jp/api/iiif/3437686/canvas/45</v>
      </c>
      <c r="N650" t="str">
        <f t="shared" si="127"/>
        <v>https://www.dl.ndl.go.jp/api/iiif/3437686/manifest.json</v>
      </c>
      <c r="O650" t="str">
        <f t="shared" si="130"/>
        <v>http://da.dl.itc.u-tokyo.ac.jp/mirador/?params=[{%22manifest%22:%22https://www.dl.ndl.go.jp/api/iiif/3437686/manifest.json%22,%22canvas%22:%22https://www.dl.ndl.go.jp/api/iiif/3437686/canvas/45%22}]</v>
      </c>
    </row>
    <row r="651" spans="1:15">
      <c r="A651" t="str">
        <f t="shared" si="120"/>
        <v>https://w3id.org/kouigenjimonogatari/data/0051-14.json</v>
      </c>
      <c r="B651">
        <f t="shared" si="121"/>
        <v>51</v>
      </c>
      <c r="C651">
        <f t="shared" si="122"/>
        <v>14</v>
      </c>
      <c r="D651" t="s">
        <v>586</v>
      </c>
      <c r="E651" t="str">
        <f t="shared" si="123"/>
        <v>http://creativecommons.org/publicdomain/zero/1.0/</v>
      </c>
      <c r="F651" t="s">
        <v>965</v>
      </c>
      <c r="G651">
        <f>2</f>
        <v>2</v>
      </c>
      <c r="H651" t="s">
        <v>337</v>
      </c>
      <c r="I651" s="3" t="str">
        <f t="shared" si="124"/>
        <v>https://jpsearch.go.jp/term/type/文章要素</v>
      </c>
      <c r="J651" t="str">
        <f t="shared" si="128"/>
        <v>https://w3id.org/kouigenjimonogatari/data/0051-13.json</v>
      </c>
      <c r="K651" t="str">
        <f t="shared" si="125"/>
        <v>https://w3id.org/kouigenjimonogatari/data/0052-01.json</v>
      </c>
      <c r="L651">
        <f t="shared" si="126"/>
        <v>45</v>
      </c>
      <c r="M651" t="str">
        <f t="shared" si="129"/>
        <v>https://www.dl.ndl.go.jp/api/iiif/3437686/canvas/45</v>
      </c>
      <c r="N651" t="str">
        <f t="shared" si="127"/>
        <v>https://www.dl.ndl.go.jp/api/iiif/3437686/manifest.json</v>
      </c>
      <c r="O651" t="str">
        <f t="shared" si="130"/>
        <v>http://da.dl.itc.u-tokyo.ac.jp/mirador/?params=[{%22manifest%22:%22https://www.dl.ndl.go.jp/api/iiif/3437686/manifest.json%22,%22canvas%22:%22https://www.dl.ndl.go.jp/api/iiif/3437686/canvas/45%22}]</v>
      </c>
    </row>
    <row r="652" spans="1:15">
      <c r="A652" t="str">
        <f t="shared" si="120"/>
        <v/>
      </c>
      <c r="B652">
        <f t="shared" si="121"/>
        <v>52</v>
      </c>
      <c r="C652">
        <f t="shared" si="122"/>
        <v>15</v>
      </c>
      <c r="E652" t="str">
        <f t="shared" si="123"/>
        <v>http://creativecommons.org/publicdomain/zero/1.0/</v>
      </c>
      <c r="F652" t="s">
        <v>965</v>
      </c>
      <c r="G652">
        <f>2</f>
        <v>2</v>
      </c>
      <c r="H652" t="s">
        <v>337</v>
      </c>
      <c r="I652" s="3" t="str">
        <f t="shared" si="124"/>
        <v>https://jpsearch.go.jp/term/type/文章要素</v>
      </c>
      <c r="J652" t="str">
        <f t="shared" si="128"/>
        <v>https://w3id.org/kouigenjimonogatari/data/0051-14.json</v>
      </c>
      <c r="K652" t="str">
        <f t="shared" si="125"/>
        <v>https://w3id.org/kouigenjimonogatari/data/0052-02.json</v>
      </c>
      <c r="L652">
        <f t="shared" si="126"/>
        <v>46</v>
      </c>
      <c r="M652" t="str">
        <f t="shared" si="129"/>
        <v>https://www.dl.ndl.go.jp/api/iiif/3437686/canvas/46</v>
      </c>
      <c r="N652" t="str">
        <f t="shared" si="127"/>
        <v>https://www.dl.ndl.go.jp/api/iiif/3437686/manifest.json</v>
      </c>
      <c r="O652" t="str">
        <f t="shared" si="130"/>
        <v>http://da.dl.itc.u-tokyo.ac.jp/mirador/?params=[{%22manifest%22:%22https://www.dl.ndl.go.jp/api/iiif/3437686/manifest.json%22,%22canvas%22:%22https://www.dl.ndl.go.jp/api/iiif/3437686/canvas/46%22}]</v>
      </c>
    </row>
    <row r="653" spans="1:15">
      <c r="A653" t="str">
        <f t="shared" si="120"/>
        <v/>
      </c>
      <c r="B653">
        <f t="shared" si="121"/>
        <v>52</v>
      </c>
      <c r="C653">
        <f t="shared" si="122"/>
        <v>0</v>
      </c>
      <c r="D653">
        <v>52</v>
      </c>
      <c r="E653" t="str">
        <f t="shared" si="123"/>
        <v>http://creativecommons.org/publicdomain/zero/1.0/</v>
      </c>
      <c r="F653" t="s">
        <v>965</v>
      </c>
      <c r="G653">
        <f>2</f>
        <v>2</v>
      </c>
      <c r="H653" t="s">
        <v>337</v>
      </c>
      <c r="I653" s="3" t="str">
        <f t="shared" si="124"/>
        <v>https://jpsearch.go.jp/term/type/文章要素</v>
      </c>
      <c r="J653" t="str">
        <f t="shared" si="128"/>
        <v>https://w3id.org/kouigenjimonogatari/data/0051-13.json</v>
      </c>
      <c r="K653" t="str">
        <f t="shared" si="125"/>
        <v>https://w3id.org/kouigenjimonogatari/data/0052-01.json</v>
      </c>
      <c r="L653">
        <f t="shared" si="126"/>
        <v>46</v>
      </c>
      <c r="M653" t="str">
        <f t="shared" si="129"/>
        <v>https://www.dl.ndl.go.jp/api/iiif/3437686/canvas/46</v>
      </c>
      <c r="N653" t="str">
        <f t="shared" si="127"/>
        <v>https://www.dl.ndl.go.jp/api/iiif/3437686/manifest.json</v>
      </c>
      <c r="O653" t="str">
        <f t="shared" si="130"/>
        <v>http://da.dl.itc.u-tokyo.ac.jp/mirador/?params=[{%22manifest%22:%22https://www.dl.ndl.go.jp/api/iiif/3437686/manifest.json%22,%22canvas%22:%22https://www.dl.ndl.go.jp/api/iiif/3437686/canvas/46%22}]</v>
      </c>
    </row>
    <row r="654" spans="1:15">
      <c r="A654" t="str">
        <f t="shared" si="120"/>
        <v>https://w3id.org/kouigenjimonogatari/data/0052-01.json</v>
      </c>
      <c r="B654">
        <f t="shared" si="121"/>
        <v>52</v>
      </c>
      <c r="C654">
        <f t="shared" si="122"/>
        <v>1</v>
      </c>
      <c r="D654" t="s">
        <v>587</v>
      </c>
      <c r="E654" t="str">
        <f t="shared" si="123"/>
        <v>http://creativecommons.org/publicdomain/zero/1.0/</v>
      </c>
      <c r="F654" t="s">
        <v>965</v>
      </c>
      <c r="G654">
        <f>2</f>
        <v>2</v>
      </c>
      <c r="H654" t="s">
        <v>337</v>
      </c>
      <c r="I654" s="3" t="str">
        <f t="shared" si="124"/>
        <v>https://jpsearch.go.jp/term/type/文章要素</v>
      </c>
      <c r="J654" t="str">
        <f t="shared" si="128"/>
        <v>https://w3id.org/kouigenjimonogatari/data/0051-14.json</v>
      </c>
      <c r="K654" t="str">
        <f t="shared" si="125"/>
        <v>https://w3id.org/kouigenjimonogatari/data/0052-02.json</v>
      </c>
      <c r="L654">
        <f t="shared" si="126"/>
        <v>46</v>
      </c>
      <c r="M654" t="str">
        <f t="shared" si="129"/>
        <v>https://www.dl.ndl.go.jp/api/iiif/3437686/canvas/46</v>
      </c>
      <c r="N654" t="str">
        <f t="shared" si="127"/>
        <v>https://www.dl.ndl.go.jp/api/iiif/3437686/manifest.json</v>
      </c>
      <c r="O654" t="str">
        <f t="shared" si="130"/>
        <v>http://da.dl.itc.u-tokyo.ac.jp/mirador/?params=[{%22manifest%22:%22https://www.dl.ndl.go.jp/api/iiif/3437686/manifest.json%22,%22canvas%22:%22https://www.dl.ndl.go.jp/api/iiif/3437686/canvas/46%22}]</v>
      </c>
    </row>
    <row r="655" spans="1:15">
      <c r="A655" t="str">
        <f t="shared" si="120"/>
        <v>https://w3id.org/kouigenjimonogatari/data/0052-02.json</v>
      </c>
      <c r="B655">
        <f t="shared" si="121"/>
        <v>52</v>
      </c>
      <c r="C655">
        <f t="shared" si="122"/>
        <v>2</v>
      </c>
      <c r="D655" t="s">
        <v>588</v>
      </c>
      <c r="E655" t="str">
        <f t="shared" si="123"/>
        <v>http://creativecommons.org/publicdomain/zero/1.0/</v>
      </c>
      <c r="F655" t="s">
        <v>965</v>
      </c>
      <c r="G655">
        <f>2</f>
        <v>2</v>
      </c>
      <c r="H655" t="s">
        <v>337</v>
      </c>
      <c r="I655" s="3" t="str">
        <f t="shared" si="124"/>
        <v>https://jpsearch.go.jp/term/type/文章要素</v>
      </c>
      <c r="J655" t="str">
        <f t="shared" si="128"/>
        <v>https://w3id.org/kouigenjimonogatari/data/0052-01.json</v>
      </c>
      <c r="K655" t="str">
        <f t="shared" si="125"/>
        <v>https://w3id.org/kouigenjimonogatari/data/0052-03.json</v>
      </c>
      <c r="L655">
        <f t="shared" si="126"/>
        <v>46</v>
      </c>
      <c r="M655" t="str">
        <f t="shared" si="129"/>
        <v>https://www.dl.ndl.go.jp/api/iiif/3437686/canvas/46</v>
      </c>
      <c r="N655" t="str">
        <f t="shared" si="127"/>
        <v>https://www.dl.ndl.go.jp/api/iiif/3437686/manifest.json</v>
      </c>
      <c r="O655" t="str">
        <f t="shared" si="130"/>
        <v>http://da.dl.itc.u-tokyo.ac.jp/mirador/?params=[{%22manifest%22:%22https://www.dl.ndl.go.jp/api/iiif/3437686/manifest.json%22,%22canvas%22:%22https://www.dl.ndl.go.jp/api/iiif/3437686/canvas/46%22}]</v>
      </c>
    </row>
    <row r="656" spans="1:15">
      <c r="A656" t="str">
        <f t="shared" si="120"/>
        <v>https://w3id.org/kouigenjimonogatari/data/0052-03.json</v>
      </c>
      <c r="B656">
        <f t="shared" si="121"/>
        <v>52</v>
      </c>
      <c r="C656">
        <f t="shared" si="122"/>
        <v>3</v>
      </c>
      <c r="D656" t="s">
        <v>589</v>
      </c>
      <c r="E656" t="str">
        <f t="shared" si="123"/>
        <v>http://creativecommons.org/publicdomain/zero/1.0/</v>
      </c>
      <c r="F656" t="s">
        <v>965</v>
      </c>
      <c r="G656">
        <f>2</f>
        <v>2</v>
      </c>
      <c r="H656" t="s">
        <v>337</v>
      </c>
      <c r="I656" s="3" t="str">
        <f t="shared" si="124"/>
        <v>https://jpsearch.go.jp/term/type/文章要素</v>
      </c>
      <c r="J656" t="str">
        <f t="shared" si="128"/>
        <v>https://w3id.org/kouigenjimonogatari/data/0052-02.json</v>
      </c>
      <c r="K656" t="str">
        <f t="shared" si="125"/>
        <v>https://w3id.org/kouigenjimonogatari/data/0052-04.json</v>
      </c>
      <c r="L656">
        <f t="shared" si="126"/>
        <v>46</v>
      </c>
      <c r="M656" t="str">
        <f t="shared" si="129"/>
        <v>https://www.dl.ndl.go.jp/api/iiif/3437686/canvas/46</v>
      </c>
      <c r="N656" t="str">
        <f t="shared" si="127"/>
        <v>https://www.dl.ndl.go.jp/api/iiif/3437686/manifest.json</v>
      </c>
      <c r="O656" t="str">
        <f t="shared" si="130"/>
        <v>http://da.dl.itc.u-tokyo.ac.jp/mirador/?params=[{%22manifest%22:%22https://www.dl.ndl.go.jp/api/iiif/3437686/manifest.json%22,%22canvas%22:%22https://www.dl.ndl.go.jp/api/iiif/3437686/canvas/46%22}]</v>
      </c>
    </row>
    <row r="657" spans="1:15">
      <c r="A657" t="str">
        <f t="shared" si="120"/>
        <v>https://w3id.org/kouigenjimonogatari/data/0052-04.json</v>
      </c>
      <c r="B657">
        <f t="shared" si="121"/>
        <v>52</v>
      </c>
      <c r="C657">
        <f t="shared" si="122"/>
        <v>4</v>
      </c>
      <c r="D657" t="s">
        <v>590</v>
      </c>
      <c r="E657" t="str">
        <f t="shared" si="123"/>
        <v>http://creativecommons.org/publicdomain/zero/1.0/</v>
      </c>
      <c r="F657" t="s">
        <v>965</v>
      </c>
      <c r="G657">
        <f>2</f>
        <v>2</v>
      </c>
      <c r="H657" t="s">
        <v>337</v>
      </c>
      <c r="I657" s="3" t="str">
        <f t="shared" si="124"/>
        <v>https://jpsearch.go.jp/term/type/文章要素</v>
      </c>
      <c r="J657" t="str">
        <f t="shared" si="128"/>
        <v>https://w3id.org/kouigenjimonogatari/data/0052-03.json</v>
      </c>
      <c r="K657" t="str">
        <f t="shared" si="125"/>
        <v>https://w3id.org/kouigenjimonogatari/data/0052-05.json</v>
      </c>
      <c r="L657">
        <f t="shared" si="126"/>
        <v>46</v>
      </c>
      <c r="M657" t="str">
        <f t="shared" si="129"/>
        <v>https://www.dl.ndl.go.jp/api/iiif/3437686/canvas/46</v>
      </c>
      <c r="N657" t="str">
        <f t="shared" si="127"/>
        <v>https://www.dl.ndl.go.jp/api/iiif/3437686/manifest.json</v>
      </c>
      <c r="O657" t="str">
        <f t="shared" si="130"/>
        <v>http://da.dl.itc.u-tokyo.ac.jp/mirador/?params=[{%22manifest%22:%22https://www.dl.ndl.go.jp/api/iiif/3437686/manifest.json%22,%22canvas%22:%22https://www.dl.ndl.go.jp/api/iiif/3437686/canvas/46%22}]</v>
      </c>
    </row>
    <row r="658" spans="1:15">
      <c r="A658" t="str">
        <f t="shared" si="120"/>
        <v>https://w3id.org/kouigenjimonogatari/data/0052-05.json</v>
      </c>
      <c r="B658">
        <f t="shared" si="121"/>
        <v>52</v>
      </c>
      <c r="C658">
        <f t="shared" si="122"/>
        <v>5</v>
      </c>
      <c r="D658" t="s">
        <v>591</v>
      </c>
      <c r="E658" t="str">
        <f t="shared" si="123"/>
        <v>http://creativecommons.org/publicdomain/zero/1.0/</v>
      </c>
      <c r="F658" t="s">
        <v>965</v>
      </c>
      <c r="G658">
        <f>2</f>
        <v>2</v>
      </c>
      <c r="H658" t="s">
        <v>337</v>
      </c>
      <c r="I658" s="3" t="str">
        <f t="shared" si="124"/>
        <v>https://jpsearch.go.jp/term/type/文章要素</v>
      </c>
      <c r="J658" t="str">
        <f t="shared" si="128"/>
        <v>https://w3id.org/kouigenjimonogatari/data/0052-04.json</v>
      </c>
      <c r="K658" t="str">
        <f t="shared" si="125"/>
        <v>https://w3id.org/kouigenjimonogatari/data/0052-06.json</v>
      </c>
      <c r="L658">
        <f t="shared" si="126"/>
        <v>46</v>
      </c>
      <c r="M658" t="str">
        <f t="shared" si="129"/>
        <v>https://www.dl.ndl.go.jp/api/iiif/3437686/canvas/46</v>
      </c>
      <c r="N658" t="str">
        <f t="shared" si="127"/>
        <v>https://www.dl.ndl.go.jp/api/iiif/3437686/manifest.json</v>
      </c>
      <c r="O658" t="str">
        <f t="shared" si="130"/>
        <v>http://da.dl.itc.u-tokyo.ac.jp/mirador/?params=[{%22manifest%22:%22https://www.dl.ndl.go.jp/api/iiif/3437686/manifest.json%22,%22canvas%22:%22https://www.dl.ndl.go.jp/api/iiif/3437686/canvas/46%22}]</v>
      </c>
    </row>
    <row r="659" spans="1:15">
      <c r="A659" t="str">
        <f t="shared" si="120"/>
        <v>https://w3id.org/kouigenjimonogatari/data/0052-06.json</v>
      </c>
      <c r="B659">
        <f t="shared" si="121"/>
        <v>52</v>
      </c>
      <c r="C659">
        <f t="shared" si="122"/>
        <v>6</v>
      </c>
      <c r="D659" t="s">
        <v>592</v>
      </c>
      <c r="E659" t="str">
        <f t="shared" si="123"/>
        <v>http://creativecommons.org/publicdomain/zero/1.0/</v>
      </c>
      <c r="F659" t="s">
        <v>965</v>
      </c>
      <c r="G659">
        <f>2</f>
        <v>2</v>
      </c>
      <c r="H659" t="s">
        <v>337</v>
      </c>
      <c r="I659" s="3" t="str">
        <f t="shared" si="124"/>
        <v>https://jpsearch.go.jp/term/type/文章要素</v>
      </c>
      <c r="J659" t="str">
        <f t="shared" si="128"/>
        <v>https://w3id.org/kouigenjimonogatari/data/0052-05.json</v>
      </c>
      <c r="K659" t="str">
        <f t="shared" si="125"/>
        <v>https://w3id.org/kouigenjimonogatari/data/0052-07.json</v>
      </c>
      <c r="L659">
        <f t="shared" si="126"/>
        <v>46</v>
      </c>
      <c r="M659" t="str">
        <f t="shared" si="129"/>
        <v>https://www.dl.ndl.go.jp/api/iiif/3437686/canvas/46</v>
      </c>
      <c r="N659" t="str">
        <f t="shared" si="127"/>
        <v>https://www.dl.ndl.go.jp/api/iiif/3437686/manifest.json</v>
      </c>
      <c r="O659" t="str">
        <f t="shared" si="130"/>
        <v>http://da.dl.itc.u-tokyo.ac.jp/mirador/?params=[{%22manifest%22:%22https://www.dl.ndl.go.jp/api/iiif/3437686/manifest.json%22,%22canvas%22:%22https://www.dl.ndl.go.jp/api/iiif/3437686/canvas/46%22}]</v>
      </c>
    </row>
    <row r="660" spans="1:15">
      <c r="A660" t="str">
        <f t="shared" si="120"/>
        <v>https://w3id.org/kouigenjimonogatari/data/0052-07.json</v>
      </c>
      <c r="B660">
        <f t="shared" si="121"/>
        <v>52</v>
      </c>
      <c r="C660">
        <f t="shared" si="122"/>
        <v>7</v>
      </c>
      <c r="D660" t="s">
        <v>593</v>
      </c>
      <c r="E660" t="str">
        <f t="shared" si="123"/>
        <v>http://creativecommons.org/publicdomain/zero/1.0/</v>
      </c>
      <c r="F660" t="s">
        <v>965</v>
      </c>
      <c r="G660">
        <f>2</f>
        <v>2</v>
      </c>
      <c r="H660" t="s">
        <v>337</v>
      </c>
      <c r="I660" s="3" t="str">
        <f t="shared" si="124"/>
        <v>https://jpsearch.go.jp/term/type/文章要素</v>
      </c>
      <c r="J660" t="str">
        <f t="shared" si="128"/>
        <v>https://w3id.org/kouigenjimonogatari/data/0052-06.json</v>
      </c>
      <c r="K660" t="str">
        <f t="shared" si="125"/>
        <v>https://w3id.org/kouigenjimonogatari/data/0052-08.json</v>
      </c>
      <c r="L660">
        <f t="shared" si="126"/>
        <v>46</v>
      </c>
      <c r="M660" t="str">
        <f t="shared" si="129"/>
        <v>https://www.dl.ndl.go.jp/api/iiif/3437686/canvas/46</v>
      </c>
      <c r="N660" t="str">
        <f t="shared" si="127"/>
        <v>https://www.dl.ndl.go.jp/api/iiif/3437686/manifest.json</v>
      </c>
      <c r="O660" t="str">
        <f t="shared" si="130"/>
        <v>http://da.dl.itc.u-tokyo.ac.jp/mirador/?params=[{%22manifest%22:%22https://www.dl.ndl.go.jp/api/iiif/3437686/manifest.json%22,%22canvas%22:%22https://www.dl.ndl.go.jp/api/iiif/3437686/canvas/46%22}]</v>
      </c>
    </row>
    <row r="661" spans="1:15">
      <c r="A661" t="str">
        <f t="shared" si="120"/>
        <v>https://w3id.org/kouigenjimonogatari/data/0052-08.json</v>
      </c>
      <c r="B661">
        <f t="shared" si="121"/>
        <v>52</v>
      </c>
      <c r="C661">
        <f t="shared" si="122"/>
        <v>8</v>
      </c>
      <c r="D661" t="s">
        <v>594</v>
      </c>
      <c r="E661" t="str">
        <f t="shared" si="123"/>
        <v>http://creativecommons.org/publicdomain/zero/1.0/</v>
      </c>
      <c r="F661" t="s">
        <v>965</v>
      </c>
      <c r="G661">
        <f>2</f>
        <v>2</v>
      </c>
      <c r="H661" t="s">
        <v>337</v>
      </c>
      <c r="I661" s="3" t="str">
        <f t="shared" si="124"/>
        <v>https://jpsearch.go.jp/term/type/文章要素</v>
      </c>
      <c r="J661" t="str">
        <f t="shared" si="128"/>
        <v>https://w3id.org/kouigenjimonogatari/data/0052-07.json</v>
      </c>
      <c r="K661" t="str">
        <f t="shared" si="125"/>
        <v>https://w3id.org/kouigenjimonogatari/data/0052-09.json</v>
      </c>
      <c r="L661">
        <f t="shared" si="126"/>
        <v>46</v>
      </c>
      <c r="M661" t="str">
        <f t="shared" si="129"/>
        <v>https://www.dl.ndl.go.jp/api/iiif/3437686/canvas/46</v>
      </c>
      <c r="N661" t="str">
        <f t="shared" si="127"/>
        <v>https://www.dl.ndl.go.jp/api/iiif/3437686/manifest.json</v>
      </c>
      <c r="O661" t="str">
        <f t="shared" si="130"/>
        <v>http://da.dl.itc.u-tokyo.ac.jp/mirador/?params=[{%22manifest%22:%22https://www.dl.ndl.go.jp/api/iiif/3437686/manifest.json%22,%22canvas%22:%22https://www.dl.ndl.go.jp/api/iiif/3437686/canvas/46%22}]</v>
      </c>
    </row>
    <row r="662" spans="1:15">
      <c r="A662" t="str">
        <f t="shared" si="120"/>
        <v>https://w3id.org/kouigenjimonogatari/data/0052-09.json</v>
      </c>
      <c r="B662">
        <f t="shared" si="121"/>
        <v>52</v>
      </c>
      <c r="C662">
        <f t="shared" si="122"/>
        <v>9</v>
      </c>
      <c r="D662" t="s">
        <v>595</v>
      </c>
      <c r="E662" t="str">
        <f t="shared" si="123"/>
        <v>http://creativecommons.org/publicdomain/zero/1.0/</v>
      </c>
      <c r="F662" t="s">
        <v>965</v>
      </c>
      <c r="G662">
        <f>2</f>
        <v>2</v>
      </c>
      <c r="H662" t="s">
        <v>337</v>
      </c>
      <c r="I662" s="3" t="str">
        <f t="shared" si="124"/>
        <v>https://jpsearch.go.jp/term/type/文章要素</v>
      </c>
      <c r="J662" t="str">
        <f t="shared" si="128"/>
        <v>https://w3id.org/kouigenjimonogatari/data/0052-08.json</v>
      </c>
      <c r="K662" t="str">
        <f t="shared" si="125"/>
        <v>https://w3id.org/kouigenjimonogatari/data/0052-10.json</v>
      </c>
      <c r="L662">
        <f t="shared" si="126"/>
        <v>46</v>
      </c>
      <c r="M662" t="str">
        <f t="shared" si="129"/>
        <v>https://www.dl.ndl.go.jp/api/iiif/3437686/canvas/46</v>
      </c>
      <c r="N662" t="str">
        <f t="shared" si="127"/>
        <v>https://www.dl.ndl.go.jp/api/iiif/3437686/manifest.json</v>
      </c>
      <c r="O662" t="str">
        <f t="shared" si="130"/>
        <v>http://da.dl.itc.u-tokyo.ac.jp/mirador/?params=[{%22manifest%22:%22https://www.dl.ndl.go.jp/api/iiif/3437686/manifest.json%22,%22canvas%22:%22https://www.dl.ndl.go.jp/api/iiif/3437686/canvas/46%22}]</v>
      </c>
    </row>
    <row r="663" spans="1:15">
      <c r="A663" t="str">
        <f t="shared" si="120"/>
        <v>https://w3id.org/kouigenjimonogatari/data/0052-10.json</v>
      </c>
      <c r="B663">
        <f t="shared" si="121"/>
        <v>52</v>
      </c>
      <c r="C663">
        <f t="shared" si="122"/>
        <v>10</v>
      </c>
      <c r="D663" t="s">
        <v>596</v>
      </c>
      <c r="E663" t="str">
        <f t="shared" si="123"/>
        <v>http://creativecommons.org/publicdomain/zero/1.0/</v>
      </c>
      <c r="F663" t="s">
        <v>965</v>
      </c>
      <c r="G663">
        <f>2</f>
        <v>2</v>
      </c>
      <c r="H663" t="s">
        <v>337</v>
      </c>
      <c r="I663" s="3" t="str">
        <f t="shared" si="124"/>
        <v>https://jpsearch.go.jp/term/type/文章要素</v>
      </c>
      <c r="J663" t="str">
        <f t="shared" si="128"/>
        <v>https://w3id.org/kouigenjimonogatari/data/0052-09.json</v>
      </c>
      <c r="K663" t="str">
        <f t="shared" si="125"/>
        <v>https://w3id.org/kouigenjimonogatari/data/0052-11.json</v>
      </c>
      <c r="L663">
        <f t="shared" si="126"/>
        <v>46</v>
      </c>
      <c r="M663" t="str">
        <f t="shared" si="129"/>
        <v>https://www.dl.ndl.go.jp/api/iiif/3437686/canvas/46</v>
      </c>
      <c r="N663" t="str">
        <f t="shared" si="127"/>
        <v>https://www.dl.ndl.go.jp/api/iiif/3437686/manifest.json</v>
      </c>
      <c r="O663" t="str">
        <f t="shared" si="130"/>
        <v>http://da.dl.itc.u-tokyo.ac.jp/mirador/?params=[{%22manifest%22:%22https://www.dl.ndl.go.jp/api/iiif/3437686/manifest.json%22,%22canvas%22:%22https://www.dl.ndl.go.jp/api/iiif/3437686/canvas/46%22}]</v>
      </c>
    </row>
    <row r="664" spans="1:15">
      <c r="A664" t="str">
        <f t="shared" si="120"/>
        <v>https://w3id.org/kouigenjimonogatari/data/0052-11.json</v>
      </c>
      <c r="B664">
        <f t="shared" si="121"/>
        <v>52</v>
      </c>
      <c r="C664">
        <f t="shared" si="122"/>
        <v>11</v>
      </c>
      <c r="D664" t="s">
        <v>597</v>
      </c>
      <c r="E664" t="str">
        <f t="shared" si="123"/>
        <v>http://creativecommons.org/publicdomain/zero/1.0/</v>
      </c>
      <c r="F664" t="s">
        <v>965</v>
      </c>
      <c r="G664">
        <f>2</f>
        <v>2</v>
      </c>
      <c r="H664" t="s">
        <v>337</v>
      </c>
      <c r="I664" s="3" t="str">
        <f t="shared" si="124"/>
        <v>https://jpsearch.go.jp/term/type/文章要素</v>
      </c>
      <c r="J664" t="str">
        <f t="shared" si="128"/>
        <v>https://w3id.org/kouigenjimonogatari/data/0052-10.json</v>
      </c>
      <c r="K664" t="str">
        <f t="shared" si="125"/>
        <v>https://w3id.org/kouigenjimonogatari/data/0052-12.json</v>
      </c>
      <c r="L664">
        <f t="shared" si="126"/>
        <v>46</v>
      </c>
      <c r="M664" t="str">
        <f t="shared" si="129"/>
        <v>https://www.dl.ndl.go.jp/api/iiif/3437686/canvas/46</v>
      </c>
      <c r="N664" t="str">
        <f t="shared" si="127"/>
        <v>https://www.dl.ndl.go.jp/api/iiif/3437686/manifest.json</v>
      </c>
      <c r="O664" t="str">
        <f t="shared" si="130"/>
        <v>http://da.dl.itc.u-tokyo.ac.jp/mirador/?params=[{%22manifest%22:%22https://www.dl.ndl.go.jp/api/iiif/3437686/manifest.json%22,%22canvas%22:%22https://www.dl.ndl.go.jp/api/iiif/3437686/canvas/46%22}]</v>
      </c>
    </row>
    <row r="665" spans="1:15">
      <c r="A665" t="str">
        <f t="shared" si="120"/>
        <v>https://w3id.org/kouigenjimonogatari/data/0052-12.json</v>
      </c>
      <c r="B665">
        <f t="shared" si="121"/>
        <v>52</v>
      </c>
      <c r="C665">
        <f t="shared" si="122"/>
        <v>12</v>
      </c>
      <c r="D665" t="s">
        <v>598</v>
      </c>
      <c r="E665" t="str">
        <f t="shared" si="123"/>
        <v>http://creativecommons.org/publicdomain/zero/1.0/</v>
      </c>
      <c r="F665" t="s">
        <v>965</v>
      </c>
      <c r="G665">
        <f>2</f>
        <v>2</v>
      </c>
      <c r="H665" t="s">
        <v>337</v>
      </c>
      <c r="I665" s="3" t="str">
        <f t="shared" si="124"/>
        <v>https://jpsearch.go.jp/term/type/文章要素</v>
      </c>
      <c r="J665" t="str">
        <f t="shared" si="128"/>
        <v>https://w3id.org/kouigenjimonogatari/data/0052-11.json</v>
      </c>
      <c r="K665" t="str">
        <f t="shared" si="125"/>
        <v>https://w3id.org/kouigenjimonogatari/data/0052-13.json</v>
      </c>
      <c r="L665">
        <f t="shared" si="126"/>
        <v>46</v>
      </c>
      <c r="M665" t="str">
        <f t="shared" si="129"/>
        <v>https://www.dl.ndl.go.jp/api/iiif/3437686/canvas/46</v>
      </c>
      <c r="N665" t="str">
        <f t="shared" si="127"/>
        <v>https://www.dl.ndl.go.jp/api/iiif/3437686/manifest.json</v>
      </c>
      <c r="O665" t="str">
        <f t="shared" si="130"/>
        <v>http://da.dl.itc.u-tokyo.ac.jp/mirador/?params=[{%22manifest%22:%22https://www.dl.ndl.go.jp/api/iiif/3437686/manifest.json%22,%22canvas%22:%22https://www.dl.ndl.go.jp/api/iiif/3437686/canvas/46%22}]</v>
      </c>
    </row>
    <row r="666" spans="1:15">
      <c r="A666" t="str">
        <f t="shared" si="120"/>
        <v>https://w3id.org/kouigenjimonogatari/data/0052-13.json</v>
      </c>
      <c r="B666">
        <f t="shared" si="121"/>
        <v>52</v>
      </c>
      <c r="C666">
        <f t="shared" si="122"/>
        <v>13</v>
      </c>
      <c r="D666" t="s">
        <v>599</v>
      </c>
      <c r="E666" t="str">
        <f t="shared" si="123"/>
        <v>http://creativecommons.org/publicdomain/zero/1.0/</v>
      </c>
      <c r="F666" t="s">
        <v>965</v>
      </c>
      <c r="G666">
        <f>2</f>
        <v>2</v>
      </c>
      <c r="H666" t="s">
        <v>337</v>
      </c>
      <c r="I666" s="3" t="str">
        <f t="shared" si="124"/>
        <v>https://jpsearch.go.jp/term/type/文章要素</v>
      </c>
      <c r="J666" t="str">
        <f t="shared" si="128"/>
        <v>https://w3id.org/kouigenjimonogatari/data/0052-12.json</v>
      </c>
      <c r="K666" t="str">
        <f t="shared" si="125"/>
        <v>https://w3id.org/kouigenjimonogatari/data/0052-14.json</v>
      </c>
      <c r="L666">
        <f t="shared" si="126"/>
        <v>46</v>
      </c>
      <c r="M666" t="str">
        <f t="shared" si="129"/>
        <v>https://www.dl.ndl.go.jp/api/iiif/3437686/canvas/46</v>
      </c>
      <c r="N666" t="str">
        <f t="shared" si="127"/>
        <v>https://www.dl.ndl.go.jp/api/iiif/3437686/manifest.json</v>
      </c>
      <c r="O666" t="str">
        <f t="shared" si="130"/>
        <v>http://da.dl.itc.u-tokyo.ac.jp/mirador/?params=[{%22manifest%22:%22https://www.dl.ndl.go.jp/api/iiif/3437686/manifest.json%22,%22canvas%22:%22https://www.dl.ndl.go.jp/api/iiif/3437686/canvas/46%22}]</v>
      </c>
    </row>
    <row r="667" spans="1:15">
      <c r="A667" t="str">
        <f t="shared" si="120"/>
        <v>https://w3id.org/kouigenjimonogatari/data/0052-14.json</v>
      </c>
      <c r="B667">
        <f t="shared" si="121"/>
        <v>52</v>
      </c>
      <c r="C667">
        <f t="shared" si="122"/>
        <v>14</v>
      </c>
      <c r="D667" t="s">
        <v>600</v>
      </c>
      <c r="E667" t="str">
        <f t="shared" si="123"/>
        <v>http://creativecommons.org/publicdomain/zero/1.0/</v>
      </c>
      <c r="F667" t="s">
        <v>965</v>
      </c>
      <c r="G667">
        <f>2</f>
        <v>2</v>
      </c>
      <c r="H667" t="s">
        <v>337</v>
      </c>
      <c r="I667" s="3" t="str">
        <f t="shared" si="124"/>
        <v>https://jpsearch.go.jp/term/type/文章要素</v>
      </c>
      <c r="J667" t="str">
        <f t="shared" si="128"/>
        <v>https://w3id.org/kouigenjimonogatari/data/0052-13.json</v>
      </c>
      <c r="K667" t="str">
        <f t="shared" si="125"/>
        <v>https://w3id.org/kouigenjimonogatari/data/0053-01.json</v>
      </c>
      <c r="L667">
        <f t="shared" si="126"/>
        <v>46</v>
      </c>
      <c r="M667" t="str">
        <f t="shared" si="129"/>
        <v>https://www.dl.ndl.go.jp/api/iiif/3437686/canvas/46</v>
      </c>
      <c r="N667" t="str">
        <f t="shared" si="127"/>
        <v>https://www.dl.ndl.go.jp/api/iiif/3437686/manifest.json</v>
      </c>
      <c r="O667" t="str">
        <f t="shared" si="130"/>
        <v>http://da.dl.itc.u-tokyo.ac.jp/mirador/?params=[{%22manifest%22:%22https://www.dl.ndl.go.jp/api/iiif/3437686/manifest.json%22,%22canvas%22:%22https://www.dl.ndl.go.jp/api/iiif/3437686/canvas/46%22}]</v>
      </c>
    </row>
    <row r="668" spans="1:15">
      <c r="A668" t="str">
        <f t="shared" si="120"/>
        <v/>
      </c>
      <c r="B668">
        <f t="shared" si="121"/>
        <v>53</v>
      </c>
      <c r="C668">
        <f t="shared" si="122"/>
        <v>15</v>
      </c>
      <c r="E668" t="str">
        <f t="shared" si="123"/>
        <v>http://creativecommons.org/publicdomain/zero/1.0/</v>
      </c>
      <c r="F668" t="s">
        <v>965</v>
      </c>
      <c r="G668">
        <f>2</f>
        <v>2</v>
      </c>
      <c r="H668" t="s">
        <v>337</v>
      </c>
      <c r="I668" s="3" t="str">
        <f t="shared" si="124"/>
        <v>https://jpsearch.go.jp/term/type/文章要素</v>
      </c>
      <c r="J668" t="str">
        <f t="shared" si="128"/>
        <v>https://w3id.org/kouigenjimonogatari/data/0052-14.json</v>
      </c>
      <c r="K668" t="str">
        <f t="shared" si="125"/>
        <v>https://w3id.org/kouigenjimonogatari/data/0053-02.json</v>
      </c>
      <c r="L668">
        <f t="shared" si="126"/>
        <v>46</v>
      </c>
      <c r="M668" t="str">
        <f t="shared" si="129"/>
        <v>https://www.dl.ndl.go.jp/api/iiif/3437686/canvas/46</v>
      </c>
      <c r="N668" t="str">
        <f t="shared" si="127"/>
        <v>https://www.dl.ndl.go.jp/api/iiif/3437686/manifest.json</v>
      </c>
      <c r="O668" t="str">
        <f t="shared" si="130"/>
        <v>http://da.dl.itc.u-tokyo.ac.jp/mirador/?params=[{%22manifest%22:%22https://www.dl.ndl.go.jp/api/iiif/3437686/manifest.json%22,%22canvas%22:%22https://www.dl.ndl.go.jp/api/iiif/3437686/canvas/46%22}]</v>
      </c>
    </row>
    <row r="669" spans="1:15">
      <c r="A669" t="str">
        <f t="shared" si="120"/>
        <v/>
      </c>
      <c r="B669">
        <f t="shared" si="121"/>
        <v>53</v>
      </c>
      <c r="C669">
        <f t="shared" si="122"/>
        <v>0</v>
      </c>
      <c r="D669">
        <v>53</v>
      </c>
      <c r="E669" t="str">
        <f t="shared" si="123"/>
        <v>http://creativecommons.org/publicdomain/zero/1.0/</v>
      </c>
      <c r="F669" t="s">
        <v>965</v>
      </c>
      <c r="G669">
        <f>2</f>
        <v>2</v>
      </c>
      <c r="H669" t="s">
        <v>337</v>
      </c>
      <c r="I669" s="3" t="str">
        <f t="shared" si="124"/>
        <v>https://jpsearch.go.jp/term/type/文章要素</v>
      </c>
      <c r="J669" t="str">
        <f t="shared" si="128"/>
        <v>https://w3id.org/kouigenjimonogatari/data/0052-13.json</v>
      </c>
      <c r="K669" t="str">
        <f t="shared" si="125"/>
        <v>https://w3id.org/kouigenjimonogatari/data/0053-01.json</v>
      </c>
      <c r="L669">
        <f t="shared" si="126"/>
        <v>46</v>
      </c>
      <c r="M669" t="str">
        <f t="shared" si="129"/>
        <v>https://www.dl.ndl.go.jp/api/iiif/3437686/canvas/46</v>
      </c>
      <c r="N669" t="str">
        <f t="shared" si="127"/>
        <v>https://www.dl.ndl.go.jp/api/iiif/3437686/manifest.json</v>
      </c>
      <c r="O669" t="str">
        <f t="shared" si="130"/>
        <v>http://da.dl.itc.u-tokyo.ac.jp/mirador/?params=[{%22manifest%22:%22https://www.dl.ndl.go.jp/api/iiif/3437686/manifest.json%22,%22canvas%22:%22https://www.dl.ndl.go.jp/api/iiif/3437686/canvas/46%22}]</v>
      </c>
    </row>
    <row r="670" spans="1:15">
      <c r="A670" t="str">
        <f t="shared" si="120"/>
        <v>https://w3id.org/kouigenjimonogatari/data/0053-01.json</v>
      </c>
      <c r="B670">
        <f t="shared" si="121"/>
        <v>53</v>
      </c>
      <c r="C670">
        <f t="shared" si="122"/>
        <v>1</v>
      </c>
      <c r="D670" t="s">
        <v>601</v>
      </c>
      <c r="E670" t="str">
        <f t="shared" si="123"/>
        <v>http://creativecommons.org/publicdomain/zero/1.0/</v>
      </c>
      <c r="F670" t="s">
        <v>965</v>
      </c>
      <c r="G670">
        <f>2</f>
        <v>2</v>
      </c>
      <c r="H670" t="s">
        <v>337</v>
      </c>
      <c r="I670" s="3" t="str">
        <f t="shared" si="124"/>
        <v>https://jpsearch.go.jp/term/type/文章要素</v>
      </c>
      <c r="J670" t="str">
        <f t="shared" si="128"/>
        <v>https://w3id.org/kouigenjimonogatari/data/0052-14.json</v>
      </c>
      <c r="K670" t="str">
        <f t="shared" si="125"/>
        <v>https://w3id.org/kouigenjimonogatari/data/0053-02.json</v>
      </c>
      <c r="L670">
        <f t="shared" si="126"/>
        <v>46</v>
      </c>
      <c r="M670" t="str">
        <f t="shared" si="129"/>
        <v>https://www.dl.ndl.go.jp/api/iiif/3437686/canvas/46</v>
      </c>
      <c r="N670" t="str">
        <f t="shared" si="127"/>
        <v>https://www.dl.ndl.go.jp/api/iiif/3437686/manifest.json</v>
      </c>
      <c r="O670" t="str">
        <f t="shared" si="130"/>
        <v>http://da.dl.itc.u-tokyo.ac.jp/mirador/?params=[{%22manifest%22:%22https://www.dl.ndl.go.jp/api/iiif/3437686/manifest.json%22,%22canvas%22:%22https://www.dl.ndl.go.jp/api/iiif/3437686/canvas/46%22}]</v>
      </c>
    </row>
    <row r="671" spans="1:15">
      <c r="A671" t="str">
        <f t="shared" si="120"/>
        <v>https://w3id.org/kouigenjimonogatari/data/0053-02.json</v>
      </c>
      <c r="B671">
        <f t="shared" si="121"/>
        <v>53</v>
      </c>
      <c r="C671">
        <f t="shared" si="122"/>
        <v>2</v>
      </c>
      <c r="D671" t="s">
        <v>602</v>
      </c>
      <c r="E671" t="str">
        <f t="shared" si="123"/>
        <v>http://creativecommons.org/publicdomain/zero/1.0/</v>
      </c>
      <c r="F671" t="s">
        <v>965</v>
      </c>
      <c r="G671">
        <f>2</f>
        <v>2</v>
      </c>
      <c r="H671" t="s">
        <v>337</v>
      </c>
      <c r="I671" s="3" t="str">
        <f t="shared" si="124"/>
        <v>https://jpsearch.go.jp/term/type/文章要素</v>
      </c>
      <c r="J671" t="str">
        <f t="shared" si="128"/>
        <v>https://w3id.org/kouigenjimonogatari/data/0053-01.json</v>
      </c>
      <c r="K671" t="str">
        <f t="shared" si="125"/>
        <v>https://w3id.org/kouigenjimonogatari/data/0053-03.json</v>
      </c>
      <c r="L671">
        <f t="shared" si="126"/>
        <v>46</v>
      </c>
      <c r="M671" t="str">
        <f t="shared" si="129"/>
        <v>https://www.dl.ndl.go.jp/api/iiif/3437686/canvas/46</v>
      </c>
      <c r="N671" t="str">
        <f t="shared" si="127"/>
        <v>https://www.dl.ndl.go.jp/api/iiif/3437686/manifest.json</v>
      </c>
      <c r="O671" t="str">
        <f t="shared" si="130"/>
        <v>http://da.dl.itc.u-tokyo.ac.jp/mirador/?params=[{%22manifest%22:%22https://www.dl.ndl.go.jp/api/iiif/3437686/manifest.json%22,%22canvas%22:%22https://www.dl.ndl.go.jp/api/iiif/3437686/canvas/46%22}]</v>
      </c>
    </row>
    <row r="672" spans="1:15">
      <c r="A672" t="str">
        <f t="shared" si="120"/>
        <v>https://w3id.org/kouigenjimonogatari/data/0053-03.json</v>
      </c>
      <c r="B672">
        <f t="shared" si="121"/>
        <v>53</v>
      </c>
      <c r="C672">
        <f t="shared" si="122"/>
        <v>3</v>
      </c>
      <c r="D672" t="s">
        <v>603</v>
      </c>
      <c r="E672" t="str">
        <f t="shared" si="123"/>
        <v>http://creativecommons.org/publicdomain/zero/1.0/</v>
      </c>
      <c r="F672" t="s">
        <v>965</v>
      </c>
      <c r="G672">
        <f>2</f>
        <v>2</v>
      </c>
      <c r="H672" t="s">
        <v>337</v>
      </c>
      <c r="I672" s="3" t="str">
        <f t="shared" si="124"/>
        <v>https://jpsearch.go.jp/term/type/文章要素</v>
      </c>
      <c r="J672" t="str">
        <f t="shared" si="128"/>
        <v>https://w3id.org/kouigenjimonogatari/data/0053-02.json</v>
      </c>
      <c r="K672" t="str">
        <f t="shared" si="125"/>
        <v>https://w3id.org/kouigenjimonogatari/data/0053-04.json</v>
      </c>
      <c r="L672">
        <f t="shared" si="126"/>
        <v>46</v>
      </c>
      <c r="M672" t="str">
        <f t="shared" si="129"/>
        <v>https://www.dl.ndl.go.jp/api/iiif/3437686/canvas/46</v>
      </c>
      <c r="N672" t="str">
        <f t="shared" si="127"/>
        <v>https://www.dl.ndl.go.jp/api/iiif/3437686/manifest.json</v>
      </c>
      <c r="O672" t="str">
        <f t="shared" si="130"/>
        <v>http://da.dl.itc.u-tokyo.ac.jp/mirador/?params=[{%22manifest%22:%22https://www.dl.ndl.go.jp/api/iiif/3437686/manifest.json%22,%22canvas%22:%22https://www.dl.ndl.go.jp/api/iiif/3437686/canvas/46%22}]</v>
      </c>
    </row>
    <row r="673" spans="1:15">
      <c r="A673" t="str">
        <f t="shared" si="120"/>
        <v>https://w3id.org/kouigenjimonogatari/data/0053-04.json</v>
      </c>
      <c r="B673">
        <f t="shared" si="121"/>
        <v>53</v>
      </c>
      <c r="C673">
        <f t="shared" si="122"/>
        <v>4</v>
      </c>
      <c r="D673" t="s">
        <v>604</v>
      </c>
      <c r="E673" t="str">
        <f t="shared" si="123"/>
        <v>http://creativecommons.org/publicdomain/zero/1.0/</v>
      </c>
      <c r="F673" t="s">
        <v>965</v>
      </c>
      <c r="G673">
        <f>2</f>
        <v>2</v>
      </c>
      <c r="H673" t="s">
        <v>337</v>
      </c>
      <c r="I673" s="3" t="str">
        <f t="shared" si="124"/>
        <v>https://jpsearch.go.jp/term/type/文章要素</v>
      </c>
      <c r="J673" t="str">
        <f t="shared" si="128"/>
        <v>https://w3id.org/kouigenjimonogatari/data/0053-03.json</v>
      </c>
      <c r="K673" t="str">
        <f t="shared" si="125"/>
        <v>https://w3id.org/kouigenjimonogatari/data/0053-05.json</v>
      </c>
      <c r="L673">
        <f t="shared" si="126"/>
        <v>46</v>
      </c>
      <c r="M673" t="str">
        <f t="shared" si="129"/>
        <v>https://www.dl.ndl.go.jp/api/iiif/3437686/canvas/46</v>
      </c>
      <c r="N673" t="str">
        <f t="shared" si="127"/>
        <v>https://www.dl.ndl.go.jp/api/iiif/3437686/manifest.json</v>
      </c>
      <c r="O673" t="str">
        <f t="shared" si="130"/>
        <v>http://da.dl.itc.u-tokyo.ac.jp/mirador/?params=[{%22manifest%22:%22https://www.dl.ndl.go.jp/api/iiif/3437686/manifest.json%22,%22canvas%22:%22https://www.dl.ndl.go.jp/api/iiif/3437686/canvas/46%22}]</v>
      </c>
    </row>
    <row r="674" spans="1:15">
      <c r="A674" t="str">
        <f t="shared" si="120"/>
        <v>https://w3id.org/kouigenjimonogatari/data/0053-05.json</v>
      </c>
      <c r="B674">
        <f t="shared" si="121"/>
        <v>53</v>
      </c>
      <c r="C674">
        <f t="shared" si="122"/>
        <v>5</v>
      </c>
      <c r="D674" t="s">
        <v>605</v>
      </c>
      <c r="E674" t="str">
        <f t="shared" si="123"/>
        <v>http://creativecommons.org/publicdomain/zero/1.0/</v>
      </c>
      <c r="F674" t="s">
        <v>965</v>
      </c>
      <c r="G674">
        <f>2</f>
        <v>2</v>
      </c>
      <c r="H674" t="s">
        <v>337</v>
      </c>
      <c r="I674" s="3" t="str">
        <f t="shared" si="124"/>
        <v>https://jpsearch.go.jp/term/type/文章要素</v>
      </c>
      <c r="J674" t="str">
        <f t="shared" si="128"/>
        <v>https://w3id.org/kouigenjimonogatari/data/0053-04.json</v>
      </c>
      <c r="K674" t="str">
        <f t="shared" si="125"/>
        <v>https://w3id.org/kouigenjimonogatari/data/0053-06.json</v>
      </c>
      <c r="L674">
        <f t="shared" si="126"/>
        <v>46</v>
      </c>
      <c r="M674" t="str">
        <f t="shared" si="129"/>
        <v>https://www.dl.ndl.go.jp/api/iiif/3437686/canvas/46</v>
      </c>
      <c r="N674" t="str">
        <f t="shared" si="127"/>
        <v>https://www.dl.ndl.go.jp/api/iiif/3437686/manifest.json</v>
      </c>
      <c r="O674" t="str">
        <f t="shared" si="130"/>
        <v>http://da.dl.itc.u-tokyo.ac.jp/mirador/?params=[{%22manifest%22:%22https://www.dl.ndl.go.jp/api/iiif/3437686/manifest.json%22,%22canvas%22:%22https://www.dl.ndl.go.jp/api/iiif/3437686/canvas/46%22}]</v>
      </c>
    </row>
    <row r="675" spans="1:15">
      <c r="A675" t="str">
        <f t="shared" si="120"/>
        <v>https://w3id.org/kouigenjimonogatari/data/0053-06.json</v>
      </c>
      <c r="B675">
        <f t="shared" si="121"/>
        <v>53</v>
      </c>
      <c r="C675">
        <f t="shared" si="122"/>
        <v>6</v>
      </c>
      <c r="D675" t="s">
        <v>606</v>
      </c>
      <c r="E675" t="str">
        <f t="shared" si="123"/>
        <v>http://creativecommons.org/publicdomain/zero/1.0/</v>
      </c>
      <c r="F675" t="s">
        <v>965</v>
      </c>
      <c r="G675">
        <f>2</f>
        <v>2</v>
      </c>
      <c r="H675" t="s">
        <v>337</v>
      </c>
      <c r="I675" s="3" t="str">
        <f t="shared" si="124"/>
        <v>https://jpsearch.go.jp/term/type/文章要素</v>
      </c>
      <c r="J675" t="str">
        <f t="shared" si="128"/>
        <v>https://w3id.org/kouigenjimonogatari/data/0053-05.json</v>
      </c>
      <c r="K675" t="str">
        <f t="shared" si="125"/>
        <v>https://w3id.org/kouigenjimonogatari/data/0053-07.json</v>
      </c>
      <c r="L675">
        <f t="shared" si="126"/>
        <v>46</v>
      </c>
      <c r="M675" t="str">
        <f t="shared" si="129"/>
        <v>https://www.dl.ndl.go.jp/api/iiif/3437686/canvas/46</v>
      </c>
      <c r="N675" t="str">
        <f t="shared" si="127"/>
        <v>https://www.dl.ndl.go.jp/api/iiif/3437686/manifest.json</v>
      </c>
      <c r="O675" t="str">
        <f t="shared" si="130"/>
        <v>http://da.dl.itc.u-tokyo.ac.jp/mirador/?params=[{%22manifest%22:%22https://www.dl.ndl.go.jp/api/iiif/3437686/manifest.json%22,%22canvas%22:%22https://www.dl.ndl.go.jp/api/iiif/3437686/canvas/46%22}]</v>
      </c>
    </row>
    <row r="676" spans="1:15">
      <c r="A676" t="str">
        <f t="shared" si="120"/>
        <v>https://w3id.org/kouigenjimonogatari/data/0053-07.json</v>
      </c>
      <c r="B676">
        <f t="shared" si="121"/>
        <v>53</v>
      </c>
      <c r="C676">
        <f t="shared" si="122"/>
        <v>7</v>
      </c>
      <c r="D676" t="s">
        <v>607</v>
      </c>
      <c r="E676" t="str">
        <f t="shared" si="123"/>
        <v>http://creativecommons.org/publicdomain/zero/1.0/</v>
      </c>
      <c r="F676" t="s">
        <v>965</v>
      </c>
      <c r="G676">
        <f>2</f>
        <v>2</v>
      </c>
      <c r="H676" t="s">
        <v>337</v>
      </c>
      <c r="I676" s="3" t="str">
        <f t="shared" si="124"/>
        <v>https://jpsearch.go.jp/term/type/文章要素</v>
      </c>
      <c r="J676" t="str">
        <f t="shared" si="128"/>
        <v>https://w3id.org/kouigenjimonogatari/data/0053-06.json</v>
      </c>
      <c r="K676" t="str">
        <f t="shared" si="125"/>
        <v>https://w3id.org/kouigenjimonogatari/data/0053-08.json</v>
      </c>
      <c r="L676">
        <f t="shared" si="126"/>
        <v>46</v>
      </c>
      <c r="M676" t="str">
        <f t="shared" si="129"/>
        <v>https://www.dl.ndl.go.jp/api/iiif/3437686/canvas/46</v>
      </c>
      <c r="N676" t="str">
        <f t="shared" si="127"/>
        <v>https://www.dl.ndl.go.jp/api/iiif/3437686/manifest.json</v>
      </c>
      <c r="O676" t="str">
        <f t="shared" si="130"/>
        <v>http://da.dl.itc.u-tokyo.ac.jp/mirador/?params=[{%22manifest%22:%22https://www.dl.ndl.go.jp/api/iiif/3437686/manifest.json%22,%22canvas%22:%22https://www.dl.ndl.go.jp/api/iiif/3437686/canvas/46%22}]</v>
      </c>
    </row>
    <row r="677" spans="1:15">
      <c r="A677" t="str">
        <f t="shared" si="120"/>
        <v>https://w3id.org/kouigenjimonogatari/data/0053-08.json</v>
      </c>
      <c r="B677">
        <f t="shared" si="121"/>
        <v>53</v>
      </c>
      <c r="C677">
        <f t="shared" si="122"/>
        <v>8</v>
      </c>
      <c r="D677" t="s">
        <v>608</v>
      </c>
      <c r="E677" t="str">
        <f t="shared" si="123"/>
        <v>http://creativecommons.org/publicdomain/zero/1.0/</v>
      </c>
      <c r="F677" t="s">
        <v>965</v>
      </c>
      <c r="G677">
        <f>2</f>
        <v>2</v>
      </c>
      <c r="H677" t="s">
        <v>337</v>
      </c>
      <c r="I677" s="3" t="str">
        <f t="shared" si="124"/>
        <v>https://jpsearch.go.jp/term/type/文章要素</v>
      </c>
      <c r="J677" t="str">
        <f t="shared" si="128"/>
        <v>https://w3id.org/kouigenjimonogatari/data/0053-07.json</v>
      </c>
      <c r="K677" t="str">
        <f t="shared" si="125"/>
        <v>https://w3id.org/kouigenjimonogatari/data/0053-09.json</v>
      </c>
      <c r="L677">
        <f t="shared" si="126"/>
        <v>46</v>
      </c>
      <c r="M677" t="str">
        <f t="shared" si="129"/>
        <v>https://www.dl.ndl.go.jp/api/iiif/3437686/canvas/46</v>
      </c>
      <c r="N677" t="str">
        <f t="shared" si="127"/>
        <v>https://www.dl.ndl.go.jp/api/iiif/3437686/manifest.json</v>
      </c>
      <c r="O677" t="str">
        <f t="shared" si="130"/>
        <v>http://da.dl.itc.u-tokyo.ac.jp/mirador/?params=[{%22manifest%22:%22https://www.dl.ndl.go.jp/api/iiif/3437686/manifest.json%22,%22canvas%22:%22https://www.dl.ndl.go.jp/api/iiif/3437686/canvas/46%22}]</v>
      </c>
    </row>
    <row r="678" spans="1:15">
      <c r="A678" t="str">
        <f t="shared" si="120"/>
        <v>https://w3id.org/kouigenjimonogatari/data/0053-09.json</v>
      </c>
      <c r="B678">
        <f t="shared" si="121"/>
        <v>53</v>
      </c>
      <c r="C678">
        <f t="shared" si="122"/>
        <v>9</v>
      </c>
      <c r="D678" t="s">
        <v>609</v>
      </c>
      <c r="E678" t="str">
        <f t="shared" si="123"/>
        <v>http://creativecommons.org/publicdomain/zero/1.0/</v>
      </c>
      <c r="F678" t="s">
        <v>965</v>
      </c>
      <c r="G678">
        <f>2</f>
        <v>2</v>
      </c>
      <c r="H678" t="s">
        <v>337</v>
      </c>
      <c r="I678" s="3" t="str">
        <f t="shared" si="124"/>
        <v>https://jpsearch.go.jp/term/type/文章要素</v>
      </c>
      <c r="J678" t="str">
        <f t="shared" si="128"/>
        <v>https://w3id.org/kouigenjimonogatari/data/0053-08.json</v>
      </c>
      <c r="K678" t="str">
        <f t="shared" si="125"/>
        <v>https://w3id.org/kouigenjimonogatari/data/0053-10.json</v>
      </c>
      <c r="L678">
        <f t="shared" si="126"/>
        <v>46</v>
      </c>
      <c r="M678" t="str">
        <f t="shared" si="129"/>
        <v>https://www.dl.ndl.go.jp/api/iiif/3437686/canvas/46</v>
      </c>
      <c r="N678" t="str">
        <f t="shared" si="127"/>
        <v>https://www.dl.ndl.go.jp/api/iiif/3437686/manifest.json</v>
      </c>
      <c r="O678" t="str">
        <f t="shared" si="130"/>
        <v>http://da.dl.itc.u-tokyo.ac.jp/mirador/?params=[{%22manifest%22:%22https://www.dl.ndl.go.jp/api/iiif/3437686/manifest.json%22,%22canvas%22:%22https://www.dl.ndl.go.jp/api/iiif/3437686/canvas/46%22}]</v>
      </c>
    </row>
    <row r="679" spans="1:15">
      <c r="A679" t="str">
        <f t="shared" si="120"/>
        <v>https://w3id.org/kouigenjimonogatari/data/0053-10.json</v>
      </c>
      <c r="B679">
        <f t="shared" si="121"/>
        <v>53</v>
      </c>
      <c r="C679">
        <f t="shared" si="122"/>
        <v>10</v>
      </c>
      <c r="D679" t="s">
        <v>610</v>
      </c>
      <c r="E679" t="str">
        <f t="shared" si="123"/>
        <v>http://creativecommons.org/publicdomain/zero/1.0/</v>
      </c>
      <c r="F679" t="s">
        <v>965</v>
      </c>
      <c r="G679">
        <f>2</f>
        <v>2</v>
      </c>
      <c r="H679" t="s">
        <v>337</v>
      </c>
      <c r="I679" s="3" t="str">
        <f t="shared" si="124"/>
        <v>https://jpsearch.go.jp/term/type/文章要素</v>
      </c>
      <c r="J679" t="str">
        <f t="shared" si="128"/>
        <v>https://w3id.org/kouigenjimonogatari/data/0053-09.json</v>
      </c>
      <c r="K679" t="str">
        <f t="shared" si="125"/>
        <v>https://w3id.org/kouigenjimonogatari/data/0053-11.json</v>
      </c>
      <c r="L679">
        <f t="shared" si="126"/>
        <v>46</v>
      </c>
      <c r="M679" t="str">
        <f t="shared" si="129"/>
        <v>https://www.dl.ndl.go.jp/api/iiif/3437686/canvas/46</v>
      </c>
      <c r="N679" t="str">
        <f t="shared" si="127"/>
        <v>https://www.dl.ndl.go.jp/api/iiif/3437686/manifest.json</v>
      </c>
      <c r="O679" t="str">
        <f t="shared" si="130"/>
        <v>http://da.dl.itc.u-tokyo.ac.jp/mirador/?params=[{%22manifest%22:%22https://www.dl.ndl.go.jp/api/iiif/3437686/manifest.json%22,%22canvas%22:%22https://www.dl.ndl.go.jp/api/iiif/3437686/canvas/46%22}]</v>
      </c>
    </row>
    <row r="680" spans="1:15">
      <c r="A680" t="str">
        <f t="shared" si="120"/>
        <v>https://w3id.org/kouigenjimonogatari/data/0053-11.json</v>
      </c>
      <c r="B680">
        <f t="shared" si="121"/>
        <v>53</v>
      </c>
      <c r="C680">
        <f t="shared" si="122"/>
        <v>11</v>
      </c>
      <c r="D680" t="s">
        <v>611</v>
      </c>
      <c r="E680" t="str">
        <f t="shared" si="123"/>
        <v>http://creativecommons.org/publicdomain/zero/1.0/</v>
      </c>
      <c r="F680" t="s">
        <v>965</v>
      </c>
      <c r="G680">
        <f>2</f>
        <v>2</v>
      </c>
      <c r="H680" t="s">
        <v>337</v>
      </c>
      <c r="I680" s="3" t="str">
        <f t="shared" si="124"/>
        <v>https://jpsearch.go.jp/term/type/文章要素</v>
      </c>
      <c r="J680" t="str">
        <f t="shared" si="128"/>
        <v>https://w3id.org/kouigenjimonogatari/data/0053-10.json</v>
      </c>
      <c r="K680" t="str">
        <f t="shared" si="125"/>
        <v>https://w3id.org/kouigenjimonogatari/data/0053-12.json</v>
      </c>
      <c r="L680">
        <f t="shared" si="126"/>
        <v>46</v>
      </c>
      <c r="M680" t="str">
        <f t="shared" si="129"/>
        <v>https://www.dl.ndl.go.jp/api/iiif/3437686/canvas/46</v>
      </c>
      <c r="N680" t="str">
        <f t="shared" si="127"/>
        <v>https://www.dl.ndl.go.jp/api/iiif/3437686/manifest.json</v>
      </c>
      <c r="O680" t="str">
        <f t="shared" si="130"/>
        <v>http://da.dl.itc.u-tokyo.ac.jp/mirador/?params=[{%22manifest%22:%22https://www.dl.ndl.go.jp/api/iiif/3437686/manifest.json%22,%22canvas%22:%22https://www.dl.ndl.go.jp/api/iiif/3437686/canvas/46%22}]</v>
      </c>
    </row>
    <row r="681" spans="1:15">
      <c r="A681" t="str">
        <f t="shared" si="120"/>
        <v>https://w3id.org/kouigenjimonogatari/data/0053-12.json</v>
      </c>
      <c r="B681">
        <f t="shared" si="121"/>
        <v>53</v>
      </c>
      <c r="C681">
        <f t="shared" si="122"/>
        <v>12</v>
      </c>
      <c r="D681" t="s">
        <v>612</v>
      </c>
      <c r="E681" t="str">
        <f t="shared" si="123"/>
        <v>http://creativecommons.org/publicdomain/zero/1.0/</v>
      </c>
      <c r="F681" t="s">
        <v>965</v>
      </c>
      <c r="G681">
        <f>2</f>
        <v>2</v>
      </c>
      <c r="H681" t="s">
        <v>337</v>
      </c>
      <c r="I681" s="3" t="str">
        <f t="shared" si="124"/>
        <v>https://jpsearch.go.jp/term/type/文章要素</v>
      </c>
      <c r="J681" t="str">
        <f t="shared" si="128"/>
        <v>https://w3id.org/kouigenjimonogatari/data/0053-11.json</v>
      </c>
      <c r="K681" t="str">
        <f t="shared" si="125"/>
        <v>https://w3id.org/kouigenjimonogatari/data/0053-13.json</v>
      </c>
      <c r="L681">
        <f t="shared" si="126"/>
        <v>46</v>
      </c>
      <c r="M681" t="str">
        <f t="shared" si="129"/>
        <v>https://www.dl.ndl.go.jp/api/iiif/3437686/canvas/46</v>
      </c>
      <c r="N681" t="str">
        <f t="shared" si="127"/>
        <v>https://www.dl.ndl.go.jp/api/iiif/3437686/manifest.json</v>
      </c>
      <c r="O681" t="str">
        <f t="shared" si="130"/>
        <v>http://da.dl.itc.u-tokyo.ac.jp/mirador/?params=[{%22manifest%22:%22https://www.dl.ndl.go.jp/api/iiif/3437686/manifest.json%22,%22canvas%22:%22https://www.dl.ndl.go.jp/api/iiif/3437686/canvas/46%22}]</v>
      </c>
    </row>
    <row r="682" spans="1:15">
      <c r="A682" t="str">
        <f t="shared" si="120"/>
        <v>https://w3id.org/kouigenjimonogatari/data/0053-13.json</v>
      </c>
      <c r="B682">
        <f t="shared" si="121"/>
        <v>53</v>
      </c>
      <c r="C682">
        <f t="shared" si="122"/>
        <v>13</v>
      </c>
      <c r="D682" t="s">
        <v>613</v>
      </c>
      <c r="E682" t="str">
        <f t="shared" si="123"/>
        <v>http://creativecommons.org/publicdomain/zero/1.0/</v>
      </c>
      <c r="F682" t="s">
        <v>965</v>
      </c>
      <c r="G682">
        <f>2</f>
        <v>2</v>
      </c>
      <c r="H682" t="s">
        <v>337</v>
      </c>
      <c r="I682" s="3" t="str">
        <f t="shared" si="124"/>
        <v>https://jpsearch.go.jp/term/type/文章要素</v>
      </c>
      <c r="J682" t="str">
        <f t="shared" si="128"/>
        <v>https://w3id.org/kouigenjimonogatari/data/0053-12.json</v>
      </c>
      <c r="K682" t="str">
        <f t="shared" si="125"/>
        <v>https://w3id.org/kouigenjimonogatari/data/0053-14.json</v>
      </c>
      <c r="L682">
        <f t="shared" si="126"/>
        <v>46</v>
      </c>
      <c r="M682" t="str">
        <f t="shared" si="129"/>
        <v>https://www.dl.ndl.go.jp/api/iiif/3437686/canvas/46</v>
      </c>
      <c r="N682" t="str">
        <f t="shared" si="127"/>
        <v>https://www.dl.ndl.go.jp/api/iiif/3437686/manifest.json</v>
      </c>
      <c r="O682" t="str">
        <f t="shared" si="130"/>
        <v>http://da.dl.itc.u-tokyo.ac.jp/mirador/?params=[{%22manifest%22:%22https://www.dl.ndl.go.jp/api/iiif/3437686/manifest.json%22,%22canvas%22:%22https://www.dl.ndl.go.jp/api/iiif/3437686/canvas/46%22}]</v>
      </c>
    </row>
    <row r="683" spans="1:15">
      <c r="A683" t="str">
        <f t="shared" si="120"/>
        <v>https://w3id.org/kouigenjimonogatari/data/0053-14.json</v>
      </c>
      <c r="B683">
        <f t="shared" si="121"/>
        <v>53</v>
      </c>
      <c r="C683">
        <f t="shared" si="122"/>
        <v>14</v>
      </c>
      <c r="D683" t="s">
        <v>614</v>
      </c>
      <c r="E683" t="str">
        <f t="shared" si="123"/>
        <v>http://creativecommons.org/publicdomain/zero/1.0/</v>
      </c>
      <c r="F683" t="s">
        <v>965</v>
      </c>
      <c r="G683">
        <f>2</f>
        <v>2</v>
      </c>
      <c r="H683" t="s">
        <v>337</v>
      </c>
      <c r="I683" s="3" t="str">
        <f t="shared" si="124"/>
        <v>https://jpsearch.go.jp/term/type/文章要素</v>
      </c>
      <c r="J683" t="str">
        <f t="shared" si="128"/>
        <v>https://w3id.org/kouigenjimonogatari/data/0053-13.json</v>
      </c>
      <c r="K683" t="str">
        <f t="shared" si="125"/>
        <v>https://w3id.org/kouigenjimonogatari/data/0054-01.json</v>
      </c>
      <c r="L683">
        <f t="shared" si="126"/>
        <v>46</v>
      </c>
      <c r="M683" t="str">
        <f t="shared" si="129"/>
        <v>https://www.dl.ndl.go.jp/api/iiif/3437686/canvas/46</v>
      </c>
      <c r="N683" t="str">
        <f t="shared" si="127"/>
        <v>https://www.dl.ndl.go.jp/api/iiif/3437686/manifest.json</v>
      </c>
      <c r="O683" t="str">
        <f t="shared" si="130"/>
        <v>http://da.dl.itc.u-tokyo.ac.jp/mirador/?params=[{%22manifest%22:%22https://www.dl.ndl.go.jp/api/iiif/3437686/manifest.json%22,%22canvas%22:%22https://www.dl.ndl.go.jp/api/iiif/3437686/canvas/46%22}]</v>
      </c>
    </row>
    <row r="684" spans="1:15">
      <c r="A684" t="str">
        <f t="shared" si="120"/>
        <v/>
      </c>
      <c r="B684">
        <f t="shared" si="121"/>
        <v>54</v>
      </c>
      <c r="C684">
        <f t="shared" si="122"/>
        <v>15</v>
      </c>
      <c r="E684" t="str">
        <f t="shared" si="123"/>
        <v>http://creativecommons.org/publicdomain/zero/1.0/</v>
      </c>
      <c r="F684" t="s">
        <v>965</v>
      </c>
      <c r="G684">
        <f>2</f>
        <v>2</v>
      </c>
      <c r="H684" t="s">
        <v>337</v>
      </c>
      <c r="I684" s="3" t="str">
        <f t="shared" si="124"/>
        <v>https://jpsearch.go.jp/term/type/文章要素</v>
      </c>
      <c r="J684" t="str">
        <f t="shared" si="128"/>
        <v>https://w3id.org/kouigenjimonogatari/data/0053-14.json</v>
      </c>
      <c r="K684" t="str">
        <f t="shared" si="125"/>
        <v>https://w3id.org/kouigenjimonogatari/data/0054-02.json</v>
      </c>
      <c r="L684">
        <f t="shared" si="126"/>
        <v>47</v>
      </c>
      <c r="M684" t="str">
        <f t="shared" si="129"/>
        <v>https://www.dl.ndl.go.jp/api/iiif/3437686/canvas/47</v>
      </c>
      <c r="N684" t="str">
        <f t="shared" si="127"/>
        <v>https://www.dl.ndl.go.jp/api/iiif/3437686/manifest.json</v>
      </c>
      <c r="O684" t="str">
        <f t="shared" si="130"/>
        <v>http://da.dl.itc.u-tokyo.ac.jp/mirador/?params=[{%22manifest%22:%22https://www.dl.ndl.go.jp/api/iiif/3437686/manifest.json%22,%22canvas%22:%22https://www.dl.ndl.go.jp/api/iiif/3437686/canvas/47%22}]</v>
      </c>
    </row>
    <row r="685" spans="1:15">
      <c r="A685" t="str">
        <f t="shared" si="120"/>
        <v/>
      </c>
      <c r="B685">
        <f t="shared" si="121"/>
        <v>54</v>
      </c>
      <c r="C685">
        <f t="shared" si="122"/>
        <v>0</v>
      </c>
      <c r="D685">
        <v>54</v>
      </c>
      <c r="E685" t="str">
        <f t="shared" si="123"/>
        <v>http://creativecommons.org/publicdomain/zero/1.0/</v>
      </c>
      <c r="F685" t="s">
        <v>965</v>
      </c>
      <c r="G685">
        <f>2</f>
        <v>2</v>
      </c>
      <c r="H685" t="s">
        <v>337</v>
      </c>
      <c r="I685" s="3" t="str">
        <f t="shared" si="124"/>
        <v>https://jpsearch.go.jp/term/type/文章要素</v>
      </c>
      <c r="J685" t="str">
        <f t="shared" si="128"/>
        <v>https://w3id.org/kouigenjimonogatari/data/0053-13.json</v>
      </c>
      <c r="K685" t="str">
        <f t="shared" si="125"/>
        <v>https://w3id.org/kouigenjimonogatari/data/0054-01.json</v>
      </c>
      <c r="L685">
        <f t="shared" si="126"/>
        <v>47</v>
      </c>
      <c r="M685" t="str">
        <f t="shared" si="129"/>
        <v>https://www.dl.ndl.go.jp/api/iiif/3437686/canvas/47</v>
      </c>
      <c r="N685" t="str">
        <f t="shared" si="127"/>
        <v>https://www.dl.ndl.go.jp/api/iiif/3437686/manifest.json</v>
      </c>
      <c r="O685" t="str">
        <f t="shared" si="130"/>
        <v>http://da.dl.itc.u-tokyo.ac.jp/mirador/?params=[{%22manifest%22:%22https://www.dl.ndl.go.jp/api/iiif/3437686/manifest.json%22,%22canvas%22:%22https://www.dl.ndl.go.jp/api/iiif/3437686/canvas/47%22}]</v>
      </c>
    </row>
    <row r="686" spans="1:15">
      <c r="A686" t="str">
        <f t="shared" si="120"/>
        <v>https://w3id.org/kouigenjimonogatari/data/0054-01.json</v>
      </c>
      <c r="B686">
        <f t="shared" si="121"/>
        <v>54</v>
      </c>
      <c r="C686">
        <f t="shared" si="122"/>
        <v>1</v>
      </c>
      <c r="D686" t="s">
        <v>615</v>
      </c>
      <c r="E686" t="str">
        <f t="shared" si="123"/>
        <v>http://creativecommons.org/publicdomain/zero/1.0/</v>
      </c>
      <c r="F686" t="s">
        <v>965</v>
      </c>
      <c r="G686">
        <f>2</f>
        <v>2</v>
      </c>
      <c r="H686" t="s">
        <v>337</v>
      </c>
      <c r="I686" s="3" t="str">
        <f t="shared" si="124"/>
        <v>https://jpsearch.go.jp/term/type/文章要素</v>
      </c>
      <c r="J686" t="str">
        <f t="shared" si="128"/>
        <v>https://w3id.org/kouigenjimonogatari/data/0053-14.json</v>
      </c>
      <c r="K686" t="str">
        <f t="shared" si="125"/>
        <v>https://w3id.org/kouigenjimonogatari/data/0054-02.json</v>
      </c>
      <c r="L686">
        <f t="shared" si="126"/>
        <v>47</v>
      </c>
      <c r="M686" t="str">
        <f t="shared" si="129"/>
        <v>https://www.dl.ndl.go.jp/api/iiif/3437686/canvas/47</v>
      </c>
      <c r="N686" t="str">
        <f t="shared" si="127"/>
        <v>https://www.dl.ndl.go.jp/api/iiif/3437686/manifest.json</v>
      </c>
      <c r="O686" t="str">
        <f t="shared" si="130"/>
        <v>http://da.dl.itc.u-tokyo.ac.jp/mirador/?params=[{%22manifest%22:%22https://www.dl.ndl.go.jp/api/iiif/3437686/manifest.json%22,%22canvas%22:%22https://www.dl.ndl.go.jp/api/iiif/3437686/canvas/47%22}]</v>
      </c>
    </row>
    <row r="687" spans="1:15">
      <c r="A687" t="str">
        <f t="shared" si="120"/>
        <v>https://w3id.org/kouigenjimonogatari/data/0054-02.json</v>
      </c>
      <c r="B687">
        <f t="shared" si="121"/>
        <v>54</v>
      </c>
      <c r="C687">
        <f t="shared" si="122"/>
        <v>2</v>
      </c>
      <c r="D687" t="s">
        <v>616</v>
      </c>
      <c r="E687" t="str">
        <f t="shared" si="123"/>
        <v>http://creativecommons.org/publicdomain/zero/1.0/</v>
      </c>
      <c r="F687" t="s">
        <v>965</v>
      </c>
      <c r="G687">
        <f>2</f>
        <v>2</v>
      </c>
      <c r="H687" t="s">
        <v>337</v>
      </c>
      <c r="I687" s="3" t="str">
        <f t="shared" si="124"/>
        <v>https://jpsearch.go.jp/term/type/文章要素</v>
      </c>
      <c r="J687" t="str">
        <f t="shared" si="128"/>
        <v>https://w3id.org/kouigenjimonogatari/data/0054-01.json</v>
      </c>
      <c r="K687" t="str">
        <f t="shared" si="125"/>
        <v>https://w3id.org/kouigenjimonogatari/data/0054-03.json</v>
      </c>
      <c r="L687">
        <f t="shared" si="126"/>
        <v>47</v>
      </c>
      <c r="M687" t="str">
        <f t="shared" si="129"/>
        <v>https://www.dl.ndl.go.jp/api/iiif/3437686/canvas/47</v>
      </c>
      <c r="N687" t="str">
        <f t="shared" si="127"/>
        <v>https://www.dl.ndl.go.jp/api/iiif/3437686/manifest.json</v>
      </c>
      <c r="O687" t="str">
        <f t="shared" si="130"/>
        <v>http://da.dl.itc.u-tokyo.ac.jp/mirador/?params=[{%22manifest%22:%22https://www.dl.ndl.go.jp/api/iiif/3437686/manifest.json%22,%22canvas%22:%22https://www.dl.ndl.go.jp/api/iiif/3437686/canvas/47%22}]</v>
      </c>
    </row>
    <row r="688" spans="1:15">
      <c r="A688" t="str">
        <f t="shared" si="120"/>
        <v>https://w3id.org/kouigenjimonogatari/data/0054-03.json</v>
      </c>
      <c r="B688">
        <f t="shared" si="121"/>
        <v>54</v>
      </c>
      <c r="C688">
        <f t="shared" si="122"/>
        <v>3</v>
      </c>
      <c r="D688" t="s">
        <v>617</v>
      </c>
      <c r="E688" t="str">
        <f t="shared" si="123"/>
        <v>http://creativecommons.org/publicdomain/zero/1.0/</v>
      </c>
      <c r="F688" t="s">
        <v>965</v>
      </c>
      <c r="G688">
        <f>2</f>
        <v>2</v>
      </c>
      <c r="H688" t="s">
        <v>337</v>
      </c>
      <c r="I688" s="3" t="str">
        <f t="shared" si="124"/>
        <v>https://jpsearch.go.jp/term/type/文章要素</v>
      </c>
      <c r="J688" t="str">
        <f t="shared" si="128"/>
        <v>https://w3id.org/kouigenjimonogatari/data/0054-02.json</v>
      </c>
      <c r="K688" t="str">
        <f t="shared" si="125"/>
        <v>https://w3id.org/kouigenjimonogatari/data/0054-04.json</v>
      </c>
      <c r="L688">
        <f t="shared" si="126"/>
        <v>47</v>
      </c>
      <c r="M688" t="str">
        <f t="shared" si="129"/>
        <v>https://www.dl.ndl.go.jp/api/iiif/3437686/canvas/47</v>
      </c>
      <c r="N688" t="str">
        <f t="shared" si="127"/>
        <v>https://www.dl.ndl.go.jp/api/iiif/3437686/manifest.json</v>
      </c>
      <c r="O688" t="str">
        <f t="shared" si="130"/>
        <v>http://da.dl.itc.u-tokyo.ac.jp/mirador/?params=[{%22manifest%22:%22https://www.dl.ndl.go.jp/api/iiif/3437686/manifest.json%22,%22canvas%22:%22https://www.dl.ndl.go.jp/api/iiif/3437686/canvas/47%22}]</v>
      </c>
    </row>
    <row r="689" spans="1:15">
      <c r="A689" t="str">
        <f t="shared" si="120"/>
        <v>https://w3id.org/kouigenjimonogatari/data/0054-04.json</v>
      </c>
      <c r="B689">
        <f t="shared" si="121"/>
        <v>54</v>
      </c>
      <c r="C689">
        <f t="shared" si="122"/>
        <v>4</v>
      </c>
      <c r="D689" t="s">
        <v>618</v>
      </c>
      <c r="E689" t="str">
        <f t="shared" si="123"/>
        <v>http://creativecommons.org/publicdomain/zero/1.0/</v>
      </c>
      <c r="F689" t="s">
        <v>965</v>
      </c>
      <c r="G689">
        <f>2</f>
        <v>2</v>
      </c>
      <c r="H689" t="s">
        <v>337</v>
      </c>
      <c r="I689" s="3" t="str">
        <f t="shared" si="124"/>
        <v>https://jpsearch.go.jp/term/type/文章要素</v>
      </c>
      <c r="J689" t="str">
        <f t="shared" si="128"/>
        <v>https://w3id.org/kouigenjimonogatari/data/0054-03.json</v>
      </c>
      <c r="K689" t="str">
        <f t="shared" si="125"/>
        <v>https://w3id.org/kouigenjimonogatari/data/0054-05.json</v>
      </c>
      <c r="L689">
        <f t="shared" si="126"/>
        <v>47</v>
      </c>
      <c r="M689" t="str">
        <f t="shared" si="129"/>
        <v>https://www.dl.ndl.go.jp/api/iiif/3437686/canvas/47</v>
      </c>
      <c r="N689" t="str">
        <f t="shared" si="127"/>
        <v>https://www.dl.ndl.go.jp/api/iiif/3437686/manifest.json</v>
      </c>
      <c r="O689" t="str">
        <f t="shared" si="130"/>
        <v>http://da.dl.itc.u-tokyo.ac.jp/mirador/?params=[{%22manifest%22:%22https://www.dl.ndl.go.jp/api/iiif/3437686/manifest.json%22,%22canvas%22:%22https://www.dl.ndl.go.jp/api/iiif/3437686/canvas/47%22}]</v>
      </c>
    </row>
    <row r="690" spans="1:15">
      <c r="A690" t="str">
        <f t="shared" si="120"/>
        <v>https://w3id.org/kouigenjimonogatari/data/0054-05.json</v>
      </c>
      <c r="B690">
        <f t="shared" si="121"/>
        <v>54</v>
      </c>
      <c r="C690">
        <f t="shared" si="122"/>
        <v>5</v>
      </c>
      <c r="D690" t="s">
        <v>619</v>
      </c>
      <c r="E690" t="str">
        <f t="shared" si="123"/>
        <v>http://creativecommons.org/publicdomain/zero/1.0/</v>
      </c>
      <c r="F690" t="s">
        <v>965</v>
      </c>
      <c r="G690">
        <f>2</f>
        <v>2</v>
      </c>
      <c r="H690" t="s">
        <v>337</v>
      </c>
      <c r="I690" s="3" t="str">
        <f t="shared" si="124"/>
        <v>https://jpsearch.go.jp/term/type/文章要素</v>
      </c>
      <c r="J690" t="str">
        <f t="shared" si="128"/>
        <v>https://w3id.org/kouigenjimonogatari/data/0054-04.json</v>
      </c>
      <c r="K690" t="str">
        <f t="shared" si="125"/>
        <v>https://w3id.org/kouigenjimonogatari/data/0054-06.json</v>
      </c>
      <c r="L690">
        <f t="shared" si="126"/>
        <v>47</v>
      </c>
      <c r="M690" t="str">
        <f t="shared" si="129"/>
        <v>https://www.dl.ndl.go.jp/api/iiif/3437686/canvas/47</v>
      </c>
      <c r="N690" t="str">
        <f t="shared" si="127"/>
        <v>https://www.dl.ndl.go.jp/api/iiif/3437686/manifest.json</v>
      </c>
      <c r="O690" t="str">
        <f t="shared" si="130"/>
        <v>http://da.dl.itc.u-tokyo.ac.jp/mirador/?params=[{%22manifest%22:%22https://www.dl.ndl.go.jp/api/iiif/3437686/manifest.json%22,%22canvas%22:%22https://www.dl.ndl.go.jp/api/iiif/3437686/canvas/47%22}]</v>
      </c>
    </row>
    <row r="691" spans="1:15">
      <c r="A691" t="str">
        <f t="shared" si="120"/>
        <v>https://w3id.org/kouigenjimonogatari/data/0054-06.json</v>
      </c>
      <c r="B691">
        <f t="shared" si="121"/>
        <v>54</v>
      </c>
      <c r="C691">
        <f t="shared" si="122"/>
        <v>6</v>
      </c>
      <c r="D691" t="s">
        <v>620</v>
      </c>
      <c r="E691" t="str">
        <f t="shared" si="123"/>
        <v>http://creativecommons.org/publicdomain/zero/1.0/</v>
      </c>
      <c r="F691" t="s">
        <v>965</v>
      </c>
      <c r="G691">
        <f>2</f>
        <v>2</v>
      </c>
      <c r="H691" t="s">
        <v>337</v>
      </c>
      <c r="I691" s="3" t="str">
        <f t="shared" si="124"/>
        <v>https://jpsearch.go.jp/term/type/文章要素</v>
      </c>
      <c r="J691" t="str">
        <f t="shared" si="128"/>
        <v>https://w3id.org/kouigenjimonogatari/data/0054-05.json</v>
      </c>
      <c r="K691" t="str">
        <f t="shared" si="125"/>
        <v>https://w3id.org/kouigenjimonogatari/data/0054-07.json</v>
      </c>
      <c r="L691">
        <f t="shared" si="126"/>
        <v>47</v>
      </c>
      <c r="M691" t="str">
        <f t="shared" si="129"/>
        <v>https://www.dl.ndl.go.jp/api/iiif/3437686/canvas/47</v>
      </c>
      <c r="N691" t="str">
        <f t="shared" si="127"/>
        <v>https://www.dl.ndl.go.jp/api/iiif/3437686/manifest.json</v>
      </c>
      <c r="O691" t="str">
        <f t="shared" si="130"/>
        <v>http://da.dl.itc.u-tokyo.ac.jp/mirador/?params=[{%22manifest%22:%22https://www.dl.ndl.go.jp/api/iiif/3437686/manifest.json%22,%22canvas%22:%22https://www.dl.ndl.go.jp/api/iiif/3437686/canvas/47%22}]</v>
      </c>
    </row>
    <row r="692" spans="1:15">
      <c r="A692" t="str">
        <f t="shared" si="120"/>
        <v>https://w3id.org/kouigenjimonogatari/data/0054-07.json</v>
      </c>
      <c r="B692">
        <f t="shared" si="121"/>
        <v>54</v>
      </c>
      <c r="C692">
        <f t="shared" si="122"/>
        <v>7</v>
      </c>
      <c r="D692" t="s">
        <v>621</v>
      </c>
      <c r="E692" t="str">
        <f t="shared" si="123"/>
        <v>http://creativecommons.org/publicdomain/zero/1.0/</v>
      </c>
      <c r="F692" t="s">
        <v>965</v>
      </c>
      <c r="G692">
        <f>2</f>
        <v>2</v>
      </c>
      <c r="H692" t="s">
        <v>337</v>
      </c>
      <c r="I692" s="3" t="str">
        <f t="shared" si="124"/>
        <v>https://jpsearch.go.jp/term/type/文章要素</v>
      </c>
      <c r="J692" t="str">
        <f t="shared" si="128"/>
        <v>https://w3id.org/kouigenjimonogatari/data/0054-06.json</v>
      </c>
      <c r="K692" t="str">
        <f t="shared" si="125"/>
        <v>https://w3id.org/kouigenjimonogatari/data/0054-08.json</v>
      </c>
      <c r="L692">
        <f t="shared" si="126"/>
        <v>47</v>
      </c>
      <c r="M692" t="str">
        <f t="shared" si="129"/>
        <v>https://www.dl.ndl.go.jp/api/iiif/3437686/canvas/47</v>
      </c>
      <c r="N692" t="str">
        <f t="shared" si="127"/>
        <v>https://www.dl.ndl.go.jp/api/iiif/3437686/manifest.json</v>
      </c>
      <c r="O692" t="str">
        <f t="shared" si="130"/>
        <v>http://da.dl.itc.u-tokyo.ac.jp/mirador/?params=[{%22manifest%22:%22https://www.dl.ndl.go.jp/api/iiif/3437686/manifest.json%22,%22canvas%22:%22https://www.dl.ndl.go.jp/api/iiif/3437686/canvas/47%22}]</v>
      </c>
    </row>
    <row r="693" spans="1:15">
      <c r="A693" t="str">
        <f t="shared" si="120"/>
        <v>https://w3id.org/kouigenjimonogatari/data/0054-08.json</v>
      </c>
      <c r="B693">
        <f t="shared" si="121"/>
        <v>54</v>
      </c>
      <c r="C693">
        <f t="shared" si="122"/>
        <v>8</v>
      </c>
      <c r="D693" t="s">
        <v>622</v>
      </c>
      <c r="E693" t="str">
        <f t="shared" si="123"/>
        <v>http://creativecommons.org/publicdomain/zero/1.0/</v>
      </c>
      <c r="F693" t="s">
        <v>965</v>
      </c>
      <c r="G693">
        <f>2</f>
        <v>2</v>
      </c>
      <c r="H693" t="s">
        <v>337</v>
      </c>
      <c r="I693" s="3" t="str">
        <f t="shared" si="124"/>
        <v>https://jpsearch.go.jp/term/type/文章要素</v>
      </c>
      <c r="J693" t="str">
        <f t="shared" si="128"/>
        <v>https://w3id.org/kouigenjimonogatari/data/0054-07.json</v>
      </c>
      <c r="K693" t="str">
        <f t="shared" si="125"/>
        <v>https://w3id.org/kouigenjimonogatari/data/0054-09.json</v>
      </c>
      <c r="L693">
        <f t="shared" si="126"/>
        <v>47</v>
      </c>
      <c r="M693" t="str">
        <f t="shared" si="129"/>
        <v>https://www.dl.ndl.go.jp/api/iiif/3437686/canvas/47</v>
      </c>
      <c r="N693" t="str">
        <f t="shared" si="127"/>
        <v>https://www.dl.ndl.go.jp/api/iiif/3437686/manifest.json</v>
      </c>
      <c r="O693" t="str">
        <f t="shared" si="130"/>
        <v>http://da.dl.itc.u-tokyo.ac.jp/mirador/?params=[{%22manifest%22:%22https://www.dl.ndl.go.jp/api/iiif/3437686/manifest.json%22,%22canvas%22:%22https://www.dl.ndl.go.jp/api/iiif/3437686/canvas/47%22}]</v>
      </c>
    </row>
    <row r="694" spans="1:15">
      <c r="A694" t="str">
        <f t="shared" si="120"/>
        <v>https://w3id.org/kouigenjimonogatari/data/0054-09.json</v>
      </c>
      <c r="B694">
        <f t="shared" si="121"/>
        <v>54</v>
      </c>
      <c r="C694">
        <f t="shared" si="122"/>
        <v>9</v>
      </c>
      <c r="D694" t="s">
        <v>623</v>
      </c>
      <c r="E694" t="str">
        <f t="shared" si="123"/>
        <v>http://creativecommons.org/publicdomain/zero/1.0/</v>
      </c>
      <c r="F694" t="s">
        <v>965</v>
      </c>
      <c r="G694">
        <f>2</f>
        <v>2</v>
      </c>
      <c r="H694" t="s">
        <v>337</v>
      </c>
      <c r="I694" s="3" t="str">
        <f t="shared" si="124"/>
        <v>https://jpsearch.go.jp/term/type/文章要素</v>
      </c>
      <c r="J694" t="str">
        <f t="shared" si="128"/>
        <v>https://w3id.org/kouigenjimonogatari/data/0054-08.json</v>
      </c>
      <c r="K694" t="str">
        <f t="shared" si="125"/>
        <v>https://w3id.org/kouigenjimonogatari/data/0054-10.json</v>
      </c>
      <c r="L694">
        <f t="shared" si="126"/>
        <v>47</v>
      </c>
      <c r="M694" t="str">
        <f t="shared" si="129"/>
        <v>https://www.dl.ndl.go.jp/api/iiif/3437686/canvas/47</v>
      </c>
      <c r="N694" t="str">
        <f t="shared" si="127"/>
        <v>https://www.dl.ndl.go.jp/api/iiif/3437686/manifest.json</v>
      </c>
      <c r="O694" t="str">
        <f t="shared" si="130"/>
        <v>http://da.dl.itc.u-tokyo.ac.jp/mirador/?params=[{%22manifest%22:%22https://www.dl.ndl.go.jp/api/iiif/3437686/manifest.json%22,%22canvas%22:%22https://www.dl.ndl.go.jp/api/iiif/3437686/canvas/47%22}]</v>
      </c>
    </row>
    <row r="695" spans="1:15">
      <c r="A695" t="str">
        <f t="shared" si="120"/>
        <v>https://w3id.org/kouigenjimonogatari/data/0054-10.json</v>
      </c>
      <c r="B695">
        <f t="shared" si="121"/>
        <v>54</v>
      </c>
      <c r="C695">
        <f t="shared" si="122"/>
        <v>10</v>
      </c>
      <c r="D695" t="s">
        <v>624</v>
      </c>
      <c r="E695" t="str">
        <f t="shared" si="123"/>
        <v>http://creativecommons.org/publicdomain/zero/1.0/</v>
      </c>
      <c r="F695" t="s">
        <v>965</v>
      </c>
      <c r="G695">
        <f>2</f>
        <v>2</v>
      </c>
      <c r="H695" t="s">
        <v>337</v>
      </c>
      <c r="I695" s="3" t="str">
        <f t="shared" si="124"/>
        <v>https://jpsearch.go.jp/term/type/文章要素</v>
      </c>
      <c r="J695" t="str">
        <f t="shared" si="128"/>
        <v>https://w3id.org/kouigenjimonogatari/data/0054-09.json</v>
      </c>
      <c r="K695" t="str">
        <f t="shared" si="125"/>
        <v>https://w3id.org/kouigenjimonogatari/data/0054-11.json</v>
      </c>
      <c r="L695">
        <f t="shared" si="126"/>
        <v>47</v>
      </c>
      <c r="M695" t="str">
        <f t="shared" si="129"/>
        <v>https://www.dl.ndl.go.jp/api/iiif/3437686/canvas/47</v>
      </c>
      <c r="N695" t="str">
        <f t="shared" si="127"/>
        <v>https://www.dl.ndl.go.jp/api/iiif/3437686/manifest.json</v>
      </c>
      <c r="O695" t="str">
        <f t="shared" si="130"/>
        <v>http://da.dl.itc.u-tokyo.ac.jp/mirador/?params=[{%22manifest%22:%22https://www.dl.ndl.go.jp/api/iiif/3437686/manifest.json%22,%22canvas%22:%22https://www.dl.ndl.go.jp/api/iiif/3437686/canvas/47%22}]</v>
      </c>
    </row>
    <row r="696" spans="1:15">
      <c r="A696" t="str">
        <f t="shared" si="120"/>
        <v>https://w3id.org/kouigenjimonogatari/data/0054-11.json</v>
      </c>
      <c r="B696">
        <f t="shared" si="121"/>
        <v>54</v>
      </c>
      <c r="C696">
        <f t="shared" si="122"/>
        <v>11</v>
      </c>
      <c r="D696" t="s">
        <v>625</v>
      </c>
      <c r="E696" t="str">
        <f t="shared" si="123"/>
        <v>http://creativecommons.org/publicdomain/zero/1.0/</v>
      </c>
      <c r="F696" t="s">
        <v>965</v>
      </c>
      <c r="G696">
        <f>2</f>
        <v>2</v>
      </c>
      <c r="H696" t="s">
        <v>337</v>
      </c>
      <c r="I696" s="3" t="str">
        <f t="shared" si="124"/>
        <v>https://jpsearch.go.jp/term/type/文章要素</v>
      </c>
      <c r="J696" t="str">
        <f t="shared" si="128"/>
        <v>https://w3id.org/kouigenjimonogatari/data/0054-10.json</v>
      </c>
      <c r="K696" t="str">
        <f t="shared" si="125"/>
        <v>https://w3id.org/kouigenjimonogatari/data/0054-12.json</v>
      </c>
      <c r="L696">
        <f t="shared" si="126"/>
        <v>47</v>
      </c>
      <c r="M696" t="str">
        <f t="shared" si="129"/>
        <v>https://www.dl.ndl.go.jp/api/iiif/3437686/canvas/47</v>
      </c>
      <c r="N696" t="str">
        <f t="shared" si="127"/>
        <v>https://www.dl.ndl.go.jp/api/iiif/3437686/manifest.json</v>
      </c>
      <c r="O696" t="str">
        <f t="shared" si="130"/>
        <v>http://da.dl.itc.u-tokyo.ac.jp/mirador/?params=[{%22manifest%22:%22https://www.dl.ndl.go.jp/api/iiif/3437686/manifest.json%22,%22canvas%22:%22https://www.dl.ndl.go.jp/api/iiif/3437686/canvas/47%22}]</v>
      </c>
    </row>
    <row r="697" spans="1:15">
      <c r="A697" t="str">
        <f t="shared" si="120"/>
        <v>https://w3id.org/kouigenjimonogatari/data/0054-12.json</v>
      </c>
      <c r="B697">
        <f t="shared" si="121"/>
        <v>54</v>
      </c>
      <c r="C697">
        <f t="shared" si="122"/>
        <v>12</v>
      </c>
      <c r="D697" t="s">
        <v>626</v>
      </c>
      <c r="E697" t="str">
        <f t="shared" si="123"/>
        <v>http://creativecommons.org/publicdomain/zero/1.0/</v>
      </c>
      <c r="F697" t="s">
        <v>965</v>
      </c>
      <c r="G697">
        <f>2</f>
        <v>2</v>
      </c>
      <c r="H697" t="s">
        <v>337</v>
      </c>
      <c r="I697" s="3" t="str">
        <f t="shared" si="124"/>
        <v>https://jpsearch.go.jp/term/type/文章要素</v>
      </c>
      <c r="J697" t="str">
        <f t="shared" si="128"/>
        <v>https://w3id.org/kouigenjimonogatari/data/0054-11.json</v>
      </c>
      <c r="K697" t="str">
        <f t="shared" si="125"/>
        <v>https://w3id.org/kouigenjimonogatari/data/0054-13.json</v>
      </c>
      <c r="L697">
        <f t="shared" si="126"/>
        <v>47</v>
      </c>
      <c r="M697" t="str">
        <f t="shared" si="129"/>
        <v>https://www.dl.ndl.go.jp/api/iiif/3437686/canvas/47</v>
      </c>
      <c r="N697" t="str">
        <f t="shared" si="127"/>
        <v>https://www.dl.ndl.go.jp/api/iiif/3437686/manifest.json</v>
      </c>
      <c r="O697" t="str">
        <f t="shared" si="130"/>
        <v>http://da.dl.itc.u-tokyo.ac.jp/mirador/?params=[{%22manifest%22:%22https://www.dl.ndl.go.jp/api/iiif/3437686/manifest.json%22,%22canvas%22:%22https://www.dl.ndl.go.jp/api/iiif/3437686/canvas/47%22}]</v>
      </c>
    </row>
    <row r="698" spans="1:15">
      <c r="A698" t="str">
        <f t="shared" si="120"/>
        <v>https://w3id.org/kouigenjimonogatari/data/0054-13.json</v>
      </c>
      <c r="B698">
        <f t="shared" si="121"/>
        <v>54</v>
      </c>
      <c r="C698">
        <f t="shared" si="122"/>
        <v>13</v>
      </c>
      <c r="D698" t="s">
        <v>627</v>
      </c>
      <c r="E698" t="str">
        <f t="shared" si="123"/>
        <v>http://creativecommons.org/publicdomain/zero/1.0/</v>
      </c>
      <c r="F698" t="s">
        <v>965</v>
      </c>
      <c r="G698">
        <f>2</f>
        <v>2</v>
      </c>
      <c r="H698" t="s">
        <v>337</v>
      </c>
      <c r="I698" s="3" t="str">
        <f t="shared" si="124"/>
        <v>https://jpsearch.go.jp/term/type/文章要素</v>
      </c>
      <c r="J698" t="str">
        <f t="shared" si="128"/>
        <v>https://w3id.org/kouigenjimonogatari/data/0054-12.json</v>
      </c>
      <c r="K698" t="str">
        <f t="shared" si="125"/>
        <v>https://w3id.org/kouigenjimonogatari/data/0054-14.json</v>
      </c>
      <c r="L698">
        <f t="shared" si="126"/>
        <v>47</v>
      </c>
      <c r="M698" t="str">
        <f t="shared" si="129"/>
        <v>https://www.dl.ndl.go.jp/api/iiif/3437686/canvas/47</v>
      </c>
      <c r="N698" t="str">
        <f t="shared" si="127"/>
        <v>https://www.dl.ndl.go.jp/api/iiif/3437686/manifest.json</v>
      </c>
      <c r="O698" t="str">
        <f t="shared" si="130"/>
        <v>http://da.dl.itc.u-tokyo.ac.jp/mirador/?params=[{%22manifest%22:%22https://www.dl.ndl.go.jp/api/iiif/3437686/manifest.json%22,%22canvas%22:%22https://www.dl.ndl.go.jp/api/iiif/3437686/canvas/47%22}]</v>
      </c>
    </row>
    <row r="699" spans="1:15">
      <c r="A699" t="str">
        <f t="shared" si="120"/>
        <v>https://w3id.org/kouigenjimonogatari/data/0054-14.json</v>
      </c>
      <c r="B699">
        <f t="shared" si="121"/>
        <v>54</v>
      </c>
      <c r="C699">
        <f t="shared" si="122"/>
        <v>14</v>
      </c>
      <c r="D699" t="s">
        <v>628</v>
      </c>
      <c r="E699" t="str">
        <f t="shared" si="123"/>
        <v>http://creativecommons.org/publicdomain/zero/1.0/</v>
      </c>
      <c r="F699" t="s">
        <v>965</v>
      </c>
      <c r="G699">
        <f>2</f>
        <v>2</v>
      </c>
      <c r="H699" t="s">
        <v>337</v>
      </c>
      <c r="I699" s="3" t="str">
        <f t="shared" si="124"/>
        <v>https://jpsearch.go.jp/term/type/文章要素</v>
      </c>
      <c r="J699" t="str">
        <f t="shared" si="128"/>
        <v>https://w3id.org/kouigenjimonogatari/data/0054-13.json</v>
      </c>
      <c r="K699" t="str">
        <f t="shared" si="125"/>
        <v>https://w3id.org/kouigenjimonogatari/data/0055-01.json</v>
      </c>
      <c r="L699">
        <f t="shared" si="126"/>
        <v>47</v>
      </c>
      <c r="M699" t="str">
        <f t="shared" si="129"/>
        <v>https://www.dl.ndl.go.jp/api/iiif/3437686/canvas/47</v>
      </c>
      <c r="N699" t="str">
        <f t="shared" si="127"/>
        <v>https://www.dl.ndl.go.jp/api/iiif/3437686/manifest.json</v>
      </c>
      <c r="O699" t="str">
        <f t="shared" si="130"/>
        <v>http://da.dl.itc.u-tokyo.ac.jp/mirador/?params=[{%22manifest%22:%22https://www.dl.ndl.go.jp/api/iiif/3437686/manifest.json%22,%22canvas%22:%22https://www.dl.ndl.go.jp/api/iiif/3437686/canvas/47%22}]</v>
      </c>
    </row>
    <row r="700" spans="1:15">
      <c r="A700" t="str">
        <f t="shared" ref="A700:A763" si="131">IF(AND(C700&lt;&gt;"", C700&lt;&gt;0, D700&lt;&gt;""), "https://w3id.org/kouigenjimonogatari/data/"&amp;TEXT(B700, "0000")&amp;"-"&amp;TEXT(C700, "00")&amp;".json", "")</f>
        <v/>
      </c>
      <c r="B700">
        <f t="shared" si="121"/>
        <v>55</v>
      </c>
      <c r="C700">
        <f t="shared" si="122"/>
        <v>15</v>
      </c>
      <c r="E700" t="str">
        <f t="shared" si="123"/>
        <v>http://creativecommons.org/publicdomain/zero/1.0/</v>
      </c>
      <c r="F700" t="s">
        <v>965</v>
      </c>
      <c r="G700">
        <f>2</f>
        <v>2</v>
      </c>
      <c r="H700" t="s">
        <v>337</v>
      </c>
      <c r="I700" s="3" t="str">
        <f t="shared" si="124"/>
        <v>https://jpsearch.go.jp/term/type/文章要素</v>
      </c>
      <c r="J700" t="str">
        <f t="shared" si="128"/>
        <v>https://w3id.org/kouigenjimonogatari/data/0054-14.json</v>
      </c>
      <c r="K700" t="str">
        <f t="shared" si="125"/>
        <v>https://w3id.org/kouigenjimonogatari/data/0055-02.json</v>
      </c>
      <c r="L700">
        <f t="shared" si="126"/>
        <v>47</v>
      </c>
      <c r="M700" t="str">
        <f t="shared" si="129"/>
        <v>https://www.dl.ndl.go.jp/api/iiif/3437686/canvas/47</v>
      </c>
      <c r="N700" t="str">
        <f t="shared" si="127"/>
        <v>https://www.dl.ndl.go.jp/api/iiif/3437686/manifest.json</v>
      </c>
      <c r="O700" t="str">
        <f t="shared" si="130"/>
        <v>http://da.dl.itc.u-tokyo.ac.jp/mirador/?params=[{%22manifest%22:%22https://www.dl.ndl.go.jp/api/iiif/3437686/manifest.json%22,%22canvas%22:%22https://www.dl.ndl.go.jp/api/iiif/3437686/canvas/47%22}]</v>
      </c>
    </row>
    <row r="701" spans="1:15">
      <c r="A701" t="str">
        <f t="shared" si="131"/>
        <v/>
      </c>
      <c r="B701">
        <f t="shared" ref="B701:B764" si="132">IF(D701="", D702, B700)</f>
        <v>55</v>
      </c>
      <c r="C701">
        <f t="shared" si="122"/>
        <v>0</v>
      </c>
      <c r="D701">
        <v>55</v>
      </c>
      <c r="E701" t="str">
        <f t="shared" si="123"/>
        <v>http://creativecommons.org/publicdomain/zero/1.0/</v>
      </c>
      <c r="F701" t="s">
        <v>965</v>
      </c>
      <c r="G701">
        <f>2</f>
        <v>2</v>
      </c>
      <c r="H701" t="s">
        <v>337</v>
      </c>
      <c r="I701" s="3" t="str">
        <f t="shared" si="124"/>
        <v>https://jpsearch.go.jp/term/type/文章要素</v>
      </c>
      <c r="J701" t="str">
        <f t="shared" si="128"/>
        <v>https://w3id.org/kouigenjimonogatari/data/0054-13.json</v>
      </c>
      <c r="K701" t="str">
        <f t="shared" si="125"/>
        <v>https://w3id.org/kouigenjimonogatari/data/0055-01.json</v>
      </c>
      <c r="L701">
        <f t="shared" si="126"/>
        <v>47</v>
      </c>
      <c r="M701" t="str">
        <f t="shared" si="129"/>
        <v>https://www.dl.ndl.go.jp/api/iiif/3437686/canvas/47</v>
      </c>
      <c r="N701" t="str">
        <f t="shared" si="127"/>
        <v>https://www.dl.ndl.go.jp/api/iiif/3437686/manifest.json</v>
      </c>
      <c r="O701" t="str">
        <f t="shared" si="130"/>
        <v>http://da.dl.itc.u-tokyo.ac.jp/mirador/?params=[{%22manifest%22:%22https://www.dl.ndl.go.jp/api/iiif/3437686/manifest.json%22,%22canvas%22:%22https://www.dl.ndl.go.jp/api/iiif/3437686/canvas/47%22}]</v>
      </c>
    </row>
    <row r="702" spans="1:15">
      <c r="A702" t="str">
        <f t="shared" si="131"/>
        <v>https://w3id.org/kouigenjimonogatari/data/0055-01.json</v>
      </c>
      <c r="B702">
        <f t="shared" si="132"/>
        <v>55</v>
      </c>
      <c r="C702">
        <f t="shared" ref="C702:C765" si="133">IF(D701="", 0, C701+1)</f>
        <v>1</v>
      </c>
      <c r="D702" t="s">
        <v>629</v>
      </c>
      <c r="E702" t="str">
        <f t="shared" ref="E702:E765" si="134">"http://creativecommons.org/publicdomain/zero/1.0/"</f>
        <v>http://creativecommons.org/publicdomain/zero/1.0/</v>
      </c>
      <c r="F702" t="s">
        <v>965</v>
      </c>
      <c r="G702">
        <f>2</f>
        <v>2</v>
      </c>
      <c r="H702" t="s">
        <v>337</v>
      </c>
      <c r="I702" s="3" t="str">
        <f t="shared" ref="I702:I765" si="135">"https://jpsearch.go.jp/term/type/文章要素"</f>
        <v>https://jpsearch.go.jp/term/type/文章要素</v>
      </c>
      <c r="J702" t="str">
        <f t="shared" si="128"/>
        <v>https://w3id.org/kouigenjimonogatari/data/0054-14.json</v>
      </c>
      <c r="K702" t="str">
        <f t="shared" ref="K702:K765" si="136">IF(A703="",A705,A703)</f>
        <v>https://w3id.org/kouigenjimonogatari/data/0055-02.json</v>
      </c>
      <c r="L702">
        <f t="shared" ref="L702:L765" si="137">20+INT(B702/2)</f>
        <v>47</v>
      </c>
      <c r="M702" t="str">
        <f t="shared" si="129"/>
        <v>https://www.dl.ndl.go.jp/api/iiif/3437686/canvas/47</v>
      </c>
      <c r="N702" t="str">
        <f t="shared" ref="N702:N765" si="138">"https://www.dl.ndl.go.jp/api/iiif/3437686/manifest.json"</f>
        <v>https://www.dl.ndl.go.jp/api/iiif/3437686/manifest.json</v>
      </c>
      <c r="O702" t="str">
        <f t="shared" si="130"/>
        <v>http://da.dl.itc.u-tokyo.ac.jp/mirador/?params=[{%22manifest%22:%22https://www.dl.ndl.go.jp/api/iiif/3437686/manifest.json%22,%22canvas%22:%22https://www.dl.ndl.go.jp/api/iiif/3437686/canvas/47%22}]</v>
      </c>
    </row>
    <row r="703" spans="1:15">
      <c r="A703" t="str">
        <f t="shared" si="131"/>
        <v>https://w3id.org/kouigenjimonogatari/data/0055-02.json</v>
      </c>
      <c r="B703">
        <f t="shared" si="132"/>
        <v>55</v>
      </c>
      <c r="C703">
        <f t="shared" si="133"/>
        <v>2</v>
      </c>
      <c r="D703" t="s">
        <v>630</v>
      </c>
      <c r="E703" t="str">
        <f t="shared" si="134"/>
        <v>http://creativecommons.org/publicdomain/zero/1.0/</v>
      </c>
      <c r="F703" t="s">
        <v>965</v>
      </c>
      <c r="G703">
        <f>2</f>
        <v>2</v>
      </c>
      <c r="H703" t="s">
        <v>337</v>
      </c>
      <c r="I703" s="3" t="str">
        <f t="shared" si="135"/>
        <v>https://jpsearch.go.jp/term/type/文章要素</v>
      </c>
      <c r="J703" t="str">
        <f t="shared" ref="J703:J766" si="139">IF(A702="", A700, A702)</f>
        <v>https://w3id.org/kouigenjimonogatari/data/0055-01.json</v>
      </c>
      <c r="K703" t="str">
        <f t="shared" si="136"/>
        <v>https://w3id.org/kouigenjimonogatari/data/0055-03.json</v>
      </c>
      <c r="L703">
        <f t="shared" si="137"/>
        <v>47</v>
      </c>
      <c r="M703" t="str">
        <f t="shared" ref="M703:M766" si="140">"https://www.dl.ndl.go.jp/api/iiif/3437686/canvas/"&amp;L703</f>
        <v>https://www.dl.ndl.go.jp/api/iiif/3437686/canvas/47</v>
      </c>
      <c r="N703" t="str">
        <f t="shared" si="138"/>
        <v>https://www.dl.ndl.go.jp/api/iiif/3437686/manifest.json</v>
      </c>
      <c r="O703" t="str">
        <f t="shared" ref="O703:O766" si="141">"http://da.dl.itc.u-tokyo.ac.jp/mirador/?params=[{%22manifest%22:%22"&amp;N703&amp;"%22,%22canvas%22:%22"&amp;M703&amp;"%22}]"</f>
        <v>http://da.dl.itc.u-tokyo.ac.jp/mirador/?params=[{%22manifest%22:%22https://www.dl.ndl.go.jp/api/iiif/3437686/manifest.json%22,%22canvas%22:%22https://www.dl.ndl.go.jp/api/iiif/3437686/canvas/47%22}]</v>
      </c>
    </row>
    <row r="704" spans="1:15">
      <c r="A704" t="str">
        <f t="shared" si="131"/>
        <v>https://w3id.org/kouigenjimonogatari/data/0055-03.json</v>
      </c>
      <c r="B704">
        <f t="shared" si="132"/>
        <v>55</v>
      </c>
      <c r="C704">
        <f t="shared" si="133"/>
        <v>3</v>
      </c>
      <c r="D704" t="s">
        <v>631</v>
      </c>
      <c r="E704" t="str">
        <f t="shared" si="134"/>
        <v>http://creativecommons.org/publicdomain/zero/1.0/</v>
      </c>
      <c r="F704" t="s">
        <v>965</v>
      </c>
      <c r="G704">
        <f>2</f>
        <v>2</v>
      </c>
      <c r="H704" t="s">
        <v>337</v>
      </c>
      <c r="I704" s="3" t="str">
        <f t="shared" si="135"/>
        <v>https://jpsearch.go.jp/term/type/文章要素</v>
      </c>
      <c r="J704" t="str">
        <f t="shared" si="139"/>
        <v>https://w3id.org/kouigenjimonogatari/data/0055-02.json</v>
      </c>
      <c r="K704" t="str">
        <f t="shared" si="136"/>
        <v>https://w3id.org/kouigenjimonogatari/data/0055-04.json</v>
      </c>
      <c r="L704">
        <f t="shared" si="137"/>
        <v>47</v>
      </c>
      <c r="M704" t="str">
        <f t="shared" si="140"/>
        <v>https://www.dl.ndl.go.jp/api/iiif/3437686/canvas/47</v>
      </c>
      <c r="N704" t="str">
        <f t="shared" si="138"/>
        <v>https://www.dl.ndl.go.jp/api/iiif/3437686/manifest.json</v>
      </c>
      <c r="O704" t="str">
        <f t="shared" si="141"/>
        <v>http://da.dl.itc.u-tokyo.ac.jp/mirador/?params=[{%22manifest%22:%22https://www.dl.ndl.go.jp/api/iiif/3437686/manifest.json%22,%22canvas%22:%22https://www.dl.ndl.go.jp/api/iiif/3437686/canvas/47%22}]</v>
      </c>
    </row>
    <row r="705" spans="1:15">
      <c r="A705" t="str">
        <f t="shared" si="131"/>
        <v>https://w3id.org/kouigenjimonogatari/data/0055-04.json</v>
      </c>
      <c r="B705">
        <f t="shared" si="132"/>
        <v>55</v>
      </c>
      <c r="C705">
        <f t="shared" si="133"/>
        <v>4</v>
      </c>
      <c r="D705" t="s">
        <v>632</v>
      </c>
      <c r="E705" t="str">
        <f t="shared" si="134"/>
        <v>http://creativecommons.org/publicdomain/zero/1.0/</v>
      </c>
      <c r="F705" t="s">
        <v>965</v>
      </c>
      <c r="G705">
        <f>2</f>
        <v>2</v>
      </c>
      <c r="H705" t="s">
        <v>337</v>
      </c>
      <c r="I705" s="3" t="str">
        <f t="shared" si="135"/>
        <v>https://jpsearch.go.jp/term/type/文章要素</v>
      </c>
      <c r="J705" t="str">
        <f t="shared" si="139"/>
        <v>https://w3id.org/kouigenjimonogatari/data/0055-03.json</v>
      </c>
      <c r="K705" t="str">
        <f t="shared" si="136"/>
        <v>https://w3id.org/kouigenjimonogatari/data/0055-05.json</v>
      </c>
      <c r="L705">
        <f t="shared" si="137"/>
        <v>47</v>
      </c>
      <c r="M705" t="str">
        <f t="shared" si="140"/>
        <v>https://www.dl.ndl.go.jp/api/iiif/3437686/canvas/47</v>
      </c>
      <c r="N705" t="str">
        <f t="shared" si="138"/>
        <v>https://www.dl.ndl.go.jp/api/iiif/3437686/manifest.json</v>
      </c>
      <c r="O705" t="str">
        <f t="shared" si="141"/>
        <v>http://da.dl.itc.u-tokyo.ac.jp/mirador/?params=[{%22manifest%22:%22https://www.dl.ndl.go.jp/api/iiif/3437686/manifest.json%22,%22canvas%22:%22https://www.dl.ndl.go.jp/api/iiif/3437686/canvas/47%22}]</v>
      </c>
    </row>
    <row r="706" spans="1:15">
      <c r="A706" t="str">
        <f t="shared" si="131"/>
        <v>https://w3id.org/kouigenjimonogatari/data/0055-05.json</v>
      </c>
      <c r="B706">
        <f t="shared" si="132"/>
        <v>55</v>
      </c>
      <c r="C706">
        <f t="shared" si="133"/>
        <v>5</v>
      </c>
      <c r="D706" t="s">
        <v>633</v>
      </c>
      <c r="E706" t="str">
        <f t="shared" si="134"/>
        <v>http://creativecommons.org/publicdomain/zero/1.0/</v>
      </c>
      <c r="F706" t="s">
        <v>965</v>
      </c>
      <c r="G706">
        <f>2</f>
        <v>2</v>
      </c>
      <c r="H706" t="s">
        <v>337</v>
      </c>
      <c r="I706" s="3" t="str">
        <f t="shared" si="135"/>
        <v>https://jpsearch.go.jp/term/type/文章要素</v>
      </c>
      <c r="J706" t="str">
        <f t="shared" si="139"/>
        <v>https://w3id.org/kouigenjimonogatari/data/0055-04.json</v>
      </c>
      <c r="K706" t="str">
        <f t="shared" si="136"/>
        <v>https://w3id.org/kouigenjimonogatari/data/0055-06.json</v>
      </c>
      <c r="L706">
        <f t="shared" si="137"/>
        <v>47</v>
      </c>
      <c r="M706" t="str">
        <f t="shared" si="140"/>
        <v>https://www.dl.ndl.go.jp/api/iiif/3437686/canvas/47</v>
      </c>
      <c r="N706" t="str">
        <f t="shared" si="138"/>
        <v>https://www.dl.ndl.go.jp/api/iiif/3437686/manifest.json</v>
      </c>
      <c r="O706" t="str">
        <f t="shared" si="141"/>
        <v>http://da.dl.itc.u-tokyo.ac.jp/mirador/?params=[{%22manifest%22:%22https://www.dl.ndl.go.jp/api/iiif/3437686/manifest.json%22,%22canvas%22:%22https://www.dl.ndl.go.jp/api/iiif/3437686/canvas/47%22}]</v>
      </c>
    </row>
    <row r="707" spans="1:15">
      <c r="A707" t="str">
        <f t="shared" si="131"/>
        <v>https://w3id.org/kouigenjimonogatari/data/0055-06.json</v>
      </c>
      <c r="B707">
        <f t="shared" si="132"/>
        <v>55</v>
      </c>
      <c r="C707">
        <f t="shared" si="133"/>
        <v>6</v>
      </c>
      <c r="D707" t="s">
        <v>634</v>
      </c>
      <c r="E707" t="str">
        <f t="shared" si="134"/>
        <v>http://creativecommons.org/publicdomain/zero/1.0/</v>
      </c>
      <c r="F707" t="s">
        <v>965</v>
      </c>
      <c r="G707">
        <f>2</f>
        <v>2</v>
      </c>
      <c r="H707" t="s">
        <v>337</v>
      </c>
      <c r="I707" s="3" t="str">
        <f t="shared" si="135"/>
        <v>https://jpsearch.go.jp/term/type/文章要素</v>
      </c>
      <c r="J707" t="str">
        <f t="shared" si="139"/>
        <v>https://w3id.org/kouigenjimonogatari/data/0055-05.json</v>
      </c>
      <c r="K707" t="str">
        <f t="shared" si="136"/>
        <v>https://w3id.org/kouigenjimonogatari/data/0055-07.json</v>
      </c>
      <c r="L707">
        <f t="shared" si="137"/>
        <v>47</v>
      </c>
      <c r="M707" t="str">
        <f t="shared" si="140"/>
        <v>https://www.dl.ndl.go.jp/api/iiif/3437686/canvas/47</v>
      </c>
      <c r="N707" t="str">
        <f t="shared" si="138"/>
        <v>https://www.dl.ndl.go.jp/api/iiif/3437686/manifest.json</v>
      </c>
      <c r="O707" t="str">
        <f t="shared" si="141"/>
        <v>http://da.dl.itc.u-tokyo.ac.jp/mirador/?params=[{%22manifest%22:%22https://www.dl.ndl.go.jp/api/iiif/3437686/manifest.json%22,%22canvas%22:%22https://www.dl.ndl.go.jp/api/iiif/3437686/canvas/47%22}]</v>
      </c>
    </row>
    <row r="708" spans="1:15">
      <c r="A708" t="str">
        <f t="shared" si="131"/>
        <v>https://w3id.org/kouigenjimonogatari/data/0055-07.json</v>
      </c>
      <c r="B708">
        <f t="shared" si="132"/>
        <v>55</v>
      </c>
      <c r="C708">
        <f t="shared" si="133"/>
        <v>7</v>
      </c>
      <c r="D708" t="s">
        <v>635</v>
      </c>
      <c r="E708" t="str">
        <f t="shared" si="134"/>
        <v>http://creativecommons.org/publicdomain/zero/1.0/</v>
      </c>
      <c r="F708" t="s">
        <v>965</v>
      </c>
      <c r="G708">
        <f>2</f>
        <v>2</v>
      </c>
      <c r="H708" t="s">
        <v>337</v>
      </c>
      <c r="I708" s="3" t="str">
        <f t="shared" si="135"/>
        <v>https://jpsearch.go.jp/term/type/文章要素</v>
      </c>
      <c r="J708" t="str">
        <f t="shared" si="139"/>
        <v>https://w3id.org/kouigenjimonogatari/data/0055-06.json</v>
      </c>
      <c r="K708" t="str">
        <f t="shared" si="136"/>
        <v>https://w3id.org/kouigenjimonogatari/data/0055-08.json</v>
      </c>
      <c r="L708">
        <f t="shared" si="137"/>
        <v>47</v>
      </c>
      <c r="M708" t="str">
        <f t="shared" si="140"/>
        <v>https://www.dl.ndl.go.jp/api/iiif/3437686/canvas/47</v>
      </c>
      <c r="N708" t="str">
        <f t="shared" si="138"/>
        <v>https://www.dl.ndl.go.jp/api/iiif/3437686/manifest.json</v>
      </c>
      <c r="O708" t="str">
        <f t="shared" si="141"/>
        <v>http://da.dl.itc.u-tokyo.ac.jp/mirador/?params=[{%22manifest%22:%22https://www.dl.ndl.go.jp/api/iiif/3437686/manifest.json%22,%22canvas%22:%22https://www.dl.ndl.go.jp/api/iiif/3437686/canvas/47%22}]</v>
      </c>
    </row>
    <row r="709" spans="1:15">
      <c r="A709" t="str">
        <f t="shared" si="131"/>
        <v>https://w3id.org/kouigenjimonogatari/data/0055-08.json</v>
      </c>
      <c r="B709">
        <f t="shared" si="132"/>
        <v>55</v>
      </c>
      <c r="C709">
        <f t="shared" si="133"/>
        <v>8</v>
      </c>
      <c r="D709" t="s">
        <v>636</v>
      </c>
      <c r="E709" t="str">
        <f t="shared" si="134"/>
        <v>http://creativecommons.org/publicdomain/zero/1.0/</v>
      </c>
      <c r="F709" t="s">
        <v>965</v>
      </c>
      <c r="G709">
        <f>2</f>
        <v>2</v>
      </c>
      <c r="H709" t="s">
        <v>337</v>
      </c>
      <c r="I709" s="3" t="str">
        <f t="shared" si="135"/>
        <v>https://jpsearch.go.jp/term/type/文章要素</v>
      </c>
      <c r="J709" t="str">
        <f t="shared" si="139"/>
        <v>https://w3id.org/kouigenjimonogatari/data/0055-07.json</v>
      </c>
      <c r="K709" t="str">
        <f t="shared" si="136"/>
        <v>https://w3id.org/kouigenjimonogatari/data/0055-09.json</v>
      </c>
      <c r="L709">
        <f t="shared" si="137"/>
        <v>47</v>
      </c>
      <c r="M709" t="str">
        <f t="shared" si="140"/>
        <v>https://www.dl.ndl.go.jp/api/iiif/3437686/canvas/47</v>
      </c>
      <c r="N709" t="str">
        <f t="shared" si="138"/>
        <v>https://www.dl.ndl.go.jp/api/iiif/3437686/manifest.json</v>
      </c>
      <c r="O709" t="str">
        <f t="shared" si="141"/>
        <v>http://da.dl.itc.u-tokyo.ac.jp/mirador/?params=[{%22manifest%22:%22https://www.dl.ndl.go.jp/api/iiif/3437686/manifest.json%22,%22canvas%22:%22https://www.dl.ndl.go.jp/api/iiif/3437686/canvas/47%22}]</v>
      </c>
    </row>
    <row r="710" spans="1:15">
      <c r="A710" t="str">
        <f t="shared" si="131"/>
        <v>https://w3id.org/kouigenjimonogatari/data/0055-09.json</v>
      </c>
      <c r="B710">
        <f t="shared" si="132"/>
        <v>55</v>
      </c>
      <c r="C710">
        <f t="shared" si="133"/>
        <v>9</v>
      </c>
      <c r="D710" t="s">
        <v>637</v>
      </c>
      <c r="E710" t="str">
        <f t="shared" si="134"/>
        <v>http://creativecommons.org/publicdomain/zero/1.0/</v>
      </c>
      <c r="F710" t="s">
        <v>965</v>
      </c>
      <c r="G710">
        <f>2</f>
        <v>2</v>
      </c>
      <c r="H710" t="s">
        <v>337</v>
      </c>
      <c r="I710" s="3" t="str">
        <f t="shared" si="135"/>
        <v>https://jpsearch.go.jp/term/type/文章要素</v>
      </c>
      <c r="J710" t="str">
        <f t="shared" si="139"/>
        <v>https://w3id.org/kouigenjimonogatari/data/0055-08.json</v>
      </c>
      <c r="K710" t="str">
        <f t="shared" si="136"/>
        <v>https://w3id.org/kouigenjimonogatari/data/0055-10.json</v>
      </c>
      <c r="L710">
        <f t="shared" si="137"/>
        <v>47</v>
      </c>
      <c r="M710" t="str">
        <f t="shared" si="140"/>
        <v>https://www.dl.ndl.go.jp/api/iiif/3437686/canvas/47</v>
      </c>
      <c r="N710" t="str">
        <f t="shared" si="138"/>
        <v>https://www.dl.ndl.go.jp/api/iiif/3437686/manifest.json</v>
      </c>
      <c r="O710" t="str">
        <f t="shared" si="141"/>
        <v>http://da.dl.itc.u-tokyo.ac.jp/mirador/?params=[{%22manifest%22:%22https://www.dl.ndl.go.jp/api/iiif/3437686/manifest.json%22,%22canvas%22:%22https://www.dl.ndl.go.jp/api/iiif/3437686/canvas/47%22}]</v>
      </c>
    </row>
    <row r="711" spans="1:15">
      <c r="A711" t="str">
        <f t="shared" si="131"/>
        <v>https://w3id.org/kouigenjimonogatari/data/0055-10.json</v>
      </c>
      <c r="B711">
        <f t="shared" si="132"/>
        <v>55</v>
      </c>
      <c r="C711">
        <f t="shared" si="133"/>
        <v>10</v>
      </c>
      <c r="D711" t="s">
        <v>638</v>
      </c>
      <c r="E711" t="str">
        <f t="shared" si="134"/>
        <v>http://creativecommons.org/publicdomain/zero/1.0/</v>
      </c>
      <c r="F711" t="s">
        <v>965</v>
      </c>
      <c r="G711">
        <f>2</f>
        <v>2</v>
      </c>
      <c r="H711" t="s">
        <v>337</v>
      </c>
      <c r="I711" s="3" t="str">
        <f t="shared" si="135"/>
        <v>https://jpsearch.go.jp/term/type/文章要素</v>
      </c>
      <c r="J711" t="str">
        <f t="shared" si="139"/>
        <v>https://w3id.org/kouigenjimonogatari/data/0055-09.json</v>
      </c>
      <c r="K711" t="str">
        <f t="shared" si="136"/>
        <v>https://w3id.org/kouigenjimonogatari/data/0055-11.json</v>
      </c>
      <c r="L711">
        <f t="shared" si="137"/>
        <v>47</v>
      </c>
      <c r="M711" t="str">
        <f t="shared" si="140"/>
        <v>https://www.dl.ndl.go.jp/api/iiif/3437686/canvas/47</v>
      </c>
      <c r="N711" t="str">
        <f t="shared" si="138"/>
        <v>https://www.dl.ndl.go.jp/api/iiif/3437686/manifest.json</v>
      </c>
      <c r="O711" t="str">
        <f t="shared" si="141"/>
        <v>http://da.dl.itc.u-tokyo.ac.jp/mirador/?params=[{%22manifest%22:%22https://www.dl.ndl.go.jp/api/iiif/3437686/manifest.json%22,%22canvas%22:%22https://www.dl.ndl.go.jp/api/iiif/3437686/canvas/47%22}]</v>
      </c>
    </row>
    <row r="712" spans="1:15">
      <c r="A712" t="str">
        <f t="shared" si="131"/>
        <v>https://w3id.org/kouigenjimonogatari/data/0055-11.json</v>
      </c>
      <c r="B712">
        <f t="shared" si="132"/>
        <v>55</v>
      </c>
      <c r="C712">
        <f t="shared" si="133"/>
        <v>11</v>
      </c>
      <c r="D712" t="s">
        <v>639</v>
      </c>
      <c r="E712" t="str">
        <f t="shared" si="134"/>
        <v>http://creativecommons.org/publicdomain/zero/1.0/</v>
      </c>
      <c r="F712" t="s">
        <v>965</v>
      </c>
      <c r="G712">
        <f>2</f>
        <v>2</v>
      </c>
      <c r="H712" t="s">
        <v>337</v>
      </c>
      <c r="I712" s="3" t="str">
        <f t="shared" si="135"/>
        <v>https://jpsearch.go.jp/term/type/文章要素</v>
      </c>
      <c r="J712" t="str">
        <f t="shared" si="139"/>
        <v>https://w3id.org/kouigenjimonogatari/data/0055-10.json</v>
      </c>
      <c r="K712" t="str">
        <f t="shared" si="136"/>
        <v>https://w3id.org/kouigenjimonogatari/data/0055-12.json</v>
      </c>
      <c r="L712">
        <f t="shared" si="137"/>
        <v>47</v>
      </c>
      <c r="M712" t="str">
        <f t="shared" si="140"/>
        <v>https://www.dl.ndl.go.jp/api/iiif/3437686/canvas/47</v>
      </c>
      <c r="N712" t="str">
        <f t="shared" si="138"/>
        <v>https://www.dl.ndl.go.jp/api/iiif/3437686/manifest.json</v>
      </c>
      <c r="O712" t="str">
        <f t="shared" si="141"/>
        <v>http://da.dl.itc.u-tokyo.ac.jp/mirador/?params=[{%22manifest%22:%22https://www.dl.ndl.go.jp/api/iiif/3437686/manifest.json%22,%22canvas%22:%22https://www.dl.ndl.go.jp/api/iiif/3437686/canvas/47%22}]</v>
      </c>
    </row>
    <row r="713" spans="1:15">
      <c r="A713" t="str">
        <f t="shared" si="131"/>
        <v>https://w3id.org/kouigenjimonogatari/data/0055-12.json</v>
      </c>
      <c r="B713">
        <f t="shared" si="132"/>
        <v>55</v>
      </c>
      <c r="C713">
        <f t="shared" si="133"/>
        <v>12</v>
      </c>
      <c r="D713" t="s">
        <v>640</v>
      </c>
      <c r="E713" t="str">
        <f t="shared" si="134"/>
        <v>http://creativecommons.org/publicdomain/zero/1.0/</v>
      </c>
      <c r="F713" t="s">
        <v>965</v>
      </c>
      <c r="G713">
        <f>2</f>
        <v>2</v>
      </c>
      <c r="H713" t="s">
        <v>337</v>
      </c>
      <c r="I713" s="3" t="str">
        <f t="shared" si="135"/>
        <v>https://jpsearch.go.jp/term/type/文章要素</v>
      </c>
      <c r="J713" t="str">
        <f t="shared" si="139"/>
        <v>https://w3id.org/kouigenjimonogatari/data/0055-11.json</v>
      </c>
      <c r="K713" t="str">
        <f t="shared" si="136"/>
        <v>https://w3id.org/kouigenjimonogatari/data/0055-13.json</v>
      </c>
      <c r="L713">
        <f t="shared" si="137"/>
        <v>47</v>
      </c>
      <c r="M713" t="str">
        <f t="shared" si="140"/>
        <v>https://www.dl.ndl.go.jp/api/iiif/3437686/canvas/47</v>
      </c>
      <c r="N713" t="str">
        <f t="shared" si="138"/>
        <v>https://www.dl.ndl.go.jp/api/iiif/3437686/manifest.json</v>
      </c>
      <c r="O713" t="str">
        <f t="shared" si="141"/>
        <v>http://da.dl.itc.u-tokyo.ac.jp/mirador/?params=[{%22manifest%22:%22https://www.dl.ndl.go.jp/api/iiif/3437686/manifest.json%22,%22canvas%22:%22https://www.dl.ndl.go.jp/api/iiif/3437686/canvas/47%22}]</v>
      </c>
    </row>
    <row r="714" spans="1:15">
      <c r="A714" t="str">
        <f t="shared" si="131"/>
        <v>https://w3id.org/kouigenjimonogatari/data/0055-13.json</v>
      </c>
      <c r="B714">
        <f t="shared" si="132"/>
        <v>55</v>
      </c>
      <c r="C714">
        <f t="shared" si="133"/>
        <v>13</v>
      </c>
      <c r="D714" t="s">
        <v>641</v>
      </c>
      <c r="E714" t="str">
        <f t="shared" si="134"/>
        <v>http://creativecommons.org/publicdomain/zero/1.0/</v>
      </c>
      <c r="F714" t="s">
        <v>965</v>
      </c>
      <c r="G714">
        <f>2</f>
        <v>2</v>
      </c>
      <c r="H714" t="s">
        <v>337</v>
      </c>
      <c r="I714" s="3" t="str">
        <f t="shared" si="135"/>
        <v>https://jpsearch.go.jp/term/type/文章要素</v>
      </c>
      <c r="J714" t="str">
        <f t="shared" si="139"/>
        <v>https://w3id.org/kouigenjimonogatari/data/0055-12.json</v>
      </c>
      <c r="K714" t="str">
        <f t="shared" si="136"/>
        <v>https://w3id.org/kouigenjimonogatari/data/0055-14.json</v>
      </c>
      <c r="L714">
        <f t="shared" si="137"/>
        <v>47</v>
      </c>
      <c r="M714" t="str">
        <f t="shared" si="140"/>
        <v>https://www.dl.ndl.go.jp/api/iiif/3437686/canvas/47</v>
      </c>
      <c r="N714" t="str">
        <f t="shared" si="138"/>
        <v>https://www.dl.ndl.go.jp/api/iiif/3437686/manifest.json</v>
      </c>
      <c r="O714" t="str">
        <f t="shared" si="141"/>
        <v>http://da.dl.itc.u-tokyo.ac.jp/mirador/?params=[{%22manifest%22:%22https://www.dl.ndl.go.jp/api/iiif/3437686/manifest.json%22,%22canvas%22:%22https://www.dl.ndl.go.jp/api/iiif/3437686/canvas/47%22}]</v>
      </c>
    </row>
    <row r="715" spans="1:15">
      <c r="A715" t="str">
        <f t="shared" si="131"/>
        <v>https://w3id.org/kouigenjimonogatari/data/0055-14.json</v>
      </c>
      <c r="B715">
        <f t="shared" si="132"/>
        <v>55</v>
      </c>
      <c r="C715">
        <f t="shared" si="133"/>
        <v>14</v>
      </c>
      <c r="D715" t="s">
        <v>642</v>
      </c>
      <c r="E715" t="str">
        <f t="shared" si="134"/>
        <v>http://creativecommons.org/publicdomain/zero/1.0/</v>
      </c>
      <c r="F715" t="s">
        <v>965</v>
      </c>
      <c r="G715">
        <f>2</f>
        <v>2</v>
      </c>
      <c r="H715" t="s">
        <v>337</v>
      </c>
      <c r="I715" s="3" t="str">
        <f t="shared" si="135"/>
        <v>https://jpsearch.go.jp/term/type/文章要素</v>
      </c>
      <c r="J715" t="str">
        <f t="shared" si="139"/>
        <v>https://w3id.org/kouigenjimonogatari/data/0055-13.json</v>
      </c>
      <c r="K715" t="str">
        <f t="shared" si="136"/>
        <v>https://w3id.org/kouigenjimonogatari/data/0056-01.json</v>
      </c>
      <c r="L715">
        <f t="shared" si="137"/>
        <v>47</v>
      </c>
      <c r="M715" t="str">
        <f t="shared" si="140"/>
        <v>https://www.dl.ndl.go.jp/api/iiif/3437686/canvas/47</v>
      </c>
      <c r="N715" t="str">
        <f t="shared" si="138"/>
        <v>https://www.dl.ndl.go.jp/api/iiif/3437686/manifest.json</v>
      </c>
      <c r="O715" t="str">
        <f t="shared" si="141"/>
        <v>http://da.dl.itc.u-tokyo.ac.jp/mirador/?params=[{%22manifest%22:%22https://www.dl.ndl.go.jp/api/iiif/3437686/manifest.json%22,%22canvas%22:%22https://www.dl.ndl.go.jp/api/iiif/3437686/canvas/47%22}]</v>
      </c>
    </row>
    <row r="716" spans="1:15">
      <c r="A716" t="str">
        <f t="shared" si="131"/>
        <v/>
      </c>
      <c r="B716">
        <f t="shared" si="132"/>
        <v>56</v>
      </c>
      <c r="C716">
        <f t="shared" si="133"/>
        <v>15</v>
      </c>
      <c r="E716" t="str">
        <f t="shared" si="134"/>
        <v>http://creativecommons.org/publicdomain/zero/1.0/</v>
      </c>
      <c r="F716" t="s">
        <v>965</v>
      </c>
      <c r="G716">
        <f>2</f>
        <v>2</v>
      </c>
      <c r="H716" t="s">
        <v>337</v>
      </c>
      <c r="I716" s="3" t="str">
        <f t="shared" si="135"/>
        <v>https://jpsearch.go.jp/term/type/文章要素</v>
      </c>
      <c r="J716" t="str">
        <f t="shared" si="139"/>
        <v>https://w3id.org/kouigenjimonogatari/data/0055-14.json</v>
      </c>
      <c r="K716" t="str">
        <f t="shared" si="136"/>
        <v>https://w3id.org/kouigenjimonogatari/data/0056-02.json</v>
      </c>
      <c r="L716">
        <f t="shared" si="137"/>
        <v>48</v>
      </c>
      <c r="M716" t="str">
        <f t="shared" si="140"/>
        <v>https://www.dl.ndl.go.jp/api/iiif/3437686/canvas/48</v>
      </c>
      <c r="N716" t="str">
        <f t="shared" si="138"/>
        <v>https://www.dl.ndl.go.jp/api/iiif/3437686/manifest.json</v>
      </c>
      <c r="O716" t="str">
        <f t="shared" si="141"/>
        <v>http://da.dl.itc.u-tokyo.ac.jp/mirador/?params=[{%22manifest%22:%22https://www.dl.ndl.go.jp/api/iiif/3437686/manifest.json%22,%22canvas%22:%22https://www.dl.ndl.go.jp/api/iiif/3437686/canvas/48%22}]</v>
      </c>
    </row>
    <row r="717" spans="1:15">
      <c r="A717" t="str">
        <f t="shared" si="131"/>
        <v/>
      </c>
      <c r="B717">
        <f t="shared" si="132"/>
        <v>56</v>
      </c>
      <c r="C717">
        <f t="shared" si="133"/>
        <v>0</v>
      </c>
      <c r="D717">
        <v>56</v>
      </c>
      <c r="E717" t="str">
        <f t="shared" si="134"/>
        <v>http://creativecommons.org/publicdomain/zero/1.0/</v>
      </c>
      <c r="F717" t="s">
        <v>965</v>
      </c>
      <c r="G717">
        <f>2</f>
        <v>2</v>
      </c>
      <c r="H717" t="s">
        <v>337</v>
      </c>
      <c r="I717" s="3" t="str">
        <f t="shared" si="135"/>
        <v>https://jpsearch.go.jp/term/type/文章要素</v>
      </c>
      <c r="J717" t="str">
        <f t="shared" si="139"/>
        <v>https://w3id.org/kouigenjimonogatari/data/0055-13.json</v>
      </c>
      <c r="K717" t="str">
        <f t="shared" si="136"/>
        <v>https://w3id.org/kouigenjimonogatari/data/0056-01.json</v>
      </c>
      <c r="L717">
        <f t="shared" si="137"/>
        <v>48</v>
      </c>
      <c r="M717" t="str">
        <f t="shared" si="140"/>
        <v>https://www.dl.ndl.go.jp/api/iiif/3437686/canvas/48</v>
      </c>
      <c r="N717" t="str">
        <f t="shared" si="138"/>
        <v>https://www.dl.ndl.go.jp/api/iiif/3437686/manifest.json</v>
      </c>
      <c r="O717" t="str">
        <f t="shared" si="141"/>
        <v>http://da.dl.itc.u-tokyo.ac.jp/mirador/?params=[{%22manifest%22:%22https://www.dl.ndl.go.jp/api/iiif/3437686/manifest.json%22,%22canvas%22:%22https://www.dl.ndl.go.jp/api/iiif/3437686/canvas/48%22}]</v>
      </c>
    </row>
    <row r="718" spans="1:15">
      <c r="A718" t="str">
        <f t="shared" si="131"/>
        <v>https://w3id.org/kouigenjimonogatari/data/0056-01.json</v>
      </c>
      <c r="B718">
        <f t="shared" si="132"/>
        <v>56</v>
      </c>
      <c r="C718">
        <f t="shared" si="133"/>
        <v>1</v>
      </c>
      <c r="D718" t="s">
        <v>643</v>
      </c>
      <c r="E718" t="str">
        <f t="shared" si="134"/>
        <v>http://creativecommons.org/publicdomain/zero/1.0/</v>
      </c>
      <c r="F718" t="s">
        <v>965</v>
      </c>
      <c r="G718">
        <f>2</f>
        <v>2</v>
      </c>
      <c r="H718" t="s">
        <v>337</v>
      </c>
      <c r="I718" s="3" t="str">
        <f t="shared" si="135"/>
        <v>https://jpsearch.go.jp/term/type/文章要素</v>
      </c>
      <c r="J718" t="str">
        <f t="shared" si="139"/>
        <v>https://w3id.org/kouigenjimonogatari/data/0055-14.json</v>
      </c>
      <c r="K718" t="str">
        <f t="shared" si="136"/>
        <v>https://w3id.org/kouigenjimonogatari/data/0056-02.json</v>
      </c>
      <c r="L718">
        <f t="shared" si="137"/>
        <v>48</v>
      </c>
      <c r="M718" t="str">
        <f t="shared" si="140"/>
        <v>https://www.dl.ndl.go.jp/api/iiif/3437686/canvas/48</v>
      </c>
      <c r="N718" t="str">
        <f t="shared" si="138"/>
        <v>https://www.dl.ndl.go.jp/api/iiif/3437686/manifest.json</v>
      </c>
      <c r="O718" t="str">
        <f t="shared" si="141"/>
        <v>http://da.dl.itc.u-tokyo.ac.jp/mirador/?params=[{%22manifest%22:%22https://www.dl.ndl.go.jp/api/iiif/3437686/manifest.json%22,%22canvas%22:%22https://www.dl.ndl.go.jp/api/iiif/3437686/canvas/48%22}]</v>
      </c>
    </row>
    <row r="719" spans="1:15">
      <c r="A719" t="str">
        <f t="shared" si="131"/>
        <v>https://w3id.org/kouigenjimonogatari/data/0056-02.json</v>
      </c>
      <c r="B719">
        <f t="shared" si="132"/>
        <v>56</v>
      </c>
      <c r="C719">
        <f t="shared" si="133"/>
        <v>2</v>
      </c>
      <c r="D719" t="s">
        <v>644</v>
      </c>
      <c r="E719" t="str">
        <f t="shared" si="134"/>
        <v>http://creativecommons.org/publicdomain/zero/1.0/</v>
      </c>
      <c r="F719" t="s">
        <v>965</v>
      </c>
      <c r="G719">
        <f>2</f>
        <v>2</v>
      </c>
      <c r="H719" t="s">
        <v>337</v>
      </c>
      <c r="I719" s="3" t="str">
        <f t="shared" si="135"/>
        <v>https://jpsearch.go.jp/term/type/文章要素</v>
      </c>
      <c r="J719" t="str">
        <f t="shared" si="139"/>
        <v>https://w3id.org/kouigenjimonogatari/data/0056-01.json</v>
      </c>
      <c r="K719" t="str">
        <f t="shared" si="136"/>
        <v>https://w3id.org/kouigenjimonogatari/data/0056-03.json</v>
      </c>
      <c r="L719">
        <f t="shared" si="137"/>
        <v>48</v>
      </c>
      <c r="M719" t="str">
        <f t="shared" si="140"/>
        <v>https://www.dl.ndl.go.jp/api/iiif/3437686/canvas/48</v>
      </c>
      <c r="N719" t="str">
        <f t="shared" si="138"/>
        <v>https://www.dl.ndl.go.jp/api/iiif/3437686/manifest.json</v>
      </c>
      <c r="O719" t="str">
        <f t="shared" si="141"/>
        <v>http://da.dl.itc.u-tokyo.ac.jp/mirador/?params=[{%22manifest%22:%22https://www.dl.ndl.go.jp/api/iiif/3437686/manifest.json%22,%22canvas%22:%22https://www.dl.ndl.go.jp/api/iiif/3437686/canvas/48%22}]</v>
      </c>
    </row>
    <row r="720" spans="1:15">
      <c r="A720" t="str">
        <f t="shared" si="131"/>
        <v>https://w3id.org/kouigenjimonogatari/data/0056-03.json</v>
      </c>
      <c r="B720">
        <f t="shared" si="132"/>
        <v>56</v>
      </c>
      <c r="C720">
        <f t="shared" si="133"/>
        <v>3</v>
      </c>
      <c r="D720" t="s">
        <v>645</v>
      </c>
      <c r="E720" t="str">
        <f t="shared" si="134"/>
        <v>http://creativecommons.org/publicdomain/zero/1.0/</v>
      </c>
      <c r="F720" t="s">
        <v>965</v>
      </c>
      <c r="G720">
        <f>2</f>
        <v>2</v>
      </c>
      <c r="H720" t="s">
        <v>337</v>
      </c>
      <c r="I720" s="3" t="str">
        <f t="shared" si="135"/>
        <v>https://jpsearch.go.jp/term/type/文章要素</v>
      </c>
      <c r="J720" t="str">
        <f t="shared" si="139"/>
        <v>https://w3id.org/kouigenjimonogatari/data/0056-02.json</v>
      </c>
      <c r="K720" t="str">
        <f t="shared" si="136"/>
        <v>https://w3id.org/kouigenjimonogatari/data/0056-04.json</v>
      </c>
      <c r="L720">
        <f t="shared" si="137"/>
        <v>48</v>
      </c>
      <c r="M720" t="str">
        <f t="shared" si="140"/>
        <v>https://www.dl.ndl.go.jp/api/iiif/3437686/canvas/48</v>
      </c>
      <c r="N720" t="str">
        <f t="shared" si="138"/>
        <v>https://www.dl.ndl.go.jp/api/iiif/3437686/manifest.json</v>
      </c>
      <c r="O720" t="str">
        <f t="shared" si="141"/>
        <v>http://da.dl.itc.u-tokyo.ac.jp/mirador/?params=[{%22manifest%22:%22https://www.dl.ndl.go.jp/api/iiif/3437686/manifest.json%22,%22canvas%22:%22https://www.dl.ndl.go.jp/api/iiif/3437686/canvas/48%22}]</v>
      </c>
    </row>
    <row r="721" spans="1:15">
      <c r="A721" t="str">
        <f t="shared" si="131"/>
        <v>https://w3id.org/kouigenjimonogatari/data/0056-04.json</v>
      </c>
      <c r="B721">
        <f t="shared" si="132"/>
        <v>56</v>
      </c>
      <c r="C721">
        <f t="shared" si="133"/>
        <v>4</v>
      </c>
      <c r="D721" t="s">
        <v>646</v>
      </c>
      <c r="E721" t="str">
        <f t="shared" si="134"/>
        <v>http://creativecommons.org/publicdomain/zero/1.0/</v>
      </c>
      <c r="F721" t="s">
        <v>965</v>
      </c>
      <c r="G721">
        <f>2</f>
        <v>2</v>
      </c>
      <c r="H721" t="s">
        <v>337</v>
      </c>
      <c r="I721" s="3" t="str">
        <f t="shared" si="135"/>
        <v>https://jpsearch.go.jp/term/type/文章要素</v>
      </c>
      <c r="J721" t="str">
        <f t="shared" si="139"/>
        <v>https://w3id.org/kouigenjimonogatari/data/0056-03.json</v>
      </c>
      <c r="K721" t="str">
        <f t="shared" si="136"/>
        <v>https://w3id.org/kouigenjimonogatari/data/0056-05.json</v>
      </c>
      <c r="L721">
        <f t="shared" si="137"/>
        <v>48</v>
      </c>
      <c r="M721" t="str">
        <f t="shared" si="140"/>
        <v>https://www.dl.ndl.go.jp/api/iiif/3437686/canvas/48</v>
      </c>
      <c r="N721" t="str">
        <f t="shared" si="138"/>
        <v>https://www.dl.ndl.go.jp/api/iiif/3437686/manifest.json</v>
      </c>
      <c r="O721" t="str">
        <f t="shared" si="141"/>
        <v>http://da.dl.itc.u-tokyo.ac.jp/mirador/?params=[{%22manifest%22:%22https://www.dl.ndl.go.jp/api/iiif/3437686/manifest.json%22,%22canvas%22:%22https://www.dl.ndl.go.jp/api/iiif/3437686/canvas/48%22}]</v>
      </c>
    </row>
    <row r="722" spans="1:15">
      <c r="A722" t="str">
        <f t="shared" si="131"/>
        <v>https://w3id.org/kouigenjimonogatari/data/0056-05.json</v>
      </c>
      <c r="B722">
        <f t="shared" si="132"/>
        <v>56</v>
      </c>
      <c r="C722">
        <f t="shared" si="133"/>
        <v>5</v>
      </c>
      <c r="D722" t="s">
        <v>647</v>
      </c>
      <c r="E722" t="str">
        <f t="shared" si="134"/>
        <v>http://creativecommons.org/publicdomain/zero/1.0/</v>
      </c>
      <c r="F722" t="s">
        <v>965</v>
      </c>
      <c r="G722">
        <f>2</f>
        <v>2</v>
      </c>
      <c r="H722" t="s">
        <v>337</v>
      </c>
      <c r="I722" s="3" t="str">
        <f t="shared" si="135"/>
        <v>https://jpsearch.go.jp/term/type/文章要素</v>
      </c>
      <c r="J722" t="str">
        <f t="shared" si="139"/>
        <v>https://w3id.org/kouigenjimonogatari/data/0056-04.json</v>
      </c>
      <c r="K722" t="str">
        <f t="shared" si="136"/>
        <v>https://w3id.org/kouigenjimonogatari/data/0056-06.json</v>
      </c>
      <c r="L722">
        <f t="shared" si="137"/>
        <v>48</v>
      </c>
      <c r="M722" t="str">
        <f t="shared" si="140"/>
        <v>https://www.dl.ndl.go.jp/api/iiif/3437686/canvas/48</v>
      </c>
      <c r="N722" t="str">
        <f t="shared" si="138"/>
        <v>https://www.dl.ndl.go.jp/api/iiif/3437686/manifest.json</v>
      </c>
      <c r="O722" t="str">
        <f t="shared" si="141"/>
        <v>http://da.dl.itc.u-tokyo.ac.jp/mirador/?params=[{%22manifest%22:%22https://www.dl.ndl.go.jp/api/iiif/3437686/manifest.json%22,%22canvas%22:%22https://www.dl.ndl.go.jp/api/iiif/3437686/canvas/48%22}]</v>
      </c>
    </row>
    <row r="723" spans="1:15">
      <c r="A723" t="str">
        <f t="shared" si="131"/>
        <v>https://w3id.org/kouigenjimonogatari/data/0056-06.json</v>
      </c>
      <c r="B723">
        <f t="shared" si="132"/>
        <v>56</v>
      </c>
      <c r="C723">
        <f t="shared" si="133"/>
        <v>6</v>
      </c>
      <c r="D723" t="s">
        <v>648</v>
      </c>
      <c r="E723" t="str">
        <f t="shared" si="134"/>
        <v>http://creativecommons.org/publicdomain/zero/1.0/</v>
      </c>
      <c r="F723" t="s">
        <v>965</v>
      </c>
      <c r="G723">
        <f>2</f>
        <v>2</v>
      </c>
      <c r="H723" t="s">
        <v>337</v>
      </c>
      <c r="I723" s="3" t="str">
        <f t="shared" si="135"/>
        <v>https://jpsearch.go.jp/term/type/文章要素</v>
      </c>
      <c r="J723" t="str">
        <f t="shared" si="139"/>
        <v>https://w3id.org/kouigenjimonogatari/data/0056-05.json</v>
      </c>
      <c r="K723" t="str">
        <f t="shared" si="136"/>
        <v>https://w3id.org/kouigenjimonogatari/data/0056-07.json</v>
      </c>
      <c r="L723">
        <f t="shared" si="137"/>
        <v>48</v>
      </c>
      <c r="M723" t="str">
        <f t="shared" si="140"/>
        <v>https://www.dl.ndl.go.jp/api/iiif/3437686/canvas/48</v>
      </c>
      <c r="N723" t="str">
        <f t="shared" si="138"/>
        <v>https://www.dl.ndl.go.jp/api/iiif/3437686/manifest.json</v>
      </c>
      <c r="O723" t="str">
        <f t="shared" si="141"/>
        <v>http://da.dl.itc.u-tokyo.ac.jp/mirador/?params=[{%22manifest%22:%22https://www.dl.ndl.go.jp/api/iiif/3437686/manifest.json%22,%22canvas%22:%22https://www.dl.ndl.go.jp/api/iiif/3437686/canvas/48%22}]</v>
      </c>
    </row>
    <row r="724" spans="1:15">
      <c r="A724" t="str">
        <f t="shared" si="131"/>
        <v>https://w3id.org/kouigenjimonogatari/data/0056-07.json</v>
      </c>
      <c r="B724">
        <f t="shared" si="132"/>
        <v>56</v>
      </c>
      <c r="C724">
        <f t="shared" si="133"/>
        <v>7</v>
      </c>
      <c r="D724" t="s">
        <v>649</v>
      </c>
      <c r="E724" t="str">
        <f t="shared" si="134"/>
        <v>http://creativecommons.org/publicdomain/zero/1.0/</v>
      </c>
      <c r="F724" t="s">
        <v>965</v>
      </c>
      <c r="G724">
        <f>2</f>
        <v>2</v>
      </c>
      <c r="H724" t="s">
        <v>337</v>
      </c>
      <c r="I724" s="3" t="str">
        <f t="shared" si="135"/>
        <v>https://jpsearch.go.jp/term/type/文章要素</v>
      </c>
      <c r="J724" t="str">
        <f t="shared" si="139"/>
        <v>https://w3id.org/kouigenjimonogatari/data/0056-06.json</v>
      </c>
      <c r="K724" t="str">
        <f t="shared" si="136"/>
        <v>https://w3id.org/kouigenjimonogatari/data/0056-08.json</v>
      </c>
      <c r="L724">
        <f t="shared" si="137"/>
        <v>48</v>
      </c>
      <c r="M724" t="str">
        <f t="shared" si="140"/>
        <v>https://www.dl.ndl.go.jp/api/iiif/3437686/canvas/48</v>
      </c>
      <c r="N724" t="str">
        <f t="shared" si="138"/>
        <v>https://www.dl.ndl.go.jp/api/iiif/3437686/manifest.json</v>
      </c>
      <c r="O724" t="str">
        <f t="shared" si="141"/>
        <v>http://da.dl.itc.u-tokyo.ac.jp/mirador/?params=[{%22manifest%22:%22https://www.dl.ndl.go.jp/api/iiif/3437686/manifest.json%22,%22canvas%22:%22https://www.dl.ndl.go.jp/api/iiif/3437686/canvas/48%22}]</v>
      </c>
    </row>
    <row r="725" spans="1:15">
      <c r="A725" t="str">
        <f t="shared" si="131"/>
        <v>https://w3id.org/kouigenjimonogatari/data/0056-08.json</v>
      </c>
      <c r="B725">
        <f t="shared" si="132"/>
        <v>56</v>
      </c>
      <c r="C725">
        <f t="shared" si="133"/>
        <v>8</v>
      </c>
      <c r="D725" t="s">
        <v>650</v>
      </c>
      <c r="E725" t="str">
        <f t="shared" si="134"/>
        <v>http://creativecommons.org/publicdomain/zero/1.0/</v>
      </c>
      <c r="F725" t="s">
        <v>965</v>
      </c>
      <c r="G725">
        <f>2</f>
        <v>2</v>
      </c>
      <c r="H725" t="s">
        <v>337</v>
      </c>
      <c r="I725" s="3" t="str">
        <f t="shared" si="135"/>
        <v>https://jpsearch.go.jp/term/type/文章要素</v>
      </c>
      <c r="J725" t="str">
        <f t="shared" si="139"/>
        <v>https://w3id.org/kouigenjimonogatari/data/0056-07.json</v>
      </c>
      <c r="K725" t="str">
        <f t="shared" si="136"/>
        <v>https://w3id.org/kouigenjimonogatari/data/0056-09.json</v>
      </c>
      <c r="L725">
        <f t="shared" si="137"/>
        <v>48</v>
      </c>
      <c r="M725" t="str">
        <f t="shared" si="140"/>
        <v>https://www.dl.ndl.go.jp/api/iiif/3437686/canvas/48</v>
      </c>
      <c r="N725" t="str">
        <f t="shared" si="138"/>
        <v>https://www.dl.ndl.go.jp/api/iiif/3437686/manifest.json</v>
      </c>
      <c r="O725" t="str">
        <f t="shared" si="141"/>
        <v>http://da.dl.itc.u-tokyo.ac.jp/mirador/?params=[{%22manifest%22:%22https://www.dl.ndl.go.jp/api/iiif/3437686/manifest.json%22,%22canvas%22:%22https://www.dl.ndl.go.jp/api/iiif/3437686/canvas/48%22}]</v>
      </c>
    </row>
    <row r="726" spans="1:15">
      <c r="A726" t="str">
        <f t="shared" si="131"/>
        <v>https://w3id.org/kouigenjimonogatari/data/0056-09.json</v>
      </c>
      <c r="B726">
        <f t="shared" si="132"/>
        <v>56</v>
      </c>
      <c r="C726">
        <f t="shared" si="133"/>
        <v>9</v>
      </c>
      <c r="D726" t="s">
        <v>651</v>
      </c>
      <c r="E726" t="str">
        <f t="shared" si="134"/>
        <v>http://creativecommons.org/publicdomain/zero/1.0/</v>
      </c>
      <c r="F726" t="s">
        <v>965</v>
      </c>
      <c r="G726">
        <f>2</f>
        <v>2</v>
      </c>
      <c r="H726" t="s">
        <v>337</v>
      </c>
      <c r="I726" s="3" t="str">
        <f t="shared" si="135"/>
        <v>https://jpsearch.go.jp/term/type/文章要素</v>
      </c>
      <c r="J726" t="str">
        <f t="shared" si="139"/>
        <v>https://w3id.org/kouigenjimonogatari/data/0056-08.json</v>
      </c>
      <c r="K726" t="str">
        <f t="shared" si="136"/>
        <v>https://w3id.org/kouigenjimonogatari/data/0056-10.json</v>
      </c>
      <c r="L726">
        <f t="shared" si="137"/>
        <v>48</v>
      </c>
      <c r="M726" t="str">
        <f t="shared" si="140"/>
        <v>https://www.dl.ndl.go.jp/api/iiif/3437686/canvas/48</v>
      </c>
      <c r="N726" t="str">
        <f t="shared" si="138"/>
        <v>https://www.dl.ndl.go.jp/api/iiif/3437686/manifest.json</v>
      </c>
      <c r="O726" t="str">
        <f t="shared" si="141"/>
        <v>http://da.dl.itc.u-tokyo.ac.jp/mirador/?params=[{%22manifest%22:%22https://www.dl.ndl.go.jp/api/iiif/3437686/manifest.json%22,%22canvas%22:%22https://www.dl.ndl.go.jp/api/iiif/3437686/canvas/48%22}]</v>
      </c>
    </row>
    <row r="727" spans="1:15">
      <c r="A727" t="str">
        <f t="shared" si="131"/>
        <v>https://w3id.org/kouigenjimonogatari/data/0056-10.json</v>
      </c>
      <c r="B727">
        <f t="shared" si="132"/>
        <v>56</v>
      </c>
      <c r="C727">
        <f t="shared" si="133"/>
        <v>10</v>
      </c>
      <c r="D727" t="s">
        <v>652</v>
      </c>
      <c r="E727" t="str">
        <f t="shared" si="134"/>
        <v>http://creativecommons.org/publicdomain/zero/1.0/</v>
      </c>
      <c r="F727" t="s">
        <v>965</v>
      </c>
      <c r="G727">
        <f>2</f>
        <v>2</v>
      </c>
      <c r="H727" t="s">
        <v>337</v>
      </c>
      <c r="I727" s="3" t="str">
        <f t="shared" si="135"/>
        <v>https://jpsearch.go.jp/term/type/文章要素</v>
      </c>
      <c r="J727" t="str">
        <f t="shared" si="139"/>
        <v>https://w3id.org/kouigenjimonogatari/data/0056-09.json</v>
      </c>
      <c r="K727" t="str">
        <f t="shared" si="136"/>
        <v>https://w3id.org/kouigenjimonogatari/data/0056-11.json</v>
      </c>
      <c r="L727">
        <f t="shared" si="137"/>
        <v>48</v>
      </c>
      <c r="M727" t="str">
        <f t="shared" si="140"/>
        <v>https://www.dl.ndl.go.jp/api/iiif/3437686/canvas/48</v>
      </c>
      <c r="N727" t="str">
        <f t="shared" si="138"/>
        <v>https://www.dl.ndl.go.jp/api/iiif/3437686/manifest.json</v>
      </c>
      <c r="O727" t="str">
        <f t="shared" si="141"/>
        <v>http://da.dl.itc.u-tokyo.ac.jp/mirador/?params=[{%22manifest%22:%22https://www.dl.ndl.go.jp/api/iiif/3437686/manifest.json%22,%22canvas%22:%22https://www.dl.ndl.go.jp/api/iiif/3437686/canvas/48%22}]</v>
      </c>
    </row>
    <row r="728" spans="1:15">
      <c r="A728" t="str">
        <f t="shared" si="131"/>
        <v>https://w3id.org/kouigenjimonogatari/data/0056-11.json</v>
      </c>
      <c r="B728">
        <f t="shared" si="132"/>
        <v>56</v>
      </c>
      <c r="C728">
        <f t="shared" si="133"/>
        <v>11</v>
      </c>
      <c r="D728" t="s">
        <v>653</v>
      </c>
      <c r="E728" t="str">
        <f t="shared" si="134"/>
        <v>http://creativecommons.org/publicdomain/zero/1.0/</v>
      </c>
      <c r="F728" t="s">
        <v>965</v>
      </c>
      <c r="G728">
        <f>2</f>
        <v>2</v>
      </c>
      <c r="H728" t="s">
        <v>337</v>
      </c>
      <c r="I728" s="3" t="str">
        <f t="shared" si="135"/>
        <v>https://jpsearch.go.jp/term/type/文章要素</v>
      </c>
      <c r="J728" t="str">
        <f t="shared" si="139"/>
        <v>https://w3id.org/kouigenjimonogatari/data/0056-10.json</v>
      </c>
      <c r="K728" t="str">
        <f t="shared" si="136"/>
        <v>https://w3id.org/kouigenjimonogatari/data/0056-12.json</v>
      </c>
      <c r="L728">
        <f t="shared" si="137"/>
        <v>48</v>
      </c>
      <c r="M728" t="str">
        <f t="shared" si="140"/>
        <v>https://www.dl.ndl.go.jp/api/iiif/3437686/canvas/48</v>
      </c>
      <c r="N728" t="str">
        <f t="shared" si="138"/>
        <v>https://www.dl.ndl.go.jp/api/iiif/3437686/manifest.json</v>
      </c>
      <c r="O728" t="str">
        <f t="shared" si="141"/>
        <v>http://da.dl.itc.u-tokyo.ac.jp/mirador/?params=[{%22manifest%22:%22https://www.dl.ndl.go.jp/api/iiif/3437686/manifest.json%22,%22canvas%22:%22https://www.dl.ndl.go.jp/api/iiif/3437686/canvas/48%22}]</v>
      </c>
    </row>
    <row r="729" spans="1:15">
      <c r="A729" t="str">
        <f t="shared" si="131"/>
        <v>https://w3id.org/kouigenjimonogatari/data/0056-12.json</v>
      </c>
      <c r="B729">
        <f t="shared" si="132"/>
        <v>56</v>
      </c>
      <c r="C729">
        <f t="shared" si="133"/>
        <v>12</v>
      </c>
      <c r="D729" t="s">
        <v>654</v>
      </c>
      <c r="E729" t="str">
        <f t="shared" si="134"/>
        <v>http://creativecommons.org/publicdomain/zero/1.0/</v>
      </c>
      <c r="F729" t="s">
        <v>965</v>
      </c>
      <c r="G729">
        <f>2</f>
        <v>2</v>
      </c>
      <c r="H729" t="s">
        <v>337</v>
      </c>
      <c r="I729" s="3" t="str">
        <f t="shared" si="135"/>
        <v>https://jpsearch.go.jp/term/type/文章要素</v>
      </c>
      <c r="J729" t="str">
        <f t="shared" si="139"/>
        <v>https://w3id.org/kouigenjimonogatari/data/0056-11.json</v>
      </c>
      <c r="K729" t="str">
        <f t="shared" si="136"/>
        <v>https://w3id.org/kouigenjimonogatari/data/0056-13.json</v>
      </c>
      <c r="L729">
        <f t="shared" si="137"/>
        <v>48</v>
      </c>
      <c r="M729" t="str">
        <f t="shared" si="140"/>
        <v>https://www.dl.ndl.go.jp/api/iiif/3437686/canvas/48</v>
      </c>
      <c r="N729" t="str">
        <f t="shared" si="138"/>
        <v>https://www.dl.ndl.go.jp/api/iiif/3437686/manifest.json</v>
      </c>
      <c r="O729" t="str">
        <f t="shared" si="141"/>
        <v>http://da.dl.itc.u-tokyo.ac.jp/mirador/?params=[{%22manifest%22:%22https://www.dl.ndl.go.jp/api/iiif/3437686/manifest.json%22,%22canvas%22:%22https://www.dl.ndl.go.jp/api/iiif/3437686/canvas/48%22}]</v>
      </c>
    </row>
    <row r="730" spans="1:15">
      <c r="A730" t="str">
        <f t="shared" si="131"/>
        <v>https://w3id.org/kouigenjimonogatari/data/0056-13.json</v>
      </c>
      <c r="B730">
        <f t="shared" si="132"/>
        <v>56</v>
      </c>
      <c r="C730">
        <f t="shared" si="133"/>
        <v>13</v>
      </c>
      <c r="D730" t="s">
        <v>655</v>
      </c>
      <c r="E730" t="str">
        <f t="shared" si="134"/>
        <v>http://creativecommons.org/publicdomain/zero/1.0/</v>
      </c>
      <c r="F730" t="s">
        <v>965</v>
      </c>
      <c r="G730">
        <f>2</f>
        <v>2</v>
      </c>
      <c r="H730" t="s">
        <v>337</v>
      </c>
      <c r="I730" s="3" t="str">
        <f t="shared" si="135"/>
        <v>https://jpsearch.go.jp/term/type/文章要素</v>
      </c>
      <c r="J730" t="str">
        <f t="shared" si="139"/>
        <v>https://w3id.org/kouigenjimonogatari/data/0056-12.json</v>
      </c>
      <c r="K730" t="str">
        <f t="shared" si="136"/>
        <v>https://w3id.org/kouigenjimonogatari/data/0056-14.json</v>
      </c>
      <c r="L730">
        <f t="shared" si="137"/>
        <v>48</v>
      </c>
      <c r="M730" t="str">
        <f t="shared" si="140"/>
        <v>https://www.dl.ndl.go.jp/api/iiif/3437686/canvas/48</v>
      </c>
      <c r="N730" t="str">
        <f t="shared" si="138"/>
        <v>https://www.dl.ndl.go.jp/api/iiif/3437686/manifest.json</v>
      </c>
      <c r="O730" t="str">
        <f t="shared" si="141"/>
        <v>http://da.dl.itc.u-tokyo.ac.jp/mirador/?params=[{%22manifest%22:%22https://www.dl.ndl.go.jp/api/iiif/3437686/manifest.json%22,%22canvas%22:%22https://www.dl.ndl.go.jp/api/iiif/3437686/canvas/48%22}]</v>
      </c>
    </row>
    <row r="731" spans="1:15">
      <c r="A731" t="str">
        <f t="shared" si="131"/>
        <v>https://w3id.org/kouigenjimonogatari/data/0056-14.json</v>
      </c>
      <c r="B731">
        <f t="shared" si="132"/>
        <v>56</v>
      </c>
      <c r="C731">
        <f t="shared" si="133"/>
        <v>14</v>
      </c>
      <c r="D731" t="s">
        <v>656</v>
      </c>
      <c r="E731" t="str">
        <f t="shared" si="134"/>
        <v>http://creativecommons.org/publicdomain/zero/1.0/</v>
      </c>
      <c r="F731" t="s">
        <v>965</v>
      </c>
      <c r="G731">
        <f>2</f>
        <v>2</v>
      </c>
      <c r="H731" t="s">
        <v>337</v>
      </c>
      <c r="I731" s="3" t="str">
        <f t="shared" si="135"/>
        <v>https://jpsearch.go.jp/term/type/文章要素</v>
      </c>
      <c r="J731" t="str">
        <f t="shared" si="139"/>
        <v>https://w3id.org/kouigenjimonogatari/data/0056-13.json</v>
      </c>
      <c r="K731" t="str">
        <f t="shared" si="136"/>
        <v>https://w3id.org/kouigenjimonogatari/data/0057-01.json</v>
      </c>
      <c r="L731">
        <f t="shared" si="137"/>
        <v>48</v>
      </c>
      <c r="M731" t="str">
        <f t="shared" si="140"/>
        <v>https://www.dl.ndl.go.jp/api/iiif/3437686/canvas/48</v>
      </c>
      <c r="N731" t="str">
        <f t="shared" si="138"/>
        <v>https://www.dl.ndl.go.jp/api/iiif/3437686/manifest.json</v>
      </c>
      <c r="O731" t="str">
        <f t="shared" si="141"/>
        <v>http://da.dl.itc.u-tokyo.ac.jp/mirador/?params=[{%22manifest%22:%22https://www.dl.ndl.go.jp/api/iiif/3437686/manifest.json%22,%22canvas%22:%22https://www.dl.ndl.go.jp/api/iiif/3437686/canvas/48%22}]</v>
      </c>
    </row>
    <row r="732" spans="1:15">
      <c r="A732" t="str">
        <f t="shared" si="131"/>
        <v/>
      </c>
      <c r="B732">
        <f t="shared" si="132"/>
        <v>57</v>
      </c>
      <c r="C732">
        <f t="shared" si="133"/>
        <v>15</v>
      </c>
      <c r="E732" t="str">
        <f t="shared" si="134"/>
        <v>http://creativecommons.org/publicdomain/zero/1.0/</v>
      </c>
      <c r="F732" t="s">
        <v>965</v>
      </c>
      <c r="G732">
        <f>2</f>
        <v>2</v>
      </c>
      <c r="H732" t="s">
        <v>337</v>
      </c>
      <c r="I732" s="3" t="str">
        <f t="shared" si="135"/>
        <v>https://jpsearch.go.jp/term/type/文章要素</v>
      </c>
      <c r="J732" t="str">
        <f t="shared" si="139"/>
        <v>https://w3id.org/kouigenjimonogatari/data/0056-14.json</v>
      </c>
      <c r="K732" t="str">
        <f t="shared" si="136"/>
        <v>https://w3id.org/kouigenjimonogatari/data/0057-02.json</v>
      </c>
      <c r="L732">
        <f t="shared" si="137"/>
        <v>48</v>
      </c>
      <c r="M732" t="str">
        <f t="shared" si="140"/>
        <v>https://www.dl.ndl.go.jp/api/iiif/3437686/canvas/48</v>
      </c>
      <c r="N732" t="str">
        <f t="shared" si="138"/>
        <v>https://www.dl.ndl.go.jp/api/iiif/3437686/manifest.json</v>
      </c>
      <c r="O732" t="str">
        <f t="shared" si="141"/>
        <v>http://da.dl.itc.u-tokyo.ac.jp/mirador/?params=[{%22manifest%22:%22https://www.dl.ndl.go.jp/api/iiif/3437686/manifest.json%22,%22canvas%22:%22https://www.dl.ndl.go.jp/api/iiif/3437686/canvas/48%22}]</v>
      </c>
    </row>
    <row r="733" spans="1:15">
      <c r="A733" t="str">
        <f t="shared" si="131"/>
        <v/>
      </c>
      <c r="B733">
        <f t="shared" si="132"/>
        <v>57</v>
      </c>
      <c r="C733">
        <f t="shared" si="133"/>
        <v>0</v>
      </c>
      <c r="D733">
        <v>57</v>
      </c>
      <c r="E733" t="str">
        <f t="shared" si="134"/>
        <v>http://creativecommons.org/publicdomain/zero/1.0/</v>
      </c>
      <c r="F733" t="s">
        <v>965</v>
      </c>
      <c r="G733">
        <f>2</f>
        <v>2</v>
      </c>
      <c r="H733" t="s">
        <v>337</v>
      </c>
      <c r="I733" s="3" t="str">
        <f t="shared" si="135"/>
        <v>https://jpsearch.go.jp/term/type/文章要素</v>
      </c>
      <c r="J733" t="str">
        <f t="shared" si="139"/>
        <v>https://w3id.org/kouigenjimonogatari/data/0056-13.json</v>
      </c>
      <c r="K733" t="str">
        <f t="shared" si="136"/>
        <v>https://w3id.org/kouigenjimonogatari/data/0057-01.json</v>
      </c>
      <c r="L733">
        <f t="shared" si="137"/>
        <v>48</v>
      </c>
      <c r="M733" t="str">
        <f t="shared" si="140"/>
        <v>https://www.dl.ndl.go.jp/api/iiif/3437686/canvas/48</v>
      </c>
      <c r="N733" t="str">
        <f t="shared" si="138"/>
        <v>https://www.dl.ndl.go.jp/api/iiif/3437686/manifest.json</v>
      </c>
      <c r="O733" t="str">
        <f t="shared" si="141"/>
        <v>http://da.dl.itc.u-tokyo.ac.jp/mirador/?params=[{%22manifest%22:%22https://www.dl.ndl.go.jp/api/iiif/3437686/manifest.json%22,%22canvas%22:%22https://www.dl.ndl.go.jp/api/iiif/3437686/canvas/48%22}]</v>
      </c>
    </row>
    <row r="734" spans="1:15">
      <c r="A734" t="str">
        <f t="shared" si="131"/>
        <v>https://w3id.org/kouigenjimonogatari/data/0057-01.json</v>
      </c>
      <c r="B734">
        <f t="shared" si="132"/>
        <v>57</v>
      </c>
      <c r="C734">
        <f t="shared" si="133"/>
        <v>1</v>
      </c>
      <c r="D734" t="s">
        <v>657</v>
      </c>
      <c r="E734" t="str">
        <f t="shared" si="134"/>
        <v>http://creativecommons.org/publicdomain/zero/1.0/</v>
      </c>
      <c r="F734" t="s">
        <v>965</v>
      </c>
      <c r="G734">
        <f>2</f>
        <v>2</v>
      </c>
      <c r="H734" t="s">
        <v>337</v>
      </c>
      <c r="I734" s="3" t="str">
        <f t="shared" si="135"/>
        <v>https://jpsearch.go.jp/term/type/文章要素</v>
      </c>
      <c r="J734" t="str">
        <f t="shared" si="139"/>
        <v>https://w3id.org/kouigenjimonogatari/data/0056-14.json</v>
      </c>
      <c r="K734" t="str">
        <f t="shared" si="136"/>
        <v>https://w3id.org/kouigenjimonogatari/data/0057-02.json</v>
      </c>
      <c r="L734">
        <f t="shared" si="137"/>
        <v>48</v>
      </c>
      <c r="M734" t="str">
        <f t="shared" si="140"/>
        <v>https://www.dl.ndl.go.jp/api/iiif/3437686/canvas/48</v>
      </c>
      <c r="N734" t="str">
        <f t="shared" si="138"/>
        <v>https://www.dl.ndl.go.jp/api/iiif/3437686/manifest.json</v>
      </c>
      <c r="O734" t="str">
        <f t="shared" si="141"/>
        <v>http://da.dl.itc.u-tokyo.ac.jp/mirador/?params=[{%22manifest%22:%22https://www.dl.ndl.go.jp/api/iiif/3437686/manifest.json%22,%22canvas%22:%22https://www.dl.ndl.go.jp/api/iiif/3437686/canvas/48%22}]</v>
      </c>
    </row>
    <row r="735" spans="1:15">
      <c r="A735" t="str">
        <f t="shared" si="131"/>
        <v>https://w3id.org/kouigenjimonogatari/data/0057-02.json</v>
      </c>
      <c r="B735">
        <f t="shared" si="132"/>
        <v>57</v>
      </c>
      <c r="C735">
        <f t="shared" si="133"/>
        <v>2</v>
      </c>
      <c r="D735" t="s">
        <v>658</v>
      </c>
      <c r="E735" t="str">
        <f t="shared" si="134"/>
        <v>http://creativecommons.org/publicdomain/zero/1.0/</v>
      </c>
      <c r="F735" t="s">
        <v>965</v>
      </c>
      <c r="G735">
        <f>2</f>
        <v>2</v>
      </c>
      <c r="H735" t="s">
        <v>337</v>
      </c>
      <c r="I735" s="3" t="str">
        <f t="shared" si="135"/>
        <v>https://jpsearch.go.jp/term/type/文章要素</v>
      </c>
      <c r="J735" t="str">
        <f t="shared" si="139"/>
        <v>https://w3id.org/kouigenjimonogatari/data/0057-01.json</v>
      </c>
      <c r="K735" t="str">
        <f t="shared" si="136"/>
        <v>https://w3id.org/kouigenjimonogatari/data/0057-03.json</v>
      </c>
      <c r="L735">
        <f t="shared" si="137"/>
        <v>48</v>
      </c>
      <c r="M735" t="str">
        <f t="shared" si="140"/>
        <v>https://www.dl.ndl.go.jp/api/iiif/3437686/canvas/48</v>
      </c>
      <c r="N735" t="str">
        <f t="shared" si="138"/>
        <v>https://www.dl.ndl.go.jp/api/iiif/3437686/manifest.json</v>
      </c>
      <c r="O735" t="str">
        <f t="shared" si="141"/>
        <v>http://da.dl.itc.u-tokyo.ac.jp/mirador/?params=[{%22manifest%22:%22https://www.dl.ndl.go.jp/api/iiif/3437686/manifest.json%22,%22canvas%22:%22https://www.dl.ndl.go.jp/api/iiif/3437686/canvas/48%22}]</v>
      </c>
    </row>
    <row r="736" spans="1:15">
      <c r="A736" t="str">
        <f t="shared" si="131"/>
        <v>https://w3id.org/kouigenjimonogatari/data/0057-03.json</v>
      </c>
      <c r="B736">
        <f t="shared" si="132"/>
        <v>57</v>
      </c>
      <c r="C736">
        <f t="shared" si="133"/>
        <v>3</v>
      </c>
      <c r="D736" t="s">
        <v>659</v>
      </c>
      <c r="E736" t="str">
        <f t="shared" si="134"/>
        <v>http://creativecommons.org/publicdomain/zero/1.0/</v>
      </c>
      <c r="F736" t="s">
        <v>965</v>
      </c>
      <c r="G736">
        <f>2</f>
        <v>2</v>
      </c>
      <c r="H736" t="s">
        <v>337</v>
      </c>
      <c r="I736" s="3" t="str">
        <f t="shared" si="135"/>
        <v>https://jpsearch.go.jp/term/type/文章要素</v>
      </c>
      <c r="J736" t="str">
        <f t="shared" si="139"/>
        <v>https://w3id.org/kouigenjimonogatari/data/0057-02.json</v>
      </c>
      <c r="K736" t="str">
        <f t="shared" si="136"/>
        <v>https://w3id.org/kouigenjimonogatari/data/0057-04.json</v>
      </c>
      <c r="L736">
        <f t="shared" si="137"/>
        <v>48</v>
      </c>
      <c r="M736" t="str">
        <f t="shared" si="140"/>
        <v>https://www.dl.ndl.go.jp/api/iiif/3437686/canvas/48</v>
      </c>
      <c r="N736" t="str">
        <f t="shared" si="138"/>
        <v>https://www.dl.ndl.go.jp/api/iiif/3437686/manifest.json</v>
      </c>
      <c r="O736" t="str">
        <f t="shared" si="141"/>
        <v>http://da.dl.itc.u-tokyo.ac.jp/mirador/?params=[{%22manifest%22:%22https://www.dl.ndl.go.jp/api/iiif/3437686/manifest.json%22,%22canvas%22:%22https://www.dl.ndl.go.jp/api/iiif/3437686/canvas/48%22}]</v>
      </c>
    </row>
    <row r="737" spans="1:15">
      <c r="A737" t="str">
        <f t="shared" si="131"/>
        <v>https://w3id.org/kouigenjimonogatari/data/0057-04.json</v>
      </c>
      <c r="B737">
        <f t="shared" si="132"/>
        <v>57</v>
      </c>
      <c r="C737">
        <f t="shared" si="133"/>
        <v>4</v>
      </c>
      <c r="D737" t="s">
        <v>660</v>
      </c>
      <c r="E737" t="str">
        <f t="shared" si="134"/>
        <v>http://creativecommons.org/publicdomain/zero/1.0/</v>
      </c>
      <c r="F737" t="s">
        <v>965</v>
      </c>
      <c r="G737">
        <f>2</f>
        <v>2</v>
      </c>
      <c r="H737" t="s">
        <v>337</v>
      </c>
      <c r="I737" s="3" t="str">
        <f t="shared" si="135"/>
        <v>https://jpsearch.go.jp/term/type/文章要素</v>
      </c>
      <c r="J737" t="str">
        <f t="shared" si="139"/>
        <v>https://w3id.org/kouigenjimonogatari/data/0057-03.json</v>
      </c>
      <c r="K737" t="str">
        <f t="shared" si="136"/>
        <v>https://w3id.org/kouigenjimonogatari/data/0057-05.json</v>
      </c>
      <c r="L737">
        <f t="shared" si="137"/>
        <v>48</v>
      </c>
      <c r="M737" t="str">
        <f t="shared" si="140"/>
        <v>https://www.dl.ndl.go.jp/api/iiif/3437686/canvas/48</v>
      </c>
      <c r="N737" t="str">
        <f t="shared" si="138"/>
        <v>https://www.dl.ndl.go.jp/api/iiif/3437686/manifest.json</v>
      </c>
      <c r="O737" t="str">
        <f t="shared" si="141"/>
        <v>http://da.dl.itc.u-tokyo.ac.jp/mirador/?params=[{%22manifest%22:%22https://www.dl.ndl.go.jp/api/iiif/3437686/manifest.json%22,%22canvas%22:%22https://www.dl.ndl.go.jp/api/iiif/3437686/canvas/48%22}]</v>
      </c>
    </row>
    <row r="738" spans="1:15">
      <c r="A738" t="str">
        <f t="shared" si="131"/>
        <v>https://w3id.org/kouigenjimonogatari/data/0057-05.json</v>
      </c>
      <c r="B738">
        <f t="shared" si="132"/>
        <v>57</v>
      </c>
      <c r="C738">
        <f t="shared" si="133"/>
        <v>5</v>
      </c>
      <c r="D738" t="s">
        <v>661</v>
      </c>
      <c r="E738" t="str">
        <f t="shared" si="134"/>
        <v>http://creativecommons.org/publicdomain/zero/1.0/</v>
      </c>
      <c r="F738" t="s">
        <v>965</v>
      </c>
      <c r="G738">
        <f>2</f>
        <v>2</v>
      </c>
      <c r="H738" t="s">
        <v>337</v>
      </c>
      <c r="I738" s="3" t="str">
        <f t="shared" si="135"/>
        <v>https://jpsearch.go.jp/term/type/文章要素</v>
      </c>
      <c r="J738" t="str">
        <f t="shared" si="139"/>
        <v>https://w3id.org/kouigenjimonogatari/data/0057-04.json</v>
      </c>
      <c r="K738" t="str">
        <f t="shared" si="136"/>
        <v>https://w3id.org/kouigenjimonogatari/data/0057-06.json</v>
      </c>
      <c r="L738">
        <f t="shared" si="137"/>
        <v>48</v>
      </c>
      <c r="M738" t="str">
        <f t="shared" si="140"/>
        <v>https://www.dl.ndl.go.jp/api/iiif/3437686/canvas/48</v>
      </c>
      <c r="N738" t="str">
        <f t="shared" si="138"/>
        <v>https://www.dl.ndl.go.jp/api/iiif/3437686/manifest.json</v>
      </c>
      <c r="O738" t="str">
        <f t="shared" si="141"/>
        <v>http://da.dl.itc.u-tokyo.ac.jp/mirador/?params=[{%22manifest%22:%22https://www.dl.ndl.go.jp/api/iiif/3437686/manifest.json%22,%22canvas%22:%22https://www.dl.ndl.go.jp/api/iiif/3437686/canvas/48%22}]</v>
      </c>
    </row>
    <row r="739" spans="1:15">
      <c r="A739" t="str">
        <f t="shared" si="131"/>
        <v>https://w3id.org/kouigenjimonogatari/data/0057-06.json</v>
      </c>
      <c r="B739">
        <f t="shared" si="132"/>
        <v>57</v>
      </c>
      <c r="C739">
        <f t="shared" si="133"/>
        <v>6</v>
      </c>
      <c r="D739" t="s">
        <v>662</v>
      </c>
      <c r="E739" t="str">
        <f t="shared" si="134"/>
        <v>http://creativecommons.org/publicdomain/zero/1.0/</v>
      </c>
      <c r="F739" t="s">
        <v>965</v>
      </c>
      <c r="G739">
        <f>2</f>
        <v>2</v>
      </c>
      <c r="H739" t="s">
        <v>337</v>
      </c>
      <c r="I739" s="3" t="str">
        <f t="shared" si="135"/>
        <v>https://jpsearch.go.jp/term/type/文章要素</v>
      </c>
      <c r="J739" t="str">
        <f t="shared" si="139"/>
        <v>https://w3id.org/kouigenjimonogatari/data/0057-05.json</v>
      </c>
      <c r="K739" t="str">
        <f t="shared" si="136"/>
        <v>https://w3id.org/kouigenjimonogatari/data/0057-07.json</v>
      </c>
      <c r="L739">
        <f t="shared" si="137"/>
        <v>48</v>
      </c>
      <c r="M739" t="str">
        <f t="shared" si="140"/>
        <v>https://www.dl.ndl.go.jp/api/iiif/3437686/canvas/48</v>
      </c>
      <c r="N739" t="str">
        <f t="shared" si="138"/>
        <v>https://www.dl.ndl.go.jp/api/iiif/3437686/manifest.json</v>
      </c>
      <c r="O739" t="str">
        <f t="shared" si="141"/>
        <v>http://da.dl.itc.u-tokyo.ac.jp/mirador/?params=[{%22manifest%22:%22https://www.dl.ndl.go.jp/api/iiif/3437686/manifest.json%22,%22canvas%22:%22https://www.dl.ndl.go.jp/api/iiif/3437686/canvas/48%22}]</v>
      </c>
    </row>
    <row r="740" spans="1:15">
      <c r="A740" t="str">
        <f t="shared" si="131"/>
        <v>https://w3id.org/kouigenjimonogatari/data/0057-07.json</v>
      </c>
      <c r="B740">
        <f t="shared" si="132"/>
        <v>57</v>
      </c>
      <c r="C740">
        <f t="shared" si="133"/>
        <v>7</v>
      </c>
      <c r="D740" t="s">
        <v>663</v>
      </c>
      <c r="E740" t="str">
        <f t="shared" si="134"/>
        <v>http://creativecommons.org/publicdomain/zero/1.0/</v>
      </c>
      <c r="F740" t="s">
        <v>965</v>
      </c>
      <c r="G740">
        <f>2</f>
        <v>2</v>
      </c>
      <c r="H740" t="s">
        <v>337</v>
      </c>
      <c r="I740" s="3" t="str">
        <f t="shared" si="135"/>
        <v>https://jpsearch.go.jp/term/type/文章要素</v>
      </c>
      <c r="J740" t="str">
        <f t="shared" si="139"/>
        <v>https://w3id.org/kouigenjimonogatari/data/0057-06.json</v>
      </c>
      <c r="K740" t="str">
        <f t="shared" si="136"/>
        <v>https://w3id.org/kouigenjimonogatari/data/0057-08.json</v>
      </c>
      <c r="L740">
        <f t="shared" si="137"/>
        <v>48</v>
      </c>
      <c r="M740" t="str">
        <f t="shared" si="140"/>
        <v>https://www.dl.ndl.go.jp/api/iiif/3437686/canvas/48</v>
      </c>
      <c r="N740" t="str">
        <f t="shared" si="138"/>
        <v>https://www.dl.ndl.go.jp/api/iiif/3437686/manifest.json</v>
      </c>
      <c r="O740" t="str">
        <f t="shared" si="141"/>
        <v>http://da.dl.itc.u-tokyo.ac.jp/mirador/?params=[{%22manifest%22:%22https://www.dl.ndl.go.jp/api/iiif/3437686/manifest.json%22,%22canvas%22:%22https://www.dl.ndl.go.jp/api/iiif/3437686/canvas/48%22}]</v>
      </c>
    </row>
    <row r="741" spans="1:15">
      <c r="A741" t="str">
        <f t="shared" si="131"/>
        <v>https://w3id.org/kouigenjimonogatari/data/0057-08.json</v>
      </c>
      <c r="B741">
        <f t="shared" si="132"/>
        <v>57</v>
      </c>
      <c r="C741">
        <f t="shared" si="133"/>
        <v>8</v>
      </c>
      <c r="D741" t="s">
        <v>664</v>
      </c>
      <c r="E741" t="str">
        <f t="shared" si="134"/>
        <v>http://creativecommons.org/publicdomain/zero/1.0/</v>
      </c>
      <c r="F741" t="s">
        <v>965</v>
      </c>
      <c r="G741">
        <f>2</f>
        <v>2</v>
      </c>
      <c r="H741" t="s">
        <v>337</v>
      </c>
      <c r="I741" s="3" t="str">
        <f t="shared" si="135"/>
        <v>https://jpsearch.go.jp/term/type/文章要素</v>
      </c>
      <c r="J741" t="str">
        <f t="shared" si="139"/>
        <v>https://w3id.org/kouigenjimonogatari/data/0057-07.json</v>
      </c>
      <c r="K741" t="str">
        <f t="shared" si="136"/>
        <v>https://w3id.org/kouigenjimonogatari/data/0057-09.json</v>
      </c>
      <c r="L741">
        <f t="shared" si="137"/>
        <v>48</v>
      </c>
      <c r="M741" t="str">
        <f t="shared" si="140"/>
        <v>https://www.dl.ndl.go.jp/api/iiif/3437686/canvas/48</v>
      </c>
      <c r="N741" t="str">
        <f t="shared" si="138"/>
        <v>https://www.dl.ndl.go.jp/api/iiif/3437686/manifest.json</v>
      </c>
      <c r="O741" t="str">
        <f t="shared" si="141"/>
        <v>http://da.dl.itc.u-tokyo.ac.jp/mirador/?params=[{%22manifest%22:%22https://www.dl.ndl.go.jp/api/iiif/3437686/manifest.json%22,%22canvas%22:%22https://www.dl.ndl.go.jp/api/iiif/3437686/canvas/48%22}]</v>
      </c>
    </row>
    <row r="742" spans="1:15">
      <c r="A742" t="str">
        <f t="shared" si="131"/>
        <v>https://w3id.org/kouigenjimonogatari/data/0057-09.json</v>
      </c>
      <c r="B742">
        <f t="shared" si="132"/>
        <v>57</v>
      </c>
      <c r="C742">
        <f t="shared" si="133"/>
        <v>9</v>
      </c>
      <c r="D742" t="s">
        <v>665</v>
      </c>
      <c r="E742" t="str">
        <f t="shared" si="134"/>
        <v>http://creativecommons.org/publicdomain/zero/1.0/</v>
      </c>
      <c r="F742" t="s">
        <v>965</v>
      </c>
      <c r="G742">
        <f>2</f>
        <v>2</v>
      </c>
      <c r="H742" t="s">
        <v>337</v>
      </c>
      <c r="I742" s="3" t="str">
        <f t="shared" si="135"/>
        <v>https://jpsearch.go.jp/term/type/文章要素</v>
      </c>
      <c r="J742" t="str">
        <f t="shared" si="139"/>
        <v>https://w3id.org/kouigenjimonogatari/data/0057-08.json</v>
      </c>
      <c r="K742" t="str">
        <f t="shared" si="136"/>
        <v>https://w3id.org/kouigenjimonogatari/data/0057-10.json</v>
      </c>
      <c r="L742">
        <f t="shared" si="137"/>
        <v>48</v>
      </c>
      <c r="M742" t="str">
        <f t="shared" si="140"/>
        <v>https://www.dl.ndl.go.jp/api/iiif/3437686/canvas/48</v>
      </c>
      <c r="N742" t="str">
        <f t="shared" si="138"/>
        <v>https://www.dl.ndl.go.jp/api/iiif/3437686/manifest.json</v>
      </c>
      <c r="O742" t="str">
        <f t="shared" si="141"/>
        <v>http://da.dl.itc.u-tokyo.ac.jp/mirador/?params=[{%22manifest%22:%22https://www.dl.ndl.go.jp/api/iiif/3437686/manifest.json%22,%22canvas%22:%22https://www.dl.ndl.go.jp/api/iiif/3437686/canvas/48%22}]</v>
      </c>
    </row>
    <row r="743" spans="1:15">
      <c r="A743" t="str">
        <f t="shared" si="131"/>
        <v>https://w3id.org/kouigenjimonogatari/data/0057-10.json</v>
      </c>
      <c r="B743">
        <f t="shared" si="132"/>
        <v>57</v>
      </c>
      <c r="C743">
        <f t="shared" si="133"/>
        <v>10</v>
      </c>
      <c r="D743" t="s">
        <v>666</v>
      </c>
      <c r="E743" t="str">
        <f t="shared" si="134"/>
        <v>http://creativecommons.org/publicdomain/zero/1.0/</v>
      </c>
      <c r="F743" t="s">
        <v>965</v>
      </c>
      <c r="G743">
        <f>2</f>
        <v>2</v>
      </c>
      <c r="H743" t="s">
        <v>337</v>
      </c>
      <c r="I743" s="3" t="str">
        <f t="shared" si="135"/>
        <v>https://jpsearch.go.jp/term/type/文章要素</v>
      </c>
      <c r="J743" t="str">
        <f t="shared" si="139"/>
        <v>https://w3id.org/kouigenjimonogatari/data/0057-09.json</v>
      </c>
      <c r="K743" t="str">
        <f t="shared" si="136"/>
        <v>https://w3id.org/kouigenjimonogatari/data/0057-11.json</v>
      </c>
      <c r="L743">
        <f t="shared" si="137"/>
        <v>48</v>
      </c>
      <c r="M743" t="str">
        <f t="shared" si="140"/>
        <v>https://www.dl.ndl.go.jp/api/iiif/3437686/canvas/48</v>
      </c>
      <c r="N743" t="str">
        <f t="shared" si="138"/>
        <v>https://www.dl.ndl.go.jp/api/iiif/3437686/manifest.json</v>
      </c>
      <c r="O743" t="str">
        <f t="shared" si="141"/>
        <v>http://da.dl.itc.u-tokyo.ac.jp/mirador/?params=[{%22manifest%22:%22https://www.dl.ndl.go.jp/api/iiif/3437686/manifest.json%22,%22canvas%22:%22https://www.dl.ndl.go.jp/api/iiif/3437686/canvas/48%22}]</v>
      </c>
    </row>
    <row r="744" spans="1:15">
      <c r="A744" t="str">
        <f t="shared" si="131"/>
        <v>https://w3id.org/kouigenjimonogatari/data/0057-11.json</v>
      </c>
      <c r="B744">
        <f t="shared" si="132"/>
        <v>57</v>
      </c>
      <c r="C744">
        <f t="shared" si="133"/>
        <v>11</v>
      </c>
      <c r="D744" t="s">
        <v>667</v>
      </c>
      <c r="E744" t="str">
        <f t="shared" si="134"/>
        <v>http://creativecommons.org/publicdomain/zero/1.0/</v>
      </c>
      <c r="F744" t="s">
        <v>965</v>
      </c>
      <c r="G744">
        <f>2</f>
        <v>2</v>
      </c>
      <c r="H744" t="s">
        <v>337</v>
      </c>
      <c r="I744" s="3" t="str">
        <f t="shared" si="135"/>
        <v>https://jpsearch.go.jp/term/type/文章要素</v>
      </c>
      <c r="J744" t="str">
        <f t="shared" si="139"/>
        <v>https://w3id.org/kouigenjimonogatari/data/0057-10.json</v>
      </c>
      <c r="K744" t="str">
        <f t="shared" si="136"/>
        <v>https://w3id.org/kouigenjimonogatari/data/0057-12.json</v>
      </c>
      <c r="L744">
        <f t="shared" si="137"/>
        <v>48</v>
      </c>
      <c r="M744" t="str">
        <f t="shared" si="140"/>
        <v>https://www.dl.ndl.go.jp/api/iiif/3437686/canvas/48</v>
      </c>
      <c r="N744" t="str">
        <f t="shared" si="138"/>
        <v>https://www.dl.ndl.go.jp/api/iiif/3437686/manifest.json</v>
      </c>
      <c r="O744" t="str">
        <f t="shared" si="141"/>
        <v>http://da.dl.itc.u-tokyo.ac.jp/mirador/?params=[{%22manifest%22:%22https://www.dl.ndl.go.jp/api/iiif/3437686/manifest.json%22,%22canvas%22:%22https://www.dl.ndl.go.jp/api/iiif/3437686/canvas/48%22}]</v>
      </c>
    </row>
    <row r="745" spans="1:15">
      <c r="A745" t="str">
        <f t="shared" si="131"/>
        <v>https://w3id.org/kouigenjimonogatari/data/0057-12.json</v>
      </c>
      <c r="B745">
        <f t="shared" si="132"/>
        <v>57</v>
      </c>
      <c r="C745">
        <f t="shared" si="133"/>
        <v>12</v>
      </c>
      <c r="D745" t="s">
        <v>668</v>
      </c>
      <c r="E745" t="str">
        <f t="shared" si="134"/>
        <v>http://creativecommons.org/publicdomain/zero/1.0/</v>
      </c>
      <c r="F745" t="s">
        <v>965</v>
      </c>
      <c r="G745">
        <f>2</f>
        <v>2</v>
      </c>
      <c r="H745" t="s">
        <v>337</v>
      </c>
      <c r="I745" s="3" t="str">
        <f t="shared" si="135"/>
        <v>https://jpsearch.go.jp/term/type/文章要素</v>
      </c>
      <c r="J745" t="str">
        <f t="shared" si="139"/>
        <v>https://w3id.org/kouigenjimonogatari/data/0057-11.json</v>
      </c>
      <c r="K745" t="str">
        <f t="shared" si="136"/>
        <v>https://w3id.org/kouigenjimonogatari/data/0057-13.json</v>
      </c>
      <c r="L745">
        <f t="shared" si="137"/>
        <v>48</v>
      </c>
      <c r="M745" t="str">
        <f t="shared" si="140"/>
        <v>https://www.dl.ndl.go.jp/api/iiif/3437686/canvas/48</v>
      </c>
      <c r="N745" t="str">
        <f t="shared" si="138"/>
        <v>https://www.dl.ndl.go.jp/api/iiif/3437686/manifest.json</v>
      </c>
      <c r="O745" t="str">
        <f t="shared" si="141"/>
        <v>http://da.dl.itc.u-tokyo.ac.jp/mirador/?params=[{%22manifest%22:%22https://www.dl.ndl.go.jp/api/iiif/3437686/manifest.json%22,%22canvas%22:%22https://www.dl.ndl.go.jp/api/iiif/3437686/canvas/48%22}]</v>
      </c>
    </row>
    <row r="746" spans="1:15">
      <c r="A746" t="str">
        <f t="shared" si="131"/>
        <v>https://w3id.org/kouigenjimonogatari/data/0057-13.json</v>
      </c>
      <c r="B746">
        <f t="shared" si="132"/>
        <v>57</v>
      </c>
      <c r="C746">
        <f t="shared" si="133"/>
        <v>13</v>
      </c>
      <c r="D746" t="s">
        <v>669</v>
      </c>
      <c r="E746" t="str">
        <f t="shared" si="134"/>
        <v>http://creativecommons.org/publicdomain/zero/1.0/</v>
      </c>
      <c r="F746" t="s">
        <v>965</v>
      </c>
      <c r="G746">
        <f>2</f>
        <v>2</v>
      </c>
      <c r="H746" t="s">
        <v>337</v>
      </c>
      <c r="I746" s="3" t="str">
        <f t="shared" si="135"/>
        <v>https://jpsearch.go.jp/term/type/文章要素</v>
      </c>
      <c r="J746" t="str">
        <f t="shared" si="139"/>
        <v>https://w3id.org/kouigenjimonogatari/data/0057-12.json</v>
      </c>
      <c r="K746" t="str">
        <f t="shared" si="136"/>
        <v>https://w3id.org/kouigenjimonogatari/data/0057-14.json</v>
      </c>
      <c r="L746">
        <f t="shared" si="137"/>
        <v>48</v>
      </c>
      <c r="M746" t="str">
        <f t="shared" si="140"/>
        <v>https://www.dl.ndl.go.jp/api/iiif/3437686/canvas/48</v>
      </c>
      <c r="N746" t="str">
        <f t="shared" si="138"/>
        <v>https://www.dl.ndl.go.jp/api/iiif/3437686/manifest.json</v>
      </c>
      <c r="O746" t="str">
        <f t="shared" si="141"/>
        <v>http://da.dl.itc.u-tokyo.ac.jp/mirador/?params=[{%22manifest%22:%22https://www.dl.ndl.go.jp/api/iiif/3437686/manifest.json%22,%22canvas%22:%22https://www.dl.ndl.go.jp/api/iiif/3437686/canvas/48%22}]</v>
      </c>
    </row>
    <row r="747" spans="1:15">
      <c r="A747" t="str">
        <f t="shared" si="131"/>
        <v>https://w3id.org/kouigenjimonogatari/data/0057-14.json</v>
      </c>
      <c r="B747">
        <f t="shared" si="132"/>
        <v>57</v>
      </c>
      <c r="C747">
        <f t="shared" si="133"/>
        <v>14</v>
      </c>
      <c r="D747" t="s">
        <v>670</v>
      </c>
      <c r="E747" t="str">
        <f t="shared" si="134"/>
        <v>http://creativecommons.org/publicdomain/zero/1.0/</v>
      </c>
      <c r="F747" t="s">
        <v>965</v>
      </c>
      <c r="G747">
        <f>2</f>
        <v>2</v>
      </c>
      <c r="H747" t="s">
        <v>337</v>
      </c>
      <c r="I747" s="3" t="str">
        <f t="shared" si="135"/>
        <v>https://jpsearch.go.jp/term/type/文章要素</v>
      </c>
      <c r="J747" t="str">
        <f t="shared" si="139"/>
        <v>https://w3id.org/kouigenjimonogatari/data/0057-13.json</v>
      </c>
      <c r="K747" t="str">
        <f t="shared" si="136"/>
        <v>https://w3id.org/kouigenjimonogatari/data/0058-01.json</v>
      </c>
      <c r="L747">
        <f t="shared" si="137"/>
        <v>48</v>
      </c>
      <c r="M747" t="str">
        <f t="shared" si="140"/>
        <v>https://www.dl.ndl.go.jp/api/iiif/3437686/canvas/48</v>
      </c>
      <c r="N747" t="str">
        <f t="shared" si="138"/>
        <v>https://www.dl.ndl.go.jp/api/iiif/3437686/manifest.json</v>
      </c>
      <c r="O747" t="str">
        <f t="shared" si="141"/>
        <v>http://da.dl.itc.u-tokyo.ac.jp/mirador/?params=[{%22manifest%22:%22https://www.dl.ndl.go.jp/api/iiif/3437686/manifest.json%22,%22canvas%22:%22https://www.dl.ndl.go.jp/api/iiif/3437686/canvas/48%22}]</v>
      </c>
    </row>
    <row r="748" spans="1:15">
      <c r="A748" t="str">
        <f t="shared" si="131"/>
        <v/>
      </c>
      <c r="B748">
        <f t="shared" si="132"/>
        <v>58</v>
      </c>
      <c r="C748">
        <f t="shared" si="133"/>
        <v>15</v>
      </c>
      <c r="E748" t="str">
        <f t="shared" si="134"/>
        <v>http://creativecommons.org/publicdomain/zero/1.0/</v>
      </c>
      <c r="F748" t="s">
        <v>965</v>
      </c>
      <c r="G748">
        <f>2</f>
        <v>2</v>
      </c>
      <c r="H748" t="s">
        <v>337</v>
      </c>
      <c r="I748" s="3" t="str">
        <f t="shared" si="135"/>
        <v>https://jpsearch.go.jp/term/type/文章要素</v>
      </c>
      <c r="J748" t="str">
        <f t="shared" si="139"/>
        <v>https://w3id.org/kouigenjimonogatari/data/0057-14.json</v>
      </c>
      <c r="K748" t="str">
        <f t="shared" si="136"/>
        <v>https://w3id.org/kouigenjimonogatari/data/0058-02.json</v>
      </c>
      <c r="L748">
        <f t="shared" si="137"/>
        <v>49</v>
      </c>
      <c r="M748" t="str">
        <f t="shared" si="140"/>
        <v>https://www.dl.ndl.go.jp/api/iiif/3437686/canvas/49</v>
      </c>
      <c r="N748" t="str">
        <f t="shared" si="138"/>
        <v>https://www.dl.ndl.go.jp/api/iiif/3437686/manifest.json</v>
      </c>
      <c r="O748" t="str">
        <f t="shared" si="141"/>
        <v>http://da.dl.itc.u-tokyo.ac.jp/mirador/?params=[{%22manifest%22:%22https://www.dl.ndl.go.jp/api/iiif/3437686/manifest.json%22,%22canvas%22:%22https://www.dl.ndl.go.jp/api/iiif/3437686/canvas/49%22}]</v>
      </c>
    </row>
    <row r="749" spans="1:15">
      <c r="A749" t="str">
        <f t="shared" si="131"/>
        <v/>
      </c>
      <c r="B749">
        <f t="shared" si="132"/>
        <v>58</v>
      </c>
      <c r="C749">
        <f t="shared" si="133"/>
        <v>0</v>
      </c>
      <c r="D749">
        <v>58</v>
      </c>
      <c r="E749" t="str">
        <f t="shared" si="134"/>
        <v>http://creativecommons.org/publicdomain/zero/1.0/</v>
      </c>
      <c r="F749" t="s">
        <v>965</v>
      </c>
      <c r="G749">
        <f>2</f>
        <v>2</v>
      </c>
      <c r="H749" t="s">
        <v>337</v>
      </c>
      <c r="I749" s="3" t="str">
        <f t="shared" si="135"/>
        <v>https://jpsearch.go.jp/term/type/文章要素</v>
      </c>
      <c r="J749" t="str">
        <f t="shared" si="139"/>
        <v>https://w3id.org/kouigenjimonogatari/data/0057-13.json</v>
      </c>
      <c r="K749" t="str">
        <f t="shared" si="136"/>
        <v>https://w3id.org/kouigenjimonogatari/data/0058-01.json</v>
      </c>
      <c r="L749">
        <f t="shared" si="137"/>
        <v>49</v>
      </c>
      <c r="M749" t="str">
        <f t="shared" si="140"/>
        <v>https://www.dl.ndl.go.jp/api/iiif/3437686/canvas/49</v>
      </c>
      <c r="N749" t="str">
        <f t="shared" si="138"/>
        <v>https://www.dl.ndl.go.jp/api/iiif/3437686/manifest.json</v>
      </c>
      <c r="O749" t="str">
        <f t="shared" si="141"/>
        <v>http://da.dl.itc.u-tokyo.ac.jp/mirador/?params=[{%22manifest%22:%22https://www.dl.ndl.go.jp/api/iiif/3437686/manifest.json%22,%22canvas%22:%22https://www.dl.ndl.go.jp/api/iiif/3437686/canvas/49%22}]</v>
      </c>
    </row>
    <row r="750" spans="1:15">
      <c r="A750" t="str">
        <f t="shared" si="131"/>
        <v>https://w3id.org/kouigenjimonogatari/data/0058-01.json</v>
      </c>
      <c r="B750">
        <f t="shared" si="132"/>
        <v>58</v>
      </c>
      <c r="C750">
        <f t="shared" si="133"/>
        <v>1</v>
      </c>
      <c r="D750" t="s">
        <v>671</v>
      </c>
      <c r="E750" t="str">
        <f t="shared" si="134"/>
        <v>http://creativecommons.org/publicdomain/zero/1.0/</v>
      </c>
      <c r="F750" t="s">
        <v>965</v>
      </c>
      <c r="G750">
        <f>2</f>
        <v>2</v>
      </c>
      <c r="H750" t="s">
        <v>337</v>
      </c>
      <c r="I750" s="3" t="str">
        <f t="shared" si="135"/>
        <v>https://jpsearch.go.jp/term/type/文章要素</v>
      </c>
      <c r="J750" t="str">
        <f t="shared" si="139"/>
        <v>https://w3id.org/kouigenjimonogatari/data/0057-14.json</v>
      </c>
      <c r="K750" t="str">
        <f t="shared" si="136"/>
        <v>https://w3id.org/kouigenjimonogatari/data/0058-02.json</v>
      </c>
      <c r="L750">
        <f t="shared" si="137"/>
        <v>49</v>
      </c>
      <c r="M750" t="str">
        <f t="shared" si="140"/>
        <v>https://www.dl.ndl.go.jp/api/iiif/3437686/canvas/49</v>
      </c>
      <c r="N750" t="str">
        <f t="shared" si="138"/>
        <v>https://www.dl.ndl.go.jp/api/iiif/3437686/manifest.json</v>
      </c>
      <c r="O750" t="str">
        <f t="shared" si="141"/>
        <v>http://da.dl.itc.u-tokyo.ac.jp/mirador/?params=[{%22manifest%22:%22https://www.dl.ndl.go.jp/api/iiif/3437686/manifest.json%22,%22canvas%22:%22https://www.dl.ndl.go.jp/api/iiif/3437686/canvas/49%22}]</v>
      </c>
    </row>
    <row r="751" spans="1:15">
      <c r="A751" t="str">
        <f t="shared" si="131"/>
        <v>https://w3id.org/kouigenjimonogatari/data/0058-02.json</v>
      </c>
      <c r="B751">
        <f t="shared" si="132"/>
        <v>58</v>
      </c>
      <c r="C751">
        <f t="shared" si="133"/>
        <v>2</v>
      </c>
      <c r="D751" t="s">
        <v>672</v>
      </c>
      <c r="E751" t="str">
        <f t="shared" si="134"/>
        <v>http://creativecommons.org/publicdomain/zero/1.0/</v>
      </c>
      <c r="F751" t="s">
        <v>965</v>
      </c>
      <c r="G751">
        <f>2</f>
        <v>2</v>
      </c>
      <c r="H751" t="s">
        <v>337</v>
      </c>
      <c r="I751" s="3" t="str">
        <f t="shared" si="135"/>
        <v>https://jpsearch.go.jp/term/type/文章要素</v>
      </c>
      <c r="J751" t="str">
        <f t="shared" si="139"/>
        <v>https://w3id.org/kouigenjimonogatari/data/0058-01.json</v>
      </c>
      <c r="K751" t="str">
        <f t="shared" si="136"/>
        <v>https://w3id.org/kouigenjimonogatari/data/0058-03.json</v>
      </c>
      <c r="L751">
        <f t="shared" si="137"/>
        <v>49</v>
      </c>
      <c r="M751" t="str">
        <f t="shared" si="140"/>
        <v>https://www.dl.ndl.go.jp/api/iiif/3437686/canvas/49</v>
      </c>
      <c r="N751" t="str">
        <f t="shared" si="138"/>
        <v>https://www.dl.ndl.go.jp/api/iiif/3437686/manifest.json</v>
      </c>
      <c r="O751" t="str">
        <f t="shared" si="141"/>
        <v>http://da.dl.itc.u-tokyo.ac.jp/mirador/?params=[{%22manifest%22:%22https://www.dl.ndl.go.jp/api/iiif/3437686/manifest.json%22,%22canvas%22:%22https://www.dl.ndl.go.jp/api/iiif/3437686/canvas/49%22}]</v>
      </c>
    </row>
    <row r="752" spans="1:15">
      <c r="A752" t="str">
        <f t="shared" si="131"/>
        <v>https://w3id.org/kouigenjimonogatari/data/0058-03.json</v>
      </c>
      <c r="B752">
        <f t="shared" si="132"/>
        <v>58</v>
      </c>
      <c r="C752">
        <f t="shared" si="133"/>
        <v>3</v>
      </c>
      <c r="D752" t="s">
        <v>673</v>
      </c>
      <c r="E752" t="str">
        <f t="shared" si="134"/>
        <v>http://creativecommons.org/publicdomain/zero/1.0/</v>
      </c>
      <c r="F752" t="s">
        <v>965</v>
      </c>
      <c r="G752">
        <f>2</f>
        <v>2</v>
      </c>
      <c r="H752" t="s">
        <v>337</v>
      </c>
      <c r="I752" s="3" t="str">
        <f t="shared" si="135"/>
        <v>https://jpsearch.go.jp/term/type/文章要素</v>
      </c>
      <c r="J752" t="str">
        <f t="shared" si="139"/>
        <v>https://w3id.org/kouigenjimonogatari/data/0058-02.json</v>
      </c>
      <c r="K752" t="str">
        <f t="shared" si="136"/>
        <v>https://w3id.org/kouigenjimonogatari/data/0058-04.json</v>
      </c>
      <c r="L752">
        <f t="shared" si="137"/>
        <v>49</v>
      </c>
      <c r="M752" t="str">
        <f t="shared" si="140"/>
        <v>https://www.dl.ndl.go.jp/api/iiif/3437686/canvas/49</v>
      </c>
      <c r="N752" t="str">
        <f t="shared" si="138"/>
        <v>https://www.dl.ndl.go.jp/api/iiif/3437686/manifest.json</v>
      </c>
      <c r="O752" t="str">
        <f t="shared" si="141"/>
        <v>http://da.dl.itc.u-tokyo.ac.jp/mirador/?params=[{%22manifest%22:%22https://www.dl.ndl.go.jp/api/iiif/3437686/manifest.json%22,%22canvas%22:%22https://www.dl.ndl.go.jp/api/iiif/3437686/canvas/49%22}]</v>
      </c>
    </row>
    <row r="753" spans="1:15">
      <c r="A753" t="str">
        <f t="shared" si="131"/>
        <v>https://w3id.org/kouigenjimonogatari/data/0058-04.json</v>
      </c>
      <c r="B753">
        <f t="shared" si="132"/>
        <v>58</v>
      </c>
      <c r="C753">
        <f t="shared" si="133"/>
        <v>4</v>
      </c>
      <c r="D753" t="s">
        <v>674</v>
      </c>
      <c r="E753" t="str">
        <f t="shared" si="134"/>
        <v>http://creativecommons.org/publicdomain/zero/1.0/</v>
      </c>
      <c r="F753" t="s">
        <v>965</v>
      </c>
      <c r="G753">
        <f>2</f>
        <v>2</v>
      </c>
      <c r="H753" t="s">
        <v>337</v>
      </c>
      <c r="I753" s="3" t="str">
        <f t="shared" si="135"/>
        <v>https://jpsearch.go.jp/term/type/文章要素</v>
      </c>
      <c r="J753" t="str">
        <f t="shared" si="139"/>
        <v>https://w3id.org/kouigenjimonogatari/data/0058-03.json</v>
      </c>
      <c r="K753" t="str">
        <f t="shared" si="136"/>
        <v>https://w3id.org/kouigenjimonogatari/data/0058-05.json</v>
      </c>
      <c r="L753">
        <f t="shared" si="137"/>
        <v>49</v>
      </c>
      <c r="M753" t="str">
        <f t="shared" si="140"/>
        <v>https://www.dl.ndl.go.jp/api/iiif/3437686/canvas/49</v>
      </c>
      <c r="N753" t="str">
        <f t="shared" si="138"/>
        <v>https://www.dl.ndl.go.jp/api/iiif/3437686/manifest.json</v>
      </c>
      <c r="O753" t="str">
        <f t="shared" si="141"/>
        <v>http://da.dl.itc.u-tokyo.ac.jp/mirador/?params=[{%22manifest%22:%22https://www.dl.ndl.go.jp/api/iiif/3437686/manifest.json%22,%22canvas%22:%22https://www.dl.ndl.go.jp/api/iiif/3437686/canvas/49%22}]</v>
      </c>
    </row>
    <row r="754" spans="1:15">
      <c r="A754" t="str">
        <f t="shared" si="131"/>
        <v>https://w3id.org/kouigenjimonogatari/data/0058-05.json</v>
      </c>
      <c r="B754">
        <f t="shared" si="132"/>
        <v>58</v>
      </c>
      <c r="C754">
        <f t="shared" si="133"/>
        <v>5</v>
      </c>
      <c r="D754" t="s">
        <v>675</v>
      </c>
      <c r="E754" t="str">
        <f t="shared" si="134"/>
        <v>http://creativecommons.org/publicdomain/zero/1.0/</v>
      </c>
      <c r="F754" t="s">
        <v>965</v>
      </c>
      <c r="G754">
        <f>2</f>
        <v>2</v>
      </c>
      <c r="H754" t="s">
        <v>337</v>
      </c>
      <c r="I754" s="3" t="str">
        <f t="shared" si="135"/>
        <v>https://jpsearch.go.jp/term/type/文章要素</v>
      </c>
      <c r="J754" t="str">
        <f t="shared" si="139"/>
        <v>https://w3id.org/kouigenjimonogatari/data/0058-04.json</v>
      </c>
      <c r="K754" t="str">
        <f t="shared" si="136"/>
        <v>https://w3id.org/kouigenjimonogatari/data/0058-06.json</v>
      </c>
      <c r="L754">
        <f t="shared" si="137"/>
        <v>49</v>
      </c>
      <c r="M754" t="str">
        <f t="shared" si="140"/>
        <v>https://www.dl.ndl.go.jp/api/iiif/3437686/canvas/49</v>
      </c>
      <c r="N754" t="str">
        <f t="shared" si="138"/>
        <v>https://www.dl.ndl.go.jp/api/iiif/3437686/manifest.json</v>
      </c>
      <c r="O754" t="str">
        <f t="shared" si="141"/>
        <v>http://da.dl.itc.u-tokyo.ac.jp/mirador/?params=[{%22manifest%22:%22https://www.dl.ndl.go.jp/api/iiif/3437686/manifest.json%22,%22canvas%22:%22https://www.dl.ndl.go.jp/api/iiif/3437686/canvas/49%22}]</v>
      </c>
    </row>
    <row r="755" spans="1:15">
      <c r="A755" t="str">
        <f t="shared" si="131"/>
        <v>https://w3id.org/kouigenjimonogatari/data/0058-06.json</v>
      </c>
      <c r="B755">
        <f t="shared" si="132"/>
        <v>58</v>
      </c>
      <c r="C755">
        <f t="shared" si="133"/>
        <v>6</v>
      </c>
      <c r="D755" t="s">
        <v>676</v>
      </c>
      <c r="E755" t="str">
        <f t="shared" si="134"/>
        <v>http://creativecommons.org/publicdomain/zero/1.0/</v>
      </c>
      <c r="F755" t="s">
        <v>965</v>
      </c>
      <c r="G755">
        <f>2</f>
        <v>2</v>
      </c>
      <c r="H755" t="s">
        <v>337</v>
      </c>
      <c r="I755" s="3" t="str">
        <f t="shared" si="135"/>
        <v>https://jpsearch.go.jp/term/type/文章要素</v>
      </c>
      <c r="J755" t="str">
        <f t="shared" si="139"/>
        <v>https://w3id.org/kouigenjimonogatari/data/0058-05.json</v>
      </c>
      <c r="K755" t="str">
        <f t="shared" si="136"/>
        <v>https://w3id.org/kouigenjimonogatari/data/0058-07.json</v>
      </c>
      <c r="L755">
        <f t="shared" si="137"/>
        <v>49</v>
      </c>
      <c r="M755" t="str">
        <f t="shared" si="140"/>
        <v>https://www.dl.ndl.go.jp/api/iiif/3437686/canvas/49</v>
      </c>
      <c r="N755" t="str">
        <f t="shared" si="138"/>
        <v>https://www.dl.ndl.go.jp/api/iiif/3437686/manifest.json</v>
      </c>
      <c r="O755" t="str">
        <f t="shared" si="141"/>
        <v>http://da.dl.itc.u-tokyo.ac.jp/mirador/?params=[{%22manifest%22:%22https://www.dl.ndl.go.jp/api/iiif/3437686/manifest.json%22,%22canvas%22:%22https://www.dl.ndl.go.jp/api/iiif/3437686/canvas/49%22}]</v>
      </c>
    </row>
    <row r="756" spans="1:15">
      <c r="A756" t="str">
        <f t="shared" si="131"/>
        <v>https://w3id.org/kouigenjimonogatari/data/0058-07.json</v>
      </c>
      <c r="B756">
        <f t="shared" si="132"/>
        <v>58</v>
      </c>
      <c r="C756">
        <f t="shared" si="133"/>
        <v>7</v>
      </c>
      <c r="D756" t="s">
        <v>677</v>
      </c>
      <c r="E756" t="str">
        <f t="shared" si="134"/>
        <v>http://creativecommons.org/publicdomain/zero/1.0/</v>
      </c>
      <c r="F756" t="s">
        <v>965</v>
      </c>
      <c r="G756">
        <f>2</f>
        <v>2</v>
      </c>
      <c r="H756" t="s">
        <v>337</v>
      </c>
      <c r="I756" s="3" t="str">
        <f t="shared" si="135"/>
        <v>https://jpsearch.go.jp/term/type/文章要素</v>
      </c>
      <c r="J756" t="str">
        <f t="shared" si="139"/>
        <v>https://w3id.org/kouigenjimonogatari/data/0058-06.json</v>
      </c>
      <c r="K756" t="str">
        <f t="shared" si="136"/>
        <v>https://w3id.org/kouigenjimonogatari/data/0058-08.json</v>
      </c>
      <c r="L756">
        <f t="shared" si="137"/>
        <v>49</v>
      </c>
      <c r="M756" t="str">
        <f t="shared" si="140"/>
        <v>https://www.dl.ndl.go.jp/api/iiif/3437686/canvas/49</v>
      </c>
      <c r="N756" t="str">
        <f t="shared" si="138"/>
        <v>https://www.dl.ndl.go.jp/api/iiif/3437686/manifest.json</v>
      </c>
      <c r="O756" t="str">
        <f t="shared" si="141"/>
        <v>http://da.dl.itc.u-tokyo.ac.jp/mirador/?params=[{%22manifest%22:%22https://www.dl.ndl.go.jp/api/iiif/3437686/manifest.json%22,%22canvas%22:%22https://www.dl.ndl.go.jp/api/iiif/3437686/canvas/49%22}]</v>
      </c>
    </row>
    <row r="757" spans="1:15">
      <c r="A757" t="str">
        <f t="shared" si="131"/>
        <v>https://w3id.org/kouigenjimonogatari/data/0058-08.json</v>
      </c>
      <c r="B757">
        <f t="shared" si="132"/>
        <v>58</v>
      </c>
      <c r="C757">
        <f t="shared" si="133"/>
        <v>8</v>
      </c>
      <c r="D757" t="s">
        <v>678</v>
      </c>
      <c r="E757" t="str">
        <f t="shared" si="134"/>
        <v>http://creativecommons.org/publicdomain/zero/1.0/</v>
      </c>
      <c r="F757" t="s">
        <v>965</v>
      </c>
      <c r="G757">
        <f>2</f>
        <v>2</v>
      </c>
      <c r="H757" t="s">
        <v>337</v>
      </c>
      <c r="I757" s="3" t="str">
        <f t="shared" si="135"/>
        <v>https://jpsearch.go.jp/term/type/文章要素</v>
      </c>
      <c r="J757" t="str">
        <f t="shared" si="139"/>
        <v>https://w3id.org/kouigenjimonogatari/data/0058-07.json</v>
      </c>
      <c r="K757" t="str">
        <f t="shared" si="136"/>
        <v>https://w3id.org/kouigenjimonogatari/data/0058-09.json</v>
      </c>
      <c r="L757">
        <f t="shared" si="137"/>
        <v>49</v>
      </c>
      <c r="M757" t="str">
        <f t="shared" si="140"/>
        <v>https://www.dl.ndl.go.jp/api/iiif/3437686/canvas/49</v>
      </c>
      <c r="N757" t="str">
        <f t="shared" si="138"/>
        <v>https://www.dl.ndl.go.jp/api/iiif/3437686/manifest.json</v>
      </c>
      <c r="O757" t="str">
        <f t="shared" si="141"/>
        <v>http://da.dl.itc.u-tokyo.ac.jp/mirador/?params=[{%22manifest%22:%22https://www.dl.ndl.go.jp/api/iiif/3437686/manifest.json%22,%22canvas%22:%22https://www.dl.ndl.go.jp/api/iiif/3437686/canvas/49%22}]</v>
      </c>
    </row>
    <row r="758" spans="1:15">
      <c r="A758" t="str">
        <f t="shared" si="131"/>
        <v>https://w3id.org/kouigenjimonogatari/data/0058-09.json</v>
      </c>
      <c r="B758">
        <f t="shared" si="132"/>
        <v>58</v>
      </c>
      <c r="C758">
        <f t="shared" si="133"/>
        <v>9</v>
      </c>
      <c r="D758" t="s">
        <v>679</v>
      </c>
      <c r="E758" t="str">
        <f t="shared" si="134"/>
        <v>http://creativecommons.org/publicdomain/zero/1.0/</v>
      </c>
      <c r="F758" t="s">
        <v>965</v>
      </c>
      <c r="G758">
        <f>2</f>
        <v>2</v>
      </c>
      <c r="H758" t="s">
        <v>337</v>
      </c>
      <c r="I758" s="3" t="str">
        <f t="shared" si="135"/>
        <v>https://jpsearch.go.jp/term/type/文章要素</v>
      </c>
      <c r="J758" t="str">
        <f t="shared" si="139"/>
        <v>https://w3id.org/kouigenjimonogatari/data/0058-08.json</v>
      </c>
      <c r="K758" t="str">
        <f t="shared" si="136"/>
        <v>https://w3id.org/kouigenjimonogatari/data/0058-10.json</v>
      </c>
      <c r="L758">
        <f t="shared" si="137"/>
        <v>49</v>
      </c>
      <c r="M758" t="str">
        <f t="shared" si="140"/>
        <v>https://www.dl.ndl.go.jp/api/iiif/3437686/canvas/49</v>
      </c>
      <c r="N758" t="str">
        <f t="shared" si="138"/>
        <v>https://www.dl.ndl.go.jp/api/iiif/3437686/manifest.json</v>
      </c>
      <c r="O758" t="str">
        <f t="shared" si="141"/>
        <v>http://da.dl.itc.u-tokyo.ac.jp/mirador/?params=[{%22manifest%22:%22https://www.dl.ndl.go.jp/api/iiif/3437686/manifest.json%22,%22canvas%22:%22https://www.dl.ndl.go.jp/api/iiif/3437686/canvas/49%22}]</v>
      </c>
    </row>
    <row r="759" spans="1:15">
      <c r="A759" t="str">
        <f t="shared" si="131"/>
        <v>https://w3id.org/kouigenjimonogatari/data/0058-10.json</v>
      </c>
      <c r="B759">
        <f t="shared" si="132"/>
        <v>58</v>
      </c>
      <c r="C759">
        <f t="shared" si="133"/>
        <v>10</v>
      </c>
      <c r="D759" t="s">
        <v>680</v>
      </c>
      <c r="E759" t="str">
        <f t="shared" si="134"/>
        <v>http://creativecommons.org/publicdomain/zero/1.0/</v>
      </c>
      <c r="F759" t="s">
        <v>965</v>
      </c>
      <c r="G759">
        <f>2</f>
        <v>2</v>
      </c>
      <c r="H759" t="s">
        <v>337</v>
      </c>
      <c r="I759" s="3" t="str">
        <f t="shared" si="135"/>
        <v>https://jpsearch.go.jp/term/type/文章要素</v>
      </c>
      <c r="J759" t="str">
        <f t="shared" si="139"/>
        <v>https://w3id.org/kouigenjimonogatari/data/0058-09.json</v>
      </c>
      <c r="K759" t="str">
        <f t="shared" si="136"/>
        <v>https://w3id.org/kouigenjimonogatari/data/0058-11.json</v>
      </c>
      <c r="L759">
        <f t="shared" si="137"/>
        <v>49</v>
      </c>
      <c r="M759" t="str">
        <f t="shared" si="140"/>
        <v>https://www.dl.ndl.go.jp/api/iiif/3437686/canvas/49</v>
      </c>
      <c r="N759" t="str">
        <f t="shared" si="138"/>
        <v>https://www.dl.ndl.go.jp/api/iiif/3437686/manifest.json</v>
      </c>
      <c r="O759" t="str">
        <f t="shared" si="141"/>
        <v>http://da.dl.itc.u-tokyo.ac.jp/mirador/?params=[{%22manifest%22:%22https://www.dl.ndl.go.jp/api/iiif/3437686/manifest.json%22,%22canvas%22:%22https://www.dl.ndl.go.jp/api/iiif/3437686/canvas/49%22}]</v>
      </c>
    </row>
    <row r="760" spans="1:15">
      <c r="A760" t="str">
        <f t="shared" si="131"/>
        <v>https://w3id.org/kouigenjimonogatari/data/0058-11.json</v>
      </c>
      <c r="B760">
        <f t="shared" si="132"/>
        <v>58</v>
      </c>
      <c r="C760">
        <f t="shared" si="133"/>
        <v>11</v>
      </c>
      <c r="D760" t="s">
        <v>681</v>
      </c>
      <c r="E760" t="str">
        <f t="shared" si="134"/>
        <v>http://creativecommons.org/publicdomain/zero/1.0/</v>
      </c>
      <c r="F760" t="s">
        <v>965</v>
      </c>
      <c r="G760">
        <f>2</f>
        <v>2</v>
      </c>
      <c r="H760" t="s">
        <v>337</v>
      </c>
      <c r="I760" s="3" t="str">
        <f t="shared" si="135"/>
        <v>https://jpsearch.go.jp/term/type/文章要素</v>
      </c>
      <c r="J760" t="str">
        <f t="shared" si="139"/>
        <v>https://w3id.org/kouigenjimonogatari/data/0058-10.json</v>
      </c>
      <c r="K760" t="str">
        <f t="shared" si="136"/>
        <v>https://w3id.org/kouigenjimonogatari/data/0058-12.json</v>
      </c>
      <c r="L760">
        <f t="shared" si="137"/>
        <v>49</v>
      </c>
      <c r="M760" t="str">
        <f t="shared" si="140"/>
        <v>https://www.dl.ndl.go.jp/api/iiif/3437686/canvas/49</v>
      </c>
      <c r="N760" t="str">
        <f t="shared" si="138"/>
        <v>https://www.dl.ndl.go.jp/api/iiif/3437686/manifest.json</v>
      </c>
      <c r="O760" t="str">
        <f t="shared" si="141"/>
        <v>http://da.dl.itc.u-tokyo.ac.jp/mirador/?params=[{%22manifest%22:%22https://www.dl.ndl.go.jp/api/iiif/3437686/manifest.json%22,%22canvas%22:%22https://www.dl.ndl.go.jp/api/iiif/3437686/canvas/49%22}]</v>
      </c>
    </row>
    <row r="761" spans="1:15">
      <c r="A761" t="str">
        <f t="shared" si="131"/>
        <v>https://w3id.org/kouigenjimonogatari/data/0058-12.json</v>
      </c>
      <c r="B761">
        <f t="shared" si="132"/>
        <v>58</v>
      </c>
      <c r="C761">
        <f t="shared" si="133"/>
        <v>12</v>
      </c>
      <c r="D761" t="s">
        <v>682</v>
      </c>
      <c r="E761" t="str">
        <f t="shared" si="134"/>
        <v>http://creativecommons.org/publicdomain/zero/1.0/</v>
      </c>
      <c r="F761" t="s">
        <v>965</v>
      </c>
      <c r="G761">
        <f>2</f>
        <v>2</v>
      </c>
      <c r="H761" t="s">
        <v>337</v>
      </c>
      <c r="I761" s="3" t="str">
        <f t="shared" si="135"/>
        <v>https://jpsearch.go.jp/term/type/文章要素</v>
      </c>
      <c r="J761" t="str">
        <f t="shared" si="139"/>
        <v>https://w3id.org/kouigenjimonogatari/data/0058-11.json</v>
      </c>
      <c r="K761" t="str">
        <f t="shared" si="136"/>
        <v>https://w3id.org/kouigenjimonogatari/data/0058-13.json</v>
      </c>
      <c r="L761">
        <f t="shared" si="137"/>
        <v>49</v>
      </c>
      <c r="M761" t="str">
        <f t="shared" si="140"/>
        <v>https://www.dl.ndl.go.jp/api/iiif/3437686/canvas/49</v>
      </c>
      <c r="N761" t="str">
        <f t="shared" si="138"/>
        <v>https://www.dl.ndl.go.jp/api/iiif/3437686/manifest.json</v>
      </c>
      <c r="O761" t="str">
        <f t="shared" si="141"/>
        <v>http://da.dl.itc.u-tokyo.ac.jp/mirador/?params=[{%22manifest%22:%22https://www.dl.ndl.go.jp/api/iiif/3437686/manifest.json%22,%22canvas%22:%22https://www.dl.ndl.go.jp/api/iiif/3437686/canvas/49%22}]</v>
      </c>
    </row>
    <row r="762" spans="1:15">
      <c r="A762" t="str">
        <f t="shared" si="131"/>
        <v>https://w3id.org/kouigenjimonogatari/data/0058-13.json</v>
      </c>
      <c r="B762">
        <f t="shared" si="132"/>
        <v>58</v>
      </c>
      <c r="C762">
        <f t="shared" si="133"/>
        <v>13</v>
      </c>
      <c r="D762" t="s">
        <v>683</v>
      </c>
      <c r="E762" t="str">
        <f t="shared" si="134"/>
        <v>http://creativecommons.org/publicdomain/zero/1.0/</v>
      </c>
      <c r="F762" t="s">
        <v>965</v>
      </c>
      <c r="G762">
        <f>2</f>
        <v>2</v>
      </c>
      <c r="H762" t="s">
        <v>337</v>
      </c>
      <c r="I762" s="3" t="str">
        <f t="shared" si="135"/>
        <v>https://jpsearch.go.jp/term/type/文章要素</v>
      </c>
      <c r="J762" t="str">
        <f t="shared" si="139"/>
        <v>https://w3id.org/kouigenjimonogatari/data/0058-12.json</v>
      </c>
      <c r="K762" t="str">
        <f t="shared" si="136"/>
        <v>https://w3id.org/kouigenjimonogatari/data/0058-14.json</v>
      </c>
      <c r="L762">
        <f t="shared" si="137"/>
        <v>49</v>
      </c>
      <c r="M762" t="str">
        <f t="shared" si="140"/>
        <v>https://www.dl.ndl.go.jp/api/iiif/3437686/canvas/49</v>
      </c>
      <c r="N762" t="str">
        <f t="shared" si="138"/>
        <v>https://www.dl.ndl.go.jp/api/iiif/3437686/manifest.json</v>
      </c>
      <c r="O762" t="str">
        <f t="shared" si="141"/>
        <v>http://da.dl.itc.u-tokyo.ac.jp/mirador/?params=[{%22manifest%22:%22https://www.dl.ndl.go.jp/api/iiif/3437686/manifest.json%22,%22canvas%22:%22https://www.dl.ndl.go.jp/api/iiif/3437686/canvas/49%22}]</v>
      </c>
    </row>
    <row r="763" spans="1:15">
      <c r="A763" t="str">
        <f t="shared" si="131"/>
        <v>https://w3id.org/kouigenjimonogatari/data/0058-14.json</v>
      </c>
      <c r="B763">
        <f t="shared" si="132"/>
        <v>58</v>
      </c>
      <c r="C763">
        <f t="shared" si="133"/>
        <v>14</v>
      </c>
      <c r="D763" t="s">
        <v>684</v>
      </c>
      <c r="E763" t="str">
        <f t="shared" si="134"/>
        <v>http://creativecommons.org/publicdomain/zero/1.0/</v>
      </c>
      <c r="F763" t="s">
        <v>965</v>
      </c>
      <c r="G763">
        <f>2</f>
        <v>2</v>
      </c>
      <c r="H763" t="s">
        <v>337</v>
      </c>
      <c r="I763" s="3" t="str">
        <f t="shared" si="135"/>
        <v>https://jpsearch.go.jp/term/type/文章要素</v>
      </c>
      <c r="J763" t="str">
        <f t="shared" si="139"/>
        <v>https://w3id.org/kouigenjimonogatari/data/0058-13.json</v>
      </c>
      <c r="K763" t="str">
        <f t="shared" si="136"/>
        <v>https://w3id.org/kouigenjimonogatari/data/0059-01.json</v>
      </c>
      <c r="L763">
        <f t="shared" si="137"/>
        <v>49</v>
      </c>
      <c r="M763" t="str">
        <f t="shared" si="140"/>
        <v>https://www.dl.ndl.go.jp/api/iiif/3437686/canvas/49</v>
      </c>
      <c r="N763" t="str">
        <f t="shared" si="138"/>
        <v>https://www.dl.ndl.go.jp/api/iiif/3437686/manifest.json</v>
      </c>
      <c r="O763" t="str">
        <f t="shared" si="141"/>
        <v>http://da.dl.itc.u-tokyo.ac.jp/mirador/?params=[{%22manifest%22:%22https://www.dl.ndl.go.jp/api/iiif/3437686/manifest.json%22,%22canvas%22:%22https://www.dl.ndl.go.jp/api/iiif/3437686/canvas/49%22}]</v>
      </c>
    </row>
    <row r="764" spans="1:15">
      <c r="A764" t="str">
        <f t="shared" ref="A764:A827" si="142">IF(AND(C764&lt;&gt;"", C764&lt;&gt;0, D764&lt;&gt;""), "https://w3id.org/kouigenjimonogatari/data/"&amp;TEXT(B764, "0000")&amp;"-"&amp;TEXT(C764, "00")&amp;".json", "")</f>
        <v/>
      </c>
      <c r="B764">
        <f t="shared" si="132"/>
        <v>59</v>
      </c>
      <c r="C764">
        <f t="shared" si="133"/>
        <v>15</v>
      </c>
      <c r="E764" t="str">
        <f t="shared" si="134"/>
        <v>http://creativecommons.org/publicdomain/zero/1.0/</v>
      </c>
      <c r="F764" t="s">
        <v>965</v>
      </c>
      <c r="G764">
        <f>2</f>
        <v>2</v>
      </c>
      <c r="H764" t="s">
        <v>337</v>
      </c>
      <c r="I764" s="3" t="str">
        <f t="shared" si="135"/>
        <v>https://jpsearch.go.jp/term/type/文章要素</v>
      </c>
      <c r="J764" t="str">
        <f t="shared" si="139"/>
        <v>https://w3id.org/kouigenjimonogatari/data/0058-14.json</v>
      </c>
      <c r="K764" t="str">
        <f t="shared" si="136"/>
        <v>https://w3id.org/kouigenjimonogatari/data/0059-02.json</v>
      </c>
      <c r="L764">
        <f t="shared" si="137"/>
        <v>49</v>
      </c>
      <c r="M764" t="str">
        <f t="shared" si="140"/>
        <v>https://www.dl.ndl.go.jp/api/iiif/3437686/canvas/49</v>
      </c>
      <c r="N764" t="str">
        <f t="shared" si="138"/>
        <v>https://www.dl.ndl.go.jp/api/iiif/3437686/manifest.json</v>
      </c>
      <c r="O764" t="str">
        <f t="shared" si="141"/>
        <v>http://da.dl.itc.u-tokyo.ac.jp/mirador/?params=[{%22manifest%22:%22https://www.dl.ndl.go.jp/api/iiif/3437686/manifest.json%22,%22canvas%22:%22https://www.dl.ndl.go.jp/api/iiif/3437686/canvas/49%22}]</v>
      </c>
    </row>
    <row r="765" spans="1:15">
      <c r="A765" t="str">
        <f t="shared" si="142"/>
        <v/>
      </c>
      <c r="B765">
        <f t="shared" ref="B765:B828" si="143">IF(D765="", D766, B764)</f>
        <v>59</v>
      </c>
      <c r="C765">
        <f t="shared" si="133"/>
        <v>0</v>
      </c>
      <c r="D765">
        <v>59</v>
      </c>
      <c r="E765" t="str">
        <f t="shared" si="134"/>
        <v>http://creativecommons.org/publicdomain/zero/1.0/</v>
      </c>
      <c r="F765" t="s">
        <v>965</v>
      </c>
      <c r="G765">
        <f>2</f>
        <v>2</v>
      </c>
      <c r="H765" t="s">
        <v>337</v>
      </c>
      <c r="I765" s="3" t="str">
        <f t="shared" si="135"/>
        <v>https://jpsearch.go.jp/term/type/文章要素</v>
      </c>
      <c r="J765" t="str">
        <f t="shared" si="139"/>
        <v>https://w3id.org/kouigenjimonogatari/data/0058-13.json</v>
      </c>
      <c r="K765" t="str">
        <f t="shared" si="136"/>
        <v>https://w3id.org/kouigenjimonogatari/data/0059-01.json</v>
      </c>
      <c r="L765">
        <f t="shared" si="137"/>
        <v>49</v>
      </c>
      <c r="M765" t="str">
        <f t="shared" si="140"/>
        <v>https://www.dl.ndl.go.jp/api/iiif/3437686/canvas/49</v>
      </c>
      <c r="N765" t="str">
        <f t="shared" si="138"/>
        <v>https://www.dl.ndl.go.jp/api/iiif/3437686/manifest.json</v>
      </c>
      <c r="O765" t="str">
        <f t="shared" si="141"/>
        <v>http://da.dl.itc.u-tokyo.ac.jp/mirador/?params=[{%22manifest%22:%22https://www.dl.ndl.go.jp/api/iiif/3437686/manifest.json%22,%22canvas%22:%22https://www.dl.ndl.go.jp/api/iiif/3437686/canvas/49%22}]</v>
      </c>
    </row>
    <row r="766" spans="1:15">
      <c r="A766" t="str">
        <f t="shared" si="142"/>
        <v>https://w3id.org/kouigenjimonogatari/data/0059-01.json</v>
      </c>
      <c r="B766">
        <f t="shared" si="143"/>
        <v>59</v>
      </c>
      <c r="C766">
        <f t="shared" ref="C766:C829" si="144">IF(D765="", 0, C765+1)</f>
        <v>1</v>
      </c>
      <c r="D766" t="s">
        <v>685</v>
      </c>
      <c r="E766" t="str">
        <f t="shared" ref="E766:E829" si="145">"http://creativecommons.org/publicdomain/zero/1.0/"</f>
        <v>http://creativecommons.org/publicdomain/zero/1.0/</v>
      </c>
      <c r="F766" t="s">
        <v>965</v>
      </c>
      <c r="G766">
        <f>2</f>
        <v>2</v>
      </c>
      <c r="H766" t="s">
        <v>337</v>
      </c>
      <c r="I766" s="3" t="str">
        <f t="shared" ref="I766:I829" si="146">"https://jpsearch.go.jp/term/type/文章要素"</f>
        <v>https://jpsearch.go.jp/term/type/文章要素</v>
      </c>
      <c r="J766" t="str">
        <f t="shared" si="139"/>
        <v>https://w3id.org/kouigenjimonogatari/data/0058-14.json</v>
      </c>
      <c r="K766" t="str">
        <f t="shared" ref="K766:K829" si="147">IF(A767="",A769,A767)</f>
        <v>https://w3id.org/kouigenjimonogatari/data/0059-02.json</v>
      </c>
      <c r="L766">
        <f t="shared" ref="L766:L829" si="148">20+INT(B766/2)</f>
        <v>49</v>
      </c>
      <c r="M766" t="str">
        <f t="shared" si="140"/>
        <v>https://www.dl.ndl.go.jp/api/iiif/3437686/canvas/49</v>
      </c>
      <c r="N766" t="str">
        <f t="shared" ref="N766:N829" si="149">"https://www.dl.ndl.go.jp/api/iiif/3437686/manifest.json"</f>
        <v>https://www.dl.ndl.go.jp/api/iiif/3437686/manifest.json</v>
      </c>
      <c r="O766" t="str">
        <f t="shared" si="141"/>
        <v>http://da.dl.itc.u-tokyo.ac.jp/mirador/?params=[{%22manifest%22:%22https://www.dl.ndl.go.jp/api/iiif/3437686/manifest.json%22,%22canvas%22:%22https://www.dl.ndl.go.jp/api/iiif/3437686/canvas/49%22}]</v>
      </c>
    </row>
    <row r="767" spans="1:15">
      <c r="A767" t="str">
        <f t="shared" si="142"/>
        <v>https://w3id.org/kouigenjimonogatari/data/0059-02.json</v>
      </c>
      <c r="B767">
        <f t="shared" si="143"/>
        <v>59</v>
      </c>
      <c r="C767">
        <f t="shared" si="144"/>
        <v>2</v>
      </c>
      <c r="D767" t="s">
        <v>686</v>
      </c>
      <c r="E767" t="str">
        <f t="shared" si="145"/>
        <v>http://creativecommons.org/publicdomain/zero/1.0/</v>
      </c>
      <c r="F767" t="s">
        <v>965</v>
      </c>
      <c r="G767">
        <f>2</f>
        <v>2</v>
      </c>
      <c r="H767" t="s">
        <v>337</v>
      </c>
      <c r="I767" s="3" t="str">
        <f t="shared" si="146"/>
        <v>https://jpsearch.go.jp/term/type/文章要素</v>
      </c>
      <c r="J767" t="str">
        <f t="shared" ref="J767:J830" si="150">IF(A766="", A764, A766)</f>
        <v>https://w3id.org/kouigenjimonogatari/data/0059-01.json</v>
      </c>
      <c r="K767" t="str">
        <f t="shared" si="147"/>
        <v>https://w3id.org/kouigenjimonogatari/data/0059-03.json</v>
      </c>
      <c r="L767">
        <f t="shared" si="148"/>
        <v>49</v>
      </c>
      <c r="M767" t="str">
        <f t="shared" ref="M767:M830" si="151">"https://www.dl.ndl.go.jp/api/iiif/3437686/canvas/"&amp;L767</f>
        <v>https://www.dl.ndl.go.jp/api/iiif/3437686/canvas/49</v>
      </c>
      <c r="N767" t="str">
        <f t="shared" si="149"/>
        <v>https://www.dl.ndl.go.jp/api/iiif/3437686/manifest.json</v>
      </c>
      <c r="O767" t="str">
        <f t="shared" ref="O767:O830" si="152">"http://da.dl.itc.u-tokyo.ac.jp/mirador/?params=[{%22manifest%22:%22"&amp;N767&amp;"%22,%22canvas%22:%22"&amp;M767&amp;"%22}]"</f>
        <v>http://da.dl.itc.u-tokyo.ac.jp/mirador/?params=[{%22manifest%22:%22https://www.dl.ndl.go.jp/api/iiif/3437686/manifest.json%22,%22canvas%22:%22https://www.dl.ndl.go.jp/api/iiif/3437686/canvas/49%22}]</v>
      </c>
    </row>
    <row r="768" spans="1:15">
      <c r="A768" t="str">
        <f t="shared" si="142"/>
        <v>https://w3id.org/kouigenjimonogatari/data/0059-03.json</v>
      </c>
      <c r="B768">
        <f t="shared" si="143"/>
        <v>59</v>
      </c>
      <c r="C768">
        <f t="shared" si="144"/>
        <v>3</v>
      </c>
      <c r="D768" t="s">
        <v>687</v>
      </c>
      <c r="E768" t="str">
        <f t="shared" si="145"/>
        <v>http://creativecommons.org/publicdomain/zero/1.0/</v>
      </c>
      <c r="F768" t="s">
        <v>965</v>
      </c>
      <c r="G768">
        <f>2</f>
        <v>2</v>
      </c>
      <c r="H768" t="s">
        <v>337</v>
      </c>
      <c r="I768" s="3" t="str">
        <f t="shared" si="146"/>
        <v>https://jpsearch.go.jp/term/type/文章要素</v>
      </c>
      <c r="J768" t="str">
        <f t="shared" si="150"/>
        <v>https://w3id.org/kouigenjimonogatari/data/0059-02.json</v>
      </c>
      <c r="K768" t="str">
        <f t="shared" si="147"/>
        <v>https://w3id.org/kouigenjimonogatari/data/0059-04.json</v>
      </c>
      <c r="L768">
        <f t="shared" si="148"/>
        <v>49</v>
      </c>
      <c r="M768" t="str">
        <f t="shared" si="151"/>
        <v>https://www.dl.ndl.go.jp/api/iiif/3437686/canvas/49</v>
      </c>
      <c r="N768" t="str">
        <f t="shared" si="149"/>
        <v>https://www.dl.ndl.go.jp/api/iiif/3437686/manifest.json</v>
      </c>
      <c r="O768" t="str">
        <f t="shared" si="152"/>
        <v>http://da.dl.itc.u-tokyo.ac.jp/mirador/?params=[{%22manifest%22:%22https://www.dl.ndl.go.jp/api/iiif/3437686/manifest.json%22,%22canvas%22:%22https://www.dl.ndl.go.jp/api/iiif/3437686/canvas/49%22}]</v>
      </c>
    </row>
    <row r="769" spans="1:15">
      <c r="A769" t="str">
        <f t="shared" si="142"/>
        <v>https://w3id.org/kouigenjimonogatari/data/0059-04.json</v>
      </c>
      <c r="B769">
        <f t="shared" si="143"/>
        <v>59</v>
      </c>
      <c r="C769">
        <f t="shared" si="144"/>
        <v>4</v>
      </c>
      <c r="D769" t="s">
        <v>688</v>
      </c>
      <c r="E769" t="str">
        <f t="shared" si="145"/>
        <v>http://creativecommons.org/publicdomain/zero/1.0/</v>
      </c>
      <c r="F769" t="s">
        <v>965</v>
      </c>
      <c r="G769">
        <f>2</f>
        <v>2</v>
      </c>
      <c r="H769" t="s">
        <v>337</v>
      </c>
      <c r="I769" s="3" t="str">
        <f t="shared" si="146"/>
        <v>https://jpsearch.go.jp/term/type/文章要素</v>
      </c>
      <c r="J769" t="str">
        <f t="shared" si="150"/>
        <v>https://w3id.org/kouigenjimonogatari/data/0059-03.json</v>
      </c>
      <c r="K769" t="str">
        <f t="shared" si="147"/>
        <v>https://w3id.org/kouigenjimonogatari/data/0059-05.json</v>
      </c>
      <c r="L769">
        <f t="shared" si="148"/>
        <v>49</v>
      </c>
      <c r="M769" t="str">
        <f t="shared" si="151"/>
        <v>https://www.dl.ndl.go.jp/api/iiif/3437686/canvas/49</v>
      </c>
      <c r="N769" t="str">
        <f t="shared" si="149"/>
        <v>https://www.dl.ndl.go.jp/api/iiif/3437686/manifest.json</v>
      </c>
      <c r="O769" t="str">
        <f t="shared" si="152"/>
        <v>http://da.dl.itc.u-tokyo.ac.jp/mirador/?params=[{%22manifest%22:%22https://www.dl.ndl.go.jp/api/iiif/3437686/manifest.json%22,%22canvas%22:%22https://www.dl.ndl.go.jp/api/iiif/3437686/canvas/49%22}]</v>
      </c>
    </row>
    <row r="770" spans="1:15">
      <c r="A770" t="str">
        <f t="shared" si="142"/>
        <v>https://w3id.org/kouigenjimonogatari/data/0059-05.json</v>
      </c>
      <c r="B770">
        <f t="shared" si="143"/>
        <v>59</v>
      </c>
      <c r="C770">
        <f t="shared" si="144"/>
        <v>5</v>
      </c>
      <c r="D770" t="s">
        <v>689</v>
      </c>
      <c r="E770" t="str">
        <f t="shared" si="145"/>
        <v>http://creativecommons.org/publicdomain/zero/1.0/</v>
      </c>
      <c r="F770" t="s">
        <v>965</v>
      </c>
      <c r="G770">
        <f>2</f>
        <v>2</v>
      </c>
      <c r="H770" t="s">
        <v>337</v>
      </c>
      <c r="I770" s="3" t="str">
        <f t="shared" si="146"/>
        <v>https://jpsearch.go.jp/term/type/文章要素</v>
      </c>
      <c r="J770" t="str">
        <f t="shared" si="150"/>
        <v>https://w3id.org/kouigenjimonogatari/data/0059-04.json</v>
      </c>
      <c r="K770" t="str">
        <f t="shared" si="147"/>
        <v>https://w3id.org/kouigenjimonogatari/data/0059-06.json</v>
      </c>
      <c r="L770">
        <f t="shared" si="148"/>
        <v>49</v>
      </c>
      <c r="M770" t="str">
        <f t="shared" si="151"/>
        <v>https://www.dl.ndl.go.jp/api/iiif/3437686/canvas/49</v>
      </c>
      <c r="N770" t="str">
        <f t="shared" si="149"/>
        <v>https://www.dl.ndl.go.jp/api/iiif/3437686/manifest.json</v>
      </c>
      <c r="O770" t="str">
        <f t="shared" si="152"/>
        <v>http://da.dl.itc.u-tokyo.ac.jp/mirador/?params=[{%22manifest%22:%22https://www.dl.ndl.go.jp/api/iiif/3437686/manifest.json%22,%22canvas%22:%22https://www.dl.ndl.go.jp/api/iiif/3437686/canvas/49%22}]</v>
      </c>
    </row>
    <row r="771" spans="1:15">
      <c r="A771" t="str">
        <f t="shared" si="142"/>
        <v>https://w3id.org/kouigenjimonogatari/data/0059-06.json</v>
      </c>
      <c r="B771">
        <f t="shared" si="143"/>
        <v>59</v>
      </c>
      <c r="C771">
        <f t="shared" si="144"/>
        <v>6</v>
      </c>
      <c r="D771" t="s">
        <v>690</v>
      </c>
      <c r="E771" t="str">
        <f t="shared" si="145"/>
        <v>http://creativecommons.org/publicdomain/zero/1.0/</v>
      </c>
      <c r="F771" t="s">
        <v>965</v>
      </c>
      <c r="G771">
        <f>2</f>
        <v>2</v>
      </c>
      <c r="H771" t="s">
        <v>337</v>
      </c>
      <c r="I771" s="3" t="str">
        <f t="shared" si="146"/>
        <v>https://jpsearch.go.jp/term/type/文章要素</v>
      </c>
      <c r="J771" t="str">
        <f t="shared" si="150"/>
        <v>https://w3id.org/kouigenjimonogatari/data/0059-05.json</v>
      </c>
      <c r="K771" t="str">
        <f t="shared" si="147"/>
        <v>https://w3id.org/kouigenjimonogatari/data/0059-07.json</v>
      </c>
      <c r="L771">
        <f t="shared" si="148"/>
        <v>49</v>
      </c>
      <c r="M771" t="str">
        <f t="shared" si="151"/>
        <v>https://www.dl.ndl.go.jp/api/iiif/3437686/canvas/49</v>
      </c>
      <c r="N771" t="str">
        <f t="shared" si="149"/>
        <v>https://www.dl.ndl.go.jp/api/iiif/3437686/manifest.json</v>
      </c>
      <c r="O771" t="str">
        <f t="shared" si="152"/>
        <v>http://da.dl.itc.u-tokyo.ac.jp/mirador/?params=[{%22manifest%22:%22https://www.dl.ndl.go.jp/api/iiif/3437686/manifest.json%22,%22canvas%22:%22https://www.dl.ndl.go.jp/api/iiif/3437686/canvas/49%22}]</v>
      </c>
    </row>
    <row r="772" spans="1:15">
      <c r="A772" t="str">
        <f t="shared" si="142"/>
        <v>https://w3id.org/kouigenjimonogatari/data/0059-07.json</v>
      </c>
      <c r="B772">
        <f t="shared" si="143"/>
        <v>59</v>
      </c>
      <c r="C772">
        <f t="shared" si="144"/>
        <v>7</v>
      </c>
      <c r="D772" t="s">
        <v>691</v>
      </c>
      <c r="E772" t="str">
        <f t="shared" si="145"/>
        <v>http://creativecommons.org/publicdomain/zero/1.0/</v>
      </c>
      <c r="F772" t="s">
        <v>965</v>
      </c>
      <c r="G772">
        <f>2</f>
        <v>2</v>
      </c>
      <c r="H772" t="s">
        <v>337</v>
      </c>
      <c r="I772" s="3" t="str">
        <f t="shared" si="146"/>
        <v>https://jpsearch.go.jp/term/type/文章要素</v>
      </c>
      <c r="J772" t="str">
        <f t="shared" si="150"/>
        <v>https://w3id.org/kouigenjimonogatari/data/0059-06.json</v>
      </c>
      <c r="K772" t="str">
        <f t="shared" si="147"/>
        <v>https://w3id.org/kouigenjimonogatari/data/0059-08.json</v>
      </c>
      <c r="L772">
        <f t="shared" si="148"/>
        <v>49</v>
      </c>
      <c r="M772" t="str">
        <f t="shared" si="151"/>
        <v>https://www.dl.ndl.go.jp/api/iiif/3437686/canvas/49</v>
      </c>
      <c r="N772" t="str">
        <f t="shared" si="149"/>
        <v>https://www.dl.ndl.go.jp/api/iiif/3437686/manifest.json</v>
      </c>
      <c r="O772" t="str">
        <f t="shared" si="152"/>
        <v>http://da.dl.itc.u-tokyo.ac.jp/mirador/?params=[{%22manifest%22:%22https://www.dl.ndl.go.jp/api/iiif/3437686/manifest.json%22,%22canvas%22:%22https://www.dl.ndl.go.jp/api/iiif/3437686/canvas/49%22}]</v>
      </c>
    </row>
    <row r="773" spans="1:15">
      <c r="A773" t="str">
        <f t="shared" si="142"/>
        <v>https://w3id.org/kouigenjimonogatari/data/0059-08.json</v>
      </c>
      <c r="B773">
        <f t="shared" si="143"/>
        <v>59</v>
      </c>
      <c r="C773">
        <f t="shared" si="144"/>
        <v>8</v>
      </c>
      <c r="D773" t="s">
        <v>692</v>
      </c>
      <c r="E773" t="str">
        <f t="shared" si="145"/>
        <v>http://creativecommons.org/publicdomain/zero/1.0/</v>
      </c>
      <c r="F773" t="s">
        <v>965</v>
      </c>
      <c r="G773">
        <f>2</f>
        <v>2</v>
      </c>
      <c r="H773" t="s">
        <v>337</v>
      </c>
      <c r="I773" s="3" t="str">
        <f t="shared" si="146"/>
        <v>https://jpsearch.go.jp/term/type/文章要素</v>
      </c>
      <c r="J773" t="str">
        <f t="shared" si="150"/>
        <v>https://w3id.org/kouigenjimonogatari/data/0059-07.json</v>
      </c>
      <c r="K773" t="str">
        <f t="shared" si="147"/>
        <v>https://w3id.org/kouigenjimonogatari/data/0059-09.json</v>
      </c>
      <c r="L773">
        <f t="shared" si="148"/>
        <v>49</v>
      </c>
      <c r="M773" t="str">
        <f t="shared" si="151"/>
        <v>https://www.dl.ndl.go.jp/api/iiif/3437686/canvas/49</v>
      </c>
      <c r="N773" t="str">
        <f t="shared" si="149"/>
        <v>https://www.dl.ndl.go.jp/api/iiif/3437686/manifest.json</v>
      </c>
      <c r="O773" t="str">
        <f t="shared" si="152"/>
        <v>http://da.dl.itc.u-tokyo.ac.jp/mirador/?params=[{%22manifest%22:%22https://www.dl.ndl.go.jp/api/iiif/3437686/manifest.json%22,%22canvas%22:%22https://www.dl.ndl.go.jp/api/iiif/3437686/canvas/49%22}]</v>
      </c>
    </row>
    <row r="774" spans="1:15">
      <c r="A774" t="str">
        <f t="shared" si="142"/>
        <v>https://w3id.org/kouigenjimonogatari/data/0059-09.json</v>
      </c>
      <c r="B774">
        <f t="shared" si="143"/>
        <v>59</v>
      </c>
      <c r="C774">
        <f t="shared" si="144"/>
        <v>9</v>
      </c>
      <c r="D774" t="s">
        <v>693</v>
      </c>
      <c r="E774" t="str">
        <f t="shared" si="145"/>
        <v>http://creativecommons.org/publicdomain/zero/1.0/</v>
      </c>
      <c r="F774" t="s">
        <v>965</v>
      </c>
      <c r="G774">
        <f>2</f>
        <v>2</v>
      </c>
      <c r="H774" t="s">
        <v>337</v>
      </c>
      <c r="I774" s="3" t="str">
        <f t="shared" si="146"/>
        <v>https://jpsearch.go.jp/term/type/文章要素</v>
      </c>
      <c r="J774" t="str">
        <f t="shared" si="150"/>
        <v>https://w3id.org/kouigenjimonogatari/data/0059-08.json</v>
      </c>
      <c r="K774" t="str">
        <f t="shared" si="147"/>
        <v>https://w3id.org/kouigenjimonogatari/data/0059-10.json</v>
      </c>
      <c r="L774">
        <f t="shared" si="148"/>
        <v>49</v>
      </c>
      <c r="M774" t="str">
        <f t="shared" si="151"/>
        <v>https://www.dl.ndl.go.jp/api/iiif/3437686/canvas/49</v>
      </c>
      <c r="N774" t="str">
        <f t="shared" si="149"/>
        <v>https://www.dl.ndl.go.jp/api/iiif/3437686/manifest.json</v>
      </c>
      <c r="O774" t="str">
        <f t="shared" si="152"/>
        <v>http://da.dl.itc.u-tokyo.ac.jp/mirador/?params=[{%22manifest%22:%22https://www.dl.ndl.go.jp/api/iiif/3437686/manifest.json%22,%22canvas%22:%22https://www.dl.ndl.go.jp/api/iiif/3437686/canvas/49%22}]</v>
      </c>
    </row>
    <row r="775" spans="1:15">
      <c r="A775" t="str">
        <f t="shared" si="142"/>
        <v>https://w3id.org/kouigenjimonogatari/data/0059-10.json</v>
      </c>
      <c r="B775">
        <f t="shared" si="143"/>
        <v>59</v>
      </c>
      <c r="C775">
        <f t="shared" si="144"/>
        <v>10</v>
      </c>
      <c r="D775" t="s">
        <v>694</v>
      </c>
      <c r="E775" t="str">
        <f t="shared" si="145"/>
        <v>http://creativecommons.org/publicdomain/zero/1.0/</v>
      </c>
      <c r="F775" t="s">
        <v>965</v>
      </c>
      <c r="G775">
        <f>2</f>
        <v>2</v>
      </c>
      <c r="H775" t="s">
        <v>337</v>
      </c>
      <c r="I775" s="3" t="str">
        <f t="shared" si="146"/>
        <v>https://jpsearch.go.jp/term/type/文章要素</v>
      </c>
      <c r="J775" t="str">
        <f t="shared" si="150"/>
        <v>https://w3id.org/kouigenjimonogatari/data/0059-09.json</v>
      </c>
      <c r="K775" t="str">
        <f t="shared" si="147"/>
        <v>https://w3id.org/kouigenjimonogatari/data/0059-11.json</v>
      </c>
      <c r="L775">
        <f t="shared" si="148"/>
        <v>49</v>
      </c>
      <c r="M775" t="str">
        <f t="shared" si="151"/>
        <v>https://www.dl.ndl.go.jp/api/iiif/3437686/canvas/49</v>
      </c>
      <c r="N775" t="str">
        <f t="shared" si="149"/>
        <v>https://www.dl.ndl.go.jp/api/iiif/3437686/manifest.json</v>
      </c>
      <c r="O775" t="str">
        <f t="shared" si="152"/>
        <v>http://da.dl.itc.u-tokyo.ac.jp/mirador/?params=[{%22manifest%22:%22https://www.dl.ndl.go.jp/api/iiif/3437686/manifest.json%22,%22canvas%22:%22https://www.dl.ndl.go.jp/api/iiif/3437686/canvas/49%22}]</v>
      </c>
    </row>
    <row r="776" spans="1:15">
      <c r="A776" t="str">
        <f t="shared" si="142"/>
        <v>https://w3id.org/kouigenjimonogatari/data/0059-11.json</v>
      </c>
      <c r="B776">
        <f t="shared" si="143"/>
        <v>59</v>
      </c>
      <c r="C776">
        <f t="shared" si="144"/>
        <v>11</v>
      </c>
      <c r="D776" t="s">
        <v>695</v>
      </c>
      <c r="E776" t="str">
        <f t="shared" si="145"/>
        <v>http://creativecommons.org/publicdomain/zero/1.0/</v>
      </c>
      <c r="F776" t="s">
        <v>965</v>
      </c>
      <c r="G776">
        <f>2</f>
        <v>2</v>
      </c>
      <c r="H776" t="s">
        <v>337</v>
      </c>
      <c r="I776" s="3" t="str">
        <f t="shared" si="146"/>
        <v>https://jpsearch.go.jp/term/type/文章要素</v>
      </c>
      <c r="J776" t="str">
        <f t="shared" si="150"/>
        <v>https://w3id.org/kouigenjimonogatari/data/0059-10.json</v>
      </c>
      <c r="K776" t="str">
        <f t="shared" si="147"/>
        <v>https://w3id.org/kouigenjimonogatari/data/0059-12.json</v>
      </c>
      <c r="L776">
        <f t="shared" si="148"/>
        <v>49</v>
      </c>
      <c r="M776" t="str">
        <f t="shared" si="151"/>
        <v>https://www.dl.ndl.go.jp/api/iiif/3437686/canvas/49</v>
      </c>
      <c r="N776" t="str">
        <f t="shared" si="149"/>
        <v>https://www.dl.ndl.go.jp/api/iiif/3437686/manifest.json</v>
      </c>
      <c r="O776" t="str">
        <f t="shared" si="152"/>
        <v>http://da.dl.itc.u-tokyo.ac.jp/mirador/?params=[{%22manifest%22:%22https://www.dl.ndl.go.jp/api/iiif/3437686/manifest.json%22,%22canvas%22:%22https://www.dl.ndl.go.jp/api/iiif/3437686/canvas/49%22}]</v>
      </c>
    </row>
    <row r="777" spans="1:15">
      <c r="A777" t="str">
        <f t="shared" si="142"/>
        <v>https://w3id.org/kouigenjimonogatari/data/0059-12.json</v>
      </c>
      <c r="B777">
        <f t="shared" si="143"/>
        <v>59</v>
      </c>
      <c r="C777">
        <f t="shared" si="144"/>
        <v>12</v>
      </c>
      <c r="D777" t="s">
        <v>696</v>
      </c>
      <c r="E777" t="str">
        <f t="shared" si="145"/>
        <v>http://creativecommons.org/publicdomain/zero/1.0/</v>
      </c>
      <c r="F777" t="s">
        <v>965</v>
      </c>
      <c r="G777">
        <f>2</f>
        <v>2</v>
      </c>
      <c r="H777" t="s">
        <v>337</v>
      </c>
      <c r="I777" s="3" t="str">
        <f t="shared" si="146"/>
        <v>https://jpsearch.go.jp/term/type/文章要素</v>
      </c>
      <c r="J777" t="str">
        <f t="shared" si="150"/>
        <v>https://w3id.org/kouigenjimonogatari/data/0059-11.json</v>
      </c>
      <c r="K777" t="str">
        <f t="shared" si="147"/>
        <v>https://w3id.org/kouigenjimonogatari/data/0059-13.json</v>
      </c>
      <c r="L777">
        <f t="shared" si="148"/>
        <v>49</v>
      </c>
      <c r="M777" t="str">
        <f t="shared" si="151"/>
        <v>https://www.dl.ndl.go.jp/api/iiif/3437686/canvas/49</v>
      </c>
      <c r="N777" t="str">
        <f t="shared" si="149"/>
        <v>https://www.dl.ndl.go.jp/api/iiif/3437686/manifest.json</v>
      </c>
      <c r="O777" t="str">
        <f t="shared" si="152"/>
        <v>http://da.dl.itc.u-tokyo.ac.jp/mirador/?params=[{%22manifest%22:%22https://www.dl.ndl.go.jp/api/iiif/3437686/manifest.json%22,%22canvas%22:%22https://www.dl.ndl.go.jp/api/iiif/3437686/canvas/49%22}]</v>
      </c>
    </row>
    <row r="778" spans="1:15">
      <c r="A778" t="str">
        <f t="shared" si="142"/>
        <v>https://w3id.org/kouigenjimonogatari/data/0059-13.json</v>
      </c>
      <c r="B778">
        <f t="shared" si="143"/>
        <v>59</v>
      </c>
      <c r="C778">
        <f t="shared" si="144"/>
        <v>13</v>
      </c>
      <c r="D778" t="s">
        <v>697</v>
      </c>
      <c r="E778" t="str">
        <f t="shared" si="145"/>
        <v>http://creativecommons.org/publicdomain/zero/1.0/</v>
      </c>
      <c r="F778" t="s">
        <v>965</v>
      </c>
      <c r="G778">
        <f>2</f>
        <v>2</v>
      </c>
      <c r="H778" t="s">
        <v>337</v>
      </c>
      <c r="I778" s="3" t="str">
        <f t="shared" si="146"/>
        <v>https://jpsearch.go.jp/term/type/文章要素</v>
      </c>
      <c r="J778" t="str">
        <f t="shared" si="150"/>
        <v>https://w3id.org/kouigenjimonogatari/data/0059-12.json</v>
      </c>
      <c r="K778" t="str">
        <f t="shared" si="147"/>
        <v>https://w3id.org/kouigenjimonogatari/data/0059-14.json</v>
      </c>
      <c r="L778">
        <f t="shared" si="148"/>
        <v>49</v>
      </c>
      <c r="M778" t="str">
        <f t="shared" si="151"/>
        <v>https://www.dl.ndl.go.jp/api/iiif/3437686/canvas/49</v>
      </c>
      <c r="N778" t="str">
        <f t="shared" si="149"/>
        <v>https://www.dl.ndl.go.jp/api/iiif/3437686/manifest.json</v>
      </c>
      <c r="O778" t="str">
        <f t="shared" si="152"/>
        <v>http://da.dl.itc.u-tokyo.ac.jp/mirador/?params=[{%22manifest%22:%22https://www.dl.ndl.go.jp/api/iiif/3437686/manifest.json%22,%22canvas%22:%22https://www.dl.ndl.go.jp/api/iiif/3437686/canvas/49%22}]</v>
      </c>
    </row>
    <row r="779" spans="1:15">
      <c r="A779" t="str">
        <f t="shared" si="142"/>
        <v>https://w3id.org/kouigenjimonogatari/data/0059-14.json</v>
      </c>
      <c r="B779">
        <f t="shared" si="143"/>
        <v>59</v>
      </c>
      <c r="C779">
        <f t="shared" si="144"/>
        <v>14</v>
      </c>
      <c r="D779" t="s">
        <v>698</v>
      </c>
      <c r="E779" t="str">
        <f t="shared" si="145"/>
        <v>http://creativecommons.org/publicdomain/zero/1.0/</v>
      </c>
      <c r="F779" t="s">
        <v>965</v>
      </c>
      <c r="G779">
        <f>2</f>
        <v>2</v>
      </c>
      <c r="H779" t="s">
        <v>337</v>
      </c>
      <c r="I779" s="3" t="str">
        <f t="shared" si="146"/>
        <v>https://jpsearch.go.jp/term/type/文章要素</v>
      </c>
      <c r="J779" t="str">
        <f t="shared" si="150"/>
        <v>https://w3id.org/kouigenjimonogatari/data/0059-13.json</v>
      </c>
      <c r="K779" t="str">
        <f t="shared" si="147"/>
        <v>https://w3id.org/kouigenjimonogatari/data/0060-01.json</v>
      </c>
      <c r="L779">
        <f t="shared" si="148"/>
        <v>49</v>
      </c>
      <c r="M779" t="str">
        <f t="shared" si="151"/>
        <v>https://www.dl.ndl.go.jp/api/iiif/3437686/canvas/49</v>
      </c>
      <c r="N779" t="str">
        <f t="shared" si="149"/>
        <v>https://www.dl.ndl.go.jp/api/iiif/3437686/manifest.json</v>
      </c>
      <c r="O779" t="str">
        <f t="shared" si="152"/>
        <v>http://da.dl.itc.u-tokyo.ac.jp/mirador/?params=[{%22manifest%22:%22https://www.dl.ndl.go.jp/api/iiif/3437686/manifest.json%22,%22canvas%22:%22https://www.dl.ndl.go.jp/api/iiif/3437686/canvas/49%22}]</v>
      </c>
    </row>
    <row r="780" spans="1:15">
      <c r="A780" t="str">
        <f t="shared" si="142"/>
        <v/>
      </c>
      <c r="B780">
        <f t="shared" si="143"/>
        <v>60</v>
      </c>
      <c r="C780">
        <f t="shared" si="144"/>
        <v>15</v>
      </c>
      <c r="E780" t="str">
        <f t="shared" si="145"/>
        <v>http://creativecommons.org/publicdomain/zero/1.0/</v>
      </c>
      <c r="F780" t="s">
        <v>965</v>
      </c>
      <c r="G780">
        <f>2</f>
        <v>2</v>
      </c>
      <c r="H780" t="s">
        <v>337</v>
      </c>
      <c r="I780" s="3" t="str">
        <f t="shared" si="146"/>
        <v>https://jpsearch.go.jp/term/type/文章要素</v>
      </c>
      <c r="J780" t="str">
        <f t="shared" si="150"/>
        <v>https://w3id.org/kouigenjimonogatari/data/0059-14.json</v>
      </c>
      <c r="K780" t="str">
        <f t="shared" si="147"/>
        <v>https://w3id.org/kouigenjimonogatari/data/0060-02.json</v>
      </c>
      <c r="L780">
        <f t="shared" si="148"/>
        <v>50</v>
      </c>
      <c r="M780" t="str">
        <f t="shared" si="151"/>
        <v>https://www.dl.ndl.go.jp/api/iiif/3437686/canvas/50</v>
      </c>
      <c r="N780" t="str">
        <f t="shared" si="149"/>
        <v>https://www.dl.ndl.go.jp/api/iiif/3437686/manifest.json</v>
      </c>
      <c r="O780" t="str">
        <f t="shared" si="152"/>
        <v>http://da.dl.itc.u-tokyo.ac.jp/mirador/?params=[{%22manifest%22:%22https://www.dl.ndl.go.jp/api/iiif/3437686/manifest.json%22,%22canvas%22:%22https://www.dl.ndl.go.jp/api/iiif/3437686/canvas/50%22}]</v>
      </c>
    </row>
    <row r="781" spans="1:15">
      <c r="A781" t="str">
        <f t="shared" si="142"/>
        <v/>
      </c>
      <c r="B781">
        <f t="shared" si="143"/>
        <v>60</v>
      </c>
      <c r="C781">
        <f t="shared" si="144"/>
        <v>0</v>
      </c>
      <c r="D781">
        <v>60</v>
      </c>
      <c r="E781" t="str">
        <f t="shared" si="145"/>
        <v>http://creativecommons.org/publicdomain/zero/1.0/</v>
      </c>
      <c r="F781" t="s">
        <v>965</v>
      </c>
      <c r="G781">
        <f>2</f>
        <v>2</v>
      </c>
      <c r="H781" t="s">
        <v>337</v>
      </c>
      <c r="I781" s="3" t="str">
        <f t="shared" si="146"/>
        <v>https://jpsearch.go.jp/term/type/文章要素</v>
      </c>
      <c r="J781" t="str">
        <f t="shared" si="150"/>
        <v>https://w3id.org/kouigenjimonogatari/data/0059-13.json</v>
      </c>
      <c r="K781" t="str">
        <f t="shared" si="147"/>
        <v>https://w3id.org/kouigenjimonogatari/data/0060-01.json</v>
      </c>
      <c r="L781">
        <f t="shared" si="148"/>
        <v>50</v>
      </c>
      <c r="M781" t="str">
        <f t="shared" si="151"/>
        <v>https://www.dl.ndl.go.jp/api/iiif/3437686/canvas/50</v>
      </c>
      <c r="N781" t="str">
        <f t="shared" si="149"/>
        <v>https://www.dl.ndl.go.jp/api/iiif/3437686/manifest.json</v>
      </c>
      <c r="O781" t="str">
        <f t="shared" si="152"/>
        <v>http://da.dl.itc.u-tokyo.ac.jp/mirador/?params=[{%22manifest%22:%22https://www.dl.ndl.go.jp/api/iiif/3437686/manifest.json%22,%22canvas%22:%22https://www.dl.ndl.go.jp/api/iiif/3437686/canvas/50%22}]</v>
      </c>
    </row>
    <row r="782" spans="1:15">
      <c r="A782" t="str">
        <f t="shared" si="142"/>
        <v>https://w3id.org/kouigenjimonogatari/data/0060-01.json</v>
      </c>
      <c r="B782">
        <f t="shared" si="143"/>
        <v>60</v>
      </c>
      <c r="C782">
        <f t="shared" si="144"/>
        <v>1</v>
      </c>
      <c r="D782" t="s">
        <v>699</v>
      </c>
      <c r="E782" t="str">
        <f t="shared" si="145"/>
        <v>http://creativecommons.org/publicdomain/zero/1.0/</v>
      </c>
      <c r="F782" t="s">
        <v>965</v>
      </c>
      <c r="G782">
        <f>2</f>
        <v>2</v>
      </c>
      <c r="H782" t="s">
        <v>337</v>
      </c>
      <c r="I782" s="3" t="str">
        <f t="shared" si="146"/>
        <v>https://jpsearch.go.jp/term/type/文章要素</v>
      </c>
      <c r="J782" t="str">
        <f t="shared" si="150"/>
        <v>https://w3id.org/kouigenjimonogatari/data/0059-14.json</v>
      </c>
      <c r="K782" t="str">
        <f t="shared" si="147"/>
        <v>https://w3id.org/kouigenjimonogatari/data/0060-02.json</v>
      </c>
      <c r="L782">
        <f t="shared" si="148"/>
        <v>50</v>
      </c>
      <c r="M782" t="str">
        <f t="shared" si="151"/>
        <v>https://www.dl.ndl.go.jp/api/iiif/3437686/canvas/50</v>
      </c>
      <c r="N782" t="str">
        <f t="shared" si="149"/>
        <v>https://www.dl.ndl.go.jp/api/iiif/3437686/manifest.json</v>
      </c>
      <c r="O782" t="str">
        <f t="shared" si="152"/>
        <v>http://da.dl.itc.u-tokyo.ac.jp/mirador/?params=[{%22manifest%22:%22https://www.dl.ndl.go.jp/api/iiif/3437686/manifest.json%22,%22canvas%22:%22https://www.dl.ndl.go.jp/api/iiif/3437686/canvas/50%22}]</v>
      </c>
    </row>
    <row r="783" spans="1:15">
      <c r="A783" t="str">
        <f t="shared" si="142"/>
        <v>https://w3id.org/kouigenjimonogatari/data/0060-02.json</v>
      </c>
      <c r="B783">
        <f t="shared" si="143"/>
        <v>60</v>
      </c>
      <c r="C783">
        <f t="shared" si="144"/>
        <v>2</v>
      </c>
      <c r="D783" t="s">
        <v>700</v>
      </c>
      <c r="E783" t="str">
        <f t="shared" si="145"/>
        <v>http://creativecommons.org/publicdomain/zero/1.0/</v>
      </c>
      <c r="F783" t="s">
        <v>965</v>
      </c>
      <c r="G783">
        <f>2</f>
        <v>2</v>
      </c>
      <c r="H783" t="s">
        <v>337</v>
      </c>
      <c r="I783" s="3" t="str">
        <f t="shared" si="146"/>
        <v>https://jpsearch.go.jp/term/type/文章要素</v>
      </c>
      <c r="J783" t="str">
        <f t="shared" si="150"/>
        <v>https://w3id.org/kouigenjimonogatari/data/0060-01.json</v>
      </c>
      <c r="K783" t="str">
        <f t="shared" si="147"/>
        <v>https://w3id.org/kouigenjimonogatari/data/0060-03.json</v>
      </c>
      <c r="L783">
        <f t="shared" si="148"/>
        <v>50</v>
      </c>
      <c r="M783" t="str">
        <f t="shared" si="151"/>
        <v>https://www.dl.ndl.go.jp/api/iiif/3437686/canvas/50</v>
      </c>
      <c r="N783" t="str">
        <f t="shared" si="149"/>
        <v>https://www.dl.ndl.go.jp/api/iiif/3437686/manifest.json</v>
      </c>
      <c r="O783" t="str">
        <f t="shared" si="152"/>
        <v>http://da.dl.itc.u-tokyo.ac.jp/mirador/?params=[{%22manifest%22:%22https://www.dl.ndl.go.jp/api/iiif/3437686/manifest.json%22,%22canvas%22:%22https://www.dl.ndl.go.jp/api/iiif/3437686/canvas/50%22}]</v>
      </c>
    </row>
    <row r="784" spans="1:15">
      <c r="A784" t="str">
        <f t="shared" si="142"/>
        <v>https://w3id.org/kouigenjimonogatari/data/0060-03.json</v>
      </c>
      <c r="B784">
        <f t="shared" si="143"/>
        <v>60</v>
      </c>
      <c r="C784">
        <f t="shared" si="144"/>
        <v>3</v>
      </c>
      <c r="D784" t="s">
        <v>701</v>
      </c>
      <c r="E784" t="str">
        <f t="shared" si="145"/>
        <v>http://creativecommons.org/publicdomain/zero/1.0/</v>
      </c>
      <c r="F784" t="s">
        <v>965</v>
      </c>
      <c r="G784">
        <f>2</f>
        <v>2</v>
      </c>
      <c r="H784" t="s">
        <v>337</v>
      </c>
      <c r="I784" s="3" t="str">
        <f t="shared" si="146"/>
        <v>https://jpsearch.go.jp/term/type/文章要素</v>
      </c>
      <c r="J784" t="str">
        <f t="shared" si="150"/>
        <v>https://w3id.org/kouigenjimonogatari/data/0060-02.json</v>
      </c>
      <c r="K784" t="str">
        <f t="shared" si="147"/>
        <v>https://w3id.org/kouigenjimonogatari/data/0060-04.json</v>
      </c>
      <c r="L784">
        <f t="shared" si="148"/>
        <v>50</v>
      </c>
      <c r="M784" t="str">
        <f t="shared" si="151"/>
        <v>https://www.dl.ndl.go.jp/api/iiif/3437686/canvas/50</v>
      </c>
      <c r="N784" t="str">
        <f t="shared" si="149"/>
        <v>https://www.dl.ndl.go.jp/api/iiif/3437686/manifest.json</v>
      </c>
      <c r="O784" t="str">
        <f t="shared" si="152"/>
        <v>http://da.dl.itc.u-tokyo.ac.jp/mirador/?params=[{%22manifest%22:%22https://www.dl.ndl.go.jp/api/iiif/3437686/manifest.json%22,%22canvas%22:%22https://www.dl.ndl.go.jp/api/iiif/3437686/canvas/50%22}]</v>
      </c>
    </row>
    <row r="785" spans="1:15">
      <c r="A785" t="str">
        <f t="shared" si="142"/>
        <v>https://w3id.org/kouigenjimonogatari/data/0060-04.json</v>
      </c>
      <c r="B785">
        <f t="shared" si="143"/>
        <v>60</v>
      </c>
      <c r="C785">
        <f t="shared" si="144"/>
        <v>4</v>
      </c>
      <c r="D785" t="s">
        <v>702</v>
      </c>
      <c r="E785" t="str">
        <f t="shared" si="145"/>
        <v>http://creativecommons.org/publicdomain/zero/1.0/</v>
      </c>
      <c r="F785" t="s">
        <v>965</v>
      </c>
      <c r="G785">
        <f>2</f>
        <v>2</v>
      </c>
      <c r="H785" t="s">
        <v>337</v>
      </c>
      <c r="I785" s="3" t="str">
        <f t="shared" si="146"/>
        <v>https://jpsearch.go.jp/term/type/文章要素</v>
      </c>
      <c r="J785" t="str">
        <f t="shared" si="150"/>
        <v>https://w3id.org/kouigenjimonogatari/data/0060-03.json</v>
      </c>
      <c r="K785" t="str">
        <f t="shared" si="147"/>
        <v>https://w3id.org/kouigenjimonogatari/data/0060-05.json</v>
      </c>
      <c r="L785">
        <f t="shared" si="148"/>
        <v>50</v>
      </c>
      <c r="M785" t="str">
        <f t="shared" si="151"/>
        <v>https://www.dl.ndl.go.jp/api/iiif/3437686/canvas/50</v>
      </c>
      <c r="N785" t="str">
        <f t="shared" si="149"/>
        <v>https://www.dl.ndl.go.jp/api/iiif/3437686/manifest.json</v>
      </c>
      <c r="O785" t="str">
        <f t="shared" si="152"/>
        <v>http://da.dl.itc.u-tokyo.ac.jp/mirador/?params=[{%22manifest%22:%22https://www.dl.ndl.go.jp/api/iiif/3437686/manifest.json%22,%22canvas%22:%22https://www.dl.ndl.go.jp/api/iiif/3437686/canvas/50%22}]</v>
      </c>
    </row>
    <row r="786" spans="1:15">
      <c r="A786" t="str">
        <f t="shared" si="142"/>
        <v>https://w3id.org/kouigenjimonogatari/data/0060-05.json</v>
      </c>
      <c r="B786">
        <f t="shared" si="143"/>
        <v>60</v>
      </c>
      <c r="C786">
        <f t="shared" si="144"/>
        <v>5</v>
      </c>
      <c r="D786" t="s">
        <v>703</v>
      </c>
      <c r="E786" t="str">
        <f t="shared" si="145"/>
        <v>http://creativecommons.org/publicdomain/zero/1.0/</v>
      </c>
      <c r="F786" t="s">
        <v>965</v>
      </c>
      <c r="G786">
        <f>2</f>
        <v>2</v>
      </c>
      <c r="H786" t="s">
        <v>337</v>
      </c>
      <c r="I786" s="3" t="str">
        <f t="shared" si="146"/>
        <v>https://jpsearch.go.jp/term/type/文章要素</v>
      </c>
      <c r="J786" t="str">
        <f t="shared" si="150"/>
        <v>https://w3id.org/kouigenjimonogatari/data/0060-04.json</v>
      </c>
      <c r="K786" t="str">
        <f t="shared" si="147"/>
        <v>https://w3id.org/kouigenjimonogatari/data/0060-06.json</v>
      </c>
      <c r="L786">
        <f t="shared" si="148"/>
        <v>50</v>
      </c>
      <c r="M786" t="str">
        <f t="shared" si="151"/>
        <v>https://www.dl.ndl.go.jp/api/iiif/3437686/canvas/50</v>
      </c>
      <c r="N786" t="str">
        <f t="shared" si="149"/>
        <v>https://www.dl.ndl.go.jp/api/iiif/3437686/manifest.json</v>
      </c>
      <c r="O786" t="str">
        <f t="shared" si="152"/>
        <v>http://da.dl.itc.u-tokyo.ac.jp/mirador/?params=[{%22manifest%22:%22https://www.dl.ndl.go.jp/api/iiif/3437686/manifest.json%22,%22canvas%22:%22https://www.dl.ndl.go.jp/api/iiif/3437686/canvas/50%22}]</v>
      </c>
    </row>
    <row r="787" spans="1:15">
      <c r="A787" t="str">
        <f t="shared" si="142"/>
        <v>https://w3id.org/kouigenjimonogatari/data/0060-06.json</v>
      </c>
      <c r="B787">
        <f t="shared" si="143"/>
        <v>60</v>
      </c>
      <c r="C787">
        <f t="shared" si="144"/>
        <v>6</v>
      </c>
      <c r="D787" t="s">
        <v>704</v>
      </c>
      <c r="E787" t="str">
        <f t="shared" si="145"/>
        <v>http://creativecommons.org/publicdomain/zero/1.0/</v>
      </c>
      <c r="F787" t="s">
        <v>965</v>
      </c>
      <c r="G787">
        <f>2</f>
        <v>2</v>
      </c>
      <c r="H787" t="s">
        <v>337</v>
      </c>
      <c r="I787" s="3" t="str">
        <f t="shared" si="146"/>
        <v>https://jpsearch.go.jp/term/type/文章要素</v>
      </c>
      <c r="J787" t="str">
        <f t="shared" si="150"/>
        <v>https://w3id.org/kouigenjimonogatari/data/0060-05.json</v>
      </c>
      <c r="K787" t="str">
        <f t="shared" si="147"/>
        <v>https://w3id.org/kouigenjimonogatari/data/0060-07.json</v>
      </c>
      <c r="L787">
        <f t="shared" si="148"/>
        <v>50</v>
      </c>
      <c r="M787" t="str">
        <f t="shared" si="151"/>
        <v>https://www.dl.ndl.go.jp/api/iiif/3437686/canvas/50</v>
      </c>
      <c r="N787" t="str">
        <f t="shared" si="149"/>
        <v>https://www.dl.ndl.go.jp/api/iiif/3437686/manifest.json</v>
      </c>
      <c r="O787" t="str">
        <f t="shared" si="152"/>
        <v>http://da.dl.itc.u-tokyo.ac.jp/mirador/?params=[{%22manifest%22:%22https://www.dl.ndl.go.jp/api/iiif/3437686/manifest.json%22,%22canvas%22:%22https://www.dl.ndl.go.jp/api/iiif/3437686/canvas/50%22}]</v>
      </c>
    </row>
    <row r="788" spans="1:15">
      <c r="A788" t="str">
        <f t="shared" si="142"/>
        <v>https://w3id.org/kouigenjimonogatari/data/0060-07.json</v>
      </c>
      <c r="B788">
        <f t="shared" si="143"/>
        <v>60</v>
      </c>
      <c r="C788">
        <f t="shared" si="144"/>
        <v>7</v>
      </c>
      <c r="D788" t="s">
        <v>705</v>
      </c>
      <c r="E788" t="str">
        <f t="shared" si="145"/>
        <v>http://creativecommons.org/publicdomain/zero/1.0/</v>
      </c>
      <c r="F788" t="s">
        <v>965</v>
      </c>
      <c r="G788">
        <f>2</f>
        <v>2</v>
      </c>
      <c r="H788" t="s">
        <v>337</v>
      </c>
      <c r="I788" s="3" t="str">
        <f t="shared" si="146"/>
        <v>https://jpsearch.go.jp/term/type/文章要素</v>
      </c>
      <c r="J788" t="str">
        <f t="shared" si="150"/>
        <v>https://w3id.org/kouigenjimonogatari/data/0060-06.json</v>
      </c>
      <c r="K788" t="str">
        <f t="shared" si="147"/>
        <v>https://w3id.org/kouigenjimonogatari/data/0060-08.json</v>
      </c>
      <c r="L788">
        <f t="shared" si="148"/>
        <v>50</v>
      </c>
      <c r="M788" t="str">
        <f t="shared" si="151"/>
        <v>https://www.dl.ndl.go.jp/api/iiif/3437686/canvas/50</v>
      </c>
      <c r="N788" t="str">
        <f t="shared" si="149"/>
        <v>https://www.dl.ndl.go.jp/api/iiif/3437686/manifest.json</v>
      </c>
      <c r="O788" t="str">
        <f t="shared" si="152"/>
        <v>http://da.dl.itc.u-tokyo.ac.jp/mirador/?params=[{%22manifest%22:%22https://www.dl.ndl.go.jp/api/iiif/3437686/manifest.json%22,%22canvas%22:%22https://www.dl.ndl.go.jp/api/iiif/3437686/canvas/50%22}]</v>
      </c>
    </row>
    <row r="789" spans="1:15">
      <c r="A789" t="str">
        <f t="shared" si="142"/>
        <v>https://w3id.org/kouigenjimonogatari/data/0060-08.json</v>
      </c>
      <c r="B789">
        <f t="shared" si="143"/>
        <v>60</v>
      </c>
      <c r="C789">
        <f t="shared" si="144"/>
        <v>8</v>
      </c>
      <c r="D789" t="s">
        <v>706</v>
      </c>
      <c r="E789" t="str">
        <f t="shared" si="145"/>
        <v>http://creativecommons.org/publicdomain/zero/1.0/</v>
      </c>
      <c r="F789" t="s">
        <v>965</v>
      </c>
      <c r="G789">
        <f>2</f>
        <v>2</v>
      </c>
      <c r="H789" t="s">
        <v>337</v>
      </c>
      <c r="I789" s="3" t="str">
        <f t="shared" si="146"/>
        <v>https://jpsearch.go.jp/term/type/文章要素</v>
      </c>
      <c r="J789" t="str">
        <f t="shared" si="150"/>
        <v>https://w3id.org/kouigenjimonogatari/data/0060-07.json</v>
      </c>
      <c r="K789" t="str">
        <f t="shared" si="147"/>
        <v>https://w3id.org/kouigenjimonogatari/data/0060-09.json</v>
      </c>
      <c r="L789">
        <f t="shared" si="148"/>
        <v>50</v>
      </c>
      <c r="M789" t="str">
        <f t="shared" si="151"/>
        <v>https://www.dl.ndl.go.jp/api/iiif/3437686/canvas/50</v>
      </c>
      <c r="N789" t="str">
        <f t="shared" si="149"/>
        <v>https://www.dl.ndl.go.jp/api/iiif/3437686/manifest.json</v>
      </c>
      <c r="O789" t="str">
        <f t="shared" si="152"/>
        <v>http://da.dl.itc.u-tokyo.ac.jp/mirador/?params=[{%22manifest%22:%22https://www.dl.ndl.go.jp/api/iiif/3437686/manifest.json%22,%22canvas%22:%22https://www.dl.ndl.go.jp/api/iiif/3437686/canvas/50%22}]</v>
      </c>
    </row>
    <row r="790" spans="1:15">
      <c r="A790" t="str">
        <f t="shared" si="142"/>
        <v>https://w3id.org/kouigenjimonogatari/data/0060-09.json</v>
      </c>
      <c r="B790">
        <f t="shared" si="143"/>
        <v>60</v>
      </c>
      <c r="C790">
        <f t="shared" si="144"/>
        <v>9</v>
      </c>
      <c r="D790" t="s">
        <v>707</v>
      </c>
      <c r="E790" t="str">
        <f t="shared" si="145"/>
        <v>http://creativecommons.org/publicdomain/zero/1.0/</v>
      </c>
      <c r="F790" t="s">
        <v>965</v>
      </c>
      <c r="G790">
        <f>2</f>
        <v>2</v>
      </c>
      <c r="H790" t="s">
        <v>337</v>
      </c>
      <c r="I790" s="3" t="str">
        <f t="shared" si="146"/>
        <v>https://jpsearch.go.jp/term/type/文章要素</v>
      </c>
      <c r="J790" t="str">
        <f t="shared" si="150"/>
        <v>https://w3id.org/kouigenjimonogatari/data/0060-08.json</v>
      </c>
      <c r="K790" t="str">
        <f t="shared" si="147"/>
        <v>https://w3id.org/kouigenjimonogatari/data/0060-10.json</v>
      </c>
      <c r="L790">
        <f t="shared" si="148"/>
        <v>50</v>
      </c>
      <c r="M790" t="str">
        <f t="shared" si="151"/>
        <v>https://www.dl.ndl.go.jp/api/iiif/3437686/canvas/50</v>
      </c>
      <c r="N790" t="str">
        <f t="shared" si="149"/>
        <v>https://www.dl.ndl.go.jp/api/iiif/3437686/manifest.json</v>
      </c>
      <c r="O790" t="str">
        <f t="shared" si="152"/>
        <v>http://da.dl.itc.u-tokyo.ac.jp/mirador/?params=[{%22manifest%22:%22https://www.dl.ndl.go.jp/api/iiif/3437686/manifest.json%22,%22canvas%22:%22https://www.dl.ndl.go.jp/api/iiif/3437686/canvas/50%22}]</v>
      </c>
    </row>
    <row r="791" spans="1:15">
      <c r="A791" t="str">
        <f t="shared" si="142"/>
        <v>https://w3id.org/kouigenjimonogatari/data/0060-10.json</v>
      </c>
      <c r="B791">
        <f t="shared" si="143"/>
        <v>60</v>
      </c>
      <c r="C791">
        <f t="shared" si="144"/>
        <v>10</v>
      </c>
      <c r="D791" t="s">
        <v>708</v>
      </c>
      <c r="E791" t="str">
        <f t="shared" si="145"/>
        <v>http://creativecommons.org/publicdomain/zero/1.0/</v>
      </c>
      <c r="F791" t="s">
        <v>965</v>
      </c>
      <c r="G791">
        <f>2</f>
        <v>2</v>
      </c>
      <c r="H791" t="s">
        <v>337</v>
      </c>
      <c r="I791" s="3" t="str">
        <f t="shared" si="146"/>
        <v>https://jpsearch.go.jp/term/type/文章要素</v>
      </c>
      <c r="J791" t="str">
        <f t="shared" si="150"/>
        <v>https://w3id.org/kouigenjimonogatari/data/0060-09.json</v>
      </c>
      <c r="K791" t="str">
        <f t="shared" si="147"/>
        <v>https://w3id.org/kouigenjimonogatari/data/0060-11.json</v>
      </c>
      <c r="L791">
        <f t="shared" si="148"/>
        <v>50</v>
      </c>
      <c r="M791" t="str">
        <f t="shared" si="151"/>
        <v>https://www.dl.ndl.go.jp/api/iiif/3437686/canvas/50</v>
      </c>
      <c r="N791" t="str">
        <f t="shared" si="149"/>
        <v>https://www.dl.ndl.go.jp/api/iiif/3437686/manifest.json</v>
      </c>
      <c r="O791" t="str">
        <f t="shared" si="152"/>
        <v>http://da.dl.itc.u-tokyo.ac.jp/mirador/?params=[{%22manifest%22:%22https://www.dl.ndl.go.jp/api/iiif/3437686/manifest.json%22,%22canvas%22:%22https://www.dl.ndl.go.jp/api/iiif/3437686/canvas/50%22}]</v>
      </c>
    </row>
    <row r="792" spans="1:15">
      <c r="A792" t="str">
        <f t="shared" si="142"/>
        <v>https://w3id.org/kouigenjimonogatari/data/0060-11.json</v>
      </c>
      <c r="B792">
        <f t="shared" si="143"/>
        <v>60</v>
      </c>
      <c r="C792">
        <f t="shared" si="144"/>
        <v>11</v>
      </c>
      <c r="D792" t="s">
        <v>709</v>
      </c>
      <c r="E792" t="str">
        <f t="shared" si="145"/>
        <v>http://creativecommons.org/publicdomain/zero/1.0/</v>
      </c>
      <c r="F792" t="s">
        <v>965</v>
      </c>
      <c r="G792">
        <f>2</f>
        <v>2</v>
      </c>
      <c r="H792" t="s">
        <v>337</v>
      </c>
      <c r="I792" s="3" t="str">
        <f t="shared" si="146"/>
        <v>https://jpsearch.go.jp/term/type/文章要素</v>
      </c>
      <c r="J792" t="str">
        <f t="shared" si="150"/>
        <v>https://w3id.org/kouigenjimonogatari/data/0060-10.json</v>
      </c>
      <c r="K792" t="str">
        <f t="shared" si="147"/>
        <v>https://w3id.org/kouigenjimonogatari/data/0060-12.json</v>
      </c>
      <c r="L792">
        <f t="shared" si="148"/>
        <v>50</v>
      </c>
      <c r="M792" t="str">
        <f t="shared" si="151"/>
        <v>https://www.dl.ndl.go.jp/api/iiif/3437686/canvas/50</v>
      </c>
      <c r="N792" t="str">
        <f t="shared" si="149"/>
        <v>https://www.dl.ndl.go.jp/api/iiif/3437686/manifest.json</v>
      </c>
      <c r="O792" t="str">
        <f t="shared" si="152"/>
        <v>http://da.dl.itc.u-tokyo.ac.jp/mirador/?params=[{%22manifest%22:%22https://www.dl.ndl.go.jp/api/iiif/3437686/manifest.json%22,%22canvas%22:%22https://www.dl.ndl.go.jp/api/iiif/3437686/canvas/50%22}]</v>
      </c>
    </row>
    <row r="793" spans="1:15">
      <c r="A793" t="str">
        <f t="shared" si="142"/>
        <v>https://w3id.org/kouigenjimonogatari/data/0060-12.json</v>
      </c>
      <c r="B793">
        <f t="shared" si="143"/>
        <v>60</v>
      </c>
      <c r="C793">
        <f t="shared" si="144"/>
        <v>12</v>
      </c>
      <c r="D793" t="s">
        <v>710</v>
      </c>
      <c r="E793" t="str">
        <f t="shared" si="145"/>
        <v>http://creativecommons.org/publicdomain/zero/1.0/</v>
      </c>
      <c r="F793" t="s">
        <v>965</v>
      </c>
      <c r="G793">
        <f>2</f>
        <v>2</v>
      </c>
      <c r="H793" t="s">
        <v>337</v>
      </c>
      <c r="I793" s="3" t="str">
        <f t="shared" si="146"/>
        <v>https://jpsearch.go.jp/term/type/文章要素</v>
      </c>
      <c r="J793" t="str">
        <f t="shared" si="150"/>
        <v>https://w3id.org/kouigenjimonogatari/data/0060-11.json</v>
      </c>
      <c r="K793" t="str">
        <f t="shared" si="147"/>
        <v>https://w3id.org/kouigenjimonogatari/data/0060-13.json</v>
      </c>
      <c r="L793">
        <f t="shared" si="148"/>
        <v>50</v>
      </c>
      <c r="M793" t="str">
        <f t="shared" si="151"/>
        <v>https://www.dl.ndl.go.jp/api/iiif/3437686/canvas/50</v>
      </c>
      <c r="N793" t="str">
        <f t="shared" si="149"/>
        <v>https://www.dl.ndl.go.jp/api/iiif/3437686/manifest.json</v>
      </c>
      <c r="O793" t="str">
        <f t="shared" si="152"/>
        <v>http://da.dl.itc.u-tokyo.ac.jp/mirador/?params=[{%22manifest%22:%22https://www.dl.ndl.go.jp/api/iiif/3437686/manifest.json%22,%22canvas%22:%22https://www.dl.ndl.go.jp/api/iiif/3437686/canvas/50%22}]</v>
      </c>
    </row>
    <row r="794" spans="1:15">
      <c r="A794" t="str">
        <f t="shared" si="142"/>
        <v>https://w3id.org/kouigenjimonogatari/data/0060-13.json</v>
      </c>
      <c r="B794">
        <f t="shared" si="143"/>
        <v>60</v>
      </c>
      <c r="C794">
        <f t="shared" si="144"/>
        <v>13</v>
      </c>
      <c r="D794" t="s">
        <v>711</v>
      </c>
      <c r="E794" t="str">
        <f t="shared" si="145"/>
        <v>http://creativecommons.org/publicdomain/zero/1.0/</v>
      </c>
      <c r="F794" t="s">
        <v>965</v>
      </c>
      <c r="G794">
        <f>2</f>
        <v>2</v>
      </c>
      <c r="H794" t="s">
        <v>337</v>
      </c>
      <c r="I794" s="3" t="str">
        <f t="shared" si="146"/>
        <v>https://jpsearch.go.jp/term/type/文章要素</v>
      </c>
      <c r="J794" t="str">
        <f t="shared" si="150"/>
        <v>https://w3id.org/kouigenjimonogatari/data/0060-12.json</v>
      </c>
      <c r="K794" t="str">
        <f t="shared" si="147"/>
        <v>https://w3id.org/kouigenjimonogatari/data/0060-14.json</v>
      </c>
      <c r="L794">
        <f t="shared" si="148"/>
        <v>50</v>
      </c>
      <c r="M794" t="str">
        <f t="shared" si="151"/>
        <v>https://www.dl.ndl.go.jp/api/iiif/3437686/canvas/50</v>
      </c>
      <c r="N794" t="str">
        <f t="shared" si="149"/>
        <v>https://www.dl.ndl.go.jp/api/iiif/3437686/manifest.json</v>
      </c>
      <c r="O794" t="str">
        <f t="shared" si="152"/>
        <v>http://da.dl.itc.u-tokyo.ac.jp/mirador/?params=[{%22manifest%22:%22https://www.dl.ndl.go.jp/api/iiif/3437686/manifest.json%22,%22canvas%22:%22https://www.dl.ndl.go.jp/api/iiif/3437686/canvas/50%22}]</v>
      </c>
    </row>
    <row r="795" spans="1:15">
      <c r="A795" t="str">
        <f t="shared" si="142"/>
        <v>https://w3id.org/kouigenjimonogatari/data/0060-14.json</v>
      </c>
      <c r="B795">
        <f t="shared" si="143"/>
        <v>60</v>
      </c>
      <c r="C795">
        <f t="shared" si="144"/>
        <v>14</v>
      </c>
      <c r="D795" t="s">
        <v>712</v>
      </c>
      <c r="E795" t="str">
        <f t="shared" si="145"/>
        <v>http://creativecommons.org/publicdomain/zero/1.0/</v>
      </c>
      <c r="F795" t="s">
        <v>965</v>
      </c>
      <c r="G795">
        <f>2</f>
        <v>2</v>
      </c>
      <c r="H795" t="s">
        <v>337</v>
      </c>
      <c r="I795" s="3" t="str">
        <f t="shared" si="146"/>
        <v>https://jpsearch.go.jp/term/type/文章要素</v>
      </c>
      <c r="J795" t="str">
        <f t="shared" si="150"/>
        <v>https://w3id.org/kouigenjimonogatari/data/0060-13.json</v>
      </c>
      <c r="K795" t="str">
        <f t="shared" si="147"/>
        <v>https://w3id.org/kouigenjimonogatari/data/0061-01.json</v>
      </c>
      <c r="L795">
        <f t="shared" si="148"/>
        <v>50</v>
      </c>
      <c r="M795" t="str">
        <f t="shared" si="151"/>
        <v>https://www.dl.ndl.go.jp/api/iiif/3437686/canvas/50</v>
      </c>
      <c r="N795" t="str">
        <f t="shared" si="149"/>
        <v>https://www.dl.ndl.go.jp/api/iiif/3437686/manifest.json</v>
      </c>
      <c r="O795" t="str">
        <f t="shared" si="152"/>
        <v>http://da.dl.itc.u-tokyo.ac.jp/mirador/?params=[{%22manifest%22:%22https://www.dl.ndl.go.jp/api/iiif/3437686/manifest.json%22,%22canvas%22:%22https://www.dl.ndl.go.jp/api/iiif/3437686/canvas/50%22}]</v>
      </c>
    </row>
    <row r="796" spans="1:15">
      <c r="A796" t="str">
        <f t="shared" si="142"/>
        <v/>
      </c>
      <c r="B796">
        <f t="shared" si="143"/>
        <v>61</v>
      </c>
      <c r="C796">
        <f t="shared" si="144"/>
        <v>15</v>
      </c>
      <c r="E796" t="str">
        <f t="shared" si="145"/>
        <v>http://creativecommons.org/publicdomain/zero/1.0/</v>
      </c>
      <c r="F796" t="s">
        <v>965</v>
      </c>
      <c r="G796">
        <f>2</f>
        <v>2</v>
      </c>
      <c r="H796" t="s">
        <v>337</v>
      </c>
      <c r="I796" s="3" t="str">
        <f t="shared" si="146"/>
        <v>https://jpsearch.go.jp/term/type/文章要素</v>
      </c>
      <c r="J796" t="str">
        <f t="shared" si="150"/>
        <v>https://w3id.org/kouigenjimonogatari/data/0060-14.json</v>
      </c>
      <c r="K796" t="str">
        <f t="shared" si="147"/>
        <v>https://w3id.org/kouigenjimonogatari/data/0061-02.json</v>
      </c>
      <c r="L796">
        <f t="shared" si="148"/>
        <v>50</v>
      </c>
      <c r="M796" t="str">
        <f t="shared" si="151"/>
        <v>https://www.dl.ndl.go.jp/api/iiif/3437686/canvas/50</v>
      </c>
      <c r="N796" t="str">
        <f t="shared" si="149"/>
        <v>https://www.dl.ndl.go.jp/api/iiif/3437686/manifest.json</v>
      </c>
      <c r="O796" t="str">
        <f t="shared" si="152"/>
        <v>http://da.dl.itc.u-tokyo.ac.jp/mirador/?params=[{%22manifest%22:%22https://www.dl.ndl.go.jp/api/iiif/3437686/manifest.json%22,%22canvas%22:%22https://www.dl.ndl.go.jp/api/iiif/3437686/canvas/50%22}]</v>
      </c>
    </row>
    <row r="797" spans="1:15">
      <c r="A797" t="str">
        <f t="shared" si="142"/>
        <v/>
      </c>
      <c r="B797">
        <f t="shared" si="143"/>
        <v>61</v>
      </c>
      <c r="C797">
        <f t="shared" si="144"/>
        <v>0</v>
      </c>
      <c r="D797">
        <v>61</v>
      </c>
      <c r="E797" t="str">
        <f t="shared" si="145"/>
        <v>http://creativecommons.org/publicdomain/zero/1.0/</v>
      </c>
      <c r="F797" t="s">
        <v>965</v>
      </c>
      <c r="G797">
        <f>2</f>
        <v>2</v>
      </c>
      <c r="H797" t="s">
        <v>337</v>
      </c>
      <c r="I797" s="3" t="str">
        <f t="shared" si="146"/>
        <v>https://jpsearch.go.jp/term/type/文章要素</v>
      </c>
      <c r="J797" t="str">
        <f t="shared" si="150"/>
        <v>https://w3id.org/kouigenjimonogatari/data/0060-13.json</v>
      </c>
      <c r="K797" t="str">
        <f t="shared" si="147"/>
        <v>https://w3id.org/kouigenjimonogatari/data/0061-01.json</v>
      </c>
      <c r="L797">
        <f t="shared" si="148"/>
        <v>50</v>
      </c>
      <c r="M797" t="str">
        <f t="shared" si="151"/>
        <v>https://www.dl.ndl.go.jp/api/iiif/3437686/canvas/50</v>
      </c>
      <c r="N797" t="str">
        <f t="shared" si="149"/>
        <v>https://www.dl.ndl.go.jp/api/iiif/3437686/manifest.json</v>
      </c>
      <c r="O797" t="str">
        <f t="shared" si="152"/>
        <v>http://da.dl.itc.u-tokyo.ac.jp/mirador/?params=[{%22manifest%22:%22https://www.dl.ndl.go.jp/api/iiif/3437686/manifest.json%22,%22canvas%22:%22https://www.dl.ndl.go.jp/api/iiif/3437686/canvas/50%22}]</v>
      </c>
    </row>
    <row r="798" spans="1:15">
      <c r="A798" t="str">
        <f t="shared" si="142"/>
        <v>https://w3id.org/kouigenjimonogatari/data/0061-01.json</v>
      </c>
      <c r="B798">
        <f t="shared" si="143"/>
        <v>61</v>
      </c>
      <c r="C798">
        <f t="shared" si="144"/>
        <v>1</v>
      </c>
      <c r="D798" t="s">
        <v>713</v>
      </c>
      <c r="E798" t="str">
        <f t="shared" si="145"/>
        <v>http://creativecommons.org/publicdomain/zero/1.0/</v>
      </c>
      <c r="F798" t="s">
        <v>965</v>
      </c>
      <c r="G798">
        <f>2</f>
        <v>2</v>
      </c>
      <c r="H798" t="s">
        <v>337</v>
      </c>
      <c r="I798" s="3" t="str">
        <f t="shared" si="146"/>
        <v>https://jpsearch.go.jp/term/type/文章要素</v>
      </c>
      <c r="J798" t="str">
        <f t="shared" si="150"/>
        <v>https://w3id.org/kouigenjimonogatari/data/0060-14.json</v>
      </c>
      <c r="K798" t="str">
        <f t="shared" si="147"/>
        <v>https://w3id.org/kouigenjimonogatari/data/0061-02.json</v>
      </c>
      <c r="L798">
        <f t="shared" si="148"/>
        <v>50</v>
      </c>
      <c r="M798" t="str">
        <f t="shared" si="151"/>
        <v>https://www.dl.ndl.go.jp/api/iiif/3437686/canvas/50</v>
      </c>
      <c r="N798" t="str">
        <f t="shared" si="149"/>
        <v>https://www.dl.ndl.go.jp/api/iiif/3437686/manifest.json</v>
      </c>
      <c r="O798" t="str">
        <f t="shared" si="152"/>
        <v>http://da.dl.itc.u-tokyo.ac.jp/mirador/?params=[{%22manifest%22:%22https://www.dl.ndl.go.jp/api/iiif/3437686/manifest.json%22,%22canvas%22:%22https://www.dl.ndl.go.jp/api/iiif/3437686/canvas/50%22}]</v>
      </c>
    </row>
    <row r="799" spans="1:15">
      <c r="A799" t="str">
        <f t="shared" si="142"/>
        <v>https://w3id.org/kouigenjimonogatari/data/0061-02.json</v>
      </c>
      <c r="B799">
        <f t="shared" si="143"/>
        <v>61</v>
      </c>
      <c r="C799">
        <f t="shared" si="144"/>
        <v>2</v>
      </c>
      <c r="D799" t="s">
        <v>714</v>
      </c>
      <c r="E799" t="str">
        <f t="shared" si="145"/>
        <v>http://creativecommons.org/publicdomain/zero/1.0/</v>
      </c>
      <c r="F799" t="s">
        <v>965</v>
      </c>
      <c r="G799">
        <f>2</f>
        <v>2</v>
      </c>
      <c r="H799" t="s">
        <v>337</v>
      </c>
      <c r="I799" s="3" t="str">
        <f t="shared" si="146"/>
        <v>https://jpsearch.go.jp/term/type/文章要素</v>
      </c>
      <c r="J799" t="str">
        <f t="shared" si="150"/>
        <v>https://w3id.org/kouigenjimonogatari/data/0061-01.json</v>
      </c>
      <c r="K799" t="str">
        <f t="shared" si="147"/>
        <v>https://w3id.org/kouigenjimonogatari/data/0061-03.json</v>
      </c>
      <c r="L799">
        <f t="shared" si="148"/>
        <v>50</v>
      </c>
      <c r="M799" t="str">
        <f t="shared" si="151"/>
        <v>https://www.dl.ndl.go.jp/api/iiif/3437686/canvas/50</v>
      </c>
      <c r="N799" t="str">
        <f t="shared" si="149"/>
        <v>https://www.dl.ndl.go.jp/api/iiif/3437686/manifest.json</v>
      </c>
      <c r="O799" t="str">
        <f t="shared" si="152"/>
        <v>http://da.dl.itc.u-tokyo.ac.jp/mirador/?params=[{%22manifest%22:%22https://www.dl.ndl.go.jp/api/iiif/3437686/manifest.json%22,%22canvas%22:%22https://www.dl.ndl.go.jp/api/iiif/3437686/canvas/50%22}]</v>
      </c>
    </row>
    <row r="800" spans="1:15">
      <c r="A800" t="str">
        <f t="shared" si="142"/>
        <v>https://w3id.org/kouigenjimonogatari/data/0061-03.json</v>
      </c>
      <c r="B800">
        <f t="shared" si="143"/>
        <v>61</v>
      </c>
      <c r="C800">
        <f t="shared" si="144"/>
        <v>3</v>
      </c>
      <c r="D800" t="s">
        <v>715</v>
      </c>
      <c r="E800" t="str">
        <f t="shared" si="145"/>
        <v>http://creativecommons.org/publicdomain/zero/1.0/</v>
      </c>
      <c r="F800" t="s">
        <v>965</v>
      </c>
      <c r="G800">
        <f>2</f>
        <v>2</v>
      </c>
      <c r="H800" t="s">
        <v>337</v>
      </c>
      <c r="I800" s="3" t="str">
        <f t="shared" si="146"/>
        <v>https://jpsearch.go.jp/term/type/文章要素</v>
      </c>
      <c r="J800" t="str">
        <f t="shared" si="150"/>
        <v>https://w3id.org/kouigenjimonogatari/data/0061-02.json</v>
      </c>
      <c r="K800" t="str">
        <f t="shared" si="147"/>
        <v>https://w3id.org/kouigenjimonogatari/data/0061-04.json</v>
      </c>
      <c r="L800">
        <f t="shared" si="148"/>
        <v>50</v>
      </c>
      <c r="M800" t="str">
        <f t="shared" si="151"/>
        <v>https://www.dl.ndl.go.jp/api/iiif/3437686/canvas/50</v>
      </c>
      <c r="N800" t="str">
        <f t="shared" si="149"/>
        <v>https://www.dl.ndl.go.jp/api/iiif/3437686/manifest.json</v>
      </c>
      <c r="O800" t="str">
        <f t="shared" si="152"/>
        <v>http://da.dl.itc.u-tokyo.ac.jp/mirador/?params=[{%22manifest%22:%22https://www.dl.ndl.go.jp/api/iiif/3437686/manifest.json%22,%22canvas%22:%22https://www.dl.ndl.go.jp/api/iiif/3437686/canvas/50%22}]</v>
      </c>
    </row>
    <row r="801" spans="1:15">
      <c r="A801" t="str">
        <f t="shared" si="142"/>
        <v>https://w3id.org/kouigenjimonogatari/data/0061-04.json</v>
      </c>
      <c r="B801">
        <f t="shared" si="143"/>
        <v>61</v>
      </c>
      <c r="C801">
        <f t="shared" si="144"/>
        <v>4</v>
      </c>
      <c r="D801" t="s">
        <v>716</v>
      </c>
      <c r="E801" t="str">
        <f t="shared" si="145"/>
        <v>http://creativecommons.org/publicdomain/zero/1.0/</v>
      </c>
      <c r="F801" t="s">
        <v>965</v>
      </c>
      <c r="G801">
        <f>2</f>
        <v>2</v>
      </c>
      <c r="H801" t="s">
        <v>337</v>
      </c>
      <c r="I801" s="3" t="str">
        <f t="shared" si="146"/>
        <v>https://jpsearch.go.jp/term/type/文章要素</v>
      </c>
      <c r="J801" t="str">
        <f t="shared" si="150"/>
        <v>https://w3id.org/kouigenjimonogatari/data/0061-03.json</v>
      </c>
      <c r="K801" t="str">
        <f t="shared" si="147"/>
        <v>https://w3id.org/kouigenjimonogatari/data/0061-05.json</v>
      </c>
      <c r="L801">
        <f t="shared" si="148"/>
        <v>50</v>
      </c>
      <c r="M801" t="str">
        <f t="shared" si="151"/>
        <v>https://www.dl.ndl.go.jp/api/iiif/3437686/canvas/50</v>
      </c>
      <c r="N801" t="str">
        <f t="shared" si="149"/>
        <v>https://www.dl.ndl.go.jp/api/iiif/3437686/manifest.json</v>
      </c>
      <c r="O801" t="str">
        <f t="shared" si="152"/>
        <v>http://da.dl.itc.u-tokyo.ac.jp/mirador/?params=[{%22manifest%22:%22https://www.dl.ndl.go.jp/api/iiif/3437686/manifest.json%22,%22canvas%22:%22https://www.dl.ndl.go.jp/api/iiif/3437686/canvas/50%22}]</v>
      </c>
    </row>
    <row r="802" spans="1:15">
      <c r="A802" t="str">
        <f t="shared" si="142"/>
        <v>https://w3id.org/kouigenjimonogatari/data/0061-05.json</v>
      </c>
      <c r="B802">
        <f t="shared" si="143"/>
        <v>61</v>
      </c>
      <c r="C802">
        <f t="shared" si="144"/>
        <v>5</v>
      </c>
      <c r="D802" t="s">
        <v>717</v>
      </c>
      <c r="E802" t="str">
        <f t="shared" si="145"/>
        <v>http://creativecommons.org/publicdomain/zero/1.0/</v>
      </c>
      <c r="F802" t="s">
        <v>965</v>
      </c>
      <c r="G802">
        <f>2</f>
        <v>2</v>
      </c>
      <c r="H802" t="s">
        <v>337</v>
      </c>
      <c r="I802" s="3" t="str">
        <f t="shared" si="146"/>
        <v>https://jpsearch.go.jp/term/type/文章要素</v>
      </c>
      <c r="J802" t="str">
        <f t="shared" si="150"/>
        <v>https://w3id.org/kouigenjimonogatari/data/0061-04.json</v>
      </c>
      <c r="K802" t="str">
        <f t="shared" si="147"/>
        <v>https://w3id.org/kouigenjimonogatari/data/0061-06.json</v>
      </c>
      <c r="L802">
        <f t="shared" si="148"/>
        <v>50</v>
      </c>
      <c r="M802" t="str">
        <f t="shared" si="151"/>
        <v>https://www.dl.ndl.go.jp/api/iiif/3437686/canvas/50</v>
      </c>
      <c r="N802" t="str">
        <f t="shared" si="149"/>
        <v>https://www.dl.ndl.go.jp/api/iiif/3437686/manifest.json</v>
      </c>
      <c r="O802" t="str">
        <f t="shared" si="152"/>
        <v>http://da.dl.itc.u-tokyo.ac.jp/mirador/?params=[{%22manifest%22:%22https://www.dl.ndl.go.jp/api/iiif/3437686/manifest.json%22,%22canvas%22:%22https://www.dl.ndl.go.jp/api/iiif/3437686/canvas/50%22}]</v>
      </c>
    </row>
    <row r="803" spans="1:15">
      <c r="A803" t="str">
        <f t="shared" si="142"/>
        <v>https://w3id.org/kouigenjimonogatari/data/0061-06.json</v>
      </c>
      <c r="B803">
        <f t="shared" si="143"/>
        <v>61</v>
      </c>
      <c r="C803">
        <f t="shared" si="144"/>
        <v>6</v>
      </c>
      <c r="D803" t="s">
        <v>718</v>
      </c>
      <c r="E803" t="str">
        <f t="shared" si="145"/>
        <v>http://creativecommons.org/publicdomain/zero/1.0/</v>
      </c>
      <c r="F803" t="s">
        <v>965</v>
      </c>
      <c r="G803">
        <f>2</f>
        <v>2</v>
      </c>
      <c r="H803" t="s">
        <v>337</v>
      </c>
      <c r="I803" s="3" t="str">
        <f t="shared" si="146"/>
        <v>https://jpsearch.go.jp/term/type/文章要素</v>
      </c>
      <c r="J803" t="str">
        <f t="shared" si="150"/>
        <v>https://w3id.org/kouigenjimonogatari/data/0061-05.json</v>
      </c>
      <c r="K803" t="str">
        <f t="shared" si="147"/>
        <v>https://w3id.org/kouigenjimonogatari/data/0061-07.json</v>
      </c>
      <c r="L803">
        <f t="shared" si="148"/>
        <v>50</v>
      </c>
      <c r="M803" t="str">
        <f t="shared" si="151"/>
        <v>https://www.dl.ndl.go.jp/api/iiif/3437686/canvas/50</v>
      </c>
      <c r="N803" t="str">
        <f t="shared" si="149"/>
        <v>https://www.dl.ndl.go.jp/api/iiif/3437686/manifest.json</v>
      </c>
      <c r="O803" t="str">
        <f t="shared" si="152"/>
        <v>http://da.dl.itc.u-tokyo.ac.jp/mirador/?params=[{%22manifest%22:%22https://www.dl.ndl.go.jp/api/iiif/3437686/manifest.json%22,%22canvas%22:%22https://www.dl.ndl.go.jp/api/iiif/3437686/canvas/50%22}]</v>
      </c>
    </row>
    <row r="804" spans="1:15">
      <c r="A804" t="str">
        <f t="shared" si="142"/>
        <v>https://w3id.org/kouigenjimonogatari/data/0061-07.json</v>
      </c>
      <c r="B804">
        <f t="shared" si="143"/>
        <v>61</v>
      </c>
      <c r="C804">
        <f t="shared" si="144"/>
        <v>7</v>
      </c>
      <c r="D804" t="s">
        <v>719</v>
      </c>
      <c r="E804" t="str">
        <f t="shared" si="145"/>
        <v>http://creativecommons.org/publicdomain/zero/1.0/</v>
      </c>
      <c r="F804" t="s">
        <v>965</v>
      </c>
      <c r="G804">
        <f>2</f>
        <v>2</v>
      </c>
      <c r="H804" t="s">
        <v>337</v>
      </c>
      <c r="I804" s="3" t="str">
        <f t="shared" si="146"/>
        <v>https://jpsearch.go.jp/term/type/文章要素</v>
      </c>
      <c r="J804" t="str">
        <f t="shared" si="150"/>
        <v>https://w3id.org/kouigenjimonogatari/data/0061-06.json</v>
      </c>
      <c r="K804" t="str">
        <f t="shared" si="147"/>
        <v>https://w3id.org/kouigenjimonogatari/data/0061-08.json</v>
      </c>
      <c r="L804">
        <f t="shared" si="148"/>
        <v>50</v>
      </c>
      <c r="M804" t="str">
        <f t="shared" si="151"/>
        <v>https://www.dl.ndl.go.jp/api/iiif/3437686/canvas/50</v>
      </c>
      <c r="N804" t="str">
        <f t="shared" si="149"/>
        <v>https://www.dl.ndl.go.jp/api/iiif/3437686/manifest.json</v>
      </c>
      <c r="O804" t="str">
        <f t="shared" si="152"/>
        <v>http://da.dl.itc.u-tokyo.ac.jp/mirador/?params=[{%22manifest%22:%22https://www.dl.ndl.go.jp/api/iiif/3437686/manifest.json%22,%22canvas%22:%22https://www.dl.ndl.go.jp/api/iiif/3437686/canvas/50%22}]</v>
      </c>
    </row>
    <row r="805" spans="1:15">
      <c r="A805" t="str">
        <f t="shared" si="142"/>
        <v>https://w3id.org/kouigenjimonogatari/data/0061-08.json</v>
      </c>
      <c r="B805">
        <f t="shared" si="143"/>
        <v>61</v>
      </c>
      <c r="C805">
        <f t="shared" si="144"/>
        <v>8</v>
      </c>
      <c r="D805" t="s">
        <v>720</v>
      </c>
      <c r="E805" t="str">
        <f t="shared" si="145"/>
        <v>http://creativecommons.org/publicdomain/zero/1.0/</v>
      </c>
      <c r="F805" t="s">
        <v>965</v>
      </c>
      <c r="G805">
        <f>2</f>
        <v>2</v>
      </c>
      <c r="H805" t="s">
        <v>337</v>
      </c>
      <c r="I805" s="3" t="str">
        <f t="shared" si="146"/>
        <v>https://jpsearch.go.jp/term/type/文章要素</v>
      </c>
      <c r="J805" t="str">
        <f t="shared" si="150"/>
        <v>https://w3id.org/kouigenjimonogatari/data/0061-07.json</v>
      </c>
      <c r="K805" t="str">
        <f t="shared" si="147"/>
        <v>https://w3id.org/kouigenjimonogatari/data/0061-09.json</v>
      </c>
      <c r="L805">
        <f t="shared" si="148"/>
        <v>50</v>
      </c>
      <c r="M805" t="str">
        <f t="shared" si="151"/>
        <v>https://www.dl.ndl.go.jp/api/iiif/3437686/canvas/50</v>
      </c>
      <c r="N805" t="str">
        <f t="shared" si="149"/>
        <v>https://www.dl.ndl.go.jp/api/iiif/3437686/manifest.json</v>
      </c>
      <c r="O805" t="str">
        <f t="shared" si="152"/>
        <v>http://da.dl.itc.u-tokyo.ac.jp/mirador/?params=[{%22manifest%22:%22https://www.dl.ndl.go.jp/api/iiif/3437686/manifest.json%22,%22canvas%22:%22https://www.dl.ndl.go.jp/api/iiif/3437686/canvas/50%22}]</v>
      </c>
    </row>
    <row r="806" spans="1:15">
      <c r="A806" t="str">
        <f t="shared" si="142"/>
        <v>https://w3id.org/kouigenjimonogatari/data/0061-09.json</v>
      </c>
      <c r="B806">
        <f t="shared" si="143"/>
        <v>61</v>
      </c>
      <c r="C806">
        <f t="shared" si="144"/>
        <v>9</v>
      </c>
      <c r="D806" t="s">
        <v>721</v>
      </c>
      <c r="E806" t="str">
        <f t="shared" si="145"/>
        <v>http://creativecommons.org/publicdomain/zero/1.0/</v>
      </c>
      <c r="F806" t="s">
        <v>965</v>
      </c>
      <c r="G806">
        <f>2</f>
        <v>2</v>
      </c>
      <c r="H806" t="s">
        <v>337</v>
      </c>
      <c r="I806" s="3" t="str">
        <f t="shared" si="146"/>
        <v>https://jpsearch.go.jp/term/type/文章要素</v>
      </c>
      <c r="J806" t="str">
        <f t="shared" si="150"/>
        <v>https://w3id.org/kouigenjimonogatari/data/0061-08.json</v>
      </c>
      <c r="K806" t="str">
        <f t="shared" si="147"/>
        <v>https://w3id.org/kouigenjimonogatari/data/0061-10.json</v>
      </c>
      <c r="L806">
        <f t="shared" si="148"/>
        <v>50</v>
      </c>
      <c r="M806" t="str">
        <f t="shared" si="151"/>
        <v>https://www.dl.ndl.go.jp/api/iiif/3437686/canvas/50</v>
      </c>
      <c r="N806" t="str">
        <f t="shared" si="149"/>
        <v>https://www.dl.ndl.go.jp/api/iiif/3437686/manifest.json</v>
      </c>
      <c r="O806" t="str">
        <f t="shared" si="152"/>
        <v>http://da.dl.itc.u-tokyo.ac.jp/mirador/?params=[{%22manifest%22:%22https://www.dl.ndl.go.jp/api/iiif/3437686/manifest.json%22,%22canvas%22:%22https://www.dl.ndl.go.jp/api/iiif/3437686/canvas/50%22}]</v>
      </c>
    </row>
    <row r="807" spans="1:15">
      <c r="A807" t="str">
        <f t="shared" si="142"/>
        <v>https://w3id.org/kouigenjimonogatari/data/0061-10.json</v>
      </c>
      <c r="B807">
        <f t="shared" si="143"/>
        <v>61</v>
      </c>
      <c r="C807">
        <f t="shared" si="144"/>
        <v>10</v>
      </c>
      <c r="D807" t="s">
        <v>722</v>
      </c>
      <c r="E807" t="str">
        <f t="shared" si="145"/>
        <v>http://creativecommons.org/publicdomain/zero/1.0/</v>
      </c>
      <c r="F807" t="s">
        <v>965</v>
      </c>
      <c r="G807">
        <f>2</f>
        <v>2</v>
      </c>
      <c r="H807" t="s">
        <v>337</v>
      </c>
      <c r="I807" s="3" t="str">
        <f t="shared" si="146"/>
        <v>https://jpsearch.go.jp/term/type/文章要素</v>
      </c>
      <c r="J807" t="str">
        <f t="shared" si="150"/>
        <v>https://w3id.org/kouigenjimonogatari/data/0061-09.json</v>
      </c>
      <c r="K807" t="str">
        <f t="shared" si="147"/>
        <v>https://w3id.org/kouigenjimonogatari/data/0061-11.json</v>
      </c>
      <c r="L807">
        <f t="shared" si="148"/>
        <v>50</v>
      </c>
      <c r="M807" t="str">
        <f t="shared" si="151"/>
        <v>https://www.dl.ndl.go.jp/api/iiif/3437686/canvas/50</v>
      </c>
      <c r="N807" t="str">
        <f t="shared" si="149"/>
        <v>https://www.dl.ndl.go.jp/api/iiif/3437686/manifest.json</v>
      </c>
      <c r="O807" t="str">
        <f t="shared" si="152"/>
        <v>http://da.dl.itc.u-tokyo.ac.jp/mirador/?params=[{%22manifest%22:%22https://www.dl.ndl.go.jp/api/iiif/3437686/manifest.json%22,%22canvas%22:%22https://www.dl.ndl.go.jp/api/iiif/3437686/canvas/50%22}]</v>
      </c>
    </row>
    <row r="808" spans="1:15">
      <c r="A808" t="str">
        <f t="shared" si="142"/>
        <v>https://w3id.org/kouigenjimonogatari/data/0061-11.json</v>
      </c>
      <c r="B808">
        <f t="shared" si="143"/>
        <v>61</v>
      </c>
      <c r="C808">
        <f t="shared" si="144"/>
        <v>11</v>
      </c>
      <c r="D808" t="s">
        <v>723</v>
      </c>
      <c r="E808" t="str">
        <f t="shared" si="145"/>
        <v>http://creativecommons.org/publicdomain/zero/1.0/</v>
      </c>
      <c r="F808" t="s">
        <v>965</v>
      </c>
      <c r="G808">
        <f>2</f>
        <v>2</v>
      </c>
      <c r="H808" t="s">
        <v>337</v>
      </c>
      <c r="I808" s="3" t="str">
        <f t="shared" si="146"/>
        <v>https://jpsearch.go.jp/term/type/文章要素</v>
      </c>
      <c r="J808" t="str">
        <f t="shared" si="150"/>
        <v>https://w3id.org/kouigenjimonogatari/data/0061-10.json</v>
      </c>
      <c r="K808" t="str">
        <f t="shared" si="147"/>
        <v>https://w3id.org/kouigenjimonogatari/data/0061-12.json</v>
      </c>
      <c r="L808">
        <f t="shared" si="148"/>
        <v>50</v>
      </c>
      <c r="M808" t="str">
        <f t="shared" si="151"/>
        <v>https://www.dl.ndl.go.jp/api/iiif/3437686/canvas/50</v>
      </c>
      <c r="N808" t="str">
        <f t="shared" si="149"/>
        <v>https://www.dl.ndl.go.jp/api/iiif/3437686/manifest.json</v>
      </c>
      <c r="O808" t="str">
        <f t="shared" si="152"/>
        <v>http://da.dl.itc.u-tokyo.ac.jp/mirador/?params=[{%22manifest%22:%22https://www.dl.ndl.go.jp/api/iiif/3437686/manifest.json%22,%22canvas%22:%22https://www.dl.ndl.go.jp/api/iiif/3437686/canvas/50%22}]</v>
      </c>
    </row>
    <row r="809" spans="1:15">
      <c r="A809" t="str">
        <f t="shared" si="142"/>
        <v>https://w3id.org/kouigenjimonogatari/data/0061-12.json</v>
      </c>
      <c r="B809">
        <f t="shared" si="143"/>
        <v>61</v>
      </c>
      <c r="C809">
        <f t="shared" si="144"/>
        <v>12</v>
      </c>
      <c r="D809" t="s">
        <v>724</v>
      </c>
      <c r="E809" t="str">
        <f t="shared" si="145"/>
        <v>http://creativecommons.org/publicdomain/zero/1.0/</v>
      </c>
      <c r="F809" t="s">
        <v>965</v>
      </c>
      <c r="G809">
        <f>2</f>
        <v>2</v>
      </c>
      <c r="H809" t="s">
        <v>337</v>
      </c>
      <c r="I809" s="3" t="str">
        <f t="shared" si="146"/>
        <v>https://jpsearch.go.jp/term/type/文章要素</v>
      </c>
      <c r="J809" t="str">
        <f t="shared" si="150"/>
        <v>https://w3id.org/kouigenjimonogatari/data/0061-11.json</v>
      </c>
      <c r="K809" t="str">
        <f t="shared" si="147"/>
        <v>https://w3id.org/kouigenjimonogatari/data/0061-13.json</v>
      </c>
      <c r="L809">
        <f t="shared" si="148"/>
        <v>50</v>
      </c>
      <c r="M809" t="str">
        <f t="shared" si="151"/>
        <v>https://www.dl.ndl.go.jp/api/iiif/3437686/canvas/50</v>
      </c>
      <c r="N809" t="str">
        <f t="shared" si="149"/>
        <v>https://www.dl.ndl.go.jp/api/iiif/3437686/manifest.json</v>
      </c>
      <c r="O809" t="str">
        <f t="shared" si="152"/>
        <v>http://da.dl.itc.u-tokyo.ac.jp/mirador/?params=[{%22manifest%22:%22https://www.dl.ndl.go.jp/api/iiif/3437686/manifest.json%22,%22canvas%22:%22https://www.dl.ndl.go.jp/api/iiif/3437686/canvas/50%22}]</v>
      </c>
    </row>
    <row r="810" spans="1:15">
      <c r="A810" t="str">
        <f t="shared" si="142"/>
        <v>https://w3id.org/kouigenjimonogatari/data/0061-13.json</v>
      </c>
      <c r="B810">
        <f t="shared" si="143"/>
        <v>61</v>
      </c>
      <c r="C810">
        <f t="shared" si="144"/>
        <v>13</v>
      </c>
      <c r="D810" t="s">
        <v>725</v>
      </c>
      <c r="E810" t="str">
        <f t="shared" si="145"/>
        <v>http://creativecommons.org/publicdomain/zero/1.0/</v>
      </c>
      <c r="F810" t="s">
        <v>965</v>
      </c>
      <c r="G810">
        <f>2</f>
        <v>2</v>
      </c>
      <c r="H810" t="s">
        <v>337</v>
      </c>
      <c r="I810" s="3" t="str">
        <f t="shared" si="146"/>
        <v>https://jpsearch.go.jp/term/type/文章要素</v>
      </c>
      <c r="J810" t="str">
        <f t="shared" si="150"/>
        <v>https://w3id.org/kouigenjimonogatari/data/0061-12.json</v>
      </c>
      <c r="K810" t="str">
        <f t="shared" si="147"/>
        <v>https://w3id.org/kouigenjimonogatari/data/0061-14.json</v>
      </c>
      <c r="L810">
        <f t="shared" si="148"/>
        <v>50</v>
      </c>
      <c r="M810" t="str">
        <f t="shared" si="151"/>
        <v>https://www.dl.ndl.go.jp/api/iiif/3437686/canvas/50</v>
      </c>
      <c r="N810" t="str">
        <f t="shared" si="149"/>
        <v>https://www.dl.ndl.go.jp/api/iiif/3437686/manifest.json</v>
      </c>
      <c r="O810" t="str">
        <f t="shared" si="152"/>
        <v>http://da.dl.itc.u-tokyo.ac.jp/mirador/?params=[{%22manifest%22:%22https://www.dl.ndl.go.jp/api/iiif/3437686/manifest.json%22,%22canvas%22:%22https://www.dl.ndl.go.jp/api/iiif/3437686/canvas/50%22}]</v>
      </c>
    </row>
    <row r="811" spans="1:15">
      <c r="A811" t="str">
        <f t="shared" si="142"/>
        <v>https://w3id.org/kouigenjimonogatari/data/0061-14.json</v>
      </c>
      <c r="B811">
        <f t="shared" si="143"/>
        <v>61</v>
      </c>
      <c r="C811">
        <f t="shared" si="144"/>
        <v>14</v>
      </c>
      <c r="D811" t="s">
        <v>726</v>
      </c>
      <c r="E811" t="str">
        <f t="shared" si="145"/>
        <v>http://creativecommons.org/publicdomain/zero/1.0/</v>
      </c>
      <c r="F811" t="s">
        <v>965</v>
      </c>
      <c r="G811">
        <f>2</f>
        <v>2</v>
      </c>
      <c r="H811" t="s">
        <v>337</v>
      </c>
      <c r="I811" s="3" t="str">
        <f t="shared" si="146"/>
        <v>https://jpsearch.go.jp/term/type/文章要素</v>
      </c>
      <c r="J811" t="str">
        <f t="shared" si="150"/>
        <v>https://w3id.org/kouigenjimonogatari/data/0061-13.json</v>
      </c>
      <c r="K811" t="str">
        <f t="shared" si="147"/>
        <v>https://w3id.org/kouigenjimonogatari/data/0062-01.json</v>
      </c>
      <c r="L811">
        <f t="shared" si="148"/>
        <v>50</v>
      </c>
      <c r="M811" t="str">
        <f t="shared" si="151"/>
        <v>https://www.dl.ndl.go.jp/api/iiif/3437686/canvas/50</v>
      </c>
      <c r="N811" t="str">
        <f t="shared" si="149"/>
        <v>https://www.dl.ndl.go.jp/api/iiif/3437686/manifest.json</v>
      </c>
      <c r="O811" t="str">
        <f t="shared" si="152"/>
        <v>http://da.dl.itc.u-tokyo.ac.jp/mirador/?params=[{%22manifest%22:%22https://www.dl.ndl.go.jp/api/iiif/3437686/manifest.json%22,%22canvas%22:%22https://www.dl.ndl.go.jp/api/iiif/3437686/canvas/50%22}]</v>
      </c>
    </row>
    <row r="812" spans="1:15">
      <c r="A812" t="str">
        <f t="shared" si="142"/>
        <v/>
      </c>
      <c r="B812">
        <f t="shared" si="143"/>
        <v>62</v>
      </c>
      <c r="C812">
        <f t="shared" si="144"/>
        <v>15</v>
      </c>
      <c r="E812" t="str">
        <f t="shared" si="145"/>
        <v>http://creativecommons.org/publicdomain/zero/1.0/</v>
      </c>
      <c r="F812" t="s">
        <v>965</v>
      </c>
      <c r="G812">
        <f>2</f>
        <v>2</v>
      </c>
      <c r="H812" t="s">
        <v>337</v>
      </c>
      <c r="I812" s="3" t="str">
        <f t="shared" si="146"/>
        <v>https://jpsearch.go.jp/term/type/文章要素</v>
      </c>
      <c r="J812" t="str">
        <f t="shared" si="150"/>
        <v>https://w3id.org/kouigenjimonogatari/data/0061-14.json</v>
      </c>
      <c r="K812" t="str">
        <f t="shared" si="147"/>
        <v>https://w3id.org/kouigenjimonogatari/data/0062-02.json</v>
      </c>
      <c r="L812">
        <f t="shared" si="148"/>
        <v>51</v>
      </c>
      <c r="M812" t="str">
        <f t="shared" si="151"/>
        <v>https://www.dl.ndl.go.jp/api/iiif/3437686/canvas/51</v>
      </c>
      <c r="N812" t="str">
        <f t="shared" si="149"/>
        <v>https://www.dl.ndl.go.jp/api/iiif/3437686/manifest.json</v>
      </c>
      <c r="O812" t="str">
        <f t="shared" si="152"/>
        <v>http://da.dl.itc.u-tokyo.ac.jp/mirador/?params=[{%22manifest%22:%22https://www.dl.ndl.go.jp/api/iiif/3437686/manifest.json%22,%22canvas%22:%22https://www.dl.ndl.go.jp/api/iiif/3437686/canvas/51%22}]</v>
      </c>
    </row>
    <row r="813" spans="1:15">
      <c r="A813" t="str">
        <f t="shared" si="142"/>
        <v/>
      </c>
      <c r="B813">
        <f t="shared" si="143"/>
        <v>62</v>
      </c>
      <c r="C813">
        <f t="shared" si="144"/>
        <v>0</v>
      </c>
      <c r="D813">
        <v>62</v>
      </c>
      <c r="E813" t="str">
        <f t="shared" si="145"/>
        <v>http://creativecommons.org/publicdomain/zero/1.0/</v>
      </c>
      <c r="F813" t="s">
        <v>965</v>
      </c>
      <c r="G813">
        <f>2</f>
        <v>2</v>
      </c>
      <c r="H813" t="s">
        <v>337</v>
      </c>
      <c r="I813" s="3" t="str">
        <f t="shared" si="146"/>
        <v>https://jpsearch.go.jp/term/type/文章要素</v>
      </c>
      <c r="J813" t="str">
        <f t="shared" si="150"/>
        <v>https://w3id.org/kouigenjimonogatari/data/0061-13.json</v>
      </c>
      <c r="K813" t="str">
        <f t="shared" si="147"/>
        <v>https://w3id.org/kouigenjimonogatari/data/0062-01.json</v>
      </c>
      <c r="L813">
        <f t="shared" si="148"/>
        <v>51</v>
      </c>
      <c r="M813" t="str">
        <f t="shared" si="151"/>
        <v>https://www.dl.ndl.go.jp/api/iiif/3437686/canvas/51</v>
      </c>
      <c r="N813" t="str">
        <f t="shared" si="149"/>
        <v>https://www.dl.ndl.go.jp/api/iiif/3437686/manifest.json</v>
      </c>
      <c r="O813" t="str">
        <f t="shared" si="152"/>
        <v>http://da.dl.itc.u-tokyo.ac.jp/mirador/?params=[{%22manifest%22:%22https://www.dl.ndl.go.jp/api/iiif/3437686/manifest.json%22,%22canvas%22:%22https://www.dl.ndl.go.jp/api/iiif/3437686/canvas/51%22}]</v>
      </c>
    </row>
    <row r="814" spans="1:15">
      <c r="A814" t="str">
        <f t="shared" si="142"/>
        <v>https://w3id.org/kouigenjimonogatari/data/0062-01.json</v>
      </c>
      <c r="B814">
        <f t="shared" si="143"/>
        <v>62</v>
      </c>
      <c r="C814">
        <f t="shared" si="144"/>
        <v>1</v>
      </c>
      <c r="D814" t="s">
        <v>727</v>
      </c>
      <c r="E814" t="str">
        <f t="shared" si="145"/>
        <v>http://creativecommons.org/publicdomain/zero/1.0/</v>
      </c>
      <c r="F814" t="s">
        <v>965</v>
      </c>
      <c r="G814">
        <f>2</f>
        <v>2</v>
      </c>
      <c r="H814" t="s">
        <v>337</v>
      </c>
      <c r="I814" s="3" t="str">
        <f t="shared" si="146"/>
        <v>https://jpsearch.go.jp/term/type/文章要素</v>
      </c>
      <c r="J814" t="str">
        <f t="shared" si="150"/>
        <v>https://w3id.org/kouigenjimonogatari/data/0061-14.json</v>
      </c>
      <c r="K814" t="str">
        <f t="shared" si="147"/>
        <v>https://w3id.org/kouigenjimonogatari/data/0062-02.json</v>
      </c>
      <c r="L814">
        <f t="shared" si="148"/>
        <v>51</v>
      </c>
      <c r="M814" t="str">
        <f t="shared" si="151"/>
        <v>https://www.dl.ndl.go.jp/api/iiif/3437686/canvas/51</v>
      </c>
      <c r="N814" t="str">
        <f t="shared" si="149"/>
        <v>https://www.dl.ndl.go.jp/api/iiif/3437686/manifest.json</v>
      </c>
      <c r="O814" t="str">
        <f t="shared" si="152"/>
        <v>http://da.dl.itc.u-tokyo.ac.jp/mirador/?params=[{%22manifest%22:%22https://www.dl.ndl.go.jp/api/iiif/3437686/manifest.json%22,%22canvas%22:%22https://www.dl.ndl.go.jp/api/iiif/3437686/canvas/51%22}]</v>
      </c>
    </row>
    <row r="815" spans="1:15">
      <c r="A815" t="str">
        <f t="shared" si="142"/>
        <v>https://w3id.org/kouigenjimonogatari/data/0062-02.json</v>
      </c>
      <c r="B815">
        <f t="shared" si="143"/>
        <v>62</v>
      </c>
      <c r="C815">
        <f t="shared" si="144"/>
        <v>2</v>
      </c>
      <c r="D815" t="s">
        <v>728</v>
      </c>
      <c r="E815" t="str">
        <f t="shared" si="145"/>
        <v>http://creativecommons.org/publicdomain/zero/1.0/</v>
      </c>
      <c r="F815" t="s">
        <v>965</v>
      </c>
      <c r="G815">
        <f>2</f>
        <v>2</v>
      </c>
      <c r="H815" t="s">
        <v>337</v>
      </c>
      <c r="I815" s="3" t="str">
        <f t="shared" si="146"/>
        <v>https://jpsearch.go.jp/term/type/文章要素</v>
      </c>
      <c r="J815" t="str">
        <f t="shared" si="150"/>
        <v>https://w3id.org/kouigenjimonogatari/data/0062-01.json</v>
      </c>
      <c r="K815" t="str">
        <f t="shared" si="147"/>
        <v>https://w3id.org/kouigenjimonogatari/data/0062-03.json</v>
      </c>
      <c r="L815">
        <f t="shared" si="148"/>
        <v>51</v>
      </c>
      <c r="M815" t="str">
        <f t="shared" si="151"/>
        <v>https://www.dl.ndl.go.jp/api/iiif/3437686/canvas/51</v>
      </c>
      <c r="N815" t="str">
        <f t="shared" si="149"/>
        <v>https://www.dl.ndl.go.jp/api/iiif/3437686/manifest.json</v>
      </c>
      <c r="O815" t="str">
        <f t="shared" si="152"/>
        <v>http://da.dl.itc.u-tokyo.ac.jp/mirador/?params=[{%22manifest%22:%22https://www.dl.ndl.go.jp/api/iiif/3437686/manifest.json%22,%22canvas%22:%22https://www.dl.ndl.go.jp/api/iiif/3437686/canvas/51%22}]</v>
      </c>
    </row>
    <row r="816" spans="1:15">
      <c r="A816" t="str">
        <f t="shared" si="142"/>
        <v>https://w3id.org/kouigenjimonogatari/data/0062-03.json</v>
      </c>
      <c r="B816">
        <f t="shared" si="143"/>
        <v>62</v>
      </c>
      <c r="C816">
        <f t="shared" si="144"/>
        <v>3</v>
      </c>
      <c r="D816" t="s">
        <v>729</v>
      </c>
      <c r="E816" t="str">
        <f t="shared" si="145"/>
        <v>http://creativecommons.org/publicdomain/zero/1.0/</v>
      </c>
      <c r="F816" t="s">
        <v>965</v>
      </c>
      <c r="G816">
        <f>2</f>
        <v>2</v>
      </c>
      <c r="H816" t="s">
        <v>337</v>
      </c>
      <c r="I816" s="3" t="str">
        <f t="shared" si="146"/>
        <v>https://jpsearch.go.jp/term/type/文章要素</v>
      </c>
      <c r="J816" t="str">
        <f t="shared" si="150"/>
        <v>https://w3id.org/kouigenjimonogatari/data/0062-02.json</v>
      </c>
      <c r="K816" t="str">
        <f t="shared" si="147"/>
        <v>https://w3id.org/kouigenjimonogatari/data/0062-04.json</v>
      </c>
      <c r="L816">
        <f t="shared" si="148"/>
        <v>51</v>
      </c>
      <c r="M816" t="str">
        <f t="shared" si="151"/>
        <v>https://www.dl.ndl.go.jp/api/iiif/3437686/canvas/51</v>
      </c>
      <c r="N816" t="str">
        <f t="shared" si="149"/>
        <v>https://www.dl.ndl.go.jp/api/iiif/3437686/manifest.json</v>
      </c>
      <c r="O816" t="str">
        <f t="shared" si="152"/>
        <v>http://da.dl.itc.u-tokyo.ac.jp/mirador/?params=[{%22manifest%22:%22https://www.dl.ndl.go.jp/api/iiif/3437686/manifest.json%22,%22canvas%22:%22https://www.dl.ndl.go.jp/api/iiif/3437686/canvas/51%22}]</v>
      </c>
    </row>
    <row r="817" spans="1:15">
      <c r="A817" t="str">
        <f t="shared" si="142"/>
        <v>https://w3id.org/kouigenjimonogatari/data/0062-04.json</v>
      </c>
      <c r="B817">
        <f t="shared" si="143"/>
        <v>62</v>
      </c>
      <c r="C817">
        <f t="shared" si="144"/>
        <v>4</v>
      </c>
      <c r="D817" t="s">
        <v>730</v>
      </c>
      <c r="E817" t="str">
        <f t="shared" si="145"/>
        <v>http://creativecommons.org/publicdomain/zero/1.0/</v>
      </c>
      <c r="F817" t="s">
        <v>965</v>
      </c>
      <c r="G817">
        <f>2</f>
        <v>2</v>
      </c>
      <c r="H817" t="s">
        <v>337</v>
      </c>
      <c r="I817" s="3" t="str">
        <f t="shared" si="146"/>
        <v>https://jpsearch.go.jp/term/type/文章要素</v>
      </c>
      <c r="J817" t="str">
        <f t="shared" si="150"/>
        <v>https://w3id.org/kouigenjimonogatari/data/0062-03.json</v>
      </c>
      <c r="K817" t="str">
        <f t="shared" si="147"/>
        <v>https://w3id.org/kouigenjimonogatari/data/0062-05.json</v>
      </c>
      <c r="L817">
        <f t="shared" si="148"/>
        <v>51</v>
      </c>
      <c r="M817" t="str">
        <f t="shared" si="151"/>
        <v>https://www.dl.ndl.go.jp/api/iiif/3437686/canvas/51</v>
      </c>
      <c r="N817" t="str">
        <f t="shared" si="149"/>
        <v>https://www.dl.ndl.go.jp/api/iiif/3437686/manifest.json</v>
      </c>
      <c r="O817" t="str">
        <f t="shared" si="152"/>
        <v>http://da.dl.itc.u-tokyo.ac.jp/mirador/?params=[{%22manifest%22:%22https://www.dl.ndl.go.jp/api/iiif/3437686/manifest.json%22,%22canvas%22:%22https://www.dl.ndl.go.jp/api/iiif/3437686/canvas/51%22}]</v>
      </c>
    </row>
    <row r="818" spans="1:15">
      <c r="A818" t="str">
        <f t="shared" si="142"/>
        <v>https://w3id.org/kouigenjimonogatari/data/0062-05.json</v>
      </c>
      <c r="B818">
        <f t="shared" si="143"/>
        <v>62</v>
      </c>
      <c r="C818">
        <f t="shared" si="144"/>
        <v>5</v>
      </c>
      <c r="D818" t="s">
        <v>731</v>
      </c>
      <c r="E818" t="str">
        <f t="shared" si="145"/>
        <v>http://creativecommons.org/publicdomain/zero/1.0/</v>
      </c>
      <c r="F818" t="s">
        <v>965</v>
      </c>
      <c r="G818">
        <f>2</f>
        <v>2</v>
      </c>
      <c r="H818" t="s">
        <v>337</v>
      </c>
      <c r="I818" s="3" t="str">
        <f t="shared" si="146"/>
        <v>https://jpsearch.go.jp/term/type/文章要素</v>
      </c>
      <c r="J818" t="str">
        <f t="shared" si="150"/>
        <v>https://w3id.org/kouigenjimonogatari/data/0062-04.json</v>
      </c>
      <c r="K818" t="str">
        <f t="shared" si="147"/>
        <v>https://w3id.org/kouigenjimonogatari/data/0062-06.json</v>
      </c>
      <c r="L818">
        <f t="shared" si="148"/>
        <v>51</v>
      </c>
      <c r="M818" t="str">
        <f t="shared" si="151"/>
        <v>https://www.dl.ndl.go.jp/api/iiif/3437686/canvas/51</v>
      </c>
      <c r="N818" t="str">
        <f t="shared" si="149"/>
        <v>https://www.dl.ndl.go.jp/api/iiif/3437686/manifest.json</v>
      </c>
      <c r="O818" t="str">
        <f t="shared" si="152"/>
        <v>http://da.dl.itc.u-tokyo.ac.jp/mirador/?params=[{%22manifest%22:%22https://www.dl.ndl.go.jp/api/iiif/3437686/manifest.json%22,%22canvas%22:%22https://www.dl.ndl.go.jp/api/iiif/3437686/canvas/51%22}]</v>
      </c>
    </row>
    <row r="819" spans="1:15">
      <c r="A819" t="str">
        <f t="shared" si="142"/>
        <v>https://w3id.org/kouigenjimonogatari/data/0062-06.json</v>
      </c>
      <c r="B819">
        <f t="shared" si="143"/>
        <v>62</v>
      </c>
      <c r="C819">
        <f t="shared" si="144"/>
        <v>6</v>
      </c>
      <c r="D819" t="s">
        <v>732</v>
      </c>
      <c r="E819" t="str">
        <f t="shared" si="145"/>
        <v>http://creativecommons.org/publicdomain/zero/1.0/</v>
      </c>
      <c r="F819" t="s">
        <v>965</v>
      </c>
      <c r="G819">
        <f>2</f>
        <v>2</v>
      </c>
      <c r="H819" t="s">
        <v>337</v>
      </c>
      <c r="I819" s="3" t="str">
        <f t="shared" si="146"/>
        <v>https://jpsearch.go.jp/term/type/文章要素</v>
      </c>
      <c r="J819" t="str">
        <f t="shared" si="150"/>
        <v>https://w3id.org/kouigenjimonogatari/data/0062-05.json</v>
      </c>
      <c r="K819" t="str">
        <f t="shared" si="147"/>
        <v>https://w3id.org/kouigenjimonogatari/data/0062-07.json</v>
      </c>
      <c r="L819">
        <f t="shared" si="148"/>
        <v>51</v>
      </c>
      <c r="M819" t="str">
        <f t="shared" si="151"/>
        <v>https://www.dl.ndl.go.jp/api/iiif/3437686/canvas/51</v>
      </c>
      <c r="N819" t="str">
        <f t="shared" si="149"/>
        <v>https://www.dl.ndl.go.jp/api/iiif/3437686/manifest.json</v>
      </c>
      <c r="O819" t="str">
        <f t="shared" si="152"/>
        <v>http://da.dl.itc.u-tokyo.ac.jp/mirador/?params=[{%22manifest%22:%22https://www.dl.ndl.go.jp/api/iiif/3437686/manifest.json%22,%22canvas%22:%22https://www.dl.ndl.go.jp/api/iiif/3437686/canvas/51%22}]</v>
      </c>
    </row>
    <row r="820" spans="1:15">
      <c r="A820" t="str">
        <f t="shared" si="142"/>
        <v>https://w3id.org/kouigenjimonogatari/data/0062-07.json</v>
      </c>
      <c r="B820">
        <f t="shared" si="143"/>
        <v>62</v>
      </c>
      <c r="C820">
        <f t="shared" si="144"/>
        <v>7</v>
      </c>
      <c r="D820" t="s">
        <v>733</v>
      </c>
      <c r="E820" t="str">
        <f t="shared" si="145"/>
        <v>http://creativecommons.org/publicdomain/zero/1.0/</v>
      </c>
      <c r="F820" t="s">
        <v>965</v>
      </c>
      <c r="G820">
        <f>2</f>
        <v>2</v>
      </c>
      <c r="H820" t="s">
        <v>337</v>
      </c>
      <c r="I820" s="3" t="str">
        <f t="shared" si="146"/>
        <v>https://jpsearch.go.jp/term/type/文章要素</v>
      </c>
      <c r="J820" t="str">
        <f t="shared" si="150"/>
        <v>https://w3id.org/kouigenjimonogatari/data/0062-06.json</v>
      </c>
      <c r="K820" t="str">
        <f t="shared" si="147"/>
        <v>https://w3id.org/kouigenjimonogatari/data/0062-08.json</v>
      </c>
      <c r="L820">
        <f t="shared" si="148"/>
        <v>51</v>
      </c>
      <c r="M820" t="str">
        <f t="shared" si="151"/>
        <v>https://www.dl.ndl.go.jp/api/iiif/3437686/canvas/51</v>
      </c>
      <c r="N820" t="str">
        <f t="shared" si="149"/>
        <v>https://www.dl.ndl.go.jp/api/iiif/3437686/manifest.json</v>
      </c>
      <c r="O820" t="str">
        <f t="shared" si="152"/>
        <v>http://da.dl.itc.u-tokyo.ac.jp/mirador/?params=[{%22manifest%22:%22https://www.dl.ndl.go.jp/api/iiif/3437686/manifest.json%22,%22canvas%22:%22https://www.dl.ndl.go.jp/api/iiif/3437686/canvas/51%22}]</v>
      </c>
    </row>
    <row r="821" spans="1:15">
      <c r="A821" t="str">
        <f t="shared" si="142"/>
        <v>https://w3id.org/kouigenjimonogatari/data/0062-08.json</v>
      </c>
      <c r="B821">
        <f t="shared" si="143"/>
        <v>62</v>
      </c>
      <c r="C821">
        <f t="shared" si="144"/>
        <v>8</v>
      </c>
      <c r="D821" t="s">
        <v>734</v>
      </c>
      <c r="E821" t="str">
        <f t="shared" si="145"/>
        <v>http://creativecommons.org/publicdomain/zero/1.0/</v>
      </c>
      <c r="F821" t="s">
        <v>965</v>
      </c>
      <c r="G821">
        <f>2</f>
        <v>2</v>
      </c>
      <c r="H821" t="s">
        <v>337</v>
      </c>
      <c r="I821" s="3" t="str">
        <f t="shared" si="146"/>
        <v>https://jpsearch.go.jp/term/type/文章要素</v>
      </c>
      <c r="J821" t="str">
        <f t="shared" si="150"/>
        <v>https://w3id.org/kouigenjimonogatari/data/0062-07.json</v>
      </c>
      <c r="K821" t="str">
        <f t="shared" si="147"/>
        <v>https://w3id.org/kouigenjimonogatari/data/0062-09.json</v>
      </c>
      <c r="L821">
        <f t="shared" si="148"/>
        <v>51</v>
      </c>
      <c r="M821" t="str">
        <f t="shared" si="151"/>
        <v>https://www.dl.ndl.go.jp/api/iiif/3437686/canvas/51</v>
      </c>
      <c r="N821" t="str">
        <f t="shared" si="149"/>
        <v>https://www.dl.ndl.go.jp/api/iiif/3437686/manifest.json</v>
      </c>
      <c r="O821" t="str">
        <f t="shared" si="152"/>
        <v>http://da.dl.itc.u-tokyo.ac.jp/mirador/?params=[{%22manifest%22:%22https://www.dl.ndl.go.jp/api/iiif/3437686/manifest.json%22,%22canvas%22:%22https://www.dl.ndl.go.jp/api/iiif/3437686/canvas/51%22}]</v>
      </c>
    </row>
    <row r="822" spans="1:15">
      <c r="A822" t="str">
        <f t="shared" si="142"/>
        <v>https://w3id.org/kouigenjimonogatari/data/0062-09.json</v>
      </c>
      <c r="B822">
        <f t="shared" si="143"/>
        <v>62</v>
      </c>
      <c r="C822">
        <f t="shared" si="144"/>
        <v>9</v>
      </c>
      <c r="D822" t="s">
        <v>735</v>
      </c>
      <c r="E822" t="str">
        <f t="shared" si="145"/>
        <v>http://creativecommons.org/publicdomain/zero/1.0/</v>
      </c>
      <c r="F822" t="s">
        <v>965</v>
      </c>
      <c r="G822">
        <f>2</f>
        <v>2</v>
      </c>
      <c r="H822" t="s">
        <v>337</v>
      </c>
      <c r="I822" s="3" t="str">
        <f t="shared" si="146"/>
        <v>https://jpsearch.go.jp/term/type/文章要素</v>
      </c>
      <c r="J822" t="str">
        <f t="shared" si="150"/>
        <v>https://w3id.org/kouigenjimonogatari/data/0062-08.json</v>
      </c>
      <c r="K822" t="str">
        <f t="shared" si="147"/>
        <v>https://w3id.org/kouigenjimonogatari/data/0062-10.json</v>
      </c>
      <c r="L822">
        <f t="shared" si="148"/>
        <v>51</v>
      </c>
      <c r="M822" t="str">
        <f t="shared" si="151"/>
        <v>https://www.dl.ndl.go.jp/api/iiif/3437686/canvas/51</v>
      </c>
      <c r="N822" t="str">
        <f t="shared" si="149"/>
        <v>https://www.dl.ndl.go.jp/api/iiif/3437686/manifest.json</v>
      </c>
      <c r="O822" t="str">
        <f t="shared" si="152"/>
        <v>http://da.dl.itc.u-tokyo.ac.jp/mirador/?params=[{%22manifest%22:%22https://www.dl.ndl.go.jp/api/iiif/3437686/manifest.json%22,%22canvas%22:%22https://www.dl.ndl.go.jp/api/iiif/3437686/canvas/51%22}]</v>
      </c>
    </row>
    <row r="823" spans="1:15">
      <c r="A823" t="str">
        <f t="shared" si="142"/>
        <v>https://w3id.org/kouigenjimonogatari/data/0062-10.json</v>
      </c>
      <c r="B823">
        <f t="shared" si="143"/>
        <v>62</v>
      </c>
      <c r="C823">
        <f t="shared" si="144"/>
        <v>10</v>
      </c>
      <c r="D823" t="s">
        <v>736</v>
      </c>
      <c r="E823" t="str">
        <f t="shared" si="145"/>
        <v>http://creativecommons.org/publicdomain/zero/1.0/</v>
      </c>
      <c r="F823" t="s">
        <v>965</v>
      </c>
      <c r="G823">
        <f>2</f>
        <v>2</v>
      </c>
      <c r="H823" t="s">
        <v>337</v>
      </c>
      <c r="I823" s="3" t="str">
        <f t="shared" si="146"/>
        <v>https://jpsearch.go.jp/term/type/文章要素</v>
      </c>
      <c r="J823" t="str">
        <f t="shared" si="150"/>
        <v>https://w3id.org/kouigenjimonogatari/data/0062-09.json</v>
      </c>
      <c r="K823" t="str">
        <f t="shared" si="147"/>
        <v>https://w3id.org/kouigenjimonogatari/data/0062-11.json</v>
      </c>
      <c r="L823">
        <f t="shared" si="148"/>
        <v>51</v>
      </c>
      <c r="M823" t="str">
        <f t="shared" si="151"/>
        <v>https://www.dl.ndl.go.jp/api/iiif/3437686/canvas/51</v>
      </c>
      <c r="N823" t="str">
        <f t="shared" si="149"/>
        <v>https://www.dl.ndl.go.jp/api/iiif/3437686/manifest.json</v>
      </c>
      <c r="O823" t="str">
        <f t="shared" si="152"/>
        <v>http://da.dl.itc.u-tokyo.ac.jp/mirador/?params=[{%22manifest%22:%22https://www.dl.ndl.go.jp/api/iiif/3437686/manifest.json%22,%22canvas%22:%22https://www.dl.ndl.go.jp/api/iiif/3437686/canvas/51%22}]</v>
      </c>
    </row>
    <row r="824" spans="1:15">
      <c r="A824" t="str">
        <f t="shared" si="142"/>
        <v>https://w3id.org/kouigenjimonogatari/data/0062-11.json</v>
      </c>
      <c r="B824">
        <f t="shared" si="143"/>
        <v>62</v>
      </c>
      <c r="C824">
        <f t="shared" si="144"/>
        <v>11</v>
      </c>
      <c r="D824" t="s">
        <v>737</v>
      </c>
      <c r="E824" t="str">
        <f t="shared" si="145"/>
        <v>http://creativecommons.org/publicdomain/zero/1.0/</v>
      </c>
      <c r="F824" t="s">
        <v>965</v>
      </c>
      <c r="G824">
        <f>2</f>
        <v>2</v>
      </c>
      <c r="H824" t="s">
        <v>337</v>
      </c>
      <c r="I824" s="3" t="str">
        <f t="shared" si="146"/>
        <v>https://jpsearch.go.jp/term/type/文章要素</v>
      </c>
      <c r="J824" t="str">
        <f t="shared" si="150"/>
        <v>https://w3id.org/kouigenjimonogatari/data/0062-10.json</v>
      </c>
      <c r="K824" t="str">
        <f t="shared" si="147"/>
        <v>https://w3id.org/kouigenjimonogatari/data/0062-12.json</v>
      </c>
      <c r="L824">
        <f t="shared" si="148"/>
        <v>51</v>
      </c>
      <c r="M824" t="str">
        <f t="shared" si="151"/>
        <v>https://www.dl.ndl.go.jp/api/iiif/3437686/canvas/51</v>
      </c>
      <c r="N824" t="str">
        <f t="shared" si="149"/>
        <v>https://www.dl.ndl.go.jp/api/iiif/3437686/manifest.json</v>
      </c>
      <c r="O824" t="str">
        <f t="shared" si="152"/>
        <v>http://da.dl.itc.u-tokyo.ac.jp/mirador/?params=[{%22manifest%22:%22https://www.dl.ndl.go.jp/api/iiif/3437686/manifest.json%22,%22canvas%22:%22https://www.dl.ndl.go.jp/api/iiif/3437686/canvas/51%22}]</v>
      </c>
    </row>
    <row r="825" spans="1:15">
      <c r="A825" t="str">
        <f t="shared" si="142"/>
        <v>https://w3id.org/kouigenjimonogatari/data/0062-12.json</v>
      </c>
      <c r="B825">
        <f t="shared" si="143"/>
        <v>62</v>
      </c>
      <c r="C825">
        <f t="shared" si="144"/>
        <v>12</v>
      </c>
      <c r="D825" t="s">
        <v>738</v>
      </c>
      <c r="E825" t="str">
        <f t="shared" si="145"/>
        <v>http://creativecommons.org/publicdomain/zero/1.0/</v>
      </c>
      <c r="F825" t="s">
        <v>965</v>
      </c>
      <c r="G825">
        <f>2</f>
        <v>2</v>
      </c>
      <c r="H825" t="s">
        <v>337</v>
      </c>
      <c r="I825" s="3" t="str">
        <f t="shared" si="146"/>
        <v>https://jpsearch.go.jp/term/type/文章要素</v>
      </c>
      <c r="J825" t="str">
        <f t="shared" si="150"/>
        <v>https://w3id.org/kouigenjimonogatari/data/0062-11.json</v>
      </c>
      <c r="K825" t="str">
        <f t="shared" si="147"/>
        <v>https://w3id.org/kouigenjimonogatari/data/0062-13.json</v>
      </c>
      <c r="L825">
        <f t="shared" si="148"/>
        <v>51</v>
      </c>
      <c r="M825" t="str">
        <f t="shared" si="151"/>
        <v>https://www.dl.ndl.go.jp/api/iiif/3437686/canvas/51</v>
      </c>
      <c r="N825" t="str">
        <f t="shared" si="149"/>
        <v>https://www.dl.ndl.go.jp/api/iiif/3437686/manifest.json</v>
      </c>
      <c r="O825" t="str">
        <f t="shared" si="152"/>
        <v>http://da.dl.itc.u-tokyo.ac.jp/mirador/?params=[{%22manifest%22:%22https://www.dl.ndl.go.jp/api/iiif/3437686/manifest.json%22,%22canvas%22:%22https://www.dl.ndl.go.jp/api/iiif/3437686/canvas/51%22}]</v>
      </c>
    </row>
    <row r="826" spans="1:15">
      <c r="A826" t="str">
        <f t="shared" si="142"/>
        <v>https://w3id.org/kouigenjimonogatari/data/0062-13.json</v>
      </c>
      <c r="B826">
        <f t="shared" si="143"/>
        <v>62</v>
      </c>
      <c r="C826">
        <f t="shared" si="144"/>
        <v>13</v>
      </c>
      <c r="D826" t="s">
        <v>739</v>
      </c>
      <c r="E826" t="str">
        <f t="shared" si="145"/>
        <v>http://creativecommons.org/publicdomain/zero/1.0/</v>
      </c>
      <c r="F826" t="s">
        <v>965</v>
      </c>
      <c r="G826">
        <f>2</f>
        <v>2</v>
      </c>
      <c r="H826" t="s">
        <v>337</v>
      </c>
      <c r="I826" s="3" t="str">
        <f t="shared" si="146"/>
        <v>https://jpsearch.go.jp/term/type/文章要素</v>
      </c>
      <c r="J826" t="str">
        <f t="shared" si="150"/>
        <v>https://w3id.org/kouigenjimonogatari/data/0062-12.json</v>
      </c>
      <c r="K826" t="str">
        <f t="shared" si="147"/>
        <v>https://w3id.org/kouigenjimonogatari/data/0062-14.json</v>
      </c>
      <c r="L826">
        <f t="shared" si="148"/>
        <v>51</v>
      </c>
      <c r="M826" t="str">
        <f t="shared" si="151"/>
        <v>https://www.dl.ndl.go.jp/api/iiif/3437686/canvas/51</v>
      </c>
      <c r="N826" t="str">
        <f t="shared" si="149"/>
        <v>https://www.dl.ndl.go.jp/api/iiif/3437686/manifest.json</v>
      </c>
      <c r="O826" t="str">
        <f t="shared" si="152"/>
        <v>http://da.dl.itc.u-tokyo.ac.jp/mirador/?params=[{%22manifest%22:%22https://www.dl.ndl.go.jp/api/iiif/3437686/manifest.json%22,%22canvas%22:%22https://www.dl.ndl.go.jp/api/iiif/3437686/canvas/51%22}]</v>
      </c>
    </row>
    <row r="827" spans="1:15">
      <c r="A827" t="str">
        <f t="shared" si="142"/>
        <v>https://w3id.org/kouigenjimonogatari/data/0062-14.json</v>
      </c>
      <c r="B827">
        <f t="shared" si="143"/>
        <v>62</v>
      </c>
      <c r="C827">
        <f t="shared" si="144"/>
        <v>14</v>
      </c>
      <c r="D827" t="s">
        <v>740</v>
      </c>
      <c r="E827" t="str">
        <f t="shared" si="145"/>
        <v>http://creativecommons.org/publicdomain/zero/1.0/</v>
      </c>
      <c r="F827" t="s">
        <v>965</v>
      </c>
      <c r="G827">
        <f>2</f>
        <v>2</v>
      </c>
      <c r="H827" t="s">
        <v>337</v>
      </c>
      <c r="I827" s="3" t="str">
        <f t="shared" si="146"/>
        <v>https://jpsearch.go.jp/term/type/文章要素</v>
      </c>
      <c r="J827" t="str">
        <f t="shared" si="150"/>
        <v>https://w3id.org/kouigenjimonogatari/data/0062-13.json</v>
      </c>
      <c r="K827" t="str">
        <f t="shared" si="147"/>
        <v>https://w3id.org/kouigenjimonogatari/data/0063-01.json</v>
      </c>
      <c r="L827">
        <f t="shared" si="148"/>
        <v>51</v>
      </c>
      <c r="M827" t="str">
        <f t="shared" si="151"/>
        <v>https://www.dl.ndl.go.jp/api/iiif/3437686/canvas/51</v>
      </c>
      <c r="N827" t="str">
        <f t="shared" si="149"/>
        <v>https://www.dl.ndl.go.jp/api/iiif/3437686/manifest.json</v>
      </c>
      <c r="O827" t="str">
        <f t="shared" si="152"/>
        <v>http://da.dl.itc.u-tokyo.ac.jp/mirador/?params=[{%22manifest%22:%22https://www.dl.ndl.go.jp/api/iiif/3437686/manifest.json%22,%22canvas%22:%22https://www.dl.ndl.go.jp/api/iiif/3437686/canvas/51%22}]</v>
      </c>
    </row>
    <row r="828" spans="1:15">
      <c r="A828" t="str">
        <f t="shared" ref="A828:A891" si="153">IF(AND(C828&lt;&gt;"", C828&lt;&gt;0, D828&lt;&gt;""), "https://w3id.org/kouigenjimonogatari/data/"&amp;TEXT(B828, "0000")&amp;"-"&amp;TEXT(C828, "00")&amp;".json", "")</f>
        <v/>
      </c>
      <c r="B828">
        <f t="shared" si="143"/>
        <v>63</v>
      </c>
      <c r="C828">
        <f t="shared" si="144"/>
        <v>15</v>
      </c>
      <c r="E828" t="str">
        <f t="shared" si="145"/>
        <v>http://creativecommons.org/publicdomain/zero/1.0/</v>
      </c>
      <c r="F828" t="s">
        <v>965</v>
      </c>
      <c r="G828">
        <f>2</f>
        <v>2</v>
      </c>
      <c r="H828" t="s">
        <v>337</v>
      </c>
      <c r="I828" s="3" t="str">
        <f t="shared" si="146"/>
        <v>https://jpsearch.go.jp/term/type/文章要素</v>
      </c>
      <c r="J828" t="str">
        <f t="shared" si="150"/>
        <v>https://w3id.org/kouigenjimonogatari/data/0062-14.json</v>
      </c>
      <c r="K828" t="str">
        <f t="shared" si="147"/>
        <v>https://w3id.org/kouigenjimonogatari/data/0063-02.json</v>
      </c>
      <c r="L828">
        <f t="shared" si="148"/>
        <v>51</v>
      </c>
      <c r="M828" t="str">
        <f t="shared" si="151"/>
        <v>https://www.dl.ndl.go.jp/api/iiif/3437686/canvas/51</v>
      </c>
      <c r="N828" t="str">
        <f t="shared" si="149"/>
        <v>https://www.dl.ndl.go.jp/api/iiif/3437686/manifest.json</v>
      </c>
      <c r="O828" t="str">
        <f t="shared" si="152"/>
        <v>http://da.dl.itc.u-tokyo.ac.jp/mirador/?params=[{%22manifest%22:%22https://www.dl.ndl.go.jp/api/iiif/3437686/manifest.json%22,%22canvas%22:%22https://www.dl.ndl.go.jp/api/iiif/3437686/canvas/51%22}]</v>
      </c>
    </row>
    <row r="829" spans="1:15">
      <c r="A829" t="str">
        <f t="shared" si="153"/>
        <v/>
      </c>
      <c r="B829">
        <f t="shared" ref="B829:B892" si="154">IF(D829="", D830, B828)</f>
        <v>63</v>
      </c>
      <c r="C829">
        <f t="shared" si="144"/>
        <v>0</v>
      </c>
      <c r="D829">
        <v>63</v>
      </c>
      <c r="E829" t="str">
        <f t="shared" si="145"/>
        <v>http://creativecommons.org/publicdomain/zero/1.0/</v>
      </c>
      <c r="F829" t="s">
        <v>965</v>
      </c>
      <c r="G829">
        <f>2</f>
        <v>2</v>
      </c>
      <c r="H829" t="s">
        <v>337</v>
      </c>
      <c r="I829" s="3" t="str">
        <f t="shared" si="146"/>
        <v>https://jpsearch.go.jp/term/type/文章要素</v>
      </c>
      <c r="J829" t="str">
        <f t="shared" si="150"/>
        <v>https://w3id.org/kouigenjimonogatari/data/0062-13.json</v>
      </c>
      <c r="K829" t="str">
        <f t="shared" si="147"/>
        <v>https://w3id.org/kouigenjimonogatari/data/0063-01.json</v>
      </c>
      <c r="L829">
        <f t="shared" si="148"/>
        <v>51</v>
      </c>
      <c r="M829" t="str">
        <f t="shared" si="151"/>
        <v>https://www.dl.ndl.go.jp/api/iiif/3437686/canvas/51</v>
      </c>
      <c r="N829" t="str">
        <f t="shared" si="149"/>
        <v>https://www.dl.ndl.go.jp/api/iiif/3437686/manifest.json</v>
      </c>
      <c r="O829" t="str">
        <f t="shared" si="152"/>
        <v>http://da.dl.itc.u-tokyo.ac.jp/mirador/?params=[{%22manifest%22:%22https://www.dl.ndl.go.jp/api/iiif/3437686/manifest.json%22,%22canvas%22:%22https://www.dl.ndl.go.jp/api/iiif/3437686/canvas/51%22}]</v>
      </c>
    </row>
    <row r="830" spans="1:15">
      <c r="A830" t="str">
        <f t="shared" si="153"/>
        <v>https://w3id.org/kouigenjimonogatari/data/0063-01.json</v>
      </c>
      <c r="B830">
        <f t="shared" si="154"/>
        <v>63</v>
      </c>
      <c r="C830">
        <f t="shared" ref="C830:C893" si="155">IF(D829="", 0, C829+1)</f>
        <v>1</v>
      </c>
      <c r="D830" t="s">
        <v>741</v>
      </c>
      <c r="E830" t="str">
        <f t="shared" ref="E830:E893" si="156">"http://creativecommons.org/publicdomain/zero/1.0/"</f>
        <v>http://creativecommons.org/publicdomain/zero/1.0/</v>
      </c>
      <c r="F830" t="s">
        <v>965</v>
      </c>
      <c r="G830">
        <f>2</f>
        <v>2</v>
      </c>
      <c r="H830" t="s">
        <v>337</v>
      </c>
      <c r="I830" s="3" t="str">
        <f t="shared" ref="I830:I893" si="157">"https://jpsearch.go.jp/term/type/文章要素"</f>
        <v>https://jpsearch.go.jp/term/type/文章要素</v>
      </c>
      <c r="J830" t="str">
        <f t="shared" si="150"/>
        <v>https://w3id.org/kouigenjimonogatari/data/0062-14.json</v>
      </c>
      <c r="K830" t="str">
        <f t="shared" ref="K830:K893" si="158">IF(A831="",A833,A831)</f>
        <v>https://w3id.org/kouigenjimonogatari/data/0063-02.json</v>
      </c>
      <c r="L830">
        <f t="shared" ref="L830:L893" si="159">20+INT(B830/2)</f>
        <v>51</v>
      </c>
      <c r="M830" t="str">
        <f t="shared" si="151"/>
        <v>https://www.dl.ndl.go.jp/api/iiif/3437686/canvas/51</v>
      </c>
      <c r="N830" t="str">
        <f t="shared" ref="N830:N893" si="160">"https://www.dl.ndl.go.jp/api/iiif/3437686/manifest.json"</f>
        <v>https://www.dl.ndl.go.jp/api/iiif/3437686/manifest.json</v>
      </c>
      <c r="O830" t="str">
        <f t="shared" si="152"/>
        <v>http://da.dl.itc.u-tokyo.ac.jp/mirador/?params=[{%22manifest%22:%22https://www.dl.ndl.go.jp/api/iiif/3437686/manifest.json%22,%22canvas%22:%22https://www.dl.ndl.go.jp/api/iiif/3437686/canvas/51%22}]</v>
      </c>
    </row>
    <row r="831" spans="1:15">
      <c r="A831" t="str">
        <f t="shared" si="153"/>
        <v>https://w3id.org/kouigenjimonogatari/data/0063-02.json</v>
      </c>
      <c r="B831">
        <f t="shared" si="154"/>
        <v>63</v>
      </c>
      <c r="C831">
        <f t="shared" si="155"/>
        <v>2</v>
      </c>
      <c r="D831" t="s">
        <v>742</v>
      </c>
      <c r="E831" t="str">
        <f t="shared" si="156"/>
        <v>http://creativecommons.org/publicdomain/zero/1.0/</v>
      </c>
      <c r="F831" t="s">
        <v>965</v>
      </c>
      <c r="G831">
        <f>2</f>
        <v>2</v>
      </c>
      <c r="H831" t="s">
        <v>337</v>
      </c>
      <c r="I831" s="3" t="str">
        <f t="shared" si="157"/>
        <v>https://jpsearch.go.jp/term/type/文章要素</v>
      </c>
      <c r="J831" t="str">
        <f t="shared" ref="J831:J894" si="161">IF(A830="", A828, A830)</f>
        <v>https://w3id.org/kouigenjimonogatari/data/0063-01.json</v>
      </c>
      <c r="K831" t="str">
        <f t="shared" si="158"/>
        <v>https://w3id.org/kouigenjimonogatari/data/0063-03.json</v>
      </c>
      <c r="L831">
        <f t="shared" si="159"/>
        <v>51</v>
      </c>
      <c r="M831" t="str">
        <f t="shared" ref="M831:M894" si="162">"https://www.dl.ndl.go.jp/api/iiif/3437686/canvas/"&amp;L831</f>
        <v>https://www.dl.ndl.go.jp/api/iiif/3437686/canvas/51</v>
      </c>
      <c r="N831" t="str">
        <f t="shared" si="160"/>
        <v>https://www.dl.ndl.go.jp/api/iiif/3437686/manifest.json</v>
      </c>
      <c r="O831" t="str">
        <f t="shared" ref="O831:O894" si="163">"http://da.dl.itc.u-tokyo.ac.jp/mirador/?params=[{%22manifest%22:%22"&amp;N831&amp;"%22,%22canvas%22:%22"&amp;M831&amp;"%22}]"</f>
        <v>http://da.dl.itc.u-tokyo.ac.jp/mirador/?params=[{%22manifest%22:%22https://www.dl.ndl.go.jp/api/iiif/3437686/manifest.json%22,%22canvas%22:%22https://www.dl.ndl.go.jp/api/iiif/3437686/canvas/51%22}]</v>
      </c>
    </row>
    <row r="832" spans="1:15">
      <c r="A832" t="str">
        <f t="shared" si="153"/>
        <v>https://w3id.org/kouigenjimonogatari/data/0063-03.json</v>
      </c>
      <c r="B832">
        <f t="shared" si="154"/>
        <v>63</v>
      </c>
      <c r="C832">
        <f t="shared" si="155"/>
        <v>3</v>
      </c>
      <c r="D832" t="s">
        <v>743</v>
      </c>
      <c r="E832" t="str">
        <f t="shared" si="156"/>
        <v>http://creativecommons.org/publicdomain/zero/1.0/</v>
      </c>
      <c r="F832" t="s">
        <v>965</v>
      </c>
      <c r="G832">
        <f>2</f>
        <v>2</v>
      </c>
      <c r="H832" t="s">
        <v>337</v>
      </c>
      <c r="I832" s="3" t="str">
        <f t="shared" si="157"/>
        <v>https://jpsearch.go.jp/term/type/文章要素</v>
      </c>
      <c r="J832" t="str">
        <f t="shared" si="161"/>
        <v>https://w3id.org/kouigenjimonogatari/data/0063-02.json</v>
      </c>
      <c r="K832" t="str">
        <f t="shared" si="158"/>
        <v>https://w3id.org/kouigenjimonogatari/data/0063-04.json</v>
      </c>
      <c r="L832">
        <f t="shared" si="159"/>
        <v>51</v>
      </c>
      <c r="M832" t="str">
        <f t="shared" si="162"/>
        <v>https://www.dl.ndl.go.jp/api/iiif/3437686/canvas/51</v>
      </c>
      <c r="N832" t="str">
        <f t="shared" si="160"/>
        <v>https://www.dl.ndl.go.jp/api/iiif/3437686/manifest.json</v>
      </c>
      <c r="O832" t="str">
        <f t="shared" si="163"/>
        <v>http://da.dl.itc.u-tokyo.ac.jp/mirador/?params=[{%22manifest%22:%22https://www.dl.ndl.go.jp/api/iiif/3437686/manifest.json%22,%22canvas%22:%22https://www.dl.ndl.go.jp/api/iiif/3437686/canvas/51%22}]</v>
      </c>
    </row>
    <row r="833" spans="1:15">
      <c r="A833" t="str">
        <f t="shared" si="153"/>
        <v>https://w3id.org/kouigenjimonogatari/data/0063-04.json</v>
      </c>
      <c r="B833">
        <f t="shared" si="154"/>
        <v>63</v>
      </c>
      <c r="C833">
        <f t="shared" si="155"/>
        <v>4</v>
      </c>
      <c r="D833" t="s">
        <v>744</v>
      </c>
      <c r="E833" t="str">
        <f t="shared" si="156"/>
        <v>http://creativecommons.org/publicdomain/zero/1.0/</v>
      </c>
      <c r="F833" t="s">
        <v>965</v>
      </c>
      <c r="G833">
        <f>2</f>
        <v>2</v>
      </c>
      <c r="H833" t="s">
        <v>337</v>
      </c>
      <c r="I833" s="3" t="str">
        <f t="shared" si="157"/>
        <v>https://jpsearch.go.jp/term/type/文章要素</v>
      </c>
      <c r="J833" t="str">
        <f t="shared" si="161"/>
        <v>https://w3id.org/kouigenjimonogatari/data/0063-03.json</v>
      </c>
      <c r="K833" t="str">
        <f t="shared" si="158"/>
        <v>https://w3id.org/kouigenjimonogatari/data/0063-05.json</v>
      </c>
      <c r="L833">
        <f t="shared" si="159"/>
        <v>51</v>
      </c>
      <c r="M833" t="str">
        <f t="shared" si="162"/>
        <v>https://www.dl.ndl.go.jp/api/iiif/3437686/canvas/51</v>
      </c>
      <c r="N833" t="str">
        <f t="shared" si="160"/>
        <v>https://www.dl.ndl.go.jp/api/iiif/3437686/manifest.json</v>
      </c>
      <c r="O833" t="str">
        <f t="shared" si="163"/>
        <v>http://da.dl.itc.u-tokyo.ac.jp/mirador/?params=[{%22manifest%22:%22https://www.dl.ndl.go.jp/api/iiif/3437686/manifest.json%22,%22canvas%22:%22https://www.dl.ndl.go.jp/api/iiif/3437686/canvas/51%22}]</v>
      </c>
    </row>
    <row r="834" spans="1:15">
      <c r="A834" t="str">
        <f t="shared" si="153"/>
        <v>https://w3id.org/kouigenjimonogatari/data/0063-05.json</v>
      </c>
      <c r="B834">
        <f t="shared" si="154"/>
        <v>63</v>
      </c>
      <c r="C834">
        <f t="shared" si="155"/>
        <v>5</v>
      </c>
      <c r="D834" t="s">
        <v>745</v>
      </c>
      <c r="E834" t="str">
        <f t="shared" si="156"/>
        <v>http://creativecommons.org/publicdomain/zero/1.0/</v>
      </c>
      <c r="F834" t="s">
        <v>965</v>
      </c>
      <c r="G834">
        <f>2</f>
        <v>2</v>
      </c>
      <c r="H834" t="s">
        <v>337</v>
      </c>
      <c r="I834" s="3" t="str">
        <f t="shared" si="157"/>
        <v>https://jpsearch.go.jp/term/type/文章要素</v>
      </c>
      <c r="J834" t="str">
        <f t="shared" si="161"/>
        <v>https://w3id.org/kouigenjimonogatari/data/0063-04.json</v>
      </c>
      <c r="K834" t="str">
        <f t="shared" si="158"/>
        <v>https://w3id.org/kouigenjimonogatari/data/0063-06.json</v>
      </c>
      <c r="L834">
        <f t="shared" si="159"/>
        <v>51</v>
      </c>
      <c r="M834" t="str">
        <f t="shared" si="162"/>
        <v>https://www.dl.ndl.go.jp/api/iiif/3437686/canvas/51</v>
      </c>
      <c r="N834" t="str">
        <f t="shared" si="160"/>
        <v>https://www.dl.ndl.go.jp/api/iiif/3437686/manifest.json</v>
      </c>
      <c r="O834" t="str">
        <f t="shared" si="163"/>
        <v>http://da.dl.itc.u-tokyo.ac.jp/mirador/?params=[{%22manifest%22:%22https://www.dl.ndl.go.jp/api/iiif/3437686/manifest.json%22,%22canvas%22:%22https://www.dl.ndl.go.jp/api/iiif/3437686/canvas/51%22}]</v>
      </c>
    </row>
    <row r="835" spans="1:15">
      <c r="A835" t="str">
        <f t="shared" si="153"/>
        <v>https://w3id.org/kouigenjimonogatari/data/0063-06.json</v>
      </c>
      <c r="B835">
        <f t="shared" si="154"/>
        <v>63</v>
      </c>
      <c r="C835">
        <f t="shared" si="155"/>
        <v>6</v>
      </c>
      <c r="D835" t="s">
        <v>746</v>
      </c>
      <c r="E835" t="str">
        <f t="shared" si="156"/>
        <v>http://creativecommons.org/publicdomain/zero/1.0/</v>
      </c>
      <c r="F835" t="s">
        <v>965</v>
      </c>
      <c r="G835">
        <f>2</f>
        <v>2</v>
      </c>
      <c r="H835" t="s">
        <v>337</v>
      </c>
      <c r="I835" s="3" t="str">
        <f t="shared" si="157"/>
        <v>https://jpsearch.go.jp/term/type/文章要素</v>
      </c>
      <c r="J835" t="str">
        <f t="shared" si="161"/>
        <v>https://w3id.org/kouigenjimonogatari/data/0063-05.json</v>
      </c>
      <c r="K835" t="str">
        <f t="shared" si="158"/>
        <v>https://w3id.org/kouigenjimonogatari/data/0063-07.json</v>
      </c>
      <c r="L835">
        <f t="shared" si="159"/>
        <v>51</v>
      </c>
      <c r="M835" t="str">
        <f t="shared" si="162"/>
        <v>https://www.dl.ndl.go.jp/api/iiif/3437686/canvas/51</v>
      </c>
      <c r="N835" t="str">
        <f t="shared" si="160"/>
        <v>https://www.dl.ndl.go.jp/api/iiif/3437686/manifest.json</v>
      </c>
      <c r="O835" t="str">
        <f t="shared" si="163"/>
        <v>http://da.dl.itc.u-tokyo.ac.jp/mirador/?params=[{%22manifest%22:%22https://www.dl.ndl.go.jp/api/iiif/3437686/manifest.json%22,%22canvas%22:%22https://www.dl.ndl.go.jp/api/iiif/3437686/canvas/51%22}]</v>
      </c>
    </row>
    <row r="836" spans="1:15">
      <c r="A836" t="str">
        <f t="shared" si="153"/>
        <v>https://w3id.org/kouigenjimonogatari/data/0063-07.json</v>
      </c>
      <c r="B836">
        <f t="shared" si="154"/>
        <v>63</v>
      </c>
      <c r="C836">
        <f t="shared" si="155"/>
        <v>7</v>
      </c>
      <c r="D836" t="s">
        <v>747</v>
      </c>
      <c r="E836" t="str">
        <f t="shared" si="156"/>
        <v>http://creativecommons.org/publicdomain/zero/1.0/</v>
      </c>
      <c r="F836" t="s">
        <v>965</v>
      </c>
      <c r="G836">
        <f>2</f>
        <v>2</v>
      </c>
      <c r="H836" t="s">
        <v>337</v>
      </c>
      <c r="I836" s="3" t="str">
        <f t="shared" si="157"/>
        <v>https://jpsearch.go.jp/term/type/文章要素</v>
      </c>
      <c r="J836" t="str">
        <f t="shared" si="161"/>
        <v>https://w3id.org/kouigenjimonogatari/data/0063-06.json</v>
      </c>
      <c r="K836" t="str">
        <f t="shared" si="158"/>
        <v>https://w3id.org/kouigenjimonogatari/data/0063-08.json</v>
      </c>
      <c r="L836">
        <f t="shared" si="159"/>
        <v>51</v>
      </c>
      <c r="M836" t="str">
        <f t="shared" si="162"/>
        <v>https://www.dl.ndl.go.jp/api/iiif/3437686/canvas/51</v>
      </c>
      <c r="N836" t="str">
        <f t="shared" si="160"/>
        <v>https://www.dl.ndl.go.jp/api/iiif/3437686/manifest.json</v>
      </c>
      <c r="O836" t="str">
        <f t="shared" si="163"/>
        <v>http://da.dl.itc.u-tokyo.ac.jp/mirador/?params=[{%22manifest%22:%22https://www.dl.ndl.go.jp/api/iiif/3437686/manifest.json%22,%22canvas%22:%22https://www.dl.ndl.go.jp/api/iiif/3437686/canvas/51%22}]</v>
      </c>
    </row>
    <row r="837" spans="1:15">
      <c r="A837" t="str">
        <f t="shared" si="153"/>
        <v>https://w3id.org/kouigenjimonogatari/data/0063-08.json</v>
      </c>
      <c r="B837">
        <f t="shared" si="154"/>
        <v>63</v>
      </c>
      <c r="C837">
        <f t="shared" si="155"/>
        <v>8</v>
      </c>
      <c r="D837" t="s">
        <v>748</v>
      </c>
      <c r="E837" t="str">
        <f t="shared" si="156"/>
        <v>http://creativecommons.org/publicdomain/zero/1.0/</v>
      </c>
      <c r="F837" t="s">
        <v>965</v>
      </c>
      <c r="G837">
        <f>2</f>
        <v>2</v>
      </c>
      <c r="H837" t="s">
        <v>337</v>
      </c>
      <c r="I837" s="3" t="str">
        <f t="shared" si="157"/>
        <v>https://jpsearch.go.jp/term/type/文章要素</v>
      </c>
      <c r="J837" t="str">
        <f t="shared" si="161"/>
        <v>https://w3id.org/kouigenjimonogatari/data/0063-07.json</v>
      </c>
      <c r="K837" t="str">
        <f t="shared" si="158"/>
        <v>https://w3id.org/kouigenjimonogatari/data/0063-09.json</v>
      </c>
      <c r="L837">
        <f t="shared" si="159"/>
        <v>51</v>
      </c>
      <c r="M837" t="str">
        <f t="shared" si="162"/>
        <v>https://www.dl.ndl.go.jp/api/iiif/3437686/canvas/51</v>
      </c>
      <c r="N837" t="str">
        <f t="shared" si="160"/>
        <v>https://www.dl.ndl.go.jp/api/iiif/3437686/manifest.json</v>
      </c>
      <c r="O837" t="str">
        <f t="shared" si="163"/>
        <v>http://da.dl.itc.u-tokyo.ac.jp/mirador/?params=[{%22manifest%22:%22https://www.dl.ndl.go.jp/api/iiif/3437686/manifest.json%22,%22canvas%22:%22https://www.dl.ndl.go.jp/api/iiif/3437686/canvas/51%22}]</v>
      </c>
    </row>
    <row r="838" spans="1:15">
      <c r="A838" t="str">
        <f t="shared" si="153"/>
        <v>https://w3id.org/kouigenjimonogatari/data/0063-09.json</v>
      </c>
      <c r="B838">
        <f t="shared" si="154"/>
        <v>63</v>
      </c>
      <c r="C838">
        <f t="shared" si="155"/>
        <v>9</v>
      </c>
      <c r="D838" t="s">
        <v>749</v>
      </c>
      <c r="E838" t="str">
        <f t="shared" si="156"/>
        <v>http://creativecommons.org/publicdomain/zero/1.0/</v>
      </c>
      <c r="F838" t="s">
        <v>965</v>
      </c>
      <c r="G838">
        <f>2</f>
        <v>2</v>
      </c>
      <c r="H838" t="s">
        <v>337</v>
      </c>
      <c r="I838" s="3" t="str">
        <f t="shared" si="157"/>
        <v>https://jpsearch.go.jp/term/type/文章要素</v>
      </c>
      <c r="J838" t="str">
        <f t="shared" si="161"/>
        <v>https://w3id.org/kouigenjimonogatari/data/0063-08.json</v>
      </c>
      <c r="K838" t="str">
        <f t="shared" si="158"/>
        <v>https://w3id.org/kouigenjimonogatari/data/0063-10.json</v>
      </c>
      <c r="L838">
        <f t="shared" si="159"/>
        <v>51</v>
      </c>
      <c r="M838" t="str">
        <f t="shared" si="162"/>
        <v>https://www.dl.ndl.go.jp/api/iiif/3437686/canvas/51</v>
      </c>
      <c r="N838" t="str">
        <f t="shared" si="160"/>
        <v>https://www.dl.ndl.go.jp/api/iiif/3437686/manifest.json</v>
      </c>
      <c r="O838" t="str">
        <f t="shared" si="163"/>
        <v>http://da.dl.itc.u-tokyo.ac.jp/mirador/?params=[{%22manifest%22:%22https://www.dl.ndl.go.jp/api/iiif/3437686/manifest.json%22,%22canvas%22:%22https://www.dl.ndl.go.jp/api/iiif/3437686/canvas/51%22}]</v>
      </c>
    </row>
    <row r="839" spans="1:15">
      <c r="A839" t="str">
        <f t="shared" si="153"/>
        <v>https://w3id.org/kouigenjimonogatari/data/0063-10.json</v>
      </c>
      <c r="B839">
        <f t="shared" si="154"/>
        <v>63</v>
      </c>
      <c r="C839">
        <f t="shared" si="155"/>
        <v>10</v>
      </c>
      <c r="D839" t="s">
        <v>750</v>
      </c>
      <c r="E839" t="str">
        <f t="shared" si="156"/>
        <v>http://creativecommons.org/publicdomain/zero/1.0/</v>
      </c>
      <c r="F839" t="s">
        <v>965</v>
      </c>
      <c r="G839">
        <f>2</f>
        <v>2</v>
      </c>
      <c r="H839" t="s">
        <v>337</v>
      </c>
      <c r="I839" s="3" t="str">
        <f t="shared" si="157"/>
        <v>https://jpsearch.go.jp/term/type/文章要素</v>
      </c>
      <c r="J839" t="str">
        <f t="shared" si="161"/>
        <v>https://w3id.org/kouigenjimonogatari/data/0063-09.json</v>
      </c>
      <c r="K839" t="str">
        <f t="shared" si="158"/>
        <v>https://w3id.org/kouigenjimonogatari/data/0063-11.json</v>
      </c>
      <c r="L839">
        <f t="shared" si="159"/>
        <v>51</v>
      </c>
      <c r="M839" t="str">
        <f t="shared" si="162"/>
        <v>https://www.dl.ndl.go.jp/api/iiif/3437686/canvas/51</v>
      </c>
      <c r="N839" t="str">
        <f t="shared" si="160"/>
        <v>https://www.dl.ndl.go.jp/api/iiif/3437686/manifest.json</v>
      </c>
      <c r="O839" t="str">
        <f t="shared" si="163"/>
        <v>http://da.dl.itc.u-tokyo.ac.jp/mirador/?params=[{%22manifest%22:%22https://www.dl.ndl.go.jp/api/iiif/3437686/manifest.json%22,%22canvas%22:%22https://www.dl.ndl.go.jp/api/iiif/3437686/canvas/51%22}]</v>
      </c>
    </row>
    <row r="840" spans="1:15">
      <c r="A840" t="str">
        <f t="shared" si="153"/>
        <v>https://w3id.org/kouigenjimonogatari/data/0063-11.json</v>
      </c>
      <c r="B840">
        <f t="shared" si="154"/>
        <v>63</v>
      </c>
      <c r="C840">
        <f t="shared" si="155"/>
        <v>11</v>
      </c>
      <c r="D840" t="s">
        <v>751</v>
      </c>
      <c r="E840" t="str">
        <f t="shared" si="156"/>
        <v>http://creativecommons.org/publicdomain/zero/1.0/</v>
      </c>
      <c r="F840" t="s">
        <v>965</v>
      </c>
      <c r="G840">
        <f>2</f>
        <v>2</v>
      </c>
      <c r="H840" t="s">
        <v>337</v>
      </c>
      <c r="I840" s="3" t="str">
        <f t="shared" si="157"/>
        <v>https://jpsearch.go.jp/term/type/文章要素</v>
      </c>
      <c r="J840" t="str">
        <f t="shared" si="161"/>
        <v>https://w3id.org/kouigenjimonogatari/data/0063-10.json</v>
      </c>
      <c r="K840" t="str">
        <f t="shared" si="158"/>
        <v>https://w3id.org/kouigenjimonogatari/data/0063-12.json</v>
      </c>
      <c r="L840">
        <f t="shared" si="159"/>
        <v>51</v>
      </c>
      <c r="M840" t="str">
        <f t="shared" si="162"/>
        <v>https://www.dl.ndl.go.jp/api/iiif/3437686/canvas/51</v>
      </c>
      <c r="N840" t="str">
        <f t="shared" si="160"/>
        <v>https://www.dl.ndl.go.jp/api/iiif/3437686/manifest.json</v>
      </c>
      <c r="O840" t="str">
        <f t="shared" si="163"/>
        <v>http://da.dl.itc.u-tokyo.ac.jp/mirador/?params=[{%22manifest%22:%22https://www.dl.ndl.go.jp/api/iiif/3437686/manifest.json%22,%22canvas%22:%22https://www.dl.ndl.go.jp/api/iiif/3437686/canvas/51%22}]</v>
      </c>
    </row>
    <row r="841" spans="1:15">
      <c r="A841" t="str">
        <f t="shared" si="153"/>
        <v>https://w3id.org/kouigenjimonogatari/data/0063-12.json</v>
      </c>
      <c r="B841">
        <f t="shared" si="154"/>
        <v>63</v>
      </c>
      <c r="C841">
        <f t="shared" si="155"/>
        <v>12</v>
      </c>
      <c r="D841" t="s">
        <v>752</v>
      </c>
      <c r="E841" t="str">
        <f t="shared" si="156"/>
        <v>http://creativecommons.org/publicdomain/zero/1.0/</v>
      </c>
      <c r="F841" t="s">
        <v>965</v>
      </c>
      <c r="G841">
        <f>2</f>
        <v>2</v>
      </c>
      <c r="H841" t="s">
        <v>337</v>
      </c>
      <c r="I841" s="3" t="str">
        <f t="shared" si="157"/>
        <v>https://jpsearch.go.jp/term/type/文章要素</v>
      </c>
      <c r="J841" t="str">
        <f t="shared" si="161"/>
        <v>https://w3id.org/kouigenjimonogatari/data/0063-11.json</v>
      </c>
      <c r="K841" t="str">
        <f t="shared" si="158"/>
        <v>https://w3id.org/kouigenjimonogatari/data/0063-13.json</v>
      </c>
      <c r="L841">
        <f t="shared" si="159"/>
        <v>51</v>
      </c>
      <c r="M841" t="str">
        <f t="shared" si="162"/>
        <v>https://www.dl.ndl.go.jp/api/iiif/3437686/canvas/51</v>
      </c>
      <c r="N841" t="str">
        <f t="shared" si="160"/>
        <v>https://www.dl.ndl.go.jp/api/iiif/3437686/manifest.json</v>
      </c>
      <c r="O841" t="str">
        <f t="shared" si="163"/>
        <v>http://da.dl.itc.u-tokyo.ac.jp/mirador/?params=[{%22manifest%22:%22https://www.dl.ndl.go.jp/api/iiif/3437686/manifest.json%22,%22canvas%22:%22https://www.dl.ndl.go.jp/api/iiif/3437686/canvas/51%22}]</v>
      </c>
    </row>
    <row r="842" spans="1:15">
      <c r="A842" t="str">
        <f t="shared" si="153"/>
        <v>https://w3id.org/kouigenjimonogatari/data/0063-13.json</v>
      </c>
      <c r="B842">
        <f t="shared" si="154"/>
        <v>63</v>
      </c>
      <c r="C842">
        <f t="shared" si="155"/>
        <v>13</v>
      </c>
      <c r="D842" t="s">
        <v>753</v>
      </c>
      <c r="E842" t="str">
        <f t="shared" si="156"/>
        <v>http://creativecommons.org/publicdomain/zero/1.0/</v>
      </c>
      <c r="F842" t="s">
        <v>965</v>
      </c>
      <c r="G842">
        <f>2</f>
        <v>2</v>
      </c>
      <c r="H842" t="s">
        <v>337</v>
      </c>
      <c r="I842" s="3" t="str">
        <f t="shared" si="157"/>
        <v>https://jpsearch.go.jp/term/type/文章要素</v>
      </c>
      <c r="J842" t="str">
        <f t="shared" si="161"/>
        <v>https://w3id.org/kouigenjimonogatari/data/0063-12.json</v>
      </c>
      <c r="K842" t="str">
        <f t="shared" si="158"/>
        <v>https://w3id.org/kouigenjimonogatari/data/0063-14.json</v>
      </c>
      <c r="L842">
        <f t="shared" si="159"/>
        <v>51</v>
      </c>
      <c r="M842" t="str">
        <f t="shared" si="162"/>
        <v>https://www.dl.ndl.go.jp/api/iiif/3437686/canvas/51</v>
      </c>
      <c r="N842" t="str">
        <f t="shared" si="160"/>
        <v>https://www.dl.ndl.go.jp/api/iiif/3437686/manifest.json</v>
      </c>
      <c r="O842" t="str">
        <f t="shared" si="163"/>
        <v>http://da.dl.itc.u-tokyo.ac.jp/mirador/?params=[{%22manifest%22:%22https://www.dl.ndl.go.jp/api/iiif/3437686/manifest.json%22,%22canvas%22:%22https://www.dl.ndl.go.jp/api/iiif/3437686/canvas/51%22}]</v>
      </c>
    </row>
    <row r="843" spans="1:15">
      <c r="A843" t="str">
        <f t="shared" si="153"/>
        <v>https://w3id.org/kouigenjimonogatari/data/0063-14.json</v>
      </c>
      <c r="B843">
        <f t="shared" si="154"/>
        <v>63</v>
      </c>
      <c r="C843">
        <f t="shared" si="155"/>
        <v>14</v>
      </c>
      <c r="D843" t="s">
        <v>754</v>
      </c>
      <c r="E843" t="str">
        <f t="shared" si="156"/>
        <v>http://creativecommons.org/publicdomain/zero/1.0/</v>
      </c>
      <c r="F843" t="s">
        <v>965</v>
      </c>
      <c r="G843">
        <f>2</f>
        <v>2</v>
      </c>
      <c r="H843" t="s">
        <v>337</v>
      </c>
      <c r="I843" s="3" t="str">
        <f t="shared" si="157"/>
        <v>https://jpsearch.go.jp/term/type/文章要素</v>
      </c>
      <c r="J843" t="str">
        <f t="shared" si="161"/>
        <v>https://w3id.org/kouigenjimonogatari/data/0063-13.json</v>
      </c>
      <c r="K843" t="str">
        <f t="shared" si="158"/>
        <v>https://w3id.org/kouigenjimonogatari/data/0064-01.json</v>
      </c>
      <c r="L843">
        <f t="shared" si="159"/>
        <v>51</v>
      </c>
      <c r="M843" t="str">
        <f t="shared" si="162"/>
        <v>https://www.dl.ndl.go.jp/api/iiif/3437686/canvas/51</v>
      </c>
      <c r="N843" t="str">
        <f t="shared" si="160"/>
        <v>https://www.dl.ndl.go.jp/api/iiif/3437686/manifest.json</v>
      </c>
      <c r="O843" t="str">
        <f t="shared" si="163"/>
        <v>http://da.dl.itc.u-tokyo.ac.jp/mirador/?params=[{%22manifest%22:%22https://www.dl.ndl.go.jp/api/iiif/3437686/manifest.json%22,%22canvas%22:%22https://www.dl.ndl.go.jp/api/iiif/3437686/canvas/51%22}]</v>
      </c>
    </row>
    <row r="844" spans="1:15">
      <c r="A844" t="str">
        <f t="shared" si="153"/>
        <v/>
      </c>
      <c r="B844">
        <f t="shared" si="154"/>
        <v>64</v>
      </c>
      <c r="C844">
        <f t="shared" si="155"/>
        <v>15</v>
      </c>
      <c r="E844" t="str">
        <f t="shared" si="156"/>
        <v>http://creativecommons.org/publicdomain/zero/1.0/</v>
      </c>
      <c r="F844" t="s">
        <v>965</v>
      </c>
      <c r="G844">
        <f>2</f>
        <v>2</v>
      </c>
      <c r="H844" t="s">
        <v>337</v>
      </c>
      <c r="I844" s="3" t="str">
        <f t="shared" si="157"/>
        <v>https://jpsearch.go.jp/term/type/文章要素</v>
      </c>
      <c r="J844" t="str">
        <f t="shared" si="161"/>
        <v>https://w3id.org/kouigenjimonogatari/data/0063-14.json</v>
      </c>
      <c r="K844" t="str">
        <f t="shared" si="158"/>
        <v>https://w3id.org/kouigenjimonogatari/data/0064-02.json</v>
      </c>
      <c r="L844">
        <f t="shared" si="159"/>
        <v>52</v>
      </c>
      <c r="M844" t="str">
        <f t="shared" si="162"/>
        <v>https://www.dl.ndl.go.jp/api/iiif/3437686/canvas/52</v>
      </c>
      <c r="N844" t="str">
        <f t="shared" si="160"/>
        <v>https://www.dl.ndl.go.jp/api/iiif/3437686/manifest.json</v>
      </c>
      <c r="O844" t="str">
        <f t="shared" si="163"/>
        <v>http://da.dl.itc.u-tokyo.ac.jp/mirador/?params=[{%22manifest%22:%22https://www.dl.ndl.go.jp/api/iiif/3437686/manifest.json%22,%22canvas%22:%22https://www.dl.ndl.go.jp/api/iiif/3437686/canvas/52%22}]</v>
      </c>
    </row>
    <row r="845" spans="1:15">
      <c r="A845" t="str">
        <f t="shared" si="153"/>
        <v/>
      </c>
      <c r="B845">
        <f t="shared" si="154"/>
        <v>64</v>
      </c>
      <c r="C845">
        <f t="shared" si="155"/>
        <v>0</v>
      </c>
      <c r="D845">
        <v>64</v>
      </c>
      <c r="E845" t="str">
        <f t="shared" si="156"/>
        <v>http://creativecommons.org/publicdomain/zero/1.0/</v>
      </c>
      <c r="F845" t="s">
        <v>965</v>
      </c>
      <c r="G845">
        <f>2</f>
        <v>2</v>
      </c>
      <c r="H845" t="s">
        <v>337</v>
      </c>
      <c r="I845" s="3" t="str">
        <f t="shared" si="157"/>
        <v>https://jpsearch.go.jp/term/type/文章要素</v>
      </c>
      <c r="J845" t="str">
        <f t="shared" si="161"/>
        <v>https://w3id.org/kouigenjimonogatari/data/0063-13.json</v>
      </c>
      <c r="K845" t="str">
        <f t="shared" si="158"/>
        <v>https://w3id.org/kouigenjimonogatari/data/0064-01.json</v>
      </c>
      <c r="L845">
        <f t="shared" si="159"/>
        <v>52</v>
      </c>
      <c r="M845" t="str">
        <f t="shared" si="162"/>
        <v>https://www.dl.ndl.go.jp/api/iiif/3437686/canvas/52</v>
      </c>
      <c r="N845" t="str">
        <f t="shared" si="160"/>
        <v>https://www.dl.ndl.go.jp/api/iiif/3437686/manifest.json</v>
      </c>
      <c r="O845" t="str">
        <f t="shared" si="163"/>
        <v>http://da.dl.itc.u-tokyo.ac.jp/mirador/?params=[{%22manifest%22:%22https://www.dl.ndl.go.jp/api/iiif/3437686/manifest.json%22,%22canvas%22:%22https://www.dl.ndl.go.jp/api/iiif/3437686/canvas/52%22}]</v>
      </c>
    </row>
    <row r="846" spans="1:15">
      <c r="A846" t="str">
        <f t="shared" si="153"/>
        <v>https://w3id.org/kouigenjimonogatari/data/0064-01.json</v>
      </c>
      <c r="B846">
        <f t="shared" si="154"/>
        <v>64</v>
      </c>
      <c r="C846">
        <f t="shared" si="155"/>
        <v>1</v>
      </c>
      <c r="D846" t="s">
        <v>755</v>
      </c>
      <c r="E846" t="str">
        <f t="shared" si="156"/>
        <v>http://creativecommons.org/publicdomain/zero/1.0/</v>
      </c>
      <c r="F846" t="s">
        <v>965</v>
      </c>
      <c r="G846">
        <f>2</f>
        <v>2</v>
      </c>
      <c r="H846" t="s">
        <v>337</v>
      </c>
      <c r="I846" s="3" t="str">
        <f t="shared" si="157"/>
        <v>https://jpsearch.go.jp/term/type/文章要素</v>
      </c>
      <c r="J846" t="str">
        <f t="shared" si="161"/>
        <v>https://w3id.org/kouigenjimonogatari/data/0063-14.json</v>
      </c>
      <c r="K846" t="str">
        <f t="shared" si="158"/>
        <v>https://w3id.org/kouigenjimonogatari/data/0064-02.json</v>
      </c>
      <c r="L846">
        <f t="shared" si="159"/>
        <v>52</v>
      </c>
      <c r="M846" t="str">
        <f t="shared" si="162"/>
        <v>https://www.dl.ndl.go.jp/api/iiif/3437686/canvas/52</v>
      </c>
      <c r="N846" t="str">
        <f t="shared" si="160"/>
        <v>https://www.dl.ndl.go.jp/api/iiif/3437686/manifest.json</v>
      </c>
      <c r="O846" t="str">
        <f t="shared" si="163"/>
        <v>http://da.dl.itc.u-tokyo.ac.jp/mirador/?params=[{%22manifest%22:%22https://www.dl.ndl.go.jp/api/iiif/3437686/manifest.json%22,%22canvas%22:%22https://www.dl.ndl.go.jp/api/iiif/3437686/canvas/52%22}]</v>
      </c>
    </row>
    <row r="847" spans="1:15">
      <c r="A847" t="str">
        <f t="shared" si="153"/>
        <v>https://w3id.org/kouigenjimonogatari/data/0064-02.json</v>
      </c>
      <c r="B847">
        <f t="shared" si="154"/>
        <v>64</v>
      </c>
      <c r="C847">
        <f t="shared" si="155"/>
        <v>2</v>
      </c>
      <c r="D847" t="s">
        <v>756</v>
      </c>
      <c r="E847" t="str">
        <f t="shared" si="156"/>
        <v>http://creativecommons.org/publicdomain/zero/1.0/</v>
      </c>
      <c r="F847" t="s">
        <v>965</v>
      </c>
      <c r="G847">
        <f>2</f>
        <v>2</v>
      </c>
      <c r="H847" t="s">
        <v>337</v>
      </c>
      <c r="I847" s="3" t="str">
        <f t="shared" si="157"/>
        <v>https://jpsearch.go.jp/term/type/文章要素</v>
      </c>
      <c r="J847" t="str">
        <f t="shared" si="161"/>
        <v>https://w3id.org/kouigenjimonogatari/data/0064-01.json</v>
      </c>
      <c r="K847" t="str">
        <f t="shared" si="158"/>
        <v>https://w3id.org/kouigenjimonogatari/data/0064-03.json</v>
      </c>
      <c r="L847">
        <f t="shared" si="159"/>
        <v>52</v>
      </c>
      <c r="M847" t="str">
        <f t="shared" si="162"/>
        <v>https://www.dl.ndl.go.jp/api/iiif/3437686/canvas/52</v>
      </c>
      <c r="N847" t="str">
        <f t="shared" si="160"/>
        <v>https://www.dl.ndl.go.jp/api/iiif/3437686/manifest.json</v>
      </c>
      <c r="O847" t="str">
        <f t="shared" si="163"/>
        <v>http://da.dl.itc.u-tokyo.ac.jp/mirador/?params=[{%22manifest%22:%22https://www.dl.ndl.go.jp/api/iiif/3437686/manifest.json%22,%22canvas%22:%22https://www.dl.ndl.go.jp/api/iiif/3437686/canvas/52%22}]</v>
      </c>
    </row>
    <row r="848" spans="1:15">
      <c r="A848" t="str">
        <f t="shared" si="153"/>
        <v>https://w3id.org/kouigenjimonogatari/data/0064-03.json</v>
      </c>
      <c r="B848">
        <f t="shared" si="154"/>
        <v>64</v>
      </c>
      <c r="C848">
        <f t="shared" si="155"/>
        <v>3</v>
      </c>
      <c r="D848" t="s">
        <v>757</v>
      </c>
      <c r="E848" t="str">
        <f t="shared" si="156"/>
        <v>http://creativecommons.org/publicdomain/zero/1.0/</v>
      </c>
      <c r="F848" t="s">
        <v>965</v>
      </c>
      <c r="G848">
        <f>2</f>
        <v>2</v>
      </c>
      <c r="H848" t="s">
        <v>337</v>
      </c>
      <c r="I848" s="3" t="str">
        <f t="shared" si="157"/>
        <v>https://jpsearch.go.jp/term/type/文章要素</v>
      </c>
      <c r="J848" t="str">
        <f t="shared" si="161"/>
        <v>https://w3id.org/kouigenjimonogatari/data/0064-02.json</v>
      </c>
      <c r="K848" t="str">
        <f t="shared" si="158"/>
        <v>https://w3id.org/kouigenjimonogatari/data/0064-04.json</v>
      </c>
      <c r="L848">
        <f t="shared" si="159"/>
        <v>52</v>
      </c>
      <c r="M848" t="str">
        <f t="shared" si="162"/>
        <v>https://www.dl.ndl.go.jp/api/iiif/3437686/canvas/52</v>
      </c>
      <c r="N848" t="str">
        <f t="shared" si="160"/>
        <v>https://www.dl.ndl.go.jp/api/iiif/3437686/manifest.json</v>
      </c>
      <c r="O848" t="str">
        <f t="shared" si="163"/>
        <v>http://da.dl.itc.u-tokyo.ac.jp/mirador/?params=[{%22manifest%22:%22https://www.dl.ndl.go.jp/api/iiif/3437686/manifest.json%22,%22canvas%22:%22https://www.dl.ndl.go.jp/api/iiif/3437686/canvas/52%22}]</v>
      </c>
    </row>
    <row r="849" spans="1:15">
      <c r="A849" t="str">
        <f t="shared" si="153"/>
        <v>https://w3id.org/kouigenjimonogatari/data/0064-04.json</v>
      </c>
      <c r="B849">
        <f t="shared" si="154"/>
        <v>64</v>
      </c>
      <c r="C849">
        <f t="shared" si="155"/>
        <v>4</v>
      </c>
      <c r="D849" t="s">
        <v>758</v>
      </c>
      <c r="E849" t="str">
        <f t="shared" si="156"/>
        <v>http://creativecommons.org/publicdomain/zero/1.0/</v>
      </c>
      <c r="F849" t="s">
        <v>965</v>
      </c>
      <c r="G849">
        <f>2</f>
        <v>2</v>
      </c>
      <c r="H849" t="s">
        <v>337</v>
      </c>
      <c r="I849" s="3" t="str">
        <f t="shared" si="157"/>
        <v>https://jpsearch.go.jp/term/type/文章要素</v>
      </c>
      <c r="J849" t="str">
        <f t="shared" si="161"/>
        <v>https://w3id.org/kouigenjimonogatari/data/0064-03.json</v>
      </c>
      <c r="K849" t="str">
        <f t="shared" si="158"/>
        <v>https://w3id.org/kouigenjimonogatari/data/0064-05.json</v>
      </c>
      <c r="L849">
        <f t="shared" si="159"/>
        <v>52</v>
      </c>
      <c r="M849" t="str">
        <f t="shared" si="162"/>
        <v>https://www.dl.ndl.go.jp/api/iiif/3437686/canvas/52</v>
      </c>
      <c r="N849" t="str">
        <f t="shared" si="160"/>
        <v>https://www.dl.ndl.go.jp/api/iiif/3437686/manifest.json</v>
      </c>
      <c r="O849" t="str">
        <f t="shared" si="163"/>
        <v>http://da.dl.itc.u-tokyo.ac.jp/mirador/?params=[{%22manifest%22:%22https://www.dl.ndl.go.jp/api/iiif/3437686/manifest.json%22,%22canvas%22:%22https://www.dl.ndl.go.jp/api/iiif/3437686/canvas/52%22}]</v>
      </c>
    </row>
    <row r="850" spans="1:15">
      <c r="A850" t="str">
        <f t="shared" si="153"/>
        <v>https://w3id.org/kouigenjimonogatari/data/0064-05.json</v>
      </c>
      <c r="B850">
        <f t="shared" si="154"/>
        <v>64</v>
      </c>
      <c r="C850">
        <f t="shared" si="155"/>
        <v>5</v>
      </c>
      <c r="D850" t="s">
        <v>759</v>
      </c>
      <c r="E850" t="str">
        <f t="shared" si="156"/>
        <v>http://creativecommons.org/publicdomain/zero/1.0/</v>
      </c>
      <c r="F850" t="s">
        <v>965</v>
      </c>
      <c r="G850">
        <f>2</f>
        <v>2</v>
      </c>
      <c r="H850" t="s">
        <v>337</v>
      </c>
      <c r="I850" s="3" t="str">
        <f t="shared" si="157"/>
        <v>https://jpsearch.go.jp/term/type/文章要素</v>
      </c>
      <c r="J850" t="str">
        <f t="shared" si="161"/>
        <v>https://w3id.org/kouigenjimonogatari/data/0064-04.json</v>
      </c>
      <c r="K850" t="str">
        <f t="shared" si="158"/>
        <v>https://w3id.org/kouigenjimonogatari/data/0064-06.json</v>
      </c>
      <c r="L850">
        <f t="shared" si="159"/>
        <v>52</v>
      </c>
      <c r="M850" t="str">
        <f t="shared" si="162"/>
        <v>https://www.dl.ndl.go.jp/api/iiif/3437686/canvas/52</v>
      </c>
      <c r="N850" t="str">
        <f t="shared" si="160"/>
        <v>https://www.dl.ndl.go.jp/api/iiif/3437686/manifest.json</v>
      </c>
      <c r="O850" t="str">
        <f t="shared" si="163"/>
        <v>http://da.dl.itc.u-tokyo.ac.jp/mirador/?params=[{%22manifest%22:%22https://www.dl.ndl.go.jp/api/iiif/3437686/manifest.json%22,%22canvas%22:%22https://www.dl.ndl.go.jp/api/iiif/3437686/canvas/52%22}]</v>
      </c>
    </row>
    <row r="851" spans="1:15">
      <c r="A851" t="str">
        <f t="shared" si="153"/>
        <v>https://w3id.org/kouigenjimonogatari/data/0064-06.json</v>
      </c>
      <c r="B851">
        <f t="shared" si="154"/>
        <v>64</v>
      </c>
      <c r="C851">
        <f t="shared" si="155"/>
        <v>6</v>
      </c>
      <c r="D851" t="s">
        <v>760</v>
      </c>
      <c r="E851" t="str">
        <f t="shared" si="156"/>
        <v>http://creativecommons.org/publicdomain/zero/1.0/</v>
      </c>
      <c r="F851" t="s">
        <v>965</v>
      </c>
      <c r="G851">
        <f>2</f>
        <v>2</v>
      </c>
      <c r="H851" t="s">
        <v>337</v>
      </c>
      <c r="I851" s="3" t="str">
        <f t="shared" si="157"/>
        <v>https://jpsearch.go.jp/term/type/文章要素</v>
      </c>
      <c r="J851" t="str">
        <f t="shared" si="161"/>
        <v>https://w3id.org/kouigenjimonogatari/data/0064-05.json</v>
      </c>
      <c r="K851" t="str">
        <f t="shared" si="158"/>
        <v>https://w3id.org/kouigenjimonogatari/data/0064-07.json</v>
      </c>
      <c r="L851">
        <f t="shared" si="159"/>
        <v>52</v>
      </c>
      <c r="M851" t="str">
        <f t="shared" si="162"/>
        <v>https://www.dl.ndl.go.jp/api/iiif/3437686/canvas/52</v>
      </c>
      <c r="N851" t="str">
        <f t="shared" si="160"/>
        <v>https://www.dl.ndl.go.jp/api/iiif/3437686/manifest.json</v>
      </c>
      <c r="O851" t="str">
        <f t="shared" si="163"/>
        <v>http://da.dl.itc.u-tokyo.ac.jp/mirador/?params=[{%22manifest%22:%22https://www.dl.ndl.go.jp/api/iiif/3437686/manifest.json%22,%22canvas%22:%22https://www.dl.ndl.go.jp/api/iiif/3437686/canvas/52%22}]</v>
      </c>
    </row>
    <row r="852" spans="1:15">
      <c r="A852" t="str">
        <f t="shared" si="153"/>
        <v>https://w3id.org/kouigenjimonogatari/data/0064-07.json</v>
      </c>
      <c r="B852">
        <f t="shared" si="154"/>
        <v>64</v>
      </c>
      <c r="C852">
        <f t="shared" si="155"/>
        <v>7</v>
      </c>
      <c r="D852" t="s">
        <v>761</v>
      </c>
      <c r="E852" t="str">
        <f t="shared" si="156"/>
        <v>http://creativecommons.org/publicdomain/zero/1.0/</v>
      </c>
      <c r="F852" t="s">
        <v>965</v>
      </c>
      <c r="G852">
        <f>2</f>
        <v>2</v>
      </c>
      <c r="H852" t="s">
        <v>337</v>
      </c>
      <c r="I852" s="3" t="str">
        <f t="shared" si="157"/>
        <v>https://jpsearch.go.jp/term/type/文章要素</v>
      </c>
      <c r="J852" t="str">
        <f t="shared" si="161"/>
        <v>https://w3id.org/kouigenjimonogatari/data/0064-06.json</v>
      </c>
      <c r="K852" t="str">
        <f t="shared" si="158"/>
        <v>https://w3id.org/kouigenjimonogatari/data/0064-08.json</v>
      </c>
      <c r="L852">
        <f t="shared" si="159"/>
        <v>52</v>
      </c>
      <c r="M852" t="str">
        <f t="shared" si="162"/>
        <v>https://www.dl.ndl.go.jp/api/iiif/3437686/canvas/52</v>
      </c>
      <c r="N852" t="str">
        <f t="shared" si="160"/>
        <v>https://www.dl.ndl.go.jp/api/iiif/3437686/manifest.json</v>
      </c>
      <c r="O852" t="str">
        <f t="shared" si="163"/>
        <v>http://da.dl.itc.u-tokyo.ac.jp/mirador/?params=[{%22manifest%22:%22https://www.dl.ndl.go.jp/api/iiif/3437686/manifest.json%22,%22canvas%22:%22https://www.dl.ndl.go.jp/api/iiif/3437686/canvas/52%22}]</v>
      </c>
    </row>
    <row r="853" spans="1:15">
      <c r="A853" t="str">
        <f t="shared" si="153"/>
        <v>https://w3id.org/kouigenjimonogatari/data/0064-08.json</v>
      </c>
      <c r="B853">
        <f t="shared" si="154"/>
        <v>64</v>
      </c>
      <c r="C853">
        <f t="shared" si="155"/>
        <v>8</v>
      </c>
      <c r="D853" t="s">
        <v>762</v>
      </c>
      <c r="E853" t="str">
        <f t="shared" si="156"/>
        <v>http://creativecommons.org/publicdomain/zero/1.0/</v>
      </c>
      <c r="F853" t="s">
        <v>965</v>
      </c>
      <c r="G853">
        <f>2</f>
        <v>2</v>
      </c>
      <c r="H853" t="s">
        <v>337</v>
      </c>
      <c r="I853" s="3" t="str">
        <f t="shared" si="157"/>
        <v>https://jpsearch.go.jp/term/type/文章要素</v>
      </c>
      <c r="J853" t="str">
        <f t="shared" si="161"/>
        <v>https://w3id.org/kouigenjimonogatari/data/0064-07.json</v>
      </c>
      <c r="K853" t="str">
        <f t="shared" si="158"/>
        <v>https://w3id.org/kouigenjimonogatari/data/0064-09.json</v>
      </c>
      <c r="L853">
        <f t="shared" si="159"/>
        <v>52</v>
      </c>
      <c r="M853" t="str">
        <f t="shared" si="162"/>
        <v>https://www.dl.ndl.go.jp/api/iiif/3437686/canvas/52</v>
      </c>
      <c r="N853" t="str">
        <f t="shared" si="160"/>
        <v>https://www.dl.ndl.go.jp/api/iiif/3437686/manifest.json</v>
      </c>
      <c r="O853" t="str">
        <f t="shared" si="163"/>
        <v>http://da.dl.itc.u-tokyo.ac.jp/mirador/?params=[{%22manifest%22:%22https://www.dl.ndl.go.jp/api/iiif/3437686/manifest.json%22,%22canvas%22:%22https://www.dl.ndl.go.jp/api/iiif/3437686/canvas/52%22}]</v>
      </c>
    </row>
    <row r="854" spans="1:15">
      <c r="A854" t="str">
        <f t="shared" si="153"/>
        <v>https://w3id.org/kouigenjimonogatari/data/0064-09.json</v>
      </c>
      <c r="B854">
        <f t="shared" si="154"/>
        <v>64</v>
      </c>
      <c r="C854">
        <f t="shared" si="155"/>
        <v>9</v>
      </c>
      <c r="D854" t="s">
        <v>763</v>
      </c>
      <c r="E854" t="str">
        <f t="shared" si="156"/>
        <v>http://creativecommons.org/publicdomain/zero/1.0/</v>
      </c>
      <c r="F854" t="s">
        <v>965</v>
      </c>
      <c r="G854">
        <f>2</f>
        <v>2</v>
      </c>
      <c r="H854" t="s">
        <v>337</v>
      </c>
      <c r="I854" s="3" t="str">
        <f t="shared" si="157"/>
        <v>https://jpsearch.go.jp/term/type/文章要素</v>
      </c>
      <c r="J854" t="str">
        <f t="shared" si="161"/>
        <v>https://w3id.org/kouigenjimonogatari/data/0064-08.json</v>
      </c>
      <c r="K854" t="str">
        <f t="shared" si="158"/>
        <v>https://w3id.org/kouigenjimonogatari/data/0064-10.json</v>
      </c>
      <c r="L854">
        <f t="shared" si="159"/>
        <v>52</v>
      </c>
      <c r="M854" t="str">
        <f t="shared" si="162"/>
        <v>https://www.dl.ndl.go.jp/api/iiif/3437686/canvas/52</v>
      </c>
      <c r="N854" t="str">
        <f t="shared" si="160"/>
        <v>https://www.dl.ndl.go.jp/api/iiif/3437686/manifest.json</v>
      </c>
      <c r="O854" t="str">
        <f t="shared" si="163"/>
        <v>http://da.dl.itc.u-tokyo.ac.jp/mirador/?params=[{%22manifest%22:%22https://www.dl.ndl.go.jp/api/iiif/3437686/manifest.json%22,%22canvas%22:%22https://www.dl.ndl.go.jp/api/iiif/3437686/canvas/52%22}]</v>
      </c>
    </row>
    <row r="855" spans="1:15">
      <c r="A855" t="str">
        <f t="shared" si="153"/>
        <v>https://w3id.org/kouigenjimonogatari/data/0064-10.json</v>
      </c>
      <c r="B855">
        <f t="shared" si="154"/>
        <v>64</v>
      </c>
      <c r="C855">
        <f t="shared" si="155"/>
        <v>10</v>
      </c>
      <c r="D855" t="s">
        <v>764</v>
      </c>
      <c r="E855" t="str">
        <f t="shared" si="156"/>
        <v>http://creativecommons.org/publicdomain/zero/1.0/</v>
      </c>
      <c r="F855" t="s">
        <v>965</v>
      </c>
      <c r="G855">
        <f>2</f>
        <v>2</v>
      </c>
      <c r="H855" t="s">
        <v>337</v>
      </c>
      <c r="I855" s="3" t="str">
        <f t="shared" si="157"/>
        <v>https://jpsearch.go.jp/term/type/文章要素</v>
      </c>
      <c r="J855" t="str">
        <f t="shared" si="161"/>
        <v>https://w3id.org/kouigenjimonogatari/data/0064-09.json</v>
      </c>
      <c r="K855" t="str">
        <f t="shared" si="158"/>
        <v>https://w3id.org/kouigenjimonogatari/data/0064-11.json</v>
      </c>
      <c r="L855">
        <f t="shared" si="159"/>
        <v>52</v>
      </c>
      <c r="M855" t="str">
        <f t="shared" si="162"/>
        <v>https://www.dl.ndl.go.jp/api/iiif/3437686/canvas/52</v>
      </c>
      <c r="N855" t="str">
        <f t="shared" si="160"/>
        <v>https://www.dl.ndl.go.jp/api/iiif/3437686/manifest.json</v>
      </c>
      <c r="O855" t="str">
        <f t="shared" si="163"/>
        <v>http://da.dl.itc.u-tokyo.ac.jp/mirador/?params=[{%22manifest%22:%22https://www.dl.ndl.go.jp/api/iiif/3437686/manifest.json%22,%22canvas%22:%22https://www.dl.ndl.go.jp/api/iiif/3437686/canvas/52%22}]</v>
      </c>
    </row>
    <row r="856" spans="1:15">
      <c r="A856" t="str">
        <f t="shared" si="153"/>
        <v>https://w3id.org/kouigenjimonogatari/data/0064-11.json</v>
      </c>
      <c r="B856">
        <f t="shared" si="154"/>
        <v>64</v>
      </c>
      <c r="C856">
        <f t="shared" si="155"/>
        <v>11</v>
      </c>
      <c r="D856" t="s">
        <v>765</v>
      </c>
      <c r="E856" t="str">
        <f t="shared" si="156"/>
        <v>http://creativecommons.org/publicdomain/zero/1.0/</v>
      </c>
      <c r="F856" t="s">
        <v>965</v>
      </c>
      <c r="G856">
        <f>2</f>
        <v>2</v>
      </c>
      <c r="H856" t="s">
        <v>337</v>
      </c>
      <c r="I856" s="3" t="str">
        <f t="shared" si="157"/>
        <v>https://jpsearch.go.jp/term/type/文章要素</v>
      </c>
      <c r="J856" t="str">
        <f t="shared" si="161"/>
        <v>https://w3id.org/kouigenjimonogatari/data/0064-10.json</v>
      </c>
      <c r="K856" t="str">
        <f t="shared" si="158"/>
        <v>https://w3id.org/kouigenjimonogatari/data/0064-12.json</v>
      </c>
      <c r="L856">
        <f t="shared" si="159"/>
        <v>52</v>
      </c>
      <c r="M856" t="str">
        <f t="shared" si="162"/>
        <v>https://www.dl.ndl.go.jp/api/iiif/3437686/canvas/52</v>
      </c>
      <c r="N856" t="str">
        <f t="shared" si="160"/>
        <v>https://www.dl.ndl.go.jp/api/iiif/3437686/manifest.json</v>
      </c>
      <c r="O856" t="str">
        <f t="shared" si="163"/>
        <v>http://da.dl.itc.u-tokyo.ac.jp/mirador/?params=[{%22manifest%22:%22https://www.dl.ndl.go.jp/api/iiif/3437686/manifest.json%22,%22canvas%22:%22https://www.dl.ndl.go.jp/api/iiif/3437686/canvas/52%22}]</v>
      </c>
    </row>
    <row r="857" spans="1:15">
      <c r="A857" t="str">
        <f t="shared" si="153"/>
        <v>https://w3id.org/kouigenjimonogatari/data/0064-12.json</v>
      </c>
      <c r="B857">
        <f t="shared" si="154"/>
        <v>64</v>
      </c>
      <c r="C857">
        <f t="shared" si="155"/>
        <v>12</v>
      </c>
      <c r="D857" t="s">
        <v>766</v>
      </c>
      <c r="E857" t="str">
        <f t="shared" si="156"/>
        <v>http://creativecommons.org/publicdomain/zero/1.0/</v>
      </c>
      <c r="F857" t="s">
        <v>965</v>
      </c>
      <c r="G857">
        <f>2</f>
        <v>2</v>
      </c>
      <c r="H857" t="s">
        <v>337</v>
      </c>
      <c r="I857" s="3" t="str">
        <f t="shared" si="157"/>
        <v>https://jpsearch.go.jp/term/type/文章要素</v>
      </c>
      <c r="J857" t="str">
        <f t="shared" si="161"/>
        <v>https://w3id.org/kouigenjimonogatari/data/0064-11.json</v>
      </c>
      <c r="K857" t="str">
        <f t="shared" si="158"/>
        <v>https://w3id.org/kouigenjimonogatari/data/0064-13.json</v>
      </c>
      <c r="L857">
        <f t="shared" si="159"/>
        <v>52</v>
      </c>
      <c r="M857" t="str">
        <f t="shared" si="162"/>
        <v>https://www.dl.ndl.go.jp/api/iiif/3437686/canvas/52</v>
      </c>
      <c r="N857" t="str">
        <f t="shared" si="160"/>
        <v>https://www.dl.ndl.go.jp/api/iiif/3437686/manifest.json</v>
      </c>
      <c r="O857" t="str">
        <f t="shared" si="163"/>
        <v>http://da.dl.itc.u-tokyo.ac.jp/mirador/?params=[{%22manifest%22:%22https://www.dl.ndl.go.jp/api/iiif/3437686/manifest.json%22,%22canvas%22:%22https://www.dl.ndl.go.jp/api/iiif/3437686/canvas/52%22}]</v>
      </c>
    </row>
    <row r="858" spans="1:15">
      <c r="A858" t="str">
        <f t="shared" si="153"/>
        <v>https://w3id.org/kouigenjimonogatari/data/0064-13.json</v>
      </c>
      <c r="B858">
        <f t="shared" si="154"/>
        <v>64</v>
      </c>
      <c r="C858">
        <f t="shared" si="155"/>
        <v>13</v>
      </c>
      <c r="D858" t="s">
        <v>767</v>
      </c>
      <c r="E858" t="str">
        <f t="shared" si="156"/>
        <v>http://creativecommons.org/publicdomain/zero/1.0/</v>
      </c>
      <c r="F858" t="s">
        <v>965</v>
      </c>
      <c r="G858">
        <f>2</f>
        <v>2</v>
      </c>
      <c r="H858" t="s">
        <v>337</v>
      </c>
      <c r="I858" s="3" t="str">
        <f t="shared" si="157"/>
        <v>https://jpsearch.go.jp/term/type/文章要素</v>
      </c>
      <c r="J858" t="str">
        <f t="shared" si="161"/>
        <v>https://w3id.org/kouigenjimonogatari/data/0064-12.json</v>
      </c>
      <c r="K858" t="str">
        <f t="shared" si="158"/>
        <v>https://w3id.org/kouigenjimonogatari/data/0064-14.json</v>
      </c>
      <c r="L858">
        <f t="shared" si="159"/>
        <v>52</v>
      </c>
      <c r="M858" t="str">
        <f t="shared" si="162"/>
        <v>https://www.dl.ndl.go.jp/api/iiif/3437686/canvas/52</v>
      </c>
      <c r="N858" t="str">
        <f t="shared" si="160"/>
        <v>https://www.dl.ndl.go.jp/api/iiif/3437686/manifest.json</v>
      </c>
      <c r="O858" t="str">
        <f t="shared" si="163"/>
        <v>http://da.dl.itc.u-tokyo.ac.jp/mirador/?params=[{%22manifest%22:%22https://www.dl.ndl.go.jp/api/iiif/3437686/manifest.json%22,%22canvas%22:%22https://www.dl.ndl.go.jp/api/iiif/3437686/canvas/52%22}]</v>
      </c>
    </row>
    <row r="859" spans="1:15">
      <c r="A859" t="str">
        <f t="shared" si="153"/>
        <v>https://w3id.org/kouigenjimonogatari/data/0064-14.json</v>
      </c>
      <c r="B859">
        <f t="shared" si="154"/>
        <v>64</v>
      </c>
      <c r="C859">
        <f t="shared" si="155"/>
        <v>14</v>
      </c>
      <c r="D859" t="s">
        <v>768</v>
      </c>
      <c r="E859" t="str">
        <f t="shared" si="156"/>
        <v>http://creativecommons.org/publicdomain/zero/1.0/</v>
      </c>
      <c r="F859" t="s">
        <v>965</v>
      </c>
      <c r="G859">
        <f>2</f>
        <v>2</v>
      </c>
      <c r="H859" t="s">
        <v>337</v>
      </c>
      <c r="I859" s="3" t="str">
        <f t="shared" si="157"/>
        <v>https://jpsearch.go.jp/term/type/文章要素</v>
      </c>
      <c r="J859" t="str">
        <f t="shared" si="161"/>
        <v>https://w3id.org/kouigenjimonogatari/data/0064-13.json</v>
      </c>
      <c r="K859" t="str">
        <f t="shared" si="158"/>
        <v>https://w3id.org/kouigenjimonogatari/data/0065-01.json</v>
      </c>
      <c r="L859">
        <f t="shared" si="159"/>
        <v>52</v>
      </c>
      <c r="M859" t="str">
        <f t="shared" si="162"/>
        <v>https://www.dl.ndl.go.jp/api/iiif/3437686/canvas/52</v>
      </c>
      <c r="N859" t="str">
        <f t="shared" si="160"/>
        <v>https://www.dl.ndl.go.jp/api/iiif/3437686/manifest.json</v>
      </c>
      <c r="O859" t="str">
        <f t="shared" si="163"/>
        <v>http://da.dl.itc.u-tokyo.ac.jp/mirador/?params=[{%22manifest%22:%22https://www.dl.ndl.go.jp/api/iiif/3437686/manifest.json%22,%22canvas%22:%22https://www.dl.ndl.go.jp/api/iiif/3437686/canvas/52%22}]</v>
      </c>
    </row>
    <row r="860" spans="1:15">
      <c r="A860" t="str">
        <f t="shared" si="153"/>
        <v/>
      </c>
      <c r="B860">
        <f t="shared" si="154"/>
        <v>65</v>
      </c>
      <c r="C860">
        <f t="shared" si="155"/>
        <v>15</v>
      </c>
      <c r="E860" t="str">
        <f t="shared" si="156"/>
        <v>http://creativecommons.org/publicdomain/zero/1.0/</v>
      </c>
      <c r="F860" t="s">
        <v>965</v>
      </c>
      <c r="G860">
        <f>2</f>
        <v>2</v>
      </c>
      <c r="H860" t="s">
        <v>337</v>
      </c>
      <c r="I860" s="3" t="str">
        <f t="shared" si="157"/>
        <v>https://jpsearch.go.jp/term/type/文章要素</v>
      </c>
      <c r="J860" t="str">
        <f t="shared" si="161"/>
        <v>https://w3id.org/kouigenjimonogatari/data/0064-14.json</v>
      </c>
      <c r="K860" t="str">
        <f t="shared" si="158"/>
        <v>https://w3id.org/kouigenjimonogatari/data/0065-02.json</v>
      </c>
      <c r="L860">
        <f t="shared" si="159"/>
        <v>52</v>
      </c>
      <c r="M860" t="str">
        <f t="shared" si="162"/>
        <v>https://www.dl.ndl.go.jp/api/iiif/3437686/canvas/52</v>
      </c>
      <c r="N860" t="str">
        <f t="shared" si="160"/>
        <v>https://www.dl.ndl.go.jp/api/iiif/3437686/manifest.json</v>
      </c>
      <c r="O860" t="str">
        <f t="shared" si="163"/>
        <v>http://da.dl.itc.u-tokyo.ac.jp/mirador/?params=[{%22manifest%22:%22https://www.dl.ndl.go.jp/api/iiif/3437686/manifest.json%22,%22canvas%22:%22https://www.dl.ndl.go.jp/api/iiif/3437686/canvas/52%22}]</v>
      </c>
    </row>
    <row r="861" spans="1:15">
      <c r="A861" t="str">
        <f t="shared" si="153"/>
        <v/>
      </c>
      <c r="B861">
        <f t="shared" si="154"/>
        <v>65</v>
      </c>
      <c r="C861">
        <f t="shared" si="155"/>
        <v>0</v>
      </c>
      <c r="D861">
        <v>65</v>
      </c>
      <c r="E861" t="str">
        <f t="shared" si="156"/>
        <v>http://creativecommons.org/publicdomain/zero/1.0/</v>
      </c>
      <c r="F861" t="s">
        <v>965</v>
      </c>
      <c r="G861">
        <f>2</f>
        <v>2</v>
      </c>
      <c r="H861" t="s">
        <v>337</v>
      </c>
      <c r="I861" s="3" t="str">
        <f t="shared" si="157"/>
        <v>https://jpsearch.go.jp/term/type/文章要素</v>
      </c>
      <c r="J861" t="str">
        <f t="shared" si="161"/>
        <v>https://w3id.org/kouigenjimonogatari/data/0064-13.json</v>
      </c>
      <c r="K861" t="str">
        <f t="shared" si="158"/>
        <v>https://w3id.org/kouigenjimonogatari/data/0065-01.json</v>
      </c>
      <c r="L861">
        <f t="shared" si="159"/>
        <v>52</v>
      </c>
      <c r="M861" t="str">
        <f t="shared" si="162"/>
        <v>https://www.dl.ndl.go.jp/api/iiif/3437686/canvas/52</v>
      </c>
      <c r="N861" t="str">
        <f t="shared" si="160"/>
        <v>https://www.dl.ndl.go.jp/api/iiif/3437686/manifest.json</v>
      </c>
      <c r="O861" t="str">
        <f t="shared" si="163"/>
        <v>http://da.dl.itc.u-tokyo.ac.jp/mirador/?params=[{%22manifest%22:%22https://www.dl.ndl.go.jp/api/iiif/3437686/manifest.json%22,%22canvas%22:%22https://www.dl.ndl.go.jp/api/iiif/3437686/canvas/52%22}]</v>
      </c>
    </row>
    <row r="862" spans="1:15">
      <c r="A862" t="str">
        <f t="shared" si="153"/>
        <v>https://w3id.org/kouigenjimonogatari/data/0065-01.json</v>
      </c>
      <c r="B862">
        <f t="shared" si="154"/>
        <v>65</v>
      </c>
      <c r="C862">
        <f t="shared" si="155"/>
        <v>1</v>
      </c>
      <c r="D862" t="s">
        <v>769</v>
      </c>
      <c r="E862" t="str">
        <f t="shared" si="156"/>
        <v>http://creativecommons.org/publicdomain/zero/1.0/</v>
      </c>
      <c r="F862" t="s">
        <v>965</v>
      </c>
      <c r="G862">
        <f>2</f>
        <v>2</v>
      </c>
      <c r="H862" t="s">
        <v>337</v>
      </c>
      <c r="I862" s="3" t="str">
        <f t="shared" si="157"/>
        <v>https://jpsearch.go.jp/term/type/文章要素</v>
      </c>
      <c r="J862" t="str">
        <f t="shared" si="161"/>
        <v>https://w3id.org/kouigenjimonogatari/data/0064-14.json</v>
      </c>
      <c r="K862" t="str">
        <f t="shared" si="158"/>
        <v>https://w3id.org/kouigenjimonogatari/data/0065-02.json</v>
      </c>
      <c r="L862">
        <f t="shared" si="159"/>
        <v>52</v>
      </c>
      <c r="M862" t="str">
        <f t="shared" si="162"/>
        <v>https://www.dl.ndl.go.jp/api/iiif/3437686/canvas/52</v>
      </c>
      <c r="N862" t="str">
        <f t="shared" si="160"/>
        <v>https://www.dl.ndl.go.jp/api/iiif/3437686/manifest.json</v>
      </c>
      <c r="O862" t="str">
        <f t="shared" si="163"/>
        <v>http://da.dl.itc.u-tokyo.ac.jp/mirador/?params=[{%22manifest%22:%22https://www.dl.ndl.go.jp/api/iiif/3437686/manifest.json%22,%22canvas%22:%22https://www.dl.ndl.go.jp/api/iiif/3437686/canvas/52%22}]</v>
      </c>
    </row>
    <row r="863" spans="1:15">
      <c r="A863" t="str">
        <f t="shared" si="153"/>
        <v>https://w3id.org/kouigenjimonogatari/data/0065-02.json</v>
      </c>
      <c r="B863">
        <f t="shared" si="154"/>
        <v>65</v>
      </c>
      <c r="C863">
        <f t="shared" si="155"/>
        <v>2</v>
      </c>
      <c r="D863" t="s">
        <v>770</v>
      </c>
      <c r="E863" t="str">
        <f t="shared" si="156"/>
        <v>http://creativecommons.org/publicdomain/zero/1.0/</v>
      </c>
      <c r="F863" t="s">
        <v>965</v>
      </c>
      <c r="G863">
        <f>2</f>
        <v>2</v>
      </c>
      <c r="H863" t="s">
        <v>337</v>
      </c>
      <c r="I863" s="3" t="str">
        <f t="shared" si="157"/>
        <v>https://jpsearch.go.jp/term/type/文章要素</v>
      </c>
      <c r="J863" t="str">
        <f t="shared" si="161"/>
        <v>https://w3id.org/kouigenjimonogatari/data/0065-01.json</v>
      </c>
      <c r="K863" t="str">
        <f t="shared" si="158"/>
        <v>https://w3id.org/kouigenjimonogatari/data/0065-03.json</v>
      </c>
      <c r="L863">
        <f t="shared" si="159"/>
        <v>52</v>
      </c>
      <c r="M863" t="str">
        <f t="shared" si="162"/>
        <v>https://www.dl.ndl.go.jp/api/iiif/3437686/canvas/52</v>
      </c>
      <c r="N863" t="str">
        <f t="shared" si="160"/>
        <v>https://www.dl.ndl.go.jp/api/iiif/3437686/manifest.json</v>
      </c>
      <c r="O863" t="str">
        <f t="shared" si="163"/>
        <v>http://da.dl.itc.u-tokyo.ac.jp/mirador/?params=[{%22manifest%22:%22https://www.dl.ndl.go.jp/api/iiif/3437686/manifest.json%22,%22canvas%22:%22https://www.dl.ndl.go.jp/api/iiif/3437686/canvas/52%22}]</v>
      </c>
    </row>
    <row r="864" spans="1:15">
      <c r="A864" t="str">
        <f t="shared" si="153"/>
        <v>https://w3id.org/kouigenjimonogatari/data/0065-03.json</v>
      </c>
      <c r="B864">
        <f t="shared" si="154"/>
        <v>65</v>
      </c>
      <c r="C864">
        <f t="shared" si="155"/>
        <v>3</v>
      </c>
      <c r="D864" t="s">
        <v>771</v>
      </c>
      <c r="E864" t="str">
        <f t="shared" si="156"/>
        <v>http://creativecommons.org/publicdomain/zero/1.0/</v>
      </c>
      <c r="F864" t="s">
        <v>965</v>
      </c>
      <c r="G864">
        <f>2</f>
        <v>2</v>
      </c>
      <c r="H864" t="s">
        <v>337</v>
      </c>
      <c r="I864" s="3" t="str">
        <f t="shared" si="157"/>
        <v>https://jpsearch.go.jp/term/type/文章要素</v>
      </c>
      <c r="J864" t="str">
        <f t="shared" si="161"/>
        <v>https://w3id.org/kouigenjimonogatari/data/0065-02.json</v>
      </c>
      <c r="K864" t="str">
        <f t="shared" si="158"/>
        <v>https://w3id.org/kouigenjimonogatari/data/0065-04.json</v>
      </c>
      <c r="L864">
        <f t="shared" si="159"/>
        <v>52</v>
      </c>
      <c r="M864" t="str">
        <f t="shared" si="162"/>
        <v>https://www.dl.ndl.go.jp/api/iiif/3437686/canvas/52</v>
      </c>
      <c r="N864" t="str">
        <f t="shared" si="160"/>
        <v>https://www.dl.ndl.go.jp/api/iiif/3437686/manifest.json</v>
      </c>
      <c r="O864" t="str">
        <f t="shared" si="163"/>
        <v>http://da.dl.itc.u-tokyo.ac.jp/mirador/?params=[{%22manifest%22:%22https://www.dl.ndl.go.jp/api/iiif/3437686/manifest.json%22,%22canvas%22:%22https://www.dl.ndl.go.jp/api/iiif/3437686/canvas/52%22}]</v>
      </c>
    </row>
    <row r="865" spans="1:15">
      <c r="A865" t="str">
        <f t="shared" si="153"/>
        <v>https://w3id.org/kouigenjimonogatari/data/0065-04.json</v>
      </c>
      <c r="B865">
        <f t="shared" si="154"/>
        <v>65</v>
      </c>
      <c r="C865">
        <f t="shared" si="155"/>
        <v>4</v>
      </c>
      <c r="D865" t="s">
        <v>772</v>
      </c>
      <c r="E865" t="str">
        <f t="shared" si="156"/>
        <v>http://creativecommons.org/publicdomain/zero/1.0/</v>
      </c>
      <c r="F865" t="s">
        <v>965</v>
      </c>
      <c r="G865">
        <f>2</f>
        <v>2</v>
      </c>
      <c r="H865" t="s">
        <v>337</v>
      </c>
      <c r="I865" s="3" t="str">
        <f t="shared" si="157"/>
        <v>https://jpsearch.go.jp/term/type/文章要素</v>
      </c>
      <c r="J865" t="str">
        <f t="shared" si="161"/>
        <v>https://w3id.org/kouigenjimonogatari/data/0065-03.json</v>
      </c>
      <c r="K865" t="str">
        <f t="shared" si="158"/>
        <v>https://w3id.org/kouigenjimonogatari/data/0065-05.json</v>
      </c>
      <c r="L865">
        <f t="shared" si="159"/>
        <v>52</v>
      </c>
      <c r="M865" t="str">
        <f t="shared" si="162"/>
        <v>https://www.dl.ndl.go.jp/api/iiif/3437686/canvas/52</v>
      </c>
      <c r="N865" t="str">
        <f t="shared" si="160"/>
        <v>https://www.dl.ndl.go.jp/api/iiif/3437686/manifest.json</v>
      </c>
      <c r="O865" t="str">
        <f t="shared" si="163"/>
        <v>http://da.dl.itc.u-tokyo.ac.jp/mirador/?params=[{%22manifest%22:%22https://www.dl.ndl.go.jp/api/iiif/3437686/manifest.json%22,%22canvas%22:%22https://www.dl.ndl.go.jp/api/iiif/3437686/canvas/52%22}]</v>
      </c>
    </row>
    <row r="866" spans="1:15">
      <c r="A866" t="str">
        <f t="shared" si="153"/>
        <v>https://w3id.org/kouigenjimonogatari/data/0065-05.json</v>
      </c>
      <c r="B866">
        <f t="shared" si="154"/>
        <v>65</v>
      </c>
      <c r="C866">
        <f t="shared" si="155"/>
        <v>5</v>
      </c>
      <c r="D866" t="s">
        <v>773</v>
      </c>
      <c r="E866" t="str">
        <f t="shared" si="156"/>
        <v>http://creativecommons.org/publicdomain/zero/1.0/</v>
      </c>
      <c r="F866" t="s">
        <v>965</v>
      </c>
      <c r="G866">
        <f>2</f>
        <v>2</v>
      </c>
      <c r="H866" t="s">
        <v>337</v>
      </c>
      <c r="I866" s="3" t="str">
        <f t="shared" si="157"/>
        <v>https://jpsearch.go.jp/term/type/文章要素</v>
      </c>
      <c r="J866" t="str">
        <f t="shared" si="161"/>
        <v>https://w3id.org/kouigenjimonogatari/data/0065-04.json</v>
      </c>
      <c r="K866" t="str">
        <f t="shared" si="158"/>
        <v>https://w3id.org/kouigenjimonogatari/data/0065-06.json</v>
      </c>
      <c r="L866">
        <f t="shared" si="159"/>
        <v>52</v>
      </c>
      <c r="M866" t="str">
        <f t="shared" si="162"/>
        <v>https://www.dl.ndl.go.jp/api/iiif/3437686/canvas/52</v>
      </c>
      <c r="N866" t="str">
        <f t="shared" si="160"/>
        <v>https://www.dl.ndl.go.jp/api/iiif/3437686/manifest.json</v>
      </c>
      <c r="O866" t="str">
        <f t="shared" si="163"/>
        <v>http://da.dl.itc.u-tokyo.ac.jp/mirador/?params=[{%22manifest%22:%22https://www.dl.ndl.go.jp/api/iiif/3437686/manifest.json%22,%22canvas%22:%22https://www.dl.ndl.go.jp/api/iiif/3437686/canvas/52%22}]</v>
      </c>
    </row>
    <row r="867" spans="1:15">
      <c r="A867" t="str">
        <f t="shared" si="153"/>
        <v>https://w3id.org/kouigenjimonogatari/data/0065-06.json</v>
      </c>
      <c r="B867">
        <f t="shared" si="154"/>
        <v>65</v>
      </c>
      <c r="C867">
        <f t="shared" si="155"/>
        <v>6</v>
      </c>
      <c r="D867" t="s">
        <v>774</v>
      </c>
      <c r="E867" t="str">
        <f t="shared" si="156"/>
        <v>http://creativecommons.org/publicdomain/zero/1.0/</v>
      </c>
      <c r="F867" t="s">
        <v>965</v>
      </c>
      <c r="G867">
        <f>2</f>
        <v>2</v>
      </c>
      <c r="H867" t="s">
        <v>337</v>
      </c>
      <c r="I867" s="3" t="str">
        <f t="shared" si="157"/>
        <v>https://jpsearch.go.jp/term/type/文章要素</v>
      </c>
      <c r="J867" t="str">
        <f t="shared" si="161"/>
        <v>https://w3id.org/kouigenjimonogatari/data/0065-05.json</v>
      </c>
      <c r="K867" t="str">
        <f t="shared" si="158"/>
        <v>https://w3id.org/kouigenjimonogatari/data/0065-07.json</v>
      </c>
      <c r="L867">
        <f t="shared" si="159"/>
        <v>52</v>
      </c>
      <c r="M867" t="str">
        <f t="shared" si="162"/>
        <v>https://www.dl.ndl.go.jp/api/iiif/3437686/canvas/52</v>
      </c>
      <c r="N867" t="str">
        <f t="shared" si="160"/>
        <v>https://www.dl.ndl.go.jp/api/iiif/3437686/manifest.json</v>
      </c>
      <c r="O867" t="str">
        <f t="shared" si="163"/>
        <v>http://da.dl.itc.u-tokyo.ac.jp/mirador/?params=[{%22manifest%22:%22https://www.dl.ndl.go.jp/api/iiif/3437686/manifest.json%22,%22canvas%22:%22https://www.dl.ndl.go.jp/api/iiif/3437686/canvas/52%22}]</v>
      </c>
    </row>
    <row r="868" spans="1:15">
      <c r="A868" t="str">
        <f t="shared" si="153"/>
        <v>https://w3id.org/kouigenjimonogatari/data/0065-07.json</v>
      </c>
      <c r="B868">
        <f t="shared" si="154"/>
        <v>65</v>
      </c>
      <c r="C868">
        <f t="shared" si="155"/>
        <v>7</v>
      </c>
      <c r="D868" t="s">
        <v>775</v>
      </c>
      <c r="E868" t="str">
        <f t="shared" si="156"/>
        <v>http://creativecommons.org/publicdomain/zero/1.0/</v>
      </c>
      <c r="F868" t="s">
        <v>965</v>
      </c>
      <c r="G868">
        <f>2</f>
        <v>2</v>
      </c>
      <c r="H868" t="s">
        <v>337</v>
      </c>
      <c r="I868" s="3" t="str">
        <f t="shared" si="157"/>
        <v>https://jpsearch.go.jp/term/type/文章要素</v>
      </c>
      <c r="J868" t="str">
        <f t="shared" si="161"/>
        <v>https://w3id.org/kouigenjimonogatari/data/0065-06.json</v>
      </c>
      <c r="K868" t="str">
        <f t="shared" si="158"/>
        <v>https://w3id.org/kouigenjimonogatari/data/0065-08.json</v>
      </c>
      <c r="L868">
        <f t="shared" si="159"/>
        <v>52</v>
      </c>
      <c r="M868" t="str">
        <f t="shared" si="162"/>
        <v>https://www.dl.ndl.go.jp/api/iiif/3437686/canvas/52</v>
      </c>
      <c r="N868" t="str">
        <f t="shared" si="160"/>
        <v>https://www.dl.ndl.go.jp/api/iiif/3437686/manifest.json</v>
      </c>
      <c r="O868" t="str">
        <f t="shared" si="163"/>
        <v>http://da.dl.itc.u-tokyo.ac.jp/mirador/?params=[{%22manifest%22:%22https://www.dl.ndl.go.jp/api/iiif/3437686/manifest.json%22,%22canvas%22:%22https://www.dl.ndl.go.jp/api/iiif/3437686/canvas/52%22}]</v>
      </c>
    </row>
    <row r="869" spans="1:15">
      <c r="A869" t="str">
        <f t="shared" si="153"/>
        <v>https://w3id.org/kouigenjimonogatari/data/0065-08.json</v>
      </c>
      <c r="B869">
        <f t="shared" si="154"/>
        <v>65</v>
      </c>
      <c r="C869">
        <f t="shared" si="155"/>
        <v>8</v>
      </c>
      <c r="D869" t="s">
        <v>776</v>
      </c>
      <c r="E869" t="str">
        <f t="shared" si="156"/>
        <v>http://creativecommons.org/publicdomain/zero/1.0/</v>
      </c>
      <c r="F869" t="s">
        <v>965</v>
      </c>
      <c r="G869">
        <f>2</f>
        <v>2</v>
      </c>
      <c r="H869" t="s">
        <v>337</v>
      </c>
      <c r="I869" s="3" t="str">
        <f t="shared" si="157"/>
        <v>https://jpsearch.go.jp/term/type/文章要素</v>
      </c>
      <c r="J869" t="str">
        <f t="shared" si="161"/>
        <v>https://w3id.org/kouigenjimonogatari/data/0065-07.json</v>
      </c>
      <c r="K869" t="str">
        <f t="shared" si="158"/>
        <v>https://w3id.org/kouigenjimonogatari/data/0065-09.json</v>
      </c>
      <c r="L869">
        <f t="shared" si="159"/>
        <v>52</v>
      </c>
      <c r="M869" t="str">
        <f t="shared" si="162"/>
        <v>https://www.dl.ndl.go.jp/api/iiif/3437686/canvas/52</v>
      </c>
      <c r="N869" t="str">
        <f t="shared" si="160"/>
        <v>https://www.dl.ndl.go.jp/api/iiif/3437686/manifest.json</v>
      </c>
      <c r="O869" t="str">
        <f t="shared" si="163"/>
        <v>http://da.dl.itc.u-tokyo.ac.jp/mirador/?params=[{%22manifest%22:%22https://www.dl.ndl.go.jp/api/iiif/3437686/manifest.json%22,%22canvas%22:%22https://www.dl.ndl.go.jp/api/iiif/3437686/canvas/52%22}]</v>
      </c>
    </row>
    <row r="870" spans="1:15">
      <c r="A870" t="str">
        <f t="shared" si="153"/>
        <v>https://w3id.org/kouigenjimonogatari/data/0065-09.json</v>
      </c>
      <c r="B870">
        <f t="shared" si="154"/>
        <v>65</v>
      </c>
      <c r="C870">
        <f t="shared" si="155"/>
        <v>9</v>
      </c>
      <c r="D870" t="s">
        <v>777</v>
      </c>
      <c r="E870" t="str">
        <f t="shared" si="156"/>
        <v>http://creativecommons.org/publicdomain/zero/1.0/</v>
      </c>
      <c r="F870" t="s">
        <v>965</v>
      </c>
      <c r="G870">
        <f>2</f>
        <v>2</v>
      </c>
      <c r="H870" t="s">
        <v>337</v>
      </c>
      <c r="I870" s="3" t="str">
        <f t="shared" si="157"/>
        <v>https://jpsearch.go.jp/term/type/文章要素</v>
      </c>
      <c r="J870" t="str">
        <f t="shared" si="161"/>
        <v>https://w3id.org/kouigenjimonogatari/data/0065-08.json</v>
      </c>
      <c r="K870" t="str">
        <f t="shared" si="158"/>
        <v>https://w3id.org/kouigenjimonogatari/data/0065-10.json</v>
      </c>
      <c r="L870">
        <f t="shared" si="159"/>
        <v>52</v>
      </c>
      <c r="M870" t="str">
        <f t="shared" si="162"/>
        <v>https://www.dl.ndl.go.jp/api/iiif/3437686/canvas/52</v>
      </c>
      <c r="N870" t="str">
        <f t="shared" si="160"/>
        <v>https://www.dl.ndl.go.jp/api/iiif/3437686/manifest.json</v>
      </c>
      <c r="O870" t="str">
        <f t="shared" si="163"/>
        <v>http://da.dl.itc.u-tokyo.ac.jp/mirador/?params=[{%22manifest%22:%22https://www.dl.ndl.go.jp/api/iiif/3437686/manifest.json%22,%22canvas%22:%22https://www.dl.ndl.go.jp/api/iiif/3437686/canvas/52%22}]</v>
      </c>
    </row>
    <row r="871" spans="1:15">
      <c r="A871" t="str">
        <f t="shared" si="153"/>
        <v>https://w3id.org/kouigenjimonogatari/data/0065-10.json</v>
      </c>
      <c r="B871">
        <f t="shared" si="154"/>
        <v>65</v>
      </c>
      <c r="C871">
        <f t="shared" si="155"/>
        <v>10</v>
      </c>
      <c r="D871" t="s">
        <v>778</v>
      </c>
      <c r="E871" t="str">
        <f t="shared" si="156"/>
        <v>http://creativecommons.org/publicdomain/zero/1.0/</v>
      </c>
      <c r="F871" t="s">
        <v>965</v>
      </c>
      <c r="G871">
        <f>2</f>
        <v>2</v>
      </c>
      <c r="H871" t="s">
        <v>337</v>
      </c>
      <c r="I871" s="3" t="str">
        <f t="shared" si="157"/>
        <v>https://jpsearch.go.jp/term/type/文章要素</v>
      </c>
      <c r="J871" t="str">
        <f t="shared" si="161"/>
        <v>https://w3id.org/kouigenjimonogatari/data/0065-09.json</v>
      </c>
      <c r="K871" t="str">
        <f t="shared" si="158"/>
        <v>https://w3id.org/kouigenjimonogatari/data/0065-11.json</v>
      </c>
      <c r="L871">
        <f t="shared" si="159"/>
        <v>52</v>
      </c>
      <c r="M871" t="str">
        <f t="shared" si="162"/>
        <v>https://www.dl.ndl.go.jp/api/iiif/3437686/canvas/52</v>
      </c>
      <c r="N871" t="str">
        <f t="shared" si="160"/>
        <v>https://www.dl.ndl.go.jp/api/iiif/3437686/manifest.json</v>
      </c>
      <c r="O871" t="str">
        <f t="shared" si="163"/>
        <v>http://da.dl.itc.u-tokyo.ac.jp/mirador/?params=[{%22manifest%22:%22https://www.dl.ndl.go.jp/api/iiif/3437686/manifest.json%22,%22canvas%22:%22https://www.dl.ndl.go.jp/api/iiif/3437686/canvas/52%22}]</v>
      </c>
    </row>
    <row r="872" spans="1:15">
      <c r="A872" t="str">
        <f t="shared" si="153"/>
        <v>https://w3id.org/kouigenjimonogatari/data/0065-11.json</v>
      </c>
      <c r="B872">
        <f t="shared" si="154"/>
        <v>65</v>
      </c>
      <c r="C872">
        <f t="shared" si="155"/>
        <v>11</v>
      </c>
      <c r="D872" t="s">
        <v>779</v>
      </c>
      <c r="E872" t="str">
        <f t="shared" si="156"/>
        <v>http://creativecommons.org/publicdomain/zero/1.0/</v>
      </c>
      <c r="F872" t="s">
        <v>965</v>
      </c>
      <c r="G872">
        <f>2</f>
        <v>2</v>
      </c>
      <c r="H872" t="s">
        <v>337</v>
      </c>
      <c r="I872" s="3" t="str">
        <f t="shared" si="157"/>
        <v>https://jpsearch.go.jp/term/type/文章要素</v>
      </c>
      <c r="J872" t="str">
        <f t="shared" si="161"/>
        <v>https://w3id.org/kouigenjimonogatari/data/0065-10.json</v>
      </c>
      <c r="K872" t="str">
        <f t="shared" si="158"/>
        <v>https://w3id.org/kouigenjimonogatari/data/0065-12.json</v>
      </c>
      <c r="L872">
        <f t="shared" si="159"/>
        <v>52</v>
      </c>
      <c r="M872" t="str">
        <f t="shared" si="162"/>
        <v>https://www.dl.ndl.go.jp/api/iiif/3437686/canvas/52</v>
      </c>
      <c r="N872" t="str">
        <f t="shared" si="160"/>
        <v>https://www.dl.ndl.go.jp/api/iiif/3437686/manifest.json</v>
      </c>
      <c r="O872" t="str">
        <f t="shared" si="163"/>
        <v>http://da.dl.itc.u-tokyo.ac.jp/mirador/?params=[{%22manifest%22:%22https://www.dl.ndl.go.jp/api/iiif/3437686/manifest.json%22,%22canvas%22:%22https://www.dl.ndl.go.jp/api/iiif/3437686/canvas/52%22}]</v>
      </c>
    </row>
    <row r="873" spans="1:15">
      <c r="A873" t="str">
        <f t="shared" si="153"/>
        <v>https://w3id.org/kouigenjimonogatari/data/0065-12.json</v>
      </c>
      <c r="B873">
        <f t="shared" si="154"/>
        <v>65</v>
      </c>
      <c r="C873">
        <f t="shared" si="155"/>
        <v>12</v>
      </c>
      <c r="D873" t="s">
        <v>780</v>
      </c>
      <c r="E873" t="str">
        <f t="shared" si="156"/>
        <v>http://creativecommons.org/publicdomain/zero/1.0/</v>
      </c>
      <c r="F873" t="s">
        <v>965</v>
      </c>
      <c r="G873">
        <f>2</f>
        <v>2</v>
      </c>
      <c r="H873" t="s">
        <v>337</v>
      </c>
      <c r="I873" s="3" t="str">
        <f t="shared" si="157"/>
        <v>https://jpsearch.go.jp/term/type/文章要素</v>
      </c>
      <c r="J873" t="str">
        <f t="shared" si="161"/>
        <v>https://w3id.org/kouigenjimonogatari/data/0065-11.json</v>
      </c>
      <c r="K873" t="str">
        <f t="shared" si="158"/>
        <v>https://w3id.org/kouigenjimonogatari/data/0065-13.json</v>
      </c>
      <c r="L873">
        <f t="shared" si="159"/>
        <v>52</v>
      </c>
      <c r="M873" t="str">
        <f t="shared" si="162"/>
        <v>https://www.dl.ndl.go.jp/api/iiif/3437686/canvas/52</v>
      </c>
      <c r="N873" t="str">
        <f t="shared" si="160"/>
        <v>https://www.dl.ndl.go.jp/api/iiif/3437686/manifest.json</v>
      </c>
      <c r="O873" t="str">
        <f t="shared" si="163"/>
        <v>http://da.dl.itc.u-tokyo.ac.jp/mirador/?params=[{%22manifest%22:%22https://www.dl.ndl.go.jp/api/iiif/3437686/manifest.json%22,%22canvas%22:%22https://www.dl.ndl.go.jp/api/iiif/3437686/canvas/52%22}]</v>
      </c>
    </row>
    <row r="874" spans="1:15">
      <c r="A874" t="str">
        <f t="shared" si="153"/>
        <v>https://w3id.org/kouigenjimonogatari/data/0065-13.json</v>
      </c>
      <c r="B874">
        <f t="shared" si="154"/>
        <v>65</v>
      </c>
      <c r="C874">
        <f t="shared" si="155"/>
        <v>13</v>
      </c>
      <c r="D874" t="s">
        <v>781</v>
      </c>
      <c r="E874" t="str">
        <f t="shared" si="156"/>
        <v>http://creativecommons.org/publicdomain/zero/1.0/</v>
      </c>
      <c r="F874" t="s">
        <v>965</v>
      </c>
      <c r="G874">
        <f>2</f>
        <v>2</v>
      </c>
      <c r="H874" t="s">
        <v>337</v>
      </c>
      <c r="I874" s="3" t="str">
        <f t="shared" si="157"/>
        <v>https://jpsearch.go.jp/term/type/文章要素</v>
      </c>
      <c r="J874" t="str">
        <f t="shared" si="161"/>
        <v>https://w3id.org/kouigenjimonogatari/data/0065-12.json</v>
      </c>
      <c r="K874" t="str">
        <f t="shared" si="158"/>
        <v>https://w3id.org/kouigenjimonogatari/data/0065-14.json</v>
      </c>
      <c r="L874">
        <f t="shared" si="159"/>
        <v>52</v>
      </c>
      <c r="M874" t="str">
        <f t="shared" si="162"/>
        <v>https://www.dl.ndl.go.jp/api/iiif/3437686/canvas/52</v>
      </c>
      <c r="N874" t="str">
        <f t="shared" si="160"/>
        <v>https://www.dl.ndl.go.jp/api/iiif/3437686/manifest.json</v>
      </c>
      <c r="O874" t="str">
        <f t="shared" si="163"/>
        <v>http://da.dl.itc.u-tokyo.ac.jp/mirador/?params=[{%22manifest%22:%22https://www.dl.ndl.go.jp/api/iiif/3437686/manifest.json%22,%22canvas%22:%22https://www.dl.ndl.go.jp/api/iiif/3437686/canvas/52%22}]</v>
      </c>
    </row>
    <row r="875" spans="1:15">
      <c r="A875" t="str">
        <f t="shared" si="153"/>
        <v>https://w3id.org/kouigenjimonogatari/data/0065-14.json</v>
      </c>
      <c r="B875">
        <f t="shared" si="154"/>
        <v>65</v>
      </c>
      <c r="C875">
        <f t="shared" si="155"/>
        <v>14</v>
      </c>
      <c r="D875" t="s">
        <v>782</v>
      </c>
      <c r="E875" t="str">
        <f t="shared" si="156"/>
        <v>http://creativecommons.org/publicdomain/zero/1.0/</v>
      </c>
      <c r="F875" t="s">
        <v>965</v>
      </c>
      <c r="G875">
        <f>2</f>
        <v>2</v>
      </c>
      <c r="H875" t="s">
        <v>337</v>
      </c>
      <c r="I875" s="3" t="str">
        <f t="shared" si="157"/>
        <v>https://jpsearch.go.jp/term/type/文章要素</v>
      </c>
      <c r="J875" t="str">
        <f t="shared" si="161"/>
        <v>https://w3id.org/kouigenjimonogatari/data/0065-13.json</v>
      </c>
      <c r="K875" t="str">
        <f t="shared" si="158"/>
        <v>https://w3id.org/kouigenjimonogatari/data/0066-01.json</v>
      </c>
      <c r="L875">
        <f t="shared" si="159"/>
        <v>52</v>
      </c>
      <c r="M875" t="str">
        <f t="shared" si="162"/>
        <v>https://www.dl.ndl.go.jp/api/iiif/3437686/canvas/52</v>
      </c>
      <c r="N875" t="str">
        <f t="shared" si="160"/>
        <v>https://www.dl.ndl.go.jp/api/iiif/3437686/manifest.json</v>
      </c>
      <c r="O875" t="str">
        <f t="shared" si="163"/>
        <v>http://da.dl.itc.u-tokyo.ac.jp/mirador/?params=[{%22manifest%22:%22https://www.dl.ndl.go.jp/api/iiif/3437686/manifest.json%22,%22canvas%22:%22https://www.dl.ndl.go.jp/api/iiif/3437686/canvas/52%22}]</v>
      </c>
    </row>
    <row r="876" spans="1:15">
      <c r="A876" t="str">
        <f t="shared" si="153"/>
        <v/>
      </c>
      <c r="B876">
        <f t="shared" si="154"/>
        <v>66</v>
      </c>
      <c r="C876">
        <f t="shared" si="155"/>
        <v>15</v>
      </c>
      <c r="E876" t="str">
        <f t="shared" si="156"/>
        <v>http://creativecommons.org/publicdomain/zero/1.0/</v>
      </c>
      <c r="F876" t="s">
        <v>965</v>
      </c>
      <c r="G876">
        <f>2</f>
        <v>2</v>
      </c>
      <c r="H876" t="s">
        <v>337</v>
      </c>
      <c r="I876" s="3" t="str">
        <f t="shared" si="157"/>
        <v>https://jpsearch.go.jp/term/type/文章要素</v>
      </c>
      <c r="J876" t="str">
        <f t="shared" si="161"/>
        <v>https://w3id.org/kouigenjimonogatari/data/0065-14.json</v>
      </c>
      <c r="K876" t="str">
        <f t="shared" si="158"/>
        <v>https://w3id.org/kouigenjimonogatari/data/0066-02.json</v>
      </c>
      <c r="L876">
        <f t="shared" si="159"/>
        <v>53</v>
      </c>
      <c r="M876" t="str">
        <f t="shared" si="162"/>
        <v>https://www.dl.ndl.go.jp/api/iiif/3437686/canvas/53</v>
      </c>
      <c r="N876" t="str">
        <f t="shared" si="160"/>
        <v>https://www.dl.ndl.go.jp/api/iiif/3437686/manifest.json</v>
      </c>
      <c r="O876" t="str">
        <f t="shared" si="163"/>
        <v>http://da.dl.itc.u-tokyo.ac.jp/mirador/?params=[{%22manifest%22:%22https://www.dl.ndl.go.jp/api/iiif/3437686/manifest.json%22,%22canvas%22:%22https://www.dl.ndl.go.jp/api/iiif/3437686/canvas/53%22}]</v>
      </c>
    </row>
    <row r="877" spans="1:15">
      <c r="A877" t="str">
        <f t="shared" si="153"/>
        <v/>
      </c>
      <c r="B877">
        <f t="shared" si="154"/>
        <v>66</v>
      </c>
      <c r="C877">
        <f t="shared" si="155"/>
        <v>0</v>
      </c>
      <c r="D877">
        <v>66</v>
      </c>
      <c r="E877" t="str">
        <f t="shared" si="156"/>
        <v>http://creativecommons.org/publicdomain/zero/1.0/</v>
      </c>
      <c r="F877" t="s">
        <v>965</v>
      </c>
      <c r="G877">
        <f>2</f>
        <v>2</v>
      </c>
      <c r="H877" t="s">
        <v>337</v>
      </c>
      <c r="I877" s="3" t="str">
        <f t="shared" si="157"/>
        <v>https://jpsearch.go.jp/term/type/文章要素</v>
      </c>
      <c r="J877" t="str">
        <f t="shared" si="161"/>
        <v>https://w3id.org/kouigenjimonogatari/data/0065-13.json</v>
      </c>
      <c r="K877" t="str">
        <f t="shared" si="158"/>
        <v>https://w3id.org/kouigenjimonogatari/data/0066-01.json</v>
      </c>
      <c r="L877">
        <f t="shared" si="159"/>
        <v>53</v>
      </c>
      <c r="M877" t="str">
        <f t="shared" si="162"/>
        <v>https://www.dl.ndl.go.jp/api/iiif/3437686/canvas/53</v>
      </c>
      <c r="N877" t="str">
        <f t="shared" si="160"/>
        <v>https://www.dl.ndl.go.jp/api/iiif/3437686/manifest.json</v>
      </c>
      <c r="O877" t="str">
        <f t="shared" si="163"/>
        <v>http://da.dl.itc.u-tokyo.ac.jp/mirador/?params=[{%22manifest%22:%22https://www.dl.ndl.go.jp/api/iiif/3437686/manifest.json%22,%22canvas%22:%22https://www.dl.ndl.go.jp/api/iiif/3437686/canvas/53%22}]</v>
      </c>
    </row>
    <row r="878" spans="1:15">
      <c r="A878" t="str">
        <f t="shared" si="153"/>
        <v>https://w3id.org/kouigenjimonogatari/data/0066-01.json</v>
      </c>
      <c r="B878">
        <f t="shared" si="154"/>
        <v>66</v>
      </c>
      <c r="C878">
        <f t="shared" si="155"/>
        <v>1</v>
      </c>
      <c r="D878" t="s">
        <v>783</v>
      </c>
      <c r="E878" t="str">
        <f t="shared" si="156"/>
        <v>http://creativecommons.org/publicdomain/zero/1.0/</v>
      </c>
      <c r="F878" t="s">
        <v>965</v>
      </c>
      <c r="G878">
        <f>2</f>
        <v>2</v>
      </c>
      <c r="H878" t="s">
        <v>337</v>
      </c>
      <c r="I878" s="3" t="str">
        <f t="shared" si="157"/>
        <v>https://jpsearch.go.jp/term/type/文章要素</v>
      </c>
      <c r="J878" t="str">
        <f t="shared" si="161"/>
        <v>https://w3id.org/kouigenjimonogatari/data/0065-14.json</v>
      </c>
      <c r="K878" t="str">
        <f t="shared" si="158"/>
        <v>https://w3id.org/kouigenjimonogatari/data/0066-02.json</v>
      </c>
      <c r="L878">
        <f t="shared" si="159"/>
        <v>53</v>
      </c>
      <c r="M878" t="str">
        <f t="shared" si="162"/>
        <v>https://www.dl.ndl.go.jp/api/iiif/3437686/canvas/53</v>
      </c>
      <c r="N878" t="str">
        <f t="shared" si="160"/>
        <v>https://www.dl.ndl.go.jp/api/iiif/3437686/manifest.json</v>
      </c>
      <c r="O878" t="str">
        <f t="shared" si="163"/>
        <v>http://da.dl.itc.u-tokyo.ac.jp/mirador/?params=[{%22manifest%22:%22https://www.dl.ndl.go.jp/api/iiif/3437686/manifest.json%22,%22canvas%22:%22https://www.dl.ndl.go.jp/api/iiif/3437686/canvas/53%22}]</v>
      </c>
    </row>
    <row r="879" spans="1:15">
      <c r="A879" t="str">
        <f t="shared" si="153"/>
        <v>https://w3id.org/kouigenjimonogatari/data/0066-02.json</v>
      </c>
      <c r="B879">
        <f t="shared" si="154"/>
        <v>66</v>
      </c>
      <c r="C879">
        <f t="shared" si="155"/>
        <v>2</v>
      </c>
      <c r="D879" t="s">
        <v>784</v>
      </c>
      <c r="E879" t="str">
        <f t="shared" si="156"/>
        <v>http://creativecommons.org/publicdomain/zero/1.0/</v>
      </c>
      <c r="F879" t="s">
        <v>965</v>
      </c>
      <c r="G879">
        <f>2</f>
        <v>2</v>
      </c>
      <c r="H879" t="s">
        <v>337</v>
      </c>
      <c r="I879" s="3" t="str">
        <f t="shared" si="157"/>
        <v>https://jpsearch.go.jp/term/type/文章要素</v>
      </c>
      <c r="J879" t="str">
        <f t="shared" si="161"/>
        <v>https://w3id.org/kouigenjimonogatari/data/0066-01.json</v>
      </c>
      <c r="K879" t="str">
        <f t="shared" si="158"/>
        <v>https://w3id.org/kouigenjimonogatari/data/0066-03.json</v>
      </c>
      <c r="L879">
        <f t="shared" si="159"/>
        <v>53</v>
      </c>
      <c r="M879" t="str">
        <f t="shared" si="162"/>
        <v>https://www.dl.ndl.go.jp/api/iiif/3437686/canvas/53</v>
      </c>
      <c r="N879" t="str">
        <f t="shared" si="160"/>
        <v>https://www.dl.ndl.go.jp/api/iiif/3437686/manifest.json</v>
      </c>
      <c r="O879" t="str">
        <f t="shared" si="163"/>
        <v>http://da.dl.itc.u-tokyo.ac.jp/mirador/?params=[{%22manifest%22:%22https://www.dl.ndl.go.jp/api/iiif/3437686/manifest.json%22,%22canvas%22:%22https://www.dl.ndl.go.jp/api/iiif/3437686/canvas/53%22}]</v>
      </c>
    </row>
    <row r="880" spans="1:15">
      <c r="A880" t="str">
        <f t="shared" si="153"/>
        <v>https://w3id.org/kouigenjimonogatari/data/0066-03.json</v>
      </c>
      <c r="B880">
        <f t="shared" si="154"/>
        <v>66</v>
      </c>
      <c r="C880">
        <f t="shared" si="155"/>
        <v>3</v>
      </c>
      <c r="D880" t="s">
        <v>785</v>
      </c>
      <c r="E880" t="str">
        <f t="shared" si="156"/>
        <v>http://creativecommons.org/publicdomain/zero/1.0/</v>
      </c>
      <c r="F880" t="s">
        <v>965</v>
      </c>
      <c r="G880">
        <f>2</f>
        <v>2</v>
      </c>
      <c r="H880" t="s">
        <v>337</v>
      </c>
      <c r="I880" s="3" t="str">
        <f t="shared" si="157"/>
        <v>https://jpsearch.go.jp/term/type/文章要素</v>
      </c>
      <c r="J880" t="str">
        <f t="shared" si="161"/>
        <v>https://w3id.org/kouigenjimonogatari/data/0066-02.json</v>
      </c>
      <c r="K880" t="str">
        <f t="shared" si="158"/>
        <v>https://w3id.org/kouigenjimonogatari/data/0066-04.json</v>
      </c>
      <c r="L880">
        <f t="shared" si="159"/>
        <v>53</v>
      </c>
      <c r="M880" t="str">
        <f t="shared" si="162"/>
        <v>https://www.dl.ndl.go.jp/api/iiif/3437686/canvas/53</v>
      </c>
      <c r="N880" t="str">
        <f t="shared" si="160"/>
        <v>https://www.dl.ndl.go.jp/api/iiif/3437686/manifest.json</v>
      </c>
      <c r="O880" t="str">
        <f t="shared" si="163"/>
        <v>http://da.dl.itc.u-tokyo.ac.jp/mirador/?params=[{%22manifest%22:%22https://www.dl.ndl.go.jp/api/iiif/3437686/manifest.json%22,%22canvas%22:%22https://www.dl.ndl.go.jp/api/iiif/3437686/canvas/53%22}]</v>
      </c>
    </row>
    <row r="881" spans="1:15">
      <c r="A881" t="str">
        <f t="shared" si="153"/>
        <v>https://w3id.org/kouigenjimonogatari/data/0066-04.json</v>
      </c>
      <c r="B881">
        <f t="shared" si="154"/>
        <v>66</v>
      </c>
      <c r="C881">
        <f t="shared" si="155"/>
        <v>4</v>
      </c>
      <c r="D881" t="s">
        <v>786</v>
      </c>
      <c r="E881" t="str">
        <f t="shared" si="156"/>
        <v>http://creativecommons.org/publicdomain/zero/1.0/</v>
      </c>
      <c r="F881" t="s">
        <v>965</v>
      </c>
      <c r="G881">
        <f>2</f>
        <v>2</v>
      </c>
      <c r="H881" t="s">
        <v>337</v>
      </c>
      <c r="I881" s="3" t="str">
        <f t="shared" si="157"/>
        <v>https://jpsearch.go.jp/term/type/文章要素</v>
      </c>
      <c r="J881" t="str">
        <f t="shared" si="161"/>
        <v>https://w3id.org/kouigenjimonogatari/data/0066-03.json</v>
      </c>
      <c r="K881" t="str">
        <f t="shared" si="158"/>
        <v>https://w3id.org/kouigenjimonogatari/data/0066-05.json</v>
      </c>
      <c r="L881">
        <f t="shared" si="159"/>
        <v>53</v>
      </c>
      <c r="M881" t="str">
        <f t="shared" si="162"/>
        <v>https://www.dl.ndl.go.jp/api/iiif/3437686/canvas/53</v>
      </c>
      <c r="N881" t="str">
        <f t="shared" si="160"/>
        <v>https://www.dl.ndl.go.jp/api/iiif/3437686/manifest.json</v>
      </c>
      <c r="O881" t="str">
        <f t="shared" si="163"/>
        <v>http://da.dl.itc.u-tokyo.ac.jp/mirador/?params=[{%22manifest%22:%22https://www.dl.ndl.go.jp/api/iiif/3437686/manifest.json%22,%22canvas%22:%22https://www.dl.ndl.go.jp/api/iiif/3437686/canvas/53%22}]</v>
      </c>
    </row>
    <row r="882" spans="1:15">
      <c r="A882" t="str">
        <f t="shared" si="153"/>
        <v>https://w3id.org/kouigenjimonogatari/data/0066-05.json</v>
      </c>
      <c r="B882">
        <f t="shared" si="154"/>
        <v>66</v>
      </c>
      <c r="C882">
        <f t="shared" si="155"/>
        <v>5</v>
      </c>
      <c r="D882" t="s">
        <v>787</v>
      </c>
      <c r="E882" t="str">
        <f t="shared" si="156"/>
        <v>http://creativecommons.org/publicdomain/zero/1.0/</v>
      </c>
      <c r="F882" t="s">
        <v>965</v>
      </c>
      <c r="G882">
        <f>2</f>
        <v>2</v>
      </c>
      <c r="H882" t="s">
        <v>337</v>
      </c>
      <c r="I882" s="3" t="str">
        <f t="shared" si="157"/>
        <v>https://jpsearch.go.jp/term/type/文章要素</v>
      </c>
      <c r="J882" t="str">
        <f t="shared" si="161"/>
        <v>https://w3id.org/kouigenjimonogatari/data/0066-04.json</v>
      </c>
      <c r="K882" t="str">
        <f t="shared" si="158"/>
        <v>https://w3id.org/kouigenjimonogatari/data/0066-06.json</v>
      </c>
      <c r="L882">
        <f t="shared" si="159"/>
        <v>53</v>
      </c>
      <c r="M882" t="str">
        <f t="shared" si="162"/>
        <v>https://www.dl.ndl.go.jp/api/iiif/3437686/canvas/53</v>
      </c>
      <c r="N882" t="str">
        <f t="shared" si="160"/>
        <v>https://www.dl.ndl.go.jp/api/iiif/3437686/manifest.json</v>
      </c>
      <c r="O882" t="str">
        <f t="shared" si="163"/>
        <v>http://da.dl.itc.u-tokyo.ac.jp/mirador/?params=[{%22manifest%22:%22https://www.dl.ndl.go.jp/api/iiif/3437686/manifest.json%22,%22canvas%22:%22https://www.dl.ndl.go.jp/api/iiif/3437686/canvas/53%22}]</v>
      </c>
    </row>
    <row r="883" spans="1:15">
      <c r="A883" t="str">
        <f t="shared" si="153"/>
        <v>https://w3id.org/kouigenjimonogatari/data/0066-06.json</v>
      </c>
      <c r="B883">
        <f t="shared" si="154"/>
        <v>66</v>
      </c>
      <c r="C883">
        <f t="shared" si="155"/>
        <v>6</v>
      </c>
      <c r="D883" t="s">
        <v>788</v>
      </c>
      <c r="E883" t="str">
        <f t="shared" si="156"/>
        <v>http://creativecommons.org/publicdomain/zero/1.0/</v>
      </c>
      <c r="F883" t="s">
        <v>965</v>
      </c>
      <c r="G883">
        <f>2</f>
        <v>2</v>
      </c>
      <c r="H883" t="s">
        <v>337</v>
      </c>
      <c r="I883" s="3" t="str">
        <f t="shared" si="157"/>
        <v>https://jpsearch.go.jp/term/type/文章要素</v>
      </c>
      <c r="J883" t="str">
        <f t="shared" si="161"/>
        <v>https://w3id.org/kouigenjimonogatari/data/0066-05.json</v>
      </c>
      <c r="K883" t="str">
        <f t="shared" si="158"/>
        <v>https://w3id.org/kouigenjimonogatari/data/0066-07.json</v>
      </c>
      <c r="L883">
        <f t="shared" si="159"/>
        <v>53</v>
      </c>
      <c r="M883" t="str">
        <f t="shared" si="162"/>
        <v>https://www.dl.ndl.go.jp/api/iiif/3437686/canvas/53</v>
      </c>
      <c r="N883" t="str">
        <f t="shared" si="160"/>
        <v>https://www.dl.ndl.go.jp/api/iiif/3437686/manifest.json</v>
      </c>
      <c r="O883" t="str">
        <f t="shared" si="163"/>
        <v>http://da.dl.itc.u-tokyo.ac.jp/mirador/?params=[{%22manifest%22:%22https://www.dl.ndl.go.jp/api/iiif/3437686/manifest.json%22,%22canvas%22:%22https://www.dl.ndl.go.jp/api/iiif/3437686/canvas/53%22}]</v>
      </c>
    </row>
    <row r="884" spans="1:15">
      <c r="A884" t="str">
        <f t="shared" si="153"/>
        <v>https://w3id.org/kouigenjimonogatari/data/0066-07.json</v>
      </c>
      <c r="B884">
        <f t="shared" si="154"/>
        <v>66</v>
      </c>
      <c r="C884">
        <f t="shared" si="155"/>
        <v>7</v>
      </c>
      <c r="D884" t="s">
        <v>789</v>
      </c>
      <c r="E884" t="str">
        <f t="shared" si="156"/>
        <v>http://creativecommons.org/publicdomain/zero/1.0/</v>
      </c>
      <c r="F884" t="s">
        <v>965</v>
      </c>
      <c r="G884">
        <f>2</f>
        <v>2</v>
      </c>
      <c r="H884" t="s">
        <v>337</v>
      </c>
      <c r="I884" s="3" t="str">
        <f t="shared" si="157"/>
        <v>https://jpsearch.go.jp/term/type/文章要素</v>
      </c>
      <c r="J884" t="str">
        <f t="shared" si="161"/>
        <v>https://w3id.org/kouigenjimonogatari/data/0066-06.json</v>
      </c>
      <c r="K884" t="str">
        <f t="shared" si="158"/>
        <v>https://w3id.org/kouigenjimonogatari/data/0066-08.json</v>
      </c>
      <c r="L884">
        <f t="shared" si="159"/>
        <v>53</v>
      </c>
      <c r="M884" t="str">
        <f t="shared" si="162"/>
        <v>https://www.dl.ndl.go.jp/api/iiif/3437686/canvas/53</v>
      </c>
      <c r="N884" t="str">
        <f t="shared" si="160"/>
        <v>https://www.dl.ndl.go.jp/api/iiif/3437686/manifest.json</v>
      </c>
      <c r="O884" t="str">
        <f t="shared" si="163"/>
        <v>http://da.dl.itc.u-tokyo.ac.jp/mirador/?params=[{%22manifest%22:%22https://www.dl.ndl.go.jp/api/iiif/3437686/manifest.json%22,%22canvas%22:%22https://www.dl.ndl.go.jp/api/iiif/3437686/canvas/53%22}]</v>
      </c>
    </row>
    <row r="885" spans="1:15">
      <c r="A885" t="str">
        <f t="shared" si="153"/>
        <v>https://w3id.org/kouigenjimonogatari/data/0066-08.json</v>
      </c>
      <c r="B885">
        <f t="shared" si="154"/>
        <v>66</v>
      </c>
      <c r="C885">
        <f t="shared" si="155"/>
        <v>8</v>
      </c>
      <c r="D885" t="s">
        <v>790</v>
      </c>
      <c r="E885" t="str">
        <f t="shared" si="156"/>
        <v>http://creativecommons.org/publicdomain/zero/1.0/</v>
      </c>
      <c r="F885" t="s">
        <v>965</v>
      </c>
      <c r="G885">
        <f>2</f>
        <v>2</v>
      </c>
      <c r="H885" t="s">
        <v>337</v>
      </c>
      <c r="I885" s="3" t="str">
        <f t="shared" si="157"/>
        <v>https://jpsearch.go.jp/term/type/文章要素</v>
      </c>
      <c r="J885" t="str">
        <f t="shared" si="161"/>
        <v>https://w3id.org/kouigenjimonogatari/data/0066-07.json</v>
      </c>
      <c r="K885" t="str">
        <f t="shared" si="158"/>
        <v>https://w3id.org/kouigenjimonogatari/data/0066-09.json</v>
      </c>
      <c r="L885">
        <f t="shared" si="159"/>
        <v>53</v>
      </c>
      <c r="M885" t="str">
        <f t="shared" si="162"/>
        <v>https://www.dl.ndl.go.jp/api/iiif/3437686/canvas/53</v>
      </c>
      <c r="N885" t="str">
        <f t="shared" si="160"/>
        <v>https://www.dl.ndl.go.jp/api/iiif/3437686/manifest.json</v>
      </c>
      <c r="O885" t="str">
        <f t="shared" si="163"/>
        <v>http://da.dl.itc.u-tokyo.ac.jp/mirador/?params=[{%22manifest%22:%22https://www.dl.ndl.go.jp/api/iiif/3437686/manifest.json%22,%22canvas%22:%22https://www.dl.ndl.go.jp/api/iiif/3437686/canvas/53%22}]</v>
      </c>
    </row>
    <row r="886" spans="1:15">
      <c r="A886" t="str">
        <f t="shared" si="153"/>
        <v>https://w3id.org/kouigenjimonogatari/data/0066-09.json</v>
      </c>
      <c r="B886">
        <f t="shared" si="154"/>
        <v>66</v>
      </c>
      <c r="C886">
        <f t="shared" si="155"/>
        <v>9</v>
      </c>
      <c r="D886" t="s">
        <v>791</v>
      </c>
      <c r="E886" t="str">
        <f t="shared" si="156"/>
        <v>http://creativecommons.org/publicdomain/zero/1.0/</v>
      </c>
      <c r="F886" t="s">
        <v>965</v>
      </c>
      <c r="G886">
        <f>2</f>
        <v>2</v>
      </c>
      <c r="H886" t="s">
        <v>337</v>
      </c>
      <c r="I886" s="3" t="str">
        <f t="shared" si="157"/>
        <v>https://jpsearch.go.jp/term/type/文章要素</v>
      </c>
      <c r="J886" t="str">
        <f t="shared" si="161"/>
        <v>https://w3id.org/kouigenjimonogatari/data/0066-08.json</v>
      </c>
      <c r="K886" t="str">
        <f t="shared" si="158"/>
        <v>https://w3id.org/kouigenjimonogatari/data/0066-10.json</v>
      </c>
      <c r="L886">
        <f t="shared" si="159"/>
        <v>53</v>
      </c>
      <c r="M886" t="str">
        <f t="shared" si="162"/>
        <v>https://www.dl.ndl.go.jp/api/iiif/3437686/canvas/53</v>
      </c>
      <c r="N886" t="str">
        <f t="shared" si="160"/>
        <v>https://www.dl.ndl.go.jp/api/iiif/3437686/manifest.json</v>
      </c>
      <c r="O886" t="str">
        <f t="shared" si="163"/>
        <v>http://da.dl.itc.u-tokyo.ac.jp/mirador/?params=[{%22manifest%22:%22https://www.dl.ndl.go.jp/api/iiif/3437686/manifest.json%22,%22canvas%22:%22https://www.dl.ndl.go.jp/api/iiif/3437686/canvas/53%22}]</v>
      </c>
    </row>
    <row r="887" spans="1:15">
      <c r="A887" t="str">
        <f t="shared" si="153"/>
        <v>https://w3id.org/kouigenjimonogatari/data/0066-10.json</v>
      </c>
      <c r="B887">
        <f t="shared" si="154"/>
        <v>66</v>
      </c>
      <c r="C887">
        <f t="shared" si="155"/>
        <v>10</v>
      </c>
      <c r="D887" t="s">
        <v>792</v>
      </c>
      <c r="E887" t="str">
        <f t="shared" si="156"/>
        <v>http://creativecommons.org/publicdomain/zero/1.0/</v>
      </c>
      <c r="F887" t="s">
        <v>965</v>
      </c>
      <c r="G887">
        <f>2</f>
        <v>2</v>
      </c>
      <c r="H887" t="s">
        <v>337</v>
      </c>
      <c r="I887" s="3" t="str">
        <f t="shared" si="157"/>
        <v>https://jpsearch.go.jp/term/type/文章要素</v>
      </c>
      <c r="J887" t="str">
        <f t="shared" si="161"/>
        <v>https://w3id.org/kouigenjimonogatari/data/0066-09.json</v>
      </c>
      <c r="K887" t="str">
        <f t="shared" si="158"/>
        <v>https://w3id.org/kouigenjimonogatari/data/0066-11.json</v>
      </c>
      <c r="L887">
        <f t="shared" si="159"/>
        <v>53</v>
      </c>
      <c r="M887" t="str">
        <f t="shared" si="162"/>
        <v>https://www.dl.ndl.go.jp/api/iiif/3437686/canvas/53</v>
      </c>
      <c r="N887" t="str">
        <f t="shared" si="160"/>
        <v>https://www.dl.ndl.go.jp/api/iiif/3437686/manifest.json</v>
      </c>
      <c r="O887" t="str">
        <f t="shared" si="163"/>
        <v>http://da.dl.itc.u-tokyo.ac.jp/mirador/?params=[{%22manifest%22:%22https://www.dl.ndl.go.jp/api/iiif/3437686/manifest.json%22,%22canvas%22:%22https://www.dl.ndl.go.jp/api/iiif/3437686/canvas/53%22}]</v>
      </c>
    </row>
    <row r="888" spans="1:15">
      <c r="A888" t="str">
        <f t="shared" si="153"/>
        <v>https://w3id.org/kouigenjimonogatari/data/0066-11.json</v>
      </c>
      <c r="B888">
        <f t="shared" si="154"/>
        <v>66</v>
      </c>
      <c r="C888">
        <f t="shared" si="155"/>
        <v>11</v>
      </c>
      <c r="D888" t="s">
        <v>793</v>
      </c>
      <c r="E888" t="str">
        <f t="shared" si="156"/>
        <v>http://creativecommons.org/publicdomain/zero/1.0/</v>
      </c>
      <c r="F888" t="s">
        <v>965</v>
      </c>
      <c r="G888">
        <f>2</f>
        <v>2</v>
      </c>
      <c r="H888" t="s">
        <v>337</v>
      </c>
      <c r="I888" s="3" t="str">
        <f t="shared" si="157"/>
        <v>https://jpsearch.go.jp/term/type/文章要素</v>
      </c>
      <c r="J888" t="str">
        <f t="shared" si="161"/>
        <v>https://w3id.org/kouigenjimonogatari/data/0066-10.json</v>
      </c>
      <c r="K888" t="str">
        <f t="shared" si="158"/>
        <v>https://w3id.org/kouigenjimonogatari/data/0066-12.json</v>
      </c>
      <c r="L888">
        <f t="shared" si="159"/>
        <v>53</v>
      </c>
      <c r="M888" t="str">
        <f t="shared" si="162"/>
        <v>https://www.dl.ndl.go.jp/api/iiif/3437686/canvas/53</v>
      </c>
      <c r="N888" t="str">
        <f t="shared" si="160"/>
        <v>https://www.dl.ndl.go.jp/api/iiif/3437686/manifest.json</v>
      </c>
      <c r="O888" t="str">
        <f t="shared" si="163"/>
        <v>http://da.dl.itc.u-tokyo.ac.jp/mirador/?params=[{%22manifest%22:%22https://www.dl.ndl.go.jp/api/iiif/3437686/manifest.json%22,%22canvas%22:%22https://www.dl.ndl.go.jp/api/iiif/3437686/canvas/53%22}]</v>
      </c>
    </row>
    <row r="889" spans="1:15">
      <c r="A889" t="str">
        <f t="shared" si="153"/>
        <v>https://w3id.org/kouigenjimonogatari/data/0066-12.json</v>
      </c>
      <c r="B889">
        <f t="shared" si="154"/>
        <v>66</v>
      </c>
      <c r="C889">
        <f t="shared" si="155"/>
        <v>12</v>
      </c>
      <c r="D889" t="s">
        <v>794</v>
      </c>
      <c r="E889" t="str">
        <f t="shared" si="156"/>
        <v>http://creativecommons.org/publicdomain/zero/1.0/</v>
      </c>
      <c r="F889" t="s">
        <v>965</v>
      </c>
      <c r="G889">
        <f>2</f>
        <v>2</v>
      </c>
      <c r="H889" t="s">
        <v>337</v>
      </c>
      <c r="I889" s="3" t="str">
        <f t="shared" si="157"/>
        <v>https://jpsearch.go.jp/term/type/文章要素</v>
      </c>
      <c r="J889" t="str">
        <f t="shared" si="161"/>
        <v>https://w3id.org/kouigenjimonogatari/data/0066-11.json</v>
      </c>
      <c r="K889" t="str">
        <f t="shared" si="158"/>
        <v>https://w3id.org/kouigenjimonogatari/data/0066-13.json</v>
      </c>
      <c r="L889">
        <f t="shared" si="159"/>
        <v>53</v>
      </c>
      <c r="M889" t="str">
        <f t="shared" si="162"/>
        <v>https://www.dl.ndl.go.jp/api/iiif/3437686/canvas/53</v>
      </c>
      <c r="N889" t="str">
        <f t="shared" si="160"/>
        <v>https://www.dl.ndl.go.jp/api/iiif/3437686/manifest.json</v>
      </c>
      <c r="O889" t="str">
        <f t="shared" si="163"/>
        <v>http://da.dl.itc.u-tokyo.ac.jp/mirador/?params=[{%22manifest%22:%22https://www.dl.ndl.go.jp/api/iiif/3437686/manifest.json%22,%22canvas%22:%22https://www.dl.ndl.go.jp/api/iiif/3437686/canvas/53%22}]</v>
      </c>
    </row>
    <row r="890" spans="1:15">
      <c r="A890" t="str">
        <f t="shared" si="153"/>
        <v>https://w3id.org/kouigenjimonogatari/data/0066-13.json</v>
      </c>
      <c r="B890">
        <f t="shared" si="154"/>
        <v>66</v>
      </c>
      <c r="C890">
        <f t="shared" si="155"/>
        <v>13</v>
      </c>
      <c r="D890" t="s">
        <v>795</v>
      </c>
      <c r="E890" t="str">
        <f t="shared" si="156"/>
        <v>http://creativecommons.org/publicdomain/zero/1.0/</v>
      </c>
      <c r="F890" t="s">
        <v>965</v>
      </c>
      <c r="G890">
        <f>2</f>
        <v>2</v>
      </c>
      <c r="H890" t="s">
        <v>337</v>
      </c>
      <c r="I890" s="3" t="str">
        <f t="shared" si="157"/>
        <v>https://jpsearch.go.jp/term/type/文章要素</v>
      </c>
      <c r="J890" t="str">
        <f t="shared" si="161"/>
        <v>https://w3id.org/kouigenjimonogatari/data/0066-12.json</v>
      </c>
      <c r="K890" t="str">
        <f t="shared" si="158"/>
        <v>https://w3id.org/kouigenjimonogatari/data/0066-14.json</v>
      </c>
      <c r="L890">
        <f t="shared" si="159"/>
        <v>53</v>
      </c>
      <c r="M890" t="str">
        <f t="shared" si="162"/>
        <v>https://www.dl.ndl.go.jp/api/iiif/3437686/canvas/53</v>
      </c>
      <c r="N890" t="str">
        <f t="shared" si="160"/>
        <v>https://www.dl.ndl.go.jp/api/iiif/3437686/manifest.json</v>
      </c>
      <c r="O890" t="str">
        <f t="shared" si="163"/>
        <v>http://da.dl.itc.u-tokyo.ac.jp/mirador/?params=[{%22manifest%22:%22https://www.dl.ndl.go.jp/api/iiif/3437686/manifest.json%22,%22canvas%22:%22https://www.dl.ndl.go.jp/api/iiif/3437686/canvas/53%22}]</v>
      </c>
    </row>
    <row r="891" spans="1:15">
      <c r="A891" t="str">
        <f t="shared" si="153"/>
        <v>https://w3id.org/kouigenjimonogatari/data/0066-14.json</v>
      </c>
      <c r="B891">
        <f t="shared" si="154"/>
        <v>66</v>
      </c>
      <c r="C891">
        <f t="shared" si="155"/>
        <v>14</v>
      </c>
      <c r="D891" t="s">
        <v>796</v>
      </c>
      <c r="E891" t="str">
        <f t="shared" si="156"/>
        <v>http://creativecommons.org/publicdomain/zero/1.0/</v>
      </c>
      <c r="F891" t="s">
        <v>965</v>
      </c>
      <c r="G891">
        <f>2</f>
        <v>2</v>
      </c>
      <c r="H891" t="s">
        <v>337</v>
      </c>
      <c r="I891" s="3" t="str">
        <f t="shared" si="157"/>
        <v>https://jpsearch.go.jp/term/type/文章要素</v>
      </c>
      <c r="J891" t="str">
        <f t="shared" si="161"/>
        <v>https://w3id.org/kouigenjimonogatari/data/0066-13.json</v>
      </c>
      <c r="K891" t="str">
        <f t="shared" si="158"/>
        <v>https://w3id.org/kouigenjimonogatari/data/0067-01.json</v>
      </c>
      <c r="L891">
        <f t="shared" si="159"/>
        <v>53</v>
      </c>
      <c r="M891" t="str">
        <f t="shared" si="162"/>
        <v>https://www.dl.ndl.go.jp/api/iiif/3437686/canvas/53</v>
      </c>
      <c r="N891" t="str">
        <f t="shared" si="160"/>
        <v>https://www.dl.ndl.go.jp/api/iiif/3437686/manifest.json</v>
      </c>
      <c r="O891" t="str">
        <f t="shared" si="163"/>
        <v>http://da.dl.itc.u-tokyo.ac.jp/mirador/?params=[{%22manifest%22:%22https://www.dl.ndl.go.jp/api/iiif/3437686/manifest.json%22,%22canvas%22:%22https://www.dl.ndl.go.jp/api/iiif/3437686/canvas/53%22}]</v>
      </c>
    </row>
    <row r="892" spans="1:15">
      <c r="A892" t="str">
        <f t="shared" ref="A892:A955" si="164">IF(AND(C892&lt;&gt;"", C892&lt;&gt;0, D892&lt;&gt;""), "https://w3id.org/kouigenjimonogatari/data/"&amp;TEXT(B892, "0000")&amp;"-"&amp;TEXT(C892, "00")&amp;".json", "")</f>
        <v/>
      </c>
      <c r="B892">
        <f t="shared" si="154"/>
        <v>67</v>
      </c>
      <c r="C892">
        <f t="shared" si="155"/>
        <v>15</v>
      </c>
      <c r="E892" t="str">
        <f t="shared" si="156"/>
        <v>http://creativecommons.org/publicdomain/zero/1.0/</v>
      </c>
      <c r="F892" t="s">
        <v>965</v>
      </c>
      <c r="G892">
        <f>2</f>
        <v>2</v>
      </c>
      <c r="H892" t="s">
        <v>337</v>
      </c>
      <c r="I892" s="3" t="str">
        <f t="shared" si="157"/>
        <v>https://jpsearch.go.jp/term/type/文章要素</v>
      </c>
      <c r="J892" t="str">
        <f t="shared" si="161"/>
        <v>https://w3id.org/kouigenjimonogatari/data/0066-14.json</v>
      </c>
      <c r="K892" t="str">
        <f t="shared" si="158"/>
        <v>https://w3id.org/kouigenjimonogatari/data/0067-02.json</v>
      </c>
      <c r="L892">
        <f t="shared" si="159"/>
        <v>53</v>
      </c>
      <c r="M892" t="str">
        <f t="shared" si="162"/>
        <v>https://www.dl.ndl.go.jp/api/iiif/3437686/canvas/53</v>
      </c>
      <c r="N892" t="str">
        <f t="shared" si="160"/>
        <v>https://www.dl.ndl.go.jp/api/iiif/3437686/manifest.json</v>
      </c>
      <c r="O892" t="str">
        <f t="shared" si="163"/>
        <v>http://da.dl.itc.u-tokyo.ac.jp/mirador/?params=[{%22manifest%22:%22https://www.dl.ndl.go.jp/api/iiif/3437686/manifest.json%22,%22canvas%22:%22https://www.dl.ndl.go.jp/api/iiif/3437686/canvas/53%22}]</v>
      </c>
    </row>
    <row r="893" spans="1:15">
      <c r="A893" t="str">
        <f t="shared" si="164"/>
        <v/>
      </c>
      <c r="B893">
        <f t="shared" ref="B893:B956" si="165">IF(D893="", D894, B892)</f>
        <v>67</v>
      </c>
      <c r="C893">
        <f t="shared" si="155"/>
        <v>0</v>
      </c>
      <c r="D893">
        <v>67</v>
      </c>
      <c r="E893" t="str">
        <f t="shared" si="156"/>
        <v>http://creativecommons.org/publicdomain/zero/1.0/</v>
      </c>
      <c r="F893" t="s">
        <v>965</v>
      </c>
      <c r="G893">
        <f>2</f>
        <v>2</v>
      </c>
      <c r="H893" t="s">
        <v>337</v>
      </c>
      <c r="I893" s="3" t="str">
        <f t="shared" si="157"/>
        <v>https://jpsearch.go.jp/term/type/文章要素</v>
      </c>
      <c r="J893" t="str">
        <f t="shared" si="161"/>
        <v>https://w3id.org/kouigenjimonogatari/data/0066-13.json</v>
      </c>
      <c r="K893" t="str">
        <f t="shared" si="158"/>
        <v>https://w3id.org/kouigenjimonogatari/data/0067-01.json</v>
      </c>
      <c r="L893">
        <f t="shared" si="159"/>
        <v>53</v>
      </c>
      <c r="M893" t="str">
        <f t="shared" si="162"/>
        <v>https://www.dl.ndl.go.jp/api/iiif/3437686/canvas/53</v>
      </c>
      <c r="N893" t="str">
        <f t="shared" si="160"/>
        <v>https://www.dl.ndl.go.jp/api/iiif/3437686/manifest.json</v>
      </c>
      <c r="O893" t="str">
        <f t="shared" si="163"/>
        <v>http://da.dl.itc.u-tokyo.ac.jp/mirador/?params=[{%22manifest%22:%22https://www.dl.ndl.go.jp/api/iiif/3437686/manifest.json%22,%22canvas%22:%22https://www.dl.ndl.go.jp/api/iiif/3437686/canvas/53%22}]</v>
      </c>
    </row>
    <row r="894" spans="1:15">
      <c r="A894" t="str">
        <f t="shared" si="164"/>
        <v>https://w3id.org/kouigenjimonogatari/data/0067-01.json</v>
      </c>
      <c r="B894">
        <f t="shared" si="165"/>
        <v>67</v>
      </c>
      <c r="C894">
        <f t="shared" ref="C894:C957" si="166">IF(D893="", 0, C893+1)</f>
        <v>1</v>
      </c>
      <c r="D894" t="s">
        <v>797</v>
      </c>
      <c r="E894" t="str">
        <f t="shared" ref="E894:E957" si="167">"http://creativecommons.org/publicdomain/zero/1.0/"</f>
        <v>http://creativecommons.org/publicdomain/zero/1.0/</v>
      </c>
      <c r="F894" t="s">
        <v>965</v>
      </c>
      <c r="G894">
        <f>2</f>
        <v>2</v>
      </c>
      <c r="H894" t="s">
        <v>337</v>
      </c>
      <c r="I894" s="3" t="str">
        <f t="shared" ref="I894:I957" si="168">"https://jpsearch.go.jp/term/type/文章要素"</f>
        <v>https://jpsearch.go.jp/term/type/文章要素</v>
      </c>
      <c r="J894" t="str">
        <f t="shared" si="161"/>
        <v>https://w3id.org/kouigenjimonogatari/data/0066-14.json</v>
      </c>
      <c r="K894" t="str">
        <f t="shared" ref="K894:K957" si="169">IF(A895="",A897,A895)</f>
        <v>https://w3id.org/kouigenjimonogatari/data/0067-02.json</v>
      </c>
      <c r="L894">
        <f t="shared" ref="L894:L957" si="170">20+INT(B894/2)</f>
        <v>53</v>
      </c>
      <c r="M894" t="str">
        <f t="shared" si="162"/>
        <v>https://www.dl.ndl.go.jp/api/iiif/3437686/canvas/53</v>
      </c>
      <c r="N894" t="str">
        <f t="shared" ref="N894:N957" si="171">"https://www.dl.ndl.go.jp/api/iiif/3437686/manifest.json"</f>
        <v>https://www.dl.ndl.go.jp/api/iiif/3437686/manifest.json</v>
      </c>
      <c r="O894" t="str">
        <f t="shared" si="163"/>
        <v>http://da.dl.itc.u-tokyo.ac.jp/mirador/?params=[{%22manifest%22:%22https://www.dl.ndl.go.jp/api/iiif/3437686/manifest.json%22,%22canvas%22:%22https://www.dl.ndl.go.jp/api/iiif/3437686/canvas/53%22}]</v>
      </c>
    </row>
    <row r="895" spans="1:15">
      <c r="A895" t="str">
        <f t="shared" si="164"/>
        <v>https://w3id.org/kouigenjimonogatari/data/0067-02.json</v>
      </c>
      <c r="B895">
        <f t="shared" si="165"/>
        <v>67</v>
      </c>
      <c r="C895">
        <f t="shared" si="166"/>
        <v>2</v>
      </c>
      <c r="D895" t="s">
        <v>798</v>
      </c>
      <c r="E895" t="str">
        <f t="shared" si="167"/>
        <v>http://creativecommons.org/publicdomain/zero/1.0/</v>
      </c>
      <c r="F895" t="s">
        <v>965</v>
      </c>
      <c r="G895">
        <f>2</f>
        <v>2</v>
      </c>
      <c r="H895" t="s">
        <v>337</v>
      </c>
      <c r="I895" s="3" t="str">
        <f t="shared" si="168"/>
        <v>https://jpsearch.go.jp/term/type/文章要素</v>
      </c>
      <c r="J895" t="str">
        <f t="shared" ref="J895:J958" si="172">IF(A894="", A892, A894)</f>
        <v>https://w3id.org/kouigenjimonogatari/data/0067-01.json</v>
      </c>
      <c r="K895" t="str">
        <f t="shared" si="169"/>
        <v>https://w3id.org/kouigenjimonogatari/data/0067-03.json</v>
      </c>
      <c r="L895">
        <f t="shared" si="170"/>
        <v>53</v>
      </c>
      <c r="M895" t="str">
        <f t="shared" ref="M895:M958" si="173">"https://www.dl.ndl.go.jp/api/iiif/3437686/canvas/"&amp;L895</f>
        <v>https://www.dl.ndl.go.jp/api/iiif/3437686/canvas/53</v>
      </c>
      <c r="N895" t="str">
        <f t="shared" si="171"/>
        <v>https://www.dl.ndl.go.jp/api/iiif/3437686/manifest.json</v>
      </c>
      <c r="O895" t="str">
        <f t="shared" ref="O895:O958" si="174">"http://da.dl.itc.u-tokyo.ac.jp/mirador/?params=[{%22manifest%22:%22"&amp;N895&amp;"%22,%22canvas%22:%22"&amp;M895&amp;"%22}]"</f>
        <v>http://da.dl.itc.u-tokyo.ac.jp/mirador/?params=[{%22manifest%22:%22https://www.dl.ndl.go.jp/api/iiif/3437686/manifest.json%22,%22canvas%22:%22https://www.dl.ndl.go.jp/api/iiif/3437686/canvas/53%22}]</v>
      </c>
    </row>
    <row r="896" spans="1:15">
      <c r="A896" t="str">
        <f t="shared" si="164"/>
        <v>https://w3id.org/kouigenjimonogatari/data/0067-03.json</v>
      </c>
      <c r="B896">
        <f t="shared" si="165"/>
        <v>67</v>
      </c>
      <c r="C896">
        <f t="shared" si="166"/>
        <v>3</v>
      </c>
      <c r="D896" t="s">
        <v>799</v>
      </c>
      <c r="E896" t="str">
        <f t="shared" si="167"/>
        <v>http://creativecommons.org/publicdomain/zero/1.0/</v>
      </c>
      <c r="F896" t="s">
        <v>965</v>
      </c>
      <c r="G896">
        <f>2</f>
        <v>2</v>
      </c>
      <c r="H896" t="s">
        <v>337</v>
      </c>
      <c r="I896" s="3" t="str">
        <f t="shared" si="168"/>
        <v>https://jpsearch.go.jp/term/type/文章要素</v>
      </c>
      <c r="J896" t="str">
        <f t="shared" si="172"/>
        <v>https://w3id.org/kouigenjimonogatari/data/0067-02.json</v>
      </c>
      <c r="K896" t="str">
        <f t="shared" si="169"/>
        <v>https://w3id.org/kouigenjimonogatari/data/0067-04.json</v>
      </c>
      <c r="L896">
        <f t="shared" si="170"/>
        <v>53</v>
      </c>
      <c r="M896" t="str">
        <f t="shared" si="173"/>
        <v>https://www.dl.ndl.go.jp/api/iiif/3437686/canvas/53</v>
      </c>
      <c r="N896" t="str">
        <f t="shared" si="171"/>
        <v>https://www.dl.ndl.go.jp/api/iiif/3437686/manifest.json</v>
      </c>
      <c r="O896" t="str">
        <f t="shared" si="174"/>
        <v>http://da.dl.itc.u-tokyo.ac.jp/mirador/?params=[{%22manifest%22:%22https://www.dl.ndl.go.jp/api/iiif/3437686/manifest.json%22,%22canvas%22:%22https://www.dl.ndl.go.jp/api/iiif/3437686/canvas/53%22}]</v>
      </c>
    </row>
    <row r="897" spans="1:15">
      <c r="A897" t="str">
        <f t="shared" si="164"/>
        <v>https://w3id.org/kouigenjimonogatari/data/0067-04.json</v>
      </c>
      <c r="B897">
        <f t="shared" si="165"/>
        <v>67</v>
      </c>
      <c r="C897">
        <f t="shared" si="166"/>
        <v>4</v>
      </c>
      <c r="D897" t="s">
        <v>800</v>
      </c>
      <c r="E897" t="str">
        <f t="shared" si="167"/>
        <v>http://creativecommons.org/publicdomain/zero/1.0/</v>
      </c>
      <c r="F897" t="s">
        <v>965</v>
      </c>
      <c r="G897">
        <f>2</f>
        <v>2</v>
      </c>
      <c r="H897" t="s">
        <v>337</v>
      </c>
      <c r="I897" s="3" t="str">
        <f t="shared" si="168"/>
        <v>https://jpsearch.go.jp/term/type/文章要素</v>
      </c>
      <c r="J897" t="str">
        <f t="shared" si="172"/>
        <v>https://w3id.org/kouigenjimonogatari/data/0067-03.json</v>
      </c>
      <c r="K897" t="str">
        <f t="shared" si="169"/>
        <v>https://w3id.org/kouigenjimonogatari/data/0067-05.json</v>
      </c>
      <c r="L897">
        <f t="shared" si="170"/>
        <v>53</v>
      </c>
      <c r="M897" t="str">
        <f t="shared" si="173"/>
        <v>https://www.dl.ndl.go.jp/api/iiif/3437686/canvas/53</v>
      </c>
      <c r="N897" t="str">
        <f t="shared" si="171"/>
        <v>https://www.dl.ndl.go.jp/api/iiif/3437686/manifest.json</v>
      </c>
      <c r="O897" t="str">
        <f t="shared" si="174"/>
        <v>http://da.dl.itc.u-tokyo.ac.jp/mirador/?params=[{%22manifest%22:%22https://www.dl.ndl.go.jp/api/iiif/3437686/manifest.json%22,%22canvas%22:%22https://www.dl.ndl.go.jp/api/iiif/3437686/canvas/53%22}]</v>
      </c>
    </row>
    <row r="898" spans="1:15">
      <c r="A898" t="str">
        <f t="shared" si="164"/>
        <v>https://w3id.org/kouigenjimonogatari/data/0067-05.json</v>
      </c>
      <c r="B898">
        <f t="shared" si="165"/>
        <v>67</v>
      </c>
      <c r="C898">
        <f t="shared" si="166"/>
        <v>5</v>
      </c>
      <c r="D898" t="s">
        <v>801</v>
      </c>
      <c r="E898" t="str">
        <f t="shared" si="167"/>
        <v>http://creativecommons.org/publicdomain/zero/1.0/</v>
      </c>
      <c r="F898" t="s">
        <v>965</v>
      </c>
      <c r="G898">
        <f>2</f>
        <v>2</v>
      </c>
      <c r="H898" t="s">
        <v>337</v>
      </c>
      <c r="I898" s="3" t="str">
        <f t="shared" si="168"/>
        <v>https://jpsearch.go.jp/term/type/文章要素</v>
      </c>
      <c r="J898" t="str">
        <f t="shared" si="172"/>
        <v>https://w3id.org/kouigenjimonogatari/data/0067-04.json</v>
      </c>
      <c r="K898" t="str">
        <f t="shared" si="169"/>
        <v>https://w3id.org/kouigenjimonogatari/data/0067-06.json</v>
      </c>
      <c r="L898">
        <f t="shared" si="170"/>
        <v>53</v>
      </c>
      <c r="M898" t="str">
        <f t="shared" si="173"/>
        <v>https://www.dl.ndl.go.jp/api/iiif/3437686/canvas/53</v>
      </c>
      <c r="N898" t="str">
        <f t="shared" si="171"/>
        <v>https://www.dl.ndl.go.jp/api/iiif/3437686/manifest.json</v>
      </c>
      <c r="O898" t="str">
        <f t="shared" si="174"/>
        <v>http://da.dl.itc.u-tokyo.ac.jp/mirador/?params=[{%22manifest%22:%22https://www.dl.ndl.go.jp/api/iiif/3437686/manifest.json%22,%22canvas%22:%22https://www.dl.ndl.go.jp/api/iiif/3437686/canvas/53%22}]</v>
      </c>
    </row>
    <row r="899" spans="1:15">
      <c r="A899" t="str">
        <f t="shared" si="164"/>
        <v>https://w3id.org/kouigenjimonogatari/data/0067-06.json</v>
      </c>
      <c r="B899">
        <f t="shared" si="165"/>
        <v>67</v>
      </c>
      <c r="C899">
        <f t="shared" si="166"/>
        <v>6</v>
      </c>
      <c r="D899" t="s">
        <v>802</v>
      </c>
      <c r="E899" t="str">
        <f t="shared" si="167"/>
        <v>http://creativecommons.org/publicdomain/zero/1.0/</v>
      </c>
      <c r="F899" t="s">
        <v>965</v>
      </c>
      <c r="G899">
        <f>2</f>
        <v>2</v>
      </c>
      <c r="H899" t="s">
        <v>337</v>
      </c>
      <c r="I899" s="3" t="str">
        <f t="shared" si="168"/>
        <v>https://jpsearch.go.jp/term/type/文章要素</v>
      </c>
      <c r="J899" t="str">
        <f t="shared" si="172"/>
        <v>https://w3id.org/kouigenjimonogatari/data/0067-05.json</v>
      </c>
      <c r="K899" t="str">
        <f t="shared" si="169"/>
        <v>https://w3id.org/kouigenjimonogatari/data/0067-07.json</v>
      </c>
      <c r="L899">
        <f t="shared" si="170"/>
        <v>53</v>
      </c>
      <c r="M899" t="str">
        <f t="shared" si="173"/>
        <v>https://www.dl.ndl.go.jp/api/iiif/3437686/canvas/53</v>
      </c>
      <c r="N899" t="str">
        <f t="shared" si="171"/>
        <v>https://www.dl.ndl.go.jp/api/iiif/3437686/manifest.json</v>
      </c>
      <c r="O899" t="str">
        <f t="shared" si="174"/>
        <v>http://da.dl.itc.u-tokyo.ac.jp/mirador/?params=[{%22manifest%22:%22https://www.dl.ndl.go.jp/api/iiif/3437686/manifest.json%22,%22canvas%22:%22https://www.dl.ndl.go.jp/api/iiif/3437686/canvas/53%22}]</v>
      </c>
    </row>
    <row r="900" spans="1:15">
      <c r="A900" t="str">
        <f t="shared" si="164"/>
        <v>https://w3id.org/kouigenjimonogatari/data/0067-07.json</v>
      </c>
      <c r="B900">
        <f t="shared" si="165"/>
        <v>67</v>
      </c>
      <c r="C900">
        <f t="shared" si="166"/>
        <v>7</v>
      </c>
      <c r="D900" t="s">
        <v>803</v>
      </c>
      <c r="E900" t="str">
        <f t="shared" si="167"/>
        <v>http://creativecommons.org/publicdomain/zero/1.0/</v>
      </c>
      <c r="F900" t="s">
        <v>965</v>
      </c>
      <c r="G900">
        <f>2</f>
        <v>2</v>
      </c>
      <c r="H900" t="s">
        <v>337</v>
      </c>
      <c r="I900" s="3" t="str">
        <f t="shared" si="168"/>
        <v>https://jpsearch.go.jp/term/type/文章要素</v>
      </c>
      <c r="J900" t="str">
        <f t="shared" si="172"/>
        <v>https://w3id.org/kouigenjimonogatari/data/0067-06.json</v>
      </c>
      <c r="K900" t="str">
        <f t="shared" si="169"/>
        <v>https://w3id.org/kouigenjimonogatari/data/0067-08.json</v>
      </c>
      <c r="L900">
        <f t="shared" si="170"/>
        <v>53</v>
      </c>
      <c r="M900" t="str">
        <f t="shared" si="173"/>
        <v>https://www.dl.ndl.go.jp/api/iiif/3437686/canvas/53</v>
      </c>
      <c r="N900" t="str">
        <f t="shared" si="171"/>
        <v>https://www.dl.ndl.go.jp/api/iiif/3437686/manifest.json</v>
      </c>
      <c r="O900" t="str">
        <f t="shared" si="174"/>
        <v>http://da.dl.itc.u-tokyo.ac.jp/mirador/?params=[{%22manifest%22:%22https://www.dl.ndl.go.jp/api/iiif/3437686/manifest.json%22,%22canvas%22:%22https://www.dl.ndl.go.jp/api/iiif/3437686/canvas/53%22}]</v>
      </c>
    </row>
    <row r="901" spans="1:15">
      <c r="A901" t="str">
        <f t="shared" si="164"/>
        <v>https://w3id.org/kouigenjimonogatari/data/0067-08.json</v>
      </c>
      <c r="B901">
        <f t="shared" si="165"/>
        <v>67</v>
      </c>
      <c r="C901">
        <f t="shared" si="166"/>
        <v>8</v>
      </c>
      <c r="D901" t="s">
        <v>804</v>
      </c>
      <c r="E901" t="str">
        <f t="shared" si="167"/>
        <v>http://creativecommons.org/publicdomain/zero/1.0/</v>
      </c>
      <c r="F901" t="s">
        <v>965</v>
      </c>
      <c r="G901">
        <f>2</f>
        <v>2</v>
      </c>
      <c r="H901" t="s">
        <v>337</v>
      </c>
      <c r="I901" s="3" t="str">
        <f t="shared" si="168"/>
        <v>https://jpsearch.go.jp/term/type/文章要素</v>
      </c>
      <c r="J901" t="str">
        <f t="shared" si="172"/>
        <v>https://w3id.org/kouigenjimonogatari/data/0067-07.json</v>
      </c>
      <c r="K901" t="str">
        <f t="shared" si="169"/>
        <v>https://w3id.org/kouigenjimonogatari/data/0067-09.json</v>
      </c>
      <c r="L901">
        <f t="shared" si="170"/>
        <v>53</v>
      </c>
      <c r="M901" t="str">
        <f t="shared" si="173"/>
        <v>https://www.dl.ndl.go.jp/api/iiif/3437686/canvas/53</v>
      </c>
      <c r="N901" t="str">
        <f t="shared" si="171"/>
        <v>https://www.dl.ndl.go.jp/api/iiif/3437686/manifest.json</v>
      </c>
      <c r="O901" t="str">
        <f t="shared" si="174"/>
        <v>http://da.dl.itc.u-tokyo.ac.jp/mirador/?params=[{%22manifest%22:%22https://www.dl.ndl.go.jp/api/iiif/3437686/manifest.json%22,%22canvas%22:%22https://www.dl.ndl.go.jp/api/iiif/3437686/canvas/53%22}]</v>
      </c>
    </row>
    <row r="902" spans="1:15">
      <c r="A902" t="str">
        <f t="shared" si="164"/>
        <v>https://w3id.org/kouigenjimonogatari/data/0067-09.json</v>
      </c>
      <c r="B902">
        <f t="shared" si="165"/>
        <v>67</v>
      </c>
      <c r="C902">
        <f t="shared" si="166"/>
        <v>9</v>
      </c>
      <c r="D902" t="s">
        <v>805</v>
      </c>
      <c r="E902" t="str">
        <f t="shared" si="167"/>
        <v>http://creativecommons.org/publicdomain/zero/1.0/</v>
      </c>
      <c r="F902" t="s">
        <v>965</v>
      </c>
      <c r="G902">
        <f>2</f>
        <v>2</v>
      </c>
      <c r="H902" t="s">
        <v>337</v>
      </c>
      <c r="I902" s="3" t="str">
        <f t="shared" si="168"/>
        <v>https://jpsearch.go.jp/term/type/文章要素</v>
      </c>
      <c r="J902" t="str">
        <f t="shared" si="172"/>
        <v>https://w3id.org/kouigenjimonogatari/data/0067-08.json</v>
      </c>
      <c r="K902" t="str">
        <f t="shared" si="169"/>
        <v>https://w3id.org/kouigenjimonogatari/data/0067-10.json</v>
      </c>
      <c r="L902">
        <f t="shared" si="170"/>
        <v>53</v>
      </c>
      <c r="M902" t="str">
        <f t="shared" si="173"/>
        <v>https://www.dl.ndl.go.jp/api/iiif/3437686/canvas/53</v>
      </c>
      <c r="N902" t="str">
        <f t="shared" si="171"/>
        <v>https://www.dl.ndl.go.jp/api/iiif/3437686/manifest.json</v>
      </c>
      <c r="O902" t="str">
        <f t="shared" si="174"/>
        <v>http://da.dl.itc.u-tokyo.ac.jp/mirador/?params=[{%22manifest%22:%22https://www.dl.ndl.go.jp/api/iiif/3437686/manifest.json%22,%22canvas%22:%22https://www.dl.ndl.go.jp/api/iiif/3437686/canvas/53%22}]</v>
      </c>
    </row>
    <row r="903" spans="1:15">
      <c r="A903" t="str">
        <f t="shared" si="164"/>
        <v>https://w3id.org/kouigenjimonogatari/data/0067-10.json</v>
      </c>
      <c r="B903">
        <f t="shared" si="165"/>
        <v>67</v>
      </c>
      <c r="C903">
        <f t="shared" si="166"/>
        <v>10</v>
      </c>
      <c r="D903" t="s">
        <v>806</v>
      </c>
      <c r="E903" t="str">
        <f t="shared" si="167"/>
        <v>http://creativecommons.org/publicdomain/zero/1.0/</v>
      </c>
      <c r="F903" t="s">
        <v>965</v>
      </c>
      <c r="G903">
        <f>2</f>
        <v>2</v>
      </c>
      <c r="H903" t="s">
        <v>337</v>
      </c>
      <c r="I903" s="3" t="str">
        <f t="shared" si="168"/>
        <v>https://jpsearch.go.jp/term/type/文章要素</v>
      </c>
      <c r="J903" t="str">
        <f t="shared" si="172"/>
        <v>https://w3id.org/kouigenjimonogatari/data/0067-09.json</v>
      </c>
      <c r="K903" t="str">
        <f t="shared" si="169"/>
        <v>https://w3id.org/kouigenjimonogatari/data/0067-11.json</v>
      </c>
      <c r="L903">
        <f t="shared" si="170"/>
        <v>53</v>
      </c>
      <c r="M903" t="str">
        <f t="shared" si="173"/>
        <v>https://www.dl.ndl.go.jp/api/iiif/3437686/canvas/53</v>
      </c>
      <c r="N903" t="str">
        <f t="shared" si="171"/>
        <v>https://www.dl.ndl.go.jp/api/iiif/3437686/manifest.json</v>
      </c>
      <c r="O903" t="str">
        <f t="shared" si="174"/>
        <v>http://da.dl.itc.u-tokyo.ac.jp/mirador/?params=[{%22manifest%22:%22https://www.dl.ndl.go.jp/api/iiif/3437686/manifest.json%22,%22canvas%22:%22https://www.dl.ndl.go.jp/api/iiif/3437686/canvas/53%22}]</v>
      </c>
    </row>
    <row r="904" spans="1:15">
      <c r="A904" t="str">
        <f t="shared" si="164"/>
        <v>https://w3id.org/kouigenjimonogatari/data/0067-11.json</v>
      </c>
      <c r="B904">
        <f t="shared" si="165"/>
        <v>67</v>
      </c>
      <c r="C904">
        <f t="shared" si="166"/>
        <v>11</v>
      </c>
      <c r="D904" t="s">
        <v>807</v>
      </c>
      <c r="E904" t="str">
        <f t="shared" si="167"/>
        <v>http://creativecommons.org/publicdomain/zero/1.0/</v>
      </c>
      <c r="F904" t="s">
        <v>965</v>
      </c>
      <c r="G904">
        <f>2</f>
        <v>2</v>
      </c>
      <c r="H904" t="s">
        <v>337</v>
      </c>
      <c r="I904" s="3" t="str">
        <f t="shared" si="168"/>
        <v>https://jpsearch.go.jp/term/type/文章要素</v>
      </c>
      <c r="J904" t="str">
        <f t="shared" si="172"/>
        <v>https://w3id.org/kouigenjimonogatari/data/0067-10.json</v>
      </c>
      <c r="K904" t="str">
        <f t="shared" si="169"/>
        <v>https://w3id.org/kouigenjimonogatari/data/0067-12.json</v>
      </c>
      <c r="L904">
        <f t="shared" si="170"/>
        <v>53</v>
      </c>
      <c r="M904" t="str">
        <f t="shared" si="173"/>
        <v>https://www.dl.ndl.go.jp/api/iiif/3437686/canvas/53</v>
      </c>
      <c r="N904" t="str">
        <f t="shared" si="171"/>
        <v>https://www.dl.ndl.go.jp/api/iiif/3437686/manifest.json</v>
      </c>
      <c r="O904" t="str">
        <f t="shared" si="174"/>
        <v>http://da.dl.itc.u-tokyo.ac.jp/mirador/?params=[{%22manifest%22:%22https://www.dl.ndl.go.jp/api/iiif/3437686/manifest.json%22,%22canvas%22:%22https://www.dl.ndl.go.jp/api/iiif/3437686/canvas/53%22}]</v>
      </c>
    </row>
    <row r="905" spans="1:15">
      <c r="A905" t="str">
        <f t="shared" si="164"/>
        <v>https://w3id.org/kouigenjimonogatari/data/0067-12.json</v>
      </c>
      <c r="B905">
        <f t="shared" si="165"/>
        <v>67</v>
      </c>
      <c r="C905">
        <f t="shared" si="166"/>
        <v>12</v>
      </c>
      <c r="D905" t="s">
        <v>808</v>
      </c>
      <c r="E905" t="str">
        <f t="shared" si="167"/>
        <v>http://creativecommons.org/publicdomain/zero/1.0/</v>
      </c>
      <c r="F905" t="s">
        <v>965</v>
      </c>
      <c r="G905">
        <f>2</f>
        <v>2</v>
      </c>
      <c r="H905" t="s">
        <v>337</v>
      </c>
      <c r="I905" s="3" t="str">
        <f t="shared" si="168"/>
        <v>https://jpsearch.go.jp/term/type/文章要素</v>
      </c>
      <c r="J905" t="str">
        <f t="shared" si="172"/>
        <v>https://w3id.org/kouigenjimonogatari/data/0067-11.json</v>
      </c>
      <c r="K905" t="str">
        <f t="shared" si="169"/>
        <v>https://w3id.org/kouigenjimonogatari/data/0067-13.json</v>
      </c>
      <c r="L905">
        <f t="shared" si="170"/>
        <v>53</v>
      </c>
      <c r="M905" t="str">
        <f t="shared" si="173"/>
        <v>https://www.dl.ndl.go.jp/api/iiif/3437686/canvas/53</v>
      </c>
      <c r="N905" t="str">
        <f t="shared" si="171"/>
        <v>https://www.dl.ndl.go.jp/api/iiif/3437686/manifest.json</v>
      </c>
      <c r="O905" t="str">
        <f t="shared" si="174"/>
        <v>http://da.dl.itc.u-tokyo.ac.jp/mirador/?params=[{%22manifest%22:%22https://www.dl.ndl.go.jp/api/iiif/3437686/manifest.json%22,%22canvas%22:%22https://www.dl.ndl.go.jp/api/iiif/3437686/canvas/53%22}]</v>
      </c>
    </row>
    <row r="906" spans="1:15">
      <c r="A906" t="str">
        <f t="shared" si="164"/>
        <v>https://w3id.org/kouigenjimonogatari/data/0067-13.json</v>
      </c>
      <c r="B906">
        <f t="shared" si="165"/>
        <v>67</v>
      </c>
      <c r="C906">
        <f t="shared" si="166"/>
        <v>13</v>
      </c>
      <c r="D906" t="s">
        <v>809</v>
      </c>
      <c r="E906" t="str">
        <f t="shared" si="167"/>
        <v>http://creativecommons.org/publicdomain/zero/1.0/</v>
      </c>
      <c r="F906" t="s">
        <v>965</v>
      </c>
      <c r="G906">
        <f>2</f>
        <v>2</v>
      </c>
      <c r="H906" t="s">
        <v>337</v>
      </c>
      <c r="I906" s="3" t="str">
        <f t="shared" si="168"/>
        <v>https://jpsearch.go.jp/term/type/文章要素</v>
      </c>
      <c r="J906" t="str">
        <f t="shared" si="172"/>
        <v>https://w3id.org/kouigenjimonogatari/data/0067-12.json</v>
      </c>
      <c r="K906" t="str">
        <f t="shared" si="169"/>
        <v>https://w3id.org/kouigenjimonogatari/data/0067-14.json</v>
      </c>
      <c r="L906">
        <f t="shared" si="170"/>
        <v>53</v>
      </c>
      <c r="M906" t="str">
        <f t="shared" si="173"/>
        <v>https://www.dl.ndl.go.jp/api/iiif/3437686/canvas/53</v>
      </c>
      <c r="N906" t="str">
        <f t="shared" si="171"/>
        <v>https://www.dl.ndl.go.jp/api/iiif/3437686/manifest.json</v>
      </c>
      <c r="O906" t="str">
        <f t="shared" si="174"/>
        <v>http://da.dl.itc.u-tokyo.ac.jp/mirador/?params=[{%22manifest%22:%22https://www.dl.ndl.go.jp/api/iiif/3437686/manifest.json%22,%22canvas%22:%22https://www.dl.ndl.go.jp/api/iiif/3437686/canvas/53%22}]</v>
      </c>
    </row>
    <row r="907" spans="1:15">
      <c r="A907" t="str">
        <f t="shared" si="164"/>
        <v>https://w3id.org/kouigenjimonogatari/data/0067-14.json</v>
      </c>
      <c r="B907">
        <f t="shared" si="165"/>
        <v>67</v>
      </c>
      <c r="C907">
        <f t="shared" si="166"/>
        <v>14</v>
      </c>
      <c r="D907" t="s">
        <v>810</v>
      </c>
      <c r="E907" t="str">
        <f t="shared" si="167"/>
        <v>http://creativecommons.org/publicdomain/zero/1.0/</v>
      </c>
      <c r="F907" t="s">
        <v>965</v>
      </c>
      <c r="G907">
        <f>2</f>
        <v>2</v>
      </c>
      <c r="H907" t="s">
        <v>337</v>
      </c>
      <c r="I907" s="3" t="str">
        <f t="shared" si="168"/>
        <v>https://jpsearch.go.jp/term/type/文章要素</v>
      </c>
      <c r="J907" t="str">
        <f t="shared" si="172"/>
        <v>https://w3id.org/kouigenjimonogatari/data/0067-13.json</v>
      </c>
      <c r="K907" t="str">
        <f t="shared" si="169"/>
        <v>https://w3id.org/kouigenjimonogatari/data/0068-01.json</v>
      </c>
      <c r="L907">
        <f t="shared" si="170"/>
        <v>53</v>
      </c>
      <c r="M907" t="str">
        <f t="shared" si="173"/>
        <v>https://www.dl.ndl.go.jp/api/iiif/3437686/canvas/53</v>
      </c>
      <c r="N907" t="str">
        <f t="shared" si="171"/>
        <v>https://www.dl.ndl.go.jp/api/iiif/3437686/manifest.json</v>
      </c>
      <c r="O907" t="str">
        <f t="shared" si="174"/>
        <v>http://da.dl.itc.u-tokyo.ac.jp/mirador/?params=[{%22manifest%22:%22https://www.dl.ndl.go.jp/api/iiif/3437686/manifest.json%22,%22canvas%22:%22https://www.dl.ndl.go.jp/api/iiif/3437686/canvas/53%22}]</v>
      </c>
    </row>
    <row r="908" spans="1:15">
      <c r="A908" t="str">
        <f t="shared" si="164"/>
        <v/>
      </c>
      <c r="B908">
        <f t="shared" si="165"/>
        <v>68</v>
      </c>
      <c r="C908">
        <f t="shared" si="166"/>
        <v>15</v>
      </c>
      <c r="E908" t="str">
        <f t="shared" si="167"/>
        <v>http://creativecommons.org/publicdomain/zero/1.0/</v>
      </c>
      <c r="F908" t="s">
        <v>965</v>
      </c>
      <c r="G908">
        <f>2</f>
        <v>2</v>
      </c>
      <c r="H908" t="s">
        <v>337</v>
      </c>
      <c r="I908" s="3" t="str">
        <f t="shared" si="168"/>
        <v>https://jpsearch.go.jp/term/type/文章要素</v>
      </c>
      <c r="J908" t="str">
        <f t="shared" si="172"/>
        <v>https://w3id.org/kouigenjimonogatari/data/0067-14.json</v>
      </c>
      <c r="K908" t="str">
        <f t="shared" si="169"/>
        <v>https://w3id.org/kouigenjimonogatari/data/0068-02.json</v>
      </c>
      <c r="L908">
        <f t="shared" si="170"/>
        <v>54</v>
      </c>
      <c r="M908" t="str">
        <f t="shared" si="173"/>
        <v>https://www.dl.ndl.go.jp/api/iiif/3437686/canvas/54</v>
      </c>
      <c r="N908" t="str">
        <f t="shared" si="171"/>
        <v>https://www.dl.ndl.go.jp/api/iiif/3437686/manifest.json</v>
      </c>
      <c r="O908" t="str">
        <f t="shared" si="174"/>
        <v>http://da.dl.itc.u-tokyo.ac.jp/mirador/?params=[{%22manifest%22:%22https://www.dl.ndl.go.jp/api/iiif/3437686/manifest.json%22,%22canvas%22:%22https://www.dl.ndl.go.jp/api/iiif/3437686/canvas/54%22}]</v>
      </c>
    </row>
    <row r="909" spans="1:15">
      <c r="A909" t="str">
        <f t="shared" si="164"/>
        <v/>
      </c>
      <c r="B909">
        <f t="shared" si="165"/>
        <v>68</v>
      </c>
      <c r="C909">
        <f t="shared" si="166"/>
        <v>0</v>
      </c>
      <c r="D909">
        <v>68</v>
      </c>
      <c r="E909" t="str">
        <f t="shared" si="167"/>
        <v>http://creativecommons.org/publicdomain/zero/1.0/</v>
      </c>
      <c r="F909" t="s">
        <v>965</v>
      </c>
      <c r="G909">
        <f>2</f>
        <v>2</v>
      </c>
      <c r="H909" t="s">
        <v>337</v>
      </c>
      <c r="I909" s="3" t="str">
        <f t="shared" si="168"/>
        <v>https://jpsearch.go.jp/term/type/文章要素</v>
      </c>
      <c r="J909" t="str">
        <f t="shared" si="172"/>
        <v>https://w3id.org/kouigenjimonogatari/data/0067-13.json</v>
      </c>
      <c r="K909" t="str">
        <f t="shared" si="169"/>
        <v>https://w3id.org/kouigenjimonogatari/data/0068-01.json</v>
      </c>
      <c r="L909">
        <f t="shared" si="170"/>
        <v>54</v>
      </c>
      <c r="M909" t="str">
        <f t="shared" si="173"/>
        <v>https://www.dl.ndl.go.jp/api/iiif/3437686/canvas/54</v>
      </c>
      <c r="N909" t="str">
        <f t="shared" si="171"/>
        <v>https://www.dl.ndl.go.jp/api/iiif/3437686/manifest.json</v>
      </c>
      <c r="O909" t="str">
        <f t="shared" si="174"/>
        <v>http://da.dl.itc.u-tokyo.ac.jp/mirador/?params=[{%22manifest%22:%22https://www.dl.ndl.go.jp/api/iiif/3437686/manifest.json%22,%22canvas%22:%22https://www.dl.ndl.go.jp/api/iiif/3437686/canvas/54%22}]</v>
      </c>
    </row>
    <row r="910" spans="1:15">
      <c r="A910" t="str">
        <f t="shared" si="164"/>
        <v>https://w3id.org/kouigenjimonogatari/data/0068-01.json</v>
      </c>
      <c r="B910">
        <f t="shared" si="165"/>
        <v>68</v>
      </c>
      <c r="C910">
        <f t="shared" si="166"/>
        <v>1</v>
      </c>
      <c r="D910" t="s">
        <v>811</v>
      </c>
      <c r="E910" t="str">
        <f t="shared" si="167"/>
        <v>http://creativecommons.org/publicdomain/zero/1.0/</v>
      </c>
      <c r="F910" t="s">
        <v>965</v>
      </c>
      <c r="G910">
        <f>2</f>
        <v>2</v>
      </c>
      <c r="H910" t="s">
        <v>337</v>
      </c>
      <c r="I910" s="3" t="str">
        <f t="shared" si="168"/>
        <v>https://jpsearch.go.jp/term/type/文章要素</v>
      </c>
      <c r="J910" t="str">
        <f t="shared" si="172"/>
        <v>https://w3id.org/kouigenjimonogatari/data/0067-14.json</v>
      </c>
      <c r="K910" t="str">
        <f t="shared" si="169"/>
        <v>https://w3id.org/kouigenjimonogatari/data/0068-02.json</v>
      </c>
      <c r="L910">
        <f t="shared" si="170"/>
        <v>54</v>
      </c>
      <c r="M910" t="str">
        <f t="shared" si="173"/>
        <v>https://www.dl.ndl.go.jp/api/iiif/3437686/canvas/54</v>
      </c>
      <c r="N910" t="str">
        <f t="shared" si="171"/>
        <v>https://www.dl.ndl.go.jp/api/iiif/3437686/manifest.json</v>
      </c>
      <c r="O910" t="str">
        <f t="shared" si="174"/>
        <v>http://da.dl.itc.u-tokyo.ac.jp/mirador/?params=[{%22manifest%22:%22https://www.dl.ndl.go.jp/api/iiif/3437686/manifest.json%22,%22canvas%22:%22https://www.dl.ndl.go.jp/api/iiif/3437686/canvas/54%22}]</v>
      </c>
    </row>
    <row r="911" spans="1:15">
      <c r="A911" t="str">
        <f t="shared" si="164"/>
        <v>https://w3id.org/kouigenjimonogatari/data/0068-02.json</v>
      </c>
      <c r="B911">
        <f t="shared" si="165"/>
        <v>68</v>
      </c>
      <c r="C911">
        <f t="shared" si="166"/>
        <v>2</v>
      </c>
      <c r="D911" t="s">
        <v>812</v>
      </c>
      <c r="E911" t="str">
        <f t="shared" si="167"/>
        <v>http://creativecommons.org/publicdomain/zero/1.0/</v>
      </c>
      <c r="F911" t="s">
        <v>965</v>
      </c>
      <c r="G911">
        <f>2</f>
        <v>2</v>
      </c>
      <c r="H911" t="s">
        <v>337</v>
      </c>
      <c r="I911" s="3" t="str">
        <f t="shared" si="168"/>
        <v>https://jpsearch.go.jp/term/type/文章要素</v>
      </c>
      <c r="J911" t="str">
        <f t="shared" si="172"/>
        <v>https://w3id.org/kouigenjimonogatari/data/0068-01.json</v>
      </c>
      <c r="K911" t="str">
        <f t="shared" si="169"/>
        <v>https://w3id.org/kouigenjimonogatari/data/0068-03.json</v>
      </c>
      <c r="L911">
        <f t="shared" si="170"/>
        <v>54</v>
      </c>
      <c r="M911" t="str">
        <f t="shared" si="173"/>
        <v>https://www.dl.ndl.go.jp/api/iiif/3437686/canvas/54</v>
      </c>
      <c r="N911" t="str">
        <f t="shared" si="171"/>
        <v>https://www.dl.ndl.go.jp/api/iiif/3437686/manifest.json</v>
      </c>
      <c r="O911" t="str">
        <f t="shared" si="174"/>
        <v>http://da.dl.itc.u-tokyo.ac.jp/mirador/?params=[{%22manifest%22:%22https://www.dl.ndl.go.jp/api/iiif/3437686/manifest.json%22,%22canvas%22:%22https://www.dl.ndl.go.jp/api/iiif/3437686/canvas/54%22}]</v>
      </c>
    </row>
    <row r="912" spans="1:15">
      <c r="A912" t="str">
        <f t="shared" si="164"/>
        <v>https://w3id.org/kouigenjimonogatari/data/0068-03.json</v>
      </c>
      <c r="B912">
        <f t="shared" si="165"/>
        <v>68</v>
      </c>
      <c r="C912">
        <f t="shared" si="166"/>
        <v>3</v>
      </c>
      <c r="D912" t="s">
        <v>813</v>
      </c>
      <c r="E912" t="str">
        <f t="shared" si="167"/>
        <v>http://creativecommons.org/publicdomain/zero/1.0/</v>
      </c>
      <c r="F912" t="s">
        <v>965</v>
      </c>
      <c r="G912">
        <f>2</f>
        <v>2</v>
      </c>
      <c r="H912" t="s">
        <v>337</v>
      </c>
      <c r="I912" s="3" t="str">
        <f t="shared" si="168"/>
        <v>https://jpsearch.go.jp/term/type/文章要素</v>
      </c>
      <c r="J912" t="str">
        <f t="shared" si="172"/>
        <v>https://w3id.org/kouigenjimonogatari/data/0068-02.json</v>
      </c>
      <c r="K912" t="str">
        <f t="shared" si="169"/>
        <v>https://w3id.org/kouigenjimonogatari/data/0068-04.json</v>
      </c>
      <c r="L912">
        <f t="shared" si="170"/>
        <v>54</v>
      </c>
      <c r="M912" t="str">
        <f t="shared" si="173"/>
        <v>https://www.dl.ndl.go.jp/api/iiif/3437686/canvas/54</v>
      </c>
      <c r="N912" t="str">
        <f t="shared" si="171"/>
        <v>https://www.dl.ndl.go.jp/api/iiif/3437686/manifest.json</v>
      </c>
      <c r="O912" t="str">
        <f t="shared" si="174"/>
        <v>http://da.dl.itc.u-tokyo.ac.jp/mirador/?params=[{%22manifest%22:%22https://www.dl.ndl.go.jp/api/iiif/3437686/manifest.json%22,%22canvas%22:%22https://www.dl.ndl.go.jp/api/iiif/3437686/canvas/54%22}]</v>
      </c>
    </row>
    <row r="913" spans="1:15">
      <c r="A913" t="str">
        <f t="shared" si="164"/>
        <v>https://w3id.org/kouigenjimonogatari/data/0068-04.json</v>
      </c>
      <c r="B913">
        <f t="shared" si="165"/>
        <v>68</v>
      </c>
      <c r="C913">
        <f t="shared" si="166"/>
        <v>4</v>
      </c>
      <c r="D913" t="s">
        <v>814</v>
      </c>
      <c r="E913" t="str">
        <f t="shared" si="167"/>
        <v>http://creativecommons.org/publicdomain/zero/1.0/</v>
      </c>
      <c r="F913" t="s">
        <v>965</v>
      </c>
      <c r="G913">
        <f>2</f>
        <v>2</v>
      </c>
      <c r="H913" t="s">
        <v>337</v>
      </c>
      <c r="I913" s="3" t="str">
        <f t="shared" si="168"/>
        <v>https://jpsearch.go.jp/term/type/文章要素</v>
      </c>
      <c r="J913" t="str">
        <f t="shared" si="172"/>
        <v>https://w3id.org/kouigenjimonogatari/data/0068-03.json</v>
      </c>
      <c r="K913" t="str">
        <f t="shared" si="169"/>
        <v>https://w3id.org/kouigenjimonogatari/data/0068-05.json</v>
      </c>
      <c r="L913">
        <f t="shared" si="170"/>
        <v>54</v>
      </c>
      <c r="M913" t="str">
        <f t="shared" si="173"/>
        <v>https://www.dl.ndl.go.jp/api/iiif/3437686/canvas/54</v>
      </c>
      <c r="N913" t="str">
        <f t="shared" si="171"/>
        <v>https://www.dl.ndl.go.jp/api/iiif/3437686/manifest.json</v>
      </c>
      <c r="O913" t="str">
        <f t="shared" si="174"/>
        <v>http://da.dl.itc.u-tokyo.ac.jp/mirador/?params=[{%22manifest%22:%22https://www.dl.ndl.go.jp/api/iiif/3437686/manifest.json%22,%22canvas%22:%22https://www.dl.ndl.go.jp/api/iiif/3437686/canvas/54%22}]</v>
      </c>
    </row>
    <row r="914" spans="1:15">
      <c r="A914" t="str">
        <f t="shared" si="164"/>
        <v>https://w3id.org/kouigenjimonogatari/data/0068-05.json</v>
      </c>
      <c r="B914">
        <f t="shared" si="165"/>
        <v>68</v>
      </c>
      <c r="C914">
        <f t="shared" si="166"/>
        <v>5</v>
      </c>
      <c r="D914" t="s">
        <v>815</v>
      </c>
      <c r="E914" t="str">
        <f t="shared" si="167"/>
        <v>http://creativecommons.org/publicdomain/zero/1.0/</v>
      </c>
      <c r="F914" t="s">
        <v>965</v>
      </c>
      <c r="G914">
        <f>2</f>
        <v>2</v>
      </c>
      <c r="H914" t="s">
        <v>337</v>
      </c>
      <c r="I914" s="3" t="str">
        <f t="shared" si="168"/>
        <v>https://jpsearch.go.jp/term/type/文章要素</v>
      </c>
      <c r="J914" t="str">
        <f t="shared" si="172"/>
        <v>https://w3id.org/kouigenjimonogatari/data/0068-04.json</v>
      </c>
      <c r="K914" t="str">
        <f t="shared" si="169"/>
        <v>https://w3id.org/kouigenjimonogatari/data/0068-06.json</v>
      </c>
      <c r="L914">
        <f t="shared" si="170"/>
        <v>54</v>
      </c>
      <c r="M914" t="str">
        <f t="shared" si="173"/>
        <v>https://www.dl.ndl.go.jp/api/iiif/3437686/canvas/54</v>
      </c>
      <c r="N914" t="str">
        <f t="shared" si="171"/>
        <v>https://www.dl.ndl.go.jp/api/iiif/3437686/manifest.json</v>
      </c>
      <c r="O914" t="str">
        <f t="shared" si="174"/>
        <v>http://da.dl.itc.u-tokyo.ac.jp/mirador/?params=[{%22manifest%22:%22https://www.dl.ndl.go.jp/api/iiif/3437686/manifest.json%22,%22canvas%22:%22https://www.dl.ndl.go.jp/api/iiif/3437686/canvas/54%22}]</v>
      </c>
    </row>
    <row r="915" spans="1:15">
      <c r="A915" t="str">
        <f t="shared" si="164"/>
        <v>https://w3id.org/kouigenjimonogatari/data/0068-06.json</v>
      </c>
      <c r="B915">
        <f t="shared" si="165"/>
        <v>68</v>
      </c>
      <c r="C915">
        <f t="shared" si="166"/>
        <v>6</v>
      </c>
      <c r="D915" t="s">
        <v>816</v>
      </c>
      <c r="E915" t="str">
        <f t="shared" si="167"/>
        <v>http://creativecommons.org/publicdomain/zero/1.0/</v>
      </c>
      <c r="F915" t="s">
        <v>965</v>
      </c>
      <c r="G915">
        <f>2</f>
        <v>2</v>
      </c>
      <c r="H915" t="s">
        <v>337</v>
      </c>
      <c r="I915" s="3" t="str">
        <f t="shared" si="168"/>
        <v>https://jpsearch.go.jp/term/type/文章要素</v>
      </c>
      <c r="J915" t="str">
        <f t="shared" si="172"/>
        <v>https://w3id.org/kouigenjimonogatari/data/0068-05.json</v>
      </c>
      <c r="K915" t="str">
        <f t="shared" si="169"/>
        <v>https://w3id.org/kouigenjimonogatari/data/0068-07.json</v>
      </c>
      <c r="L915">
        <f t="shared" si="170"/>
        <v>54</v>
      </c>
      <c r="M915" t="str">
        <f t="shared" si="173"/>
        <v>https://www.dl.ndl.go.jp/api/iiif/3437686/canvas/54</v>
      </c>
      <c r="N915" t="str">
        <f t="shared" si="171"/>
        <v>https://www.dl.ndl.go.jp/api/iiif/3437686/manifest.json</v>
      </c>
      <c r="O915" t="str">
        <f t="shared" si="174"/>
        <v>http://da.dl.itc.u-tokyo.ac.jp/mirador/?params=[{%22manifest%22:%22https://www.dl.ndl.go.jp/api/iiif/3437686/manifest.json%22,%22canvas%22:%22https://www.dl.ndl.go.jp/api/iiif/3437686/canvas/54%22}]</v>
      </c>
    </row>
    <row r="916" spans="1:15">
      <c r="A916" t="str">
        <f t="shared" si="164"/>
        <v>https://w3id.org/kouigenjimonogatari/data/0068-07.json</v>
      </c>
      <c r="B916">
        <f t="shared" si="165"/>
        <v>68</v>
      </c>
      <c r="C916">
        <f t="shared" si="166"/>
        <v>7</v>
      </c>
      <c r="D916" t="s">
        <v>817</v>
      </c>
      <c r="E916" t="str">
        <f t="shared" si="167"/>
        <v>http://creativecommons.org/publicdomain/zero/1.0/</v>
      </c>
      <c r="F916" t="s">
        <v>965</v>
      </c>
      <c r="G916">
        <f>2</f>
        <v>2</v>
      </c>
      <c r="H916" t="s">
        <v>337</v>
      </c>
      <c r="I916" s="3" t="str">
        <f t="shared" si="168"/>
        <v>https://jpsearch.go.jp/term/type/文章要素</v>
      </c>
      <c r="J916" t="str">
        <f t="shared" si="172"/>
        <v>https://w3id.org/kouigenjimonogatari/data/0068-06.json</v>
      </c>
      <c r="K916" t="str">
        <f t="shared" si="169"/>
        <v>https://w3id.org/kouigenjimonogatari/data/0068-08.json</v>
      </c>
      <c r="L916">
        <f t="shared" si="170"/>
        <v>54</v>
      </c>
      <c r="M916" t="str">
        <f t="shared" si="173"/>
        <v>https://www.dl.ndl.go.jp/api/iiif/3437686/canvas/54</v>
      </c>
      <c r="N916" t="str">
        <f t="shared" si="171"/>
        <v>https://www.dl.ndl.go.jp/api/iiif/3437686/manifest.json</v>
      </c>
      <c r="O916" t="str">
        <f t="shared" si="174"/>
        <v>http://da.dl.itc.u-tokyo.ac.jp/mirador/?params=[{%22manifest%22:%22https://www.dl.ndl.go.jp/api/iiif/3437686/manifest.json%22,%22canvas%22:%22https://www.dl.ndl.go.jp/api/iiif/3437686/canvas/54%22}]</v>
      </c>
    </row>
    <row r="917" spans="1:15">
      <c r="A917" t="str">
        <f t="shared" si="164"/>
        <v>https://w3id.org/kouigenjimonogatari/data/0068-08.json</v>
      </c>
      <c r="B917">
        <f t="shared" si="165"/>
        <v>68</v>
      </c>
      <c r="C917">
        <f t="shared" si="166"/>
        <v>8</v>
      </c>
      <c r="D917" t="s">
        <v>818</v>
      </c>
      <c r="E917" t="str">
        <f t="shared" si="167"/>
        <v>http://creativecommons.org/publicdomain/zero/1.0/</v>
      </c>
      <c r="F917" t="s">
        <v>965</v>
      </c>
      <c r="G917">
        <f>2</f>
        <v>2</v>
      </c>
      <c r="H917" t="s">
        <v>337</v>
      </c>
      <c r="I917" s="3" t="str">
        <f t="shared" si="168"/>
        <v>https://jpsearch.go.jp/term/type/文章要素</v>
      </c>
      <c r="J917" t="str">
        <f t="shared" si="172"/>
        <v>https://w3id.org/kouigenjimonogatari/data/0068-07.json</v>
      </c>
      <c r="K917" t="str">
        <f t="shared" si="169"/>
        <v>https://w3id.org/kouigenjimonogatari/data/0068-09.json</v>
      </c>
      <c r="L917">
        <f t="shared" si="170"/>
        <v>54</v>
      </c>
      <c r="M917" t="str">
        <f t="shared" si="173"/>
        <v>https://www.dl.ndl.go.jp/api/iiif/3437686/canvas/54</v>
      </c>
      <c r="N917" t="str">
        <f t="shared" si="171"/>
        <v>https://www.dl.ndl.go.jp/api/iiif/3437686/manifest.json</v>
      </c>
      <c r="O917" t="str">
        <f t="shared" si="174"/>
        <v>http://da.dl.itc.u-tokyo.ac.jp/mirador/?params=[{%22manifest%22:%22https://www.dl.ndl.go.jp/api/iiif/3437686/manifest.json%22,%22canvas%22:%22https://www.dl.ndl.go.jp/api/iiif/3437686/canvas/54%22}]</v>
      </c>
    </row>
    <row r="918" spans="1:15">
      <c r="A918" t="str">
        <f t="shared" si="164"/>
        <v>https://w3id.org/kouigenjimonogatari/data/0068-09.json</v>
      </c>
      <c r="B918">
        <f t="shared" si="165"/>
        <v>68</v>
      </c>
      <c r="C918">
        <f t="shared" si="166"/>
        <v>9</v>
      </c>
      <c r="D918" t="s">
        <v>819</v>
      </c>
      <c r="E918" t="str">
        <f t="shared" si="167"/>
        <v>http://creativecommons.org/publicdomain/zero/1.0/</v>
      </c>
      <c r="F918" t="s">
        <v>965</v>
      </c>
      <c r="G918">
        <f>2</f>
        <v>2</v>
      </c>
      <c r="H918" t="s">
        <v>337</v>
      </c>
      <c r="I918" s="3" t="str">
        <f t="shared" si="168"/>
        <v>https://jpsearch.go.jp/term/type/文章要素</v>
      </c>
      <c r="J918" t="str">
        <f t="shared" si="172"/>
        <v>https://w3id.org/kouigenjimonogatari/data/0068-08.json</v>
      </c>
      <c r="K918" t="str">
        <f t="shared" si="169"/>
        <v>https://w3id.org/kouigenjimonogatari/data/0068-10.json</v>
      </c>
      <c r="L918">
        <f t="shared" si="170"/>
        <v>54</v>
      </c>
      <c r="M918" t="str">
        <f t="shared" si="173"/>
        <v>https://www.dl.ndl.go.jp/api/iiif/3437686/canvas/54</v>
      </c>
      <c r="N918" t="str">
        <f t="shared" si="171"/>
        <v>https://www.dl.ndl.go.jp/api/iiif/3437686/manifest.json</v>
      </c>
      <c r="O918" t="str">
        <f t="shared" si="174"/>
        <v>http://da.dl.itc.u-tokyo.ac.jp/mirador/?params=[{%22manifest%22:%22https://www.dl.ndl.go.jp/api/iiif/3437686/manifest.json%22,%22canvas%22:%22https://www.dl.ndl.go.jp/api/iiif/3437686/canvas/54%22}]</v>
      </c>
    </row>
    <row r="919" spans="1:15">
      <c r="A919" t="str">
        <f t="shared" si="164"/>
        <v>https://w3id.org/kouigenjimonogatari/data/0068-10.json</v>
      </c>
      <c r="B919">
        <f t="shared" si="165"/>
        <v>68</v>
      </c>
      <c r="C919">
        <f t="shared" si="166"/>
        <v>10</v>
      </c>
      <c r="D919" t="s">
        <v>820</v>
      </c>
      <c r="E919" t="str">
        <f t="shared" si="167"/>
        <v>http://creativecommons.org/publicdomain/zero/1.0/</v>
      </c>
      <c r="F919" t="s">
        <v>965</v>
      </c>
      <c r="G919">
        <f>2</f>
        <v>2</v>
      </c>
      <c r="H919" t="s">
        <v>337</v>
      </c>
      <c r="I919" s="3" t="str">
        <f t="shared" si="168"/>
        <v>https://jpsearch.go.jp/term/type/文章要素</v>
      </c>
      <c r="J919" t="str">
        <f t="shared" si="172"/>
        <v>https://w3id.org/kouigenjimonogatari/data/0068-09.json</v>
      </c>
      <c r="K919" t="str">
        <f t="shared" si="169"/>
        <v>https://w3id.org/kouigenjimonogatari/data/0068-11.json</v>
      </c>
      <c r="L919">
        <f t="shared" si="170"/>
        <v>54</v>
      </c>
      <c r="M919" t="str">
        <f t="shared" si="173"/>
        <v>https://www.dl.ndl.go.jp/api/iiif/3437686/canvas/54</v>
      </c>
      <c r="N919" t="str">
        <f t="shared" si="171"/>
        <v>https://www.dl.ndl.go.jp/api/iiif/3437686/manifest.json</v>
      </c>
      <c r="O919" t="str">
        <f t="shared" si="174"/>
        <v>http://da.dl.itc.u-tokyo.ac.jp/mirador/?params=[{%22manifest%22:%22https://www.dl.ndl.go.jp/api/iiif/3437686/manifest.json%22,%22canvas%22:%22https://www.dl.ndl.go.jp/api/iiif/3437686/canvas/54%22}]</v>
      </c>
    </row>
    <row r="920" spans="1:15">
      <c r="A920" t="str">
        <f t="shared" si="164"/>
        <v>https://w3id.org/kouigenjimonogatari/data/0068-11.json</v>
      </c>
      <c r="B920">
        <f t="shared" si="165"/>
        <v>68</v>
      </c>
      <c r="C920">
        <f t="shared" si="166"/>
        <v>11</v>
      </c>
      <c r="D920" t="s">
        <v>821</v>
      </c>
      <c r="E920" t="str">
        <f t="shared" si="167"/>
        <v>http://creativecommons.org/publicdomain/zero/1.0/</v>
      </c>
      <c r="F920" t="s">
        <v>965</v>
      </c>
      <c r="G920">
        <f>2</f>
        <v>2</v>
      </c>
      <c r="H920" t="s">
        <v>337</v>
      </c>
      <c r="I920" s="3" t="str">
        <f t="shared" si="168"/>
        <v>https://jpsearch.go.jp/term/type/文章要素</v>
      </c>
      <c r="J920" t="str">
        <f t="shared" si="172"/>
        <v>https://w3id.org/kouigenjimonogatari/data/0068-10.json</v>
      </c>
      <c r="K920" t="str">
        <f t="shared" si="169"/>
        <v>https://w3id.org/kouigenjimonogatari/data/0068-12.json</v>
      </c>
      <c r="L920">
        <f t="shared" si="170"/>
        <v>54</v>
      </c>
      <c r="M920" t="str">
        <f t="shared" si="173"/>
        <v>https://www.dl.ndl.go.jp/api/iiif/3437686/canvas/54</v>
      </c>
      <c r="N920" t="str">
        <f t="shared" si="171"/>
        <v>https://www.dl.ndl.go.jp/api/iiif/3437686/manifest.json</v>
      </c>
      <c r="O920" t="str">
        <f t="shared" si="174"/>
        <v>http://da.dl.itc.u-tokyo.ac.jp/mirador/?params=[{%22manifest%22:%22https://www.dl.ndl.go.jp/api/iiif/3437686/manifest.json%22,%22canvas%22:%22https://www.dl.ndl.go.jp/api/iiif/3437686/canvas/54%22}]</v>
      </c>
    </row>
    <row r="921" spans="1:15">
      <c r="A921" t="str">
        <f t="shared" si="164"/>
        <v>https://w3id.org/kouigenjimonogatari/data/0068-12.json</v>
      </c>
      <c r="B921">
        <f t="shared" si="165"/>
        <v>68</v>
      </c>
      <c r="C921">
        <f t="shared" si="166"/>
        <v>12</v>
      </c>
      <c r="D921" t="s">
        <v>822</v>
      </c>
      <c r="E921" t="str">
        <f t="shared" si="167"/>
        <v>http://creativecommons.org/publicdomain/zero/1.0/</v>
      </c>
      <c r="F921" t="s">
        <v>965</v>
      </c>
      <c r="G921">
        <f>2</f>
        <v>2</v>
      </c>
      <c r="H921" t="s">
        <v>337</v>
      </c>
      <c r="I921" s="3" t="str">
        <f t="shared" si="168"/>
        <v>https://jpsearch.go.jp/term/type/文章要素</v>
      </c>
      <c r="J921" t="str">
        <f t="shared" si="172"/>
        <v>https://w3id.org/kouigenjimonogatari/data/0068-11.json</v>
      </c>
      <c r="K921" t="str">
        <f t="shared" si="169"/>
        <v>https://w3id.org/kouigenjimonogatari/data/0068-13.json</v>
      </c>
      <c r="L921">
        <f t="shared" si="170"/>
        <v>54</v>
      </c>
      <c r="M921" t="str">
        <f t="shared" si="173"/>
        <v>https://www.dl.ndl.go.jp/api/iiif/3437686/canvas/54</v>
      </c>
      <c r="N921" t="str">
        <f t="shared" si="171"/>
        <v>https://www.dl.ndl.go.jp/api/iiif/3437686/manifest.json</v>
      </c>
      <c r="O921" t="str">
        <f t="shared" si="174"/>
        <v>http://da.dl.itc.u-tokyo.ac.jp/mirador/?params=[{%22manifest%22:%22https://www.dl.ndl.go.jp/api/iiif/3437686/manifest.json%22,%22canvas%22:%22https://www.dl.ndl.go.jp/api/iiif/3437686/canvas/54%22}]</v>
      </c>
    </row>
    <row r="922" spans="1:15">
      <c r="A922" t="str">
        <f t="shared" si="164"/>
        <v>https://w3id.org/kouigenjimonogatari/data/0068-13.json</v>
      </c>
      <c r="B922">
        <f t="shared" si="165"/>
        <v>68</v>
      </c>
      <c r="C922">
        <f t="shared" si="166"/>
        <v>13</v>
      </c>
      <c r="D922" t="s">
        <v>823</v>
      </c>
      <c r="E922" t="str">
        <f t="shared" si="167"/>
        <v>http://creativecommons.org/publicdomain/zero/1.0/</v>
      </c>
      <c r="F922" t="s">
        <v>965</v>
      </c>
      <c r="G922">
        <f>2</f>
        <v>2</v>
      </c>
      <c r="H922" t="s">
        <v>337</v>
      </c>
      <c r="I922" s="3" t="str">
        <f t="shared" si="168"/>
        <v>https://jpsearch.go.jp/term/type/文章要素</v>
      </c>
      <c r="J922" t="str">
        <f t="shared" si="172"/>
        <v>https://w3id.org/kouigenjimonogatari/data/0068-12.json</v>
      </c>
      <c r="K922" t="str">
        <f t="shared" si="169"/>
        <v>https://w3id.org/kouigenjimonogatari/data/0068-14.json</v>
      </c>
      <c r="L922">
        <f t="shared" si="170"/>
        <v>54</v>
      </c>
      <c r="M922" t="str">
        <f t="shared" si="173"/>
        <v>https://www.dl.ndl.go.jp/api/iiif/3437686/canvas/54</v>
      </c>
      <c r="N922" t="str">
        <f t="shared" si="171"/>
        <v>https://www.dl.ndl.go.jp/api/iiif/3437686/manifest.json</v>
      </c>
      <c r="O922" t="str">
        <f t="shared" si="174"/>
        <v>http://da.dl.itc.u-tokyo.ac.jp/mirador/?params=[{%22manifest%22:%22https://www.dl.ndl.go.jp/api/iiif/3437686/manifest.json%22,%22canvas%22:%22https://www.dl.ndl.go.jp/api/iiif/3437686/canvas/54%22}]</v>
      </c>
    </row>
    <row r="923" spans="1:15">
      <c r="A923" t="str">
        <f t="shared" si="164"/>
        <v>https://w3id.org/kouigenjimonogatari/data/0068-14.json</v>
      </c>
      <c r="B923">
        <f t="shared" si="165"/>
        <v>68</v>
      </c>
      <c r="C923">
        <f t="shared" si="166"/>
        <v>14</v>
      </c>
      <c r="D923" t="s">
        <v>824</v>
      </c>
      <c r="E923" t="str">
        <f t="shared" si="167"/>
        <v>http://creativecommons.org/publicdomain/zero/1.0/</v>
      </c>
      <c r="F923" t="s">
        <v>965</v>
      </c>
      <c r="G923">
        <f>2</f>
        <v>2</v>
      </c>
      <c r="H923" t="s">
        <v>337</v>
      </c>
      <c r="I923" s="3" t="str">
        <f t="shared" si="168"/>
        <v>https://jpsearch.go.jp/term/type/文章要素</v>
      </c>
      <c r="J923" t="str">
        <f t="shared" si="172"/>
        <v>https://w3id.org/kouigenjimonogatari/data/0068-13.json</v>
      </c>
      <c r="K923" t="str">
        <f t="shared" si="169"/>
        <v>https://w3id.org/kouigenjimonogatari/data/0069-01.json</v>
      </c>
      <c r="L923">
        <f t="shared" si="170"/>
        <v>54</v>
      </c>
      <c r="M923" t="str">
        <f t="shared" si="173"/>
        <v>https://www.dl.ndl.go.jp/api/iiif/3437686/canvas/54</v>
      </c>
      <c r="N923" t="str">
        <f t="shared" si="171"/>
        <v>https://www.dl.ndl.go.jp/api/iiif/3437686/manifest.json</v>
      </c>
      <c r="O923" t="str">
        <f t="shared" si="174"/>
        <v>http://da.dl.itc.u-tokyo.ac.jp/mirador/?params=[{%22manifest%22:%22https://www.dl.ndl.go.jp/api/iiif/3437686/manifest.json%22,%22canvas%22:%22https://www.dl.ndl.go.jp/api/iiif/3437686/canvas/54%22}]</v>
      </c>
    </row>
    <row r="924" spans="1:15">
      <c r="A924" t="str">
        <f t="shared" si="164"/>
        <v/>
      </c>
      <c r="B924">
        <f t="shared" si="165"/>
        <v>69</v>
      </c>
      <c r="C924">
        <f t="shared" si="166"/>
        <v>15</v>
      </c>
      <c r="E924" t="str">
        <f t="shared" si="167"/>
        <v>http://creativecommons.org/publicdomain/zero/1.0/</v>
      </c>
      <c r="F924" t="s">
        <v>965</v>
      </c>
      <c r="G924">
        <f>2</f>
        <v>2</v>
      </c>
      <c r="H924" t="s">
        <v>337</v>
      </c>
      <c r="I924" s="3" t="str">
        <f t="shared" si="168"/>
        <v>https://jpsearch.go.jp/term/type/文章要素</v>
      </c>
      <c r="J924" t="str">
        <f t="shared" si="172"/>
        <v>https://w3id.org/kouigenjimonogatari/data/0068-14.json</v>
      </c>
      <c r="K924" t="str">
        <f t="shared" si="169"/>
        <v>https://w3id.org/kouigenjimonogatari/data/0069-02.json</v>
      </c>
      <c r="L924">
        <f t="shared" si="170"/>
        <v>54</v>
      </c>
      <c r="M924" t="str">
        <f t="shared" si="173"/>
        <v>https://www.dl.ndl.go.jp/api/iiif/3437686/canvas/54</v>
      </c>
      <c r="N924" t="str">
        <f t="shared" si="171"/>
        <v>https://www.dl.ndl.go.jp/api/iiif/3437686/manifest.json</v>
      </c>
      <c r="O924" t="str">
        <f t="shared" si="174"/>
        <v>http://da.dl.itc.u-tokyo.ac.jp/mirador/?params=[{%22manifest%22:%22https://www.dl.ndl.go.jp/api/iiif/3437686/manifest.json%22,%22canvas%22:%22https://www.dl.ndl.go.jp/api/iiif/3437686/canvas/54%22}]</v>
      </c>
    </row>
    <row r="925" spans="1:15">
      <c r="A925" t="str">
        <f t="shared" si="164"/>
        <v/>
      </c>
      <c r="B925">
        <f t="shared" si="165"/>
        <v>69</v>
      </c>
      <c r="C925">
        <f t="shared" si="166"/>
        <v>0</v>
      </c>
      <c r="D925">
        <v>69</v>
      </c>
      <c r="E925" t="str">
        <f t="shared" si="167"/>
        <v>http://creativecommons.org/publicdomain/zero/1.0/</v>
      </c>
      <c r="F925" t="s">
        <v>965</v>
      </c>
      <c r="G925">
        <f>2</f>
        <v>2</v>
      </c>
      <c r="H925" t="s">
        <v>337</v>
      </c>
      <c r="I925" s="3" t="str">
        <f t="shared" si="168"/>
        <v>https://jpsearch.go.jp/term/type/文章要素</v>
      </c>
      <c r="J925" t="str">
        <f t="shared" si="172"/>
        <v>https://w3id.org/kouigenjimonogatari/data/0068-13.json</v>
      </c>
      <c r="K925" t="str">
        <f t="shared" si="169"/>
        <v>https://w3id.org/kouigenjimonogatari/data/0069-01.json</v>
      </c>
      <c r="L925">
        <f t="shared" si="170"/>
        <v>54</v>
      </c>
      <c r="M925" t="str">
        <f t="shared" si="173"/>
        <v>https://www.dl.ndl.go.jp/api/iiif/3437686/canvas/54</v>
      </c>
      <c r="N925" t="str">
        <f t="shared" si="171"/>
        <v>https://www.dl.ndl.go.jp/api/iiif/3437686/manifest.json</v>
      </c>
      <c r="O925" t="str">
        <f t="shared" si="174"/>
        <v>http://da.dl.itc.u-tokyo.ac.jp/mirador/?params=[{%22manifest%22:%22https://www.dl.ndl.go.jp/api/iiif/3437686/manifest.json%22,%22canvas%22:%22https://www.dl.ndl.go.jp/api/iiif/3437686/canvas/54%22}]</v>
      </c>
    </row>
    <row r="926" spans="1:15">
      <c r="A926" t="str">
        <f t="shared" si="164"/>
        <v>https://w3id.org/kouigenjimonogatari/data/0069-01.json</v>
      </c>
      <c r="B926">
        <f t="shared" si="165"/>
        <v>69</v>
      </c>
      <c r="C926">
        <f t="shared" si="166"/>
        <v>1</v>
      </c>
      <c r="D926" t="s">
        <v>825</v>
      </c>
      <c r="E926" t="str">
        <f t="shared" si="167"/>
        <v>http://creativecommons.org/publicdomain/zero/1.0/</v>
      </c>
      <c r="F926" t="s">
        <v>965</v>
      </c>
      <c r="G926">
        <f>2</f>
        <v>2</v>
      </c>
      <c r="H926" t="s">
        <v>337</v>
      </c>
      <c r="I926" s="3" t="str">
        <f t="shared" si="168"/>
        <v>https://jpsearch.go.jp/term/type/文章要素</v>
      </c>
      <c r="J926" t="str">
        <f t="shared" si="172"/>
        <v>https://w3id.org/kouigenjimonogatari/data/0068-14.json</v>
      </c>
      <c r="K926" t="str">
        <f t="shared" si="169"/>
        <v>https://w3id.org/kouigenjimonogatari/data/0069-02.json</v>
      </c>
      <c r="L926">
        <f t="shared" si="170"/>
        <v>54</v>
      </c>
      <c r="M926" t="str">
        <f t="shared" si="173"/>
        <v>https://www.dl.ndl.go.jp/api/iiif/3437686/canvas/54</v>
      </c>
      <c r="N926" t="str">
        <f t="shared" si="171"/>
        <v>https://www.dl.ndl.go.jp/api/iiif/3437686/manifest.json</v>
      </c>
      <c r="O926" t="str">
        <f t="shared" si="174"/>
        <v>http://da.dl.itc.u-tokyo.ac.jp/mirador/?params=[{%22manifest%22:%22https://www.dl.ndl.go.jp/api/iiif/3437686/manifest.json%22,%22canvas%22:%22https://www.dl.ndl.go.jp/api/iiif/3437686/canvas/54%22}]</v>
      </c>
    </row>
    <row r="927" spans="1:15">
      <c r="A927" t="str">
        <f t="shared" si="164"/>
        <v>https://w3id.org/kouigenjimonogatari/data/0069-02.json</v>
      </c>
      <c r="B927">
        <f t="shared" si="165"/>
        <v>69</v>
      </c>
      <c r="C927">
        <f t="shared" si="166"/>
        <v>2</v>
      </c>
      <c r="D927" t="s">
        <v>826</v>
      </c>
      <c r="E927" t="str">
        <f t="shared" si="167"/>
        <v>http://creativecommons.org/publicdomain/zero/1.0/</v>
      </c>
      <c r="F927" t="s">
        <v>965</v>
      </c>
      <c r="G927">
        <f>2</f>
        <v>2</v>
      </c>
      <c r="H927" t="s">
        <v>337</v>
      </c>
      <c r="I927" s="3" t="str">
        <f t="shared" si="168"/>
        <v>https://jpsearch.go.jp/term/type/文章要素</v>
      </c>
      <c r="J927" t="str">
        <f t="shared" si="172"/>
        <v>https://w3id.org/kouigenjimonogatari/data/0069-01.json</v>
      </c>
      <c r="K927" t="str">
        <f t="shared" si="169"/>
        <v>https://w3id.org/kouigenjimonogatari/data/0069-03.json</v>
      </c>
      <c r="L927">
        <f t="shared" si="170"/>
        <v>54</v>
      </c>
      <c r="M927" t="str">
        <f t="shared" si="173"/>
        <v>https://www.dl.ndl.go.jp/api/iiif/3437686/canvas/54</v>
      </c>
      <c r="N927" t="str">
        <f t="shared" si="171"/>
        <v>https://www.dl.ndl.go.jp/api/iiif/3437686/manifest.json</v>
      </c>
      <c r="O927" t="str">
        <f t="shared" si="174"/>
        <v>http://da.dl.itc.u-tokyo.ac.jp/mirador/?params=[{%22manifest%22:%22https://www.dl.ndl.go.jp/api/iiif/3437686/manifest.json%22,%22canvas%22:%22https://www.dl.ndl.go.jp/api/iiif/3437686/canvas/54%22}]</v>
      </c>
    </row>
    <row r="928" spans="1:15">
      <c r="A928" t="str">
        <f t="shared" si="164"/>
        <v>https://w3id.org/kouigenjimonogatari/data/0069-03.json</v>
      </c>
      <c r="B928">
        <f t="shared" si="165"/>
        <v>69</v>
      </c>
      <c r="C928">
        <f t="shared" si="166"/>
        <v>3</v>
      </c>
      <c r="D928" t="s">
        <v>827</v>
      </c>
      <c r="E928" t="str">
        <f t="shared" si="167"/>
        <v>http://creativecommons.org/publicdomain/zero/1.0/</v>
      </c>
      <c r="F928" t="s">
        <v>965</v>
      </c>
      <c r="G928">
        <f>2</f>
        <v>2</v>
      </c>
      <c r="H928" t="s">
        <v>337</v>
      </c>
      <c r="I928" s="3" t="str">
        <f t="shared" si="168"/>
        <v>https://jpsearch.go.jp/term/type/文章要素</v>
      </c>
      <c r="J928" t="str">
        <f t="shared" si="172"/>
        <v>https://w3id.org/kouigenjimonogatari/data/0069-02.json</v>
      </c>
      <c r="K928" t="str">
        <f t="shared" si="169"/>
        <v>https://w3id.org/kouigenjimonogatari/data/0069-04.json</v>
      </c>
      <c r="L928">
        <f t="shared" si="170"/>
        <v>54</v>
      </c>
      <c r="M928" t="str">
        <f t="shared" si="173"/>
        <v>https://www.dl.ndl.go.jp/api/iiif/3437686/canvas/54</v>
      </c>
      <c r="N928" t="str">
        <f t="shared" si="171"/>
        <v>https://www.dl.ndl.go.jp/api/iiif/3437686/manifest.json</v>
      </c>
      <c r="O928" t="str">
        <f t="shared" si="174"/>
        <v>http://da.dl.itc.u-tokyo.ac.jp/mirador/?params=[{%22manifest%22:%22https://www.dl.ndl.go.jp/api/iiif/3437686/manifest.json%22,%22canvas%22:%22https://www.dl.ndl.go.jp/api/iiif/3437686/canvas/54%22}]</v>
      </c>
    </row>
    <row r="929" spans="1:15">
      <c r="A929" t="str">
        <f t="shared" si="164"/>
        <v>https://w3id.org/kouigenjimonogatari/data/0069-04.json</v>
      </c>
      <c r="B929">
        <f t="shared" si="165"/>
        <v>69</v>
      </c>
      <c r="C929">
        <f t="shared" si="166"/>
        <v>4</v>
      </c>
      <c r="D929" t="s">
        <v>828</v>
      </c>
      <c r="E929" t="str">
        <f t="shared" si="167"/>
        <v>http://creativecommons.org/publicdomain/zero/1.0/</v>
      </c>
      <c r="F929" t="s">
        <v>965</v>
      </c>
      <c r="G929">
        <f>2</f>
        <v>2</v>
      </c>
      <c r="H929" t="s">
        <v>337</v>
      </c>
      <c r="I929" s="3" t="str">
        <f t="shared" si="168"/>
        <v>https://jpsearch.go.jp/term/type/文章要素</v>
      </c>
      <c r="J929" t="str">
        <f t="shared" si="172"/>
        <v>https://w3id.org/kouigenjimonogatari/data/0069-03.json</v>
      </c>
      <c r="K929" t="str">
        <f t="shared" si="169"/>
        <v>https://w3id.org/kouigenjimonogatari/data/0069-05.json</v>
      </c>
      <c r="L929">
        <f t="shared" si="170"/>
        <v>54</v>
      </c>
      <c r="M929" t="str">
        <f t="shared" si="173"/>
        <v>https://www.dl.ndl.go.jp/api/iiif/3437686/canvas/54</v>
      </c>
      <c r="N929" t="str">
        <f t="shared" si="171"/>
        <v>https://www.dl.ndl.go.jp/api/iiif/3437686/manifest.json</v>
      </c>
      <c r="O929" t="str">
        <f t="shared" si="174"/>
        <v>http://da.dl.itc.u-tokyo.ac.jp/mirador/?params=[{%22manifest%22:%22https://www.dl.ndl.go.jp/api/iiif/3437686/manifest.json%22,%22canvas%22:%22https://www.dl.ndl.go.jp/api/iiif/3437686/canvas/54%22}]</v>
      </c>
    </row>
    <row r="930" spans="1:15">
      <c r="A930" t="str">
        <f t="shared" si="164"/>
        <v>https://w3id.org/kouigenjimonogatari/data/0069-05.json</v>
      </c>
      <c r="B930">
        <f t="shared" si="165"/>
        <v>69</v>
      </c>
      <c r="C930">
        <f t="shared" si="166"/>
        <v>5</v>
      </c>
      <c r="D930" t="s">
        <v>829</v>
      </c>
      <c r="E930" t="str">
        <f t="shared" si="167"/>
        <v>http://creativecommons.org/publicdomain/zero/1.0/</v>
      </c>
      <c r="F930" t="s">
        <v>965</v>
      </c>
      <c r="G930">
        <f>2</f>
        <v>2</v>
      </c>
      <c r="H930" t="s">
        <v>337</v>
      </c>
      <c r="I930" s="3" t="str">
        <f t="shared" si="168"/>
        <v>https://jpsearch.go.jp/term/type/文章要素</v>
      </c>
      <c r="J930" t="str">
        <f t="shared" si="172"/>
        <v>https://w3id.org/kouigenjimonogatari/data/0069-04.json</v>
      </c>
      <c r="K930" t="str">
        <f t="shared" si="169"/>
        <v>https://w3id.org/kouigenjimonogatari/data/0069-06.json</v>
      </c>
      <c r="L930">
        <f t="shared" si="170"/>
        <v>54</v>
      </c>
      <c r="M930" t="str">
        <f t="shared" si="173"/>
        <v>https://www.dl.ndl.go.jp/api/iiif/3437686/canvas/54</v>
      </c>
      <c r="N930" t="str">
        <f t="shared" si="171"/>
        <v>https://www.dl.ndl.go.jp/api/iiif/3437686/manifest.json</v>
      </c>
      <c r="O930" t="str">
        <f t="shared" si="174"/>
        <v>http://da.dl.itc.u-tokyo.ac.jp/mirador/?params=[{%22manifest%22:%22https://www.dl.ndl.go.jp/api/iiif/3437686/manifest.json%22,%22canvas%22:%22https://www.dl.ndl.go.jp/api/iiif/3437686/canvas/54%22}]</v>
      </c>
    </row>
    <row r="931" spans="1:15">
      <c r="A931" t="str">
        <f t="shared" si="164"/>
        <v>https://w3id.org/kouigenjimonogatari/data/0069-06.json</v>
      </c>
      <c r="B931">
        <f t="shared" si="165"/>
        <v>69</v>
      </c>
      <c r="C931">
        <f t="shared" si="166"/>
        <v>6</v>
      </c>
      <c r="D931" t="s">
        <v>830</v>
      </c>
      <c r="E931" t="str">
        <f t="shared" si="167"/>
        <v>http://creativecommons.org/publicdomain/zero/1.0/</v>
      </c>
      <c r="F931" t="s">
        <v>965</v>
      </c>
      <c r="G931">
        <f>2</f>
        <v>2</v>
      </c>
      <c r="H931" t="s">
        <v>337</v>
      </c>
      <c r="I931" s="3" t="str">
        <f t="shared" si="168"/>
        <v>https://jpsearch.go.jp/term/type/文章要素</v>
      </c>
      <c r="J931" t="str">
        <f t="shared" si="172"/>
        <v>https://w3id.org/kouigenjimonogatari/data/0069-05.json</v>
      </c>
      <c r="K931" t="str">
        <f t="shared" si="169"/>
        <v>https://w3id.org/kouigenjimonogatari/data/0069-07.json</v>
      </c>
      <c r="L931">
        <f t="shared" si="170"/>
        <v>54</v>
      </c>
      <c r="M931" t="str">
        <f t="shared" si="173"/>
        <v>https://www.dl.ndl.go.jp/api/iiif/3437686/canvas/54</v>
      </c>
      <c r="N931" t="str">
        <f t="shared" si="171"/>
        <v>https://www.dl.ndl.go.jp/api/iiif/3437686/manifest.json</v>
      </c>
      <c r="O931" t="str">
        <f t="shared" si="174"/>
        <v>http://da.dl.itc.u-tokyo.ac.jp/mirador/?params=[{%22manifest%22:%22https://www.dl.ndl.go.jp/api/iiif/3437686/manifest.json%22,%22canvas%22:%22https://www.dl.ndl.go.jp/api/iiif/3437686/canvas/54%22}]</v>
      </c>
    </row>
    <row r="932" spans="1:15">
      <c r="A932" t="str">
        <f t="shared" si="164"/>
        <v>https://w3id.org/kouigenjimonogatari/data/0069-07.json</v>
      </c>
      <c r="B932">
        <f t="shared" si="165"/>
        <v>69</v>
      </c>
      <c r="C932">
        <f t="shared" si="166"/>
        <v>7</v>
      </c>
      <c r="D932" t="s">
        <v>831</v>
      </c>
      <c r="E932" t="str">
        <f t="shared" si="167"/>
        <v>http://creativecommons.org/publicdomain/zero/1.0/</v>
      </c>
      <c r="F932" t="s">
        <v>965</v>
      </c>
      <c r="G932">
        <f>2</f>
        <v>2</v>
      </c>
      <c r="H932" t="s">
        <v>337</v>
      </c>
      <c r="I932" s="3" t="str">
        <f t="shared" si="168"/>
        <v>https://jpsearch.go.jp/term/type/文章要素</v>
      </c>
      <c r="J932" t="str">
        <f t="shared" si="172"/>
        <v>https://w3id.org/kouigenjimonogatari/data/0069-06.json</v>
      </c>
      <c r="K932" t="str">
        <f t="shared" si="169"/>
        <v>https://w3id.org/kouigenjimonogatari/data/0069-08.json</v>
      </c>
      <c r="L932">
        <f t="shared" si="170"/>
        <v>54</v>
      </c>
      <c r="M932" t="str">
        <f t="shared" si="173"/>
        <v>https://www.dl.ndl.go.jp/api/iiif/3437686/canvas/54</v>
      </c>
      <c r="N932" t="str">
        <f t="shared" si="171"/>
        <v>https://www.dl.ndl.go.jp/api/iiif/3437686/manifest.json</v>
      </c>
      <c r="O932" t="str">
        <f t="shared" si="174"/>
        <v>http://da.dl.itc.u-tokyo.ac.jp/mirador/?params=[{%22manifest%22:%22https://www.dl.ndl.go.jp/api/iiif/3437686/manifest.json%22,%22canvas%22:%22https://www.dl.ndl.go.jp/api/iiif/3437686/canvas/54%22}]</v>
      </c>
    </row>
    <row r="933" spans="1:15">
      <c r="A933" t="str">
        <f t="shared" si="164"/>
        <v>https://w3id.org/kouigenjimonogatari/data/0069-08.json</v>
      </c>
      <c r="B933">
        <f t="shared" si="165"/>
        <v>69</v>
      </c>
      <c r="C933">
        <f t="shared" si="166"/>
        <v>8</v>
      </c>
      <c r="D933" t="s">
        <v>832</v>
      </c>
      <c r="E933" t="str">
        <f t="shared" si="167"/>
        <v>http://creativecommons.org/publicdomain/zero/1.0/</v>
      </c>
      <c r="F933" t="s">
        <v>965</v>
      </c>
      <c r="G933">
        <f>2</f>
        <v>2</v>
      </c>
      <c r="H933" t="s">
        <v>337</v>
      </c>
      <c r="I933" s="3" t="str">
        <f t="shared" si="168"/>
        <v>https://jpsearch.go.jp/term/type/文章要素</v>
      </c>
      <c r="J933" t="str">
        <f t="shared" si="172"/>
        <v>https://w3id.org/kouigenjimonogatari/data/0069-07.json</v>
      </c>
      <c r="K933" t="str">
        <f t="shared" si="169"/>
        <v>https://w3id.org/kouigenjimonogatari/data/0069-09.json</v>
      </c>
      <c r="L933">
        <f t="shared" si="170"/>
        <v>54</v>
      </c>
      <c r="M933" t="str">
        <f t="shared" si="173"/>
        <v>https://www.dl.ndl.go.jp/api/iiif/3437686/canvas/54</v>
      </c>
      <c r="N933" t="str">
        <f t="shared" si="171"/>
        <v>https://www.dl.ndl.go.jp/api/iiif/3437686/manifest.json</v>
      </c>
      <c r="O933" t="str">
        <f t="shared" si="174"/>
        <v>http://da.dl.itc.u-tokyo.ac.jp/mirador/?params=[{%22manifest%22:%22https://www.dl.ndl.go.jp/api/iiif/3437686/manifest.json%22,%22canvas%22:%22https://www.dl.ndl.go.jp/api/iiif/3437686/canvas/54%22}]</v>
      </c>
    </row>
    <row r="934" spans="1:15">
      <c r="A934" t="str">
        <f t="shared" si="164"/>
        <v>https://w3id.org/kouigenjimonogatari/data/0069-09.json</v>
      </c>
      <c r="B934">
        <f t="shared" si="165"/>
        <v>69</v>
      </c>
      <c r="C934">
        <f t="shared" si="166"/>
        <v>9</v>
      </c>
      <c r="D934" t="s">
        <v>833</v>
      </c>
      <c r="E934" t="str">
        <f t="shared" si="167"/>
        <v>http://creativecommons.org/publicdomain/zero/1.0/</v>
      </c>
      <c r="F934" t="s">
        <v>965</v>
      </c>
      <c r="G934">
        <f>2</f>
        <v>2</v>
      </c>
      <c r="H934" t="s">
        <v>337</v>
      </c>
      <c r="I934" s="3" t="str">
        <f t="shared" si="168"/>
        <v>https://jpsearch.go.jp/term/type/文章要素</v>
      </c>
      <c r="J934" t="str">
        <f t="shared" si="172"/>
        <v>https://w3id.org/kouigenjimonogatari/data/0069-08.json</v>
      </c>
      <c r="K934" t="str">
        <f t="shared" si="169"/>
        <v>https://w3id.org/kouigenjimonogatari/data/0069-10.json</v>
      </c>
      <c r="L934">
        <f t="shared" si="170"/>
        <v>54</v>
      </c>
      <c r="M934" t="str">
        <f t="shared" si="173"/>
        <v>https://www.dl.ndl.go.jp/api/iiif/3437686/canvas/54</v>
      </c>
      <c r="N934" t="str">
        <f t="shared" si="171"/>
        <v>https://www.dl.ndl.go.jp/api/iiif/3437686/manifest.json</v>
      </c>
      <c r="O934" t="str">
        <f t="shared" si="174"/>
        <v>http://da.dl.itc.u-tokyo.ac.jp/mirador/?params=[{%22manifest%22:%22https://www.dl.ndl.go.jp/api/iiif/3437686/manifest.json%22,%22canvas%22:%22https://www.dl.ndl.go.jp/api/iiif/3437686/canvas/54%22}]</v>
      </c>
    </row>
    <row r="935" spans="1:15">
      <c r="A935" t="str">
        <f t="shared" si="164"/>
        <v>https://w3id.org/kouigenjimonogatari/data/0069-10.json</v>
      </c>
      <c r="B935">
        <f t="shared" si="165"/>
        <v>69</v>
      </c>
      <c r="C935">
        <f t="shared" si="166"/>
        <v>10</v>
      </c>
      <c r="D935" t="s">
        <v>834</v>
      </c>
      <c r="E935" t="str">
        <f t="shared" si="167"/>
        <v>http://creativecommons.org/publicdomain/zero/1.0/</v>
      </c>
      <c r="F935" t="s">
        <v>965</v>
      </c>
      <c r="G935">
        <f>2</f>
        <v>2</v>
      </c>
      <c r="H935" t="s">
        <v>337</v>
      </c>
      <c r="I935" s="3" t="str">
        <f t="shared" si="168"/>
        <v>https://jpsearch.go.jp/term/type/文章要素</v>
      </c>
      <c r="J935" t="str">
        <f t="shared" si="172"/>
        <v>https://w3id.org/kouigenjimonogatari/data/0069-09.json</v>
      </c>
      <c r="K935" t="str">
        <f t="shared" si="169"/>
        <v>https://w3id.org/kouigenjimonogatari/data/0069-11.json</v>
      </c>
      <c r="L935">
        <f t="shared" si="170"/>
        <v>54</v>
      </c>
      <c r="M935" t="str">
        <f t="shared" si="173"/>
        <v>https://www.dl.ndl.go.jp/api/iiif/3437686/canvas/54</v>
      </c>
      <c r="N935" t="str">
        <f t="shared" si="171"/>
        <v>https://www.dl.ndl.go.jp/api/iiif/3437686/manifest.json</v>
      </c>
      <c r="O935" t="str">
        <f t="shared" si="174"/>
        <v>http://da.dl.itc.u-tokyo.ac.jp/mirador/?params=[{%22manifest%22:%22https://www.dl.ndl.go.jp/api/iiif/3437686/manifest.json%22,%22canvas%22:%22https://www.dl.ndl.go.jp/api/iiif/3437686/canvas/54%22}]</v>
      </c>
    </row>
    <row r="936" spans="1:15">
      <c r="A936" t="str">
        <f t="shared" si="164"/>
        <v>https://w3id.org/kouigenjimonogatari/data/0069-11.json</v>
      </c>
      <c r="B936">
        <f t="shared" si="165"/>
        <v>69</v>
      </c>
      <c r="C936">
        <f t="shared" si="166"/>
        <v>11</v>
      </c>
      <c r="D936" t="s">
        <v>835</v>
      </c>
      <c r="E936" t="str">
        <f t="shared" si="167"/>
        <v>http://creativecommons.org/publicdomain/zero/1.0/</v>
      </c>
      <c r="F936" t="s">
        <v>965</v>
      </c>
      <c r="G936">
        <f>2</f>
        <v>2</v>
      </c>
      <c r="H936" t="s">
        <v>337</v>
      </c>
      <c r="I936" s="3" t="str">
        <f t="shared" si="168"/>
        <v>https://jpsearch.go.jp/term/type/文章要素</v>
      </c>
      <c r="J936" t="str">
        <f t="shared" si="172"/>
        <v>https://w3id.org/kouigenjimonogatari/data/0069-10.json</v>
      </c>
      <c r="K936" t="str">
        <f t="shared" si="169"/>
        <v>https://w3id.org/kouigenjimonogatari/data/0069-12.json</v>
      </c>
      <c r="L936">
        <f t="shared" si="170"/>
        <v>54</v>
      </c>
      <c r="M936" t="str">
        <f t="shared" si="173"/>
        <v>https://www.dl.ndl.go.jp/api/iiif/3437686/canvas/54</v>
      </c>
      <c r="N936" t="str">
        <f t="shared" si="171"/>
        <v>https://www.dl.ndl.go.jp/api/iiif/3437686/manifest.json</v>
      </c>
      <c r="O936" t="str">
        <f t="shared" si="174"/>
        <v>http://da.dl.itc.u-tokyo.ac.jp/mirador/?params=[{%22manifest%22:%22https://www.dl.ndl.go.jp/api/iiif/3437686/manifest.json%22,%22canvas%22:%22https://www.dl.ndl.go.jp/api/iiif/3437686/canvas/54%22}]</v>
      </c>
    </row>
    <row r="937" spans="1:15">
      <c r="A937" t="str">
        <f t="shared" si="164"/>
        <v>https://w3id.org/kouigenjimonogatari/data/0069-12.json</v>
      </c>
      <c r="B937">
        <f t="shared" si="165"/>
        <v>69</v>
      </c>
      <c r="C937">
        <f t="shared" si="166"/>
        <v>12</v>
      </c>
      <c r="D937" t="s">
        <v>836</v>
      </c>
      <c r="E937" t="str">
        <f t="shared" si="167"/>
        <v>http://creativecommons.org/publicdomain/zero/1.0/</v>
      </c>
      <c r="F937" t="s">
        <v>965</v>
      </c>
      <c r="G937">
        <f>2</f>
        <v>2</v>
      </c>
      <c r="H937" t="s">
        <v>337</v>
      </c>
      <c r="I937" s="3" t="str">
        <f t="shared" si="168"/>
        <v>https://jpsearch.go.jp/term/type/文章要素</v>
      </c>
      <c r="J937" t="str">
        <f t="shared" si="172"/>
        <v>https://w3id.org/kouigenjimonogatari/data/0069-11.json</v>
      </c>
      <c r="K937" t="str">
        <f t="shared" si="169"/>
        <v>https://w3id.org/kouigenjimonogatari/data/0069-13.json</v>
      </c>
      <c r="L937">
        <f t="shared" si="170"/>
        <v>54</v>
      </c>
      <c r="M937" t="str">
        <f t="shared" si="173"/>
        <v>https://www.dl.ndl.go.jp/api/iiif/3437686/canvas/54</v>
      </c>
      <c r="N937" t="str">
        <f t="shared" si="171"/>
        <v>https://www.dl.ndl.go.jp/api/iiif/3437686/manifest.json</v>
      </c>
      <c r="O937" t="str">
        <f t="shared" si="174"/>
        <v>http://da.dl.itc.u-tokyo.ac.jp/mirador/?params=[{%22manifest%22:%22https://www.dl.ndl.go.jp/api/iiif/3437686/manifest.json%22,%22canvas%22:%22https://www.dl.ndl.go.jp/api/iiif/3437686/canvas/54%22}]</v>
      </c>
    </row>
    <row r="938" spans="1:15">
      <c r="A938" t="str">
        <f t="shared" si="164"/>
        <v>https://w3id.org/kouigenjimonogatari/data/0069-13.json</v>
      </c>
      <c r="B938">
        <f t="shared" si="165"/>
        <v>69</v>
      </c>
      <c r="C938">
        <f t="shared" si="166"/>
        <v>13</v>
      </c>
      <c r="D938" t="s">
        <v>837</v>
      </c>
      <c r="E938" t="str">
        <f t="shared" si="167"/>
        <v>http://creativecommons.org/publicdomain/zero/1.0/</v>
      </c>
      <c r="F938" t="s">
        <v>965</v>
      </c>
      <c r="G938">
        <f>2</f>
        <v>2</v>
      </c>
      <c r="H938" t="s">
        <v>337</v>
      </c>
      <c r="I938" s="3" t="str">
        <f t="shared" si="168"/>
        <v>https://jpsearch.go.jp/term/type/文章要素</v>
      </c>
      <c r="J938" t="str">
        <f t="shared" si="172"/>
        <v>https://w3id.org/kouigenjimonogatari/data/0069-12.json</v>
      </c>
      <c r="K938" t="str">
        <f t="shared" si="169"/>
        <v>https://w3id.org/kouigenjimonogatari/data/0069-14.json</v>
      </c>
      <c r="L938">
        <f t="shared" si="170"/>
        <v>54</v>
      </c>
      <c r="M938" t="str">
        <f t="shared" si="173"/>
        <v>https://www.dl.ndl.go.jp/api/iiif/3437686/canvas/54</v>
      </c>
      <c r="N938" t="str">
        <f t="shared" si="171"/>
        <v>https://www.dl.ndl.go.jp/api/iiif/3437686/manifest.json</v>
      </c>
      <c r="O938" t="str">
        <f t="shared" si="174"/>
        <v>http://da.dl.itc.u-tokyo.ac.jp/mirador/?params=[{%22manifest%22:%22https://www.dl.ndl.go.jp/api/iiif/3437686/manifest.json%22,%22canvas%22:%22https://www.dl.ndl.go.jp/api/iiif/3437686/canvas/54%22}]</v>
      </c>
    </row>
    <row r="939" spans="1:15">
      <c r="A939" t="str">
        <f t="shared" si="164"/>
        <v>https://w3id.org/kouigenjimonogatari/data/0069-14.json</v>
      </c>
      <c r="B939">
        <f t="shared" si="165"/>
        <v>69</v>
      </c>
      <c r="C939">
        <f t="shared" si="166"/>
        <v>14</v>
      </c>
      <c r="D939" t="s">
        <v>838</v>
      </c>
      <c r="E939" t="str">
        <f t="shared" si="167"/>
        <v>http://creativecommons.org/publicdomain/zero/1.0/</v>
      </c>
      <c r="F939" t="s">
        <v>965</v>
      </c>
      <c r="G939">
        <f>2</f>
        <v>2</v>
      </c>
      <c r="H939" t="s">
        <v>337</v>
      </c>
      <c r="I939" s="3" t="str">
        <f t="shared" si="168"/>
        <v>https://jpsearch.go.jp/term/type/文章要素</v>
      </c>
      <c r="J939" t="str">
        <f t="shared" si="172"/>
        <v>https://w3id.org/kouigenjimonogatari/data/0069-13.json</v>
      </c>
      <c r="K939" t="str">
        <f t="shared" si="169"/>
        <v>https://w3id.org/kouigenjimonogatari/data/0070-01.json</v>
      </c>
      <c r="L939">
        <f t="shared" si="170"/>
        <v>54</v>
      </c>
      <c r="M939" t="str">
        <f t="shared" si="173"/>
        <v>https://www.dl.ndl.go.jp/api/iiif/3437686/canvas/54</v>
      </c>
      <c r="N939" t="str">
        <f t="shared" si="171"/>
        <v>https://www.dl.ndl.go.jp/api/iiif/3437686/manifest.json</v>
      </c>
      <c r="O939" t="str">
        <f t="shared" si="174"/>
        <v>http://da.dl.itc.u-tokyo.ac.jp/mirador/?params=[{%22manifest%22:%22https://www.dl.ndl.go.jp/api/iiif/3437686/manifest.json%22,%22canvas%22:%22https://www.dl.ndl.go.jp/api/iiif/3437686/canvas/54%22}]</v>
      </c>
    </row>
    <row r="940" spans="1:15">
      <c r="A940" t="str">
        <f t="shared" si="164"/>
        <v/>
      </c>
      <c r="B940">
        <f t="shared" si="165"/>
        <v>70</v>
      </c>
      <c r="C940">
        <f t="shared" si="166"/>
        <v>15</v>
      </c>
      <c r="E940" t="str">
        <f t="shared" si="167"/>
        <v>http://creativecommons.org/publicdomain/zero/1.0/</v>
      </c>
      <c r="F940" t="s">
        <v>965</v>
      </c>
      <c r="G940">
        <f>2</f>
        <v>2</v>
      </c>
      <c r="H940" t="s">
        <v>337</v>
      </c>
      <c r="I940" s="3" t="str">
        <f t="shared" si="168"/>
        <v>https://jpsearch.go.jp/term/type/文章要素</v>
      </c>
      <c r="J940" t="str">
        <f t="shared" si="172"/>
        <v>https://w3id.org/kouigenjimonogatari/data/0069-14.json</v>
      </c>
      <c r="K940" t="str">
        <f t="shared" si="169"/>
        <v>https://w3id.org/kouigenjimonogatari/data/0070-02.json</v>
      </c>
      <c r="L940">
        <f t="shared" si="170"/>
        <v>55</v>
      </c>
      <c r="M940" t="str">
        <f t="shared" si="173"/>
        <v>https://www.dl.ndl.go.jp/api/iiif/3437686/canvas/55</v>
      </c>
      <c r="N940" t="str">
        <f t="shared" si="171"/>
        <v>https://www.dl.ndl.go.jp/api/iiif/3437686/manifest.json</v>
      </c>
      <c r="O940" t="str">
        <f t="shared" si="174"/>
        <v>http://da.dl.itc.u-tokyo.ac.jp/mirador/?params=[{%22manifest%22:%22https://www.dl.ndl.go.jp/api/iiif/3437686/manifest.json%22,%22canvas%22:%22https://www.dl.ndl.go.jp/api/iiif/3437686/canvas/55%22}]</v>
      </c>
    </row>
    <row r="941" spans="1:15">
      <c r="A941" t="str">
        <f t="shared" si="164"/>
        <v/>
      </c>
      <c r="B941">
        <f t="shared" si="165"/>
        <v>70</v>
      </c>
      <c r="C941">
        <f t="shared" si="166"/>
        <v>0</v>
      </c>
      <c r="D941">
        <v>70</v>
      </c>
      <c r="E941" t="str">
        <f t="shared" si="167"/>
        <v>http://creativecommons.org/publicdomain/zero/1.0/</v>
      </c>
      <c r="F941" t="s">
        <v>965</v>
      </c>
      <c r="G941">
        <f>2</f>
        <v>2</v>
      </c>
      <c r="H941" t="s">
        <v>337</v>
      </c>
      <c r="I941" s="3" t="str">
        <f t="shared" si="168"/>
        <v>https://jpsearch.go.jp/term/type/文章要素</v>
      </c>
      <c r="J941" t="str">
        <f t="shared" si="172"/>
        <v>https://w3id.org/kouigenjimonogatari/data/0069-13.json</v>
      </c>
      <c r="K941" t="str">
        <f t="shared" si="169"/>
        <v>https://w3id.org/kouigenjimonogatari/data/0070-01.json</v>
      </c>
      <c r="L941">
        <f t="shared" si="170"/>
        <v>55</v>
      </c>
      <c r="M941" t="str">
        <f t="shared" si="173"/>
        <v>https://www.dl.ndl.go.jp/api/iiif/3437686/canvas/55</v>
      </c>
      <c r="N941" t="str">
        <f t="shared" si="171"/>
        <v>https://www.dl.ndl.go.jp/api/iiif/3437686/manifest.json</v>
      </c>
      <c r="O941" t="str">
        <f t="shared" si="174"/>
        <v>http://da.dl.itc.u-tokyo.ac.jp/mirador/?params=[{%22manifest%22:%22https://www.dl.ndl.go.jp/api/iiif/3437686/manifest.json%22,%22canvas%22:%22https://www.dl.ndl.go.jp/api/iiif/3437686/canvas/55%22}]</v>
      </c>
    </row>
    <row r="942" spans="1:15">
      <c r="A942" t="str">
        <f t="shared" si="164"/>
        <v>https://w3id.org/kouigenjimonogatari/data/0070-01.json</v>
      </c>
      <c r="B942">
        <f t="shared" si="165"/>
        <v>70</v>
      </c>
      <c r="C942">
        <f t="shared" si="166"/>
        <v>1</v>
      </c>
      <c r="D942" t="s">
        <v>839</v>
      </c>
      <c r="E942" t="str">
        <f t="shared" si="167"/>
        <v>http://creativecommons.org/publicdomain/zero/1.0/</v>
      </c>
      <c r="F942" t="s">
        <v>965</v>
      </c>
      <c r="G942">
        <f>2</f>
        <v>2</v>
      </c>
      <c r="H942" t="s">
        <v>337</v>
      </c>
      <c r="I942" s="3" t="str">
        <f t="shared" si="168"/>
        <v>https://jpsearch.go.jp/term/type/文章要素</v>
      </c>
      <c r="J942" t="str">
        <f t="shared" si="172"/>
        <v>https://w3id.org/kouigenjimonogatari/data/0069-14.json</v>
      </c>
      <c r="K942" t="str">
        <f t="shared" si="169"/>
        <v>https://w3id.org/kouigenjimonogatari/data/0070-02.json</v>
      </c>
      <c r="L942">
        <f t="shared" si="170"/>
        <v>55</v>
      </c>
      <c r="M942" t="str">
        <f t="shared" si="173"/>
        <v>https://www.dl.ndl.go.jp/api/iiif/3437686/canvas/55</v>
      </c>
      <c r="N942" t="str">
        <f t="shared" si="171"/>
        <v>https://www.dl.ndl.go.jp/api/iiif/3437686/manifest.json</v>
      </c>
      <c r="O942" t="str">
        <f t="shared" si="174"/>
        <v>http://da.dl.itc.u-tokyo.ac.jp/mirador/?params=[{%22manifest%22:%22https://www.dl.ndl.go.jp/api/iiif/3437686/manifest.json%22,%22canvas%22:%22https://www.dl.ndl.go.jp/api/iiif/3437686/canvas/55%22}]</v>
      </c>
    </row>
    <row r="943" spans="1:15">
      <c r="A943" t="str">
        <f t="shared" si="164"/>
        <v>https://w3id.org/kouigenjimonogatari/data/0070-02.json</v>
      </c>
      <c r="B943">
        <f t="shared" si="165"/>
        <v>70</v>
      </c>
      <c r="C943">
        <f t="shared" si="166"/>
        <v>2</v>
      </c>
      <c r="D943" t="s">
        <v>840</v>
      </c>
      <c r="E943" t="str">
        <f t="shared" si="167"/>
        <v>http://creativecommons.org/publicdomain/zero/1.0/</v>
      </c>
      <c r="F943" t="s">
        <v>965</v>
      </c>
      <c r="G943">
        <f>2</f>
        <v>2</v>
      </c>
      <c r="H943" t="s">
        <v>337</v>
      </c>
      <c r="I943" s="3" t="str">
        <f t="shared" si="168"/>
        <v>https://jpsearch.go.jp/term/type/文章要素</v>
      </c>
      <c r="J943" t="str">
        <f t="shared" si="172"/>
        <v>https://w3id.org/kouigenjimonogatari/data/0070-01.json</v>
      </c>
      <c r="K943" t="str">
        <f t="shared" si="169"/>
        <v>https://w3id.org/kouigenjimonogatari/data/0070-03.json</v>
      </c>
      <c r="L943">
        <f t="shared" si="170"/>
        <v>55</v>
      </c>
      <c r="M943" t="str">
        <f t="shared" si="173"/>
        <v>https://www.dl.ndl.go.jp/api/iiif/3437686/canvas/55</v>
      </c>
      <c r="N943" t="str">
        <f t="shared" si="171"/>
        <v>https://www.dl.ndl.go.jp/api/iiif/3437686/manifest.json</v>
      </c>
      <c r="O943" t="str">
        <f t="shared" si="174"/>
        <v>http://da.dl.itc.u-tokyo.ac.jp/mirador/?params=[{%22manifest%22:%22https://www.dl.ndl.go.jp/api/iiif/3437686/manifest.json%22,%22canvas%22:%22https://www.dl.ndl.go.jp/api/iiif/3437686/canvas/55%22}]</v>
      </c>
    </row>
    <row r="944" spans="1:15">
      <c r="A944" t="str">
        <f t="shared" si="164"/>
        <v>https://w3id.org/kouigenjimonogatari/data/0070-03.json</v>
      </c>
      <c r="B944">
        <f t="shared" si="165"/>
        <v>70</v>
      </c>
      <c r="C944">
        <f t="shared" si="166"/>
        <v>3</v>
      </c>
      <c r="D944" t="s">
        <v>841</v>
      </c>
      <c r="E944" t="str">
        <f t="shared" si="167"/>
        <v>http://creativecommons.org/publicdomain/zero/1.0/</v>
      </c>
      <c r="F944" t="s">
        <v>965</v>
      </c>
      <c r="G944">
        <f>2</f>
        <v>2</v>
      </c>
      <c r="H944" t="s">
        <v>337</v>
      </c>
      <c r="I944" s="3" t="str">
        <f t="shared" si="168"/>
        <v>https://jpsearch.go.jp/term/type/文章要素</v>
      </c>
      <c r="J944" t="str">
        <f t="shared" si="172"/>
        <v>https://w3id.org/kouigenjimonogatari/data/0070-02.json</v>
      </c>
      <c r="K944" t="str">
        <f t="shared" si="169"/>
        <v>https://w3id.org/kouigenjimonogatari/data/0070-04.json</v>
      </c>
      <c r="L944">
        <f t="shared" si="170"/>
        <v>55</v>
      </c>
      <c r="M944" t="str">
        <f t="shared" si="173"/>
        <v>https://www.dl.ndl.go.jp/api/iiif/3437686/canvas/55</v>
      </c>
      <c r="N944" t="str">
        <f t="shared" si="171"/>
        <v>https://www.dl.ndl.go.jp/api/iiif/3437686/manifest.json</v>
      </c>
      <c r="O944" t="str">
        <f t="shared" si="174"/>
        <v>http://da.dl.itc.u-tokyo.ac.jp/mirador/?params=[{%22manifest%22:%22https://www.dl.ndl.go.jp/api/iiif/3437686/manifest.json%22,%22canvas%22:%22https://www.dl.ndl.go.jp/api/iiif/3437686/canvas/55%22}]</v>
      </c>
    </row>
    <row r="945" spans="1:15">
      <c r="A945" t="str">
        <f t="shared" si="164"/>
        <v>https://w3id.org/kouigenjimonogatari/data/0070-04.json</v>
      </c>
      <c r="B945">
        <f t="shared" si="165"/>
        <v>70</v>
      </c>
      <c r="C945">
        <f t="shared" si="166"/>
        <v>4</v>
      </c>
      <c r="D945" t="s">
        <v>842</v>
      </c>
      <c r="E945" t="str">
        <f t="shared" si="167"/>
        <v>http://creativecommons.org/publicdomain/zero/1.0/</v>
      </c>
      <c r="F945" t="s">
        <v>965</v>
      </c>
      <c r="G945">
        <f>2</f>
        <v>2</v>
      </c>
      <c r="H945" t="s">
        <v>337</v>
      </c>
      <c r="I945" s="3" t="str">
        <f t="shared" si="168"/>
        <v>https://jpsearch.go.jp/term/type/文章要素</v>
      </c>
      <c r="J945" t="str">
        <f t="shared" si="172"/>
        <v>https://w3id.org/kouigenjimonogatari/data/0070-03.json</v>
      </c>
      <c r="K945" t="str">
        <f t="shared" si="169"/>
        <v>https://w3id.org/kouigenjimonogatari/data/0070-05.json</v>
      </c>
      <c r="L945">
        <f t="shared" si="170"/>
        <v>55</v>
      </c>
      <c r="M945" t="str">
        <f t="shared" si="173"/>
        <v>https://www.dl.ndl.go.jp/api/iiif/3437686/canvas/55</v>
      </c>
      <c r="N945" t="str">
        <f t="shared" si="171"/>
        <v>https://www.dl.ndl.go.jp/api/iiif/3437686/manifest.json</v>
      </c>
      <c r="O945" t="str">
        <f t="shared" si="174"/>
        <v>http://da.dl.itc.u-tokyo.ac.jp/mirador/?params=[{%22manifest%22:%22https://www.dl.ndl.go.jp/api/iiif/3437686/manifest.json%22,%22canvas%22:%22https://www.dl.ndl.go.jp/api/iiif/3437686/canvas/55%22}]</v>
      </c>
    </row>
    <row r="946" spans="1:15">
      <c r="A946" t="str">
        <f t="shared" si="164"/>
        <v>https://w3id.org/kouigenjimonogatari/data/0070-05.json</v>
      </c>
      <c r="B946">
        <f t="shared" si="165"/>
        <v>70</v>
      </c>
      <c r="C946">
        <f t="shared" si="166"/>
        <v>5</v>
      </c>
      <c r="D946" t="s">
        <v>843</v>
      </c>
      <c r="E946" t="str">
        <f t="shared" si="167"/>
        <v>http://creativecommons.org/publicdomain/zero/1.0/</v>
      </c>
      <c r="F946" t="s">
        <v>965</v>
      </c>
      <c r="G946">
        <f>2</f>
        <v>2</v>
      </c>
      <c r="H946" t="s">
        <v>337</v>
      </c>
      <c r="I946" s="3" t="str">
        <f t="shared" si="168"/>
        <v>https://jpsearch.go.jp/term/type/文章要素</v>
      </c>
      <c r="J946" t="str">
        <f t="shared" si="172"/>
        <v>https://w3id.org/kouigenjimonogatari/data/0070-04.json</v>
      </c>
      <c r="K946" t="str">
        <f t="shared" si="169"/>
        <v>https://w3id.org/kouigenjimonogatari/data/0070-06.json</v>
      </c>
      <c r="L946">
        <f t="shared" si="170"/>
        <v>55</v>
      </c>
      <c r="M946" t="str">
        <f t="shared" si="173"/>
        <v>https://www.dl.ndl.go.jp/api/iiif/3437686/canvas/55</v>
      </c>
      <c r="N946" t="str">
        <f t="shared" si="171"/>
        <v>https://www.dl.ndl.go.jp/api/iiif/3437686/manifest.json</v>
      </c>
      <c r="O946" t="str">
        <f t="shared" si="174"/>
        <v>http://da.dl.itc.u-tokyo.ac.jp/mirador/?params=[{%22manifest%22:%22https://www.dl.ndl.go.jp/api/iiif/3437686/manifest.json%22,%22canvas%22:%22https://www.dl.ndl.go.jp/api/iiif/3437686/canvas/55%22}]</v>
      </c>
    </row>
    <row r="947" spans="1:15">
      <c r="A947" t="str">
        <f t="shared" si="164"/>
        <v>https://w3id.org/kouigenjimonogatari/data/0070-06.json</v>
      </c>
      <c r="B947">
        <f t="shared" si="165"/>
        <v>70</v>
      </c>
      <c r="C947">
        <f t="shared" si="166"/>
        <v>6</v>
      </c>
      <c r="D947" t="s">
        <v>844</v>
      </c>
      <c r="E947" t="str">
        <f t="shared" si="167"/>
        <v>http://creativecommons.org/publicdomain/zero/1.0/</v>
      </c>
      <c r="F947" t="s">
        <v>965</v>
      </c>
      <c r="G947">
        <f>2</f>
        <v>2</v>
      </c>
      <c r="H947" t="s">
        <v>337</v>
      </c>
      <c r="I947" s="3" t="str">
        <f t="shared" si="168"/>
        <v>https://jpsearch.go.jp/term/type/文章要素</v>
      </c>
      <c r="J947" t="str">
        <f t="shared" si="172"/>
        <v>https://w3id.org/kouigenjimonogatari/data/0070-05.json</v>
      </c>
      <c r="K947" t="str">
        <f t="shared" si="169"/>
        <v>https://w3id.org/kouigenjimonogatari/data/0070-07.json</v>
      </c>
      <c r="L947">
        <f t="shared" si="170"/>
        <v>55</v>
      </c>
      <c r="M947" t="str">
        <f t="shared" si="173"/>
        <v>https://www.dl.ndl.go.jp/api/iiif/3437686/canvas/55</v>
      </c>
      <c r="N947" t="str">
        <f t="shared" si="171"/>
        <v>https://www.dl.ndl.go.jp/api/iiif/3437686/manifest.json</v>
      </c>
      <c r="O947" t="str">
        <f t="shared" si="174"/>
        <v>http://da.dl.itc.u-tokyo.ac.jp/mirador/?params=[{%22manifest%22:%22https://www.dl.ndl.go.jp/api/iiif/3437686/manifest.json%22,%22canvas%22:%22https://www.dl.ndl.go.jp/api/iiif/3437686/canvas/55%22}]</v>
      </c>
    </row>
    <row r="948" spans="1:15">
      <c r="A948" t="str">
        <f t="shared" si="164"/>
        <v>https://w3id.org/kouigenjimonogatari/data/0070-07.json</v>
      </c>
      <c r="B948">
        <f t="shared" si="165"/>
        <v>70</v>
      </c>
      <c r="C948">
        <f t="shared" si="166"/>
        <v>7</v>
      </c>
      <c r="D948" t="s">
        <v>845</v>
      </c>
      <c r="E948" t="str">
        <f t="shared" si="167"/>
        <v>http://creativecommons.org/publicdomain/zero/1.0/</v>
      </c>
      <c r="F948" t="s">
        <v>965</v>
      </c>
      <c r="G948">
        <f>2</f>
        <v>2</v>
      </c>
      <c r="H948" t="s">
        <v>337</v>
      </c>
      <c r="I948" s="3" t="str">
        <f t="shared" si="168"/>
        <v>https://jpsearch.go.jp/term/type/文章要素</v>
      </c>
      <c r="J948" t="str">
        <f t="shared" si="172"/>
        <v>https://w3id.org/kouigenjimonogatari/data/0070-06.json</v>
      </c>
      <c r="K948" t="str">
        <f t="shared" si="169"/>
        <v>https://w3id.org/kouigenjimonogatari/data/0070-08.json</v>
      </c>
      <c r="L948">
        <f t="shared" si="170"/>
        <v>55</v>
      </c>
      <c r="M948" t="str">
        <f t="shared" si="173"/>
        <v>https://www.dl.ndl.go.jp/api/iiif/3437686/canvas/55</v>
      </c>
      <c r="N948" t="str">
        <f t="shared" si="171"/>
        <v>https://www.dl.ndl.go.jp/api/iiif/3437686/manifest.json</v>
      </c>
      <c r="O948" t="str">
        <f t="shared" si="174"/>
        <v>http://da.dl.itc.u-tokyo.ac.jp/mirador/?params=[{%22manifest%22:%22https://www.dl.ndl.go.jp/api/iiif/3437686/manifest.json%22,%22canvas%22:%22https://www.dl.ndl.go.jp/api/iiif/3437686/canvas/55%22}]</v>
      </c>
    </row>
    <row r="949" spans="1:15">
      <c r="A949" t="str">
        <f t="shared" si="164"/>
        <v>https://w3id.org/kouigenjimonogatari/data/0070-08.json</v>
      </c>
      <c r="B949">
        <f t="shared" si="165"/>
        <v>70</v>
      </c>
      <c r="C949">
        <f t="shared" si="166"/>
        <v>8</v>
      </c>
      <c r="D949" t="s">
        <v>846</v>
      </c>
      <c r="E949" t="str">
        <f t="shared" si="167"/>
        <v>http://creativecommons.org/publicdomain/zero/1.0/</v>
      </c>
      <c r="F949" t="s">
        <v>965</v>
      </c>
      <c r="G949">
        <f>2</f>
        <v>2</v>
      </c>
      <c r="H949" t="s">
        <v>337</v>
      </c>
      <c r="I949" s="3" t="str">
        <f t="shared" si="168"/>
        <v>https://jpsearch.go.jp/term/type/文章要素</v>
      </c>
      <c r="J949" t="str">
        <f t="shared" si="172"/>
        <v>https://w3id.org/kouigenjimonogatari/data/0070-07.json</v>
      </c>
      <c r="K949" t="str">
        <f t="shared" si="169"/>
        <v>https://w3id.org/kouigenjimonogatari/data/0070-09.json</v>
      </c>
      <c r="L949">
        <f t="shared" si="170"/>
        <v>55</v>
      </c>
      <c r="M949" t="str">
        <f t="shared" si="173"/>
        <v>https://www.dl.ndl.go.jp/api/iiif/3437686/canvas/55</v>
      </c>
      <c r="N949" t="str">
        <f t="shared" si="171"/>
        <v>https://www.dl.ndl.go.jp/api/iiif/3437686/manifest.json</v>
      </c>
      <c r="O949" t="str">
        <f t="shared" si="174"/>
        <v>http://da.dl.itc.u-tokyo.ac.jp/mirador/?params=[{%22manifest%22:%22https://www.dl.ndl.go.jp/api/iiif/3437686/manifest.json%22,%22canvas%22:%22https://www.dl.ndl.go.jp/api/iiif/3437686/canvas/55%22}]</v>
      </c>
    </row>
    <row r="950" spans="1:15">
      <c r="A950" t="str">
        <f t="shared" si="164"/>
        <v>https://w3id.org/kouigenjimonogatari/data/0070-09.json</v>
      </c>
      <c r="B950">
        <f t="shared" si="165"/>
        <v>70</v>
      </c>
      <c r="C950">
        <f t="shared" si="166"/>
        <v>9</v>
      </c>
      <c r="D950" t="s">
        <v>847</v>
      </c>
      <c r="E950" t="str">
        <f t="shared" si="167"/>
        <v>http://creativecommons.org/publicdomain/zero/1.0/</v>
      </c>
      <c r="F950" t="s">
        <v>965</v>
      </c>
      <c r="G950">
        <f>2</f>
        <v>2</v>
      </c>
      <c r="H950" t="s">
        <v>337</v>
      </c>
      <c r="I950" s="3" t="str">
        <f t="shared" si="168"/>
        <v>https://jpsearch.go.jp/term/type/文章要素</v>
      </c>
      <c r="J950" t="str">
        <f t="shared" si="172"/>
        <v>https://w3id.org/kouigenjimonogatari/data/0070-08.json</v>
      </c>
      <c r="K950" t="str">
        <f t="shared" si="169"/>
        <v>https://w3id.org/kouigenjimonogatari/data/0070-10.json</v>
      </c>
      <c r="L950">
        <f t="shared" si="170"/>
        <v>55</v>
      </c>
      <c r="M950" t="str">
        <f t="shared" si="173"/>
        <v>https://www.dl.ndl.go.jp/api/iiif/3437686/canvas/55</v>
      </c>
      <c r="N950" t="str">
        <f t="shared" si="171"/>
        <v>https://www.dl.ndl.go.jp/api/iiif/3437686/manifest.json</v>
      </c>
      <c r="O950" t="str">
        <f t="shared" si="174"/>
        <v>http://da.dl.itc.u-tokyo.ac.jp/mirador/?params=[{%22manifest%22:%22https://www.dl.ndl.go.jp/api/iiif/3437686/manifest.json%22,%22canvas%22:%22https://www.dl.ndl.go.jp/api/iiif/3437686/canvas/55%22}]</v>
      </c>
    </row>
    <row r="951" spans="1:15">
      <c r="A951" t="str">
        <f t="shared" si="164"/>
        <v>https://w3id.org/kouigenjimonogatari/data/0070-10.json</v>
      </c>
      <c r="B951">
        <f t="shared" si="165"/>
        <v>70</v>
      </c>
      <c r="C951">
        <f t="shared" si="166"/>
        <v>10</v>
      </c>
      <c r="D951" t="s">
        <v>848</v>
      </c>
      <c r="E951" t="str">
        <f t="shared" si="167"/>
        <v>http://creativecommons.org/publicdomain/zero/1.0/</v>
      </c>
      <c r="F951" t="s">
        <v>965</v>
      </c>
      <c r="G951">
        <f>2</f>
        <v>2</v>
      </c>
      <c r="H951" t="s">
        <v>337</v>
      </c>
      <c r="I951" s="3" t="str">
        <f t="shared" si="168"/>
        <v>https://jpsearch.go.jp/term/type/文章要素</v>
      </c>
      <c r="J951" t="str">
        <f t="shared" si="172"/>
        <v>https://w3id.org/kouigenjimonogatari/data/0070-09.json</v>
      </c>
      <c r="K951" t="str">
        <f t="shared" si="169"/>
        <v>https://w3id.org/kouigenjimonogatari/data/0070-11.json</v>
      </c>
      <c r="L951">
        <f t="shared" si="170"/>
        <v>55</v>
      </c>
      <c r="M951" t="str">
        <f t="shared" si="173"/>
        <v>https://www.dl.ndl.go.jp/api/iiif/3437686/canvas/55</v>
      </c>
      <c r="N951" t="str">
        <f t="shared" si="171"/>
        <v>https://www.dl.ndl.go.jp/api/iiif/3437686/manifest.json</v>
      </c>
      <c r="O951" t="str">
        <f t="shared" si="174"/>
        <v>http://da.dl.itc.u-tokyo.ac.jp/mirador/?params=[{%22manifest%22:%22https://www.dl.ndl.go.jp/api/iiif/3437686/manifest.json%22,%22canvas%22:%22https://www.dl.ndl.go.jp/api/iiif/3437686/canvas/55%22}]</v>
      </c>
    </row>
    <row r="952" spans="1:15">
      <c r="A952" t="str">
        <f t="shared" si="164"/>
        <v>https://w3id.org/kouigenjimonogatari/data/0070-11.json</v>
      </c>
      <c r="B952">
        <f t="shared" si="165"/>
        <v>70</v>
      </c>
      <c r="C952">
        <f t="shared" si="166"/>
        <v>11</v>
      </c>
      <c r="D952" t="s">
        <v>849</v>
      </c>
      <c r="E952" t="str">
        <f t="shared" si="167"/>
        <v>http://creativecommons.org/publicdomain/zero/1.0/</v>
      </c>
      <c r="F952" t="s">
        <v>965</v>
      </c>
      <c r="G952">
        <f>2</f>
        <v>2</v>
      </c>
      <c r="H952" t="s">
        <v>337</v>
      </c>
      <c r="I952" s="3" t="str">
        <f t="shared" si="168"/>
        <v>https://jpsearch.go.jp/term/type/文章要素</v>
      </c>
      <c r="J952" t="str">
        <f t="shared" si="172"/>
        <v>https://w3id.org/kouigenjimonogatari/data/0070-10.json</v>
      </c>
      <c r="K952" t="str">
        <f t="shared" si="169"/>
        <v>https://w3id.org/kouigenjimonogatari/data/0070-12.json</v>
      </c>
      <c r="L952">
        <f t="shared" si="170"/>
        <v>55</v>
      </c>
      <c r="M952" t="str">
        <f t="shared" si="173"/>
        <v>https://www.dl.ndl.go.jp/api/iiif/3437686/canvas/55</v>
      </c>
      <c r="N952" t="str">
        <f t="shared" si="171"/>
        <v>https://www.dl.ndl.go.jp/api/iiif/3437686/manifest.json</v>
      </c>
      <c r="O952" t="str">
        <f t="shared" si="174"/>
        <v>http://da.dl.itc.u-tokyo.ac.jp/mirador/?params=[{%22manifest%22:%22https://www.dl.ndl.go.jp/api/iiif/3437686/manifest.json%22,%22canvas%22:%22https://www.dl.ndl.go.jp/api/iiif/3437686/canvas/55%22}]</v>
      </c>
    </row>
    <row r="953" spans="1:15">
      <c r="A953" t="str">
        <f t="shared" si="164"/>
        <v>https://w3id.org/kouigenjimonogatari/data/0070-12.json</v>
      </c>
      <c r="B953">
        <f t="shared" si="165"/>
        <v>70</v>
      </c>
      <c r="C953">
        <f t="shared" si="166"/>
        <v>12</v>
      </c>
      <c r="D953" t="s">
        <v>850</v>
      </c>
      <c r="E953" t="str">
        <f t="shared" si="167"/>
        <v>http://creativecommons.org/publicdomain/zero/1.0/</v>
      </c>
      <c r="F953" t="s">
        <v>965</v>
      </c>
      <c r="G953">
        <f>2</f>
        <v>2</v>
      </c>
      <c r="H953" t="s">
        <v>337</v>
      </c>
      <c r="I953" s="3" t="str">
        <f t="shared" si="168"/>
        <v>https://jpsearch.go.jp/term/type/文章要素</v>
      </c>
      <c r="J953" t="str">
        <f t="shared" si="172"/>
        <v>https://w3id.org/kouigenjimonogatari/data/0070-11.json</v>
      </c>
      <c r="K953" t="str">
        <f t="shared" si="169"/>
        <v>https://w3id.org/kouigenjimonogatari/data/0070-13.json</v>
      </c>
      <c r="L953">
        <f t="shared" si="170"/>
        <v>55</v>
      </c>
      <c r="M953" t="str">
        <f t="shared" si="173"/>
        <v>https://www.dl.ndl.go.jp/api/iiif/3437686/canvas/55</v>
      </c>
      <c r="N953" t="str">
        <f t="shared" si="171"/>
        <v>https://www.dl.ndl.go.jp/api/iiif/3437686/manifest.json</v>
      </c>
      <c r="O953" t="str">
        <f t="shared" si="174"/>
        <v>http://da.dl.itc.u-tokyo.ac.jp/mirador/?params=[{%22manifest%22:%22https://www.dl.ndl.go.jp/api/iiif/3437686/manifest.json%22,%22canvas%22:%22https://www.dl.ndl.go.jp/api/iiif/3437686/canvas/55%22}]</v>
      </c>
    </row>
    <row r="954" spans="1:15">
      <c r="A954" t="str">
        <f t="shared" si="164"/>
        <v>https://w3id.org/kouigenjimonogatari/data/0070-13.json</v>
      </c>
      <c r="B954">
        <f t="shared" si="165"/>
        <v>70</v>
      </c>
      <c r="C954">
        <f t="shared" si="166"/>
        <v>13</v>
      </c>
      <c r="D954" t="s">
        <v>851</v>
      </c>
      <c r="E954" t="str">
        <f t="shared" si="167"/>
        <v>http://creativecommons.org/publicdomain/zero/1.0/</v>
      </c>
      <c r="F954" t="s">
        <v>965</v>
      </c>
      <c r="G954">
        <f>2</f>
        <v>2</v>
      </c>
      <c r="H954" t="s">
        <v>337</v>
      </c>
      <c r="I954" s="3" t="str">
        <f t="shared" si="168"/>
        <v>https://jpsearch.go.jp/term/type/文章要素</v>
      </c>
      <c r="J954" t="str">
        <f t="shared" si="172"/>
        <v>https://w3id.org/kouigenjimonogatari/data/0070-12.json</v>
      </c>
      <c r="K954" t="str">
        <f t="shared" si="169"/>
        <v>https://w3id.org/kouigenjimonogatari/data/0070-14.json</v>
      </c>
      <c r="L954">
        <f t="shared" si="170"/>
        <v>55</v>
      </c>
      <c r="M954" t="str">
        <f t="shared" si="173"/>
        <v>https://www.dl.ndl.go.jp/api/iiif/3437686/canvas/55</v>
      </c>
      <c r="N954" t="str">
        <f t="shared" si="171"/>
        <v>https://www.dl.ndl.go.jp/api/iiif/3437686/manifest.json</v>
      </c>
      <c r="O954" t="str">
        <f t="shared" si="174"/>
        <v>http://da.dl.itc.u-tokyo.ac.jp/mirador/?params=[{%22manifest%22:%22https://www.dl.ndl.go.jp/api/iiif/3437686/manifest.json%22,%22canvas%22:%22https://www.dl.ndl.go.jp/api/iiif/3437686/canvas/55%22}]</v>
      </c>
    </row>
    <row r="955" spans="1:15">
      <c r="A955" t="str">
        <f t="shared" si="164"/>
        <v>https://w3id.org/kouigenjimonogatari/data/0070-14.json</v>
      </c>
      <c r="B955">
        <f t="shared" si="165"/>
        <v>70</v>
      </c>
      <c r="C955">
        <f t="shared" si="166"/>
        <v>14</v>
      </c>
      <c r="D955" t="s">
        <v>852</v>
      </c>
      <c r="E955" t="str">
        <f t="shared" si="167"/>
        <v>http://creativecommons.org/publicdomain/zero/1.0/</v>
      </c>
      <c r="F955" t="s">
        <v>965</v>
      </c>
      <c r="G955">
        <f>2</f>
        <v>2</v>
      </c>
      <c r="H955" t="s">
        <v>337</v>
      </c>
      <c r="I955" s="3" t="str">
        <f t="shared" si="168"/>
        <v>https://jpsearch.go.jp/term/type/文章要素</v>
      </c>
      <c r="J955" t="str">
        <f t="shared" si="172"/>
        <v>https://w3id.org/kouigenjimonogatari/data/0070-13.json</v>
      </c>
      <c r="K955" t="str">
        <f t="shared" si="169"/>
        <v>https://w3id.org/kouigenjimonogatari/data/0071-01.json</v>
      </c>
      <c r="L955">
        <f t="shared" si="170"/>
        <v>55</v>
      </c>
      <c r="M955" t="str">
        <f t="shared" si="173"/>
        <v>https://www.dl.ndl.go.jp/api/iiif/3437686/canvas/55</v>
      </c>
      <c r="N955" t="str">
        <f t="shared" si="171"/>
        <v>https://www.dl.ndl.go.jp/api/iiif/3437686/manifest.json</v>
      </c>
      <c r="O955" t="str">
        <f t="shared" si="174"/>
        <v>http://da.dl.itc.u-tokyo.ac.jp/mirador/?params=[{%22manifest%22:%22https://www.dl.ndl.go.jp/api/iiif/3437686/manifest.json%22,%22canvas%22:%22https://www.dl.ndl.go.jp/api/iiif/3437686/canvas/55%22}]</v>
      </c>
    </row>
    <row r="956" spans="1:15">
      <c r="A956" t="str">
        <f t="shared" ref="A956:A1019" si="175">IF(AND(C956&lt;&gt;"", C956&lt;&gt;0, D956&lt;&gt;""), "https://w3id.org/kouigenjimonogatari/data/"&amp;TEXT(B956, "0000")&amp;"-"&amp;TEXT(C956, "00")&amp;".json", "")</f>
        <v/>
      </c>
      <c r="B956">
        <f t="shared" si="165"/>
        <v>71</v>
      </c>
      <c r="C956">
        <f t="shared" si="166"/>
        <v>15</v>
      </c>
      <c r="E956" t="str">
        <f t="shared" si="167"/>
        <v>http://creativecommons.org/publicdomain/zero/1.0/</v>
      </c>
      <c r="F956" t="s">
        <v>965</v>
      </c>
      <c r="G956">
        <f>2</f>
        <v>2</v>
      </c>
      <c r="H956" t="s">
        <v>337</v>
      </c>
      <c r="I956" s="3" t="str">
        <f t="shared" si="168"/>
        <v>https://jpsearch.go.jp/term/type/文章要素</v>
      </c>
      <c r="J956" t="str">
        <f t="shared" si="172"/>
        <v>https://w3id.org/kouigenjimonogatari/data/0070-14.json</v>
      </c>
      <c r="K956" t="str">
        <f t="shared" si="169"/>
        <v>https://w3id.org/kouigenjimonogatari/data/0071-02.json</v>
      </c>
      <c r="L956">
        <f t="shared" si="170"/>
        <v>55</v>
      </c>
      <c r="M956" t="str">
        <f t="shared" si="173"/>
        <v>https://www.dl.ndl.go.jp/api/iiif/3437686/canvas/55</v>
      </c>
      <c r="N956" t="str">
        <f t="shared" si="171"/>
        <v>https://www.dl.ndl.go.jp/api/iiif/3437686/manifest.json</v>
      </c>
      <c r="O956" t="str">
        <f t="shared" si="174"/>
        <v>http://da.dl.itc.u-tokyo.ac.jp/mirador/?params=[{%22manifest%22:%22https://www.dl.ndl.go.jp/api/iiif/3437686/manifest.json%22,%22canvas%22:%22https://www.dl.ndl.go.jp/api/iiif/3437686/canvas/55%22}]</v>
      </c>
    </row>
    <row r="957" spans="1:15">
      <c r="A957" t="str">
        <f t="shared" si="175"/>
        <v/>
      </c>
      <c r="B957">
        <f t="shared" ref="B957:B1020" si="176">IF(D957="", D958, B956)</f>
        <v>71</v>
      </c>
      <c r="C957">
        <f t="shared" si="166"/>
        <v>0</v>
      </c>
      <c r="D957">
        <v>71</v>
      </c>
      <c r="E957" t="str">
        <f t="shared" si="167"/>
        <v>http://creativecommons.org/publicdomain/zero/1.0/</v>
      </c>
      <c r="F957" t="s">
        <v>965</v>
      </c>
      <c r="G957">
        <f>2</f>
        <v>2</v>
      </c>
      <c r="H957" t="s">
        <v>337</v>
      </c>
      <c r="I957" s="3" t="str">
        <f t="shared" si="168"/>
        <v>https://jpsearch.go.jp/term/type/文章要素</v>
      </c>
      <c r="J957" t="str">
        <f t="shared" si="172"/>
        <v>https://w3id.org/kouigenjimonogatari/data/0070-13.json</v>
      </c>
      <c r="K957" t="str">
        <f t="shared" si="169"/>
        <v>https://w3id.org/kouigenjimonogatari/data/0071-01.json</v>
      </c>
      <c r="L957">
        <f t="shared" si="170"/>
        <v>55</v>
      </c>
      <c r="M957" t="str">
        <f t="shared" si="173"/>
        <v>https://www.dl.ndl.go.jp/api/iiif/3437686/canvas/55</v>
      </c>
      <c r="N957" t="str">
        <f t="shared" si="171"/>
        <v>https://www.dl.ndl.go.jp/api/iiif/3437686/manifest.json</v>
      </c>
      <c r="O957" t="str">
        <f t="shared" si="174"/>
        <v>http://da.dl.itc.u-tokyo.ac.jp/mirador/?params=[{%22manifest%22:%22https://www.dl.ndl.go.jp/api/iiif/3437686/manifest.json%22,%22canvas%22:%22https://www.dl.ndl.go.jp/api/iiif/3437686/canvas/55%22}]</v>
      </c>
    </row>
    <row r="958" spans="1:15">
      <c r="A958" t="str">
        <f t="shared" si="175"/>
        <v>https://w3id.org/kouigenjimonogatari/data/0071-01.json</v>
      </c>
      <c r="B958">
        <f t="shared" si="176"/>
        <v>71</v>
      </c>
      <c r="C958">
        <f t="shared" ref="C958:C1021" si="177">IF(D957="", 0, C957+1)</f>
        <v>1</v>
      </c>
      <c r="D958" t="s">
        <v>853</v>
      </c>
      <c r="E958" t="str">
        <f t="shared" ref="E958:E1021" si="178">"http://creativecommons.org/publicdomain/zero/1.0/"</f>
        <v>http://creativecommons.org/publicdomain/zero/1.0/</v>
      </c>
      <c r="F958" t="s">
        <v>965</v>
      </c>
      <c r="G958">
        <f>2</f>
        <v>2</v>
      </c>
      <c r="H958" t="s">
        <v>337</v>
      </c>
      <c r="I958" s="3" t="str">
        <f t="shared" ref="I958:I1021" si="179">"https://jpsearch.go.jp/term/type/文章要素"</f>
        <v>https://jpsearch.go.jp/term/type/文章要素</v>
      </c>
      <c r="J958" t="str">
        <f t="shared" si="172"/>
        <v>https://w3id.org/kouigenjimonogatari/data/0070-14.json</v>
      </c>
      <c r="K958" t="str">
        <f t="shared" ref="K958:K1021" si="180">IF(A959="",A961,A959)</f>
        <v>https://w3id.org/kouigenjimonogatari/data/0071-02.json</v>
      </c>
      <c r="L958">
        <f t="shared" ref="L958:L1021" si="181">20+INT(B958/2)</f>
        <v>55</v>
      </c>
      <c r="M958" t="str">
        <f t="shared" si="173"/>
        <v>https://www.dl.ndl.go.jp/api/iiif/3437686/canvas/55</v>
      </c>
      <c r="N958" t="str">
        <f t="shared" ref="N958:N1021" si="182">"https://www.dl.ndl.go.jp/api/iiif/3437686/manifest.json"</f>
        <v>https://www.dl.ndl.go.jp/api/iiif/3437686/manifest.json</v>
      </c>
      <c r="O958" t="str">
        <f t="shared" si="174"/>
        <v>http://da.dl.itc.u-tokyo.ac.jp/mirador/?params=[{%22manifest%22:%22https://www.dl.ndl.go.jp/api/iiif/3437686/manifest.json%22,%22canvas%22:%22https://www.dl.ndl.go.jp/api/iiif/3437686/canvas/55%22}]</v>
      </c>
    </row>
    <row r="959" spans="1:15">
      <c r="A959" t="str">
        <f t="shared" si="175"/>
        <v>https://w3id.org/kouigenjimonogatari/data/0071-02.json</v>
      </c>
      <c r="B959">
        <f t="shared" si="176"/>
        <v>71</v>
      </c>
      <c r="C959">
        <f t="shared" si="177"/>
        <v>2</v>
      </c>
      <c r="D959" t="s">
        <v>854</v>
      </c>
      <c r="E959" t="str">
        <f t="shared" si="178"/>
        <v>http://creativecommons.org/publicdomain/zero/1.0/</v>
      </c>
      <c r="F959" t="s">
        <v>965</v>
      </c>
      <c r="G959">
        <f>2</f>
        <v>2</v>
      </c>
      <c r="H959" t="s">
        <v>337</v>
      </c>
      <c r="I959" s="3" t="str">
        <f t="shared" si="179"/>
        <v>https://jpsearch.go.jp/term/type/文章要素</v>
      </c>
      <c r="J959" t="str">
        <f t="shared" ref="J959:J1022" si="183">IF(A958="", A956, A958)</f>
        <v>https://w3id.org/kouigenjimonogatari/data/0071-01.json</v>
      </c>
      <c r="K959" t="str">
        <f t="shared" si="180"/>
        <v>https://w3id.org/kouigenjimonogatari/data/0071-03.json</v>
      </c>
      <c r="L959">
        <f t="shared" si="181"/>
        <v>55</v>
      </c>
      <c r="M959" t="str">
        <f t="shared" ref="M959:M1022" si="184">"https://www.dl.ndl.go.jp/api/iiif/3437686/canvas/"&amp;L959</f>
        <v>https://www.dl.ndl.go.jp/api/iiif/3437686/canvas/55</v>
      </c>
      <c r="N959" t="str">
        <f t="shared" si="182"/>
        <v>https://www.dl.ndl.go.jp/api/iiif/3437686/manifest.json</v>
      </c>
      <c r="O959" t="str">
        <f t="shared" ref="O959:O1022" si="185">"http://da.dl.itc.u-tokyo.ac.jp/mirador/?params=[{%22manifest%22:%22"&amp;N959&amp;"%22,%22canvas%22:%22"&amp;M959&amp;"%22}]"</f>
        <v>http://da.dl.itc.u-tokyo.ac.jp/mirador/?params=[{%22manifest%22:%22https://www.dl.ndl.go.jp/api/iiif/3437686/manifest.json%22,%22canvas%22:%22https://www.dl.ndl.go.jp/api/iiif/3437686/canvas/55%22}]</v>
      </c>
    </row>
    <row r="960" spans="1:15">
      <c r="A960" t="str">
        <f t="shared" si="175"/>
        <v>https://w3id.org/kouigenjimonogatari/data/0071-03.json</v>
      </c>
      <c r="B960">
        <f t="shared" si="176"/>
        <v>71</v>
      </c>
      <c r="C960">
        <f t="shared" si="177"/>
        <v>3</v>
      </c>
      <c r="D960" t="s">
        <v>855</v>
      </c>
      <c r="E960" t="str">
        <f t="shared" si="178"/>
        <v>http://creativecommons.org/publicdomain/zero/1.0/</v>
      </c>
      <c r="F960" t="s">
        <v>965</v>
      </c>
      <c r="G960">
        <f>2</f>
        <v>2</v>
      </c>
      <c r="H960" t="s">
        <v>337</v>
      </c>
      <c r="I960" s="3" t="str">
        <f t="shared" si="179"/>
        <v>https://jpsearch.go.jp/term/type/文章要素</v>
      </c>
      <c r="J960" t="str">
        <f t="shared" si="183"/>
        <v>https://w3id.org/kouigenjimonogatari/data/0071-02.json</v>
      </c>
      <c r="K960" t="str">
        <f t="shared" si="180"/>
        <v>https://w3id.org/kouigenjimonogatari/data/0071-04.json</v>
      </c>
      <c r="L960">
        <f t="shared" si="181"/>
        <v>55</v>
      </c>
      <c r="M960" t="str">
        <f t="shared" si="184"/>
        <v>https://www.dl.ndl.go.jp/api/iiif/3437686/canvas/55</v>
      </c>
      <c r="N960" t="str">
        <f t="shared" si="182"/>
        <v>https://www.dl.ndl.go.jp/api/iiif/3437686/manifest.json</v>
      </c>
      <c r="O960" t="str">
        <f t="shared" si="185"/>
        <v>http://da.dl.itc.u-tokyo.ac.jp/mirador/?params=[{%22manifest%22:%22https://www.dl.ndl.go.jp/api/iiif/3437686/manifest.json%22,%22canvas%22:%22https://www.dl.ndl.go.jp/api/iiif/3437686/canvas/55%22}]</v>
      </c>
    </row>
    <row r="961" spans="1:15">
      <c r="A961" t="str">
        <f t="shared" si="175"/>
        <v>https://w3id.org/kouigenjimonogatari/data/0071-04.json</v>
      </c>
      <c r="B961">
        <f t="shared" si="176"/>
        <v>71</v>
      </c>
      <c r="C961">
        <f t="shared" si="177"/>
        <v>4</v>
      </c>
      <c r="D961" t="s">
        <v>856</v>
      </c>
      <c r="E961" t="str">
        <f t="shared" si="178"/>
        <v>http://creativecommons.org/publicdomain/zero/1.0/</v>
      </c>
      <c r="F961" t="s">
        <v>965</v>
      </c>
      <c r="G961">
        <f>2</f>
        <v>2</v>
      </c>
      <c r="H961" t="s">
        <v>337</v>
      </c>
      <c r="I961" s="3" t="str">
        <f t="shared" si="179"/>
        <v>https://jpsearch.go.jp/term/type/文章要素</v>
      </c>
      <c r="J961" t="str">
        <f t="shared" si="183"/>
        <v>https://w3id.org/kouigenjimonogatari/data/0071-03.json</v>
      </c>
      <c r="K961" t="str">
        <f t="shared" si="180"/>
        <v>https://w3id.org/kouigenjimonogatari/data/0071-05.json</v>
      </c>
      <c r="L961">
        <f t="shared" si="181"/>
        <v>55</v>
      </c>
      <c r="M961" t="str">
        <f t="shared" si="184"/>
        <v>https://www.dl.ndl.go.jp/api/iiif/3437686/canvas/55</v>
      </c>
      <c r="N961" t="str">
        <f t="shared" si="182"/>
        <v>https://www.dl.ndl.go.jp/api/iiif/3437686/manifest.json</v>
      </c>
      <c r="O961" t="str">
        <f t="shared" si="185"/>
        <v>http://da.dl.itc.u-tokyo.ac.jp/mirador/?params=[{%22manifest%22:%22https://www.dl.ndl.go.jp/api/iiif/3437686/manifest.json%22,%22canvas%22:%22https://www.dl.ndl.go.jp/api/iiif/3437686/canvas/55%22}]</v>
      </c>
    </row>
    <row r="962" spans="1:15">
      <c r="A962" t="str">
        <f t="shared" si="175"/>
        <v>https://w3id.org/kouigenjimonogatari/data/0071-05.json</v>
      </c>
      <c r="B962">
        <f t="shared" si="176"/>
        <v>71</v>
      </c>
      <c r="C962">
        <f t="shared" si="177"/>
        <v>5</v>
      </c>
      <c r="D962" t="s">
        <v>857</v>
      </c>
      <c r="E962" t="str">
        <f t="shared" si="178"/>
        <v>http://creativecommons.org/publicdomain/zero/1.0/</v>
      </c>
      <c r="F962" t="s">
        <v>965</v>
      </c>
      <c r="G962">
        <f>2</f>
        <v>2</v>
      </c>
      <c r="H962" t="s">
        <v>337</v>
      </c>
      <c r="I962" s="3" t="str">
        <f t="shared" si="179"/>
        <v>https://jpsearch.go.jp/term/type/文章要素</v>
      </c>
      <c r="J962" t="str">
        <f t="shared" si="183"/>
        <v>https://w3id.org/kouigenjimonogatari/data/0071-04.json</v>
      </c>
      <c r="K962" t="str">
        <f t="shared" si="180"/>
        <v>https://w3id.org/kouigenjimonogatari/data/0071-06.json</v>
      </c>
      <c r="L962">
        <f t="shared" si="181"/>
        <v>55</v>
      </c>
      <c r="M962" t="str">
        <f t="shared" si="184"/>
        <v>https://www.dl.ndl.go.jp/api/iiif/3437686/canvas/55</v>
      </c>
      <c r="N962" t="str">
        <f t="shared" si="182"/>
        <v>https://www.dl.ndl.go.jp/api/iiif/3437686/manifest.json</v>
      </c>
      <c r="O962" t="str">
        <f t="shared" si="185"/>
        <v>http://da.dl.itc.u-tokyo.ac.jp/mirador/?params=[{%22manifest%22:%22https://www.dl.ndl.go.jp/api/iiif/3437686/manifest.json%22,%22canvas%22:%22https://www.dl.ndl.go.jp/api/iiif/3437686/canvas/55%22}]</v>
      </c>
    </row>
    <row r="963" spans="1:15">
      <c r="A963" t="str">
        <f t="shared" si="175"/>
        <v>https://w3id.org/kouigenjimonogatari/data/0071-06.json</v>
      </c>
      <c r="B963">
        <f t="shared" si="176"/>
        <v>71</v>
      </c>
      <c r="C963">
        <f t="shared" si="177"/>
        <v>6</v>
      </c>
      <c r="D963" t="s">
        <v>858</v>
      </c>
      <c r="E963" t="str">
        <f t="shared" si="178"/>
        <v>http://creativecommons.org/publicdomain/zero/1.0/</v>
      </c>
      <c r="F963" t="s">
        <v>965</v>
      </c>
      <c r="G963">
        <f>2</f>
        <v>2</v>
      </c>
      <c r="H963" t="s">
        <v>337</v>
      </c>
      <c r="I963" s="3" t="str">
        <f t="shared" si="179"/>
        <v>https://jpsearch.go.jp/term/type/文章要素</v>
      </c>
      <c r="J963" t="str">
        <f t="shared" si="183"/>
        <v>https://w3id.org/kouigenjimonogatari/data/0071-05.json</v>
      </c>
      <c r="K963" t="str">
        <f t="shared" si="180"/>
        <v>https://w3id.org/kouigenjimonogatari/data/0071-07.json</v>
      </c>
      <c r="L963">
        <f t="shared" si="181"/>
        <v>55</v>
      </c>
      <c r="M963" t="str">
        <f t="shared" si="184"/>
        <v>https://www.dl.ndl.go.jp/api/iiif/3437686/canvas/55</v>
      </c>
      <c r="N963" t="str">
        <f t="shared" si="182"/>
        <v>https://www.dl.ndl.go.jp/api/iiif/3437686/manifest.json</v>
      </c>
      <c r="O963" t="str">
        <f t="shared" si="185"/>
        <v>http://da.dl.itc.u-tokyo.ac.jp/mirador/?params=[{%22manifest%22:%22https://www.dl.ndl.go.jp/api/iiif/3437686/manifest.json%22,%22canvas%22:%22https://www.dl.ndl.go.jp/api/iiif/3437686/canvas/55%22}]</v>
      </c>
    </row>
    <row r="964" spans="1:15">
      <c r="A964" t="str">
        <f t="shared" si="175"/>
        <v>https://w3id.org/kouigenjimonogatari/data/0071-07.json</v>
      </c>
      <c r="B964">
        <f t="shared" si="176"/>
        <v>71</v>
      </c>
      <c r="C964">
        <f t="shared" si="177"/>
        <v>7</v>
      </c>
      <c r="D964" t="s">
        <v>859</v>
      </c>
      <c r="E964" t="str">
        <f t="shared" si="178"/>
        <v>http://creativecommons.org/publicdomain/zero/1.0/</v>
      </c>
      <c r="F964" t="s">
        <v>965</v>
      </c>
      <c r="G964">
        <f>2</f>
        <v>2</v>
      </c>
      <c r="H964" t="s">
        <v>337</v>
      </c>
      <c r="I964" s="3" t="str">
        <f t="shared" si="179"/>
        <v>https://jpsearch.go.jp/term/type/文章要素</v>
      </c>
      <c r="J964" t="str">
        <f t="shared" si="183"/>
        <v>https://w3id.org/kouigenjimonogatari/data/0071-06.json</v>
      </c>
      <c r="K964" t="str">
        <f t="shared" si="180"/>
        <v>https://w3id.org/kouigenjimonogatari/data/0071-08.json</v>
      </c>
      <c r="L964">
        <f t="shared" si="181"/>
        <v>55</v>
      </c>
      <c r="M964" t="str">
        <f t="shared" si="184"/>
        <v>https://www.dl.ndl.go.jp/api/iiif/3437686/canvas/55</v>
      </c>
      <c r="N964" t="str">
        <f t="shared" si="182"/>
        <v>https://www.dl.ndl.go.jp/api/iiif/3437686/manifest.json</v>
      </c>
      <c r="O964" t="str">
        <f t="shared" si="185"/>
        <v>http://da.dl.itc.u-tokyo.ac.jp/mirador/?params=[{%22manifest%22:%22https://www.dl.ndl.go.jp/api/iiif/3437686/manifest.json%22,%22canvas%22:%22https://www.dl.ndl.go.jp/api/iiif/3437686/canvas/55%22}]</v>
      </c>
    </row>
    <row r="965" spans="1:15">
      <c r="A965" t="str">
        <f t="shared" si="175"/>
        <v>https://w3id.org/kouigenjimonogatari/data/0071-08.json</v>
      </c>
      <c r="B965">
        <f t="shared" si="176"/>
        <v>71</v>
      </c>
      <c r="C965">
        <f t="shared" si="177"/>
        <v>8</v>
      </c>
      <c r="D965" t="s">
        <v>860</v>
      </c>
      <c r="E965" t="str">
        <f t="shared" si="178"/>
        <v>http://creativecommons.org/publicdomain/zero/1.0/</v>
      </c>
      <c r="F965" t="s">
        <v>965</v>
      </c>
      <c r="G965">
        <f>2</f>
        <v>2</v>
      </c>
      <c r="H965" t="s">
        <v>337</v>
      </c>
      <c r="I965" s="3" t="str">
        <f t="shared" si="179"/>
        <v>https://jpsearch.go.jp/term/type/文章要素</v>
      </c>
      <c r="J965" t="str">
        <f t="shared" si="183"/>
        <v>https://w3id.org/kouigenjimonogatari/data/0071-07.json</v>
      </c>
      <c r="K965" t="str">
        <f t="shared" si="180"/>
        <v>https://w3id.org/kouigenjimonogatari/data/0071-09.json</v>
      </c>
      <c r="L965">
        <f t="shared" si="181"/>
        <v>55</v>
      </c>
      <c r="M965" t="str">
        <f t="shared" si="184"/>
        <v>https://www.dl.ndl.go.jp/api/iiif/3437686/canvas/55</v>
      </c>
      <c r="N965" t="str">
        <f t="shared" si="182"/>
        <v>https://www.dl.ndl.go.jp/api/iiif/3437686/manifest.json</v>
      </c>
      <c r="O965" t="str">
        <f t="shared" si="185"/>
        <v>http://da.dl.itc.u-tokyo.ac.jp/mirador/?params=[{%22manifest%22:%22https://www.dl.ndl.go.jp/api/iiif/3437686/manifest.json%22,%22canvas%22:%22https://www.dl.ndl.go.jp/api/iiif/3437686/canvas/55%22}]</v>
      </c>
    </row>
    <row r="966" spans="1:15">
      <c r="A966" t="str">
        <f t="shared" si="175"/>
        <v>https://w3id.org/kouigenjimonogatari/data/0071-09.json</v>
      </c>
      <c r="B966">
        <f t="shared" si="176"/>
        <v>71</v>
      </c>
      <c r="C966">
        <f t="shared" si="177"/>
        <v>9</v>
      </c>
      <c r="D966" t="s">
        <v>861</v>
      </c>
      <c r="E966" t="str">
        <f t="shared" si="178"/>
        <v>http://creativecommons.org/publicdomain/zero/1.0/</v>
      </c>
      <c r="F966" t="s">
        <v>965</v>
      </c>
      <c r="G966">
        <f>2</f>
        <v>2</v>
      </c>
      <c r="H966" t="s">
        <v>337</v>
      </c>
      <c r="I966" s="3" t="str">
        <f t="shared" si="179"/>
        <v>https://jpsearch.go.jp/term/type/文章要素</v>
      </c>
      <c r="J966" t="str">
        <f t="shared" si="183"/>
        <v>https://w3id.org/kouigenjimonogatari/data/0071-08.json</v>
      </c>
      <c r="K966" t="str">
        <f t="shared" si="180"/>
        <v>https://w3id.org/kouigenjimonogatari/data/0071-10.json</v>
      </c>
      <c r="L966">
        <f t="shared" si="181"/>
        <v>55</v>
      </c>
      <c r="M966" t="str">
        <f t="shared" si="184"/>
        <v>https://www.dl.ndl.go.jp/api/iiif/3437686/canvas/55</v>
      </c>
      <c r="N966" t="str">
        <f t="shared" si="182"/>
        <v>https://www.dl.ndl.go.jp/api/iiif/3437686/manifest.json</v>
      </c>
      <c r="O966" t="str">
        <f t="shared" si="185"/>
        <v>http://da.dl.itc.u-tokyo.ac.jp/mirador/?params=[{%22manifest%22:%22https://www.dl.ndl.go.jp/api/iiif/3437686/manifest.json%22,%22canvas%22:%22https://www.dl.ndl.go.jp/api/iiif/3437686/canvas/55%22}]</v>
      </c>
    </row>
    <row r="967" spans="1:15">
      <c r="A967" t="str">
        <f t="shared" si="175"/>
        <v>https://w3id.org/kouigenjimonogatari/data/0071-10.json</v>
      </c>
      <c r="B967">
        <f t="shared" si="176"/>
        <v>71</v>
      </c>
      <c r="C967">
        <f t="shared" si="177"/>
        <v>10</v>
      </c>
      <c r="D967" t="s">
        <v>862</v>
      </c>
      <c r="E967" t="str">
        <f t="shared" si="178"/>
        <v>http://creativecommons.org/publicdomain/zero/1.0/</v>
      </c>
      <c r="F967" t="s">
        <v>965</v>
      </c>
      <c r="G967">
        <f>2</f>
        <v>2</v>
      </c>
      <c r="H967" t="s">
        <v>337</v>
      </c>
      <c r="I967" s="3" t="str">
        <f t="shared" si="179"/>
        <v>https://jpsearch.go.jp/term/type/文章要素</v>
      </c>
      <c r="J967" t="str">
        <f t="shared" si="183"/>
        <v>https://w3id.org/kouigenjimonogatari/data/0071-09.json</v>
      </c>
      <c r="K967" t="str">
        <f t="shared" si="180"/>
        <v>https://w3id.org/kouigenjimonogatari/data/0071-11.json</v>
      </c>
      <c r="L967">
        <f t="shared" si="181"/>
        <v>55</v>
      </c>
      <c r="M967" t="str">
        <f t="shared" si="184"/>
        <v>https://www.dl.ndl.go.jp/api/iiif/3437686/canvas/55</v>
      </c>
      <c r="N967" t="str">
        <f t="shared" si="182"/>
        <v>https://www.dl.ndl.go.jp/api/iiif/3437686/manifest.json</v>
      </c>
      <c r="O967" t="str">
        <f t="shared" si="185"/>
        <v>http://da.dl.itc.u-tokyo.ac.jp/mirador/?params=[{%22manifest%22:%22https://www.dl.ndl.go.jp/api/iiif/3437686/manifest.json%22,%22canvas%22:%22https://www.dl.ndl.go.jp/api/iiif/3437686/canvas/55%22}]</v>
      </c>
    </row>
    <row r="968" spans="1:15">
      <c r="A968" t="str">
        <f t="shared" si="175"/>
        <v>https://w3id.org/kouigenjimonogatari/data/0071-11.json</v>
      </c>
      <c r="B968">
        <f t="shared" si="176"/>
        <v>71</v>
      </c>
      <c r="C968">
        <f t="shared" si="177"/>
        <v>11</v>
      </c>
      <c r="D968" t="s">
        <v>863</v>
      </c>
      <c r="E968" t="str">
        <f t="shared" si="178"/>
        <v>http://creativecommons.org/publicdomain/zero/1.0/</v>
      </c>
      <c r="F968" t="s">
        <v>965</v>
      </c>
      <c r="G968">
        <f>2</f>
        <v>2</v>
      </c>
      <c r="H968" t="s">
        <v>337</v>
      </c>
      <c r="I968" s="3" t="str">
        <f t="shared" si="179"/>
        <v>https://jpsearch.go.jp/term/type/文章要素</v>
      </c>
      <c r="J968" t="str">
        <f t="shared" si="183"/>
        <v>https://w3id.org/kouigenjimonogatari/data/0071-10.json</v>
      </c>
      <c r="K968" t="str">
        <f t="shared" si="180"/>
        <v>https://w3id.org/kouigenjimonogatari/data/0071-12.json</v>
      </c>
      <c r="L968">
        <f t="shared" si="181"/>
        <v>55</v>
      </c>
      <c r="M968" t="str">
        <f t="shared" si="184"/>
        <v>https://www.dl.ndl.go.jp/api/iiif/3437686/canvas/55</v>
      </c>
      <c r="N968" t="str">
        <f t="shared" si="182"/>
        <v>https://www.dl.ndl.go.jp/api/iiif/3437686/manifest.json</v>
      </c>
      <c r="O968" t="str">
        <f t="shared" si="185"/>
        <v>http://da.dl.itc.u-tokyo.ac.jp/mirador/?params=[{%22manifest%22:%22https://www.dl.ndl.go.jp/api/iiif/3437686/manifest.json%22,%22canvas%22:%22https://www.dl.ndl.go.jp/api/iiif/3437686/canvas/55%22}]</v>
      </c>
    </row>
    <row r="969" spans="1:15">
      <c r="A969" t="str">
        <f t="shared" si="175"/>
        <v>https://w3id.org/kouigenjimonogatari/data/0071-12.json</v>
      </c>
      <c r="B969">
        <f t="shared" si="176"/>
        <v>71</v>
      </c>
      <c r="C969">
        <f t="shared" si="177"/>
        <v>12</v>
      </c>
      <c r="D969" t="s">
        <v>864</v>
      </c>
      <c r="E969" t="str">
        <f t="shared" si="178"/>
        <v>http://creativecommons.org/publicdomain/zero/1.0/</v>
      </c>
      <c r="F969" t="s">
        <v>965</v>
      </c>
      <c r="G969">
        <f>2</f>
        <v>2</v>
      </c>
      <c r="H969" t="s">
        <v>337</v>
      </c>
      <c r="I969" s="3" t="str">
        <f t="shared" si="179"/>
        <v>https://jpsearch.go.jp/term/type/文章要素</v>
      </c>
      <c r="J969" t="str">
        <f t="shared" si="183"/>
        <v>https://w3id.org/kouigenjimonogatari/data/0071-11.json</v>
      </c>
      <c r="K969" t="str">
        <f t="shared" si="180"/>
        <v>https://w3id.org/kouigenjimonogatari/data/0071-13.json</v>
      </c>
      <c r="L969">
        <f t="shared" si="181"/>
        <v>55</v>
      </c>
      <c r="M969" t="str">
        <f t="shared" si="184"/>
        <v>https://www.dl.ndl.go.jp/api/iiif/3437686/canvas/55</v>
      </c>
      <c r="N969" t="str">
        <f t="shared" si="182"/>
        <v>https://www.dl.ndl.go.jp/api/iiif/3437686/manifest.json</v>
      </c>
      <c r="O969" t="str">
        <f t="shared" si="185"/>
        <v>http://da.dl.itc.u-tokyo.ac.jp/mirador/?params=[{%22manifest%22:%22https://www.dl.ndl.go.jp/api/iiif/3437686/manifest.json%22,%22canvas%22:%22https://www.dl.ndl.go.jp/api/iiif/3437686/canvas/55%22}]</v>
      </c>
    </row>
    <row r="970" spans="1:15">
      <c r="A970" t="str">
        <f t="shared" si="175"/>
        <v>https://w3id.org/kouigenjimonogatari/data/0071-13.json</v>
      </c>
      <c r="B970">
        <f t="shared" si="176"/>
        <v>71</v>
      </c>
      <c r="C970">
        <f t="shared" si="177"/>
        <v>13</v>
      </c>
      <c r="D970" t="s">
        <v>865</v>
      </c>
      <c r="E970" t="str">
        <f t="shared" si="178"/>
        <v>http://creativecommons.org/publicdomain/zero/1.0/</v>
      </c>
      <c r="F970" t="s">
        <v>965</v>
      </c>
      <c r="G970">
        <f>2</f>
        <v>2</v>
      </c>
      <c r="H970" t="s">
        <v>337</v>
      </c>
      <c r="I970" s="3" t="str">
        <f t="shared" si="179"/>
        <v>https://jpsearch.go.jp/term/type/文章要素</v>
      </c>
      <c r="J970" t="str">
        <f t="shared" si="183"/>
        <v>https://w3id.org/kouigenjimonogatari/data/0071-12.json</v>
      </c>
      <c r="K970" t="str">
        <f t="shared" si="180"/>
        <v>https://w3id.org/kouigenjimonogatari/data/0071-14.json</v>
      </c>
      <c r="L970">
        <f t="shared" si="181"/>
        <v>55</v>
      </c>
      <c r="M970" t="str">
        <f t="shared" si="184"/>
        <v>https://www.dl.ndl.go.jp/api/iiif/3437686/canvas/55</v>
      </c>
      <c r="N970" t="str">
        <f t="shared" si="182"/>
        <v>https://www.dl.ndl.go.jp/api/iiif/3437686/manifest.json</v>
      </c>
      <c r="O970" t="str">
        <f t="shared" si="185"/>
        <v>http://da.dl.itc.u-tokyo.ac.jp/mirador/?params=[{%22manifest%22:%22https://www.dl.ndl.go.jp/api/iiif/3437686/manifest.json%22,%22canvas%22:%22https://www.dl.ndl.go.jp/api/iiif/3437686/canvas/55%22}]</v>
      </c>
    </row>
    <row r="971" spans="1:15">
      <c r="A971" t="str">
        <f t="shared" si="175"/>
        <v>https://w3id.org/kouigenjimonogatari/data/0071-14.json</v>
      </c>
      <c r="B971">
        <f t="shared" si="176"/>
        <v>71</v>
      </c>
      <c r="C971">
        <f t="shared" si="177"/>
        <v>14</v>
      </c>
      <c r="D971" t="s">
        <v>866</v>
      </c>
      <c r="E971" t="str">
        <f t="shared" si="178"/>
        <v>http://creativecommons.org/publicdomain/zero/1.0/</v>
      </c>
      <c r="F971" t="s">
        <v>965</v>
      </c>
      <c r="G971">
        <f>2</f>
        <v>2</v>
      </c>
      <c r="H971" t="s">
        <v>337</v>
      </c>
      <c r="I971" s="3" t="str">
        <f t="shared" si="179"/>
        <v>https://jpsearch.go.jp/term/type/文章要素</v>
      </c>
      <c r="J971" t="str">
        <f t="shared" si="183"/>
        <v>https://w3id.org/kouigenjimonogatari/data/0071-13.json</v>
      </c>
      <c r="K971" t="str">
        <f t="shared" si="180"/>
        <v>https://w3id.org/kouigenjimonogatari/data/0072-01.json</v>
      </c>
      <c r="L971">
        <f t="shared" si="181"/>
        <v>55</v>
      </c>
      <c r="M971" t="str">
        <f t="shared" si="184"/>
        <v>https://www.dl.ndl.go.jp/api/iiif/3437686/canvas/55</v>
      </c>
      <c r="N971" t="str">
        <f t="shared" si="182"/>
        <v>https://www.dl.ndl.go.jp/api/iiif/3437686/manifest.json</v>
      </c>
      <c r="O971" t="str">
        <f t="shared" si="185"/>
        <v>http://da.dl.itc.u-tokyo.ac.jp/mirador/?params=[{%22manifest%22:%22https://www.dl.ndl.go.jp/api/iiif/3437686/manifest.json%22,%22canvas%22:%22https://www.dl.ndl.go.jp/api/iiif/3437686/canvas/55%22}]</v>
      </c>
    </row>
    <row r="972" spans="1:15">
      <c r="A972" t="str">
        <f t="shared" si="175"/>
        <v/>
      </c>
      <c r="B972">
        <f t="shared" si="176"/>
        <v>72</v>
      </c>
      <c r="C972">
        <f t="shared" si="177"/>
        <v>15</v>
      </c>
      <c r="E972" t="str">
        <f t="shared" si="178"/>
        <v>http://creativecommons.org/publicdomain/zero/1.0/</v>
      </c>
      <c r="F972" t="s">
        <v>965</v>
      </c>
      <c r="G972">
        <f>2</f>
        <v>2</v>
      </c>
      <c r="H972" t="s">
        <v>337</v>
      </c>
      <c r="I972" s="3" t="str">
        <f t="shared" si="179"/>
        <v>https://jpsearch.go.jp/term/type/文章要素</v>
      </c>
      <c r="J972" t="str">
        <f t="shared" si="183"/>
        <v>https://w3id.org/kouigenjimonogatari/data/0071-14.json</v>
      </c>
      <c r="K972" t="str">
        <f t="shared" si="180"/>
        <v>https://w3id.org/kouigenjimonogatari/data/0072-02.json</v>
      </c>
      <c r="L972">
        <f t="shared" si="181"/>
        <v>56</v>
      </c>
      <c r="M972" t="str">
        <f t="shared" si="184"/>
        <v>https://www.dl.ndl.go.jp/api/iiif/3437686/canvas/56</v>
      </c>
      <c r="N972" t="str">
        <f t="shared" si="182"/>
        <v>https://www.dl.ndl.go.jp/api/iiif/3437686/manifest.json</v>
      </c>
      <c r="O972" t="str">
        <f t="shared" si="185"/>
        <v>http://da.dl.itc.u-tokyo.ac.jp/mirador/?params=[{%22manifest%22:%22https://www.dl.ndl.go.jp/api/iiif/3437686/manifest.json%22,%22canvas%22:%22https://www.dl.ndl.go.jp/api/iiif/3437686/canvas/56%22}]</v>
      </c>
    </row>
    <row r="973" spans="1:15">
      <c r="A973" t="str">
        <f t="shared" si="175"/>
        <v/>
      </c>
      <c r="B973">
        <f t="shared" si="176"/>
        <v>72</v>
      </c>
      <c r="C973">
        <f t="shared" si="177"/>
        <v>0</v>
      </c>
      <c r="D973">
        <v>72</v>
      </c>
      <c r="E973" t="str">
        <f t="shared" si="178"/>
        <v>http://creativecommons.org/publicdomain/zero/1.0/</v>
      </c>
      <c r="F973" t="s">
        <v>965</v>
      </c>
      <c r="G973">
        <f>2</f>
        <v>2</v>
      </c>
      <c r="H973" t="s">
        <v>337</v>
      </c>
      <c r="I973" s="3" t="str">
        <f t="shared" si="179"/>
        <v>https://jpsearch.go.jp/term/type/文章要素</v>
      </c>
      <c r="J973" t="str">
        <f t="shared" si="183"/>
        <v>https://w3id.org/kouigenjimonogatari/data/0071-13.json</v>
      </c>
      <c r="K973" t="str">
        <f t="shared" si="180"/>
        <v>https://w3id.org/kouigenjimonogatari/data/0072-01.json</v>
      </c>
      <c r="L973">
        <f t="shared" si="181"/>
        <v>56</v>
      </c>
      <c r="M973" t="str">
        <f t="shared" si="184"/>
        <v>https://www.dl.ndl.go.jp/api/iiif/3437686/canvas/56</v>
      </c>
      <c r="N973" t="str">
        <f t="shared" si="182"/>
        <v>https://www.dl.ndl.go.jp/api/iiif/3437686/manifest.json</v>
      </c>
      <c r="O973" t="str">
        <f t="shared" si="185"/>
        <v>http://da.dl.itc.u-tokyo.ac.jp/mirador/?params=[{%22manifest%22:%22https://www.dl.ndl.go.jp/api/iiif/3437686/manifest.json%22,%22canvas%22:%22https://www.dl.ndl.go.jp/api/iiif/3437686/canvas/56%22}]</v>
      </c>
    </row>
    <row r="974" spans="1:15">
      <c r="A974" t="str">
        <f t="shared" si="175"/>
        <v>https://w3id.org/kouigenjimonogatari/data/0072-01.json</v>
      </c>
      <c r="B974">
        <f t="shared" si="176"/>
        <v>72</v>
      </c>
      <c r="C974">
        <f t="shared" si="177"/>
        <v>1</v>
      </c>
      <c r="D974" t="s">
        <v>4664</v>
      </c>
      <c r="E974" t="str">
        <f t="shared" si="178"/>
        <v>http://creativecommons.org/publicdomain/zero/1.0/</v>
      </c>
      <c r="F974" t="s">
        <v>965</v>
      </c>
      <c r="G974">
        <f>2</f>
        <v>2</v>
      </c>
      <c r="H974" t="s">
        <v>337</v>
      </c>
      <c r="I974" s="3" t="str">
        <f t="shared" si="179"/>
        <v>https://jpsearch.go.jp/term/type/文章要素</v>
      </c>
      <c r="J974" t="str">
        <f t="shared" si="183"/>
        <v>https://w3id.org/kouigenjimonogatari/data/0071-14.json</v>
      </c>
      <c r="K974" t="str">
        <f t="shared" si="180"/>
        <v>https://w3id.org/kouigenjimonogatari/data/0072-02.json</v>
      </c>
      <c r="L974">
        <f t="shared" si="181"/>
        <v>56</v>
      </c>
      <c r="M974" t="str">
        <f t="shared" si="184"/>
        <v>https://www.dl.ndl.go.jp/api/iiif/3437686/canvas/56</v>
      </c>
      <c r="N974" t="str">
        <f t="shared" si="182"/>
        <v>https://www.dl.ndl.go.jp/api/iiif/3437686/manifest.json</v>
      </c>
      <c r="O974" t="str">
        <f t="shared" si="185"/>
        <v>http://da.dl.itc.u-tokyo.ac.jp/mirador/?params=[{%22manifest%22:%22https://www.dl.ndl.go.jp/api/iiif/3437686/manifest.json%22,%22canvas%22:%22https://www.dl.ndl.go.jp/api/iiif/3437686/canvas/56%22}]</v>
      </c>
    </row>
    <row r="975" spans="1:15">
      <c r="A975" t="str">
        <f t="shared" si="175"/>
        <v>https://w3id.org/kouigenjimonogatari/data/0072-02.json</v>
      </c>
      <c r="B975">
        <f t="shared" si="176"/>
        <v>72</v>
      </c>
      <c r="C975">
        <f t="shared" si="177"/>
        <v>2</v>
      </c>
      <c r="D975" t="s">
        <v>867</v>
      </c>
      <c r="E975" t="str">
        <f t="shared" si="178"/>
        <v>http://creativecommons.org/publicdomain/zero/1.0/</v>
      </c>
      <c r="F975" t="s">
        <v>965</v>
      </c>
      <c r="G975">
        <f>2</f>
        <v>2</v>
      </c>
      <c r="H975" t="s">
        <v>337</v>
      </c>
      <c r="I975" s="3" t="str">
        <f t="shared" si="179"/>
        <v>https://jpsearch.go.jp/term/type/文章要素</v>
      </c>
      <c r="J975" t="str">
        <f t="shared" si="183"/>
        <v>https://w3id.org/kouigenjimonogatari/data/0072-01.json</v>
      </c>
      <c r="K975" t="str">
        <f t="shared" si="180"/>
        <v>https://w3id.org/kouigenjimonogatari/data/0072-03.json</v>
      </c>
      <c r="L975">
        <f t="shared" si="181"/>
        <v>56</v>
      </c>
      <c r="M975" t="str">
        <f t="shared" si="184"/>
        <v>https://www.dl.ndl.go.jp/api/iiif/3437686/canvas/56</v>
      </c>
      <c r="N975" t="str">
        <f t="shared" si="182"/>
        <v>https://www.dl.ndl.go.jp/api/iiif/3437686/manifest.json</v>
      </c>
      <c r="O975" t="str">
        <f t="shared" si="185"/>
        <v>http://da.dl.itc.u-tokyo.ac.jp/mirador/?params=[{%22manifest%22:%22https://www.dl.ndl.go.jp/api/iiif/3437686/manifest.json%22,%22canvas%22:%22https://www.dl.ndl.go.jp/api/iiif/3437686/canvas/56%22}]</v>
      </c>
    </row>
    <row r="976" spans="1:15">
      <c r="A976" t="str">
        <f t="shared" si="175"/>
        <v>https://w3id.org/kouigenjimonogatari/data/0072-03.json</v>
      </c>
      <c r="B976">
        <f t="shared" si="176"/>
        <v>72</v>
      </c>
      <c r="C976">
        <f t="shared" si="177"/>
        <v>3</v>
      </c>
      <c r="D976" t="s">
        <v>868</v>
      </c>
      <c r="E976" t="str">
        <f t="shared" si="178"/>
        <v>http://creativecommons.org/publicdomain/zero/1.0/</v>
      </c>
      <c r="F976" t="s">
        <v>965</v>
      </c>
      <c r="G976">
        <f>2</f>
        <v>2</v>
      </c>
      <c r="H976" t="s">
        <v>337</v>
      </c>
      <c r="I976" s="3" t="str">
        <f t="shared" si="179"/>
        <v>https://jpsearch.go.jp/term/type/文章要素</v>
      </c>
      <c r="J976" t="str">
        <f t="shared" si="183"/>
        <v>https://w3id.org/kouigenjimonogatari/data/0072-02.json</v>
      </c>
      <c r="K976" t="str">
        <f t="shared" si="180"/>
        <v>https://w3id.org/kouigenjimonogatari/data/0072-04.json</v>
      </c>
      <c r="L976">
        <f t="shared" si="181"/>
        <v>56</v>
      </c>
      <c r="M976" t="str">
        <f t="shared" si="184"/>
        <v>https://www.dl.ndl.go.jp/api/iiif/3437686/canvas/56</v>
      </c>
      <c r="N976" t="str">
        <f t="shared" si="182"/>
        <v>https://www.dl.ndl.go.jp/api/iiif/3437686/manifest.json</v>
      </c>
      <c r="O976" t="str">
        <f t="shared" si="185"/>
        <v>http://da.dl.itc.u-tokyo.ac.jp/mirador/?params=[{%22manifest%22:%22https://www.dl.ndl.go.jp/api/iiif/3437686/manifest.json%22,%22canvas%22:%22https://www.dl.ndl.go.jp/api/iiif/3437686/canvas/56%22}]</v>
      </c>
    </row>
    <row r="977" spans="1:15">
      <c r="A977" t="str">
        <f t="shared" si="175"/>
        <v>https://w3id.org/kouigenjimonogatari/data/0072-04.json</v>
      </c>
      <c r="B977">
        <f t="shared" si="176"/>
        <v>72</v>
      </c>
      <c r="C977">
        <f t="shared" si="177"/>
        <v>4</v>
      </c>
      <c r="D977" t="s">
        <v>869</v>
      </c>
      <c r="E977" t="str">
        <f t="shared" si="178"/>
        <v>http://creativecommons.org/publicdomain/zero/1.0/</v>
      </c>
      <c r="F977" t="s">
        <v>965</v>
      </c>
      <c r="G977">
        <f>2</f>
        <v>2</v>
      </c>
      <c r="H977" t="s">
        <v>337</v>
      </c>
      <c r="I977" s="3" t="str">
        <f t="shared" si="179"/>
        <v>https://jpsearch.go.jp/term/type/文章要素</v>
      </c>
      <c r="J977" t="str">
        <f t="shared" si="183"/>
        <v>https://w3id.org/kouigenjimonogatari/data/0072-03.json</v>
      </c>
      <c r="K977" t="str">
        <f t="shared" si="180"/>
        <v>https://w3id.org/kouigenjimonogatari/data/0072-05.json</v>
      </c>
      <c r="L977">
        <f t="shared" si="181"/>
        <v>56</v>
      </c>
      <c r="M977" t="str">
        <f t="shared" si="184"/>
        <v>https://www.dl.ndl.go.jp/api/iiif/3437686/canvas/56</v>
      </c>
      <c r="N977" t="str">
        <f t="shared" si="182"/>
        <v>https://www.dl.ndl.go.jp/api/iiif/3437686/manifest.json</v>
      </c>
      <c r="O977" t="str">
        <f t="shared" si="185"/>
        <v>http://da.dl.itc.u-tokyo.ac.jp/mirador/?params=[{%22manifest%22:%22https://www.dl.ndl.go.jp/api/iiif/3437686/manifest.json%22,%22canvas%22:%22https://www.dl.ndl.go.jp/api/iiif/3437686/canvas/56%22}]</v>
      </c>
    </row>
    <row r="978" spans="1:15">
      <c r="A978" t="str">
        <f t="shared" si="175"/>
        <v>https://w3id.org/kouigenjimonogatari/data/0072-05.json</v>
      </c>
      <c r="B978">
        <f t="shared" si="176"/>
        <v>72</v>
      </c>
      <c r="C978">
        <f t="shared" si="177"/>
        <v>5</v>
      </c>
      <c r="D978" t="s">
        <v>870</v>
      </c>
      <c r="E978" t="str">
        <f t="shared" si="178"/>
        <v>http://creativecommons.org/publicdomain/zero/1.0/</v>
      </c>
      <c r="F978" t="s">
        <v>965</v>
      </c>
      <c r="G978">
        <f>2</f>
        <v>2</v>
      </c>
      <c r="H978" t="s">
        <v>337</v>
      </c>
      <c r="I978" s="3" t="str">
        <f t="shared" si="179"/>
        <v>https://jpsearch.go.jp/term/type/文章要素</v>
      </c>
      <c r="J978" t="str">
        <f t="shared" si="183"/>
        <v>https://w3id.org/kouigenjimonogatari/data/0072-04.json</v>
      </c>
      <c r="K978" t="str">
        <f t="shared" si="180"/>
        <v>https://w3id.org/kouigenjimonogatari/data/0072-06.json</v>
      </c>
      <c r="L978">
        <f t="shared" si="181"/>
        <v>56</v>
      </c>
      <c r="M978" t="str">
        <f t="shared" si="184"/>
        <v>https://www.dl.ndl.go.jp/api/iiif/3437686/canvas/56</v>
      </c>
      <c r="N978" t="str">
        <f t="shared" si="182"/>
        <v>https://www.dl.ndl.go.jp/api/iiif/3437686/manifest.json</v>
      </c>
      <c r="O978" t="str">
        <f t="shared" si="185"/>
        <v>http://da.dl.itc.u-tokyo.ac.jp/mirador/?params=[{%22manifest%22:%22https://www.dl.ndl.go.jp/api/iiif/3437686/manifest.json%22,%22canvas%22:%22https://www.dl.ndl.go.jp/api/iiif/3437686/canvas/56%22}]</v>
      </c>
    </row>
    <row r="979" spans="1:15">
      <c r="A979" t="str">
        <f t="shared" si="175"/>
        <v>https://w3id.org/kouigenjimonogatari/data/0072-06.json</v>
      </c>
      <c r="B979">
        <f t="shared" si="176"/>
        <v>72</v>
      </c>
      <c r="C979">
        <f t="shared" si="177"/>
        <v>6</v>
      </c>
      <c r="D979" t="s">
        <v>871</v>
      </c>
      <c r="E979" t="str">
        <f t="shared" si="178"/>
        <v>http://creativecommons.org/publicdomain/zero/1.0/</v>
      </c>
      <c r="F979" t="s">
        <v>965</v>
      </c>
      <c r="G979">
        <f>2</f>
        <v>2</v>
      </c>
      <c r="H979" t="s">
        <v>337</v>
      </c>
      <c r="I979" s="3" t="str">
        <f t="shared" si="179"/>
        <v>https://jpsearch.go.jp/term/type/文章要素</v>
      </c>
      <c r="J979" t="str">
        <f t="shared" si="183"/>
        <v>https://w3id.org/kouigenjimonogatari/data/0072-05.json</v>
      </c>
      <c r="K979" t="str">
        <f t="shared" si="180"/>
        <v>https://w3id.org/kouigenjimonogatari/data/0072-07.json</v>
      </c>
      <c r="L979">
        <f t="shared" si="181"/>
        <v>56</v>
      </c>
      <c r="M979" t="str">
        <f t="shared" si="184"/>
        <v>https://www.dl.ndl.go.jp/api/iiif/3437686/canvas/56</v>
      </c>
      <c r="N979" t="str">
        <f t="shared" si="182"/>
        <v>https://www.dl.ndl.go.jp/api/iiif/3437686/manifest.json</v>
      </c>
      <c r="O979" t="str">
        <f t="shared" si="185"/>
        <v>http://da.dl.itc.u-tokyo.ac.jp/mirador/?params=[{%22manifest%22:%22https://www.dl.ndl.go.jp/api/iiif/3437686/manifest.json%22,%22canvas%22:%22https://www.dl.ndl.go.jp/api/iiif/3437686/canvas/56%22}]</v>
      </c>
    </row>
    <row r="980" spans="1:15">
      <c r="A980" t="str">
        <f t="shared" si="175"/>
        <v>https://w3id.org/kouigenjimonogatari/data/0072-07.json</v>
      </c>
      <c r="B980">
        <f t="shared" si="176"/>
        <v>72</v>
      </c>
      <c r="C980">
        <f t="shared" si="177"/>
        <v>7</v>
      </c>
      <c r="D980" t="s">
        <v>872</v>
      </c>
      <c r="E980" t="str">
        <f t="shared" si="178"/>
        <v>http://creativecommons.org/publicdomain/zero/1.0/</v>
      </c>
      <c r="F980" t="s">
        <v>965</v>
      </c>
      <c r="G980">
        <f>2</f>
        <v>2</v>
      </c>
      <c r="H980" t="s">
        <v>337</v>
      </c>
      <c r="I980" s="3" t="str">
        <f t="shared" si="179"/>
        <v>https://jpsearch.go.jp/term/type/文章要素</v>
      </c>
      <c r="J980" t="str">
        <f t="shared" si="183"/>
        <v>https://w3id.org/kouigenjimonogatari/data/0072-06.json</v>
      </c>
      <c r="K980" t="str">
        <f t="shared" si="180"/>
        <v>https://w3id.org/kouigenjimonogatari/data/0072-08.json</v>
      </c>
      <c r="L980">
        <f t="shared" si="181"/>
        <v>56</v>
      </c>
      <c r="M980" t="str">
        <f t="shared" si="184"/>
        <v>https://www.dl.ndl.go.jp/api/iiif/3437686/canvas/56</v>
      </c>
      <c r="N980" t="str">
        <f t="shared" si="182"/>
        <v>https://www.dl.ndl.go.jp/api/iiif/3437686/manifest.json</v>
      </c>
      <c r="O980" t="str">
        <f t="shared" si="185"/>
        <v>http://da.dl.itc.u-tokyo.ac.jp/mirador/?params=[{%22manifest%22:%22https://www.dl.ndl.go.jp/api/iiif/3437686/manifest.json%22,%22canvas%22:%22https://www.dl.ndl.go.jp/api/iiif/3437686/canvas/56%22}]</v>
      </c>
    </row>
    <row r="981" spans="1:15">
      <c r="A981" t="str">
        <f t="shared" si="175"/>
        <v>https://w3id.org/kouigenjimonogatari/data/0072-08.json</v>
      </c>
      <c r="B981">
        <f t="shared" si="176"/>
        <v>72</v>
      </c>
      <c r="C981">
        <f t="shared" si="177"/>
        <v>8</v>
      </c>
      <c r="D981" t="s">
        <v>873</v>
      </c>
      <c r="E981" t="str">
        <f t="shared" si="178"/>
        <v>http://creativecommons.org/publicdomain/zero/1.0/</v>
      </c>
      <c r="F981" t="s">
        <v>965</v>
      </c>
      <c r="G981">
        <f>2</f>
        <v>2</v>
      </c>
      <c r="H981" t="s">
        <v>337</v>
      </c>
      <c r="I981" s="3" t="str">
        <f t="shared" si="179"/>
        <v>https://jpsearch.go.jp/term/type/文章要素</v>
      </c>
      <c r="J981" t="str">
        <f t="shared" si="183"/>
        <v>https://w3id.org/kouigenjimonogatari/data/0072-07.json</v>
      </c>
      <c r="K981" t="str">
        <f t="shared" si="180"/>
        <v>https://w3id.org/kouigenjimonogatari/data/0072-09.json</v>
      </c>
      <c r="L981">
        <f t="shared" si="181"/>
        <v>56</v>
      </c>
      <c r="M981" t="str">
        <f t="shared" si="184"/>
        <v>https://www.dl.ndl.go.jp/api/iiif/3437686/canvas/56</v>
      </c>
      <c r="N981" t="str">
        <f t="shared" si="182"/>
        <v>https://www.dl.ndl.go.jp/api/iiif/3437686/manifest.json</v>
      </c>
      <c r="O981" t="str">
        <f t="shared" si="185"/>
        <v>http://da.dl.itc.u-tokyo.ac.jp/mirador/?params=[{%22manifest%22:%22https://www.dl.ndl.go.jp/api/iiif/3437686/manifest.json%22,%22canvas%22:%22https://www.dl.ndl.go.jp/api/iiif/3437686/canvas/56%22}]</v>
      </c>
    </row>
    <row r="982" spans="1:15">
      <c r="A982" t="str">
        <f t="shared" si="175"/>
        <v>https://w3id.org/kouigenjimonogatari/data/0072-09.json</v>
      </c>
      <c r="B982">
        <f t="shared" si="176"/>
        <v>72</v>
      </c>
      <c r="C982">
        <f t="shared" si="177"/>
        <v>9</v>
      </c>
      <c r="D982" t="s">
        <v>874</v>
      </c>
      <c r="E982" t="str">
        <f t="shared" si="178"/>
        <v>http://creativecommons.org/publicdomain/zero/1.0/</v>
      </c>
      <c r="F982" t="s">
        <v>965</v>
      </c>
      <c r="G982">
        <f>2</f>
        <v>2</v>
      </c>
      <c r="H982" t="s">
        <v>337</v>
      </c>
      <c r="I982" s="3" t="str">
        <f t="shared" si="179"/>
        <v>https://jpsearch.go.jp/term/type/文章要素</v>
      </c>
      <c r="J982" t="str">
        <f t="shared" si="183"/>
        <v>https://w3id.org/kouigenjimonogatari/data/0072-08.json</v>
      </c>
      <c r="K982" t="str">
        <f t="shared" si="180"/>
        <v>https://w3id.org/kouigenjimonogatari/data/0072-10.json</v>
      </c>
      <c r="L982">
        <f t="shared" si="181"/>
        <v>56</v>
      </c>
      <c r="M982" t="str">
        <f t="shared" si="184"/>
        <v>https://www.dl.ndl.go.jp/api/iiif/3437686/canvas/56</v>
      </c>
      <c r="N982" t="str">
        <f t="shared" si="182"/>
        <v>https://www.dl.ndl.go.jp/api/iiif/3437686/manifest.json</v>
      </c>
      <c r="O982" t="str">
        <f t="shared" si="185"/>
        <v>http://da.dl.itc.u-tokyo.ac.jp/mirador/?params=[{%22manifest%22:%22https://www.dl.ndl.go.jp/api/iiif/3437686/manifest.json%22,%22canvas%22:%22https://www.dl.ndl.go.jp/api/iiif/3437686/canvas/56%22}]</v>
      </c>
    </row>
    <row r="983" spans="1:15">
      <c r="A983" t="str">
        <f t="shared" si="175"/>
        <v>https://w3id.org/kouigenjimonogatari/data/0072-10.json</v>
      </c>
      <c r="B983">
        <f t="shared" si="176"/>
        <v>72</v>
      </c>
      <c r="C983">
        <f t="shared" si="177"/>
        <v>10</v>
      </c>
      <c r="D983" t="s">
        <v>875</v>
      </c>
      <c r="E983" t="str">
        <f t="shared" si="178"/>
        <v>http://creativecommons.org/publicdomain/zero/1.0/</v>
      </c>
      <c r="F983" t="s">
        <v>965</v>
      </c>
      <c r="G983">
        <f>2</f>
        <v>2</v>
      </c>
      <c r="H983" t="s">
        <v>337</v>
      </c>
      <c r="I983" s="3" t="str">
        <f t="shared" si="179"/>
        <v>https://jpsearch.go.jp/term/type/文章要素</v>
      </c>
      <c r="J983" t="str">
        <f t="shared" si="183"/>
        <v>https://w3id.org/kouigenjimonogatari/data/0072-09.json</v>
      </c>
      <c r="K983" t="str">
        <f t="shared" si="180"/>
        <v>https://w3id.org/kouigenjimonogatari/data/0072-11.json</v>
      </c>
      <c r="L983">
        <f t="shared" si="181"/>
        <v>56</v>
      </c>
      <c r="M983" t="str">
        <f t="shared" si="184"/>
        <v>https://www.dl.ndl.go.jp/api/iiif/3437686/canvas/56</v>
      </c>
      <c r="N983" t="str">
        <f t="shared" si="182"/>
        <v>https://www.dl.ndl.go.jp/api/iiif/3437686/manifest.json</v>
      </c>
      <c r="O983" t="str">
        <f t="shared" si="185"/>
        <v>http://da.dl.itc.u-tokyo.ac.jp/mirador/?params=[{%22manifest%22:%22https://www.dl.ndl.go.jp/api/iiif/3437686/manifest.json%22,%22canvas%22:%22https://www.dl.ndl.go.jp/api/iiif/3437686/canvas/56%22}]</v>
      </c>
    </row>
    <row r="984" spans="1:15">
      <c r="A984" t="str">
        <f t="shared" si="175"/>
        <v>https://w3id.org/kouigenjimonogatari/data/0072-11.json</v>
      </c>
      <c r="B984">
        <f t="shared" si="176"/>
        <v>72</v>
      </c>
      <c r="C984">
        <f t="shared" si="177"/>
        <v>11</v>
      </c>
      <c r="D984" t="s">
        <v>876</v>
      </c>
      <c r="E984" t="str">
        <f t="shared" si="178"/>
        <v>http://creativecommons.org/publicdomain/zero/1.0/</v>
      </c>
      <c r="F984" t="s">
        <v>965</v>
      </c>
      <c r="G984">
        <f>2</f>
        <v>2</v>
      </c>
      <c r="H984" t="s">
        <v>337</v>
      </c>
      <c r="I984" s="3" t="str">
        <f t="shared" si="179"/>
        <v>https://jpsearch.go.jp/term/type/文章要素</v>
      </c>
      <c r="J984" t="str">
        <f t="shared" si="183"/>
        <v>https://w3id.org/kouigenjimonogatari/data/0072-10.json</v>
      </c>
      <c r="K984" t="str">
        <f t="shared" si="180"/>
        <v>https://w3id.org/kouigenjimonogatari/data/0072-12.json</v>
      </c>
      <c r="L984">
        <f t="shared" si="181"/>
        <v>56</v>
      </c>
      <c r="M984" t="str">
        <f t="shared" si="184"/>
        <v>https://www.dl.ndl.go.jp/api/iiif/3437686/canvas/56</v>
      </c>
      <c r="N984" t="str">
        <f t="shared" si="182"/>
        <v>https://www.dl.ndl.go.jp/api/iiif/3437686/manifest.json</v>
      </c>
      <c r="O984" t="str">
        <f t="shared" si="185"/>
        <v>http://da.dl.itc.u-tokyo.ac.jp/mirador/?params=[{%22manifest%22:%22https://www.dl.ndl.go.jp/api/iiif/3437686/manifest.json%22,%22canvas%22:%22https://www.dl.ndl.go.jp/api/iiif/3437686/canvas/56%22}]</v>
      </c>
    </row>
    <row r="985" spans="1:15">
      <c r="A985" t="str">
        <f t="shared" si="175"/>
        <v>https://w3id.org/kouigenjimonogatari/data/0072-12.json</v>
      </c>
      <c r="B985">
        <f t="shared" si="176"/>
        <v>72</v>
      </c>
      <c r="C985">
        <f t="shared" si="177"/>
        <v>12</v>
      </c>
      <c r="D985" t="s">
        <v>877</v>
      </c>
      <c r="E985" t="str">
        <f t="shared" si="178"/>
        <v>http://creativecommons.org/publicdomain/zero/1.0/</v>
      </c>
      <c r="F985" t="s">
        <v>965</v>
      </c>
      <c r="G985">
        <f>2</f>
        <v>2</v>
      </c>
      <c r="H985" t="s">
        <v>337</v>
      </c>
      <c r="I985" s="3" t="str">
        <f t="shared" si="179"/>
        <v>https://jpsearch.go.jp/term/type/文章要素</v>
      </c>
      <c r="J985" t="str">
        <f t="shared" si="183"/>
        <v>https://w3id.org/kouigenjimonogatari/data/0072-11.json</v>
      </c>
      <c r="K985" t="str">
        <f t="shared" si="180"/>
        <v>https://w3id.org/kouigenjimonogatari/data/0072-13.json</v>
      </c>
      <c r="L985">
        <f t="shared" si="181"/>
        <v>56</v>
      </c>
      <c r="M985" t="str">
        <f t="shared" si="184"/>
        <v>https://www.dl.ndl.go.jp/api/iiif/3437686/canvas/56</v>
      </c>
      <c r="N985" t="str">
        <f t="shared" si="182"/>
        <v>https://www.dl.ndl.go.jp/api/iiif/3437686/manifest.json</v>
      </c>
      <c r="O985" t="str">
        <f t="shared" si="185"/>
        <v>http://da.dl.itc.u-tokyo.ac.jp/mirador/?params=[{%22manifest%22:%22https://www.dl.ndl.go.jp/api/iiif/3437686/manifest.json%22,%22canvas%22:%22https://www.dl.ndl.go.jp/api/iiif/3437686/canvas/56%22}]</v>
      </c>
    </row>
    <row r="986" spans="1:15">
      <c r="A986" t="str">
        <f t="shared" si="175"/>
        <v>https://w3id.org/kouigenjimonogatari/data/0072-13.json</v>
      </c>
      <c r="B986">
        <f t="shared" si="176"/>
        <v>72</v>
      </c>
      <c r="C986">
        <f t="shared" si="177"/>
        <v>13</v>
      </c>
      <c r="D986" t="s">
        <v>878</v>
      </c>
      <c r="E986" t="str">
        <f t="shared" si="178"/>
        <v>http://creativecommons.org/publicdomain/zero/1.0/</v>
      </c>
      <c r="F986" t="s">
        <v>965</v>
      </c>
      <c r="G986">
        <f>2</f>
        <v>2</v>
      </c>
      <c r="H986" t="s">
        <v>337</v>
      </c>
      <c r="I986" s="3" t="str">
        <f t="shared" si="179"/>
        <v>https://jpsearch.go.jp/term/type/文章要素</v>
      </c>
      <c r="J986" t="str">
        <f t="shared" si="183"/>
        <v>https://w3id.org/kouigenjimonogatari/data/0072-12.json</v>
      </c>
      <c r="K986" t="str">
        <f t="shared" si="180"/>
        <v>https://w3id.org/kouigenjimonogatari/data/0072-14.json</v>
      </c>
      <c r="L986">
        <f t="shared" si="181"/>
        <v>56</v>
      </c>
      <c r="M986" t="str">
        <f t="shared" si="184"/>
        <v>https://www.dl.ndl.go.jp/api/iiif/3437686/canvas/56</v>
      </c>
      <c r="N986" t="str">
        <f t="shared" si="182"/>
        <v>https://www.dl.ndl.go.jp/api/iiif/3437686/manifest.json</v>
      </c>
      <c r="O986" t="str">
        <f t="shared" si="185"/>
        <v>http://da.dl.itc.u-tokyo.ac.jp/mirador/?params=[{%22manifest%22:%22https://www.dl.ndl.go.jp/api/iiif/3437686/manifest.json%22,%22canvas%22:%22https://www.dl.ndl.go.jp/api/iiif/3437686/canvas/56%22}]</v>
      </c>
    </row>
    <row r="987" spans="1:15">
      <c r="A987" t="str">
        <f t="shared" si="175"/>
        <v>https://w3id.org/kouigenjimonogatari/data/0072-14.json</v>
      </c>
      <c r="B987">
        <f t="shared" si="176"/>
        <v>72</v>
      </c>
      <c r="C987">
        <f t="shared" si="177"/>
        <v>14</v>
      </c>
      <c r="D987" t="s">
        <v>879</v>
      </c>
      <c r="E987" t="str">
        <f t="shared" si="178"/>
        <v>http://creativecommons.org/publicdomain/zero/1.0/</v>
      </c>
      <c r="F987" t="s">
        <v>965</v>
      </c>
      <c r="G987">
        <f>2</f>
        <v>2</v>
      </c>
      <c r="H987" t="s">
        <v>337</v>
      </c>
      <c r="I987" s="3" t="str">
        <f t="shared" si="179"/>
        <v>https://jpsearch.go.jp/term/type/文章要素</v>
      </c>
      <c r="J987" t="str">
        <f t="shared" si="183"/>
        <v>https://w3id.org/kouigenjimonogatari/data/0072-13.json</v>
      </c>
      <c r="K987" t="str">
        <f t="shared" si="180"/>
        <v>https://w3id.org/kouigenjimonogatari/data/0073-01.json</v>
      </c>
      <c r="L987">
        <f t="shared" si="181"/>
        <v>56</v>
      </c>
      <c r="M987" t="str">
        <f t="shared" si="184"/>
        <v>https://www.dl.ndl.go.jp/api/iiif/3437686/canvas/56</v>
      </c>
      <c r="N987" t="str">
        <f t="shared" si="182"/>
        <v>https://www.dl.ndl.go.jp/api/iiif/3437686/manifest.json</v>
      </c>
      <c r="O987" t="str">
        <f t="shared" si="185"/>
        <v>http://da.dl.itc.u-tokyo.ac.jp/mirador/?params=[{%22manifest%22:%22https://www.dl.ndl.go.jp/api/iiif/3437686/manifest.json%22,%22canvas%22:%22https://www.dl.ndl.go.jp/api/iiif/3437686/canvas/56%22}]</v>
      </c>
    </row>
    <row r="988" spans="1:15">
      <c r="A988" t="str">
        <f t="shared" si="175"/>
        <v/>
      </c>
      <c r="B988">
        <f t="shared" si="176"/>
        <v>73</v>
      </c>
      <c r="C988">
        <f t="shared" si="177"/>
        <v>15</v>
      </c>
      <c r="E988" t="str">
        <f t="shared" si="178"/>
        <v>http://creativecommons.org/publicdomain/zero/1.0/</v>
      </c>
      <c r="F988" t="s">
        <v>965</v>
      </c>
      <c r="G988">
        <f>2</f>
        <v>2</v>
      </c>
      <c r="H988" t="s">
        <v>337</v>
      </c>
      <c r="I988" s="3" t="str">
        <f t="shared" si="179"/>
        <v>https://jpsearch.go.jp/term/type/文章要素</v>
      </c>
      <c r="J988" t="str">
        <f t="shared" si="183"/>
        <v>https://w3id.org/kouigenjimonogatari/data/0072-14.json</v>
      </c>
      <c r="K988" t="str">
        <f t="shared" si="180"/>
        <v>https://w3id.org/kouigenjimonogatari/data/0073-02.json</v>
      </c>
      <c r="L988">
        <f t="shared" si="181"/>
        <v>56</v>
      </c>
      <c r="M988" t="str">
        <f t="shared" si="184"/>
        <v>https://www.dl.ndl.go.jp/api/iiif/3437686/canvas/56</v>
      </c>
      <c r="N988" t="str">
        <f t="shared" si="182"/>
        <v>https://www.dl.ndl.go.jp/api/iiif/3437686/manifest.json</v>
      </c>
      <c r="O988" t="str">
        <f t="shared" si="185"/>
        <v>http://da.dl.itc.u-tokyo.ac.jp/mirador/?params=[{%22manifest%22:%22https://www.dl.ndl.go.jp/api/iiif/3437686/manifest.json%22,%22canvas%22:%22https://www.dl.ndl.go.jp/api/iiif/3437686/canvas/56%22}]</v>
      </c>
    </row>
    <row r="989" spans="1:15">
      <c r="A989" t="str">
        <f t="shared" si="175"/>
        <v/>
      </c>
      <c r="B989">
        <f t="shared" si="176"/>
        <v>73</v>
      </c>
      <c r="C989">
        <f t="shared" si="177"/>
        <v>0</v>
      </c>
      <c r="D989">
        <v>73</v>
      </c>
      <c r="E989" t="str">
        <f t="shared" si="178"/>
        <v>http://creativecommons.org/publicdomain/zero/1.0/</v>
      </c>
      <c r="F989" t="s">
        <v>965</v>
      </c>
      <c r="G989">
        <f>2</f>
        <v>2</v>
      </c>
      <c r="H989" t="s">
        <v>337</v>
      </c>
      <c r="I989" s="3" t="str">
        <f t="shared" si="179"/>
        <v>https://jpsearch.go.jp/term/type/文章要素</v>
      </c>
      <c r="J989" t="str">
        <f t="shared" si="183"/>
        <v>https://w3id.org/kouigenjimonogatari/data/0072-13.json</v>
      </c>
      <c r="K989" t="str">
        <f t="shared" si="180"/>
        <v>https://w3id.org/kouigenjimonogatari/data/0073-01.json</v>
      </c>
      <c r="L989">
        <f t="shared" si="181"/>
        <v>56</v>
      </c>
      <c r="M989" t="str">
        <f t="shared" si="184"/>
        <v>https://www.dl.ndl.go.jp/api/iiif/3437686/canvas/56</v>
      </c>
      <c r="N989" t="str">
        <f t="shared" si="182"/>
        <v>https://www.dl.ndl.go.jp/api/iiif/3437686/manifest.json</v>
      </c>
      <c r="O989" t="str">
        <f t="shared" si="185"/>
        <v>http://da.dl.itc.u-tokyo.ac.jp/mirador/?params=[{%22manifest%22:%22https://www.dl.ndl.go.jp/api/iiif/3437686/manifest.json%22,%22canvas%22:%22https://www.dl.ndl.go.jp/api/iiif/3437686/canvas/56%22}]</v>
      </c>
    </row>
    <row r="990" spans="1:15">
      <c r="A990" t="str">
        <f t="shared" si="175"/>
        <v>https://w3id.org/kouigenjimonogatari/data/0073-01.json</v>
      </c>
      <c r="B990">
        <f t="shared" si="176"/>
        <v>73</v>
      </c>
      <c r="C990">
        <f t="shared" si="177"/>
        <v>1</v>
      </c>
      <c r="D990" t="s">
        <v>880</v>
      </c>
      <c r="E990" t="str">
        <f t="shared" si="178"/>
        <v>http://creativecommons.org/publicdomain/zero/1.0/</v>
      </c>
      <c r="F990" t="s">
        <v>965</v>
      </c>
      <c r="G990">
        <f>2</f>
        <v>2</v>
      </c>
      <c r="H990" t="s">
        <v>337</v>
      </c>
      <c r="I990" s="3" t="str">
        <f t="shared" si="179"/>
        <v>https://jpsearch.go.jp/term/type/文章要素</v>
      </c>
      <c r="J990" t="str">
        <f t="shared" si="183"/>
        <v>https://w3id.org/kouigenjimonogatari/data/0072-14.json</v>
      </c>
      <c r="K990" t="str">
        <f t="shared" si="180"/>
        <v>https://w3id.org/kouigenjimonogatari/data/0073-02.json</v>
      </c>
      <c r="L990">
        <f t="shared" si="181"/>
        <v>56</v>
      </c>
      <c r="M990" t="str">
        <f t="shared" si="184"/>
        <v>https://www.dl.ndl.go.jp/api/iiif/3437686/canvas/56</v>
      </c>
      <c r="N990" t="str">
        <f t="shared" si="182"/>
        <v>https://www.dl.ndl.go.jp/api/iiif/3437686/manifest.json</v>
      </c>
      <c r="O990" t="str">
        <f t="shared" si="185"/>
        <v>http://da.dl.itc.u-tokyo.ac.jp/mirador/?params=[{%22manifest%22:%22https://www.dl.ndl.go.jp/api/iiif/3437686/manifest.json%22,%22canvas%22:%22https://www.dl.ndl.go.jp/api/iiif/3437686/canvas/56%22}]</v>
      </c>
    </row>
    <row r="991" spans="1:15">
      <c r="A991" t="str">
        <f t="shared" si="175"/>
        <v>https://w3id.org/kouigenjimonogatari/data/0073-02.json</v>
      </c>
      <c r="B991">
        <f t="shared" si="176"/>
        <v>73</v>
      </c>
      <c r="C991">
        <f t="shared" si="177"/>
        <v>2</v>
      </c>
      <c r="D991" t="s">
        <v>881</v>
      </c>
      <c r="E991" t="str">
        <f t="shared" si="178"/>
        <v>http://creativecommons.org/publicdomain/zero/1.0/</v>
      </c>
      <c r="F991" t="s">
        <v>965</v>
      </c>
      <c r="G991">
        <f>2</f>
        <v>2</v>
      </c>
      <c r="H991" t="s">
        <v>337</v>
      </c>
      <c r="I991" s="3" t="str">
        <f t="shared" si="179"/>
        <v>https://jpsearch.go.jp/term/type/文章要素</v>
      </c>
      <c r="J991" t="str">
        <f t="shared" si="183"/>
        <v>https://w3id.org/kouigenjimonogatari/data/0073-01.json</v>
      </c>
      <c r="K991" t="str">
        <f t="shared" si="180"/>
        <v>https://w3id.org/kouigenjimonogatari/data/0073-03.json</v>
      </c>
      <c r="L991">
        <f t="shared" si="181"/>
        <v>56</v>
      </c>
      <c r="M991" t="str">
        <f t="shared" si="184"/>
        <v>https://www.dl.ndl.go.jp/api/iiif/3437686/canvas/56</v>
      </c>
      <c r="N991" t="str">
        <f t="shared" si="182"/>
        <v>https://www.dl.ndl.go.jp/api/iiif/3437686/manifest.json</v>
      </c>
      <c r="O991" t="str">
        <f t="shared" si="185"/>
        <v>http://da.dl.itc.u-tokyo.ac.jp/mirador/?params=[{%22manifest%22:%22https://www.dl.ndl.go.jp/api/iiif/3437686/manifest.json%22,%22canvas%22:%22https://www.dl.ndl.go.jp/api/iiif/3437686/canvas/56%22}]</v>
      </c>
    </row>
    <row r="992" spans="1:15">
      <c r="A992" t="str">
        <f t="shared" si="175"/>
        <v>https://w3id.org/kouigenjimonogatari/data/0073-03.json</v>
      </c>
      <c r="B992">
        <f t="shared" si="176"/>
        <v>73</v>
      </c>
      <c r="C992">
        <f t="shared" si="177"/>
        <v>3</v>
      </c>
      <c r="D992" t="s">
        <v>882</v>
      </c>
      <c r="E992" t="str">
        <f t="shared" si="178"/>
        <v>http://creativecommons.org/publicdomain/zero/1.0/</v>
      </c>
      <c r="F992" t="s">
        <v>965</v>
      </c>
      <c r="G992">
        <f>2</f>
        <v>2</v>
      </c>
      <c r="H992" t="s">
        <v>337</v>
      </c>
      <c r="I992" s="3" t="str">
        <f t="shared" si="179"/>
        <v>https://jpsearch.go.jp/term/type/文章要素</v>
      </c>
      <c r="J992" t="str">
        <f t="shared" si="183"/>
        <v>https://w3id.org/kouigenjimonogatari/data/0073-02.json</v>
      </c>
      <c r="K992" t="str">
        <f t="shared" si="180"/>
        <v>https://w3id.org/kouigenjimonogatari/data/0073-04.json</v>
      </c>
      <c r="L992">
        <f t="shared" si="181"/>
        <v>56</v>
      </c>
      <c r="M992" t="str">
        <f t="shared" si="184"/>
        <v>https://www.dl.ndl.go.jp/api/iiif/3437686/canvas/56</v>
      </c>
      <c r="N992" t="str">
        <f t="shared" si="182"/>
        <v>https://www.dl.ndl.go.jp/api/iiif/3437686/manifest.json</v>
      </c>
      <c r="O992" t="str">
        <f t="shared" si="185"/>
        <v>http://da.dl.itc.u-tokyo.ac.jp/mirador/?params=[{%22manifest%22:%22https://www.dl.ndl.go.jp/api/iiif/3437686/manifest.json%22,%22canvas%22:%22https://www.dl.ndl.go.jp/api/iiif/3437686/canvas/56%22}]</v>
      </c>
    </row>
    <row r="993" spans="1:15">
      <c r="A993" t="str">
        <f t="shared" si="175"/>
        <v>https://w3id.org/kouigenjimonogatari/data/0073-04.json</v>
      </c>
      <c r="B993">
        <f t="shared" si="176"/>
        <v>73</v>
      </c>
      <c r="C993">
        <f t="shared" si="177"/>
        <v>4</v>
      </c>
      <c r="D993" t="s">
        <v>883</v>
      </c>
      <c r="E993" t="str">
        <f t="shared" si="178"/>
        <v>http://creativecommons.org/publicdomain/zero/1.0/</v>
      </c>
      <c r="F993" t="s">
        <v>965</v>
      </c>
      <c r="G993">
        <f>2</f>
        <v>2</v>
      </c>
      <c r="H993" t="s">
        <v>337</v>
      </c>
      <c r="I993" s="3" t="str">
        <f t="shared" si="179"/>
        <v>https://jpsearch.go.jp/term/type/文章要素</v>
      </c>
      <c r="J993" t="str">
        <f t="shared" si="183"/>
        <v>https://w3id.org/kouigenjimonogatari/data/0073-03.json</v>
      </c>
      <c r="K993" t="str">
        <f t="shared" si="180"/>
        <v>https://w3id.org/kouigenjimonogatari/data/0073-05.json</v>
      </c>
      <c r="L993">
        <f t="shared" si="181"/>
        <v>56</v>
      </c>
      <c r="M993" t="str">
        <f t="shared" si="184"/>
        <v>https://www.dl.ndl.go.jp/api/iiif/3437686/canvas/56</v>
      </c>
      <c r="N993" t="str">
        <f t="shared" si="182"/>
        <v>https://www.dl.ndl.go.jp/api/iiif/3437686/manifest.json</v>
      </c>
      <c r="O993" t="str">
        <f t="shared" si="185"/>
        <v>http://da.dl.itc.u-tokyo.ac.jp/mirador/?params=[{%22manifest%22:%22https://www.dl.ndl.go.jp/api/iiif/3437686/manifest.json%22,%22canvas%22:%22https://www.dl.ndl.go.jp/api/iiif/3437686/canvas/56%22}]</v>
      </c>
    </row>
    <row r="994" spans="1:15">
      <c r="A994" t="str">
        <f t="shared" si="175"/>
        <v>https://w3id.org/kouigenjimonogatari/data/0073-05.json</v>
      </c>
      <c r="B994">
        <f t="shared" si="176"/>
        <v>73</v>
      </c>
      <c r="C994">
        <f t="shared" si="177"/>
        <v>5</v>
      </c>
      <c r="D994" t="s">
        <v>884</v>
      </c>
      <c r="E994" t="str">
        <f t="shared" si="178"/>
        <v>http://creativecommons.org/publicdomain/zero/1.0/</v>
      </c>
      <c r="F994" t="s">
        <v>965</v>
      </c>
      <c r="G994">
        <f>2</f>
        <v>2</v>
      </c>
      <c r="H994" t="s">
        <v>337</v>
      </c>
      <c r="I994" s="3" t="str">
        <f t="shared" si="179"/>
        <v>https://jpsearch.go.jp/term/type/文章要素</v>
      </c>
      <c r="J994" t="str">
        <f t="shared" si="183"/>
        <v>https://w3id.org/kouigenjimonogatari/data/0073-04.json</v>
      </c>
      <c r="K994" t="str">
        <f t="shared" si="180"/>
        <v>https://w3id.org/kouigenjimonogatari/data/0073-06.json</v>
      </c>
      <c r="L994">
        <f t="shared" si="181"/>
        <v>56</v>
      </c>
      <c r="M994" t="str">
        <f t="shared" si="184"/>
        <v>https://www.dl.ndl.go.jp/api/iiif/3437686/canvas/56</v>
      </c>
      <c r="N994" t="str">
        <f t="shared" si="182"/>
        <v>https://www.dl.ndl.go.jp/api/iiif/3437686/manifest.json</v>
      </c>
      <c r="O994" t="str">
        <f t="shared" si="185"/>
        <v>http://da.dl.itc.u-tokyo.ac.jp/mirador/?params=[{%22manifest%22:%22https://www.dl.ndl.go.jp/api/iiif/3437686/manifest.json%22,%22canvas%22:%22https://www.dl.ndl.go.jp/api/iiif/3437686/canvas/56%22}]</v>
      </c>
    </row>
    <row r="995" spans="1:15">
      <c r="A995" t="str">
        <f t="shared" si="175"/>
        <v>https://w3id.org/kouigenjimonogatari/data/0073-06.json</v>
      </c>
      <c r="B995">
        <f t="shared" si="176"/>
        <v>73</v>
      </c>
      <c r="C995">
        <f t="shared" si="177"/>
        <v>6</v>
      </c>
      <c r="D995" t="s">
        <v>885</v>
      </c>
      <c r="E995" t="str">
        <f t="shared" si="178"/>
        <v>http://creativecommons.org/publicdomain/zero/1.0/</v>
      </c>
      <c r="F995" t="s">
        <v>965</v>
      </c>
      <c r="G995">
        <f>2</f>
        <v>2</v>
      </c>
      <c r="H995" t="s">
        <v>337</v>
      </c>
      <c r="I995" s="3" t="str">
        <f t="shared" si="179"/>
        <v>https://jpsearch.go.jp/term/type/文章要素</v>
      </c>
      <c r="J995" t="str">
        <f t="shared" si="183"/>
        <v>https://w3id.org/kouigenjimonogatari/data/0073-05.json</v>
      </c>
      <c r="K995" t="str">
        <f t="shared" si="180"/>
        <v>https://w3id.org/kouigenjimonogatari/data/0073-07.json</v>
      </c>
      <c r="L995">
        <f t="shared" si="181"/>
        <v>56</v>
      </c>
      <c r="M995" t="str">
        <f t="shared" si="184"/>
        <v>https://www.dl.ndl.go.jp/api/iiif/3437686/canvas/56</v>
      </c>
      <c r="N995" t="str">
        <f t="shared" si="182"/>
        <v>https://www.dl.ndl.go.jp/api/iiif/3437686/manifest.json</v>
      </c>
      <c r="O995" t="str">
        <f t="shared" si="185"/>
        <v>http://da.dl.itc.u-tokyo.ac.jp/mirador/?params=[{%22manifest%22:%22https://www.dl.ndl.go.jp/api/iiif/3437686/manifest.json%22,%22canvas%22:%22https://www.dl.ndl.go.jp/api/iiif/3437686/canvas/56%22}]</v>
      </c>
    </row>
    <row r="996" spans="1:15">
      <c r="A996" t="str">
        <f t="shared" si="175"/>
        <v>https://w3id.org/kouigenjimonogatari/data/0073-07.json</v>
      </c>
      <c r="B996">
        <f t="shared" si="176"/>
        <v>73</v>
      </c>
      <c r="C996">
        <f t="shared" si="177"/>
        <v>7</v>
      </c>
      <c r="D996" t="s">
        <v>886</v>
      </c>
      <c r="E996" t="str">
        <f t="shared" si="178"/>
        <v>http://creativecommons.org/publicdomain/zero/1.0/</v>
      </c>
      <c r="F996" t="s">
        <v>965</v>
      </c>
      <c r="G996">
        <f>2</f>
        <v>2</v>
      </c>
      <c r="H996" t="s">
        <v>337</v>
      </c>
      <c r="I996" s="3" t="str">
        <f t="shared" si="179"/>
        <v>https://jpsearch.go.jp/term/type/文章要素</v>
      </c>
      <c r="J996" t="str">
        <f t="shared" si="183"/>
        <v>https://w3id.org/kouigenjimonogatari/data/0073-06.json</v>
      </c>
      <c r="K996" t="str">
        <f t="shared" si="180"/>
        <v>https://w3id.org/kouigenjimonogatari/data/0073-08.json</v>
      </c>
      <c r="L996">
        <f t="shared" si="181"/>
        <v>56</v>
      </c>
      <c r="M996" t="str">
        <f t="shared" si="184"/>
        <v>https://www.dl.ndl.go.jp/api/iiif/3437686/canvas/56</v>
      </c>
      <c r="N996" t="str">
        <f t="shared" si="182"/>
        <v>https://www.dl.ndl.go.jp/api/iiif/3437686/manifest.json</v>
      </c>
      <c r="O996" t="str">
        <f t="shared" si="185"/>
        <v>http://da.dl.itc.u-tokyo.ac.jp/mirador/?params=[{%22manifest%22:%22https://www.dl.ndl.go.jp/api/iiif/3437686/manifest.json%22,%22canvas%22:%22https://www.dl.ndl.go.jp/api/iiif/3437686/canvas/56%22}]</v>
      </c>
    </row>
    <row r="997" spans="1:15">
      <c r="A997" t="str">
        <f t="shared" si="175"/>
        <v>https://w3id.org/kouigenjimonogatari/data/0073-08.json</v>
      </c>
      <c r="B997">
        <f t="shared" si="176"/>
        <v>73</v>
      </c>
      <c r="C997">
        <f t="shared" si="177"/>
        <v>8</v>
      </c>
      <c r="D997" t="s">
        <v>887</v>
      </c>
      <c r="E997" t="str">
        <f t="shared" si="178"/>
        <v>http://creativecommons.org/publicdomain/zero/1.0/</v>
      </c>
      <c r="F997" t="s">
        <v>965</v>
      </c>
      <c r="G997">
        <f>2</f>
        <v>2</v>
      </c>
      <c r="H997" t="s">
        <v>337</v>
      </c>
      <c r="I997" s="3" t="str">
        <f t="shared" si="179"/>
        <v>https://jpsearch.go.jp/term/type/文章要素</v>
      </c>
      <c r="J997" t="str">
        <f t="shared" si="183"/>
        <v>https://w3id.org/kouigenjimonogatari/data/0073-07.json</v>
      </c>
      <c r="K997" t="str">
        <f t="shared" si="180"/>
        <v>https://w3id.org/kouigenjimonogatari/data/0073-09.json</v>
      </c>
      <c r="L997">
        <f t="shared" si="181"/>
        <v>56</v>
      </c>
      <c r="M997" t="str">
        <f t="shared" si="184"/>
        <v>https://www.dl.ndl.go.jp/api/iiif/3437686/canvas/56</v>
      </c>
      <c r="N997" t="str">
        <f t="shared" si="182"/>
        <v>https://www.dl.ndl.go.jp/api/iiif/3437686/manifest.json</v>
      </c>
      <c r="O997" t="str">
        <f t="shared" si="185"/>
        <v>http://da.dl.itc.u-tokyo.ac.jp/mirador/?params=[{%22manifest%22:%22https://www.dl.ndl.go.jp/api/iiif/3437686/manifest.json%22,%22canvas%22:%22https://www.dl.ndl.go.jp/api/iiif/3437686/canvas/56%22}]</v>
      </c>
    </row>
    <row r="998" spans="1:15">
      <c r="A998" t="str">
        <f t="shared" si="175"/>
        <v>https://w3id.org/kouigenjimonogatari/data/0073-09.json</v>
      </c>
      <c r="B998">
        <f t="shared" si="176"/>
        <v>73</v>
      </c>
      <c r="C998">
        <f t="shared" si="177"/>
        <v>9</v>
      </c>
      <c r="D998" t="s">
        <v>888</v>
      </c>
      <c r="E998" t="str">
        <f t="shared" si="178"/>
        <v>http://creativecommons.org/publicdomain/zero/1.0/</v>
      </c>
      <c r="F998" t="s">
        <v>965</v>
      </c>
      <c r="G998">
        <f>2</f>
        <v>2</v>
      </c>
      <c r="H998" t="s">
        <v>337</v>
      </c>
      <c r="I998" s="3" t="str">
        <f t="shared" si="179"/>
        <v>https://jpsearch.go.jp/term/type/文章要素</v>
      </c>
      <c r="J998" t="str">
        <f t="shared" si="183"/>
        <v>https://w3id.org/kouigenjimonogatari/data/0073-08.json</v>
      </c>
      <c r="K998" t="str">
        <f t="shared" si="180"/>
        <v>https://w3id.org/kouigenjimonogatari/data/0073-10.json</v>
      </c>
      <c r="L998">
        <f t="shared" si="181"/>
        <v>56</v>
      </c>
      <c r="M998" t="str">
        <f t="shared" si="184"/>
        <v>https://www.dl.ndl.go.jp/api/iiif/3437686/canvas/56</v>
      </c>
      <c r="N998" t="str">
        <f t="shared" si="182"/>
        <v>https://www.dl.ndl.go.jp/api/iiif/3437686/manifest.json</v>
      </c>
      <c r="O998" t="str">
        <f t="shared" si="185"/>
        <v>http://da.dl.itc.u-tokyo.ac.jp/mirador/?params=[{%22manifest%22:%22https://www.dl.ndl.go.jp/api/iiif/3437686/manifest.json%22,%22canvas%22:%22https://www.dl.ndl.go.jp/api/iiif/3437686/canvas/56%22}]</v>
      </c>
    </row>
    <row r="999" spans="1:15">
      <c r="A999" t="str">
        <f t="shared" si="175"/>
        <v>https://w3id.org/kouigenjimonogatari/data/0073-10.json</v>
      </c>
      <c r="B999">
        <f t="shared" si="176"/>
        <v>73</v>
      </c>
      <c r="C999">
        <f t="shared" si="177"/>
        <v>10</v>
      </c>
      <c r="D999" t="s">
        <v>889</v>
      </c>
      <c r="E999" t="str">
        <f t="shared" si="178"/>
        <v>http://creativecommons.org/publicdomain/zero/1.0/</v>
      </c>
      <c r="F999" t="s">
        <v>965</v>
      </c>
      <c r="G999">
        <f>2</f>
        <v>2</v>
      </c>
      <c r="H999" t="s">
        <v>337</v>
      </c>
      <c r="I999" s="3" t="str">
        <f t="shared" si="179"/>
        <v>https://jpsearch.go.jp/term/type/文章要素</v>
      </c>
      <c r="J999" t="str">
        <f t="shared" si="183"/>
        <v>https://w3id.org/kouigenjimonogatari/data/0073-09.json</v>
      </c>
      <c r="K999" t="str">
        <f t="shared" si="180"/>
        <v>https://w3id.org/kouigenjimonogatari/data/0073-11.json</v>
      </c>
      <c r="L999">
        <f t="shared" si="181"/>
        <v>56</v>
      </c>
      <c r="M999" t="str">
        <f t="shared" si="184"/>
        <v>https://www.dl.ndl.go.jp/api/iiif/3437686/canvas/56</v>
      </c>
      <c r="N999" t="str">
        <f t="shared" si="182"/>
        <v>https://www.dl.ndl.go.jp/api/iiif/3437686/manifest.json</v>
      </c>
      <c r="O999" t="str">
        <f t="shared" si="185"/>
        <v>http://da.dl.itc.u-tokyo.ac.jp/mirador/?params=[{%22manifest%22:%22https://www.dl.ndl.go.jp/api/iiif/3437686/manifest.json%22,%22canvas%22:%22https://www.dl.ndl.go.jp/api/iiif/3437686/canvas/56%22}]</v>
      </c>
    </row>
    <row r="1000" spans="1:15">
      <c r="A1000" t="str">
        <f t="shared" si="175"/>
        <v>https://w3id.org/kouigenjimonogatari/data/0073-11.json</v>
      </c>
      <c r="B1000">
        <f t="shared" si="176"/>
        <v>73</v>
      </c>
      <c r="C1000">
        <f t="shared" si="177"/>
        <v>11</v>
      </c>
      <c r="D1000" t="s">
        <v>890</v>
      </c>
      <c r="E1000" t="str">
        <f t="shared" si="178"/>
        <v>http://creativecommons.org/publicdomain/zero/1.0/</v>
      </c>
      <c r="F1000" t="s">
        <v>965</v>
      </c>
      <c r="G1000">
        <f>2</f>
        <v>2</v>
      </c>
      <c r="H1000" t="s">
        <v>337</v>
      </c>
      <c r="I1000" s="3" t="str">
        <f t="shared" si="179"/>
        <v>https://jpsearch.go.jp/term/type/文章要素</v>
      </c>
      <c r="J1000" t="str">
        <f t="shared" si="183"/>
        <v>https://w3id.org/kouigenjimonogatari/data/0073-10.json</v>
      </c>
      <c r="K1000" t="str">
        <f t="shared" si="180"/>
        <v>https://w3id.org/kouigenjimonogatari/data/0073-12.json</v>
      </c>
      <c r="L1000">
        <f t="shared" si="181"/>
        <v>56</v>
      </c>
      <c r="M1000" t="str">
        <f t="shared" si="184"/>
        <v>https://www.dl.ndl.go.jp/api/iiif/3437686/canvas/56</v>
      </c>
      <c r="N1000" t="str">
        <f t="shared" si="182"/>
        <v>https://www.dl.ndl.go.jp/api/iiif/3437686/manifest.json</v>
      </c>
      <c r="O1000" t="str">
        <f t="shared" si="185"/>
        <v>http://da.dl.itc.u-tokyo.ac.jp/mirador/?params=[{%22manifest%22:%22https://www.dl.ndl.go.jp/api/iiif/3437686/manifest.json%22,%22canvas%22:%22https://www.dl.ndl.go.jp/api/iiif/3437686/canvas/56%22}]</v>
      </c>
    </row>
    <row r="1001" spans="1:15">
      <c r="A1001" t="str">
        <f t="shared" si="175"/>
        <v>https://w3id.org/kouigenjimonogatari/data/0073-12.json</v>
      </c>
      <c r="B1001">
        <f t="shared" si="176"/>
        <v>73</v>
      </c>
      <c r="C1001">
        <f t="shared" si="177"/>
        <v>12</v>
      </c>
      <c r="D1001" t="s">
        <v>891</v>
      </c>
      <c r="E1001" t="str">
        <f t="shared" si="178"/>
        <v>http://creativecommons.org/publicdomain/zero/1.0/</v>
      </c>
      <c r="F1001" t="s">
        <v>965</v>
      </c>
      <c r="G1001">
        <f>2</f>
        <v>2</v>
      </c>
      <c r="H1001" t="s">
        <v>337</v>
      </c>
      <c r="I1001" s="3" t="str">
        <f t="shared" si="179"/>
        <v>https://jpsearch.go.jp/term/type/文章要素</v>
      </c>
      <c r="J1001" t="str">
        <f t="shared" si="183"/>
        <v>https://w3id.org/kouigenjimonogatari/data/0073-11.json</v>
      </c>
      <c r="K1001" t="str">
        <f t="shared" si="180"/>
        <v>https://w3id.org/kouigenjimonogatari/data/0073-13.json</v>
      </c>
      <c r="L1001">
        <f t="shared" si="181"/>
        <v>56</v>
      </c>
      <c r="M1001" t="str">
        <f t="shared" si="184"/>
        <v>https://www.dl.ndl.go.jp/api/iiif/3437686/canvas/56</v>
      </c>
      <c r="N1001" t="str">
        <f t="shared" si="182"/>
        <v>https://www.dl.ndl.go.jp/api/iiif/3437686/manifest.json</v>
      </c>
      <c r="O1001" t="str">
        <f t="shared" si="185"/>
        <v>http://da.dl.itc.u-tokyo.ac.jp/mirador/?params=[{%22manifest%22:%22https://www.dl.ndl.go.jp/api/iiif/3437686/manifest.json%22,%22canvas%22:%22https://www.dl.ndl.go.jp/api/iiif/3437686/canvas/56%22}]</v>
      </c>
    </row>
    <row r="1002" spans="1:15">
      <c r="A1002" t="str">
        <f t="shared" si="175"/>
        <v>https://w3id.org/kouigenjimonogatari/data/0073-13.json</v>
      </c>
      <c r="B1002">
        <f t="shared" si="176"/>
        <v>73</v>
      </c>
      <c r="C1002">
        <f t="shared" si="177"/>
        <v>13</v>
      </c>
      <c r="D1002" t="s">
        <v>892</v>
      </c>
      <c r="E1002" t="str">
        <f t="shared" si="178"/>
        <v>http://creativecommons.org/publicdomain/zero/1.0/</v>
      </c>
      <c r="F1002" t="s">
        <v>965</v>
      </c>
      <c r="G1002">
        <f>2</f>
        <v>2</v>
      </c>
      <c r="H1002" t="s">
        <v>337</v>
      </c>
      <c r="I1002" s="3" t="str">
        <f t="shared" si="179"/>
        <v>https://jpsearch.go.jp/term/type/文章要素</v>
      </c>
      <c r="J1002" t="str">
        <f t="shared" si="183"/>
        <v>https://w3id.org/kouigenjimonogatari/data/0073-12.json</v>
      </c>
      <c r="K1002" t="str">
        <f t="shared" si="180"/>
        <v>https://w3id.org/kouigenjimonogatari/data/0073-14.json</v>
      </c>
      <c r="L1002">
        <f t="shared" si="181"/>
        <v>56</v>
      </c>
      <c r="M1002" t="str">
        <f t="shared" si="184"/>
        <v>https://www.dl.ndl.go.jp/api/iiif/3437686/canvas/56</v>
      </c>
      <c r="N1002" t="str">
        <f t="shared" si="182"/>
        <v>https://www.dl.ndl.go.jp/api/iiif/3437686/manifest.json</v>
      </c>
      <c r="O1002" t="str">
        <f t="shared" si="185"/>
        <v>http://da.dl.itc.u-tokyo.ac.jp/mirador/?params=[{%22manifest%22:%22https://www.dl.ndl.go.jp/api/iiif/3437686/manifest.json%22,%22canvas%22:%22https://www.dl.ndl.go.jp/api/iiif/3437686/canvas/56%22}]</v>
      </c>
    </row>
    <row r="1003" spans="1:15">
      <c r="A1003" t="str">
        <f t="shared" si="175"/>
        <v>https://w3id.org/kouigenjimonogatari/data/0073-14.json</v>
      </c>
      <c r="B1003">
        <f t="shared" si="176"/>
        <v>73</v>
      </c>
      <c r="C1003">
        <f t="shared" si="177"/>
        <v>14</v>
      </c>
      <c r="D1003" t="s">
        <v>893</v>
      </c>
      <c r="E1003" t="str">
        <f t="shared" si="178"/>
        <v>http://creativecommons.org/publicdomain/zero/1.0/</v>
      </c>
      <c r="F1003" t="s">
        <v>965</v>
      </c>
      <c r="G1003">
        <f>2</f>
        <v>2</v>
      </c>
      <c r="H1003" t="s">
        <v>337</v>
      </c>
      <c r="I1003" s="3" t="str">
        <f t="shared" si="179"/>
        <v>https://jpsearch.go.jp/term/type/文章要素</v>
      </c>
      <c r="J1003" t="str">
        <f t="shared" si="183"/>
        <v>https://w3id.org/kouigenjimonogatari/data/0073-13.json</v>
      </c>
      <c r="K1003" t="str">
        <f t="shared" si="180"/>
        <v>https://w3id.org/kouigenjimonogatari/data/0074-01.json</v>
      </c>
      <c r="L1003">
        <f t="shared" si="181"/>
        <v>56</v>
      </c>
      <c r="M1003" t="str">
        <f t="shared" si="184"/>
        <v>https://www.dl.ndl.go.jp/api/iiif/3437686/canvas/56</v>
      </c>
      <c r="N1003" t="str">
        <f t="shared" si="182"/>
        <v>https://www.dl.ndl.go.jp/api/iiif/3437686/manifest.json</v>
      </c>
      <c r="O1003" t="str">
        <f t="shared" si="185"/>
        <v>http://da.dl.itc.u-tokyo.ac.jp/mirador/?params=[{%22manifest%22:%22https://www.dl.ndl.go.jp/api/iiif/3437686/manifest.json%22,%22canvas%22:%22https://www.dl.ndl.go.jp/api/iiif/3437686/canvas/56%22}]</v>
      </c>
    </row>
    <row r="1004" spans="1:15">
      <c r="A1004" t="str">
        <f t="shared" si="175"/>
        <v/>
      </c>
      <c r="B1004">
        <f t="shared" si="176"/>
        <v>74</v>
      </c>
      <c r="C1004">
        <f t="shared" si="177"/>
        <v>15</v>
      </c>
      <c r="E1004" t="str">
        <f t="shared" si="178"/>
        <v>http://creativecommons.org/publicdomain/zero/1.0/</v>
      </c>
      <c r="F1004" t="s">
        <v>965</v>
      </c>
      <c r="G1004">
        <f>2</f>
        <v>2</v>
      </c>
      <c r="H1004" t="s">
        <v>337</v>
      </c>
      <c r="I1004" s="3" t="str">
        <f t="shared" si="179"/>
        <v>https://jpsearch.go.jp/term/type/文章要素</v>
      </c>
      <c r="J1004" t="str">
        <f t="shared" si="183"/>
        <v>https://w3id.org/kouigenjimonogatari/data/0073-14.json</v>
      </c>
      <c r="K1004" t="str">
        <f t="shared" si="180"/>
        <v>https://w3id.org/kouigenjimonogatari/data/0074-02.json</v>
      </c>
      <c r="L1004">
        <f t="shared" si="181"/>
        <v>57</v>
      </c>
      <c r="M1004" t="str">
        <f t="shared" si="184"/>
        <v>https://www.dl.ndl.go.jp/api/iiif/3437686/canvas/57</v>
      </c>
      <c r="N1004" t="str">
        <f t="shared" si="182"/>
        <v>https://www.dl.ndl.go.jp/api/iiif/3437686/manifest.json</v>
      </c>
      <c r="O1004" t="str">
        <f t="shared" si="185"/>
        <v>http://da.dl.itc.u-tokyo.ac.jp/mirador/?params=[{%22manifest%22:%22https://www.dl.ndl.go.jp/api/iiif/3437686/manifest.json%22,%22canvas%22:%22https://www.dl.ndl.go.jp/api/iiif/3437686/canvas/57%22}]</v>
      </c>
    </row>
    <row r="1005" spans="1:15">
      <c r="A1005" t="str">
        <f t="shared" si="175"/>
        <v/>
      </c>
      <c r="B1005">
        <f t="shared" si="176"/>
        <v>74</v>
      </c>
      <c r="C1005">
        <f t="shared" si="177"/>
        <v>0</v>
      </c>
      <c r="D1005">
        <v>74</v>
      </c>
      <c r="E1005" t="str">
        <f t="shared" si="178"/>
        <v>http://creativecommons.org/publicdomain/zero/1.0/</v>
      </c>
      <c r="F1005" t="s">
        <v>965</v>
      </c>
      <c r="G1005">
        <f>2</f>
        <v>2</v>
      </c>
      <c r="H1005" t="s">
        <v>337</v>
      </c>
      <c r="I1005" s="3" t="str">
        <f t="shared" si="179"/>
        <v>https://jpsearch.go.jp/term/type/文章要素</v>
      </c>
      <c r="J1005" t="str">
        <f t="shared" si="183"/>
        <v>https://w3id.org/kouigenjimonogatari/data/0073-13.json</v>
      </c>
      <c r="K1005" t="str">
        <f t="shared" si="180"/>
        <v>https://w3id.org/kouigenjimonogatari/data/0074-01.json</v>
      </c>
      <c r="L1005">
        <f t="shared" si="181"/>
        <v>57</v>
      </c>
      <c r="M1005" t="str">
        <f t="shared" si="184"/>
        <v>https://www.dl.ndl.go.jp/api/iiif/3437686/canvas/57</v>
      </c>
      <c r="N1005" t="str">
        <f t="shared" si="182"/>
        <v>https://www.dl.ndl.go.jp/api/iiif/3437686/manifest.json</v>
      </c>
      <c r="O1005" t="str">
        <f t="shared" si="185"/>
        <v>http://da.dl.itc.u-tokyo.ac.jp/mirador/?params=[{%22manifest%22:%22https://www.dl.ndl.go.jp/api/iiif/3437686/manifest.json%22,%22canvas%22:%22https://www.dl.ndl.go.jp/api/iiif/3437686/canvas/57%22}]</v>
      </c>
    </row>
    <row r="1006" spans="1:15">
      <c r="A1006" t="str">
        <f t="shared" si="175"/>
        <v>https://w3id.org/kouigenjimonogatari/data/0074-01.json</v>
      </c>
      <c r="B1006">
        <f t="shared" si="176"/>
        <v>74</v>
      </c>
      <c r="C1006">
        <f t="shared" si="177"/>
        <v>1</v>
      </c>
      <c r="D1006" t="s">
        <v>894</v>
      </c>
      <c r="E1006" t="str">
        <f t="shared" si="178"/>
        <v>http://creativecommons.org/publicdomain/zero/1.0/</v>
      </c>
      <c r="F1006" t="s">
        <v>965</v>
      </c>
      <c r="G1006">
        <f>2</f>
        <v>2</v>
      </c>
      <c r="H1006" t="s">
        <v>337</v>
      </c>
      <c r="I1006" s="3" t="str">
        <f t="shared" si="179"/>
        <v>https://jpsearch.go.jp/term/type/文章要素</v>
      </c>
      <c r="J1006" t="str">
        <f t="shared" si="183"/>
        <v>https://w3id.org/kouigenjimonogatari/data/0073-14.json</v>
      </c>
      <c r="K1006" t="str">
        <f t="shared" si="180"/>
        <v>https://w3id.org/kouigenjimonogatari/data/0074-02.json</v>
      </c>
      <c r="L1006">
        <f t="shared" si="181"/>
        <v>57</v>
      </c>
      <c r="M1006" t="str">
        <f t="shared" si="184"/>
        <v>https://www.dl.ndl.go.jp/api/iiif/3437686/canvas/57</v>
      </c>
      <c r="N1006" t="str">
        <f t="shared" si="182"/>
        <v>https://www.dl.ndl.go.jp/api/iiif/3437686/manifest.json</v>
      </c>
      <c r="O1006" t="str">
        <f t="shared" si="185"/>
        <v>http://da.dl.itc.u-tokyo.ac.jp/mirador/?params=[{%22manifest%22:%22https://www.dl.ndl.go.jp/api/iiif/3437686/manifest.json%22,%22canvas%22:%22https://www.dl.ndl.go.jp/api/iiif/3437686/canvas/57%22}]</v>
      </c>
    </row>
    <row r="1007" spans="1:15">
      <c r="A1007" t="str">
        <f t="shared" si="175"/>
        <v>https://w3id.org/kouigenjimonogatari/data/0074-02.json</v>
      </c>
      <c r="B1007">
        <f t="shared" si="176"/>
        <v>74</v>
      </c>
      <c r="C1007">
        <f t="shared" si="177"/>
        <v>2</v>
      </c>
      <c r="D1007" t="s">
        <v>895</v>
      </c>
      <c r="E1007" t="str">
        <f t="shared" si="178"/>
        <v>http://creativecommons.org/publicdomain/zero/1.0/</v>
      </c>
      <c r="F1007" t="s">
        <v>965</v>
      </c>
      <c r="G1007">
        <f>2</f>
        <v>2</v>
      </c>
      <c r="H1007" t="s">
        <v>337</v>
      </c>
      <c r="I1007" s="3" t="str">
        <f t="shared" si="179"/>
        <v>https://jpsearch.go.jp/term/type/文章要素</v>
      </c>
      <c r="J1007" t="str">
        <f t="shared" si="183"/>
        <v>https://w3id.org/kouigenjimonogatari/data/0074-01.json</v>
      </c>
      <c r="K1007" t="str">
        <f t="shared" si="180"/>
        <v>https://w3id.org/kouigenjimonogatari/data/0074-03.json</v>
      </c>
      <c r="L1007">
        <f t="shared" si="181"/>
        <v>57</v>
      </c>
      <c r="M1007" t="str">
        <f t="shared" si="184"/>
        <v>https://www.dl.ndl.go.jp/api/iiif/3437686/canvas/57</v>
      </c>
      <c r="N1007" t="str">
        <f t="shared" si="182"/>
        <v>https://www.dl.ndl.go.jp/api/iiif/3437686/manifest.json</v>
      </c>
      <c r="O1007" t="str">
        <f t="shared" si="185"/>
        <v>http://da.dl.itc.u-tokyo.ac.jp/mirador/?params=[{%22manifest%22:%22https://www.dl.ndl.go.jp/api/iiif/3437686/manifest.json%22,%22canvas%22:%22https://www.dl.ndl.go.jp/api/iiif/3437686/canvas/57%22}]</v>
      </c>
    </row>
    <row r="1008" spans="1:15">
      <c r="A1008" t="str">
        <f t="shared" si="175"/>
        <v>https://w3id.org/kouigenjimonogatari/data/0074-03.json</v>
      </c>
      <c r="B1008">
        <f t="shared" si="176"/>
        <v>74</v>
      </c>
      <c r="C1008">
        <f t="shared" si="177"/>
        <v>3</v>
      </c>
      <c r="D1008" t="s">
        <v>896</v>
      </c>
      <c r="E1008" t="str">
        <f t="shared" si="178"/>
        <v>http://creativecommons.org/publicdomain/zero/1.0/</v>
      </c>
      <c r="F1008" t="s">
        <v>965</v>
      </c>
      <c r="G1008">
        <f>2</f>
        <v>2</v>
      </c>
      <c r="H1008" t="s">
        <v>337</v>
      </c>
      <c r="I1008" s="3" t="str">
        <f t="shared" si="179"/>
        <v>https://jpsearch.go.jp/term/type/文章要素</v>
      </c>
      <c r="J1008" t="str">
        <f t="shared" si="183"/>
        <v>https://w3id.org/kouigenjimonogatari/data/0074-02.json</v>
      </c>
      <c r="K1008" t="str">
        <f t="shared" si="180"/>
        <v>https://w3id.org/kouigenjimonogatari/data/0074-04.json</v>
      </c>
      <c r="L1008">
        <f t="shared" si="181"/>
        <v>57</v>
      </c>
      <c r="M1008" t="str">
        <f t="shared" si="184"/>
        <v>https://www.dl.ndl.go.jp/api/iiif/3437686/canvas/57</v>
      </c>
      <c r="N1008" t="str">
        <f t="shared" si="182"/>
        <v>https://www.dl.ndl.go.jp/api/iiif/3437686/manifest.json</v>
      </c>
      <c r="O1008" t="str">
        <f t="shared" si="185"/>
        <v>http://da.dl.itc.u-tokyo.ac.jp/mirador/?params=[{%22manifest%22:%22https://www.dl.ndl.go.jp/api/iiif/3437686/manifest.json%22,%22canvas%22:%22https://www.dl.ndl.go.jp/api/iiif/3437686/canvas/57%22}]</v>
      </c>
    </row>
    <row r="1009" spans="1:15">
      <c r="A1009" t="str">
        <f t="shared" si="175"/>
        <v>https://w3id.org/kouigenjimonogatari/data/0074-04.json</v>
      </c>
      <c r="B1009">
        <f t="shared" si="176"/>
        <v>74</v>
      </c>
      <c r="C1009">
        <f t="shared" si="177"/>
        <v>4</v>
      </c>
      <c r="D1009" t="s">
        <v>897</v>
      </c>
      <c r="E1009" t="str">
        <f t="shared" si="178"/>
        <v>http://creativecommons.org/publicdomain/zero/1.0/</v>
      </c>
      <c r="F1009" t="s">
        <v>965</v>
      </c>
      <c r="G1009">
        <f>2</f>
        <v>2</v>
      </c>
      <c r="H1009" t="s">
        <v>337</v>
      </c>
      <c r="I1009" s="3" t="str">
        <f t="shared" si="179"/>
        <v>https://jpsearch.go.jp/term/type/文章要素</v>
      </c>
      <c r="J1009" t="str">
        <f t="shared" si="183"/>
        <v>https://w3id.org/kouigenjimonogatari/data/0074-03.json</v>
      </c>
      <c r="K1009" t="str">
        <f t="shared" si="180"/>
        <v>https://w3id.org/kouigenjimonogatari/data/0074-05.json</v>
      </c>
      <c r="L1009">
        <f t="shared" si="181"/>
        <v>57</v>
      </c>
      <c r="M1009" t="str">
        <f t="shared" si="184"/>
        <v>https://www.dl.ndl.go.jp/api/iiif/3437686/canvas/57</v>
      </c>
      <c r="N1009" t="str">
        <f t="shared" si="182"/>
        <v>https://www.dl.ndl.go.jp/api/iiif/3437686/manifest.json</v>
      </c>
      <c r="O1009" t="str">
        <f t="shared" si="185"/>
        <v>http://da.dl.itc.u-tokyo.ac.jp/mirador/?params=[{%22manifest%22:%22https://www.dl.ndl.go.jp/api/iiif/3437686/manifest.json%22,%22canvas%22:%22https://www.dl.ndl.go.jp/api/iiif/3437686/canvas/57%22}]</v>
      </c>
    </row>
    <row r="1010" spans="1:15">
      <c r="A1010" t="str">
        <f t="shared" si="175"/>
        <v>https://w3id.org/kouigenjimonogatari/data/0074-05.json</v>
      </c>
      <c r="B1010">
        <f t="shared" si="176"/>
        <v>74</v>
      </c>
      <c r="C1010">
        <f t="shared" si="177"/>
        <v>5</v>
      </c>
      <c r="D1010" t="s">
        <v>898</v>
      </c>
      <c r="E1010" t="str">
        <f t="shared" si="178"/>
        <v>http://creativecommons.org/publicdomain/zero/1.0/</v>
      </c>
      <c r="F1010" t="s">
        <v>965</v>
      </c>
      <c r="G1010">
        <f>2</f>
        <v>2</v>
      </c>
      <c r="H1010" t="s">
        <v>337</v>
      </c>
      <c r="I1010" s="3" t="str">
        <f t="shared" si="179"/>
        <v>https://jpsearch.go.jp/term/type/文章要素</v>
      </c>
      <c r="J1010" t="str">
        <f t="shared" si="183"/>
        <v>https://w3id.org/kouigenjimonogatari/data/0074-04.json</v>
      </c>
      <c r="K1010" t="str">
        <f t="shared" si="180"/>
        <v>https://w3id.org/kouigenjimonogatari/data/0074-06.json</v>
      </c>
      <c r="L1010">
        <f t="shared" si="181"/>
        <v>57</v>
      </c>
      <c r="M1010" t="str">
        <f t="shared" si="184"/>
        <v>https://www.dl.ndl.go.jp/api/iiif/3437686/canvas/57</v>
      </c>
      <c r="N1010" t="str">
        <f t="shared" si="182"/>
        <v>https://www.dl.ndl.go.jp/api/iiif/3437686/manifest.json</v>
      </c>
      <c r="O1010" t="str">
        <f t="shared" si="185"/>
        <v>http://da.dl.itc.u-tokyo.ac.jp/mirador/?params=[{%22manifest%22:%22https://www.dl.ndl.go.jp/api/iiif/3437686/manifest.json%22,%22canvas%22:%22https://www.dl.ndl.go.jp/api/iiif/3437686/canvas/57%22}]</v>
      </c>
    </row>
    <row r="1011" spans="1:15">
      <c r="A1011" t="str">
        <f t="shared" si="175"/>
        <v>https://w3id.org/kouigenjimonogatari/data/0074-06.json</v>
      </c>
      <c r="B1011">
        <f t="shared" si="176"/>
        <v>74</v>
      </c>
      <c r="C1011">
        <f t="shared" si="177"/>
        <v>6</v>
      </c>
      <c r="D1011" t="s">
        <v>899</v>
      </c>
      <c r="E1011" t="str">
        <f t="shared" si="178"/>
        <v>http://creativecommons.org/publicdomain/zero/1.0/</v>
      </c>
      <c r="F1011" t="s">
        <v>965</v>
      </c>
      <c r="G1011">
        <f>2</f>
        <v>2</v>
      </c>
      <c r="H1011" t="s">
        <v>337</v>
      </c>
      <c r="I1011" s="3" t="str">
        <f t="shared" si="179"/>
        <v>https://jpsearch.go.jp/term/type/文章要素</v>
      </c>
      <c r="J1011" t="str">
        <f t="shared" si="183"/>
        <v>https://w3id.org/kouigenjimonogatari/data/0074-05.json</v>
      </c>
      <c r="K1011" t="str">
        <f t="shared" si="180"/>
        <v>https://w3id.org/kouigenjimonogatari/data/0074-07.json</v>
      </c>
      <c r="L1011">
        <f t="shared" si="181"/>
        <v>57</v>
      </c>
      <c r="M1011" t="str">
        <f t="shared" si="184"/>
        <v>https://www.dl.ndl.go.jp/api/iiif/3437686/canvas/57</v>
      </c>
      <c r="N1011" t="str">
        <f t="shared" si="182"/>
        <v>https://www.dl.ndl.go.jp/api/iiif/3437686/manifest.json</v>
      </c>
      <c r="O1011" t="str">
        <f t="shared" si="185"/>
        <v>http://da.dl.itc.u-tokyo.ac.jp/mirador/?params=[{%22manifest%22:%22https://www.dl.ndl.go.jp/api/iiif/3437686/manifest.json%22,%22canvas%22:%22https://www.dl.ndl.go.jp/api/iiif/3437686/canvas/57%22}]</v>
      </c>
    </row>
    <row r="1012" spans="1:15">
      <c r="A1012" t="str">
        <f t="shared" si="175"/>
        <v>https://w3id.org/kouigenjimonogatari/data/0074-07.json</v>
      </c>
      <c r="B1012">
        <f t="shared" si="176"/>
        <v>74</v>
      </c>
      <c r="C1012">
        <f t="shared" si="177"/>
        <v>7</v>
      </c>
      <c r="D1012" t="s">
        <v>900</v>
      </c>
      <c r="E1012" t="str">
        <f t="shared" si="178"/>
        <v>http://creativecommons.org/publicdomain/zero/1.0/</v>
      </c>
      <c r="F1012" t="s">
        <v>965</v>
      </c>
      <c r="G1012">
        <f>2</f>
        <v>2</v>
      </c>
      <c r="H1012" t="s">
        <v>337</v>
      </c>
      <c r="I1012" s="3" t="str">
        <f t="shared" si="179"/>
        <v>https://jpsearch.go.jp/term/type/文章要素</v>
      </c>
      <c r="J1012" t="str">
        <f t="shared" si="183"/>
        <v>https://w3id.org/kouigenjimonogatari/data/0074-06.json</v>
      </c>
      <c r="K1012" t="str">
        <f t="shared" si="180"/>
        <v>https://w3id.org/kouigenjimonogatari/data/0074-08.json</v>
      </c>
      <c r="L1012">
        <f t="shared" si="181"/>
        <v>57</v>
      </c>
      <c r="M1012" t="str">
        <f t="shared" si="184"/>
        <v>https://www.dl.ndl.go.jp/api/iiif/3437686/canvas/57</v>
      </c>
      <c r="N1012" t="str">
        <f t="shared" si="182"/>
        <v>https://www.dl.ndl.go.jp/api/iiif/3437686/manifest.json</v>
      </c>
      <c r="O1012" t="str">
        <f t="shared" si="185"/>
        <v>http://da.dl.itc.u-tokyo.ac.jp/mirador/?params=[{%22manifest%22:%22https://www.dl.ndl.go.jp/api/iiif/3437686/manifest.json%22,%22canvas%22:%22https://www.dl.ndl.go.jp/api/iiif/3437686/canvas/57%22}]</v>
      </c>
    </row>
    <row r="1013" spans="1:15">
      <c r="A1013" t="str">
        <f t="shared" si="175"/>
        <v>https://w3id.org/kouigenjimonogatari/data/0074-08.json</v>
      </c>
      <c r="B1013">
        <f t="shared" si="176"/>
        <v>74</v>
      </c>
      <c r="C1013">
        <f t="shared" si="177"/>
        <v>8</v>
      </c>
      <c r="D1013" t="s">
        <v>901</v>
      </c>
      <c r="E1013" t="str">
        <f t="shared" si="178"/>
        <v>http://creativecommons.org/publicdomain/zero/1.0/</v>
      </c>
      <c r="F1013" t="s">
        <v>965</v>
      </c>
      <c r="G1013">
        <f>2</f>
        <v>2</v>
      </c>
      <c r="H1013" t="s">
        <v>337</v>
      </c>
      <c r="I1013" s="3" t="str">
        <f t="shared" si="179"/>
        <v>https://jpsearch.go.jp/term/type/文章要素</v>
      </c>
      <c r="J1013" t="str">
        <f t="shared" si="183"/>
        <v>https://w3id.org/kouigenjimonogatari/data/0074-07.json</v>
      </c>
      <c r="K1013" t="str">
        <f t="shared" si="180"/>
        <v>https://w3id.org/kouigenjimonogatari/data/0074-09.json</v>
      </c>
      <c r="L1013">
        <f t="shared" si="181"/>
        <v>57</v>
      </c>
      <c r="M1013" t="str">
        <f t="shared" si="184"/>
        <v>https://www.dl.ndl.go.jp/api/iiif/3437686/canvas/57</v>
      </c>
      <c r="N1013" t="str">
        <f t="shared" si="182"/>
        <v>https://www.dl.ndl.go.jp/api/iiif/3437686/manifest.json</v>
      </c>
      <c r="O1013" t="str">
        <f t="shared" si="185"/>
        <v>http://da.dl.itc.u-tokyo.ac.jp/mirador/?params=[{%22manifest%22:%22https://www.dl.ndl.go.jp/api/iiif/3437686/manifest.json%22,%22canvas%22:%22https://www.dl.ndl.go.jp/api/iiif/3437686/canvas/57%22}]</v>
      </c>
    </row>
    <row r="1014" spans="1:15">
      <c r="A1014" t="str">
        <f t="shared" si="175"/>
        <v>https://w3id.org/kouigenjimonogatari/data/0074-09.json</v>
      </c>
      <c r="B1014">
        <f t="shared" si="176"/>
        <v>74</v>
      </c>
      <c r="C1014">
        <f t="shared" si="177"/>
        <v>9</v>
      </c>
      <c r="D1014" t="s">
        <v>902</v>
      </c>
      <c r="E1014" t="str">
        <f t="shared" si="178"/>
        <v>http://creativecommons.org/publicdomain/zero/1.0/</v>
      </c>
      <c r="F1014" t="s">
        <v>965</v>
      </c>
      <c r="G1014">
        <f>2</f>
        <v>2</v>
      </c>
      <c r="H1014" t="s">
        <v>337</v>
      </c>
      <c r="I1014" s="3" t="str">
        <f t="shared" si="179"/>
        <v>https://jpsearch.go.jp/term/type/文章要素</v>
      </c>
      <c r="J1014" t="str">
        <f t="shared" si="183"/>
        <v>https://w3id.org/kouigenjimonogatari/data/0074-08.json</v>
      </c>
      <c r="K1014" t="str">
        <f t="shared" si="180"/>
        <v>https://w3id.org/kouigenjimonogatari/data/0074-10.json</v>
      </c>
      <c r="L1014">
        <f t="shared" si="181"/>
        <v>57</v>
      </c>
      <c r="M1014" t="str">
        <f t="shared" si="184"/>
        <v>https://www.dl.ndl.go.jp/api/iiif/3437686/canvas/57</v>
      </c>
      <c r="N1014" t="str">
        <f t="shared" si="182"/>
        <v>https://www.dl.ndl.go.jp/api/iiif/3437686/manifest.json</v>
      </c>
      <c r="O1014" t="str">
        <f t="shared" si="185"/>
        <v>http://da.dl.itc.u-tokyo.ac.jp/mirador/?params=[{%22manifest%22:%22https://www.dl.ndl.go.jp/api/iiif/3437686/manifest.json%22,%22canvas%22:%22https://www.dl.ndl.go.jp/api/iiif/3437686/canvas/57%22}]</v>
      </c>
    </row>
    <row r="1015" spans="1:15">
      <c r="A1015" t="str">
        <f t="shared" si="175"/>
        <v>https://w3id.org/kouigenjimonogatari/data/0074-10.json</v>
      </c>
      <c r="B1015">
        <f t="shared" si="176"/>
        <v>74</v>
      </c>
      <c r="C1015">
        <f t="shared" si="177"/>
        <v>10</v>
      </c>
      <c r="D1015" t="s">
        <v>903</v>
      </c>
      <c r="E1015" t="str">
        <f t="shared" si="178"/>
        <v>http://creativecommons.org/publicdomain/zero/1.0/</v>
      </c>
      <c r="F1015" t="s">
        <v>965</v>
      </c>
      <c r="G1015">
        <f>2</f>
        <v>2</v>
      </c>
      <c r="H1015" t="s">
        <v>337</v>
      </c>
      <c r="I1015" s="3" t="str">
        <f t="shared" si="179"/>
        <v>https://jpsearch.go.jp/term/type/文章要素</v>
      </c>
      <c r="J1015" t="str">
        <f t="shared" si="183"/>
        <v>https://w3id.org/kouigenjimonogatari/data/0074-09.json</v>
      </c>
      <c r="K1015" t="str">
        <f t="shared" si="180"/>
        <v>https://w3id.org/kouigenjimonogatari/data/0074-11.json</v>
      </c>
      <c r="L1015">
        <f t="shared" si="181"/>
        <v>57</v>
      </c>
      <c r="M1015" t="str">
        <f t="shared" si="184"/>
        <v>https://www.dl.ndl.go.jp/api/iiif/3437686/canvas/57</v>
      </c>
      <c r="N1015" t="str">
        <f t="shared" si="182"/>
        <v>https://www.dl.ndl.go.jp/api/iiif/3437686/manifest.json</v>
      </c>
      <c r="O1015" t="str">
        <f t="shared" si="185"/>
        <v>http://da.dl.itc.u-tokyo.ac.jp/mirador/?params=[{%22manifest%22:%22https://www.dl.ndl.go.jp/api/iiif/3437686/manifest.json%22,%22canvas%22:%22https://www.dl.ndl.go.jp/api/iiif/3437686/canvas/57%22}]</v>
      </c>
    </row>
    <row r="1016" spans="1:15">
      <c r="A1016" t="str">
        <f t="shared" si="175"/>
        <v>https://w3id.org/kouigenjimonogatari/data/0074-11.json</v>
      </c>
      <c r="B1016">
        <f t="shared" si="176"/>
        <v>74</v>
      </c>
      <c r="C1016">
        <f t="shared" si="177"/>
        <v>11</v>
      </c>
      <c r="D1016" t="s">
        <v>904</v>
      </c>
      <c r="E1016" t="str">
        <f t="shared" si="178"/>
        <v>http://creativecommons.org/publicdomain/zero/1.0/</v>
      </c>
      <c r="F1016" t="s">
        <v>965</v>
      </c>
      <c r="G1016">
        <f>2</f>
        <v>2</v>
      </c>
      <c r="H1016" t="s">
        <v>337</v>
      </c>
      <c r="I1016" s="3" t="str">
        <f t="shared" si="179"/>
        <v>https://jpsearch.go.jp/term/type/文章要素</v>
      </c>
      <c r="J1016" t="str">
        <f t="shared" si="183"/>
        <v>https://w3id.org/kouigenjimonogatari/data/0074-10.json</v>
      </c>
      <c r="K1016" t="str">
        <f t="shared" si="180"/>
        <v>https://w3id.org/kouigenjimonogatari/data/0074-12.json</v>
      </c>
      <c r="L1016">
        <f t="shared" si="181"/>
        <v>57</v>
      </c>
      <c r="M1016" t="str">
        <f t="shared" si="184"/>
        <v>https://www.dl.ndl.go.jp/api/iiif/3437686/canvas/57</v>
      </c>
      <c r="N1016" t="str">
        <f t="shared" si="182"/>
        <v>https://www.dl.ndl.go.jp/api/iiif/3437686/manifest.json</v>
      </c>
      <c r="O1016" t="str">
        <f t="shared" si="185"/>
        <v>http://da.dl.itc.u-tokyo.ac.jp/mirador/?params=[{%22manifest%22:%22https://www.dl.ndl.go.jp/api/iiif/3437686/manifest.json%22,%22canvas%22:%22https://www.dl.ndl.go.jp/api/iiif/3437686/canvas/57%22}]</v>
      </c>
    </row>
    <row r="1017" spans="1:15">
      <c r="A1017" t="str">
        <f t="shared" si="175"/>
        <v>https://w3id.org/kouigenjimonogatari/data/0074-12.json</v>
      </c>
      <c r="B1017">
        <f t="shared" si="176"/>
        <v>74</v>
      </c>
      <c r="C1017">
        <f t="shared" si="177"/>
        <v>12</v>
      </c>
      <c r="D1017" t="s">
        <v>905</v>
      </c>
      <c r="E1017" t="str">
        <f t="shared" si="178"/>
        <v>http://creativecommons.org/publicdomain/zero/1.0/</v>
      </c>
      <c r="F1017" t="s">
        <v>965</v>
      </c>
      <c r="G1017">
        <f>2</f>
        <v>2</v>
      </c>
      <c r="H1017" t="s">
        <v>337</v>
      </c>
      <c r="I1017" s="3" t="str">
        <f t="shared" si="179"/>
        <v>https://jpsearch.go.jp/term/type/文章要素</v>
      </c>
      <c r="J1017" t="str">
        <f t="shared" si="183"/>
        <v>https://w3id.org/kouigenjimonogatari/data/0074-11.json</v>
      </c>
      <c r="K1017" t="str">
        <f t="shared" si="180"/>
        <v>https://w3id.org/kouigenjimonogatari/data/0074-13.json</v>
      </c>
      <c r="L1017">
        <f t="shared" si="181"/>
        <v>57</v>
      </c>
      <c r="M1017" t="str">
        <f t="shared" si="184"/>
        <v>https://www.dl.ndl.go.jp/api/iiif/3437686/canvas/57</v>
      </c>
      <c r="N1017" t="str">
        <f t="shared" si="182"/>
        <v>https://www.dl.ndl.go.jp/api/iiif/3437686/manifest.json</v>
      </c>
      <c r="O1017" t="str">
        <f t="shared" si="185"/>
        <v>http://da.dl.itc.u-tokyo.ac.jp/mirador/?params=[{%22manifest%22:%22https://www.dl.ndl.go.jp/api/iiif/3437686/manifest.json%22,%22canvas%22:%22https://www.dl.ndl.go.jp/api/iiif/3437686/canvas/57%22}]</v>
      </c>
    </row>
    <row r="1018" spans="1:15">
      <c r="A1018" t="str">
        <f t="shared" si="175"/>
        <v>https://w3id.org/kouigenjimonogatari/data/0074-13.json</v>
      </c>
      <c r="B1018">
        <f t="shared" si="176"/>
        <v>74</v>
      </c>
      <c r="C1018">
        <f t="shared" si="177"/>
        <v>13</v>
      </c>
      <c r="D1018" t="s">
        <v>906</v>
      </c>
      <c r="E1018" t="str">
        <f t="shared" si="178"/>
        <v>http://creativecommons.org/publicdomain/zero/1.0/</v>
      </c>
      <c r="F1018" t="s">
        <v>965</v>
      </c>
      <c r="G1018">
        <f>2</f>
        <v>2</v>
      </c>
      <c r="H1018" t="s">
        <v>337</v>
      </c>
      <c r="I1018" s="3" t="str">
        <f t="shared" si="179"/>
        <v>https://jpsearch.go.jp/term/type/文章要素</v>
      </c>
      <c r="J1018" t="str">
        <f t="shared" si="183"/>
        <v>https://w3id.org/kouigenjimonogatari/data/0074-12.json</v>
      </c>
      <c r="K1018" t="str">
        <f t="shared" si="180"/>
        <v>https://w3id.org/kouigenjimonogatari/data/0074-14.json</v>
      </c>
      <c r="L1018">
        <f t="shared" si="181"/>
        <v>57</v>
      </c>
      <c r="M1018" t="str">
        <f t="shared" si="184"/>
        <v>https://www.dl.ndl.go.jp/api/iiif/3437686/canvas/57</v>
      </c>
      <c r="N1018" t="str">
        <f t="shared" si="182"/>
        <v>https://www.dl.ndl.go.jp/api/iiif/3437686/manifest.json</v>
      </c>
      <c r="O1018" t="str">
        <f t="shared" si="185"/>
        <v>http://da.dl.itc.u-tokyo.ac.jp/mirador/?params=[{%22manifest%22:%22https://www.dl.ndl.go.jp/api/iiif/3437686/manifest.json%22,%22canvas%22:%22https://www.dl.ndl.go.jp/api/iiif/3437686/canvas/57%22}]</v>
      </c>
    </row>
    <row r="1019" spans="1:15">
      <c r="A1019" t="str">
        <f t="shared" si="175"/>
        <v>https://w3id.org/kouigenjimonogatari/data/0074-14.json</v>
      </c>
      <c r="B1019">
        <f t="shared" si="176"/>
        <v>74</v>
      </c>
      <c r="C1019">
        <f t="shared" si="177"/>
        <v>14</v>
      </c>
      <c r="D1019" t="s">
        <v>907</v>
      </c>
      <c r="E1019" t="str">
        <f t="shared" si="178"/>
        <v>http://creativecommons.org/publicdomain/zero/1.0/</v>
      </c>
      <c r="F1019" t="s">
        <v>965</v>
      </c>
      <c r="G1019">
        <f>2</f>
        <v>2</v>
      </c>
      <c r="H1019" t="s">
        <v>337</v>
      </c>
      <c r="I1019" s="3" t="str">
        <f t="shared" si="179"/>
        <v>https://jpsearch.go.jp/term/type/文章要素</v>
      </c>
      <c r="J1019" t="str">
        <f t="shared" si="183"/>
        <v>https://w3id.org/kouigenjimonogatari/data/0074-13.json</v>
      </c>
      <c r="K1019" t="str">
        <f t="shared" si="180"/>
        <v>https://w3id.org/kouigenjimonogatari/data/0075-01.json</v>
      </c>
      <c r="L1019">
        <f t="shared" si="181"/>
        <v>57</v>
      </c>
      <c r="M1019" t="str">
        <f t="shared" si="184"/>
        <v>https://www.dl.ndl.go.jp/api/iiif/3437686/canvas/57</v>
      </c>
      <c r="N1019" t="str">
        <f t="shared" si="182"/>
        <v>https://www.dl.ndl.go.jp/api/iiif/3437686/manifest.json</v>
      </c>
      <c r="O1019" t="str">
        <f t="shared" si="185"/>
        <v>http://da.dl.itc.u-tokyo.ac.jp/mirador/?params=[{%22manifest%22:%22https://www.dl.ndl.go.jp/api/iiif/3437686/manifest.json%22,%22canvas%22:%22https://www.dl.ndl.go.jp/api/iiif/3437686/canvas/57%22}]</v>
      </c>
    </row>
    <row r="1020" spans="1:15">
      <c r="A1020" t="str">
        <f t="shared" ref="A1020:A1083" si="186">IF(AND(C1020&lt;&gt;"", C1020&lt;&gt;0, D1020&lt;&gt;""), "https://w3id.org/kouigenjimonogatari/data/"&amp;TEXT(B1020, "0000")&amp;"-"&amp;TEXT(C1020, "00")&amp;".json", "")</f>
        <v/>
      </c>
      <c r="B1020">
        <f t="shared" si="176"/>
        <v>75</v>
      </c>
      <c r="C1020">
        <f t="shared" si="177"/>
        <v>15</v>
      </c>
      <c r="E1020" t="str">
        <f t="shared" si="178"/>
        <v>http://creativecommons.org/publicdomain/zero/1.0/</v>
      </c>
      <c r="F1020" t="s">
        <v>965</v>
      </c>
      <c r="G1020">
        <f>2</f>
        <v>2</v>
      </c>
      <c r="H1020" t="s">
        <v>337</v>
      </c>
      <c r="I1020" s="3" t="str">
        <f t="shared" si="179"/>
        <v>https://jpsearch.go.jp/term/type/文章要素</v>
      </c>
      <c r="J1020" t="str">
        <f t="shared" si="183"/>
        <v>https://w3id.org/kouigenjimonogatari/data/0074-14.json</v>
      </c>
      <c r="K1020" t="str">
        <f t="shared" si="180"/>
        <v>https://w3id.org/kouigenjimonogatari/data/0075-02.json</v>
      </c>
      <c r="L1020">
        <f t="shared" si="181"/>
        <v>57</v>
      </c>
      <c r="M1020" t="str">
        <f t="shared" si="184"/>
        <v>https://www.dl.ndl.go.jp/api/iiif/3437686/canvas/57</v>
      </c>
      <c r="N1020" t="str">
        <f t="shared" si="182"/>
        <v>https://www.dl.ndl.go.jp/api/iiif/3437686/manifest.json</v>
      </c>
      <c r="O1020" t="str">
        <f t="shared" si="185"/>
        <v>http://da.dl.itc.u-tokyo.ac.jp/mirador/?params=[{%22manifest%22:%22https://www.dl.ndl.go.jp/api/iiif/3437686/manifest.json%22,%22canvas%22:%22https://www.dl.ndl.go.jp/api/iiif/3437686/canvas/57%22}]</v>
      </c>
    </row>
    <row r="1021" spans="1:15">
      <c r="A1021" t="str">
        <f t="shared" si="186"/>
        <v/>
      </c>
      <c r="B1021">
        <f t="shared" ref="B1021:B1086" si="187">IF(D1021="", D1022, B1020)</f>
        <v>75</v>
      </c>
      <c r="C1021">
        <f t="shared" si="177"/>
        <v>0</v>
      </c>
      <c r="D1021">
        <v>75</v>
      </c>
      <c r="E1021" t="str">
        <f t="shared" si="178"/>
        <v>http://creativecommons.org/publicdomain/zero/1.0/</v>
      </c>
      <c r="F1021" t="s">
        <v>965</v>
      </c>
      <c r="G1021">
        <f>2</f>
        <v>2</v>
      </c>
      <c r="H1021" t="s">
        <v>337</v>
      </c>
      <c r="I1021" s="3" t="str">
        <f t="shared" si="179"/>
        <v>https://jpsearch.go.jp/term/type/文章要素</v>
      </c>
      <c r="J1021" t="str">
        <f t="shared" si="183"/>
        <v>https://w3id.org/kouigenjimonogatari/data/0074-13.json</v>
      </c>
      <c r="K1021" t="str">
        <f t="shared" si="180"/>
        <v>https://w3id.org/kouigenjimonogatari/data/0075-01.json</v>
      </c>
      <c r="L1021">
        <f t="shared" si="181"/>
        <v>57</v>
      </c>
      <c r="M1021" t="str">
        <f t="shared" si="184"/>
        <v>https://www.dl.ndl.go.jp/api/iiif/3437686/canvas/57</v>
      </c>
      <c r="N1021" t="str">
        <f t="shared" si="182"/>
        <v>https://www.dl.ndl.go.jp/api/iiif/3437686/manifest.json</v>
      </c>
      <c r="O1021" t="str">
        <f t="shared" si="185"/>
        <v>http://da.dl.itc.u-tokyo.ac.jp/mirador/?params=[{%22manifest%22:%22https://www.dl.ndl.go.jp/api/iiif/3437686/manifest.json%22,%22canvas%22:%22https://www.dl.ndl.go.jp/api/iiif/3437686/canvas/57%22}]</v>
      </c>
    </row>
    <row r="1022" spans="1:15">
      <c r="A1022" t="str">
        <f t="shared" si="186"/>
        <v>https://w3id.org/kouigenjimonogatari/data/0075-01.json</v>
      </c>
      <c r="B1022">
        <f t="shared" si="187"/>
        <v>75</v>
      </c>
      <c r="C1022">
        <f t="shared" ref="C1022:C1085" si="188">IF(D1021="", 0, C1021+1)</f>
        <v>1</v>
      </c>
      <c r="D1022" t="s">
        <v>908</v>
      </c>
      <c r="E1022" t="str">
        <f t="shared" ref="E1022:E1085" si="189">"http://creativecommons.org/publicdomain/zero/1.0/"</f>
        <v>http://creativecommons.org/publicdomain/zero/1.0/</v>
      </c>
      <c r="F1022" t="s">
        <v>965</v>
      </c>
      <c r="G1022">
        <f>2</f>
        <v>2</v>
      </c>
      <c r="H1022" t="s">
        <v>337</v>
      </c>
      <c r="I1022" s="3" t="str">
        <f t="shared" ref="I1022:I1085" si="190">"https://jpsearch.go.jp/term/type/文章要素"</f>
        <v>https://jpsearch.go.jp/term/type/文章要素</v>
      </c>
      <c r="J1022" t="str">
        <f t="shared" si="183"/>
        <v>https://w3id.org/kouigenjimonogatari/data/0074-14.json</v>
      </c>
      <c r="K1022" t="str">
        <f t="shared" ref="K1022:K1085" si="191">IF(A1023="",A1025,A1023)</f>
        <v>https://w3id.org/kouigenjimonogatari/data/0075-02.json</v>
      </c>
      <c r="L1022">
        <f t="shared" ref="L1022:L1086" si="192">20+INT(B1022/2)</f>
        <v>57</v>
      </c>
      <c r="M1022" t="str">
        <f t="shared" si="184"/>
        <v>https://www.dl.ndl.go.jp/api/iiif/3437686/canvas/57</v>
      </c>
      <c r="N1022" t="str">
        <f t="shared" ref="N1022:N1085" si="193">"https://www.dl.ndl.go.jp/api/iiif/3437686/manifest.json"</f>
        <v>https://www.dl.ndl.go.jp/api/iiif/3437686/manifest.json</v>
      </c>
      <c r="O1022" t="str">
        <f t="shared" si="185"/>
        <v>http://da.dl.itc.u-tokyo.ac.jp/mirador/?params=[{%22manifest%22:%22https://www.dl.ndl.go.jp/api/iiif/3437686/manifest.json%22,%22canvas%22:%22https://www.dl.ndl.go.jp/api/iiif/3437686/canvas/57%22}]</v>
      </c>
    </row>
    <row r="1023" spans="1:15">
      <c r="A1023" t="str">
        <f t="shared" si="186"/>
        <v>https://w3id.org/kouigenjimonogatari/data/0075-02.json</v>
      </c>
      <c r="B1023">
        <f t="shared" si="187"/>
        <v>75</v>
      </c>
      <c r="C1023">
        <f t="shared" si="188"/>
        <v>2</v>
      </c>
      <c r="D1023" t="s">
        <v>909</v>
      </c>
      <c r="E1023" t="str">
        <f t="shared" si="189"/>
        <v>http://creativecommons.org/publicdomain/zero/1.0/</v>
      </c>
      <c r="F1023" t="s">
        <v>965</v>
      </c>
      <c r="G1023">
        <f>2</f>
        <v>2</v>
      </c>
      <c r="H1023" t="s">
        <v>337</v>
      </c>
      <c r="I1023" s="3" t="str">
        <f t="shared" si="190"/>
        <v>https://jpsearch.go.jp/term/type/文章要素</v>
      </c>
      <c r="J1023" t="str">
        <f t="shared" ref="J1023:J1086" si="194">IF(A1022="", A1020, A1022)</f>
        <v>https://w3id.org/kouigenjimonogatari/data/0075-01.json</v>
      </c>
      <c r="K1023" t="str">
        <f t="shared" si="191"/>
        <v>https://w3id.org/kouigenjimonogatari/data/0075-03.json</v>
      </c>
      <c r="L1023">
        <f t="shared" si="192"/>
        <v>57</v>
      </c>
      <c r="M1023" t="str">
        <f t="shared" ref="M1023:M1088" si="195">"https://www.dl.ndl.go.jp/api/iiif/3437686/canvas/"&amp;L1023</f>
        <v>https://www.dl.ndl.go.jp/api/iiif/3437686/canvas/57</v>
      </c>
      <c r="N1023" t="str">
        <f t="shared" si="193"/>
        <v>https://www.dl.ndl.go.jp/api/iiif/3437686/manifest.json</v>
      </c>
      <c r="O1023" t="str">
        <f t="shared" ref="O1023:O1088" si="196">"http://da.dl.itc.u-tokyo.ac.jp/mirador/?params=[{%22manifest%22:%22"&amp;N1023&amp;"%22,%22canvas%22:%22"&amp;M1023&amp;"%22}]"</f>
        <v>http://da.dl.itc.u-tokyo.ac.jp/mirador/?params=[{%22manifest%22:%22https://www.dl.ndl.go.jp/api/iiif/3437686/manifest.json%22,%22canvas%22:%22https://www.dl.ndl.go.jp/api/iiif/3437686/canvas/57%22}]</v>
      </c>
    </row>
    <row r="1024" spans="1:15">
      <c r="A1024" t="str">
        <f t="shared" si="186"/>
        <v>https://w3id.org/kouigenjimonogatari/data/0075-03.json</v>
      </c>
      <c r="B1024">
        <f t="shared" si="187"/>
        <v>75</v>
      </c>
      <c r="C1024">
        <f t="shared" si="188"/>
        <v>3</v>
      </c>
      <c r="D1024" t="s">
        <v>910</v>
      </c>
      <c r="E1024" t="str">
        <f t="shared" si="189"/>
        <v>http://creativecommons.org/publicdomain/zero/1.0/</v>
      </c>
      <c r="F1024" t="s">
        <v>965</v>
      </c>
      <c r="G1024">
        <f>2</f>
        <v>2</v>
      </c>
      <c r="H1024" t="s">
        <v>337</v>
      </c>
      <c r="I1024" s="3" t="str">
        <f t="shared" si="190"/>
        <v>https://jpsearch.go.jp/term/type/文章要素</v>
      </c>
      <c r="J1024" t="str">
        <f t="shared" si="194"/>
        <v>https://w3id.org/kouigenjimonogatari/data/0075-02.json</v>
      </c>
      <c r="K1024" t="str">
        <f t="shared" si="191"/>
        <v>https://w3id.org/kouigenjimonogatari/data/0075-04.json</v>
      </c>
      <c r="L1024">
        <f t="shared" si="192"/>
        <v>57</v>
      </c>
      <c r="M1024" t="str">
        <f t="shared" si="195"/>
        <v>https://www.dl.ndl.go.jp/api/iiif/3437686/canvas/57</v>
      </c>
      <c r="N1024" t="str">
        <f t="shared" si="193"/>
        <v>https://www.dl.ndl.go.jp/api/iiif/3437686/manifest.json</v>
      </c>
      <c r="O1024" t="str">
        <f t="shared" si="196"/>
        <v>http://da.dl.itc.u-tokyo.ac.jp/mirador/?params=[{%22manifest%22:%22https://www.dl.ndl.go.jp/api/iiif/3437686/manifest.json%22,%22canvas%22:%22https://www.dl.ndl.go.jp/api/iiif/3437686/canvas/57%22}]</v>
      </c>
    </row>
    <row r="1025" spans="1:15">
      <c r="A1025" t="str">
        <f t="shared" si="186"/>
        <v>https://w3id.org/kouigenjimonogatari/data/0075-04.json</v>
      </c>
      <c r="B1025">
        <f t="shared" si="187"/>
        <v>75</v>
      </c>
      <c r="C1025">
        <f t="shared" si="188"/>
        <v>4</v>
      </c>
      <c r="D1025" t="s">
        <v>911</v>
      </c>
      <c r="E1025" t="str">
        <f t="shared" si="189"/>
        <v>http://creativecommons.org/publicdomain/zero/1.0/</v>
      </c>
      <c r="F1025" t="s">
        <v>965</v>
      </c>
      <c r="G1025">
        <f>2</f>
        <v>2</v>
      </c>
      <c r="H1025" t="s">
        <v>337</v>
      </c>
      <c r="I1025" s="3" t="str">
        <f t="shared" si="190"/>
        <v>https://jpsearch.go.jp/term/type/文章要素</v>
      </c>
      <c r="J1025" t="str">
        <f t="shared" si="194"/>
        <v>https://w3id.org/kouigenjimonogatari/data/0075-03.json</v>
      </c>
      <c r="K1025" t="str">
        <f t="shared" si="191"/>
        <v>https://w3id.org/kouigenjimonogatari/data/0075-05.json</v>
      </c>
      <c r="L1025">
        <f t="shared" si="192"/>
        <v>57</v>
      </c>
      <c r="M1025" t="str">
        <f t="shared" si="195"/>
        <v>https://www.dl.ndl.go.jp/api/iiif/3437686/canvas/57</v>
      </c>
      <c r="N1025" t="str">
        <f t="shared" si="193"/>
        <v>https://www.dl.ndl.go.jp/api/iiif/3437686/manifest.json</v>
      </c>
      <c r="O1025" t="str">
        <f t="shared" si="196"/>
        <v>http://da.dl.itc.u-tokyo.ac.jp/mirador/?params=[{%22manifest%22:%22https://www.dl.ndl.go.jp/api/iiif/3437686/manifest.json%22,%22canvas%22:%22https://www.dl.ndl.go.jp/api/iiif/3437686/canvas/57%22}]</v>
      </c>
    </row>
    <row r="1026" spans="1:15">
      <c r="A1026" t="str">
        <f t="shared" si="186"/>
        <v>https://w3id.org/kouigenjimonogatari/data/0075-05.json</v>
      </c>
      <c r="B1026">
        <f t="shared" si="187"/>
        <v>75</v>
      </c>
      <c r="C1026">
        <f t="shared" si="188"/>
        <v>5</v>
      </c>
      <c r="D1026" t="s">
        <v>912</v>
      </c>
      <c r="E1026" t="str">
        <f t="shared" si="189"/>
        <v>http://creativecommons.org/publicdomain/zero/1.0/</v>
      </c>
      <c r="F1026" t="s">
        <v>965</v>
      </c>
      <c r="G1026">
        <f>2</f>
        <v>2</v>
      </c>
      <c r="H1026" t="s">
        <v>337</v>
      </c>
      <c r="I1026" s="3" t="str">
        <f t="shared" si="190"/>
        <v>https://jpsearch.go.jp/term/type/文章要素</v>
      </c>
      <c r="J1026" t="str">
        <f t="shared" si="194"/>
        <v>https://w3id.org/kouigenjimonogatari/data/0075-04.json</v>
      </c>
      <c r="K1026" t="str">
        <f t="shared" si="191"/>
        <v>https://w3id.org/kouigenjimonogatari/data/0075-06.json</v>
      </c>
      <c r="L1026">
        <f t="shared" si="192"/>
        <v>57</v>
      </c>
      <c r="M1026" t="str">
        <f t="shared" si="195"/>
        <v>https://www.dl.ndl.go.jp/api/iiif/3437686/canvas/57</v>
      </c>
      <c r="N1026" t="str">
        <f t="shared" si="193"/>
        <v>https://www.dl.ndl.go.jp/api/iiif/3437686/manifest.json</v>
      </c>
      <c r="O1026" t="str">
        <f t="shared" si="196"/>
        <v>http://da.dl.itc.u-tokyo.ac.jp/mirador/?params=[{%22manifest%22:%22https://www.dl.ndl.go.jp/api/iiif/3437686/manifest.json%22,%22canvas%22:%22https://www.dl.ndl.go.jp/api/iiif/3437686/canvas/57%22}]</v>
      </c>
    </row>
    <row r="1027" spans="1:15">
      <c r="A1027" t="str">
        <f t="shared" si="186"/>
        <v>https://w3id.org/kouigenjimonogatari/data/0075-06.json</v>
      </c>
      <c r="B1027">
        <f t="shared" si="187"/>
        <v>75</v>
      </c>
      <c r="C1027">
        <f t="shared" si="188"/>
        <v>6</v>
      </c>
      <c r="D1027" t="s">
        <v>913</v>
      </c>
      <c r="E1027" t="str">
        <f t="shared" si="189"/>
        <v>http://creativecommons.org/publicdomain/zero/1.0/</v>
      </c>
      <c r="F1027" t="s">
        <v>965</v>
      </c>
      <c r="G1027">
        <f>2</f>
        <v>2</v>
      </c>
      <c r="H1027" t="s">
        <v>337</v>
      </c>
      <c r="I1027" s="3" t="str">
        <f t="shared" si="190"/>
        <v>https://jpsearch.go.jp/term/type/文章要素</v>
      </c>
      <c r="J1027" t="str">
        <f t="shared" si="194"/>
        <v>https://w3id.org/kouigenjimonogatari/data/0075-05.json</v>
      </c>
      <c r="K1027" t="str">
        <f t="shared" si="191"/>
        <v>https://w3id.org/kouigenjimonogatari/data/0075-07.json</v>
      </c>
      <c r="L1027">
        <f t="shared" si="192"/>
        <v>57</v>
      </c>
      <c r="M1027" t="str">
        <f t="shared" si="195"/>
        <v>https://www.dl.ndl.go.jp/api/iiif/3437686/canvas/57</v>
      </c>
      <c r="N1027" t="str">
        <f t="shared" si="193"/>
        <v>https://www.dl.ndl.go.jp/api/iiif/3437686/manifest.json</v>
      </c>
      <c r="O1027" t="str">
        <f t="shared" si="196"/>
        <v>http://da.dl.itc.u-tokyo.ac.jp/mirador/?params=[{%22manifest%22:%22https://www.dl.ndl.go.jp/api/iiif/3437686/manifest.json%22,%22canvas%22:%22https://www.dl.ndl.go.jp/api/iiif/3437686/canvas/57%22}]</v>
      </c>
    </row>
    <row r="1028" spans="1:15">
      <c r="A1028" t="str">
        <f t="shared" si="186"/>
        <v>https://w3id.org/kouigenjimonogatari/data/0075-07.json</v>
      </c>
      <c r="B1028">
        <f t="shared" si="187"/>
        <v>75</v>
      </c>
      <c r="C1028">
        <f t="shared" si="188"/>
        <v>7</v>
      </c>
      <c r="D1028" t="s">
        <v>914</v>
      </c>
      <c r="E1028" t="str">
        <f t="shared" si="189"/>
        <v>http://creativecommons.org/publicdomain/zero/1.0/</v>
      </c>
      <c r="F1028" t="s">
        <v>965</v>
      </c>
      <c r="G1028">
        <f>2</f>
        <v>2</v>
      </c>
      <c r="H1028" t="s">
        <v>337</v>
      </c>
      <c r="I1028" s="3" t="str">
        <f t="shared" si="190"/>
        <v>https://jpsearch.go.jp/term/type/文章要素</v>
      </c>
      <c r="J1028" t="str">
        <f t="shared" si="194"/>
        <v>https://w3id.org/kouigenjimonogatari/data/0075-06.json</v>
      </c>
      <c r="K1028" t="str">
        <f t="shared" si="191"/>
        <v>https://w3id.org/kouigenjimonogatari/data/0075-08.json</v>
      </c>
      <c r="L1028">
        <f t="shared" si="192"/>
        <v>57</v>
      </c>
      <c r="M1028" t="str">
        <f t="shared" si="195"/>
        <v>https://www.dl.ndl.go.jp/api/iiif/3437686/canvas/57</v>
      </c>
      <c r="N1028" t="str">
        <f t="shared" si="193"/>
        <v>https://www.dl.ndl.go.jp/api/iiif/3437686/manifest.json</v>
      </c>
      <c r="O1028" t="str">
        <f t="shared" si="196"/>
        <v>http://da.dl.itc.u-tokyo.ac.jp/mirador/?params=[{%22manifest%22:%22https://www.dl.ndl.go.jp/api/iiif/3437686/manifest.json%22,%22canvas%22:%22https://www.dl.ndl.go.jp/api/iiif/3437686/canvas/57%22}]</v>
      </c>
    </row>
    <row r="1029" spans="1:15">
      <c r="A1029" t="str">
        <f t="shared" si="186"/>
        <v>https://w3id.org/kouigenjimonogatari/data/0075-08.json</v>
      </c>
      <c r="B1029">
        <f t="shared" si="187"/>
        <v>75</v>
      </c>
      <c r="C1029">
        <f t="shared" si="188"/>
        <v>8</v>
      </c>
      <c r="D1029" t="s">
        <v>915</v>
      </c>
      <c r="E1029" t="str">
        <f t="shared" si="189"/>
        <v>http://creativecommons.org/publicdomain/zero/1.0/</v>
      </c>
      <c r="F1029" t="s">
        <v>965</v>
      </c>
      <c r="G1029">
        <f>2</f>
        <v>2</v>
      </c>
      <c r="H1029" t="s">
        <v>337</v>
      </c>
      <c r="I1029" s="3" t="str">
        <f t="shared" si="190"/>
        <v>https://jpsearch.go.jp/term/type/文章要素</v>
      </c>
      <c r="J1029" t="str">
        <f t="shared" si="194"/>
        <v>https://w3id.org/kouigenjimonogatari/data/0075-07.json</v>
      </c>
      <c r="K1029" t="str">
        <f t="shared" si="191"/>
        <v>https://w3id.org/kouigenjimonogatari/data/0075-09.json</v>
      </c>
      <c r="L1029">
        <f t="shared" si="192"/>
        <v>57</v>
      </c>
      <c r="M1029" t="str">
        <f t="shared" si="195"/>
        <v>https://www.dl.ndl.go.jp/api/iiif/3437686/canvas/57</v>
      </c>
      <c r="N1029" t="str">
        <f t="shared" si="193"/>
        <v>https://www.dl.ndl.go.jp/api/iiif/3437686/manifest.json</v>
      </c>
      <c r="O1029" t="str">
        <f t="shared" si="196"/>
        <v>http://da.dl.itc.u-tokyo.ac.jp/mirador/?params=[{%22manifest%22:%22https://www.dl.ndl.go.jp/api/iiif/3437686/manifest.json%22,%22canvas%22:%22https://www.dl.ndl.go.jp/api/iiif/3437686/canvas/57%22}]</v>
      </c>
    </row>
    <row r="1030" spans="1:15">
      <c r="A1030" t="str">
        <f t="shared" si="186"/>
        <v>https://w3id.org/kouigenjimonogatari/data/0075-09.json</v>
      </c>
      <c r="B1030">
        <f t="shared" si="187"/>
        <v>75</v>
      </c>
      <c r="C1030">
        <f t="shared" si="188"/>
        <v>9</v>
      </c>
      <c r="D1030" t="s">
        <v>916</v>
      </c>
      <c r="E1030" t="str">
        <f t="shared" si="189"/>
        <v>http://creativecommons.org/publicdomain/zero/1.0/</v>
      </c>
      <c r="F1030" t="s">
        <v>965</v>
      </c>
      <c r="G1030">
        <f>2</f>
        <v>2</v>
      </c>
      <c r="H1030" t="s">
        <v>337</v>
      </c>
      <c r="I1030" s="3" t="str">
        <f t="shared" si="190"/>
        <v>https://jpsearch.go.jp/term/type/文章要素</v>
      </c>
      <c r="J1030" t="str">
        <f t="shared" si="194"/>
        <v>https://w3id.org/kouigenjimonogatari/data/0075-08.json</v>
      </c>
      <c r="K1030" t="str">
        <f t="shared" si="191"/>
        <v>https://w3id.org/kouigenjimonogatari/data/0075-10.json</v>
      </c>
      <c r="L1030">
        <f t="shared" si="192"/>
        <v>57</v>
      </c>
      <c r="M1030" t="str">
        <f t="shared" si="195"/>
        <v>https://www.dl.ndl.go.jp/api/iiif/3437686/canvas/57</v>
      </c>
      <c r="N1030" t="str">
        <f t="shared" si="193"/>
        <v>https://www.dl.ndl.go.jp/api/iiif/3437686/manifest.json</v>
      </c>
      <c r="O1030" t="str">
        <f t="shared" si="196"/>
        <v>http://da.dl.itc.u-tokyo.ac.jp/mirador/?params=[{%22manifest%22:%22https://www.dl.ndl.go.jp/api/iiif/3437686/manifest.json%22,%22canvas%22:%22https://www.dl.ndl.go.jp/api/iiif/3437686/canvas/57%22}]</v>
      </c>
    </row>
    <row r="1031" spans="1:15">
      <c r="A1031" t="str">
        <f t="shared" si="186"/>
        <v>https://w3id.org/kouigenjimonogatari/data/0075-10.json</v>
      </c>
      <c r="B1031">
        <f t="shared" si="187"/>
        <v>75</v>
      </c>
      <c r="C1031">
        <f t="shared" si="188"/>
        <v>10</v>
      </c>
      <c r="D1031" t="s">
        <v>917</v>
      </c>
      <c r="E1031" t="str">
        <f t="shared" si="189"/>
        <v>http://creativecommons.org/publicdomain/zero/1.0/</v>
      </c>
      <c r="F1031" t="s">
        <v>965</v>
      </c>
      <c r="G1031">
        <f>2</f>
        <v>2</v>
      </c>
      <c r="H1031" t="s">
        <v>337</v>
      </c>
      <c r="I1031" s="3" t="str">
        <f t="shared" si="190"/>
        <v>https://jpsearch.go.jp/term/type/文章要素</v>
      </c>
      <c r="J1031" t="str">
        <f t="shared" si="194"/>
        <v>https://w3id.org/kouigenjimonogatari/data/0075-09.json</v>
      </c>
      <c r="K1031" t="str">
        <f t="shared" si="191"/>
        <v>https://w3id.org/kouigenjimonogatari/data/0075-11.json</v>
      </c>
      <c r="L1031">
        <f t="shared" si="192"/>
        <v>57</v>
      </c>
      <c r="M1031" t="str">
        <f t="shared" si="195"/>
        <v>https://www.dl.ndl.go.jp/api/iiif/3437686/canvas/57</v>
      </c>
      <c r="N1031" t="str">
        <f t="shared" si="193"/>
        <v>https://www.dl.ndl.go.jp/api/iiif/3437686/manifest.json</v>
      </c>
      <c r="O1031" t="str">
        <f t="shared" si="196"/>
        <v>http://da.dl.itc.u-tokyo.ac.jp/mirador/?params=[{%22manifest%22:%22https://www.dl.ndl.go.jp/api/iiif/3437686/manifest.json%22,%22canvas%22:%22https://www.dl.ndl.go.jp/api/iiif/3437686/canvas/57%22}]</v>
      </c>
    </row>
    <row r="1032" spans="1:15">
      <c r="A1032" t="str">
        <f t="shared" si="186"/>
        <v>https://w3id.org/kouigenjimonogatari/data/0075-11.json</v>
      </c>
      <c r="B1032">
        <f t="shared" si="187"/>
        <v>75</v>
      </c>
      <c r="C1032">
        <f t="shared" si="188"/>
        <v>11</v>
      </c>
      <c r="D1032" t="s">
        <v>918</v>
      </c>
      <c r="E1032" t="str">
        <f t="shared" si="189"/>
        <v>http://creativecommons.org/publicdomain/zero/1.0/</v>
      </c>
      <c r="F1032" t="s">
        <v>965</v>
      </c>
      <c r="G1032">
        <f>2</f>
        <v>2</v>
      </c>
      <c r="H1032" t="s">
        <v>337</v>
      </c>
      <c r="I1032" s="3" t="str">
        <f t="shared" si="190"/>
        <v>https://jpsearch.go.jp/term/type/文章要素</v>
      </c>
      <c r="J1032" t="str">
        <f t="shared" si="194"/>
        <v>https://w3id.org/kouigenjimonogatari/data/0075-10.json</v>
      </c>
      <c r="K1032" t="str">
        <f t="shared" si="191"/>
        <v>https://w3id.org/kouigenjimonogatari/data/0075-12.json</v>
      </c>
      <c r="L1032">
        <f t="shared" si="192"/>
        <v>57</v>
      </c>
      <c r="M1032" t="str">
        <f t="shared" si="195"/>
        <v>https://www.dl.ndl.go.jp/api/iiif/3437686/canvas/57</v>
      </c>
      <c r="N1032" t="str">
        <f t="shared" si="193"/>
        <v>https://www.dl.ndl.go.jp/api/iiif/3437686/manifest.json</v>
      </c>
      <c r="O1032" t="str">
        <f t="shared" si="196"/>
        <v>http://da.dl.itc.u-tokyo.ac.jp/mirador/?params=[{%22manifest%22:%22https://www.dl.ndl.go.jp/api/iiif/3437686/manifest.json%22,%22canvas%22:%22https://www.dl.ndl.go.jp/api/iiif/3437686/canvas/57%22}]</v>
      </c>
    </row>
    <row r="1033" spans="1:15">
      <c r="A1033" t="str">
        <f t="shared" si="186"/>
        <v>https://w3id.org/kouigenjimonogatari/data/0075-12.json</v>
      </c>
      <c r="B1033">
        <f t="shared" si="187"/>
        <v>75</v>
      </c>
      <c r="C1033">
        <f t="shared" si="188"/>
        <v>12</v>
      </c>
      <c r="D1033" t="s">
        <v>919</v>
      </c>
      <c r="E1033" t="str">
        <f t="shared" si="189"/>
        <v>http://creativecommons.org/publicdomain/zero/1.0/</v>
      </c>
      <c r="F1033" t="s">
        <v>965</v>
      </c>
      <c r="G1033">
        <f>2</f>
        <v>2</v>
      </c>
      <c r="H1033" t="s">
        <v>337</v>
      </c>
      <c r="I1033" s="3" t="str">
        <f t="shared" si="190"/>
        <v>https://jpsearch.go.jp/term/type/文章要素</v>
      </c>
      <c r="J1033" t="str">
        <f t="shared" si="194"/>
        <v>https://w3id.org/kouigenjimonogatari/data/0075-11.json</v>
      </c>
      <c r="K1033" t="str">
        <f t="shared" si="191"/>
        <v>https://w3id.org/kouigenjimonogatari/data/0075-13.json</v>
      </c>
      <c r="L1033">
        <f t="shared" si="192"/>
        <v>57</v>
      </c>
      <c r="M1033" t="str">
        <f t="shared" si="195"/>
        <v>https://www.dl.ndl.go.jp/api/iiif/3437686/canvas/57</v>
      </c>
      <c r="N1033" t="str">
        <f t="shared" si="193"/>
        <v>https://www.dl.ndl.go.jp/api/iiif/3437686/manifest.json</v>
      </c>
      <c r="O1033" t="str">
        <f t="shared" si="196"/>
        <v>http://da.dl.itc.u-tokyo.ac.jp/mirador/?params=[{%22manifest%22:%22https://www.dl.ndl.go.jp/api/iiif/3437686/manifest.json%22,%22canvas%22:%22https://www.dl.ndl.go.jp/api/iiif/3437686/canvas/57%22}]</v>
      </c>
    </row>
    <row r="1034" spans="1:15">
      <c r="A1034" t="str">
        <f t="shared" si="186"/>
        <v>https://w3id.org/kouigenjimonogatari/data/0075-13.json</v>
      </c>
      <c r="B1034">
        <f t="shared" si="187"/>
        <v>75</v>
      </c>
      <c r="C1034">
        <f t="shared" si="188"/>
        <v>13</v>
      </c>
      <c r="D1034" t="s">
        <v>920</v>
      </c>
      <c r="E1034" t="str">
        <f t="shared" si="189"/>
        <v>http://creativecommons.org/publicdomain/zero/1.0/</v>
      </c>
      <c r="F1034" t="s">
        <v>965</v>
      </c>
      <c r="G1034">
        <f>2</f>
        <v>2</v>
      </c>
      <c r="H1034" t="s">
        <v>337</v>
      </c>
      <c r="I1034" s="3" t="str">
        <f t="shared" si="190"/>
        <v>https://jpsearch.go.jp/term/type/文章要素</v>
      </c>
      <c r="J1034" t="str">
        <f t="shared" si="194"/>
        <v>https://w3id.org/kouigenjimonogatari/data/0075-12.json</v>
      </c>
      <c r="K1034" t="str">
        <f t="shared" si="191"/>
        <v>https://w3id.org/kouigenjimonogatari/data/0075-14.json</v>
      </c>
      <c r="L1034">
        <f t="shared" si="192"/>
        <v>57</v>
      </c>
      <c r="M1034" t="str">
        <f t="shared" si="195"/>
        <v>https://www.dl.ndl.go.jp/api/iiif/3437686/canvas/57</v>
      </c>
      <c r="N1034" t="str">
        <f t="shared" si="193"/>
        <v>https://www.dl.ndl.go.jp/api/iiif/3437686/manifest.json</v>
      </c>
      <c r="O1034" t="str">
        <f t="shared" si="196"/>
        <v>http://da.dl.itc.u-tokyo.ac.jp/mirador/?params=[{%22manifest%22:%22https://www.dl.ndl.go.jp/api/iiif/3437686/manifest.json%22,%22canvas%22:%22https://www.dl.ndl.go.jp/api/iiif/3437686/canvas/57%22}]</v>
      </c>
    </row>
    <row r="1035" spans="1:15">
      <c r="A1035" t="str">
        <f t="shared" si="186"/>
        <v>https://w3id.org/kouigenjimonogatari/data/0075-14.json</v>
      </c>
      <c r="B1035">
        <f t="shared" si="187"/>
        <v>75</v>
      </c>
      <c r="C1035">
        <f t="shared" si="188"/>
        <v>14</v>
      </c>
      <c r="D1035" t="s">
        <v>921</v>
      </c>
      <c r="E1035" t="str">
        <f t="shared" si="189"/>
        <v>http://creativecommons.org/publicdomain/zero/1.0/</v>
      </c>
      <c r="F1035" t="s">
        <v>965</v>
      </c>
      <c r="G1035">
        <f>2</f>
        <v>2</v>
      </c>
      <c r="H1035" t="s">
        <v>337</v>
      </c>
      <c r="I1035" s="3" t="str">
        <f t="shared" si="190"/>
        <v>https://jpsearch.go.jp/term/type/文章要素</v>
      </c>
      <c r="J1035" t="str">
        <f t="shared" si="194"/>
        <v>https://w3id.org/kouigenjimonogatari/data/0075-13.json</v>
      </c>
      <c r="K1035" t="str">
        <f t="shared" si="191"/>
        <v>https://w3id.org/kouigenjimonogatari/data/0076-01.json</v>
      </c>
      <c r="L1035">
        <f t="shared" si="192"/>
        <v>57</v>
      </c>
      <c r="M1035" t="str">
        <f t="shared" si="195"/>
        <v>https://www.dl.ndl.go.jp/api/iiif/3437686/canvas/57</v>
      </c>
      <c r="N1035" t="str">
        <f t="shared" si="193"/>
        <v>https://www.dl.ndl.go.jp/api/iiif/3437686/manifest.json</v>
      </c>
      <c r="O1035" t="str">
        <f t="shared" si="196"/>
        <v>http://da.dl.itc.u-tokyo.ac.jp/mirador/?params=[{%22manifest%22:%22https://www.dl.ndl.go.jp/api/iiif/3437686/manifest.json%22,%22canvas%22:%22https://www.dl.ndl.go.jp/api/iiif/3437686/canvas/57%22}]</v>
      </c>
    </row>
    <row r="1036" spans="1:15">
      <c r="A1036" t="str">
        <f t="shared" si="186"/>
        <v/>
      </c>
      <c r="B1036">
        <f t="shared" si="187"/>
        <v>76</v>
      </c>
      <c r="C1036">
        <f t="shared" si="188"/>
        <v>15</v>
      </c>
      <c r="E1036" t="str">
        <f t="shared" si="189"/>
        <v>http://creativecommons.org/publicdomain/zero/1.0/</v>
      </c>
      <c r="F1036" t="s">
        <v>965</v>
      </c>
      <c r="G1036">
        <f>2</f>
        <v>2</v>
      </c>
      <c r="H1036" t="s">
        <v>337</v>
      </c>
      <c r="I1036" s="3" t="str">
        <f t="shared" si="190"/>
        <v>https://jpsearch.go.jp/term/type/文章要素</v>
      </c>
      <c r="J1036" t="str">
        <f t="shared" si="194"/>
        <v>https://w3id.org/kouigenjimonogatari/data/0075-14.json</v>
      </c>
      <c r="K1036" t="str">
        <f t="shared" si="191"/>
        <v>https://w3id.org/kouigenjimonogatari/data/0076-02.json</v>
      </c>
      <c r="L1036">
        <f t="shared" si="192"/>
        <v>58</v>
      </c>
      <c r="M1036" t="str">
        <f t="shared" si="195"/>
        <v>https://www.dl.ndl.go.jp/api/iiif/3437686/canvas/58</v>
      </c>
      <c r="N1036" t="str">
        <f t="shared" si="193"/>
        <v>https://www.dl.ndl.go.jp/api/iiif/3437686/manifest.json</v>
      </c>
      <c r="O1036" t="str">
        <f t="shared" si="196"/>
        <v>http://da.dl.itc.u-tokyo.ac.jp/mirador/?params=[{%22manifest%22:%22https://www.dl.ndl.go.jp/api/iiif/3437686/manifest.json%22,%22canvas%22:%22https://www.dl.ndl.go.jp/api/iiif/3437686/canvas/58%22}]</v>
      </c>
    </row>
    <row r="1037" spans="1:15">
      <c r="A1037" t="str">
        <f t="shared" si="186"/>
        <v/>
      </c>
      <c r="B1037">
        <f t="shared" si="187"/>
        <v>76</v>
      </c>
      <c r="C1037">
        <f t="shared" si="188"/>
        <v>0</v>
      </c>
      <c r="D1037">
        <v>76</v>
      </c>
      <c r="E1037" t="str">
        <f t="shared" si="189"/>
        <v>http://creativecommons.org/publicdomain/zero/1.0/</v>
      </c>
      <c r="F1037" t="s">
        <v>965</v>
      </c>
      <c r="G1037">
        <f>2</f>
        <v>2</v>
      </c>
      <c r="H1037" t="s">
        <v>337</v>
      </c>
      <c r="I1037" s="3" t="str">
        <f t="shared" si="190"/>
        <v>https://jpsearch.go.jp/term/type/文章要素</v>
      </c>
      <c r="J1037" t="str">
        <f t="shared" si="194"/>
        <v>https://w3id.org/kouigenjimonogatari/data/0075-13.json</v>
      </c>
      <c r="K1037" t="str">
        <f t="shared" si="191"/>
        <v>https://w3id.org/kouigenjimonogatari/data/0076-01.json</v>
      </c>
      <c r="L1037">
        <f t="shared" si="192"/>
        <v>58</v>
      </c>
      <c r="M1037" t="str">
        <f t="shared" si="195"/>
        <v>https://www.dl.ndl.go.jp/api/iiif/3437686/canvas/58</v>
      </c>
      <c r="N1037" t="str">
        <f t="shared" si="193"/>
        <v>https://www.dl.ndl.go.jp/api/iiif/3437686/manifest.json</v>
      </c>
      <c r="O1037" t="str">
        <f t="shared" si="196"/>
        <v>http://da.dl.itc.u-tokyo.ac.jp/mirador/?params=[{%22manifest%22:%22https://www.dl.ndl.go.jp/api/iiif/3437686/manifest.json%22,%22canvas%22:%22https://www.dl.ndl.go.jp/api/iiif/3437686/canvas/58%22}]</v>
      </c>
    </row>
    <row r="1038" spans="1:15">
      <c r="A1038" t="str">
        <f t="shared" si="186"/>
        <v>https://w3id.org/kouigenjimonogatari/data/0076-01.json</v>
      </c>
      <c r="B1038">
        <f t="shared" si="187"/>
        <v>76</v>
      </c>
      <c r="C1038">
        <f t="shared" si="188"/>
        <v>1</v>
      </c>
      <c r="D1038" t="s">
        <v>922</v>
      </c>
      <c r="E1038" t="str">
        <f t="shared" si="189"/>
        <v>http://creativecommons.org/publicdomain/zero/1.0/</v>
      </c>
      <c r="F1038" t="s">
        <v>965</v>
      </c>
      <c r="G1038">
        <f>2</f>
        <v>2</v>
      </c>
      <c r="H1038" t="s">
        <v>337</v>
      </c>
      <c r="I1038" s="3" t="str">
        <f t="shared" si="190"/>
        <v>https://jpsearch.go.jp/term/type/文章要素</v>
      </c>
      <c r="J1038" t="str">
        <f t="shared" si="194"/>
        <v>https://w3id.org/kouigenjimonogatari/data/0075-14.json</v>
      </c>
      <c r="K1038" t="str">
        <f t="shared" si="191"/>
        <v>https://w3id.org/kouigenjimonogatari/data/0076-02.json</v>
      </c>
      <c r="L1038">
        <f t="shared" si="192"/>
        <v>58</v>
      </c>
      <c r="M1038" t="str">
        <f t="shared" si="195"/>
        <v>https://www.dl.ndl.go.jp/api/iiif/3437686/canvas/58</v>
      </c>
      <c r="N1038" t="str">
        <f t="shared" si="193"/>
        <v>https://www.dl.ndl.go.jp/api/iiif/3437686/manifest.json</v>
      </c>
      <c r="O1038" t="str">
        <f t="shared" si="196"/>
        <v>http://da.dl.itc.u-tokyo.ac.jp/mirador/?params=[{%22manifest%22:%22https://www.dl.ndl.go.jp/api/iiif/3437686/manifest.json%22,%22canvas%22:%22https://www.dl.ndl.go.jp/api/iiif/3437686/canvas/58%22}]</v>
      </c>
    </row>
    <row r="1039" spans="1:15">
      <c r="A1039" t="str">
        <f t="shared" si="186"/>
        <v>https://w3id.org/kouigenjimonogatari/data/0076-02.json</v>
      </c>
      <c r="B1039">
        <f t="shared" si="187"/>
        <v>76</v>
      </c>
      <c r="C1039">
        <f t="shared" si="188"/>
        <v>2</v>
      </c>
      <c r="D1039" t="s">
        <v>923</v>
      </c>
      <c r="E1039" t="str">
        <f t="shared" si="189"/>
        <v>http://creativecommons.org/publicdomain/zero/1.0/</v>
      </c>
      <c r="F1039" t="s">
        <v>965</v>
      </c>
      <c r="G1039">
        <f>2</f>
        <v>2</v>
      </c>
      <c r="H1039" t="s">
        <v>337</v>
      </c>
      <c r="I1039" s="3" t="str">
        <f t="shared" si="190"/>
        <v>https://jpsearch.go.jp/term/type/文章要素</v>
      </c>
      <c r="J1039" t="str">
        <f t="shared" si="194"/>
        <v>https://w3id.org/kouigenjimonogatari/data/0076-01.json</v>
      </c>
      <c r="K1039" t="str">
        <f t="shared" si="191"/>
        <v>https://w3id.org/kouigenjimonogatari/data/0076-03.json</v>
      </c>
      <c r="L1039">
        <f t="shared" si="192"/>
        <v>58</v>
      </c>
      <c r="M1039" t="str">
        <f t="shared" si="195"/>
        <v>https://www.dl.ndl.go.jp/api/iiif/3437686/canvas/58</v>
      </c>
      <c r="N1039" t="str">
        <f t="shared" si="193"/>
        <v>https://www.dl.ndl.go.jp/api/iiif/3437686/manifest.json</v>
      </c>
      <c r="O1039" t="str">
        <f t="shared" si="196"/>
        <v>http://da.dl.itc.u-tokyo.ac.jp/mirador/?params=[{%22manifest%22:%22https://www.dl.ndl.go.jp/api/iiif/3437686/manifest.json%22,%22canvas%22:%22https://www.dl.ndl.go.jp/api/iiif/3437686/canvas/58%22}]</v>
      </c>
    </row>
    <row r="1040" spans="1:15">
      <c r="A1040" t="str">
        <f t="shared" si="186"/>
        <v>https://w3id.org/kouigenjimonogatari/data/0076-03.json</v>
      </c>
      <c r="B1040">
        <f t="shared" si="187"/>
        <v>76</v>
      </c>
      <c r="C1040">
        <f t="shared" si="188"/>
        <v>3</v>
      </c>
      <c r="D1040" t="s">
        <v>924</v>
      </c>
      <c r="E1040" t="str">
        <f t="shared" si="189"/>
        <v>http://creativecommons.org/publicdomain/zero/1.0/</v>
      </c>
      <c r="F1040" t="s">
        <v>965</v>
      </c>
      <c r="G1040">
        <f>2</f>
        <v>2</v>
      </c>
      <c r="H1040" t="s">
        <v>337</v>
      </c>
      <c r="I1040" s="3" t="str">
        <f t="shared" si="190"/>
        <v>https://jpsearch.go.jp/term/type/文章要素</v>
      </c>
      <c r="J1040" t="str">
        <f t="shared" si="194"/>
        <v>https://w3id.org/kouigenjimonogatari/data/0076-02.json</v>
      </c>
      <c r="K1040" t="str">
        <f t="shared" si="191"/>
        <v>https://w3id.org/kouigenjimonogatari/data/0076-04.json</v>
      </c>
      <c r="L1040">
        <f t="shared" si="192"/>
        <v>58</v>
      </c>
      <c r="M1040" t="str">
        <f t="shared" si="195"/>
        <v>https://www.dl.ndl.go.jp/api/iiif/3437686/canvas/58</v>
      </c>
      <c r="N1040" t="str">
        <f t="shared" si="193"/>
        <v>https://www.dl.ndl.go.jp/api/iiif/3437686/manifest.json</v>
      </c>
      <c r="O1040" t="str">
        <f t="shared" si="196"/>
        <v>http://da.dl.itc.u-tokyo.ac.jp/mirador/?params=[{%22manifest%22:%22https://www.dl.ndl.go.jp/api/iiif/3437686/manifest.json%22,%22canvas%22:%22https://www.dl.ndl.go.jp/api/iiif/3437686/canvas/58%22}]</v>
      </c>
    </row>
    <row r="1041" spans="1:15">
      <c r="A1041" t="str">
        <f t="shared" si="186"/>
        <v>https://w3id.org/kouigenjimonogatari/data/0076-04.json</v>
      </c>
      <c r="B1041">
        <f t="shared" si="187"/>
        <v>76</v>
      </c>
      <c r="C1041">
        <f t="shared" si="188"/>
        <v>4</v>
      </c>
      <c r="D1041" t="s">
        <v>925</v>
      </c>
      <c r="E1041" t="str">
        <f t="shared" si="189"/>
        <v>http://creativecommons.org/publicdomain/zero/1.0/</v>
      </c>
      <c r="F1041" t="s">
        <v>965</v>
      </c>
      <c r="G1041">
        <f>2</f>
        <v>2</v>
      </c>
      <c r="H1041" t="s">
        <v>337</v>
      </c>
      <c r="I1041" s="3" t="str">
        <f t="shared" si="190"/>
        <v>https://jpsearch.go.jp/term/type/文章要素</v>
      </c>
      <c r="J1041" t="str">
        <f t="shared" si="194"/>
        <v>https://w3id.org/kouigenjimonogatari/data/0076-03.json</v>
      </c>
      <c r="K1041" t="str">
        <f t="shared" si="191"/>
        <v>https://w3id.org/kouigenjimonogatari/data/0076-05.json</v>
      </c>
      <c r="L1041">
        <f t="shared" si="192"/>
        <v>58</v>
      </c>
      <c r="M1041" t="str">
        <f t="shared" si="195"/>
        <v>https://www.dl.ndl.go.jp/api/iiif/3437686/canvas/58</v>
      </c>
      <c r="N1041" t="str">
        <f t="shared" si="193"/>
        <v>https://www.dl.ndl.go.jp/api/iiif/3437686/manifest.json</v>
      </c>
      <c r="O1041" t="str">
        <f t="shared" si="196"/>
        <v>http://da.dl.itc.u-tokyo.ac.jp/mirador/?params=[{%22manifest%22:%22https://www.dl.ndl.go.jp/api/iiif/3437686/manifest.json%22,%22canvas%22:%22https://www.dl.ndl.go.jp/api/iiif/3437686/canvas/58%22}]</v>
      </c>
    </row>
    <row r="1042" spans="1:15">
      <c r="A1042" t="str">
        <f t="shared" si="186"/>
        <v>https://w3id.org/kouigenjimonogatari/data/0076-05.json</v>
      </c>
      <c r="B1042">
        <f t="shared" si="187"/>
        <v>76</v>
      </c>
      <c r="C1042">
        <f t="shared" si="188"/>
        <v>5</v>
      </c>
      <c r="D1042" t="s">
        <v>926</v>
      </c>
      <c r="E1042" t="str">
        <f t="shared" si="189"/>
        <v>http://creativecommons.org/publicdomain/zero/1.0/</v>
      </c>
      <c r="F1042" t="s">
        <v>965</v>
      </c>
      <c r="G1042">
        <f>2</f>
        <v>2</v>
      </c>
      <c r="H1042" t="s">
        <v>337</v>
      </c>
      <c r="I1042" s="3" t="str">
        <f t="shared" si="190"/>
        <v>https://jpsearch.go.jp/term/type/文章要素</v>
      </c>
      <c r="J1042" t="str">
        <f t="shared" si="194"/>
        <v>https://w3id.org/kouigenjimonogatari/data/0076-04.json</v>
      </c>
      <c r="K1042" t="str">
        <f t="shared" si="191"/>
        <v>https://w3id.org/kouigenjimonogatari/data/0076-06.json</v>
      </c>
      <c r="L1042">
        <f t="shared" si="192"/>
        <v>58</v>
      </c>
      <c r="M1042" t="str">
        <f t="shared" si="195"/>
        <v>https://www.dl.ndl.go.jp/api/iiif/3437686/canvas/58</v>
      </c>
      <c r="N1042" t="str">
        <f t="shared" si="193"/>
        <v>https://www.dl.ndl.go.jp/api/iiif/3437686/manifest.json</v>
      </c>
      <c r="O1042" t="str">
        <f t="shared" si="196"/>
        <v>http://da.dl.itc.u-tokyo.ac.jp/mirador/?params=[{%22manifest%22:%22https://www.dl.ndl.go.jp/api/iiif/3437686/manifest.json%22,%22canvas%22:%22https://www.dl.ndl.go.jp/api/iiif/3437686/canvas/58%22}]</v>
      </c>
    </row>
    <row r="1043" spans="1:15">
      <c r="A1043" t="str">
        <f t="shared" si="186"/>
        <v>https://w3id.org/kouigenjimonogatari/data/0076-06.json</v>
      </c>
      <c r="B1043">
        <f t="shared" si="187"/>
        <v>76</v>
      </c>
      <c r="C1043">
        <f t="shared" si="188"/>
        <v>6</v>
      </c>
      <c r="D1043" t="s">
        <v>927</v>
      </c>
      <c r="E1043" t="str">
        <f t="shared" si="189"/>
        <v>http://creativecommons.org/publicdomain/zero/1.0/</v>
      </c>
      <c r="F1043" t="s">
        <v>965</v>
      </c>
      <c r="G1043">
        <f>2</f>
        <v>2</v>
      </c>
      <c r="H1043" t="s">
        <v>337</v>
      </c>
      <c r="I1043" s="3" t="str">
        <f t="shared" si="190"/>
        <v>https://jpsearch.go.jp/term/type/文章要素</v>
      </c>
      <c r="J1043" t="str">
        <f t="shared" si="194"/>
        <v>https://w3id.org/kouigenjimonogatari/data/0076-05.json</v>
      </c>
      <c r="K1043" t="str">
        <f t="shared" si="191"/>
        <v>https://w3id.org/kouigenjimonogatari/data/0076-07.json</v>
      </c>
      <c r="L1043">
        <f t="shared" si="192"/>
        <v>58</v>
      </c>
      <c r="M1043" t="str">
        <f t="shared" si="195"/>
        <v>https://www.dl.ndl.go.jp/api/iiif/3437686/canvas/58</v>
      </c>
      <c r="N1043" t="str">
        <f t="shared" si="193"/>
        <v>https://www.dl.ndl.go.jp/api/iiif/3437686/manifest.json</v>
      </c>
      <c r="O1043" t="str">
        <f t="shared" si="196"/>
        <v>http://da.dl.itc.u-tokyo.ac.jp/mirador/?params=[{%22manifest%22:%22https://www.dl.ndl.go.jp/api/iiif/3437686/manifest.json%22,%22canvas%22:%22https://www.dl.ndl.go.jp/api/iiif/3437686/canvas/58%22}]</v>
      </c>
    </row>
    <row r="1044" spans="1:15">
      <c r="A1044" t="str">
        <f t="shared" si="186"/>
        <v>https://w3id.org/kouigenjimonogatari/data/0076-07.json</v>
      </c>
      <c r="B1044">
        <f t="shared" si="187"/>
        <v>76</v>
      </c>
      <c r="C1044">
        <f t="shared" si="188"/>
        <v>7</v>
      </c>
      <c r="D1044" t="s">
        <v>928</v>
      </c>
      <c r="E1044" t="str">
        <f t="shared" si="189"/>
        <v>http://creativecommons.org/publicdomain/zero/1.0/</v>
      </c>
      <c r="F1044" t="s">
        <v>965</v>
      </c>
      <c r="G1044">
        <f>2</f>
        <v>2</v>
      </c>
      <c r="H1044" t="s">
        <v>337</v>
      </c>
      <c r="I1044" s="3" t="str">
        <f t="shared" si="190"/>
        <v>https://jpsearch.go.jp/term/type/文章要素</v>
      </c>
      <c r="J1044" t="str">
        <f t="shared" si="194"/>
        <v>https://w3id.org/kouigenjimonogatari/data/0076-06.json</v>
      </c>
      <c r="K1044" t="str">
        <f t="shared" si="191"/>
        <v>https://w3id.org/kouigenjimonogatari/data/0076-08.json</v>
      </c>
      <c r="L1044">
        <f t="shared" si="192"/>
        <v>58</v>
      </c>
      <c r="M1044" t="str">
        <f t="shared" si="195"/>
        <v>https://www.dl.ndl.go.jp/api/iiif/3437686/canvas/58</v>
      </c>
      <c r="N1044" t="str">
        <f t="shared" si="193"/>
        <v>https://www.dl.ndl.go.jp/api/iiif/3437686/manifest.json</v>
      </c>
      <c r="O1044" t="str">
        <f t="shared" si="196"/>
        <v>http://da.dl.itc.u-tokyo.ac.jp/mirador/?params=[{%22manifest%22:%22https://www.dl.ndl.go.jp/api/iiif/3437686/manifest.json%22,%22canvas%22:%22https://www.dl.ndl.go.jp/api/iiif/3437686/canvas/58%22}]</v>
      </c>
    </row>
    <row r="1045" spans="1:15">
      <c r="A1045" t="str">
        <f t="shared" si="186"/>
        <v>https://w3id.org/kouigenjimonogatari/data/0076-08.json</v>
      </c>
      <c r="B1045">
        <f t="shared" si="187"/>
        <v>76</v>
      </c>
      <c r="C1045">
        <f t="shared" si="188"/>
        <v>8</v>
      </c>
      <c r="D1045" t="s">
        <v>929</v>
      </c>
      <c r="E1045" t="str">
        <f t="shared" si="189"/>
        <v>http://creativecommons.org/publicdomain/zero/1.0/</v>
      </c>
      <c r="F1045" t="s">
        <v>965</v>
      </c>
      <c r="G1045">
        <f>2</f>
        <v>2</v>
      </c>
      <c r="H1045" t="s">
        <v>337</v>
      </c>
      <c r="I1045" s="3" t="str">
        <f t="shared" si="190"/>
        <v>https://jpsearch.go.jp/term/type/文章要素</v>
      </c>
      <c r="J1045" t="str">
        <f t="shared" si="194"/>
        <v>https://w3id.org/kouigenjimonogatari/data/0076-07.json</v>
      </c>
      <c r="K1045" t="str">
        <f t="shared" si="191"/>
        <v>https://w3id.org/kouigenjimonogatari/data/0076-09.json</v>
      </c>
      <c r="L1045">
        <f t="shared" si="192"/>
        <v>58</v>
      </c>
      <c r="M1045" t="str">
        <f t="shared" si="195"/>
        <v>https://www.dl.ndl.go.jp/api/iiif/3437686/canvas/58</v>
      </c>
      <c r="N1045" t="str">
        <f t="shared" si="193"/>
        <v>https://www.dl.ndl.go.jp/api/iiif/3437686/manifest.json</v>
      </c>
      <c r="O1045" t="str">
        <f t="shared" si="196"/>
        <v>http://da.dl.itc.u-tokyo.ac.jp/mirador/?params=[{%22manifest%22:%22https://www.dl.ndl.go.jp/api/iiif/3437686/manifest.json%22,%22canvas%22:%22https://www.dl.ndl.go.jp/api/iiif/3437686/canvas/58%22}]</v>
      </c>
    </row>
    <row r="1046" spans="1:15">
      <c r="A1046" t="str">
        <f t="shared" si="186"/>
        <v>https://w3id.org/kouigenjimonogatari/data/0076-09.json</v>
      </c>
      <c r="B1046">
        <f t="shared" si="187"/>
        <v>76</v>
      </c>
      <c r="C1046">
        <f t="shared" si="188"/>
        <v>9</v>
      </c>
      <c r="D1046" t="s">
        <v>930</v>
      </c>
      <c r="E1046" t="str">
        <f t="shared" si="189"/>
        <v>http://creativecommons.org/publicdomain/zero/1.0/</v>
      </c>
      <c r="F1046" t="s">
        <v>965</v>
      </c>
      <c r="G1046">
        <f>2</f>
        <v>2</v>
      </c>
      <c r="H1046" t="s">
        <v>337</v>
      </c>
      <c r="I1046" s="3" t="str">
        <f t="shared" si="190"/>
        <v>https://jpsearch.go.jp/term/type/文章要素</v>
      </c>
      <c r="J1046" t="str">
        <f t="shared" si="194"/>
        <v>https://w3id.org/kouigenjimonogatari/data/0076-08.json</v>
      </c>
      <c r="K1046" t="str">
        <f t="shared" si="191"/>
        <v>https://w3id.org/kouigenjimonogatari/data/0076-10.json</v>
      </c>
      <c r="L1046">
        <f t="shared" si="192"/>
        <v>58</v>
      </c>
      <c r="M1046" t="str">
        <f t="shared" si="195"/>
        <v>https://www.dl.ndl.go.jp/api/iiif/3437686/canvas/58</v>
      </c>
      <c r="N1046" t="str">
        <f t="shared" si="193"/>
        <v>https://www.dl.ndl.go.jp/api/iiif/3437686/manifest.json</v>
      </c>
      <c r="O1046" t="str">
        <f t="shared" si="196"/>
        <v>http://da.dl.itc.u-tokyo.ac.jp/mirador/?params=[{%22manifest%22:%22https://www.dl.ndl.go.jp/api/iiif/3437686/manifest.json%22,%22canvas%22:%22https://www.dl.ndl.go.jp/api/iiif/3437686/canvas/58%22}]</v>
      </c>
    </row>
    <row r="1047" spans="1:15">
      <c r="A1047" t="str">
        <f t="shared" si="186"/>
        <v>https://w3id.org/kouigenjimonogatari/data/0076-10.json</v>
      </c>
      <c r="B1047">
        <f t="shared" si="187"/>
        <v>76</v>
      </c>
      <c r="C1047">
        <f t="shared" si="188"/>
        <v>10</v>
      </c>
      <c r="D1047" t="s">
        <v>931</v>
      </c>
      <c r="E1047" t="str">
        <f t="shared" si="189"/>
        <v>http://creativecommons.org/publicdomain/zero/1.0/</v>
      </c>
      <c r="F1047" t="s">
        <v>965</v>
      </c>
      <c r="G1047">
        <f>2</f>
        <v>2</v>
      </c>
      <c r="H1047" t="s">
        <v>337</v>
      </c>
      <c r="I1047" s="3" t="str">
        <f t="shared" si="190"/>
        <v>https://jpsearch.go.jp/term/type/文章要素</v>
      </c>
      <c r="J1047" t="str">
        <f t="shared" si="194"/>
        <v>https://w3id.org/kouigenjimonogatari/data/0076-09.json</v>
      </c>
      <c r="K1047" t="str">
        <f t="shared" si="191"/>
        <v>https://w3id.org/kouigenjimonogatari/data/0076-11.json</v>
      </c>
      <c r="L1047">
        <f t="shared" si="192"/>
        <v>58</v>
      </c>
      <c r="M1047" t="str">
        <f t="shared" si="195"/>
        <v>https://www.dl.ndl.go.jp/api/iiif/3437686/canvas/58</v>
      </c>
      <c r="N1047" t="str">
        <f t="shared" si="193"/>
        <v>https://www.dl.ndl.go.jp/api/iiif/3437686/manifest.json</v>
      </c>
      <c r="O1047" t="str">
        <f t="shared" si="196"/>
        <v>http://da.dl.itc.u-tokyo.ac.jp/mirador/?params=[{%22manifest%22:%22https://www.dl.ndl.go.jp/api/iiif/3437686/manifest.json%22,%22canvas%22:%22https://www.dl.ndl.go.jp/api/iiif/3437686/canvas/58%22}]</v>
      </c>
    </row>
    <row r="1048" spans="1:15">
      <c r="A1048" t="str">
        <f t="shared" si="186"/>
        <v>https://w3id.org/kouigenjimonogatari/data/0076-11.json</v>
      </c>
      <c r="B1048">
        <f t="shared" si="187"/>
        <v>76</v>
      </c>
      <c r="C1048">
        <f t="shared" si="188"/>
        <v>11</v>
      </c>
      <c r="D1048" t="s">
        <v>932</v>
      </c>
      <c r="E1048" t="str">
        <f t="shared" si="189"/>
        <v>http://creativecommons.org/publicdomain/zero/1.0/</v>
      </c>
      <c r="F1048" t="s">
        <v>965</v>
      </c>
      <c r="G1048">
        <f>2</f>
        <v>2</v>
      </c>
      <c r="H1048" t="s">
        <v>337</v>
      </c>
      <c r="I1048" s="3" t="str">
        <f t="shared" si="190"/>
        <v>https://jpsearch.go.jp/term/type/文章要素</v>
      </c>
      <c r="J1048" t="str">
        <f t="shared" si="194"/>
        <v>https://w3id.org/kouigenjimonogatari/data/0076-10.json</v>
      </c>
      <c r="K1048" t="str">
        <f t="shared" si="191"/>
        <v>https://w3id.org/kouigenjimonogatari/data/0076-12.json</v>
      </c>
      <c r="L1048">
        <f t="shared" si="192"/>
        <v>58</v>
      </c>
      <c r="M1048" t="str">
        <f t="shared" si="195"/>
        <v>https://www.dl.ndl.go.jp/api/iiif/3437686/canvas/58</v>
      </c>
      <c r="N1048" t="str">
        <f t="shared" si="193"/>
        <v>https://www.dl.ndl.go.jp/api/iiif/3437686/manifest.json</v>
      </c>
      <c r="O1048" t="str">
        <f t="shared" si="196"/>
        <v>http://da.dl.itc.u-tokyo.ac.jp/mirador/?params=[{%22manifest%22:%22https://www.dl.ndl.go.jp/api/iiif/3437686/manifest.json%22,%22canvas%22:%22https://www.dl.ndl.go.jp/api/iiif/3437686/canvas/58%22}]</v>
      </c>
    </row>
    <row r="1049" spans="1:15">
      <c r="A1049" t="str">
        <f t="shared" si="186"/>
        <v>https://w3id.org/kouigenjimonogatari/data/0076-12.json</v>
      </c>
      <c r="B1049">
        <f t="shared" si="187"/>
        <v>76</v>
      </c>
      <c r="C1049">
        <f t="shared" si="188"/>
        <v>12</v>
      </c>
      <c r="D1049" t="s">
        <v>933</v>
      </c>
      <c r="E1049" t="str">
        <f t="shared" si="189"/>
        <v>http://creativecommons.org/publicdomain/zero/1.0/</v>
      </c>
      <c r="F1049" t="s">
        <v>965</v>
      </c>
      <c r="G1049">
        <f>2</f>
        <v>2</v>
      </c>
      <c r="H1049" t="s">
        <v>337</v>
      </c>
      <c r="I1049" s="3" t="str">
        <f t="shared" si="190"/>
        <v>https://jpsearch.go.jp/term/type/文章要素</v>
      </c>
      <c r="J1049" t="str">
        <f t="shared" si="194"/>
        <v>https://w3id.org/kouigenjimonogatari/data/0076-11.json</v>
      </c>
      <c r="K1049" t="str">
        <f t="shared" si="191"/>
        <v>https://w3id.org/kouigenjimonogatari/data/0076-13.json</v>
      </c>
      <c r="L1049">
        <f t="shared" si="192"/>
        <v>58</v>
      </c>
      <c r="M1049" t="str">
        <f t="shared" si="195"/>
        <v>https://www.dl.ndl.go.jp/api/iiif/3437686/canvas/58</v>
      </c>
      <c r="N1049" t="str">
        <f t="shared" si="193"/>
        <v>https://www.dl.ndl.go.jp/api/iiif/3437686/manifest.json</v>
      </c>
      <c r="O1049" t="str">
        <f t="shared" si="196"/>
        <v>http://da.dl.itc.u-tokyo.ac.jp/mirador/?params=[{%22manifest%22:%22https://www.dl.ndl.go.jp/api/iiif/3437686/manifest.json%22,%22canvas%22:%22https://www.dl.ndl.go.jp/api/iiif/3437686/canvas/58%22}]</v>
      </c>
    </row>
    <row r="1050" spans="1:15">
      <c r="A1050" t="str">
        <f t="shared" si="186"/>
        <v>https://w3id.org/kouigenjimonogatari/data/0076-13.json</v>
      </c>
      <c r="B1050">
        <f t="shared" si="187"/>
        <v>76</v>
      </c>
      <c r="C1050">
        <f t="shared" si="188"/>
        <v>13</v>
      </c>
      <c r="D1050" t="s">
        <v>934</v>
      </c>
      <c r="E1050" t="str">
        <f t="shared" si="189"/>
        <v>http://creativecommons.org/publicdomain/zero/1.0/</v>
      </c>
      <c r="F1050" t="s">
        <v>965</v>
      </c>
      <c r="G1050">
        <f>2</f>
        <v>2</v>
      </c>
      <c r="H1050" t="s">
        <v>337</v>
      </c>
      <c r="I1050" s="3" t="str">
        <f t="shared" si="190"/>
        <v>https://jpsearch.go.jp/term/type/文章要素</v>
      </c>
      <c r="J1050" t="str">
        <f t="shared" si="194"/>
        <v>https://w3id.org/kouigenjimonogatari/data/0076-12.json</v>
      </c>
      <c r="K1050" t="str">
        <f t="shared" si="191"/>
        <v>https://w3id.org/kouigenjimonogatari/data/0076-14.json</v>
      </c>
      <c r="L1050">
        <f t="shared" si="192"/>
        <v>58</v>
      </c>
      <c r="M1050" t="str">
        <f t="shared" si="195"/>
        <v>https://www.dl.ndl.go.jp/api/iiif/3437686/canvas/58</v>
      </c>
      <c r="N1050" t="str">
        <f t="shared" si="193"/>
        <v>https://www.dl.ndl.go.jp/api/iiif/3437686/manifest.json</v>
      </c>
      <c r="O1050" t="str">
        <f t="shared" si="196"/>
        <v>http://da.dl.itc.u-tokyo.ac.jp/mirador/?params=[{%22manifest%22:%22https://www.dl.ndl.go.jp/api/iiif/3437686/manifest.json%22,%22canvas%22:%22https://www.dl.ndl.go.jp/api/iiif/3437686/canvas/58%22}]</v>
      </c>
    </row>
    <row r="1051" spans="1:15">
      <c r="A1051" t="str">
        <f t="shared" si="186"/>
        <v>https://w3id.org/kouigenjimonogatari/data/0076-14.json</v>
      </c>
      <c r="B1051">
        <f t="shared" si="187"/>
        <v>76</v>
      </c>
      <c r="C1051">
        <f t="shared" si="188"/>
        <v>14</v>
      </c>
      <c r="D1051" t="s">
        <v>935</v>
      </c>
      <c r="E1051" t="str">
        <f t="shared" si="189"/>
        <v>http://creativecommons.org/publicdomain/zero/1.0/</v>
      </c>
      <c r="F1051" t="s">
        <v>965</v>
      </c>
      <c r="G1051">
        <f>2</f>
        <v>2</v>
      </c>
      <c r="H1051" t="s">
        <v>337</v>
      </c>
      <c r="I1051" s="3" t="str">
        <f t="shared" si="190"/>
        <v>https://jpsearch.go.jp/term/type/文章要素</v>
      </c>
      <c r="J1051" t="str">
        <f t="shared" si="194"/>
        <v>https://w3id.org/kouigenjimonogatari/data/0076-13.json</v>
      </c>
      <c r="K1051" t="str">
        <f t="shared" si="191"/>
        <v>https://w3id.org/kouigenjimonogatari/data/0077-01.json</v>
      </c>
      <c r="L1051">
        <f t="shared" si="192"/>
        <v>58</v>
      </c>
      <c r="M1051" t="str">
        <f t="shared" si="195"/>
        <v>https://www.dl.ndl.go.jp/api/iiif/3437686/canvas/58</v>
      </c>
      <c r="N1051" t="str">
        <f t="shared" si="193"/>
        <v>https://www.dl.ndl.go.jp/api/iiif/3437686/manifest.json</v>
      </c>
      <c r="O1051" t="str">
        <f t="shared" si="196"/>
        <v>http://da.dl.itc.u-tokyo.ac.jp/mirador/?params=[{%22manifest%22:%22https://www.dl.ndl.go.jp/api/iiif/3437686/manifest.json%22,%22canvas%22:%22https://www.dl.ndl.go.jp/api/iiif/3437686/canvas/58%22}]</v>
      </c>
    </row>
    <row r="1052" spans="1:15">
      <c r="A1052" t="str">
        <f t="shared" si="186"/>
        <v/>
      </c>
      <c r="B1052">
        <f t="shared" si="187"/>
        <v>77</v>
      </c>
      <c r="C1052">
        <f t="shared" si="188"/>
        <v>15</v>
      </c>
      <c r="E1052" t="str">
        <f t="shared" si="189"/>
        <v>http://creativecommons.org/publicdomain/zero/1.0/</v>
      </c>
      <c r="F1052" t="s">
        <v>965</v>
      </c>
      <c r="G1052">
        <f>2</f>
        <v>2</v>
      </c>
      <c r="H1052" t="s">
        <v>337</v>
      </c>
      <c r="I1052" s="3" t="str">
        <f t="shared" si="190"/>
        <v>https://jpsearch.go.jp/term/type/文章要素</v>
      </c>
      <c r="J1052" t="str">
        <f t="shared" si="194"/>
        <v>https://w3id.org/kouigenjimonogatari/data/0076-14.json</v>
      </c>
      <c r="K1052" t="str">
        <f t="shared" si="191"/>
        <v>https://w3id.org/kouigenjimonogatari/data/0077-02.json</v>
      </c>
      <c r="L1052">
        <f t="shared" si="192"/>
        <v>58</v>
      </c>
      <c r="M1052" t="str">
        <f t="shared" si="195"/>
        <v>https://www.dl.ndl.go.jp/api/iiif/3437686/canvas/58</v>
      </c>
      <c r="N1052" t="str">
        <f t="shared" si="193"/>
        <v>https://www.dl.ndl.go.jp/api/iiif/3437686/manifest.json</v>
      </c>
      <c r="O1052" t="str">
        <f t="shared" si="196"/>
        <v>http://da.dl.itc.u-tokyo.ac.jp/mirador/?params=[{%22manifest%22:%22https://www.dl.ndl.go.jp/api/iiif/3437686/manifest.json%22,%22canvas%22:%22https://www.dl.ndl.go.jp/api/iiif/3437686/canvas/58%22}]</v>
      </c>
    </row>
    <row r="1053" spans="1:15">
      <c r="A1053" t="str">
        <f t="shared" si="186"/>
        <v/>
      </c>
      <c r="B1053">
        <f t="shared" si="187"/>
        <v>77</v>
      </c>
      <c r="C1053">
        <f t="shared" si="188"/>
        <v>0</v>
      </c>
      <c r="D1053">
        <v>77</v>
      </c>
      <c r="E1053" t="str">
        <f t="shared" si="189"/>
        <v>http://creativecommons.org/publicdomain/zero/1.0/</v>
      </c>
      <c r="F1053" t="s">
        <v>965</v>
      </c>
      <c r="G1053">
        <f>2</f>
        <v>2</v>
      </c>
      <c r="H1053" t="s">
        <v>337</v>
      </c>
      <c r="I1053" s="3" t="str">
        <f t="shared" si="190"/>
        <v>https://jpsearch.go.jp/term/type/文章要素</v>
      </c>
      <c r="J1053" t="str">
        <f t="shared" si="194"/>
        <v>https://w3id.org/kouigenjimonogatari/data/0076-13.json</v>
      </c>
      <c r="K1053" t="str">
        <f t="shared" si="191"/>
        <v>https://w3id.org/kouigenjimonogatari/data/0077-01.json</v>
      </c>
      <c r="L1053">
        <f t="shared" si="192"/>
        <v>58</v>
      </c>
      <c r="M1053" t="str">
        <f t="shared" si="195"/>
        <v>https://www.dl.ndl.go.jp/api/iiif/3437686/canvas/58</v>
      </c>
      <c r="N1053" t="str">
        <f t="shared" si="193"/>
        <v>https://www.dl.ndl.go.jp/api/iiif/3437686/manifest.json</v>
      </c>
      <c r="O1053" t="str">
        <f t="shared" si="196"/>
        <v>http://da.dl.itc.u-tokyo.ac.jp/mirador/?params=[{%22manifest%22:%22https://www.dl.ndl.go.jp/api/iiif/3437686/manifest.json%22,%22canvas%22:%22https://www.dl.ndl.go.jp/api/iiif/3437686/canvas/58%22}]</v>
      </c>
    </row>
    <row r="1054" spans="1:15">
      <c r="A1054" t="str">
        <f t="shared" si="186"/>
        <v>https://w3id.org/kouigenjimonogatari/data/0077-01.json</v>
      </c>
      <c r="B1054">
        <f t="shared" si="187"/>
        <v>77</v>
      </c>
      <c r="C1054">
        <f t="shared" si="188"/>
        <v>1</v>
      </c>
      <c r="D1054" t="s">
        <v>936</v>
      </c>
      <c r="E1054" t="str">
        <f t="shared" si="189"/>
        <v>http://creativecommons.org/publicdomain/zero/1.0/</v>
      </c>
      <c r="F1054" t="s">
        <v>965</v>
      </c>
      <c r="G1054">
        <f>2</f>
        <v>2</v>
      </c>
      <c r="H1054" t="s">
        <v>337</v>
      </c>
      <c r="I1054" s="3" t="str">
        <f t="shared" si="190"/>
        <v>https://jpsearch.go.jp/term/type/文章要素</v>
      </c>
      <c r="J1054" t="str">
        <f t="shared" si="194"/>
        <v>https://w3id.org/kouigenjimonogatari/data/0076-14.json</v>
      </c>
      <c r="K1054" t="str">
        <f t="shared" si="191"/>
        <v>https://w3id.org/kouigenjimonogatari/data/0077-02.json</v>
      </c>
      <c r="L1054">
        <f t="shared" si="192"/>
        <v>58</v>
      </c>
      <c r="M1054" t="str">
        <f t="shared" si="195"/>
        <v>https://www.dl.ndl.go.jp/api/iiif/3437686/canvas/58</v>
      </c>
      <c r="N1054" t="str">
        <f t="shared" si="193"/>
        <v>https://www.dl.ndl.go.jp/api/iiif/3437686/manifest.json</v>
      </c>
      <c r="O1054" t="str">
        <f t="shared" si="196"/>
        <v>http://da.dl.itc.u-tokyo.ac.jp/mirador/?params=[{%22manifest%22:%22https://www.dl.ndl.go.jp/api/iiif/3437686/manifest.json%22,%22canvas%22:%22https://www.dl.ndl.go.jp/api/iiif/3437686/canvas/58%22}]</v>
      </c>
    </row>
    <row r="1055" spans="1:15">
      <c r="A1055" t="str">
        <f t="shared" si="186"/>
        <v>https://w3id.org/kouigenjimonogatari/data/0077-02.json</v>
      </c>
      <c r="B1055">
        <f t="shared" si="187"/>
        <v>77</v>
      </c>
      <c r="C1055">
        <f t="shared" si="188"/>
        <v>2</v>
      </c>
      <c r="D1055" t="s">
        <v>937</v>
      </c>
      <c r="E1055" t="str">
        <f t="shared" si="189"/>
        <v>http://creativecommons.org/publicdomain/zero/1.0/</v>
      </c>
      <c r="F1055" t="s">
        <v>965</v>
      </c>
      <c r="G1055">
        <f>2</f>
        <v>2</v>
      </c>
      <c r="H1055" t="s">
        <v>337</v>
      </c>
      <c r="I1055" s="3" t="str">
        <f t="shared" si="190"/>
        <v>https://jpsearch.go.jp/term/type/文章要素</v>
      </c>
      <c r="J1055" t="str">
        <f t="shared" si="194"/>
        <v>https://w3id.org/kouigenjimonogatari/data/0077-01.json</v>
      </c>
      <c r="K1055" t="str">
        <f t="shared" si="191"/>
        <v>https://w3id.org/kouigenjimonogatari/data/0077-03.json</v>
      </c>
      <c r="L1055">
        <f t="shared" si="192"/>
        <v>58</v>
      </c>
      <c r="M1055" t="str">
        <f t="shared" si="195"/>
        <v>https://www.dl.ndl.go.jp/api/iiif/3437686/canvas/58</v>
      </c>
      <c r="N1055" t="str">
        <f t="shared" si="193"/>
        <v>https://www.dl.ndl.go.jp/api/iiif/3437686/manifest.json</v>
      </c>
      <c r="O1055" t="str">
        <f t="shared" si="196"/>
        <v>http://da.dl.itc.u-tokyo.ac.jp/mirador/?params=[{%22manifest%22:%22https://www.dl.ndl.go.jp/api/iiif/3437686/manifest.json%22,%22canvas%22:%22https://www.dl.ndl.go.jp/api/iiif/3437686/canvas/58%22}]</v>
      </c>
    </row>
    <row r="1056" spans="1:15">
      <c r="A1056" t="str">
        <f t="shared" si="186"/>
        <v>https://w3id.org/kouigenjimonogatari/data/0077-03.json</v>
      </c>
      <c r="B1056">
        <f t="shared" si="187"/>
        <v>77</v>
      </c>
      <c r="C1056">
        <f t="shared" si="188"/>
        <v>3</v>
      </c>
      <c r="D1056" t="s">
        <v>938</v>
      </c>
      <c r="E1056" t="str">
        <f t="shared" si="189"/>
        <v>http://creativecommons.org/publicdomain/zero/1.0/</v>
      </c>
      <c r="F1056" t="s">
        <v>965</v>
      </c>
      <c r="G1056">
        <f>2</f>
        <v>2</v>
      </c>
      <c r="H1056" t="s">
        <v>337</v>
      </c>
      <c r="I1056" s="3" t="str">
        <f t="shared" si="190"/>
        <v>https://jpsearch.go.jp/term/type/文章要素</v>
      </c>
      <c r="J1056" t="str">
        <f t="shared" si="194"/>
        <v>https://w3id.org/kouigenjimonogatari/data/0077-02.json</v>
      </c>
      <c r="K1056" t="str">
        <f t="shared" si="191"/>
        <v>https://w3id.org/kouigenjimonogatari/data/0077-04.json</v>
      </c>
      <c r="L1056">
        <f t="shared" si="192"/>
        <v>58</v>
      </c>
      <c r="M1056" t="str">
        <f t="shared" si="195"/>
        <v>https://www.dl.ndl.go.jp/api/iiif/3437686/canvas/58</v>
      </c>
      <c r="N1056" t="str">
        <f t="shared" si="193"/>
        <v>https://www.dl.ndl.go.jp/api/iiif/3437686/manifest.json</v>
      </c>
      <c r="O1056" t="str">
        <f t="shared" si="196"/>
        <v>http://da.dl.itc.u-tokyo.ac.jp/mirador/?params=[{%22manifest%22:%22https://www.dl.ndl.go.jp/api/iiif/3437686/manifest.json%22,%22canvas%22:%22https://www.dl.ndl.go.jp/api/iiif/3437686/canvas/58%22}]</v>
      </c>
    </row>
    <row r="1057" spans="1:15">
      <c r="A1057" t="str">
        <f t="shared" si="186"/>
        <v>https://w3id.org/kouigenjimonogatari/data/0077-04.json</v>
      </c>
      <c r="B1057">
        <f t="shared" si="187"/>
        <v>77</v>
      </c>
      <c r="C1057">
        <f t="shared" si="188"/>
        <v>4</v>
      </c>
      <c r="D1057" t="s">
        <v>939</v>
      </c>
      <c r="E1057" t="str">
        <f t="shared" si="189"/>
        <v>http://creativecommons.org/publicdomain/zero/1.0/</v>
      </c>
      <c r="F1057" t="s">
        <v>965</v>
      </c>
      <c r="G1057">
        <f>2</f>
        <v>2</v>
      </c>
      <c r="H1057" t="s">
        <v>337</v>
      </c>
      <c r="I1057" s="3" t="str">
        <f t="shared" si="190"/>
        <v>https://jpsearch.go.jp/term/type/文章要素</v>
      </c>
      <c r="J1057" t="str">
        <f t="shared" si="194"/>
        <v>https://w3id.org/kouigenjimonogatari/data/0077-03.json</v>
      </c>
      <c r="K1057" t="str">
        <f t="shared" si="191"/>
        <v>https://w3id.org/kouigenjimonogatari/data/0077-05.json</v>
      </c>
      <c r="L1057">
        <f t="shared" si="192"/>
        <v>58</v>
      </c>
      <c r="M1057" t="str">
        <f t="shared" si="195"/>
        <v>https://www.dl.ndl.go.jp/api/iiif/3437686/canvas/58</v>
      </c>
      <c r="N1057" t="str">
        <f t="shared" si="193"/>
        <v>https://www.dl.ndl.go.jp/api/iiif/3437686/manifest.json</v>
      </c>
      <c r="O1057" t="str">
        <f t="shared" si="196"/>
        <v>http://da.dl.itc.u-tokyo.ac.jp/mirador/?params=[{%22manifest%22:%22https://www.dl.ndl.go.jp/api/iiif/3437686/manifest.json%22,%22canvas%22:%22https://www.dl.ndl.go.jp/api/iiif/3437686/canvas/58%22}]</v>
      </c>
    </row>
    <row r="1058" spans="1:15">
      <c r="A1058" t="str">
        <f t="shared" si="186"/>
        <v>https://w3id.org/kouigenjimonogatari/data/0077-05.json</v>
      </c>
      <c r="B1058">
        <f t="shared" si="187"/>
        <v>77</v>
      </c>
      <c r="C1058">
        <f t="shared" si="188"/>
        <v>5</v>
      </c>
      <c r="D1058" t="s">
        <v>940</v>
      </c>
      <c r="E1058" t="str">
        <f t="shared" si="189"/>
        <v>http://creativecommons.org/publicdomain/zero/1.0/</v>
      </c>
      <c r="F1058" t="s">
        <v>965</v>
      </c>
      <c r="G1058">
        <f>2</f>
        <v>2</v>
      </c>
      <c r="H1058" t="s">
        <v>337</v>
      </c>
      <c r="I1058" s="3" t="str">
        <f t="shared" si="190"/>
        <v>https://jpsearch.go.jp/term/type/文章要素</v>
      </c>
      <c r="J1058" t="str">
        <f t="shared" si="194"/>
        <v>https://w3id.org/kouigenjimonogatari/data/0077-04.json</v>
      </c>
      <c r="K1058" t="str">
        <f t="shared" si="191"/>
        <v>https://w3id.org/kouigenjimonogatari/data/0077-06.json</v>
      </c>
      <c r="L1058">
        <f t="shared" si="192"/>
        <v>58</v>
      </c>
      <c r="M1058" t="str">
        <f t="shared" si="195"/>
        <v>https://www.dl.ndl.go.jp/api/iiif/3437686/canvas/58</v>
      </c>
      <c r="N1058" t="str">
        <f t="shared" si="193"/>
        <v>https://www.dl.ndl.go.jp/api/iiif/3437686/manifest.json</v>
      </c>
      <c r="O1058" t="str">
        <f t="shared" si="196"/>
        <v>http://da.dl.itc.u-tokyo.ac.jp/mirador/?params=[{%22manifest%22:%22https://www.dl.ndl.go.jp/api/iiif/3437686/manifest.json%22,%22canvas%22:%22https://www.dl.ndl.go.jp/api/iiif/3437686/canvas/58%22}]</v>
      </c>
    </row>
    <row r="1059" spans="1:15">
      <c r="A1059" t="str">
        <f t="shared" si="186"/>
        <v>https://w3id.org/kouigenjimonogatari/data/0077-06.json</v>
      </c>
      <c r="B1059">
        <f t="shared" si="187"/>
        <v>77</v>
      </c>
      <c r="C1059">
        <f t="shared" si="188"/>
        <v>6</v>
      </c>
      <c r="D1059" t="s">
        <v>941</v>
      </c>
      <c r="E1059" t="str">
        <f t="shared" si="189"/>
        <v>http://creativecommons.org/publicdomain/zero/1.0/</v>
      </c>
      <c r="F1059" t="s">
        <v>965</v>
      </c>
      <c r="G1059">
        <f>2</f>
        <v>2</v>
      </c>
      <c r="H1059" t="s">
        <v>337</v>
      </c>
      <c r="I1059" s="3" t="str">
        <f t="shared" si="190"/>
        <v>https://jpsearch.go.jp/term/type/文章要素</v>
      </c>
      <c r="J1059" t="str">
        <f t="shared" si="194"/>
        <v>https://w3id.org/kouigenjimonogatari/data/0077-05.json</v>
      </c>
      <c r="K1059" t="str">
        <f t="shared" si="191"/>
        <v>https://w3id.org/kouigenjimonogatari/data/0077-07.json</v>
      </c>
      <c r="L1059">
        <f t="shared" si="192"/>
        <v>58</v>
      </c>
      <c r="M1059" t="str">
        <f t="shared" si="195"/>
        <v>https://www.dl.ndl.go.jp/api/iiif/3437686/canvas/58</v>
      </c>
      <c r="N1059" t="str">
        <f t="shared" si="193"/>
        <v>https://www.dl.ndl.go.jp/api/iiif/3437686/manifest.json</v>
      </c>
      <c r="O1059" t="str">
        <f t="shared" si="196"/>
        <v>http://da.dl.itc.u-tokyo.ac.jp/mirador/?params=[{%22manifest%22:%22https://www.dl.ndl.go.jp/api/iiif/3437686/manifest.json%22,%22canvas%22:%22https://www.dl.ndl.go.jp/api/iiif/3437686/canvas/58%22}]</v>
      </c>
    </row>
    <row r="1060" spans="1:15">
      <c r="A1060" t="str">
        <f t="shared" si="186"/>
        <v>https://w3id.org/kouigenjimonogatari/data/0077-07.json</v>
      </c>
      <c r="B1060">
        <f t="shared" si="187"/>
        <v>77</v>
      </c>
      <c r="C1060">
        <f t="shared" si="188"/>
        <v>7</v>
      </c>
      <c r="D1060" t="s">
        <v>942</v>
      </c>
      <c r="E1060" t="str">
        <f t="shared" si="189"/>
        <v>http://creativecommons.org/publicdomain/zero/1.0/</v>
      </c>
      <c r="F1060" t="s">
        <v>965</v>
      </c>
      <c r="G1060">
        <f>2</f>
        <v>2</v>
      </c>
      <c r="H1060" t="s">
        <v>337</v>
      </c>
      <c r="I1060" s="3" t="str">
        <f t="shared" si="190"/>
        <v>https://jpsearch.go.jp/term/type/文章要素</v>
      </c>
      <c r="J1060" t="str">
        <f t="shared" si="194"/>
        <v>https://w3id.org/kouigenjimonogatari/data/0077-06.json</v>
      </c>
      <c r="K1060" t="str">
        <f t="shared" si="191"/>
        <v>https://w3id.org/kouigenjimonogatari/data/0077-08.json</v>
      </c>
      <c r="L1060">
        <f t="shared" si="192"/>
        <v>58</v>
      </c>
      <c r="M1060" t="str">
        <f t="shared" si="195"/>
        <v>https://www.dl.ndl.go.jp/api/iiif/3437686/canvas/58</v>
      </c>
      <c r="N1060" t="str">
        <f t="shared" si="193"/>
        <v>https://www.dl.ndl.go.jp/api/iiif/3437686/manifest.json</v>
      </c>
      <c r="O1060" t="str">
        <f t="shared" si="196"/>
        <v>http://da.dl.itc.u-tokyo.ac.jp/mirador/?params=[{%22manifest%22:%22https://www.dl.ndl.go.jp/api/iiif/3437686/manifest.json%22,%22canvas%22:%22https://www.dl.ndl.go.jp/api/iiif/3437686/canvas/58%22}]</v>
      </c>
    </row>
    <row r="1061" spans="1:15">
      <c r="A1061" t="str">
        <f t="shared" si="186"/>
        <v>https://w3id.org/kouigenjimonogatari/data/0077-08.json</v>
      </c>
      <c r="B1061">
        <f t="shared" si="187"/>
        <v>77</v>
      </c>
      <c r="C1061">
        <f t="shared" si="188"/>
        <v>8</v>
      </c>
      <c r="D1061" t="s">
        <v>943</v>
      </c>
      <c r="E1061" t="str">
        <f t="shared" si="189"/>
        <v>http://creativecommons.org/publicdomain/zero/1.0/</v>
      </c>
      <c r="F1061" t="s">
        <v>965</v>
      </c>
      <c r="G1061">
        <f>2</f>
        <v>2</v>
      </c>
      <c r="H1061" t="s">
        <v>337</v>
      </c>
      <c r="I1061" s="3" t="str">
        <f t="shared" si="190"/>
        <v>https://jpsearch.go.jp/term/type/文章要素</v>
      </c>
      <c r="J1061" t="str">
        <f t="shared" si="194"/>
        <v>https://w3id.org/kouigenjimonogatari/data/0077-07.json</v>
      </c>
      <c r="K1061" t="str">
        <f t="shared" si="191"/>
        <v>https://w3id.org/kouigenjimonogatari/data/0077-09.json</v>
      </c>
      <c r="L1061">
        <f t="shared" si="192"/>
        <v>58</v>
      </c>
      <c r="M1061" t="str">
        <f t="shared" si="195"/>
        <v>https://www.dl.ndl.go.jp/api/iiif/3437686/canvas/58</v>
      </c>
      <c r="N1061" t="str">
        <f t="shared" si="193"/>
        <v>https://www.dl.ndl.go.jp/api/iiif/3437686/manifest.json</v>
      </c>
      <c r="O1061" t="str">
        <f t="shared" si="196"/>
        <v>http://da.dl.itc.u-tokyo.ac.jp/mirador/?params=[{%22manifest%22:%22https://www.dl.ndl.go.jp/api/iiif/3437686/manifest.json%22,%22canvas%22:%22https://www.dl.ndl.go.jp/api/iiif/3437686/canvas/58%22}]</v>
      </c>
    </row>
    <row r="1062" spans="1:15">
      <c r="A1062" t="str">
        <f t="shared" si="186"/>
        <v>https://w3id.org/kouigenjimonogatari/data/0077-09.json</v>
      </c>
      <c r="B1062">
        <f t="shared" si="187"/>
        <v>77</v>
      </c>
      <c r="C1062">
        <f t="shared" si="188"/>
        <v>9</v>
      </c>
      <c r="D1062" t="s">
        <v>944</v>
      </c>
      <c r="E1062" t="str">
        <f t="shared" si="189"/>
        <v>http://creativecommons.org/publicdomain/zero/1.0/</v>
      </c>
      <c r="F1062" t="s">
        <v>965</v>
      </c>
      <c r="G1062">
        <f>2</f>
        <v>2</v>
      </c>
      <c r="H1062" t="s">
        <v>337</v>
      </c>
      <c r="I1062" s="3" t="str">
        <f t="shared" si="190"/>
        <v>https://jpsearch.go.jp/term/type/文章要素</v>
      </c>
      <c r="J1062" t="str">
        <f t="shared" si="194"/>
        <v>https://w3id.org/kouigenjimonogatari/data/0077-08.json</v>
      </c>
      <c r="K1062" t="str">
        <f t="shared" si="191"/>
        <v>https://w3id.org/kouigenjimonogatari/data/0077-10.json</v>
      </c>
      <c r="L1062">
        <f t="shared" si="192"/>
        <v>58</v>
      </c>
      <c r="M1062" t="str">
        <f t="shared" si="195"/>
        <v>https://www.dl.ndl.go.jp/api/iiif/3437686/canvas/58</v>
      </c>
      <c r="N1062" t="str">
        <f t="shared" si="193"/>
        <v>https://www.dl.ndl.go.jp/api/iiif/3437686/manifest.json</v>
      </c>
      <c r="O1062" t="str">
        <f t="shared" si="196"/>
        <v>http://da.dl.itc.u-tokyo.ac.jp/mirador/?params=[{%22manifest%22:%22https://www.dl.ndl.go.jp/api/iiif/3437686/manifest.json%22,%22canvas%22:%22https://www.dl.ndl.go.jp/api/iiif/3437686/canvas/58%22}]</v>
      </c>
    </row>
    <row r="1063" spans="1:15">
      <c r="A1063" t="str">
        <f t="shared" si="186"/>
        <v>https://w3id.org/kouigenjimonogatari/data/0077-10.json</v>
      </c>
      <c r="B1063">
        <f t="shared" si="187"/>
        <v>77</v>
      </c>
      <c r="C1063">
        <f t="shared" si="188"/>
        <v>10</v>
      </c>
      <c r="D1063" t="s">
        <v>945</v>
      </c>
      <c r="E1063" t="str">
        <f t="shared" si="189"/>
        <v>http://creativecommons.org/publicdomain/zero/1.0/</v>
      </c>
      <c r="F1063" t="s">
        <v>965</v>
      </c>
      <c r="G1063">
        <f>2</f>
        <v>2</v>
      </c>
      <c r="H1063" t="s">
        <v>337</v>
      </c>
      <c r="I1063" s="3" t="str">
        <f t="shared" si="190"/>
        <v>https://jpsearch.go.jp/term/type/文章要素</v>
      </c>
      <c r="J1063" t="str">
        <f t="shared" si="194"/>
        <v>https://w3id.org/kouigenjimonogatari/data/0077-09.json</v>
      </c>
      <c r="K1063" t="str">
        <f t="shared" si="191"/>
        <v>https://w3id.org/kouigenjimonogatari/data/0077-11.json</v>
      </c>
      <c r="L1063">
        <f t="shared" si="192"/>
        <v>58</v>
      </c>
      <c r="M1063" t="str">
        <f t="shared" si="195"/>
        <v>https://www.dl.ndl.go.jp/api/iiif/3437686/canvas/58</v>
      </c>
      <c r="N1063" t="str">
        <f t="shared" si="193"/>
        <v>https://www.dl.ndl.go.jp/api/iiif/3437686/manifest.json</v>
      </c>
      <c r="O1063" t="str">
        <f t="shared" si="196"/>
        <v>http://da.dl.itc.u-tokyo.ac.jp/mirador/?params=[{%22manifest%22:%22https://www.dl.ndl.go.jp/api/iiif/3437686/manifest.json%22,%22canvas%22:%22https://www.dl.ndl.go.jp/api/iiif/3437686/canvas/58%22}]</v>
      </c>
    </row>
    <row r="1064" spans="1:15">
      <c r="A1064" t="str">
        <f t="shared" si="186"/>
        <v>https://w3id.org/kouigenjimonogatari/data/0077-11.json</v>
      </c>
      <c r="B1064">
        <f t="shared" si="187"/>
        <v>77</v>
      </c>
      <c r="C1064">
        <f t="shared" si="188"/>
        <v>11</v>
      </c>
      <c r="D1064" t="s">
        <v>946</v>
      </c>
      <c r="E1064" t="str">
        <f t="shared" si="189"/>
        <v>http://creativecommons.org/publicdomain/zero/1.0/</v>
      </c>
      <c r="F1064" t="s">
        <v>965</v>
      </c>
      <c r="G1064">
        <f>2</f>
        <v>2</v>
      </c>
      <c r="H1064" t="s">
        <v>337</v>
      </c>
      <c r="I1064" s="3" t="str">
        <f t="shared" si="190"/>
        <v>https://jpsearch.go.jp/term/type/文章要素</v>
      </c>
      <c r="J1064" t="str">
        <f t="shared" si="194"/>
        <v>https://w3id.org/kouigenjimonogatari/data/0077-10.json</v>
      </c>
      <c r="K1064" t="str">
        <f t="shared" si="191"/>
        <v>https://w3id.org/kouigenjimonogatari/data/0077-12.json</v>
      </c>
      <c r="L1064">
        <f t="shared" si="192"/>
        <v>58</v>
      </c>
      <c r="M1064" t="str">
        <f t="shared" si="195"/>
        <v>https://www.dl.ndl.go.jp/api/iiif/3437686/canvas/58</v>
      </c>
      <c r="N1064" t="str">
        <f t="shared" si="193"/>
        <v>https://www.dl.ndl.go.jp/api/iiif/3437686/manifest.json</v>
      </c>
      <c r="O1064" t="str">
        <f t="shared" si="196"/>
        <v>http://da.dl.itc.u-tokyo.ac.jp/mirador/?params=[{%22manifest%22:%22https://www.dl.ndl.go.jp/api/iiif/3437686/manifest.json%22,%22canvas%22:%22https://www.dl.ndl.go.jp/api/iiif/3437686/canvas/58%22}]</v>
      </c>
    </row>
    <row r="1065" spans="1:15">
      <c r="A1065" t="str">
        <f t="shared" si="186"/>
        <v>https://w3id.org/kouigenjimonogatari/data/0077-12.json</v>
      </c>
      <c r="B1065">
        <f t="shared" si="187"/>
        <v>77</v>
      </c>
      <c r="C1065">
        <f t="shared" si="188"/>
        <v>12</v>
      </c>
      <c r="D1065" t="s">
        <v>947</v>
      </c>
      <c r="E1065" t="str">
        <f t="shared" si="189"/>
        <v>http://creativecommons.org/publicdomain/zero/1.0/</v>
      </c>
      <c r="F1065" t="s">
        <v>965</v>
      </c>
      <c r="G1065">
        <f>2</f>
        <v>2</v>
      </c>
      <c r="H1065" t="s">
        <v>337</v>
      </c>
      <c r="I1065" s="3" t="str">
        <f t="shared" si="190"/>
        <v>https://jpsearch.go.jp/term/type/文章要素</v>
      </c>
      <c r="J1065" t="str">
        <f t="shared" si="194"/>
        <v>https://w3id.org/kouigenjimonogatari/data/0077-11.json</v>
      </c>
      <c r="K1065" t="str">
        <f t="shared" si="191"/>
        <v>https://w3id.org/kouigenjimonogatari/data/0077-13.json</v>
      </c>
      <c r="L1065">
        <f t="shared" si="192"/>
        <v>58</v>
      </c>
      <c r="M1065" t="str">
        <f t="shared" si="195"/>
        <v>https://www.dl.ndl.go.jp/api/iiif/3437686/canvas/58</v>
      </c>
      <c r="N1065" t="str">
        <f t="shared" si="193"/>
        <v>https://www.dl.ndl.go.jp/api/iiif/3437686/manifest.json</v>
      </c>
      <c r="O1065" t="str">
        <f t="shared" si="196"/>
        <v>http://da.dl.itc.u-tokyo.ac.jp/mirador/?params=[{%22manifest%22:%22https://www.dl.ndl.go.jp/api/iiif/3437686/manifest.json%22,%22canvas%22:%22https://www.dl.ndl.go.jp/api/iiif/3437686/canvas/58%22}]</v>
      </c>
    </row>
    <row r="1066" spans="1:15">
      <c r="A1066" t="str">
        <f t="shared" si="186"/>
        <v>https://w3id.org/kouigenjimonogatari/data/0077-13.json</v>
      </c>
      <c r="B1066">
        <f t="shared" si="187"/>
        <v>77</v>
      </c>
      <c r="C1066">
        <f t="shared" si="188"/>
        <v>13</v>
      </c>
      <c r="D1066" t="s">
        <v>948</v>
      </c>
      <c r="E1066" t="str">
        <f t="shared" si="189"/>
        <v>http://creativecommons.org/publicdomain/zero/1.0/</v>
      </c>
      <c r="F1066" t="s">
        <v>965</v>
      </c>
      <c r="G1066">
        <f>2</f>
        <v>2</v>
      </c>
      <c r="H1066" t="s">
        <v>337</v>
      </c>
      <c r="I1066" s="3" t="str">
        <f t="shared" si="190"/>
        <v>https://jpsearch.go.jp/term/type/文章要素</v>
      </c>
      <c r="J1066" t="str">
        <f t="shared" si="194"/>
        <v>https://w3id.org/kouigenjimonogatari/data/0077-12.json</v>
      </c>
      <c r="K1066" t="str">
        <f t="shared" si="191"/>
        <v>https://w3id.org/kouigenjimonogatari/data/0077-14.json</v>
      </c>
      <c r="L1066">
        <f t="shared" si="192"/>
        <v>58</v>
      </c>
      <c r="M1066" t="str">
        <f t="shared" si="195"/>
        <v>https://www.dl.ndl.go.jp/api/iiif/3437686/canvas/58</v>
      </c>
      <c r="N1066" t="str">
        <f t="shared" si="193"/>
        <v>https://www.dl.ndl.go.jp/api/iiif/3437686/manifest.json</v>
      </c>
      <c r="O1066" t="str">
        <f t="shared" si="196"/>
        <v>http://da.dl.itc.u-tokyo.ac.jp/mirador/?params=[{%22manifest%22:%22https://www.dl.ndl.go.jp/api/iiif/3437686/manifest.json%22,%22canvas%22:%22https://www.dl.ndl.go.jp/api/iiif/3437686/canvas/58%22}]</v>
      </c>
    </row>
    <row r="1067" spans="1:15">
      <c r="A1067" t="str">
        <f t="shared" si="186"/>
        <v>https://w3id.org/kouigenjimonogatari/data/0077-14.json</v>
      </c>
      <c r="B1067">
        <f t="shared" si="187"/>
        <v>77</v>
      </c>
      <c r="C1067">
        <f t="shared" si="188"/>
        <v>14</v>
      </c>
      <c r="D1067" t="s">
        <v>949</v>
      </c>
      <c r="E1067" t="str">
        <f t="shared" si="189"/>
        <v>http://creativecommons.org/publicdomain/zero/1.0/</v>
      </c>
      <c r="F1067" t="s">
        <v>965</v>
      </c>
      <c r="G1067">
        <f>2</f>
        <v>2</v>
      </c>
      <c r="H1067" t="s">
        <v>337</v>
      </c>
      <c r="I1067" s="3" t="str">
        <f t="shared" si="190"/>
        <v>https://jpsearch.go.jp/term/type/文章要素</v>
      </c>
      <c r="J1067" t="str">
        <f t="shared" si="194"/>
        <v>https://w3id.org/kouigenjimonogatari/data/0077-13.json</v>
      </c>
      <c r="K1067" t="str">
        <f t="shared" si="191"/>
        <v>https://w3id.org/kouigenjimonogatari/data/0078-01.json</v>
      </c>
      <c r="L1067">
        <f t="shared" si="192"/>
        <v>58</v>
      </c>
      <c r="M1067" t="str">
        <f t="shared" si="195"/>
        <v>https://www.dl.ndl.go.jp/api/iiif/3437686/canvas/58</v>
      </c>
      <c r="N1067" t="str">
        <f t="shared" si="193"/>
        <v>https://www.dl.ndl.go.jp/api/iiif/3437686/manifest.json</v>
      </c>
      <c r="O1067" t="str">
        <f t="shared" si="196"/>
        <v>http://da.dl.itc.u-tokyo.ac.jp/mirador/?params=[{%22manifest%22:%22https://www.dl.ndl.go.jp/api/iiif/3437686/manifest.json%22,%22canvas%22:%22https://www.dl.ndl.go.jp/api/iiif/3437686/canvas/58%22}]</v>
      </c>
    </row>
    <row r="1068" spans="1:15">
      <c r="A1068" t="str">
        <f t="shared" si="186"/>
        <v/>
      </c>
      <c r="B1068">
        <f t="shared" si="187"/>
        <v>78</v>
      </c>
      <c r="C1068">
        <f t="shared" si="188"/>
        <v>15</v>
      </c>
      <c r="E1068" t="str">
        <f t="shared" si="189"/>
        <v>http://creativecommons.org/publicdomain/zero/1.0/</v>
      </c>
      <c r="F1068" t="s">
        <v>965</v>
      </c>
      <c r="G1068">
        <f>2</f>
        <v>2</v>
      </c>
      <c r="H1068" t="s">
        <v>337</v>
      </c>
      <c r="I1068" s="3" t="str">
        <f t="shared" si="190"/>
        <v>https://jpsearch.go.jp/term/type/文章要素</v>
      </c>
      <c r="J1068" t="str">
        <f t="shared" si="194"/>
        <v>https://w3id.org/kouigenjimonogatari/data/0077-14.json</v>
      </c>
      <c r="K1068" t="str">
        <f t="shared" si="191"/>
        <v>https://w3id.org/kouigenjimonogatari/data/0078-02.json</v>
      </c>
      <c r="L1068">
        <f t="shared" si="192"/>
        <v>59</v>
      </c>
      <c r="M1068" t="str">
        <f t="shared" si="195"/>
        <v>https://www.dl.ndl.go.jp/api/iiif/3437686/canvas/59</v>
      </c>
      <c r="N1068" t="str">
        <f t="shared" si="193"/>
        <v>https://www.dl.ndl.go.jp/api/iiif/3437686/manifest.json</v>
      </c>
      <c r="O1068" t="str">
        <f t="shared" si="196"/>
        <v>http://da.dl.itc.u-tokyo.ac.jp/mirador/?params=[{%22manifest%22:%22https://www.dl.ndl.go.jp/api/iiif/3437686/manifest.json%22,%22canvas%22:%22https://www.dl.ndl.go.jp/api/iiif/3437686/canvas/59%22}]</v>
      </c>
    </row>
    <row r="1069" spans="1:15">
      <c r="A1069" t="str">
        <f t="shared" si="186"/>
        <v/>
      </c>
      <c r="B1069">
        <f t="shared" si="187"/>
        <v>78</v>
      </c>
      <c r="C1069">
        <f t="shared" si="188"/>
        <v>0</v>
      </c>
      <c r="D1069">
        <v>78</v>
      </c>
      <c r="E1069" t="str">
        <f t="shared" si="189"/>
        <v>http://creativecommons.org/publicdomain/zero/1.0/</v>
      </c>
      <c r="F1069" t="s">
        <v>965</v>
      </c>
      <c r="G1069">
        <f>2</f>
        <v>2</v>
      </c>
      <c r="H1069" t="s">
        <v>337</v>
      </c>
      <c r="I1069" s="3" t="str">
        <f t="shared" si="190"/>
        <v>https://jpsearch.go.jp/term/type/文章要素</v>
      </c>
      <c r="J1069" t="str">
        <f t="shared" si="194"/>
        <v>https://w3id.org/kouigenjimonogatari/data/0077-13.json</v>
      </c>
      <c r="K1069" t="str">
        <f t="shared" si="191"/>
        <v>https://w3id.org/kouigenjimonogatari/data/0078-01.json</v>
      </c>
      <c r="L1069">
        <f t="shared" si="192"/>
        <v>59</v>
      </c>
      <c r="M1069" t="str">
        <f t="shared" si="195"/>
        <v>https://www.dl.ndl.go.jp/api/iiif/3437686/canvas/59</v>
      </c>
      <c r="N1069" t="str">
        <f t="shared" si="193"/>
        <v>https://www.dl.ndl.go.jp/api/iiif/3437686/manifest.json</v>
      </c>
      <c r="O1069" t="str">
        <f t="shared" si="196"/>
        <v>http://da.dl.itc.u-tokyo.ac.jp/mirador/?params=[{%22manifest%22:%22https://www.dl.ndl.go.jp/api/iiif/3437686/manifest.json%22,%22canvas%22:%22https://www.dl.ndl.go.jp/api/iiif/3437686/canvas/59%22}]</v>
      </c>
    </row>
    <row r="1070" spans="1:15">
      <c r="A1070" t="str">
        <f t="shared" si="186"/>
        <v>https://w3id.org/kouigenjimonogatari/data/0078-01.json</v>
      </c>
      <c r="B1070">
        <f t="shared" si="187"/>
        <v>78</v>
      </c>
      <c r="C1070">
        <f t="shared" si="188"/>
        <v>1</v>
      </c>
      <c r="D1070" t="s">
        <v>950</v>
      </c>
      <c r="E1070" t="str">
        <f t="shared" si="189"/>
        <v>http://creativecommons.org/publicdomain/zero/1.0/</v>
      </c>
      <c r="F1070" t="s">
        <v>965</v>
      </c>
      <c r="G1070">
        <f>2</f>
        <v>2</v>
      </c>
      <c r="H1070" t="s">
        <v>337</v>
      </c>
      <c r="I1070" s="3" t="str">
        <f t="shared" si="190"/>
        <v>https://jpsearch.go.jp/term/type/文章要素</v>
      </c>
      <c r="J1070" t="str">
        <f t="shared" si="194"/>
        <v>https://w3id.org/kouigenjimonogatari/data/0077-14.json</v>
      </c>
      <c r="K1070" t="str">
        <f t="shared" si="191"/>
        <v>https://w3id.org/kouigenjimonogatari/data/0078-02.json</v>
      </c>
      <c r="L1070">
        <f t="shared" si="192"/>
        <v>59</v>
      </c>
      <c r="M1070" t="str">
        <f t="shared" si="195"/>
        <v>https://www.dl.ndl.go.jp/api/iiif/3437686/canvas/59</v>
      </c>
      <c r="N1070" t="str">
        <f t="shared" si="193"/>
        <v>https://www.dl.ndl.go.jp/api/iiif/3437686/manifest.json</v>
      </c>
      <c r="O1070" t="str">
        <f t="shared" si="196"/>
        <v>http://da.dl.itc.u-tokyo.ac.jp/mirador/?params=[{%22manifest%22:%22https://www.dl.ndl.go.jp/api/iiif/3437686/manifest.json%22,%22canvas%22:%22https://www.dl.ndl.go.jp/api/iiif/3437686/canvas/59%22}]</v>
      </c>
    </row>
    <row r="1071" spans="1:15">
      <c r="A1071" t="str">
        <f t="shared" si="186"/>
        <v>https://w3id.org/kouigenjimonogatari/data/0078-02.json</v>
      </c>
      <c r="B1071">
        <f t="shared" si="187"/>
        <v>78</v>
      </c>
      <c r="C1071">
        <f t="shared" si="188"/>
        <v>2</v>
      </c>
      <c r="D1071" t="s">
        <v>951</v>
      </c>
      <c r="E1071" t="str">
        <f t="shared" si="189"/>
        <v>http://creativecommons.org/publicdomain/zero/1.0/</v>
      </c>
      <c r="F1071" t="s">
        <v>965</v>
      </c>
      <c r="G1071">
        <f>2</f>
        <v>2</v>
      </c>
      <c r="H1071" t="s">
        <v>337</v>
      </c>
      <c r="I1071" s="3" t="str">
        <f t="shared" si="190"/>
        <v>https://jpsearch.go.jp/term/type/文章要素</v>
      </c>
      <c r="J1071" t="str">
        <f t="shared" si="194"/>
        <v>https://w3id.org/kouigenjimonogatari/data/0078-01.json</v>
      </c>
      <c r="K1071" t="str">
        <f t="shared" si="191"/>
        <v>https://w3id.org/kouigenjimonogatari/data/0078-03.json</v>
      </c>
      <c r="L1071">
        <f t="shared" si="192"/>
        <v>59</v>
      </c>
      <c r="M1071" t="str">
        <f t="shared" si="195"/>
        <v>https://www.dl.ndl.go.jp/api/iiif/3437686/canvas/59</v>
      </c>
      <c r="N1071" t="str">
        <f t="shared" si="193"/>
        <v>https://www.dl.ndl.go.jp/api/iiif/3437686/manifest.json</v>
      </c>
      <c r="O1071" t="str">
        <f t="shared" si="196"/>
        <v>http://da.dl.itc.u-tokyo.ac.jp/mirador/?params=[{%22manifest%22:%22https://www.dl.ndl.go.jp/api/iiif/3437686/manifest.json%22,%22canvas%22:%22https://www.dl.ndl.go.jp/api/iiif/3437686/canvas/59%22}]</v>
      </c>
    </row>
    <row r="1072" spans="1:15">
      <c r="A1072" t="str">
        <f t="shared" si="186"/>
        <v>https://w3id.org/kouigenjimonogatari/data/0078-03.json</v>
      </c>
      <c r="B1072">
        <f t="shared" si="187"/>
        <v>78</v>
      </c>
      <c r="C1072">
        <f t="shared" si="188"/>
        <v>3</v>
      </c>
      <c r="D1072" t="s">
        <v>952</v>
      </c>
      <c r="E1072" t="str">
        <f t="shared" si="189"/>
        <v>http://creativecommons.org/publicdomain/zero/1.0/</v>
      </c>
      <c r="F1072" t="s">
        <v>965</v>
      </c>
      <c r="G1072">
        <f>2</f>
        <v>2</v>
      </c>
      <c r="H1072" t="s">
        <v>337</v>
      </c>
      <c r="I1072" s="3" t="str">
        <f t="shared" si="190"/>
        <v>https://jpsearch.go.jp/term/type/文章要素</v>
      </c>
      <c r="J1072" t="str">
        <f t="shared" si="194"/>
        <v>https://w3id.org/kouigenjimonogatari/data/0078-02.json</v>
      </c>
      <c r="K1072" t="str">
        <f t="shared" si="191"/>
        <v>https://w3id.org/kouigenjimonogatari/data/0078-04.json</v>
      </c>
      <c r="L1072">
        <f t="shared" si="192"/>
        <v>59</v>
      </c>
      <c r="M1072" t="str">
        <f t="shared" si="195"/>
        <v>https://www.dl.ndl.go.jp/api/iiif/3437686/canvas/59</v>
      </c>
      <c r="N1072" t="str">
        <f t="shared" si="193"/>
        <v>https://www.dl.ndl.go.jp/api/iiif/3437686/manifest.json</v>
      </c>
      <c r="O1072" t="str">
        <f t="shared" si="196"/>
        <v>http://da.dl.itc.u-tokyo.ac.jp/mirador/?params=[{%22manifest%22:%22https://www.dl.ndl.go.jp/api/iiif/3437686/manifest.json%22,%22canvas%22:%22https://www.dl.ndl.go.jp/api/iiif/3437686/canvas/59%22}]</v>
      </c>
    </row>
    <row r="1073" spans="1:15">
      <c r="A1073" t="str">
        <f t="shared" si="186"/>
        <v>https://w3id.org/kouigenjimonogatari/data/0078-04.json</v>
      </c>
      <c r="B1073">
        <f t="shared" si="187"/>
        <v>78</v>
      </c>
      <c r="C1073">
        <f t="shared" si="188"/>
        <v>4</v>
      </c>
      <c r="D1073" t="s">
        <v>953</v>
      </c>
      <c r="E1073" t="str">
        <f t="shared" si="189"/>
        <v>http://creativecommons.org/publicdomain/zero/1.0/</v>
      </c>
      <c r="F1073" t="s">
        <v>965</v>
      </c>
      <c r="G1073">
        <f>2</f>
        <v>2</v>
      </c>
      <c r="H1073" t="s">
        <v>337</v>
      </c>
      <c r="I1073" s="3" t="str">
        <f t="shared" si="190"/>
        <v>https://jpsearch.go.jp/term/type/文章要素</v>
      </c>
      <c r="J1073" t="str">
        <f t="shared" si="194"/>
        <v>https://w3id.org/kouigenjimonogatari/data/0078-03.json</v>
      </c>
      <c r="K1073" t="str">
        <f t="shared" si="191"/>
        <v>https://w3id.org/kouigenjimonogatari/data/0078-05.json</v>
      </c>
      <c r="L1073">
        <f t="shared" si="192"/>
        <v>59</v>
      </c>
      <c r="M1073" t="str">
        <f t="shared" si="195"/>
        <v>https://www.dl.ndl.go.jp/api/iiif/3437686/canvas/59</v>
      </c>
      <c r="N1073" t="str">
        <f t="shared" si="193"/>
        <v>https://www.dl.ndl.go.jp/api/iiif/3437686/manifest.json</v>
      </c>
      <c r="O1073" t="str">
        <f t="shared" si="196"/>
        <v>http://da.dl.itc.u-tokyo.ac.jp/mirador/?params=[{%22manifest%22:%22https://www.dl.ndl.go.jp/api/iiif/3437686/manifest.json%22,%22canvas%22:%22https://www.dl.ndl.go.jp/api/iiif/3437686/canvas/59%22}]</v>
      </c>
    </row>
    <row r="1074" spans="1:15">
      <c r="A1074" t="str">
        <f t="shared" si="186"/>
        <v>https://w3id.org/kouigenjimonogatari/data/0078-05.json</v>
      </c>
      <c r="B1074">
        <f t="shared" si="187"/>
        <v>78</v>
      </c>
      <c r="C1074">
        <f t="shared" si="188"/>
        <v>5</v>
      </c>
      <c r="D1074" t="s">
        <v>954</v>
      </c>
      <c r="E1074" t="str">
        <f t="shared" si="189"/>
        <v>http://creativecommons.org/publicdomain/zero/1.0/</v>
      </c>
      <c r="F1074" t="s">
        <v>965</v>
      </c>
      <c r="G1074">
        <f>2</f>
        <v>2</v>
      </c>
      <c r="H1074" t="s">
        <v>337</v>
      </c>
      <c r="I1074" s="3" t="str">
        <f t="shared" si="190"/>
        <v>https://jpsearch.go.jp/term/type/文章要素</v>
      </c>
      <c r="J1074" t="str">
        <f t="shared" si="194"/>
        <v>https://w3id.org/kouigenjimonogatari/data/0078-04.json</v>
      </c>
      <c r="K1074" t="str">
        <f t="shared" si="191"/>
        <v>https://w3id.org/kouigenjimonogatari/data/0078-06.json</v>
      </c>
      <c r="L1074">
        <f t="shared" si="192"/>
        <v>59</v>
      </c>
      <c r="M1074" t="str">
        <f t="shared" si="195"/>
        <v>https://www.dl.ndl.go.jp/api/iiif/3437686/canvas/59</v>
      </c>
      <c r="N1074" t="str">
        <f t="shared" si="193"/>
        <v>https://www.dl.ndl.go.jp/api/iiif/3437686/manifest.json</v>
      </c>
      <c r="O1074" t="str">
        <f t="shared" si="196"/>
        <v>http://da.dl.itc.u-tokyo.ac.jp/mirador/?params=[{%22manifest%22:%22https://www.dl.ndl.go.jp/api/iiif/3437686/manifest.json%22,%22canvas%22:%22https://www.dl.ndl.go.jp/api/iiif/3437686/canvas/59%22}]</v>
      </c>
    </row>
    <row r="1075" spans="1:15">
      <c r="A1075" t="str">
        <f t="shared" si="186"/>
        <v>https://w3id.org/kouigenjimonogatari/data/0078-06.json</v>
      </c>
      <c r="B1075">
        <f t="shared" si="187"/>
        <v>78</v>
      </c>
      <c r="C1075">
        <f t="shared" si="188"/>
        <v>6</v>
      </c>
      <c r="D1075" t="s">
        <v>955</v>
      </c>
      <c r="E1075" t="str">
        <f t="shared" si="189"/>
        <v>http://creativecommons.org/publicdomain/zero/1.0/</v>
      </c>
      <c r="F1075" t="s">
        <v>965</v>
      </c>
      <c r="G1075">
        <f>2</f>
        <v>2</v>
      </c>
      <c r="H1075" t="s">
        <v>337</v>
      </c>
      <c r="I1075" s="3" t="str">
        <f t="shared" si="190"/>
        <v>https://jpsearch.go.jp/term/type/文章要素</v>
      </c>
      <c r="J1075" t="str">
        <f t="shared" si="194"/>
        <v>https://w3id.org/kouigenjimonogatari/data/0078-05.json</v>
      </c>
      <c r="K1075" t="str">
        <f t="shared" si="191"/>
        <v>https://w3id.org/kouigenjimonogatari/data/0078-07.json</v>
      </c>
      <c r="L1075">
        <f t="shared" si="192"/>
        <v>59</v>
      </c>
      <c r="M1075" t="str">
        <f t="shared" si="195"/>
        <v>https://www.dl.ndl.go.jp/api/iiif/3437686/canvas/59</v>
      </c>
      <c r="N1075" t="str">
        <f t="shared" si="193"/>
        <v>https://www.dl.ndl.go.jp/api/iiif/3437686/manifest.json</v>
      </c>
      <c r="O1075" t="str">
        <f t="shared" si="196"/>
        <v>http://da.dl.itc.u-tokyo.ac.jp/mirador/?params=[{%22manifest%22:%22https://www.dl.ndl.go.jp/api/iiif/3437686/manifest.json%22,%22canvas%22:%22https://www.dl.ndl.go.jp/api/iiif/3437686/canvas/59%22}]</v>
      </c>
    </row>
    <row r="1076" spans="1:15">
      <c r="A1076" t="str">
        <f t="shared" si="186"/>
        <v>https://w3id.org/kouigenjimonogatari/data/0078-07.json</v>
      </c>
      <c r="B1076">
        <f t="shared" si="187"/>
        <v>78</v>
      </c>
      <c r="C1076">
        <f t="shared" si="188"/>
        <v>7</v>
      </c>
      <c r="D1076" t="s">
        <v>956</v>
      </c>
      <c r="E1076" t="str">
        <f t="shared" si="189"/>
        <v>http://creativecommons.org/publicdomain/zero/1.0/</v>
      </c>
      <c r="F1076" t="s">
        <v>965</v>
      </c>
      <c r="G1076">
        <f>2</f>
        <v>2</v>
      </c>
      <c r="H1076" t="s">
        <v>337</v>
      </c>
      <c r="I1076" s="3" t="str">
        <f t="shared" si="190"/>
        <v>https://jpsearch.go.jp/term/type/文章要素</v>
      </c>
      <c r="J1076" t="str">
        <f t="shared" si="194"/>
        <v>https://w3id.org/kouigenjimonogatari/data/0078-06.json</v>
      </c>
      <c r="K1076" t="str">
        <f t="shared" si="191"/>
        <v>https://w3id.org/kouigenjimonogatari/data/0078-08.json</v>
      </c>
      <c r="L1076">
        <f t="shared" si="192"/>
        <v>59</v>
      </c>
      <c r="M1076" t="str">
        <f t="shared" si="195"/>
        <v>https://www.dl.ndl.go.jp/api/iiif/3437686/canvas/59</v>
      </c>
      <c r="N1076" t="str">
        <f t="shared" si="193"/>
        <v>https://www.dl.ndl.go.jp/api/iiif/3437686/manifest.json</v>
      </c>
      <c r="O1076" t="str">
        <f t="shared" si="196"/>
        <v>http://da.dl.itc.u-tokyo.ac.jp/mirador/?params=[{%22manifest%22:%22https://www.dl.ndl.go.jp/api/iiif/3437686/manifest.json%22,%22canvas%22:%22https://www.dl.ndl.go.jp/api/iiif/3437686/canvas/59%22}]</v>
      </c>
    </row>
    <row r="1077" spans="1:15">
      <c r="A1077" t="str">
        <f t="shared" si="186"/>
        <v>https://w3id.org/kouigenjimonogatari/data/0078-08.json</v>
      </c>
      <c r="B1077">
        <f t="shared" si="187"/>
        <v>78</v>
      </c>
      <c r="C1077">
        <f t="shared" si="188"/>
        <v>8</v>
      </c>
      <c r="D1077" t="s">
        <v>957</v>
      </c>
      <c r="E1077" t="str">
        <f t="shared" si="189"/>
        <v>http://creativecommons.org/publicdomain/zero/1.0/</v>
      </c>
      <c r="F1077" t="s">
        <v>965</v>
      </c>
      <c r="G1077">
        <f>2</f>
        <v>2</v>
      </c>
      <c r="H1077" t="s">
        <v>337</v>
      </c>
      <c r="I1077" s="3" t="str">
        <f t="shared" si="190"/>
        <v>https://jpsearch.go.jp/term/type/文章要素</v>
      </c>
      <c r="J1077" t="str">
        <f t="shared" si="194"/>
        <v>https://w3id.org/kouigenjimonogatari/data/0078-07.json</v>
      </c>
      <c r="K1077" t="str">
        <f t="shared" si="191"/>
        <v>https://w3id.org/kouigenjimonogatari/data/0078-09.json</v>
      </c>
      <c r="L1077">
        <f t="shared" si="192"/>
        <v>59</v>
      </c>
      <c r="M1077" t="str">
        <f t="shared" si="195"/>
        <v>https://www.dl.ndl.go.jp/api/iiif/3437686/canvas/59</v>
      </c>
      <c r="N1077" t="str">
        <f t="shared" si="193"/>
        <v>https://www.dl.ndl.go.jp/api/iiif/3437686/manifest.json</v>
      </c>
      <c r="O1077" t="str">
        <f t="shared" si="196"/>
        <v>http://da.dl.itc.u-tokyo.ac.jp/mirador/?params=[{%22manifest%22:%22https://www.dl.ndl.go.jp/api/iiif/3437686/manifest.json%22,%22canvas%22:%22https://www.dl.ndl.go.jp/api/iiif/3437686/canvas/59%22}]</v>
      </c>
    </row>
    <row r="1078" spans="1:15">
      <c r="A1078" t="str">
        <f t="shared" si="186"/>
        <v>https://w3id.org/kouigenjimonogatari/data/0078-09.json</v>
      </c>
      <c r="B1078">
        <f t="shared" si="187"/>
        <v>78</v>
      </c>
      <c r="C1078">
        <f t="shared" si="188"/>
        <v>9</v>
      </c>
      <c r="D1078" t="s">
        <v>958</v>
      </c>
      <c r="E1078" t="str">
        <f t="shared" si="189"/>
        <v>http://creativecommons.org/publicdomain/zero/1.0/</v>
      </c>
      <c r="F1078" t="s">
        <v>965</v>
      </c>
      <c r="G1078">
        <f>2</f>
        <v>2</v>
      </c>
      <c r="H1078" t="s">
        <v>337</v>
      </c>
      <c r="I1078" s="3" t="str">
        <f t="shared" si="190"/>
        <v>https://jpsearch.go.jp/term/type/文章要素</v>
      </c>
      <c r="J1078" t="str">
        <f t="shared" si="194"/>
        <v>https://w3id.org/kouigenjimonogatari/data/0078-08.json</v>
      </c>
      <c r="K1078" t="str">
        <f t="shared" si="191"/>
        <v>https://w3id.org/kouigenjimonogatari/data/0078-10.json</v>
      </c>
      <c r="L1078">
        <f t="shared" si="192"/>
        <v>59</v>
      </c>
      <c r="M1078" t="str">
        <f t="shared" si="195"/>
        <v>https://www.dl.ndl.go.jp/api/iiif/3437686/canvas/59</v>
      </c>
      <c r="N1078" t="str">
        <f t="shared" si="193"/>
        <v>https://www.dl.ndl.go.jp/api/iiif/3437686/manifest.json</v>
      </c>
      <c r="O1078" t="str">
        <f t="shared" si="196"/>
        <v>http://da.dl.itc.u-tokyo.ac.jp/mirador/?params=[{%22manifest%22:%22https://www.dl.ndl.go.jp/api/iiif/3437686/manifest.json%22,%22canvas%22:%22https://www.dl.ndl.go.jp/api/iiif/3437686/canvas/59%22}]</v>
      </c>
    </row>
    <row r="1079" spans="1:15">
      <c r="A1079" t="str">
        <f t="shared" si="186"/>
        <v>https://w3id.org/kouigenjimonogatari/data/0078-10.json</v>
      </c>
      <c r="B1079">
        <f t="shared" si="187"/>
        <v>78</v>
      </c>
      <c r="C1079">
        <f t="shared" si="188"/>
        <v>10</v>
      </c>
      <c r="D1079" t="s">
        <v>959</v>
      </c>
      <c r="E1079" t="str">
        <f t="shared" si="189"/>
        <v>http://creativecommons.org/publicdomain/zero/1.0/</v>
      </c>
      <c r="F1079" t="s">
        <v>965</v>
      </c>
      <c r="G1079">
        <f>2</f>
        <v>2</v>
      </c>
      <c r="H1079" t="s">
        <v>337</v>
      </c>
      <c r="I1079" s="3" t="str">
        <f t="shared" si="190"/>
        <v>https://jpsearch.go.jp/term/type/文章要素</v>
      </c>
      <c r="J1079" t="str">
        <f t="shared" si="194"/>
        <v>https://w3id.org/kouigenjimonogatari/data/0078-09.json</v>
      </c>
      <c r="K1079" t="str">
        <f t="shared" si="191"/>
        <v>https://w3id.org/kouigenjimonogatari/data/0078-11.json</v>
      </c>
      <c r="L1079">
        <f t="shared" si="192"/>
        <v>59</v>
      </c>
      <c r="M1079" t="str">
        <f t="shared" si="195"/>
        <v>https://www.dl.ndl.go.jp/api/iiif/3437686/canvas/59</v>
      </c>
      <c r="N1079" t="str">
        <f t="shared" si="193"/>
        <v>https://www.dl.ndl.go.jp/api/iiif/3437686/manifest.json</v>
      </c>
      <c r="O1079" t="str">
        <f t="shared" si="196"/>
        <v>http://da.dl.itc.u-tokyo.ac.jp/mirador/?params=[{%22manifest%22:%22https://www.dl.ndl.go.jp/api/iiif/3437686/manifest.json%22,%22canvas%22:%22https://www.dl.ndl.go.jp/api/iiif/3437686/canvas/59%22}]</v>
      </c>
    </row>
    <row r="1080" spans="1:15">
      <c r="A1080" t="str">
        <f t="shared" si="186"/>
        <v>https://w3id.org/kouigenjimonogatari/data/0078-11.json</v>
      </c>
      <c r="B1080">
        <f t="shared" si="187"/>
        <v>78</v>
      </c>
      <c r="C1080">
        <f t="shared" si="188"/>
        <v>11</v>
      </c>
      <c r="D1080" t="s">
        <v>960</v>
      </c>
      <c r="E1080" t="str">
        <f t="shared" si="189"/>
        <v>http://creativecommons.org/publicdomain/zero/1.0/</v>
      </c>
      <c r="F1080" t="s">
        <v>965</v>
      </c>
      <c r="G1080">
        <f>2</f>
        <v>2</v>
      </c>
      <c r="H1080" t="s">
        <v>337</v>
      </c>
      <c r="I1080" s="3" t="str">
        <f t="shared" si="190"/>
        <v>https://jpsearch.go.jp/term/type/文章要素</v>
      </c>
      <c r="J1080" t="str">
        <f t="shared" si="194"/>
        <v>https://w3id.org/kouigenjimonogatari/data/0078-10.json</v>
      </c>
      <c r="K1080" t="str">
        <f t="shared" si="191"/>
        <v>https://w3id.org/kouigenjimonogatari/data/0078-12.json</v>
      </c>
      <c r="L1080">
        <f t="shared" si="192"/>
        <v>59</v>
      </c>
      <c r="M1080" t="str">
        <f t="shared" si="195"/>
        <v>https://www.dl.ndl.go.jp/api/iiif/3437686/canvas/59</v>
      </c>
      <c r="N1080" t="str">
        <f t="shared" si="193"/>
        <v>https://www.dl.ndl.go.jp/api/iiif/3437686/manifest.json</v>
      </c>
      <c r="O1080" t="str">
        <f t="shared" si="196"/>
        <v>http://da.dl.itc.u-tokyo.ac.jp/mirador/?params=[{%22manifest%22:%22https://www.dl.ndl.go.jp/api/iiif/3437686/manifest.json%22,%22canvas%22:%22https://www.dl.ndl.go.jp/api/iiif/3437686/canvas/59%22}]</v>
      </c>
    </row>
    <row r="1081" spans="1:15">
      <c r="A1081" t="str">
        <f t="shared" si="186"/>
        <v>https://w3id.org/kouigenjimonogatari/data/0078-12.json</v>
      </c>
      <c r="B1081">
        <f t="shared" si="187"/>
        <v>78</v>
      </c>
      <c r="C1081">
        <f t="shared" si="188"/>
        <v>12</v>
      </c>
      <c r="D1081" t="s">
        <v>961</v>
      </c>
      <c r="E1081" t="str">
        <f t="shared" si="189"/>
        <v>http://creativecommons.org/publicdomain/zero/1.0/</v>
      </c>
      <c r="F1081" t="s">
        <v>965</v>
      </c>
      <c r="G1081">
        <f>2</f>
        <v>2</v>
      </c>
      <c r="H1081" t="s">
        <v>337</v>
      </c>
      <c r="I1081" s="3" t="str">
        <f t="shared" si="190"/>
        <v>https://jpsearch.go.jp/term/type/文章要素</v>
      </c>
      <c r="J1081" t="str">
        <f t="shared" si="194"/>
        <v>https://w3id.org/kouigenjimonogatari/data/0078-11.json</v>
      </c>
      <c r="K1081" t="str">
        <f t="shared" si="191"/>
        <v>https://w3id.org/kouigenjimonogatari/data/0078-13.json</v>
      </c>
      <c r="L1081">
        <f t="shared" si="192"/>
        <v>59</v>
      </c>
      <c r="M1081" t="str">
        <f t="shared" si="195"/>
        <v>https://www.dl.ndl.go.jp/api/iiif/3437686/canvas/59</v>
      </c>
      <c r="N1081" t="str">
        <f t="shared" si="193"/>
        <v>https://www.dl.ndl.go.jp/api/iiif/3437686/manifest.json</v>
      </c>
      <c r="O1081" t="str">
        <f t="shared" si="196"/>
        <v>http://da.dl.itc.u-tokyo.ac.jp/mirador/?params=[{%22manifest%22:%22https://www.dl.ndl.go.jp/api/iiif/3437686/manifest.json%22,%22canvas%22:%22https://www.dl.ndl.go.jp/api/iiif/3437686/canvas/59%22}]</v>
      </c>
    </row>
    <row r="1082" spans="1:15">
      <c r="A1082" t="str">
        <f t="shared" si="186"/>
        <v>https://w3id.org/kouigenjimonogatari/data/0078-13.json</v>
      </c>
      <c r="B1082">
        <f t="shared" si="187"/>
        <v>78</v>
      </c>
      <c r="C1082">
        <f t="shared" si="188"/>
        <v>13</v>
      </c>
      <c r="D1082" t="s">
        <v>962</v>
      </c>
      <c r="E1082" t="str">
        <f t="shared" si="189"/>
        <v>http://creativecommons.org/publicdomain/zero/1.0/</v>
      </c>
      <c r="F1082" t="s">
        <v>965</v>
      </c>
      <c r="G1082">
        <f>2</f>
        <v>2</v>
      </c>
      <c r="H1082" t="s">
        <v>337</v>
      </c>
      <c r="I1082" s="3" t="str">
        <f t="shared" si="190"/>
        <v>https://jpsearch.go.jp/term/type/文章要素</v>
      </c>
      <c r="J1082" t="str">
        <f t="shared" si="194"/>
        <v>https://w3id.org/kouigenjimonogatari/data/0078-12.json</v>
      </c>
      <c r="K1082" t="str">
        <f t="shared" si="191"/>
        <v>https://w3id.org/kouigenjimonogatari/data/0078-14.json</v>
      </c>
      <c r="L1082">
        <f t="shared" si="192"/>
        <v>59</v>
      </c>
      <c r="M1082" t="str">
        <f t="shared" si="195"/>
        <v>https://www.dl.ndl.go.jp/api/iiif/3437686/canvas/59</v>
      </c>
      <c r="N1082" t="str">
        <f t="shared" si="193"/>
        <v>https://www.dl.ndl.go.jp/api/iiif/3437686/manifest.json</v>
      </c>
      <c r="O1082" t="str">
        <f t="shared" si="196"/>
        <v>http://da.dl.itc.u-tokyo.ac.jp/mirador/?params=[{%22manifest%22:%22https://www.dl.ndl.go.jp/api/iiif/3437686/manifest.json%22,%22canvas%22:%22https://www.dl.ndl.go.jp/api/iiif/3437686/canvas/59%22}]</v>
      </c>
    </row>
    <row r="1083" spans="1:15">
      <c r="A1083" t="str">
        <f t="shared" si="186"/>
        <v>https://w3id.org/kouigenjimonogatari/data/0078-14.json</v>
      </c>
      <c r="B1083">
        <f t="shared" si="187"/>
        <v>78</v>
      </c>
      <c r="C1083">
        <f t="shared" si="188"/>
        <v>14</v>
      </c>
      <c r="D1083" t="s">
        <v>963</v>
      </c>
      <c r="E1083" t="str">
        <f t="shared" si="189"/>
        <v>http://creativecommons.org/publicdomain/zero/1.0/</v>
      </c>
      <c r="F1083" t="s">
        <v>965</v>
      </c>
      <c r="G1083">
        <f>2</f>
        <v>2</v>
      </c>
      <c r="H1083" t="s">
        <v>337</v>
      </c>
      <c r="I1083" s="3" t="str">
        <f t="shared" si="190"/>
        <v>https://jpsearch.go.jp/term/type/文章要素</v>
      </c>
      <c r="J1083" t="str">
        <f t="shared" si="194"/>
        <v>https://w3id.org/kouigenjimonogatari/data/0078-13.json</v>
      </c>
      <c r="K1083" t="str">
        <f t="shared" si="191"/>
        <v>https://w3id.org/kouigenjimonogatari/data/0079-01.json</v>
      </c>
      <c r="L1083">
        <f t="shared" si="192"/>
        <v>59</v>
      </c>
      <c r="M1083" t="str">
        <f t="shared" si="195"/>
        <v>https://www.dl.ndl.go.jp/api/iiif/3437686/canvas/59</v>
      </c>
      <c r="N1083" t="str">
        <f t="shared" si="193"/>
        <v>https://www.dl.ndl.go.jp/api/iiif/3437686/manifest.json</v>
      </c>
      <c r="O1083" t="str">
        <f t="shared" si="196"/>
        <v>http://da.dl.itc.u-tokyo.ac.jp/mirador/?params=[{%22manifest%22:%22https://www.dl.ndl.go.jp/api/iiif/3437686/manifest.json%22,%22canvas%22:%22https://www.dl.ndl.go.jp/api/iiif/3437686/canvas/59%22}]</v>
      </c>
    </row>
    <row r="1084" spans="1:15">
      <c r="A1084" t="str">
        <f t="shared" ref="A1084:A1147" si="197">IF(AND(C1084&lt;&gt;"", C1084&lt;&gt;0, D1084&lt;&gt;""), "https://w3id.org/kouigenjimonogatari/data/"&amp;TEXT(B1084, "0000")&amp;"-"&amp;TEXT(C1084, "00")&amp;".json", "")</f>
        <v/>
      </c>
      <c r="B1084">
        <f t="shared" si="187"/>
        <v>79</v>
      </c>
      <c r="C1084">
        <f t="shared" si="188"/>
        <v>15</v>
      </c>
      <c r="E1084" t="str">
        <f t="shared" si="189"/>
        <v>http://creativecommons.org/publicdomain/zero/1.0/</v>
      </c>
      <c r="F1084" t="s">
        <v>965</v>
      </c>
      <c r="G1084">
        <f>2</f>
        <v>2</v>
      </c>
      <c r="H1084" t="s">
        <v>337</v>
      </c>
      <c r="I1084" s="3" t="str">
        <f t="shared" si="190"/>
        <v>https://jpsearch.go.jp/term/type/文章要素</v>
      </c>
      <c r="J1084" t="str">
        <f t="shared" si="194"/>
        <v>https://w3id.org/kouigenjimonogatari/data/0078-14.json</v>
      </c>
      <c r="K1084">
        <f t="shared" si="191"/>
        <v>0</v>
      </c>
      <c r="L1084">
        <f t="shared" si="192"/>
        <v>59</v>
      </c>
      <c r="M1084" t="str">
        <f t="shared" si="195"/>
        <v>https://www.dl.ndl.go.jp/api/iiif/3437686/canvas/59</v>
      </c>
      <c r="N1084" t="str">
        <f t="shared" si="193"/>
        <v>https://www.dl.ndl.go.jp/api/iiif/3437686/manifest.json</v>
      </c>
      <c r="O1084" t="str">
        <f t="shared" si="196"/>
        <v>http://da.dl.itc.u-tokyo.ac.jp/mirador/?params=[{%22manifest%22:%22https://www.dl.ndl.go.jp/api/iiif/3437686/manifest.json%22,%22canvas%22:%22https://www.dl.ndl.go.jp/api/iiif/3437686/canvas/59%22}]</v>
      </c>
    </row>
    <row r="1085" spans="1:15">
      <c r="A1085" t="str">
        <f t="shared" si="197"/>
        <v/>
      </c>
      <c r="B1085">
        <f t="shared" si="187"/>
        <v>79</v>
      </c>
      <c r="C1085">
        <f t="shared" si="188"/>
        <v>0</v>
      </c>
      <c r="D1085">
        <v>79</v>
      </c>
      <c r="E1085" t="str">
        <f t="shared" si="189"/>
        <v>http://creativecommons.org/publicdomain/zero/1.0/</v>
      </c>
      <c r="F1085" t="s">
        <v>965</v>
      </c>
      <c r="G1085">
        <f>2</f>
        <v>2</v>
      </c>
      <c r="H1085" t="s">
        <v>337</v>
      </c>
      <c r="I1085" s="3" t="str">
        <f t="shared" si="190"/>
        <v>https://jpsearch.go.jp/term/type/文章要素</v>
      </c>
      <c r="J1085" t="str">
        <f t="shared" si="194"/>
        <v>https://w3id.org/kouigenjimonogatari/data/0078-13.json</v>
      </c>
      <c r="K1085" t="str">
        <f t="shared" si="191"/>
        <v>https://w3id.org/kouigenjimonogatari/data/0079-01.json</v>
      </c>
      <c r="L1085">
        <f t="shared" si="192"/>
        <v>59</v>
      </c>
      <c r="M1085" t="str">
        <f t="shared" si="195"/>
        <v>https://www.dl.ndl.go.jp/api/iiif/3437686/canvas/59</v>
      </c>
      <c r="N1085" t="str">
        <f t="shared" si="193"/>
        <v>https://www.dl.ndl.go.jp/api/iiif/3437686/manifest.json</v>
      </c>
      <c r="O1085" t="str">
        <f t="shared" si="196"/>
        <v>http://da.dl.itc.u-tokyo.ac.jp/mirador/?params=[{%22manifest%22:%22https://www.dl.ndl.go.jp/api/iiif/3437686/manifest.json%22,%22canvas%22:%22https://www.dl.ndl.go.jp/api/iiif/3437686/canvas/59%22}]</v>
      </c>
    </row>
    <row r="1086" spans="1:15">
      <c r="A1086" t="str">
        <f t="shared" si="197"/>
        <v>https://w3id.org/kouigenjimonogatari/data/0079-01.json</v>
      </c>
      <c r="B1086">
        <f t="shared" si="187"/>
        <v>79</v>
      </c>
      <c r="C1086">
        <f t="shared" ref="C1086" si="198">IF(D1085="", 0, C1085+1)</f>
        <v>1</v>
      </c>
      <c r="D1086" t="s">
        <v>964</v>
      </c>
      <c r="E1086" t="str">
        <f t="shared" ref="E1086:E1149" si="199">"http://creativecommons.org/publicdomain/zero/1.0/"</f>
        <v>http://creativecommons.org/publicdomain/zero/1.0/</v>
      </c>
      <c r="F1086" t="s">
        <v>965</v>
      </c>
      <c r="G1086">
        <f>2</f>
        <v>2</v>
      </c>
      <c r="H1086" t="s">
        <v>337</v>
      </c>
      <c r="I1086" s="3" t="str">
        <f t="shared" ref="I1086:I1149" si="200">"https://jpsearch.go.jp/term/type/文章要素"</f>
        <v>https://jpsearch.go.jp/term/type/文章要素</v>
      </c>
      <c r="J1086" t="s">
        <v>966</v>
      </c>
      <c r="K1086" t="str">
        <f t="shared" ref="K1086:K1149" si="201">IF(A1087="",A1089,A1087)</f>
        <v>https://w3id.org/kouigenjimonogatari/data/0085-02.json</v>
      </c>
      <c r="L1086">
        <f t="shared" si="192"/>
        <v>59</v>
      </c>
      <c r="M1086" t="str">
        <f t="shared" si="195"/>
        <v>https://www.dl.ndl.go.jp/api/iiif/3437686/canvas/59</v>
      </c>
      <c r="N1086" t="str">
        <f t="shared" ref="N1086:N1149" si="202">"https://www.dl.ndl.go.jp/api/iiif/3437686/manifest.json"</f>
        <v>https://www.dl.ndl.go.jp/api/iiif/3437686/manifest.json</v>
      </c>
      <c r="O1086" t="str">
        <f t="shared" si="196"/>
        <v>http://da.dl.itc.u-tokyo.ac.jp/mirador/?params=[{%22manifest%22:%22https://www.dl.ndl.go.jp/api/iiif/3437686/manifest.json%22,%22canvas%22:%22https://www.dl.ndl.go.jp/api/iiif/3437686/canvas/59%22}]</v>
      </c>
    </row>
    <row r="1087" spans="1:15">
      <c r="G1087">
        <v>2</v>
      </c>
    </row>
    <row r="1088" spans="1:15" ht="16">
      <c r="A1088" s="8" t="str">
        <f t="shared" ref="A1088:A1151" si="203">"https://w3id.org/kouigenjimonogatari/data/"&amp;TEXT(B1088, "0000")&amp;"-"&amp;TEXT(C1088, "00")&amp;".json"</f>
        <v>https://w3id.org/kouigenjimonogatari/data/0085-01.json</v>
      </c>
      <c r="B1088" s="8">
        <v>85</v>
      </c>
      <c r="C1088" s="8">
        <v>1</v>
      </c>
      <c r="D1088" s="9" t="s">
        <v>967</v>
      </c>
      <c r="E1088" t="str">
        <f t="shared" si="199"/>
        <v>http://creativecommons.org/publicdomain/zero/1.0/</v>
      </c>
      <c r="F1088" t="s">
        <v>4656</v>
      </c>
      <c r="G1088">
        <v>3</v>
      </c>
      <c r="H1088" t="s">
        <v>337</v>
      </c>
      <c r="I1088" s="3" t="str">
        <f t="shared" si="200"/>
        <v>https://jpsearch.go.jp/term/type/文章要素</v>
      </c>
      <c r="L1088">
        <f t="shared" ref="L1088:L1151" si="204">20+INT(B1088/2)</f>
        <v>62</v>
      </c>
      <c r="M1088" t="str">
        <f t="shared" si="195"/>
        <v>https://www.dl.ndl.go.jp/api/iiif/3437686/canvas/62</v>
      </c>
      <c r="N1088" t="str">
        <f t="shared" si="202"/>
        <v>https://www.dl.ndl.go.jp/api/iiif/3437686/manifest.json</v>
      </c>
      <c r="O1088" t="str">
        <f t="shared" si="196"/>
        <v>http://da.dl.itc.u-tokyo.ac.jp/mirador/?params=[{%22manifest%22:%22https://www.dl.ndl.go.jp/api/iiif/3437686/manifest.json%22,%22canvas%22:%22https://www.dl.ndl.go.jp/api/iiif/3437686/canvas/62%22}]</v>
      </c>
    </row>
    <row r="1089" spans="1:15" ht="16">
      <c r="A1089" s="8" t="str">
        <f t="shared" si="203"/>
        <v>https://w3id.org/kouigenjimonogatari/data/0085-02.json</v>
      </c>
      <c r="B1089" s="8">
        <v>85</v>
      </c>
      <c r="C1089" s="8">
        <v>2</v>
      </c>
      <c r="D1089" s="9" t="s">
        <v>968</v>
      </c>
      <c r="E1089" t="str">
        <f t="shared" si="199"/>
        <v>http://creativecommons.org/publicdomain/zero/1.0/</v>
      </c>
      <c r="F1089" t="s">
        <v>4656</v>
      </c>
      <c r="G1089">
        <v>3</v>
      </c>
      <c r="H1089" t="s">
        <v>337</v>
      </c>
      <c r="I1089" s="3" t="str">
        <f t="shared" si="200"/>
        <v>https://jpsearch.go.jp/term/type/文章要素</v>
      </c>
      <c r="L1089">
        <f t="shared" si="204"/>
        <v>62</v>
      </c>
      <c r="M1089" t="str">
        <f t="shared" ref="M1089:M1152" si="205">"https://www.dl.ndl.go.jp/api/iiif/3437686/canvas/"&amp;L1089</f>
        <v>https://www.dl.ndl.go.jp/api/iiif/3437686/canvas/62</v>
      </c>
      <c r="N1089" t="str">
        <f t="shared" si="202"/>
        <v>https://www.dl.ndl.go.jp/api/iiif/3437686/manifest.json</v>
      </c>
      <c r="O1089" t="str">
        <f t="shared" ref="O1089:O1152" si="206">"http://da.dl.itc.u-tokyo.ac.jp/mirador/?params=[{%22manifest%22:%22"&amp;N1089&amp;"%22,%22canvas%22:%22"&amp;M1089&amp;"%22}]"</f>
        <v>http://da.dl.itc.u-tokyo.ac.jp/mirador/?params=[{%22manifest%22:%22https://www.dl.ndl.go.jp/api/iiif/3437686/manifest.json%22,%22canvas%22:%22https://www.dl.ndl.go.jp/api/iiif/3437686/canvas/62%22}]</v>
      </c>
    </row>
    <row r="1090" spans="1:15" ht="16">
      <c r="A1090" s="8" t="str">
        <f t="shared" si="203"/>
        <v>https://w3id.org/kouigenjimonogatari/data/0085-03.json</v>
      </c>
      <c r="B1090" s="8">
        <v>85</v>
      </c>
      <c r="C1090" s="8">
        <v>3</v>
      </c>
      <c r="D1090" s="9" t="s">
        <v>969</v>
      </c>
      <c r="E1090" t="str">
        <f t="shared" si="199"/>
        <v>http://creativecommons.org/publicdomain/zero/1.0/</v>
      </c>
      <c r="F1090" t="s">
        <v>4656</v>
      </c>
      <c r="G1090">
        <v>3</v>
      </c>
      <c r="H1090" t="s">
        <v>337</v>
      </c>
      <c r="I1090" s="3" t="str">
        <f t="shared" si="200"/>
        <v>https://jpsearch.go.jp/term/type/文章要素</v>
      </c>
      <c r="L1090">
        <f t="shared" si="204"/>
        <v>62</v>
      </c>
      <c r="M1090" t="str">
        <f t="shared" si="205"/>
        <v>https://www.dl.ndl.go.jp/api/iiif/3437686/canvas/62</v>
      </c>
      <c r="N1090" t="str">
        <f t="shared" si="202"/>
        <v>https://www.dl.ndl.go.jp/api/iiif/3437686/manifest.json</v>
      </c>
      <c r="O1090" t="str">
        <f t="shared" si="206"/>
        <v>http://da.dl.itc.u-tokyo.ac.jp/mirador/?params=[{%22manifest%22:%22https://www.dl.ndl.go.jp/api/iiif/3437686/manifest.json%22,%22canvas%22:%22https://www.dl.ndl.go.jp/api/iiif/3437686/canvas/62%22}]</v>
      </c>
    </row>
    <row r="1091" spans="1:15" ht="16">
      <c r="A1091" s="8" t="str">
        <f t="shared" si="203"/>
        <v>https://w3id.org/kouigenjimonogatari/data/0085-04.json</v>
      </c>
      <c r="B1091" s="8">
        <v>85</v>
      </c>
      <c r="C1091" s="8">
        <v>4</v>
      </c>
      <c r="D1091" s="9" t="s">
        <v>970</v>
      </c>
      <c r="E1091" t="str">
        <f t="shared" si="199"/>
        <v>http://creativecommons.org/publicdomain/zero/1.0/</v>
      </c>
      <c r="F1091" t="s">
        <v>4656</v>
      </c>
      <c r="G1091">
        <v>3</v>
      </c>
      <c r="H1091" t="s">
        <v>337</v>
      </c>
      <c r="I1091" s="3" t="str">
        <f t="shared" si="200"/>
        <v>https://jpsearch.go.jp/term/type/文章要素</v>
      </c>
      <c r="L1091">
        <f t="shared" si="204"/>
        <v>62</v>
      </c>
      <c r="M1091" t="str">
        <f t="shared" si="205"/>
        <v>https://www.dl.ndl.go.jp/api/iiif/3437686/canvas/62</v>
      </c>
      <c r="N1091" t="str">
        <f t="shared" si="202"/>
        <v>https://www.dl.ndl.go.jp/api/iiif/3437686/manifest.json</v>
      </c>
      <c r="O1091" t="str">
        <f t="shared" si="206"/>
        <v>http://da.dl.itc.u-tokyo.ac.jp/mirador/?params=[{%22manifest%22:%22https://www.dl.ndl.go.jp/api/iiif/3437686/manifest.json%22,%22canvas%22:%22https://www.dl.ndl.go.jp/api/iiif/3437686/canvas/62%22}]</v>
      </c>
    </row>
    <row r="1092" spans="1:15" ht="16">
      <c r="A1092" s="8" t="str">
        <f t="shared" si="203"/>
        <v>https://w3id.org/kouigenjimonogatari/data/0085-05.json</v>
      </c>
      <c r="B1092" s="8">
        <v>85</v>
      </c>
      <c r="C1092" s="8">
        <v>5</v>
      </c>
      <c r="D1092" s="9" t="s">
        <v>971</v>
      </c>
      <c r="E1092" t="str">
        <f t="shared" si="199"/>
        <v>http://creativecommons.org/publicdomain/zero/1.0/</v>
      </c>
      <c r="F1092" t="s">
        <v>4656</v>
      </c>
      <c r="G1092">
        <v>3</v>
      </c>
      <c r="H1092" t="s">
        <v>337</v>
      </c>
      <c r="I1092" s="3" t="str">
        <f t="shared" si="200"/>
        <v>https://jpsearch.go.jp/term/type/文章要素</v>
      </c>
      <c r="L1092">
        <f t="shared" si="204"/>
        <v>62</v>
      </c>
      <c r="M1092" t="str">
        <f t="shared" si="205"/>
        <v>https://www.dl.ndl.go.jp/api/iiif/3437686/canvas/62</v>
      </c>
      <c r="N1092" t="str">
        <f t="shared" si="202"/>
        <v>https://www.dl.ndl.go.jp/api/iiif/3437686/manifest.json</v>
      </c>
      <c r="O1092" t="str">
        <f t="shared" si="206"/>
        <v>http://da.dl.itc.u-tokyo.ac.jp/mirador/?params=[{%22manifest%22:%22https://www.dl.ndl.go.jp/api/iiif/3437686/manifest.json%22,%22canvas%22:%22https://www.dl.ndl.go.jp/api/iiif/3437686/canvas/62%22}]</v>
      </c>
    </row>
    <row r="1093" spans="1:15" ht="16">
      <c r="A1093" s="8" t="str">
        <f t="shared" si="203"/>
        <v>https://w3id.org/kouigenjimonogatari/data/0085-06.json</v>
      </c>
      <c r="B1093" s="8">
        <v>85</v>
      </c>
      <c r="C1093" s="8">
        <v>6</v>
      </c>
      <c r="D1093" s="9" t="s">
        <v>972</v>
      </c>
      <c r="E1093" t="str">
        <f t="shared" si="199"/>
        <v>http://creativecommons.org/publicdomain/zero/1.0/</v>
      </c>
      <c r="F1093" t="s">
        <v>4656</v>
      </c>
      <c r="G1093">
        <v>3</v>
      </c>
      <c r="H1093" t="s">
        <v>337</v>
      </c>
      <c r="I1093" s="3" t="str">
        <f t="shared" si="200"/>
        <v>https://jpsearch.go.jp/term/type/文章要素</v>
      </c>
      <c r="L1093">
        <f t="shared" si="204"/>
        <v>62</v>
      </c>
      <c r="M1093" t="str">
        <f t="shared" si="205"/>
        <v>https://www.dl.ndl.go.jp/api/iiif/3437686/canvas/62</v>
      </c>
      <c r="N1093" t="str">
        <f t="shared" si="202"/>
        <v>https://www.dl.ndl.go.jp/api/iiif/3437686/manifest.json</v>
      </c>
      <c r="O1093" t="str">
        <f t="shared" si="206"/>
        <v>http://da.dl.itc.u-tokyo.ac.jp/mirador/?params=[{%22manifest%22:%22https://www.dl.ndl.go.jp/api/iiif/3437686/manifest.json%22,%22canvas%22:%22https://www.dl.ndl.go.jp/api/iiif/3437686/canvas/62%22}]</v>
      </c>
    </row>
    <row r="1094" spans="1:15" ht="16">
      <c r="A1094" s="8" t="str">
        <f t="shared" si="203"/>
        <v>https://w3id.org/kouigenjimonogatari/data/0085-07.json</v>
      </c>
      <c r="B1094" s="8">
        <v>85</v>
      </c>
      <c r="C1094" s="8">
        <v>7</v>
      </c>
      <c r="D1094" s="9" t="s">
        <v>973</v>
      </c>
      <c r="E1094" t="str">
        <f t="shared" si="199"/>
        <v>http://creativecommons.org/publicdomain/zero/1.0/</v>
      </c>
      <c r="F1094" t="s">
        <v>4656</v>
      </c>
      <c r="G1094">
        <v>3</v>
      </c>
      <c r="H1094" t="s">
        <v>337</v>
      </c>
      <c r="I1094" s="3" t="str">
        <f t="shared" si="200"/>
        <v>https://jpsearch.go.jp/term/type/文章要素</v>
      </c>
      <c r="L1094">
        <f t="shared" si="204"/>
        <v>62</v>
      </c>
      <c r="M1094" t="str">
        <f t="shared" si="205"/>
        <v>https://www.dl.ndl.go.jp/api/iiif/3437686/canvas/62</v>
      </c>
      <c r="N1094" t="str">
        <f t="shared" si="202"/>
        <v>https://www.dl.ndl.go.jp/api/iiif/3437686/manifest.json</v>
      </c>
      <c r="O1094" t="str">
        <f t="shared" si="206"/>
        <v>http://da.dl.itc.u-tokyo.ac.jp/mirador/?params=[{%22manifest%22:%22https://www.dl.ndl.go.jp/api/iiif/3437686/manifest.json%22,%22canvas%22:%22https://www.dl.ndl.go.jp/api/iiif/3437686/canvas/62%22}]</v>
      </c>
    </row>
    <row r="1095" spans="1:15" ht="16">
      <c r="A1095" s="8" t="str">
        <f t="shared" si="203"/>
        <v>https://w3id.org/kouigenjimonogatari/data/0085-08.json</v>
      </c>
      <c r="B1095" s="8">
        <v>85</v>
      </c>
      <c r="C1095" s="8">
        <v>8</v>
      </c>
      <c r="D1095" s="9" t="s">
        <v>974</v>
      </c>
      <c r="E1095" t="str">
        <f t="shared" si="199"/>
        <v>http://creativecommons.org/publicdomain/zero/1.0/</v>
      </c>
      <c r="F1095" t="s">
        <v>4656</v>
      </c>
      <c r="G1095">
        <v>3</v>
      </c>
      <c r="H1095" t="s">
        <v>337</v>
      </c>
      <c r="I1095" s="3" t="str">
        <f t="shared" si="200"/>
        <v>https://jpsearch.go.jp/term/type/文章要素</v>
      </c>
      <c r="L1095">
        <f t="shared" si="204"/>
        <v>62</v>
      </c>
      <c r="M1095" t="str">
        <f t="shared" si="205"/>
        <v>https://www.dl.ndl.go.jp/api/iiif/3437686/canvas/62</v>
      </c>
      <c r="N1095" t="str">
        <f t="shared" si="202"/>
        <v>https://www.dl.ndl.go.jp/api/iiif/3437686/manifest.json</v>
      </c>
      <c r="O1095" t="str">
        <f t="shared" si="206"/>
        <v>http://da.dl.itc.u-tokyo.ac.jp/mirador/?params=[{%22manifest%22:%22https://www.dl.ndl.go.jp/api/iiif/3437686/manifest.json%22,%22canvas%22:%22https://www.dl.ndl.go.jp/api/iiif/3437686/canvas/62%22}]</v>
      </c>
    </row>
    <row r="1096" spans="1:15" ht="16">
      <c r="A1096" s="8" t="str">
        <f t="shared" si="203"/>
        <v>https://w3id.org/kouigenjimonogatari/data/0085-09.json</v>
      </c>
      <c r="B1096" s="8">
        <v>85</v>
      </c>
      <c r="C1096" s="8">
        <v>9</v>
      </c>
      <c r="D1096" s="9" t="s">
        <v>975</v>
      </c>
      <c r="E1096" t="str">
        <f t="shared" si="199"/>
        <v>http://creativecommons.org/publicdomain/zero/1.0/</v>
      </c>
      <c r="F1096" t="s">
        <v>4656</v>
      </c>
      <c r="G1096">
        <v>3</v>
      </c>
      <c r="H1096" t="s">
        <v>337</v>
      </c>
      <c r="I1096" s="3" t="str">
        <f t="shared" si="200"/>
        <v>https://jpsearch.go.jp/term/type/文章要素</v>
      </c>
      <c r="L1096">
        <f t="shared" si="204"/>
        <v>62</v>
      </c>
      <c r="M1096" t="str">
        <f t="shared" si="205"/>
        <v>https://www.dl.ndl.go.jp/api/iiif/3437686/canvas/62</v>
      </c>
      <c r="N1096" t="str">
        <f t="shared" si="202"/>
        <v>https://www.dl.ndl.go.jp/api/iiif/3437686/manifest.json</v>
      </c>
      <c r="O1096" t="str">
        <f t="shared" si="206"/>
        <v>http://da.dl.itc.u-tokyo.ac.jp/mirador/?params=[{%22manifest%22:%22https://www.dl.ndl.go.jp/api/iiif/3437686/manifest.json%22,%22canvas%22:%22https://www.dl.ndl.go.jp/api/iiif/3437686/canvas/62%22}]</v>
      </c>
    </row>
    <row r="1097" spans="1:15" ht="16">
      <c r="A1097" s="8" t="str">
        <f t="shared" si="203"/>
        <v>https://w3id.org/kouigenjimonogatari/data/0085-10.json</v>
      </c>
      <c r="B1097" s="8">
        <v>85</v>
      </c>
      <c r="C1097" s="8">
        <v>10</v>
      </c>
      <c r="D1097" s="9" t="s">
        <v>976</v>
      </c>
      <c r="E1097" t="str">
        <f t="shared" si="199"/>
        <v>http://creativecommons.org/publicdomain/zero/1.0/</v>
      </c>
      <c r="F1097" t="s">
        <v>4656</v>
      </c>
      <c r="G1097">
        <v>3</v>
      </c>
      <c r="H1097" t="s">
        <v>337</v>
      </c>
      <c r="I1097" s="3" t="str">
        <f t="shared" si="200"/>
        <v>https://jpsearch.go.jp/term/type/文章要素</v>
      </c>
      <c r="L1097">
        <f t="shared" si="204"/>
        <v>62</v>
      </c>
      <c r="M1097" t="str">
        <f t="shared" si="205"/>
        <v>https://www.dl.ndl.go.jp/api/iiif/3437686/canvas/62</v>
      </c>
      <c r="N1097" t="str">
        <f t="shared" si="202"/>
        <v>https://www.dl.ndl.go.jp/api/iiif/3437686/manifest.json</v>
      </c>
      <c r="O1097" t="str">
        <f t="shared" si="206"/>
        <v>http://da.dl.itc.u-tokyo.ac.jp/mirador/?params=[{%22manifest%22:%22https://www.dl.ndl.go.jp/api/iiif/3437686/manifest.json%22,%22canvas%22:%22https://www.dl.ndl.go.jp/api/iiif/3437686/canvas/62%22}]</v>
      </c>
    </row>
    <row r="1098" spans="1:15" ht="16">
      <c r="A1098" s="8" t="str">
        <f t="shared" si="203"/>
        <v>https://w3id.org/kouigenjimonogatari/data/0085-11.json</v>
      </c>
      <c r="B1098" s="8">
        <v>85</v>
      </c>
      <c r="C1098" s="8">
        <v>11</v>
      </c>
      <c r="D1098" s="9" t="s">
        <v>977</v>
      </c>
      <c r="E1098" t="str">
        <f t="shared" si="199"/>
        <v>http://creativecommons.org/publicdomain/zero/1.0/</v>
      </c>
      <c r="F1098" t="s">
        <v>4656</v>
      </c>
      <c r="G1098">
        <v>3</v>
      </c>
      <c r="H1098" t="s">
        <v>337</v>
      </c>
      <c r="I1098" s="3" t="str">
        <f t="shared" si="200"/>
        <v>https://jpsearch.go.jp/term/type/文章要素</v>
      </c>
      <c r="L1098">
        <f t="shared" si="204"/>
        <v>62</v>
      </c>
      <c r="M1098" t="str">
        <f t="shared" si="205"/>
        <v>https://www.dl.ndl.go.jp/api/iiif/3437686/canvas/62</v>
      </c>
      <c r="N1098" t="str">
        <f t="shared" si="202"/>
        <v>https://www.dl.ndl.go.jp/api/iiif/3437686/manifest.json</v>
      </c>
      <c r="O1098" t="str">
        <f t="shared" si="206"/>
        <v>http://da.dl.itc.u-tokyo.ac.jp/mirador/?params=[{%22manifest%22:%22https://www.dl.ndl.go.jp/api/iiif/3437686/manifest.json%22,%22canvas%22:%22https://www.dl.ndl.go.jp/api/iiif/3437686/canvas/62%22}]</v>
      </c>
    </row>
    <row r="1099" spans="1:15" ht="16">
      <c r="A1099" s="8" t="str">
        <f t="shared" si="203"/>
        <v>https://w3id.org/kouigenjimonogatari/data/0085-12.json</v>
      </c>
      <c r="B1099" s="8">
        <v>85</v>
      </c>
      <c r="C1099" s="8">
        <v>12</v>
      </c>
      <c r="D1099" s="9" t="s">
        <v>978</v>
      </c>
      <c r="E1099" t="str">
        <f t="shared" si="199"/>
        <v>http://creativecommons.org/publicdomain/zero/1.0/</v>
      </c>
      <c r="F1099" t="s">
        <v>4656</v>
      </c>
      <c r="G1099">
        <v>3</v>
      </c>
      <c r="H1099" t="s">
        <v>337</v>
      </c>
      <c r="I1099" s="3" t="str">
        <f t="shared" si="200"/>
        <v>https://jpsearch.go.jp/term/type/文章要素</v>
      </c>
      <c r="L1099">
        <f t="shared" si="204"/>
        <v>62</v>
      </c>
      <c r="M1099" t="str">
        <f t="shared" si="205"/>
        <v>https://www.dl.ndl.go.jp/api/iiif/3437686/canvas/62</v>
      </c>
      <c r="N1099" t="str">
        <f t="shared" si="202"/>
        <v>https://www.dl.ndl.go.jp/api/iiif/3437686/manifest.json</v>
      </c>
      <c r="O1099" t="str">
        <f t="shared" si="206"/>
        <v>http://da.dl.itc.u-tokyo.ac.jp/mirador/?params=[{%22manifest%22:%22https://www.dl.ndl.go.jp/api/iiif/3437686/manifest.json%22,%22canvas%22:%22https://www.dl.ndl.go.jp/api/iiif/3437686/canvas/62%22}]</v>
      </c>
    </row>
    <row r="1100" spans="1:15" ht="16">
      <c r="A1100" s="8" t="str">
        <f t="shared" si="203"/>
        <v>https://w3id.org/kouigenjimonogatari/data/0085-13.json</v>
      </c>
      <c r="B1100" s="8">
        <v>85</v>
      </c>
      <c r="C1100" s="8">
        <v>13</v>
      </c>
      <c r="D1100" s="9" t="s">
        <v>979</v>
      </c>
      <c r="E1100" t="str">
        <f t="shared" si="199"/>
        <v>http://creativecommons.org/publicdomain/zero/1.0/</v>
      </c>
      <c r="F1100" t="s">
        <v>4656</v>
      </c>
      <c r="G1100">
        <v>3</v>
      </c>
      <c r="H1100" t="s">
        <v>337</v>
      </c>
      <c r="I1100" s="3" t="str">
        <f t="shared" si="200"/>
        <v>https://jpsearch.go.jp/term/type/文章要素</v>
      </c>
      <c r="L1100">
        <f t="shared" si="204"/>
        <v>62</v>
      </c>
      <c r="M1100" t="str">
        <f t="shared" si="205"/>
        <v>https://www.dl.ndl.go.jp/api/iiif/3437686/canvas/62</v>
      </c>
      <c r="N1100" t="str">
        <f t="shared" si="202"/>
        <v>https://www.dl.ndl.go.jp/api/iiif/3437686/manifest.json</v>
      </c>
      <c r="O1100" t="str">
        <f t="shared" si="206"/>
        <v>http://da.dl.itc.u-tokyo.ac.jp/mirador/?params=[{%22manifest%22:%22https://www.dl.ndl.go.jp/api/iiif/3437686/manifest.json%22,%22canvas%22:%22https://www.dl.ndl.go.jp/api/iiif/3437686/canvas/62%22}]</v>
      </c>
    </row>
    <row r="1101" spans="1:15" ht="16">
      <c r="A1101" s="8" t="str">
        <f t="shared" si="203"/>
        <v>https://w3id.org/kouigenjimonogatari/data/0085-14.json</v>
      </c>
      <c r="B1101" s="8">
        <v>85</v>
      </c>
      <c r="C1101" s="8">
        <v>14</v>
      </c>
      <c r="D1101" s="9" t="s">
        <v>980</v>
      </c>
      <c r="E1101" t="str">
        <f t="shared" si="199"/>
        <v>http://creativecommons.org/publicdomain/zero/1.0/</v>
      </c>
      <c r="F1101" t="s">
        <v>4656</v>
      </c>
      <c r="G1101">
        <v>3</v>
      </c>
      <c r="H1101" t="s">
        <v>337</v>
      </c>
      <c r="I1101" s="3" t="str">
        <f t="shared" si="200"/>
        <v>https://jpsearch.go.jp/term/type/文章要素</v>
      </c>
      <c r="L1101">
        <f t="shared" si="204"/>
        <v>62</v>
      </c>
      <c r="M1101" t="str">
        <f t="shared" si="205"/>
        <v>https://www.dl.ndl.go.jp/api/iiif/3437686/canvas/62</v>
      </c>
      <c r="N1101" t="str">
        <f t="shared" si="202"/>
        <v>https://www.dl.ndl.go.jp/api/iiif/3437686/manifest.json</v>
      </c>
      <c r="O1101" t="str">
        <f t="shared" si="206"/>
        <v>http://da.dl.itc.u-tokyo.ac.jp/mirador/?params=[{%22manifest%22:%22https://www.dl.ndl.go.jp/api/iiif/3437686/manifest.json%22,%22canvas%22:%22https://www.dl.ndl.go.jp/api/iiif/3437686/canvas/62%22}]</v>
      </c>
    </row>
    <row r="1102" spans="1:15" ht="16">
      <c r="A1102" s="8" t="str">
        <f t="shared" si="203"/>
        <v>https://w3id.org/kouigenjimonogatari/data/0086-01.json</v>
      </c>
      <c r="B1102" s="8">
        <v>86</v>
      </c>
      <c r="C1102" s="8">
        <v>1</v>
      </c>
      <c r="D1102" s="9" t="s">
        <v>981</v>
      </c>
      <c r="E1102" t="str">
        <f t="shared" si="199"/>
        <v>http://creativecommons.org/publicdomain/zero/1.0/</v>
      </c>
      <c r="F1102" t="s">
        <v>4656</v>
      </c>
      <c r="G1102">
        <v>3</v>
      </c>
      <c r="H1102" t="s">
        <v>337</v>
      </c>
      <c r="I1102" s="3" t="str">
        <f t="shared" si="200"/>
        <v>https://jpsearch.go.jp/term/type/文章要素</v>
      </c>
      <c r="L1102">
        <f t="shared" si="204"/>
        <v>63</v>
      </c>
      <c r="M1102" t="str">
        <f t="shared" si="205"/>
        <v>https://www.dl.ndl.go.jp/api/iiif/3437686/canvas/63</v>
      </c>
      <c r="N1102" t="str">
        <f t="shared" si="202"/>
        <v>https://www.dl.ndl.go.jp/api/iiif/3437686/manifest.json</v>
      </c>
      <c r="O1102" t="str">
        <f t="shared" si="206"/>
        <v>http://da.dl.itc.u-tokyo.ac.jp/mirador/?params=[{%22manifest%22:%22https://www.dl.ndl.go.jp/api/iiif/3437686/manifest.json%22,%22canvas%22:%22https://www.dl.ndl.go.jp/api/iiif/3437686/canvas/63%22}]</v>
      </c>
    </row>
    <row r="1103" spans="1:15" ht="16">
      <c r="A1103" s="8" t="str">
        <f t="shared" si="203"/>
        <v>https://w3id.org/kouigenjimonogatari/data/0086-02.json</v>
      </c>
      <c r="B1103" s="8">
        <v>86</v>
      </c>
      <c r="C1103" s="8">
        <v>2</v>
      </c>
      <c r="D1103" s="9" t="s">
        <v>982</v>
      </c>
      <c r="E1103" t="str">
        <f t="shared" si="199"/>
        <v>http://creativecommons.org/publicdomain/zero/1.0/</v>
      </c>
      <c r="F1103" t="s">
        <v>4656</v>
      </c>
      <c r="G1103">
        <v>3</v>
      </c>
      <c r="H1103" t="s">
        <v>337</v>
      </c>
      <c r="I1103" s="3" t="str">
        <f t="shared" si="200"/>
        <v>https://jpsearch.go.jp/term/type/文章要素</v>
      </c>
      <c r="L1103">
        <f t="shared" si="204"/>
        <v>63</v>
      </c>
      <c r="M1103" t="str">
        <f t="shared" si="205"/>
        <v>https://www.dl.ndl.go.jp/api/iiif/3437686/canvas/63</v>
      </c>
      <c r="N1103" t="str">
        <f t="shared" si="202"/>
        <v>https://www.dl.ndl.go.jp/api/iiif/3437686/manifest.json</v>
      </c>
      <c r="O1103" t="str">
        <f t="shared" si="206"/>
        <v>http://da.dl.itc.u-tokyo.ac.jp/mirador/?params=[{%22manifest%22:%22https://www.dl.ndl.go.jp/api/iiif/3437686/manifest.json%22,%22canvas%22:%22https://www.dl.ndl.go.jp/api/iiif/3437686/canvas/63%22}]</v>
      </c>
    </row>
    <row r="1104" spans="1:15" ht="16">
      <c r="A1104" s="8" t="str">
        <f t="shared" si="203"/>
        <v>https://w3id.org/kouigenjimonogatari/data/0086-03.json</v>
      </c>
      <c r="B1104" s="8">
        <v>86</v>
      </c>
      <c r="C1104" s="8">
        <v>3</v>
      </c>
      <c r="D1104" s="9" t="s">
        <v>983</v>
      </c>
      <c r="E1104" t="str">
        <f t="shared" si="199"/>
        <v>http://creativecommons.org/publicdomain/zero/1.0/</v>
      </c>
      <c r="F1104" t="s">
        <v>4656</v>
      </c>
      <c r="G1104">
        <v>3</v>
      </c>
      <c r="H1104" t="s">
        <v>337</v>
      </c>
      <c r="I1104" s="3" t="str">
        <f t="shared" si="200"/>
        <v>https://jpsearch.go.jp/term/type/文章要素</v>
      </c>
      <c r="L1104">
        <f t="shared" si="204"/>
        <v>63</v>
      </c>
      <c r="M1104" t="str">
        <f t="shared" si="205"/>
        <v>https://www.dl.ndl.go.jp/api/iiif/3437686/canvas/63</v>
      </c>
      <c r="N1104" t="str">
        <f t="shared" si="202"/>
        <v>https://www.dl.ndl.go.jp/api/iiif/3437686/manifest.json</v>
      </c>
      <c r="O1104" t="str">
        <f t="shared" si="206"/>
        <v>http://da.dl.itc.u-tokyo.ac.jp/mirador/?params=[{%22manifest%22:%22https://www.dl.ndl.go.jp/api/iiif/3437686/manifest.json%22,%22canvas%22:%22https://www.dl.ndl.go.jp/api/iiif/3437686/canvas/63%22}]</v>
      </c>
    </row>
    <row r="1105" spans="1:15" ht="16">
      <c r="A1105" s="8" t="str">
        <f t="shared" si="203"/>
        <v>https://w3id.org/kouigenjimonogatari/data/0086-04.json</v>
      </c>
      <c r="B1105" s="8">
        <v>86</v>
      </c>
      <c r="C1105" s="8">
        <v>4</v>
      </c>
      <c r="D1105" s="9" t="s">
        <v>984</v>
      </c>
      <c r="E1105" t="str">
        <f t="shared" si="199"/>
        <v>http://creativecommons.org/publicdomain/zero/1.0/</v>
      </c>
      <c r="F1105" t="s">
        <v>4656</v>
      </c>
      <c r="G1105">
        <v>3</v>
      </c>
      <c r="H1105" t="s">
        <v>337</v>
      </c>
      <c r="I1105" s="3" t="str">
        <f t="shared" si="200"/>
        <v>https://jpsearch.go.jp/term/type/文章要素</v>
      </c>
      <c r="L1105">
        <f t="shared" si="204"/>
        <v>63</v>
      </c>
      <c r="M1105" t="str">
        <f t="shared" si="205"/>
        <v>https://www.dl.ndl.go.jp/api/iiif/3437686/canvas/63</v>
      </c>
      <c r="N1105" t="str">
        <f t="shared" si="202"/>
        <v>https://www.dl.ndl.go.jp/api/iiif/3437686/manifest.json</v>
      </c>
      <c r="O1105" t="str">
        <f t="shared" si="206"/>
        <v>http://da.dl.itc.u-tokyo.ac.jp/mirador/?params=[{%22manifest%22:%22https://www.dl.ndl.go.jp/api/iiif/3437686/manifest.json%22,%22canvas%22:%22https://www.dl.ndl.go.jp/api/iiif/3437686/canvas/63%22}]</v>
      </c>
    </row>
    <row r="1106" spans="1:15" ht="16">
      <c r="A1106" s="8" t="str">
        <f t="shared" si="203"/>
        <v>https://w3id.org/kouigenjimonogatari/data/0086-05.json</v>
      </c>
      <c r="B1106" s="8">
        <v>86</v>
      </c>
      <c r="C1106" s="8">
        <v>5</v>
      </c>
      <c r="D1106" s="9" t="s">
        <v>985</v>
      </c>
      <c r="E1106" t="str">
        <f t="shared" si="199"/>
        <v>http://creativecommons.org/publicdomain/zero/1.0/</v>
      </c>
      <c r="F1106" t="s">
        <v>4656</v>
      </c>
      <c r="G1106">
        <v>3</v>
      </c>
      <c r="H1106" t="s">
        <v>337</v>
      </c>
      <c r="I1106" s="3" t="str">
        <f t="shared" si="200"/>
        <v>https://jpsearch.go.jp/term/type/文章要素</v>
      </c>
      <c r="L1106">
        <f t="shared" si="204"/>
        <v>63</v>
      </c>
      <c r="M1106" t="str">
        <f t="shared" si="205"/>
        <v>https://www.dl.ndl.go.jp/api/iiif/3437686/canvas/63</v>
      </c>
      <c r="N1106" t="str">
        <f t="shared" si="202"/>
        <v>https://www.dl.ndl.go.jp/api/iiif/3437686/manifest.json</v>
      </c>
      <c r="O1106" t="str">
        <f t="shared" si="206"/>
        <v>http://da.dl.itc.u-tokyo.ac.jp/mirador/?params=[{%22manifest%22:%22https://www.dl.ndl.go.jp/api/iiif/3437686/manifest.json%22,%22canvas%22:%22https://www.dl.ndl.go.jp/api/iiif/3437686/canvas/63%22}]</v>
      </c>
    </row>
    <row r="1107" spans="1:15" ht="16">
      <c r="A1107" s="8" t="str">
        <f t="shared" si="203"/>
        <v>https://w3id.org/kouigenjimonogatari/data/0086-06.json</v>
      </c>
      <c r="B1107" s="8">
        <v>86</v>
      </c>
      <c r="C1107" s="8">
        <v>6</v>
      </c>
      <c r="D1107" s="9" t="s">
        <v>986</v>
      </c>
      <c r="E1107" t="str">
        <f t="shared" si="199"/>
        <v>http://creativecommons.org/publicdomain/zero/1.0/</v>
      </c>
      <c r="F1107" t="s">
        <v>4656</v>
      </c>
      <c r="G1107">
        <v>3</v>
      </c>
      <c r="H1107" t="s">
        <v>337</v>
      </c>
      <c r="I1107" s="3" t="str">
        <f t="shared" si="200"/>
        <v>https://jpsearch.go.jp/term/type/文章要素</v>
      </c>
      <c r="L1107">
        <f t="shared" si="204"/>
        <v>63</v>
      </c>
      <c r="M1107" t="str">
        <f t="shared" si="205"/>
        <v>https://www.dl.ndl.go.jp/api/iiif/3437686/canvas/63</v>
      </c>
      <c r="N1107" t="str">
        <f t="shared" si="202"/>
        <v>https://www.dl.ndl.go.jp/api/iiif/3437686/manifest.json</v>
      </c>
      <c r="O1107" t="str">
        <f t="shared" si="206"/>
        <v>http://da.dl.itc.u-tokyo.ac.jp/mirador/?params=[{%22manifest%22:%22https://www.dl.ndl.go.jp/api/iiif/3437686/manifest.json%22,%22canvas%22:%22https://www.dl.ndl.go.jp/api/iiif/3437686/canvas/63%22}]</v>
      </c>
    </row>
    <row r="1108" spans="1:15" ht="16">
      <c r="A1108" s="8" t="str">
        <f t="shared" si="203"/>
        <v>https://w3id.org/kouigenjimonogatari/data/0086-07.json</v>
      </c>
      <c r="B1108" s="8">
        <v>86</v>
      </c>
      <c r="C1108" s="8">
        <v>7</v>
      </c>
      <c r="D1108" s="9" t="s">
        <v>987</v>
      </c>
      <c r="E1108" t="str">
        <f t="shared" si="199"/>
        <v>http://creativecommons.org/publicdomain/zero/1.0/</v>
      </c>
      <c r="F1108" t="s">
        <v>4656</v>
      </c>
      <c r="G1108">
        <v>3</v>
      </c>
      <c r="H1108" t="s">
        <v>337</v>
      </c>
      <c r="I1108" s="3" t="str">
        <f t="shared" si="200"/>
        <v>https://jpsearch.go.jp/term/type/文章要素</v>
      </c>
      <c r="L1108">
        <f t="shared" si="204"/>
        <v>63</v>
      </c>
      <c r="M1108" t="str">
        <f t="shared" si="205"/>
        <v>https://www.dl.ndl.go.jp/api/iiif/3437686/canvas/63</v>
      </c>
      <c r="N1108" t="str">
        <f t="shared" si="202"/>
        <v>https://www.dl.ndl.go.jp/api/iiif/3437686/manifest.json</v>
      </c>
      <c r="O1108" t="str">
        <f t="shared" si="206"/>
        <v>http://da.dl.itc.u-tokyo.ac.jp/mirador/?params=[{%22manifest%22:%22https://www.dl.ndl.go.jp/api/iiif/3437686/manifest.json%22,%22canvas%22:%22https://www.dl.ndl.go.jp/api/iiif/3437686/canvas/63%22}]</v>
      </c>
    </row>
    <row r="1109" spans="1:15" ht="16">
      <c r="A1109" s="8" t="str">
        <f t="shared" si="203"/>
        <v>https://w3id.org/kouigenjimonogatari/data/0086-08.json</v>
      </c>
      <c r="B1109" s="8">
        <v>86</v>
      </c>
      <c r="C1109" s="8">
        <v>8</v>
      </c>
      <c r="D1109" s="9" t="s">
        <v>988</v>
      </c>
      <c r="E1109" t="str">
        <f t="shared" si="199"/>
        <v>http://creativecommons.org/publicdomain/zero/1.0/</v>
      </c>
      <c r="F1109" t="s">
        <v>4656</v>
      </c>
      <c r="G1109">
        <v>3</v>
      </c>
      <c r="H1109" t="s">
        <v>337</v>
      </c>
      <c r="I1109" s="3" t="str">
        <f t="shared" si="200"/>
        <v>https://jpsearch.go.jp/term/type/文章要素</v>
      </c>
      <c r="L1109">
        <f t="shared" si="204"/>
        <v>63</v>
      </c>
      <c r="M1109" t="str">
        <f t="shared" si="205"/>
        <v>https://www.dl.ndl.go.jp/api/iiif/3437686/canvas/63</v>
      </c>
      <c r="N1109" t="str">
        <f t="shared" si="202"/>
        <v>https://www.dl.ndl.go.jp/api/iiif/3437686/manifest.json</v>
      </c>
      <c r="O1109" t="str">
        <f t="shared" si="206"/>
        <v>http://da.dl.itc.u-tokyo.ac.jp/mirador/?params=[{%22manifest%22:%22https://www.dl.ndl.go.jp/api/iiif/3437686/manifest.json%22,%22canvas%22:%22https://www.dl.ndl.go.jp/api/iiif/3437686/canvas/63%22}]</v>
      </c>
    </row>
    <row r="1110" spans="1:15" ht="16">
      <c r="A1110" s="8" t="str">
        <f t="shared" si="203"/>
        <v>https://w3id.org/kouigenjimonogatari/data/0086-09.json</v>
      </c>
      <c r="B1110" s="8">
        <v>86</v>
      </c>
      <c r="C1110" s="8">
        <v>9</v>
      </c>
      <c r="D1110" s="9" t="s">
        <v>989</v>
      </c>
      <c r="E1110" t="str">
        <f t="shared" si="199"/>
        <v>http://creativecommons.org/publicdomain/zero/1.0/</v>
      </c>
      <c r="F1110" t="s">
        <v>4656</v>
      </c>
      <c r="G1110">
        <v>3</v>
      </c>
      <c r="H1110" t="s">
        <v>337</v>
      </c>
      <c r="I1110" s="3" t="str">
        <f t="shared" si="200"/>
        <v>https://jpsearch.go.jp/term/type/文章要素</v>
      </c>
      <c r="L1110">
        <f t="shared" si="204"/>
        <v>63</v>
      </c>
      <c r="M1110" t="str">
        <f t="shared" si="205"/>
        <v>https://www.dl.ndl.go.jp/api/iiif/3437686/canvas/63</v>
      </c>
      <c r="N1110" t="str">
        <f t="shared" si="202"/>
        <v>https://www.dl.ndl.go.jp/api/iiif/3437686/manifest.json</v>
      </c>
      <c r="O1110" t="str">
        <f t="shared" si="206"/>
        <v>http://da.dl.itc.u-tokyo.ac.jp/mirador/?params=[{%22manifest%22:%22https://www.dl.ndl.go.jp/api/iiif/3437686/manifest.json%22,%22canvas%22:%22https://www.dl.ndl.go.jp/api/iiif/3437686/canvas/63%22}]</v>
      </c>
    </row>
    <row r="1111" spans="1:15" ht="16">
      <c r="A1111" s="8" t="str">
        <f t="shared" si="203"/>
        <v>https://w3id.org/kouigenjimonogatari/data/0086-10.json</v>
      </c>
      <c r="B1111" s="8">
        <v>86</v>
      </c>
      <c r="C1111" s="8">
        <v>10</v>
      </c>
      <c r="D1111" s="9" t="s">
        <v>990</v>
      </c>
      <c r="E1111" t="str">
        <f t="shared" si="199"/>
        <v>http://creativecommons.org/publicdomain/zero/1.0/</v>
      </c>
      <c r="F1111" t="s">
        <v>4656</v>
      </c>
      <c r="G1111">
        <v>3</v>
      </c>
      <c r="H1111" t="s">
        <v>337</v>
      </c>
      <c r="I1111" s="3" t="str">
        <f t="shared" si="200"/>
        <v>https://jpsearch.go.jp/term/type/文章要素</v>
      </c>
      <c r="L1111">
        <f t="shared" si="204"/>
        <v>63</v>
      </c>
      <c r="M1111" t="str">
        <f t="shared" si="205"/>
        <v>https://www.dl.ndl.go.jp/api/iiif/3437686/canvas/63</v>
      </c>
      <c r="N1111" t="str">
        <f t="shared" si="202"/>
        <v>https://www.dl.ndl.go.jp/api/iiif/3437686/manifest.json</v>
      </c>
      <c r="O1111" t="str">
        <f t="shared" si="206"/>
        <v>http://da.dl.itc.u-tokyo.ac.jp/mirador/?params=[{%22manifest%22:%22https://www.dl.ndl.go.jp/api/iiif/3437686/manifest.json%22,%22canvas%22:%22https://www.dl.ndl.go.jp/api/iiif/3437686/canvas/63%22}]</v>
      </c>
    </row>
    <row r="1112" spans="1:15" ht="16">
      <c r="A1112" s="8" t="str">
        <f t="shared" si="203"/>
        <v>https://w3id.org/kouigenjimonogatari/data/0086-11.json</v>
      </c>
      <c r="B1112" s="8">
        <v>86</v>
      </c>
      <c r="C1112" s="8">
        <v>11</v>
      </c>
      <c r="D1112" s="9" t="s">
        <v>991</v>
      </c>
      <c r="E1112" t="str">
        <f t="shared" si="199"/>
        <v>http://creativecommons.org/publicdomain/zero/1.0/</v>
      </c>
      <c r="F1112" t="s">
        <v>4656</v>
      </c>
      <c r="G1112">
        <v>3</v>
      </c>
      <c r="H1112" t="s">
        <v>337</v>
      </c>
      <c r="I1112" s="3" t="str">
        <f t="shared" si="200"/>
        <v>https://jpsearch.go.jp/term/type/文章要素</v>
      </c>
      <c r="L1112">
        <f t="shared" si="204"/>
        <v>63</v>
      </c>
      <c r="M1112" t="str">
        <f t="shared" si="205"/>
        <v>https://www.dl.ndl.go.jp/api/iiif/3437686/canvas/63</v>
      </c>
      <c r="N1112" t="str">
        <f t="shared" si="202"/>
        <v>https://www.dl.ndl.go.jp/api/iiif/3437686/manifest.json</v>
      </c>
      <c r="O1112" t="str">
        <f t="shared" si="206"/>
        <v>http://da.dl.itc.u-tokyo.ac.jp/mirador/?params=[{%22manifest%22:%22https://www.dl.ndl.go.jp/api/iiif/3437686/manifest.json%22,%22canvas%22:%22https://www.dl.ndl.go.jp/api/iiif/3437686/canvas/63%22}]</v>
      </c>
    </row>
    <row r="1113" spans="1:15" ht="16">
      <c r="A1113" s="8" t="str">
        <f t="shared" si="203"/>
        <v>https://w3id.org/kouigenjimonogatari/data/0086-12.json</v>
      </c>
      <c r="B1113" s="8">
        <v>86</v>
      </c>
      <c r="C1113" s="8">
        <v>12</v>
      </c>
      <c r="D1113" s="9" t="s">
        <v>992</v>
      </c>
      <c r="E1113" t="str">
        <f t="shared" si="199"/>
        <v>http://creativecommons.org/publicdomain/zero/1.0/</v>
      </c>
      <c r="F1113" t="s">
        <v>4656</v>
      </c>
      <c r="G1113">
        <v>3</v>
      </c>
      <c r="H1113" t="s">
        <v>337</v>
      </c>
      <c r="I1113" s="3" t="str">
        <f t="shared" si="200"/>
        <v>https://jpsearch.go.jp/term/type/文章要素</v>
      </c>
      <c r="L1113">
        <f t="shared" si="204"/>
        <v>63</v>
      </c>
      <c r="M1113" t="str">
        <f t="shared" si="205"/>
        <v>https://www.dl.ndl.go.jp/api/iiif/3437686/canvas/63</v>
      </c>
      <c r="N1113" t="str">
        <f t="shared" si="202"/>
        <v>https://www.dl.ndl.go.jp/api/iiif/3437686/manifest.json</v>
      </c>
      <c r="O1113" t="str">
        <f t="shared" si="206"/>
        <v>http://da.dl.itc.u-tokyo.ac.jp/mirador/?params=[{%22manifest%22:%22https://www.dl.ndl.go.jp/api/iiif/3437686/manifest.json%22,%22canvas%22:%22https://www.dl.ndl.go.jp/api/iiif/3437686/canvas/63%22}]</v>
      </c>
    </row>
    <row r="1114" spans="1:15" ht="16">
      <c r="A1114" s="8" t="str">
        <f t="shared" si="203"/>
        <v>https://w3id.org/kouigenjimonogatari/data/0086-13.json</v>
      </c>
      <c r="B1114" s="8">
        <v>86</v>
      </c>
      <c r="C1114" s="8">
        <v>13</v>
      </c>
      <c r="D1114" s="9" t="s">
        <v>993</v>
      </c>
      <c r="E1114" t="str">
        <f t="shared" si="199"/>
        <v>http://creativecommons.org/publicdomain/zero/1.0/</v>
      </c>
      <c r="F1114" t="s">
        <v>4656</v>
      </c>
      <c r="G1114">
        <v>3</v>
      </c>
      <c r="H1114" t="s">
        <v>337</v>
      </c>
      <c r="I1114" s="3" t="str">
        <f t="shared" si="200"/>
        <v>https://jpsearch.go.jp/term/type/文章要素</v>
      </c>
      <c r="L1114">
        <f t="shared" si="204"/>
        <v>63</v>
      </c>
      <c r="M1114" t="str">
        <f t="shared" si="205"/>
        <v>https://www.dl.ndl.go.jp/api/iiif/3437686/canvas/63</v>
      </c>
      <c r="N1114" t="str">
        <f t="shared" si="202"/>
        <v>https://www.dl.ndl.go.jp/api/iiif/3437686/manifest.json</v>
      </c>
      <c r="O1114" t="str">
        <f t="shared" si="206"/>
        <v>http://da.dl.itc.u-tokyo.ac.jp/mirador/?params=[{%22manifest%22:%22https://www.dl.ndl.go.jp/api/iiif/3437686/manifest.json%22,%22canvas%22:%22https://www.dl.ndl.go.jp/api/iiif/3437686/canvas/63%22}]</v>
      </c>
    </row>
    <row r="1115" spans="1:15" ht="16">
      <c r="A1115" s="8" t="str">
        <f t="shared" si="203"/>
        <v>https://w3id.org/kouigenjimonogatari/data/0086-14.json</v>
      </c>
      <c r="B1115" s="8">
        <v>86</v>
      </c>
      <c r="C1115" s="8">
        <v>14</v>
      </c>
      <c r="D1115" s="9" t="s">
        <v>994</v>
      </c>
      <c r="E1115" t="str">
        <f t="shared" si="199"/>
        <v>http://creativecommons.org/publicdomain/zero/1.0/</v>
      </c>
      <c r="F1115" t="s">
        <v>4656</v>
      </c>
      <c r="G1115">
        <v>3</v>
      </c>
      <c r="H1115" t="s">
        <v>337</v>
      </c>
      <c r="I1115" s="3" t="str">
        <f t="shared" si="200"/>
        <v>https://jpsearch.go.jp/term/type/文章要素</v>
      </c>
      <c r="L1115">
        <f t="shared" si="204"/>
        <v>63</v>
      </c>
      <c r="M1115" t="str">
        <f t="shared" si="205"/>
        <v>https://www.dl.ndl.go.jp/api/iiif/3437686/canvas/63</v>
      </c>
      <c r="N1115" t="str">
        <f t="shared" si="202"/>
        <v>https://www.dl.ndl.go.jp/api/iiif/3437686/manifest.json</v>
      </c>
      <c r="O1115" t="str">
        <f t="shared" si="206"/>
        <v>http://da.dl.itc.u-tokyo.ac.jp/mirador/?params=[{%22manifest%22:%22https://www.dl.ndl.go.jp/api/iiif/3437686/manifest.json%22,%22canvas%22:%22https://www.dl.ndl.go.jp/api/iiif/3437686/canvas/63%22}]</v>
      </c>
    </row>
    <row r="1116" spans="1:15" ht="16">
      <c r="A1116" s="8" t="str">
        <f t="shared" si="203"/>
        <v>https://w3id.org/kouigenjimonogatari/data/0087-01.json</v>
      </c>
      <c r="B1116" s="8">
        <v>87</v>
      </c>
      <c r="C1116" s="8">
        <v>1</v>
      </c>
      <c r="D1116" s="9" t="s">
        <v>995</v>
      </c>
      <c r="E1116" t="str">
        <f t="shared" si="199"/>
        <v>http://creativecommons.org/publicdomain/zero/1.0/</v>
      </c>
      <c r="F1116" t="s">
        <v>4656</v>
      </c>
      <c r="G1116">
        <v>3</v>
      </c>
      <c r="H1116" t="s">
        <v>337</v>
      </c>
      <c r="I1116" s="3" t="str">
        <f t="shared" si="200"/>
        <v>https://jpsearch.go.jp/term/type/文章要素</v>
      </c>
      <c r="L1116">
        <f t="shared" si="204"/>
        <v>63</v>
      </c>
      <c r="M1116" t="str">
        <f t="shared" si="205"/>
        <v>https://www.dl.ndl.go.jp/api/iiif/3437686/canvas/63</v>
      </c>
      <c r="N1116" t="str">
        <f t="shared" si="202"/>
        <v>https://www.dl.ndl.go.jp/api/iiif/3437686/manifest.json</v>
      </c>
      <c r="O1116" t="str">
        <f t="shared" si="206"/>
        <v>http://da.dl.itc.u-tokyo.ac.jp/mirador/?params=[{%22manifest%22:%22https://www.dl.ndl.go.jp/api/iiif/3437686/manifest.json%22,%22canvas%22:%22https://www.dl.ndl.go.jp/api/iiif/3437686/canvas/63%22}]</v>
      </c>
    </row>
    <row r="1117" spans="1:15" ht="16">
      <c r="A1117" s="8" t="str">
        <f t="shared" si="203"/>
        <v>https://w3id.org/kouigenjimonogatari/data/0087-02.json</v>
      </c>
      <c r="B1117" s="8">
        <v>87</v>
      </c>
      <c r="C1117" s="8">
        <v>2</v>
      </c>
      <c r="D1117" s="9" t="s">
        <v>996</v>
      </c>
      <c r="E1117" t="str">
        <f t="shared" si="199"/>
        <v>http://creativecommons.org/publicdomain/zero/1.0/</v>
      </c>
      <c r="F1117" t="s">
        <v>4656</v>
      </c>
      <c r="G1117">
        <v>3</v>
      </c>
      <c r="H1117" t="s">
        <v>337</v>
      </c>
      <c r="I1117" s="3" t="str">
        <f t="shared" si="200"/>
        <v>https://jpsearch.go.jp/term/type/文章要素</v>
      </c>
      <c r="L1117">
        <f t="shared" si="204"/>
        <v>63</v>
      </c>
      <c r="M1117" t="str">
        <f t="shared" si="205"/>
        <v>https://www.dl.ndl.go.jp/api/iiif/3437686/canvas/63</v>
      </c>
      <c r="N1117" t="str">
        <f t="shared" si="202"/>
        <v>https://www.dl.ndl.go.jp/api/iiif/3437686/manifest.json</v>
      </c>
      <c r="O1117" t="str">
        <f t="shared" si="206"/>
        <v>http://da.dl.itc.u-tokyo.ac.jp/mirador/?params=[{%22manifest%22:%22https://www.dl.ndl.go.jp/api/iiif/3437686/manifest.json%22,%22canvas%22:%22https://www.dl.ndl.go.jp/api/iiif/3437686/canvas/63%22}]</v>
      </c>
    </row>
    <row r="1118" spans="1:15" ht="16">
      <c r="A1118" s="8" t="str">
        <f t="shared" si="203"/>
        <v>https://w3id.org/kouigenjimonogatari/data/0087-03.json</v>
      </c>
      <c r="B1118" s="8">
        <v>87</v>
      </c>
      <c r="C1118" s="8">
        <v>3</v>
      </c>
      <c r="D1118" s="9" t="s">
        <v>997</v>
      </c>
      <c r="E1118" t="str">
        <f t="shared" si="199"/>
        <v>http://creativecommons.org/publicdomain/zero/1.0/</v>
      </c>
      <c r="F1118" t="s">
        <v>4656</v>
      </c>
      <c r="G1118">
        <v>3</v>
      </c>
      <c r="H1118" t="s">
        <v>337</v>
      </c>
      <c r="I1118" s="3" t="str">
        <f t="shared" si="200"/>
        <v>https://jpsearch.go.jp/term/type/文章要素</v>
      </c>
      <c r="L1118">
        <f t="shared" si="204"/>
        <v>63</v>
      </c>
      <c r="M1118" t="str">
        <f t="shared" si="205"/>
        <v>https://www.dl.ndl.go.jp/api/iiif/3437686/canvas/63</v>
      </c>
      <c r="N1118" t="str">
        <f t="shared" si="202"/>
        <v>https://www.dl.ndl.go.jp/api/iiif/3437686/manifest.json</v>
      </c>
      <c r="O1118" t="str">
        <f t="shared" si="206"/>
        <v>http://da.dl.itc.u-tokyo.ac.jp/mirador/?params=[{%22manifest%22:%22https://www.dl.ndl.go.jp/api/iiif/3437686/manifest.json%22,%22canvas%22:%22https://www.dl.ndl.go.jp/api/iiif/3437686/canvas/63%22}]</v>
      </c>
    </row>
    <row r="1119" spans="1:15" ht="16">
      <c r="A1119" s="8" t="str">
        <f t="shared" si="203"/>
        <v>https://w3id.org/kouigenjimonogatari/data/0087-04.json</v>
      </c>
      <c r="B1119" s="8">
        <v>87</v>
      </c>
      <c r="C1119" s="8">
        <v>4</v>
      </c>
      <c r="D1119" s="9" t="s">
        <v>998</v>
      </c>
      <c r="E1119" t="str">
        <f t="shared" si="199"/>
        <v>http://creativecommons.org/publicdomain/zero/1.0/</v>
      </c>
      <c r="F1119" t="s">
        <v>4656</v>
      </c>
      <c r="G1119">
        <v>3</v>
      </c>
      <c r="H1119" t="s">
        <v>337</v>
      </c>
      <c r="I1119" s="3" t="str">
        <f t="shared" si="200"/>
        <v>https://jpsearch.go.jp/term/type/文章要素</v>
      </c>
      <c r="L1119">
        <f t="shared" si="204"/>
        <v>63</v>
      </c>
      <c r="M1119" t="str">
        <f t="shared" si="205"/>
        <v>https://www.dl.ndl.go.jp/api/iiif/3437686/canvas/63</v>
      </c>
      <c r="N1119" t="str">
        <f t="shared" si="202"/>
        <v>https://www.dl.ndl.go.jp/api/iiif/3437686/manifest.json</v>
      </c>
      <c r="O1119" t="str">
        <f t="shared" si="206"/>
        <v>http://da.dl.itc.u-tokyo.ac.jp/mirador/?params=[{%22manifest%22:%22https://www.dl.ndl.go.jp/api/iiif/3437686/manifest.json%22,%22canvas%22:%22https://www.dl.ndl.go.jp/api/iiif/3437686/canvas/63%22}]</v>
      </c>
    </row>
    <row r="1120" spans="1:15" ht="16">
      <c r="A1120" s="8" t="str">
        <f t="shared" si="203"/>
        <v>https://w3id.org/kouigenjimonogatari/data/0087-05.json</v>
      </c>
      <c r="B1120" s="8">
        <v>87</v>
      </c>
      <c r="C1120" s="8">
        <v>5</v>
      </c>
      <c r="D1120" s="9" t="s">
        <v>999</v>
      </c>
      <c r="E1120" t="str">
        <f t="shared" si="199"/>
        <v>http://creativecommons.org/publicdomain/zero/1.0/</v>
      </c>
      <c r="F1120" t="s">
        <v>4656</v>
      </c>
      <c r="G1120">
        <v>3</v>
      </c>
      <c r="H1120" t="s">
        <v>337</v>
      </c>
      <c r="I1120" s="3" t="str">
        <f t="shared" si="200"/>
        <v>https://jpsearch.go.jp/term/type/文章要素</v>
      </c>
      <c r="L1120">
        <f t="shared" si="204"/>
        <v>63</v>
      </c>
      <c r="M1120" t="str">
        <f t="shared" si="205"/>
        <v>https://www.dl.ndl.go.jp/api/iiif/3437686/canvas/63</v>
      </c>
      <c r="N1120" t="str">
        <f t="shared" si="202"/>
        <v>https://www.dl.ndl.go.jp/api/iiif/3437686/manifest.json</v>
      </c>
      <c r="O1120" t="str">
        <f t="shared" si="206"/>
        <v>http://da.dl.itc.u-tokyo.ac.jp/mirador/?params=[{%22manifest%22:%22https://www.dl.ndl.go.jp/api/iiif/3437686/manifest.json%22,%22canvas%22:%22https://www.dl.ndl.go.jp/api/iiif/3437686/canvas/63%22}]</v>
      </c>
    </row>
    <row r="1121" spans="1:15" ht="16">
      <c r="A1121" s="8" t="str">
        <f t="shared" si="203"/>
        <v>https://w3id.org/kouigenjimonogatari/data/0087-06.json</v>
      </c>
      <c r="B1121" s="8">
        <v>87</v>
      </c>
      <c r="C1121" s="8">
        <v>6</v>
      </c>
      <c r="D1121" s="9" t="s">
        <v>1000</v>
      </c>
      <c r="E1121" t="str">
        <f t="shared" si="199"/>
        <v>http://creativecommons.org/publicdomain/zero/1.0/</v>
      </c>
      <c r="F1121" t="s">
        <v>4656</v>
      </c>
      <c r="G1121">
        <v>3</v>
      </c>
      <c r="H1121" t="s">
        <v>337</v>
      </c>
      <c r="I1121" s="3" t="str">
        <f t="shared" si="200"/>
        <v>https://jpsearch.go.jp/term/type/文章要素</v>
      </c>
      <c r="L1121">
        <f t="shared" si="204"/>
        <v>63</v>
      </c>
      <c r="M1121" t="str">
        <f t="shared" si="205"/>
        <v>https://www.dl.ndl.go.jp/api/iiif/3437686/canvas/63</v>
      </c>
      <c r="N1121" t="str">
        <f t="shared" si="202"/>
        <v>https://www.dl.ndl.go.jp/api/iiif/3437686/manifest.json</v>
      </c>
      <c r="O1121" t="str">
        <f t="shared" si="206"/>
        <v>http://da.dl.itc.u-tokyo.ac.jp/mirador/?params=[{%22manifest%22:%22https://www.dl.ndl.go.jp/api/iiif/3437686/manifest.json%22,%22canvas%22:%22https://www.dl.ndl.go.jp/api/iiif/3437686/canvas/63%22}]</v>
      </c>
    </row>
    <row r="1122" spans="1:15" ht="16">
      <c r="A1122" s="8" t="str">
        <f t="shared" si="203"/>
        <v>https://w3id.org/kouigenjimonogatari/data/0087-07.json</v>
      </c>
      <c r="B1122" s="8">
        <v>87</v>
      </c>
      <c r="C1122" s="8">
        <v>7</v>
      </c>
      <c r="D1122" s="9" t="s">
        <v>1001</v>
      </c>
      <c r="E1122" t="str">
        <f t="shared" si="199"/>
        <v>http://creativecommons.org/publicdomain/zero/1.0/</v>
      </c>
      <c r="F1122" t="s">
        <v>4656</v>
      </c>
      <c r="G1122">
        <v>3</v>
      </c>
      <c r="H1122" t="s">
        <v>337</v>
      </c>
      <c r="I1122" s="3" t="str">
        <f t="shared" si="200"/>
        <v>https://jpsearch.go.jp/term/type/文章要素</v>
      </c>
      <c r="L1122">
        <f t="shared" si="204"/>
        <v>63</v>
      </c>
      <c r="M1122" t="str">
        <f t="shared" si="205"/>
        <v>https://www.dl.ndl.go.jp/api/iiif/3437686/canvas/63</v>
      </c>
      <c r="N1122" t="str">
        <f t="shared" si="202"/>
        <v>https://www.dl.ndl.go.jp/api/iiif/3437686/manifest.json</v>
      </c>
      <c r="O1122" t="str">
        <f t="shared" si="206"/>
        <v>http://da.dl.itc.u-tokyo.ac.jp/mirador/?params=[{%22manifest%22:%22https://www.dl.ndl.go.jp/api/iiif/3437686/manifest.json%22,%22canvas%22:%22https://www.dl.ndl.go.jp/api/iiif/3437686/canvas/63%22}]</v>
      </c>
    </row>
    <row r="1123" spans="1:15" ht="16">
      <c r="A1123" s="8" t="str">
        <f t="shared" si="203"/>
        <v>https://w3id.org/kouigenjimonogatari/data/0087-08.json</v>
      </c>
      <c r="B1123" s="8">
        <v>87</v>
      </c>
      <c r="C1123" s="8">
        <v>8</v>
      </c>
      <c r="D1123" s="9" t="s">
        <v>1002</v>
      </c>
      <c r="E1123" t="str">
        <f t="shared" si="199"/>
        <v>http://creativecommons.org/publicdomain/zero/1.0/</v>
      </c>
      <c r="F1123" t="s">
        <v>4656</v>
      </c>
      <c r="G1123">
        <v>3</v>
      </c>
      <c r="H1123" t="s">
        <v>337</v>
      </c>
      <c r="I1123" s="3" t="str">
        <f t="shared" si="200"/>
        <v>https://jpsearch.go.jp/term/type/文章要素</v>
      </c>
      <c r="L1123">
        <f t="shared" si="204"/>
        <v>63</v>
      </c>
      <c r="M1123" t="str">
        <f t="shared" si="205"/>
        <v>https://www.dl.ndl.go.jp/api/iiif/3437686/canvas/63</v>
      </c>
      <c r="N1123" t="str">
        <f t="shared" si="202"/>
        <v>https://www.dl.ndl.go.jp/api/iiif/3437686/manifest.json</v>
      </c>
      <c r="O1123" t="str">
        <f t="shared" si="206"/>
        <v>http://da.dl.itc.u-tokyo.ac.jp/mirador/?params=[{%22manifest%22:%22https://www.dl.ndl.go.jp/api/iiif/3437686/manifest.json%22,%22canvas%22:%22https://www.dl.ndl.go.jp/api/iiif/3437686/canvas/63%22}]</v>
      </c>
    </row>
    <row r="1124" spans="1:15" ht="16">
      <c r="A1124" s="8" t="str">
        <f t="shared" si="203"/>
        <v>https://w3id.org/kouigenjimonogatari/data/0087-09.json</v>
      </c>
      <c r="B1124" s="8">
        <v>87</v>
      </c>
      <c r="C1124" s="8">
        <v>9</v>
      </c>
      <c r="D1124" s="9" t="s">
        <v>1003</v>
      </c>
      <c r="E1124" t="str">
        <f t="shared" si="199"/>
        <v>http://creativecommons.org/publicdomain/zero/1.0/</v>
      </c>
      <c r="F1124" t="s">
        <v>4656</v>
      </c>
      <c r="G1124">
        <v>3</v>
      </c>
      <c r="H1124" t="s">
        <v>337</v>
      </c>
      <c r="I1124" s="3" t="str">
        <f t="shared" si="200"/>
        <v>https://jpsearch.go.jp/term/type/文章要素</v>
      </c>
      <c r="L1124">
        <f t="shared" si="204"/>
        <v>63</v>
      </c>
      <c r="M1124" t="str">
        <f t="shared" si="205"/>
        <v>https://www.dl.ndl.go.jp/api/iiif/3437686/canvas/63</v>
      </c>
      <c r="N1124" t="str">
        <f t="shared" si="202"/>
        <v>https://www.dl.ndl.go.jp/api/iiif/3437686/manifest.json</v>
      </c>
      <c r="O1124" t="str">
        <f t="shared" si="206"/>
        <v>http://da.dl.itc.u-tokyo.ac.jp/mirador/?params=[{%22manifest%22:%22https://www.dl.ndl.go.jp/api/iiif/3437686/manifest.json%22,%22canvas%22:%22https://www.dl.ndl.go.jp/api/iiif/3437686/canvas/63%22}]</v>
      </c>
    </row>
    <row r="1125" spans="1:15" ht="16">
      <c r="A1125" s="8" t="str">
        <f t="shared" si="203"/>
        <v>https://w3id.org/kouigenjimonogatari/data/0087-10.json</v>
      </c>
      <c r="B1125" s="8">
        <v>87</v>
      </c>
      <c r="C1125" s="8">
        <v>10</v>
      </c>
      <c r="D1125" s="9" t="s">
        <v>1004</v>
      </c>
      <c r="E1125" t="str">
        <f t="shared" si="199"/>
        <v>http://creativecommons.org/publicdomain/zero/1.0/</v>
      </c>
      <c r="F1125" t="s">
        <v>4656</v>
      </c>
      <c r="G1125">
        <v>3</v>
      </c>
      <c r="H1125" t="s">
        <v>337</v>
      </c>
      <c r="I1125" s="3" t="str">
        <f t="shared" si="200"/>
        <v>https://jpsearch.go.jp/term/type/文章要素</v>
      </c>
      <c r="L1125">
        <f t="shared" si="204"/>
        <v>63</v>
      </c>
      <c r="M1125" t="str">
        <f t="shared" si="205"/>
        <v>https://www.dl.ndl.go.jp/api/iiif/3437686/canvas/63</v>
      </c>
      <c r="N1125" t="str">
        <f t="shared" si="202"/>
        <v>https://www.dl.ndl.go.jp/api/iiif/3437686/manifest.json</v>
      </c>
      <c r="O1125" t="str">
        <f t="shared" si="206"/>
        <v>http://da.dl.itc.u-tokyo.ac.jp/mirador/?params=[{%22manifest%22:%22https://www.dl.ndl.go.jp/api/iiif/3437686/manifest.json%22,%22canvas%22:%22https://www.dl.ndl.go.jp/api/iiif/3437686/canvas/63%22}]</v>
      </c>
    </row>
    <row r="1126" spans="1:15" ht="16">
      <c r="A1126" s="8" t="str">
        <f t="shared" si="203"/>
        <v>https://w3id.org/kouigenjimonogatari/data/0087-11.json</v>
      </c>
      <c r="B1126" s="8">
        <v>87</v>
      </c>
      <c r="C1126" s="8">
        <v>11</v>
      </c>
      <c r="D1126" s="9" t="s">
        <v>1005</v>
      </c>
      <c r="E1126" t="str">
        <f t="shared" si="199"/>
        <v>http://creativecommons.org/publicdomain/zero/1.0/</v>
      </c>
      <c r="F1126" t="s">
        <v>4656</v>
      </c>
      <c r="G1126">
        <v>3</v>
      </c>
      <c r="H1126" t="s">
        <v>337</v>
      </c>
      <c r="I1126" s="3" t="str">
        <f t="shared" si="200"/>
        <v>https://jpsearch.go.jp/term/type/文章要素</v>
      </c>
      <c r="L1126">
        <f t="shared" si="204"/>
        <v>63</v>
      </c>
      <c r="M1126" t="str">
        <f t="shared" si="205"/>
        <v>https://www.dl.ndl.go.jp/api/iiif/3437686/canvas/63</v>
      </c>
      <c r="N1126" t="str">
        <f t="shared" si="202"/>
        <v>https://www.dl.ndl.go.jp/api/iiif/3437686/manifest.json</v>
      </c>
      <c r="O1126" t="str">
        <f t="shared" si="206"/>
        <v>http://da.dl.itc.u-tokyo.ac.jp/mirador/?params=[{%22manifest%22:%22https://www.dl.ndl.go.jp/api/iiif/3437686/manifest.json%22,%22canvas%22:%22https://www.dl.ndl.go.jp/api/iiif/3437686/canvas/63%22}]</v>
      </c>
    </row>
    <row r="1127" spans="1:15" ht="16">
      <c r="A1127" s="8" t="str">
        <f t="shared" si="203"/>
        <v>https://w3id.org/kouigenjimonogatari/data/0087-12.json</v>
      </c>
      <c r="B1127" s="8">
        <v>87</v>
      </c>
      <c r="C1127" s="8">
        <v>12</v>
      </c>
      <c r="D1127" s="9" t="s">
        <v>1006</v>
      </c>
      <c r="E1127" t="str">
        <f t="shared" si="199"/>
        <v>http://creativecommons.org/publicdomain/zero/1.0/</v>
      </c>
      <c r="F1127" t="s">
        <v>4656</v>
      </c>
      <c r="G1127">
        <v>3</v>
      </c>
      <c r="H1127" t="s">
        <v>337</v>
      </c>
      <c r="I1127" s="3" t="str">
        <f t="shared" si="200"/>
        <v>https://jpsearch.go.jp/term/type/文章要素</v>
      </c>
      <c r="L1127">
        <f t="shared" si="204"/>
        <v>63</v>
      </c>
      <c r="M1127" t="str">
        <f t="shared" si="205"/>
        <v>https://www.dl.ndl.go.jp/api/iiif/3437686/canvas/63</v>
      </c>
      <c r="N1127" t="str">
        <f t="shared" si="202"/>
        <v>https://www.dl.ndl.go.jp/api/iiif/3437686/manifest.json</v>
      </c>
      <c r="O1127" t="str">
        <f t="shared" si="206"/>
        <v>http://da.dl.itc.u-tokyo.ac.jp/mirador/?params=[{%22manifest%22:%22https://www.dl.ndl.go.jp/api/iiif/3437686/manifest.json%22,%22canvas%22:%22https://www.dl.ndl.go.jp/api/iiif/3437686/canvas/63%22}]</v>
      </c>
    </row>
    <row r="1128" spans="1:15" ht="16">
      <c r="A1128" s="8" t="str">
        <f t="shared" si="203"/>
        <v>https://w3id.org/kouigenjimonogatari/data/0087-13.json</v>
      </c>
      <c r="B1128" s="8">
        <v>87</v>
      </c>
      <c r="C1128" s="8">
        <v>13</v>
      </c>
      <c r="D1128" s="9" t="s">
        <v>1007</v>
      </c>
      <c r="E1128" t="str">
        <f t="shared" si="199"/>
        <v>http://creativecommons.org/publicdomain/zero/1.0/</v>
      </c>
      <c r="F1128" t="s">
        <v>4656</v>
      </c>
      <c r="G1128">
        <v>3</v>
      </c>
      <c r="H1128" t="s">
        <v>337</v>
      </c>
      <c r="I1128" s="3" t="str">
        <f t="shared" si="200"/>
        <v>https://jpsearch.go.jp/term/type/文章要素</v>
      </c>
      <c r="L1128">
        <f t="shared" si="204"/>
        <v>63</v>
      </c>
      <c r="M1128" t="str">
        <f t="shared" si="205"/>
        <v>https://www.dl.ndl.go.jp/api/iiif/3437686/canvas/63</v>
      </c>
      <c r="N1128" t="str">
        <f t="shared" si="202"/>
        <v>https://www.dl.ndl.go.jp/api/iiif/3437686/manifest.json</v>
      </c>
      <c r="O1128" t="str">
        <f t="shared" si="206"/>
        <v>http://da.dl.itc.u-tokyo.ac.jp/mirador/?params=[{%22manifest%22:%22https://www.dl.ndl.go.jp/api/iiif/3437686/manifest.json%22,%22canvas%22:%22https://www.dl.ndl.go.jp/api/iiif/3437686/canvas/63%22}]</v>
      </c>
    </row>
    <row r="1129" spans="1:15" ht="16">
      <c r="A1129" s="8" t="str">
        <f t="shared" si="203"/>
        <v>https://w3id.org/kouigenjimonogatari/data/0087-14.json</v>
      </c>
      <c r="B1129" s="8">
        <v>87</v>
      </c>
      <c r="C1129" s="8">
        <v>14</v>
      </c>
      <c r="D1129" s="9" t="s">
        <v>1008</v>
      </c>
      <c r="E1129" t="str">
        <f t="shared" si="199"/>
        <v>http://creativecommons.org/publicdomain/zero/1.0/</v>
      </c>
      <c r="F1129" t="s">
        <v>4656</v>
      </c>
      <c r="G1129">
        <v>3</v>
      </c>
      <c r="H1129" t="s">
        <v>337</v>
      </c>
      <c r="I1129" s="3" t="str">
        <f t="shared" si="200"/>
        <v>https://jpsearch.go.jp/term/type/文章要素</v>
      </c>
      <c r="L1129">
        <f t="shared" si="204"/>
        <v>63</v>
      </c>
      <c r="M1129" t="str">
        <f t="shared" si="205"/>
        <v>https://www.dl.ndl.go.jp/api/iiif/3437686/canvas/63</v>
      </c>
      <c r="N1129" t="str">
        <f t="shared" si="202"/>
        <v>https://www.dl.ndl.go.jp/api/iiif/3437686/manifest.json</v>
      </c>
      <c r="O1129" t="str">
        <f t="shared" si="206"/>
        <v>http://da.dl.itc.u-tokyo.ac.jp/mirador/?params=[{%22manifest%22:%22https://www.dl.ndl.go.jp/api/iiif/3437686/manifest.json%22,%22canvas%22:%22https://www.dl.ndl.go.jp/api/iiif/3437686/canvas/63%22}]</v>
      </c>
    </row>
    <row r="1130" spans="1:15" ht="16">
      <c r="A1130" s="8" t="str">
        <f t="shared" si="203"/>
        <v>https://w3id.org/kouigenjimonogatari/data/0088-01.json</v>
      </c>
      <c r="B1130" s="8">
        <v>88</v>
      </c>
      <c r="C1130" s="8">
        <v>1</v>
      </c>
      <c r="D1130" s="9" t="s">
        <v>1009</v>
      </c>
      <c r="E1130" t="str">
        <f t="shared" si="199"/>
        <v>http://creativecommons.org/publicdomain/zero/1.0/</v>
      </c>
      <c r="F1130" t="s">
        <v>4656</v>
      </c>
      <c r="G1130">
        <v>3</v>
      </c>
      <c r="H1130" t="s">
        <v>337</v>
      </c>
      <c r="I1130" s="3" t="str">
        <f t="shared" si="200"/>
        <v>https://jpsearch.go.jp/term/type/文章要素</v>
      </c>
      <c r="L1130">
        <f t="shared" si="204"/>
        <v>64</v>
      </c>
      <c r="M1130" t="str">
        <f t="shared" si="205"/>
        <v>https://www.dl.ndl.go.jp/api/iiif/3437686/canvas/64</v>
      </c>
      <c r="N1130" t="str">
        <f t="shared" si="202"/>
        <v>https://www.dl.ndl.go.jp/api/iiif/3437686/manifest.json</v>
      </c>
      <c r="O1130" t="str">
        <f t="shared" si="206"/>
        <v>http://da.dl.itc.u-tokyo.ac.jp/mirador/?params=[{%22manifest%22:%22https://www.dl.ndl.go.jp/api/iiif/3437686/manifest.json%22,%22canvas%22:%22https://www.dl.ndl.go.jp/api/iiif/3437686/canvas/64%22}]</v>
      </c>
    </row>
    <row r="1131" spans="1:15" ht="16">
      <c r="A1131" s="8" t="str">
        <f t="shared" si="203"/>
        <v>https://w3id.org/kouigenjimonogatari/data/0088-02.json</v>
      </c>
      <c r="B1131" s="8">
        <v>88</v>
      </c>
      <c r="C1131" s="8">
        <v>2</v>
      </c>
      <c r="D1131" s="9" t="s">
        <v>1010</v>
      </c>
      <c r="E1131" t="str">
        <f t="shared" si="199"/>
        <v>http://creativecommons.org/publicdomain/zero/1.0/</v>
      </c>
      <c r="F1131" t="s">
        <v>4656</v>
      </c>
      <c r="G1131">
        <v>3</v>
      </c>
      <c r="H1131" t="s">
        <v>337</v>
      </c>
      <c r="I1131" s="3" t="str">
        <f t="shared" si="200"/>
        <v>https://jpsearch.go.jp/term/type/文章要素</v>
      </c>
      <c r="L1131">
        <f t="shared" si="204"/>
        <v>64</v>
      </c>
      <c r="M1131" t="str">
        <f t="shared" si="205"/>
        <v>https://www.dl.ndl.go.jp/api/iiif/3437686/canvas/64</v>
      </c>
      <c r="N1131" t="str">
        <f t="shared" si="202"/>
        <v>https://www.dl.ndl.go.jp/api/iiif/3437686/manifest.json</v>
      </c>
      <c r="O1131" t="str">
        <f t="shared" si="206"/>
        <v>http://da.dl.itc.u-tokyo.ac.jp/mirador/?params=[{%22manifest%22:%22https://www.dl.ndl.go.jp/api/iiif/3437686/manifest.json%22,%22canvas%22:%22https://www.dl.ndl.go.jp/api/iiif/3437686/canvas/64%22}]</v>
      </c>
    </row>
    <row r="1132" spans="1:15" ht="16">
      <c r="A1132" s="8" t="str">
        <f t="shared" si="203"/>
        <v>https://w3id.org/kouigenjimonogatari/data/0088-03.json</v>
      </c>
      <c r="B1132" s="8">
        <v>88</v>
      </c>
      <c r="C1132" s="8">
        <v>3</v>
      </c>
      <c r="D1132" s="9" t="s">
        <v>1011</v>
      </c>
      <c r="E1132" t="str">
        <f t="shared" si="199"/>
        <v>http://creativecommons.org/publicdomain/zero/1.0/</v>
      </c>
      <c r="F1132" t="s">
        <v>4656</v>
      </c>
      <c r="G1132">
        <v>3</v>
      </c>
      <c r="H1132" t="s">
        <v>337</v>
      </c>
      <c r="I1132" s="3" t="str">
        <f t="shared" si="200"/>
        <v>https://jpsearch.go.jp/term/type/文章要素</v>
      </c>
      <c r="L1132">
        <f t="shared" si="204"/>
        <v>64</v>
      </c>
      <c r="M1132" t="str">
        <f t="shared" si="205"/>
        <v>https://www.dl.ndl.go.jp/api/iiif/3437686/canvas/64</v>
      </c>
      <c r="N1132" t="str">
        <f t="shared" si="202"/>
        <v>https://www.dl.ndl.go.jp/api/iiif/3437686/manifest.json</v>
      </c>
      <c r="O1132" t="str">
        <f t="shared" si="206"/>
        <v>http://da.dl.itc.u-tokyo.ac.jp/mirador/?params=[{%22manifest%22:%22https://www.dl.ndl.go.jp/api/iiif/3437686/manifest.json%22,%22canvas%22:%22https://www.dl.ndl.go.jp/api/iiif/3437686/canvas/64%22}]</v>
      </c>
    </row>
    <row r="1133" spans="1:15" ht="16">
      <c r="A1133" s="8" t="str">
        <f t="shared" si="203"/>
        <v>https://w3id.org/kouigenjimonogatari/data/0088-04.json</v>
      </c>
      <c r="B1133" s="8">
        <v>88</v>
      </c>
      <c r="C1133" s="8">
        <v>4</v>
      </c>
      <c r="D1133" s="9" t="s">
        <v>1012</v>
      </c>
      <c r="E1133" t="str">
        <f t="shared" si="199"/>
        <v>http://creativecommons.org/publicdomain/zero/1.0/</v>
      </c>
      <c r="F1133" t="s">
        <v>4656</v>
      </c>
      <c r="G1133">
        <v>3</v>
      </c>
      <c r="H1133" t="s">
        <v>337</v>
      </c>
      <c r="I1133" s="3" t="str">
        <f t="shared" si="200"/>
        <v>https://jpsearch.go.jp/term/type/文章要素</v>
      </c>
      <c r="L1133">
        <f t="shared" si="204"/>
        <v>64</v>
      </c>
      <c r="M1133" t="str">
        <f t="shared" si="205"/>
        <v>https://www.dl.ndl.go.jp/api/iiif/3437686/canvas/64</v>
      </c>
      <c r="N1133" t="str">
        <f t="shared" si="202"/>
        <v>https://www.dl.ndl.go.jp/api/iiif/3437686/manifest.json</v>
      </c>
      <c r="O1133" t="str">
        <f t="shared" si="206"/>
        <v>http://da.dl.itc.u-tokyo.ac.jp/mirador/?params=[{%22manifest%22:%22https://www.dl.ndl.go.jp/api/iiif/3437686/manifest.json%22,%22canvas%22:%22https://www.dl.ndl.go.jp/api/iiif/3437686/canvas/64%22}]</v>
      </c>
    </row>
    <row r="1134" spans="1:15" ht="16">
      <c r="A1134" s="8" t="str">
        <f t="shared" si="203"/>
        <v>https://w3id.org/kouigenjimonogatari/data/0088-05.json</v>
      </c>
      <c r="B1134" s="8">
        <v>88</v>
      </c>
      <c r="C1134" s="8">
        <v>5</v>
      </c>
      <c r="D1134" s="9" t="s">
        <v>1013</v>
      </c>
      <c r="E1134" t="str">
        <f t="shared" si="199"/>
        <v>http://creativecommons.org/publicdomain/zero/1.0/</v>
      </c>
      <c r="F1134" t="s">
        <v>4656</v>
      </c>
      <c r="G1134">
        <v>3</v>
      </c>
      <c r="H1134" t="s">
        <v>337</v>
      </c>
      <c r="I1134" s="3" t="str">
        <f t="shared" si="200"/>
        <v>https://jpsearch.go.jp/term/type/文章要素</v>
      </c>
      <c r="L1134">
        <f t="shared" si="204"/>
        <v>64</v>
      </c>
      <c r="M1134" t="str">
        <f t="shared" si="205"/>
        <v>https://www.dl.ndl.go.jp/api/iiif/3437686/canvas/64</v>
      </c>
      <c r="N1134" t="str">
        <f t="shared" si="202"/>
        <v>https://www.dl.ndl.go.jp/api/iiif/3437686/manifest.json</v>
      </c>
      <c r="O1134" t="str">
        <f t="shared" si="206"/>
        <v>http://da.dl.itc.u-tokyo.ac.jp/mirador/?params=[{%22manifest%22:%22https://www.dl.ndl.go.jp/api/iiif/3437686/manifest.json%22,%22canvas%22:%22https://www.dl.ndl.go.jp/api/iiif/3437686/canvas/64%22}]</v>
      </c>
    </row>
    <row r="1135" spans="1:15" ht="16">
      <c r="A1135" s="8" t="str">
        <f t="shared" si="203"/>
        <v>https://w3id.org/kouigenjimonogatari/data/0088-06.json</v>
      </c>
      <c r="B1135" s="8">
        <v>88</v>
      </c>
      <c r="C1135" s="8">
        <v>6</v>
      </c>
      <c r="D1135" s="9" t="s">
        <v>1014</v>
      </c>
      <c r="E1135" t="str">
        <f t="shared" si="199"/>
        <v>http://creativecommons.org/publicdomain/zero/1.0/</v>
      </c>
      <c r="F1135" t="s">
        <v>4656</v>
      </c>
      <c r="G1135">
        <v>3</v>
      </c>
      <c r="H1135" t="s">
        <v>337</v>
      </c>
      <c r="I1135" s="3" t="str">
        <f t="shared" si="200"/>
        <v>https://jpsearch.go.jp/term/type/文章要素</v>
      </c>
      <c r="L1135">
        <f t="shared" si="204"/>
        <v>64</v>
      </c>
      <c r="M1135" t="str">
        <f t="shared" si="205"/>
        <v>https://www.dl.ndl.go.jp/api/iiif/3437686/canvas/64</v>
      </c>
      <c r="N1135" t="str">
        <f t="shared" si="202"/>
        <v>https://www.dl.ndl.go.jp/api/iiif/3437686/manifest.json</v>
      </c>
      <c r="O1135" t="str">
        <f t="shared" si="206"/>
        <v>http://da.dl.itc.u-tokyo.ac.jp/mirador/?params=[{%22manifest%22:%22https://www.dl.ndl.go.jp/api/iiif/3437686/manifest.json%22,%22canvas%22:%22https://www.dl.ndl.go.jp/api/iiif/3437686/canvas/64%22}]</v>
      </c>
    </row>
    <row r="1136" spans="1:15" ht="16">
      <c r="A1136" s="8" t="str">
        <f t="shared" si="203"/>
        <v>https://w3id.org/kouigenjimonogatari/data/0088-07.json</v>
      </c>
      <c r="B1136" s="8">
        <v>88</v>
      </c>
      <c r="C1136" s="8">
        <v>7</v>
      </c>
      <c r="D1136" s="9" t="s">
        <v>1015</v>
      </c>
      <c r="E1136" t="str">
        <f t="shared" si="199"/>
        <v>http://creativecommons.org/publicdomain/zero/1.0/</v>
      </c>
      <c r="F1136" t="s">
        <v>4656</v>
      </c>
      <c r="G1136">
        <v>3</v>
      </c>
      <c r="H1136" t="s">
        <v>337</v>
      </c>
      <c r="I1136" s="3" t="str">
        <f t="shared" si="200"/>
        <v>https://jpsearch.go.jp/term/type/文章要素</v>
      </c>
      <c r="L1136">
        <f t="shared" si="204"/>
        <v>64</v>
      </c>
      <c r="M1136" t="str">
        <f t="shared" si="205"/>
        <v>https://www.dl.ndl.go.jp/api/iiif/3437686/canvas/64</v>
      </c>
      <c r="N1136" t="str">
        <f t="shared" si="202"/>
        <v>https://www.dl.ndl.go.jp/api/iiif/3437686/manifest.json</v>
      </c>
      <c r="O1136" t="str">
        <f t="shared" si="206"/>
        <v>http://da.dl.itc.u-tokyo.ac.jp/mirador/?params=[{%22manifest%22:%22https://www.dl.ndl.go.jp/api/iiif/3437686/manifest.json%22,%22canvas%22:%22https://www.dl.ndl.go.jp/api/iiif/3437686/canvas/64%22}]</v>
      </c>
    </row>
    <row r="1137" spans="1:15" ht="16">
      <c r="A1137" s="8" t="str">
        <f t="shared" si="203"/>
        <v>https://w3id.org/kouigenjimonogatari/data/0088-08.json</v>
      </c>
      <c r="B1137" s="8">
        <v>88</v>
      </c>
      <c r="C1137" s="8">
        <v>8</v>
      </c>
      <c r="D1137" s="9" t="s">
        <v>1016</v>
      </c>
      <c r="E1137" t="str">
        <f t="shared" si="199"/>
        <v>http://creativecommons.org/publicdomain/zero/1.0/</v>
      </c>
      <c r="F1137" t="s">
        <v>4656</v>
      </c>
      <c r="G1137">
        <v>3</v>
      </c>
      <c r="H1137" t="s">
        <v>337</v>
      </c>
      <c r="I1137" s="3" t="str">
        <f t="shared" si="200"/>
        <v>https://jpsearch.go.jp/term/type/文章要素</v>
      </c>
      <c r="L1137">
        <f t="shared" si="204"/>
        <v>64</v>
      </c>
      <c r="M1137" t="str">
        <f t="shared" si="205"/>
        <v>https://www.dl.ndl.go.jp/api/iiif/3437686/canvas/64</v>
      </c>
      <c r="N1137" t="str">
        <f t="shared" si="202"/>
        <v>https://www.dl.ndl.go.jp/api/iiif/3437686/manifest.json</v>
      </c>
      <c r="O1137" t="str">
        <f t="shared" si="206"/>
        <v>http://da.dl.itc.u-tokyo.ac.jp/mirador/?params=[{%22manifest%22:%22https://www.dl.ndl.go.jp/api/iiif/3437686/manifest.json%22,%22canvas%22:%22https://www.dl.ndl.go.jp/api/iiif/3437686/canvas/64%22}]</v>
      </c>
    </row>
    <row r="1138" spans="1:15" ht="16">
      <c r="A1138" s="8" t="str">
        <f t="shared" si="203"/>
        <v>https://w3id.org/kouigenjimonogatari/data/0088-09.json</v>
      </c>
      <c r="B1138" s="8">
        <v>88</v>
      </c>
      <c r="C1138" s="8">
        <v>9</v>
      </c>
      <c r="D1138" s="9" t="s">
        <v>1017</v>
      </c>
      <c r="E1138" t="str">
        <f t="shared" si="199"/>
        <v>http://creativecommons.org/publicdomain/zero/1.0/</v>
      </c>
      <c r="F1138" t="s">
        <v>4656</v>
      </c>
      <c r="G1138">
        <v>3</v>
      </c>
      <c r="H1138" t="s">
        <v>337</v>
      </c>
      <c r="I1138" s="3" t="str">
        <f t="shared" si="200"/>
        <v>https://jpsearch.go.jp/term/type/文章要素</v>
      </c>
      <c r="L1138">
        <f t="shared" si="204"/>
        <v>64</v>
      </c>
      <c r="M1138" t="str">
        <f t="shared" si="205"/>
        <v>https://www.dl.ndl.go.jp/api/iiif/3437686/canvas/64</v>
      </c>
      <c r="N1138" t="str">
        <f t="shared" si="202"/>
        <v>https://www.dl.ndl.go.jp/api/iiif/3437686/manifest.json</v>
      </c>
      <c r="O1138" t="str">
        <f t="shared" si="206"/>
        <v>http://da.dl.itc.u-tokyo.ac.jp/mirador/?params=[{%22manifest%22:%22https://www.dl.ndl.go.jp/api/iiif/3437686/manifest.json%22,%22canvas%22:%22https://www.dl.ndl.go.jp/api/iiif/3437686/canvas/64%22}]</v>
      </c>
    </row>
    <row r="1139" spans="1:15" ht="16">
      <c r="A1139" s="8" t="str">
        <f t="shared" si="203"/>
        <v>https://w3id.org/kouigenjimonogatari/data/0088-10.json</v>
      </c>
      <c r="B1139" s="8">
        <v>88</v>
      </c>
      <c r="C1139" s="8">
        <v>10</v>
      </c>
      <c r="D1139" s="9" t="s">
        <v>1018</v>
      </c>
      <c r="E1139" t="str">
        <f t="shared" si="199"/>
        <v>http://creativecommons.org/publicdomain/zero/1.0/</v>
      </c>
      <c r="F1139" t="s">
        <v>4656</v>
      </c>
      <c r="G1139">
        <v>3</v>
      </c>
      <c r="H1139" t="s">
        <v>337</v>
      </c>
      <c r="I1139" s="3" t="str">
        <f t="shared" si="200"/>
        <v>https://jpsearch.go.jp/term/type/文章要素</v>
      </c>
      <c r="L1139">
        <f t="shared" si="204"/>
        <v>64</v>
      </c>
      <c r="M1139" t="str">
        <f t="shared" si="205"/>
        <v>https://www.dl.ndl.go.jp/api/iiif/3437686/canvas/64</v>
      </c>
      <c r="N1139" t="str">
        <f t="shared" si="202"/>
        <v>https://www.dl.ndl.go.jp/api/iiif/3437686/manifest.json</v>
      </c>
      <c r="O1139" t="str">
        <f t="shared" si="206"/>
        <v>http://da.dl.itc.u-tokyo.ac.jp/mirador/?params=[{%22manifest%22:%22https://www.dl.ndl.go.jp/api/iiif/3437686/manifest.json%22,%22canvas%22:%22https://www.dl.ndl.go.jp/api/iiif/3437686/canvas/64%22}]</v>
      </c>
    </row>
    <row r="1140" spans="1:15" ht="16">
      <c r="A1140" s="8" t="str">
        <f t="shared" si="203"/>
        <v>https://w3id.org/kouigenjimonogatari/data/0088-11.json</v>
      </c>
      <c r="B1140" s="8">
        <v>88</v>
      </c>
      <c r="C1140" s="8">
        <v>11</v>
      </c>
      <c r="D1140" s="9" t="s">
        <v>1019</v>
      </c>
      <c r="E1140" t="str">
        <f t="shared" si="199"/>
        <v>http://creativecommons.org/publicdomain/zero/1.0/</v>
      </c>
      <c r="F1140" t="s">
        <v>4656</v>
      </c>
      <c r="G1140">
        <v>3</v>
      </c>
      <c r="H1140" t="s">
        <v>337</v>
      </c>
      <c r="I1140" s="3" t="str">
        <f t="shared" si="200"/>
        <v>https://jpsearch.go.jp/term/type/文章要素</v>
      </c>
      <c r="L1140">
        <f t="shared" si="204"/>
        <v>64</v>
      </c>
      <c r="M1140" t="str">
        <f t="shared" si="205"/>
        <v>https://www.dl.ndl.go.jp/api/iiif/3437686/canvas/64</v>
      </c>
      <c r="N1140" t="str">
        <f t="shared" si="202"/>
        <v>https://www.dl.ndl.go.jp/api/iiif/3437686/manifest.json</v>
      </c>
      <c r="O1140" t="str">
        <f t="shared" si="206"/>
        <v>http://da.dl.itc.u-tokyo.ac.jp/mirador/?params=[{%22manifest%22:%22https://www.dl.ndl.go.jp/api/iiif/3437686/manifest.json%22,%22canvas%22:%22https://www.dl.ndl.go.jp/api/iiif/3437686/canvas/64%22}]</v>
      </c>
    </row>
    <row r="1141" spans="1:15" ht="16">
      <c r="A1141" s="8" t="str">
        <f t="shared" si="203"/>
        <v>https://w3id.org/kouigenjimonogatari/data/0088-12.json</v>
      </c>
      <c r="B1141" s="8">
        <v>88</v>
      </c>
      <c r="C1141" s="8">
        <v>12</v>
      </c>
      <c r="D1141" s="9" t="s">
        <v>1020</v>
      </c>
      <c r="E1141" t="str">
        <f t="shared" si="199"/>
        <v>http://creativecommons.org/publicdomain/zero/1.0/</v>
      </c>
      <c r="F1141" t="s">
        <v>4656</v>
      </c>
      <c r="G1141">
        <v>3</v>
      </c>
      <c r="H1141" t="s">
        <v>337</v>
      </c>
      <c r="I1141" s="3" t="str">
        <f t="shared" si="200"/>
        <v>https://jpsearch.go.jp/term/type/文章要素</v>
      </c>
      <c r="L1141">
        <f t="shared" si="204"/>
        <v>64</v>
      </c>
      <c r="M1141" t="str">
        <f t="shared" si="205"/>
        <v>https://www.dl.ndl.go.jp/api/iiif/3437686/canvas/64</v>
      </c>
      <c r="N1141" t="str">
        <f t="shared" si="202"/>
        <v>https://www.dl.ndl.go.jp/api/iiif/3437686/manifest.json</v>
      </c>
      <c r="O1141" t="str">
        <f t="shared" si="206"/>
        <v>http://da.dl.itc.u-tokyo.ac.jp/mirador/?params=[{%22manifest%22:%22https://www.dl.ndl.go.jp/api/iiif/3437686/manifest.json%22,%22canvas%22:%22https://www.dl.ndl.go.jp/api/iiif/3437686/canvas/64%22}]</v>
      </c>
    </row>
    <row r="1142" spans="1:15" ht="16">
      <c r="A1142" s="8" t="str">
        <f t="shared" si="203"/>
        <v>https://w3id.org/kouigenjimonogatari/data/0088-13.json</v>
      </c>
      <c r="B1142" s="8">
        <v>88</v>
      </c>
      <c r="C1142" s="8">
        <v>13</v>
      </c>
      <c r="D1142" s="9" t="s">
        <v>1021</v>
      </c>
      <c r="E1142" t="str">
        <f t="shared" si="199"/>
        <v>http://creativecommons.org/publicdomain/zero/1.0/</v>
      </c>
      <c r="F1142" t="s">
        <v>4656</v>
      </c>
      <c r="G1142">
        <v>3</v>
      </c>
      <c r="H1142" t="s">
        <v>337</v>
      </c>
      <c r="I1142" s="3" t="str">
        <f t="shared" si="200"/>
        <v>https://jpsearch.go.jp/term/type/文章要素</v>
      </c>
      <c r="L1142">
        <f t="shared" si="204"/>
        <v>64</v>
      </c>
      <c r="M1142" t="str">
        <f t="shared" si="205"/>
        <v>https://www.dl.ndl.go.jp/api/iiif/3437686/canvas/64</v>
      </c>
      <c r="N1142" t="str">
        <f t="shared" si="202"/>
        <v>https://www.dl.ndl.go.jp/api/iiif/3437686/manifest.json</v>
      </c>
      <c r="O1142" t="str">
        <f t="shared" si="206"/>
        <v>http://da.dl.itc.u-tokyo.ac.jp/mirador/?params=[{%22manifest%22:%22https://www.dl.ndl.go.jp/api/iiif/3437686/manifest.json%22,%22canvas%22:%22https://www.dl.ndl.go.jp/api/iiif/3437686/canvas/64%22}]</v>
      </c>
    </row>
    <row r="1143" spans="1:15" ht="16">
      <c r="A1143" s="8" t="str">
        <f t="shared" si="203"/>
        <v>https://w3id.org/kouigenjimonogatari/data/0088-14.json</v>
      </c>
      <c r="B1143" s="8">
        <v>88</v>
      </c>
      <c r="C1143" s="8">
        <v>14</v>
      </c>
      <c r="D1143" s="9" t="s">
        <v>1022</v>
      </c>
      <c r="E1143" t="str">
        <f t="shared" si="199"/>
        <v>http://creativecommons.org/publicdomain/zero/1.0/</v>
      </c>
      <c r="F1143" t="s">
        <v>4656</v>
      </c>
      <c r="G1143">
        <v>3</v>
      </c>
      <c r="H1143" t="s">
        <v>337</v>
      </c>
      <c r="I1143" s="3" t="str">
        <f t="shared" si="200"/>
        <v>https://jpsearch.go.jp/term/type/文章要素</v>
      </c>
      <c r="L1143">
        <f t="shared" si="204"/>
        <v>64</v>
      </c>
      <c r="M1143" t="str">
        <f t="shared" si="205"/>
        <v>https://www.dl.ndl.go.jp/api/iiif/3437686/canvas/64</v>
      </c>
      <c r="N1143" t="str">
        <f t="shared" si="202"/>
        <v>https://www.dl.ndl.go.jp/api/iiif/3437686/manifest.json</v>
      </c>
      <c r="O1143" t="str">
        <f t="shared" si="206"/>
        <v>http://da.dl.itc.u-tokyo.ac.jp/mirador/?params=[{%22manifest%22:%22https://www.dl.ndl.go.jp/api/iiif/3437686/manifest.json%22,%22canvas%22:%22https://www.dl.ndl.go.jp/api/iiif/3437686/canvas/64%22}]</v>
      </c>
    </row>
    <row r="1144" spans="1:15" ht="16">
      <c r="A1144" s="8" t="str">
        <f t="shared" si="203"/>
        <v>https://w3id.org/kouigenjimonogatari/data/0089-01.json</v>
      </c>
      <c r="B1144" s="8">
        <v>89</v>
      </c>
      <c r="C1144" s="8">
        <v>1</v>
      </c>
      <c r="D1144" s="9" t="s">
        <v>1023</v>
      </c>
      <c r="E1144" t="str">
        <f t="shared" si="199"/>
        <v>http://creativecommons.org/publicdomain/zero/1.0/</v>
      </c>
      <c r="F1144" t="s">
        <v>4656</v>
      </c>
      <c r="G1144">
        <v>3</v>
      </c>
      <c r="H1144" t="s">
        <v>337</v>
      </c>
      <c r="I1144" s="3" t="str">
        <f t="shared" si="200"/>
        <v>https://jpsearch.go.jp/term/type/文章要素</v>
      </c>
      <c r="L1144">
        <f t="shared" si="204"/>
        <v>64</v>
      </c>
      <c r="M1144" t="str">
        <f t="shared" si="205"/>
        <v>https://www.dl.ndl.go.jp/api/iiif/3437686/canvas/64</v>
      </c>
      <c r="N1144" t="str">
        <f t="shared" si="202"/>
        <v>https://www.dl.ndl.go.jp/api/iiif/3437686/manifest.json</v>
      </c>
      <c r="O1144" t="str">
        <f t="shared" si="206"/>
        <v>http://da.dl.itc.u-tokyo.ac.jp/mirador/?params=[{%22manifest%22:%22https://www.dl.ndl.go.jp/api/iiif/3437686/manifest.json%22,%22canvas%22:%22https://www.dl.ndl.go.jp/api/iiif/3437686/canvas/64%22}]</v>
      </c>
    </row>
    <row r="1145" spans="1:15" ht="16">
      <c r="A1145" s="8" t="str">
        <f t="shared" si="203"/>
        <v>https://w3id.org/kouigenjimonogatari/data/0089-02.json</v>
      </c>
      <c r="B1145" s="8">
        <v>89</v>
      </c>
      <c r="C1145" s="8">
        <v>2</v>
      </c>
      <c r="D1145" s="9" t="s">
        <v>1024</v>
      </c>
      <c r="E1145" t="str">
        <f t="shared" si="199"/>
        <v>http://creativecommons.org/publicdomain/zero/1.0/</v>
      </c>
      <c r="F1145" t="s">
        <v>4656</v>
      </c>
      <c r="G1145">
        <v>3</v>
      </c>
      <c r="H1145" t="s">
        <v>337</v>
      </c>
      <c r="I1145" s="3" t="str">
        <f t="shared" si="200"/>
        <v>https://jpsearch.go.jp/term/type/文章要素</v>
      </c>
      <c r="L1145">
        <f t="shared" si="204"/>
        <v>64</v>
      </c>
      <c r="M1145" t="str">
        <f t="shared" si="205"/>
        <v>https://www.dl.ndl.go.jp/api/iiif/3437686/canvas/64</v>
      </c>
      <c r="N1145" t="str">
        <f t="shared" si="202"/>
        <v>https://www.dl.ndl.go.jp/api/iiif/3437686/manifest.json</v>
      </c>
      <c r="O1145" t="str">
        <f t="shared" si="206"/>
        <v>http://da.dl.itc.u-tokyo.ac.jp/mirador/?params=[{%22manifest%22:%22https://www.dl.ndl.go.jp/api/iiif/3437686/manifest.json%22,%22canvas%22:%22https://www.dl.ndl.go.jp/api/iiif/3437686/canvas/64%22}]</v>
      </c>
    </row>
    <row r="1146" spans="1:15" ht="16">
      <c r="A1146" s="8" t="str">
        <f t="shared" si="203"/>
        <v>https://w3id.org/kouigenjimonogatari/data/0089-03.json</v>
      </c>
      <c r="B1146" s="8">
        <v>89</v>
      </c>
      <c r="C1146" s="8">
        <v>3</v>
      </c>
      <c r="D1146" s="9" t="s">
        <v>1025</v>
      </c>
      <c r="E1146" t="str">
        <f t="shared" si="199"/>
        <v>http://creativecommons.org/publicdomain/zero/1.0/</v>
      </c>
      <c r="F1146" t="s">
        <v>4656</v>
      </c>
      <c r="G1146">
        <v>3</v>
      </c>
      <c r="H1146" t="s">
        <v>337</v>
      </c>
      <c r="I1146" s="3" t="str">
        <f t="shared" si="200"/>
        <v>https://jpsearch.go.jp/term/type/文章要素</v>
      </c>
      <c r="L1146">
        <f t="shared" si="204"/>
        <v>64</v>
      </c>
      <c r="M1146" t="str">
        <f t="shared" si="205"/>
        <v>https://www.dl.ndl.go.jp/api/iiif/3437686/canvas/64</v>
      </c>
      <c r="N1146" t="str">
        <f t="shared" si="202"/>
        <v>https://www.dl.ndl.go.jp/api/iiif/3437686/manifest.json</v>
      </c>
      <c r="O1146" t="str">
        <f t="shared" si="206"/>
        <v>http://da.dl.itc.u-tokyo.ac.jp/mirador/?params=[{%22manifest%22:%22https://www.dl.ndl.go.jp/api/iiif/3437686/manifest.json%22,%22canvas%22:%22https://www.dl.ndl.go.jp/api/iiif/3437686/canvas/64%22}]</v>
      </c>
    </row>
    <row r="1147" spans="1:15" ht="16">
      <c r="A1147" s="8" t="str">
        <f t="shared" si="203"/>
        <v>https://w3id.org/kouigenjimonogatari/data/0089-04.json</v>
      </c>
      <c r="B1147" s="8">
        <v>89</v>
      </c>
      <c r="C1147" s="8">
        <v>4</v>
      </c>
      <c r="D1147" s="9" t="s">
        <v>1026</v>
      </c>
      <c r="E1147" t="str">
        <f t="shared" si="199"/>
        <v>http://creativecommons.org/publicdomain/zero/1.0/</v>
      </c>
      <c r="F1147" t="s">
        <v>4656</v>
      </c>
      <c r="G1147">
        <v>3</v>
      </c>
      <c r="H1147" t="s">
        <v>337</v>
      </c>
      <c r="I1147" s="3" t="str">
        <f t="shared" si="200"/>
        <v>https://jpsearch.go.jp/term/type/文章要素</v>
      </c>
      <c r="L1147">
        <f t="shared" si="204"/>
        <v>64</v>
      </c>
      <c r="M1147" t="str">
        <f t="shared" si="205"/>
        <v>https://www.dl.ndl.go.jp/api/iiif/3437686/canvas/64</v>
      </c>
      <c r="N1147" t="str">
        <f t="shared" si="202"/>
        <v>https://www.dl.ndl.go.jp/api/iiif/3437686/manifest.json</v>
      </c>
      <c r="O1147" t="str">
        <f t="shared" si="206"/>
        <v>http://da.dl.itc.u-tokyo.ac.jp/mirador/?params=[{%22manifest%22:%22https://www.dl.ndl.go.jp/api/iiif/3437686/manifest.json%22,%22canvas%22:%22https://www.dl.ndl.go.jp/api/iiif/3437686/canvas/64%22}]</v>
      </c>
    </row>
    <row r="1148" spans="1:15" ht="16">
      <c r="A1148" s="8" t="str">
        <f t="shared" si="203"/>
        <v>https://w3id.org/kouigenjimonogatari/data/0089-05.json</v>
      </c>
      <c r="B1148" s="8">
        <v>89</v>
      </c>
      <c r="C1148" s="8">
        <v>5</v>
      </c>
      <c r="D1148" s="9" t="s">
        <v>1027</v>
      </c>
      <c r="E1148" t="str">
        <f t="shared" si="199"/>
        <v>http://creativecommons.org/publicdomain/zero/1.0/</v>
      </c>
      <c r="F1148" t="s">
        <v>4656</v>
      </c>
      <c r="G1148">
        <v>3</v>
      </c>
      <c r="H1148" t="s">
        <v>337</v>
      </c>
      <c r="I1148" s="3" t="str">
        <f t="shared" si="200"/>
        <v>https://jpsearch.go.jp/term/type/文章要素</v>
      </c>
      <c r="L1148">
        <f t="shared" si="204"/>
        <v>64</v>
      </c>
      <c r="M1148" t="str">
        <f t="shared" si="205"/>
        <v>https://www.dl.ndl.go.jp/api/iiif/3437686/canvas/64</v>
      </c>
      <c r="N1148" t="str">
        <f t="shared" si="202"/>
        <v>https://www.dl.ndl.go.jp/api/iiif/3437686/manifest.json</v>
      </c>
      <c r="O1148" t="str">
        <f t="shared" si="206"/>
        <v>http://da.dl.itc.u-tokyo.ac.jp/mirador/?params=[{%22manifest%22:%22https://www.dl.ndl.go.jp/api/iiif/3437686/manifest.json%22,%22canvas%22:%22https://www.dl.ndl.go.jp/api/iiif/3437686/canvas/64%22}]</v>
      </c>
    </row>
    <row r="1149" spans="1:15" ht="16">
      <c r="A1149" s="8" t="str">
        <f t="shared" si="203"/>
        <v>https://w3id.org/kouigenjimonogatari/data/0089-06.json</v>
      </c>
      <c r="B1149" s="8">
        <v>89</v>
      </c>
      <c r="C1149" s="8">
        <v>6</v>
      </c>
      <c r="D1149" s="9" t="s">
        <v>1028</v>
      </c>
      <c r="E1149" t="str">
        <f t="shared" si="199"/>
        <v>http://creativecommons.org/publicdomain/zero/1.0/</v>
      </c>
      <c r="F1149" t="s">
        <v>4656</v>
      </c>
      <c r="G1149">
        <v>3</v>
      </c>
      <c r="H1149" t="s">
        <v>337</v>
      </c>
      <c r="I1149" s="3" t="str">
        <f t="shared" si="200"/>
        <v>https://jpsearch.go.jp/term/type/文章要素</v>
      </c>
      <c r="L1149">
        <f t="shared" si="204"/>
        <v>64</v>
      </c>
      <c r="M1149" t="str">
        <f t="shared" si="205"/>
        <v>https://www.dl.ndl.go.jp/api/iiif/3437686/canvas/64</v>
      </c>
      <c r="N1149" t="str">
        <f t="shared" si="202"/>
        <v>https://www.dl.ndl.go.jp/api/iiif/3437686/manifest.json</v>
      </c>
      <c r="O1149" t="str">
        <f t="shared" si="206"/>
        <v>http://da.dl.itc.u-tokyo.ac.jp/mirador/?params=[{%22manifest%22:%22https://www.dl.ndl.go.jp/api/iiif/3437686/manifest.json%22,%22canvas%22:%22https://www.dl.ndl.go.jp/api/iiif/3437686/canvas/64%22}]</v>
      </c>
    </row>
    <row r="1150" spans="1:15" ht="16">
      <c r="A1150" s="8" t="str">
        <f t="shared" si="203"/>
        <v>https://w3id.org/kouigenjimonogatari/data/0089-07.json</v>
      </c>
      <c r="B1150" s="8">
        <v>89</v>
      </c>
      <c r="C1150" s="8">
        <v>7</v>
      </c>
      <c r="D1150" s="9" t="s">
        <v>1029</v>
      </c>
      <c r="E1150" t="str">
        <f t="shared" ref="E1150:E1213" si="207">"http://creativecommons.org/publicdomain/zero/1.0/"</f>
        <v>http://creativecommons.org/publicdomain/zero/1.0/</v>
      </c>
      <c r="F1150" t="s">
        <v>4656</v>
      </c>
      <c r="G1150">
        <v>3</v>
      </c>
      <c r="H1150" t="s">
        <v>337</v>
      </c>
      <c r="I1150" s="3" t="str">
        <f t="shared" ref="I1150:I1213" si="208">"https://jpsearch.go.jp/term/type/文章要素"</f>
        <v>https://jpsearch.go.jp/term/type/文章要素</v>
      </c>
      <c r="L1150">
        <f t="shared" si="204"/>
        <v>64</v>
      </c>
      <c r="M1150" t="str">
        <f t="shared" si="205"/>
        <v>https://www.dl.ndl.go.jp/api/iiif/3437686/canvas/64</v>
      </c>
      <c r="N1150" t="str">
        <f t="shared" ref="N1150:N1213" si="209">"https://www.dl.ndl.go.jp/api/iiif/3437686/manifest.json"</f>
        <v>https://www.dl.ndl.go.jp/api/iiif/3437686/manifest.json</v>
      </c>
      <c r="O1150" t="str">
        <f t="shared" si="206"/>
        <v>http://da.dl.itc.u-tokyo.ac.jp/mirador/?params=[{%22manifest%22:%22https://www.dl.ndl.go.jp/api/iiif/3437686/manifest.json%22,%22canvas%22:%22https://www.dl.ndl.go.jp/api/iiif/3437686/canvas/64%22}]</v>
      </c>
    </row>
    <row r="1151" spans="1:15" ht="16">
      <c r="A1151" s="8" t="str">
        <f t="shared" si="203"/>
        <v>https://w3id.org/kouigenjimonogatari/data/0089-08.json</v>
      </c>
      <c r="B1151" s="8">
        <v>89</v>
      </c>
      <c r="C1151" s="8">
        <v>8</v>
      </c>
      <c r="D1151" s="9" t="s">
        <v>1030</v>
      </c>
      <c r="E1151" t="str">
        <f t="shared" si="207"/>
        <v>http://creativecommons.org/publicdomain/zero/1.0/</v>
      </c>
      <c r="F1151" t="s">
        <v>4656</v>
      </c>
      <c r="G1151">
        <v>3</v>
      </c>
      <c r="H1151" t="s">
        <v>337</v>
      </c>
      <c r="I1151" s="3" t="str">
        <f t="shared" si="208"/>
        <v>https://jpsearch.go.jp/term/type/文章要素</v>
      </c>
      <c r="L1151">
        <f t="shared" si="204"/>
        <v>64</v>
      </c>
      <c r="M1151" t="str">
        <f t="shared" si="205"/>
        <v>https://www.dl.ndl.go.jp/api/iiif/3437686/canvas/64</v>
      </c>
      <c r="N1151" t="str">
        <f t="shared" si="209"/>
        <v>https://www.dl.ndl.go.jp/api/iiif/3437686/manifest.json</v>
      </c>
      <c r="O1151" t="str">
        <f t="shared" si="206"/>
        <v>http://da.dl.itc.u-tokyo.ac.jp/mirador/?params=[{%22manifest%22:%22https://www.dl.ndl.go.jp/api/iiif/3437686/manifest.json%22,%22canvas%22:%22https://www.dl.ndl.go.jp/api/iiif/3437686/canvas/64%22}]</v>
      </c>
    </row>
    <row r="1152" spans="1:15" ht="16">
      <c r="A1152" s="8" t="str">
        <f t="shared" ref="A1152:A1215" si="210">"https://w3id.org/kouigenjimonogatari/data/"&amp;TEXT(B1152, "0000")&amp;"-"&amp;TEXT(C1152, "00")&amp;".json"</f>
        <v>https://w3id.org/kouigenjimonogatari/data/0089-09.json</v>
      </c>
      <c r="B1152" s="8">
        <v>89</v>
      </c>
      <c r="C1152" s="8">
        <v>9</v>
      </c>
      <c r="D1152" s="9" t="s">
        <v>1031</v>
      </c>
      <c r="E1152" t="str">
        <f t="shared" si="207"/>
        <v>http://creativecommons.org/publicdomain/zero/1.0/</v>
      </c>
      <c r="F1152" t="s">
        <v>4656</v>
      </c>
      <c r="G1152">
        <v>3</v>
      </c>
      <c r="H1152" t="s">
        <v>337</v>
      </c>
      <c r="I1152" s="3" t="str">
        <f t="shared" si="208"/>
        <v>https://jpsearch.go.jp/term/type/文章要素</v>
      </c>
      <c r="L1152">
        <f t="shared" ref="L1152:L1215" si="211">20+INT(B1152/2)</f>
        <v>64</v>
      </c>
      <c r="M1152" t="str">
        <f t="shared" si="205"/>
        <v>https://www.dl.ndl.go.jp/api/iiif/3437686/canvas/64</v>
      </c>
      <c r="N1152" t="str">
        <f t="shared" si="209"/>
        <v>https://www.dl.ndl.go.jp/api/iiif/3437686/manifest.json</v>
      </c>
      <c r="O1152" t="str">
        <f t="shared" si="206"/>
        <v>http://da.dl.itc.u-tokyo.ac.jp/mirador/?params=[{%22manifest%22:%22https://www.dl.ndl.go.jp/api/iiif/3437686/manifest.json%22,%22canvas%22:%22https://www.dl.ndl.go.jp/api/iiif/3437686/canvas/64%22}]</v>
      </c>
    </row>
    <row r="1153" spans="1:15" ht="16">
      <c r="A1153" s="8" t="str">
        <f t="shared" si="210"/>
        <v>https://w3id.org/kouigenjimonogatari/data/0089-10.json</v>
      </c>
      <c r="B1153" s="8">
        <v>89</v>
      </c>
      <c r="C1153" s="8">
        <v>10</v>
      </c>
      <c r="D1153" s="9" t="s">
        <v>1032</v>
      </c>
      <c r="E1153" t="str">
        <f t="shared" si="207"/>
        <v>http://creativecommons.org/publicdomain/zero/1.0/</v>
      </c>
      <c r="F1153" t="s">
        <v>4656</v>
      </c>
      <c r="G1153">
        <v>3</v>
      </c>
      <c r="H1153" t="s">
        <v>337</v>
      </c>
      <c r="I1153" s="3" t="str">
        <f t="shared" si="208"/>
        <v>https://jpsearch.go.jp/term/type/文章要素</v>
      </c>
      <c r="L1153">
        <f t="shared" si="211"/>
        <v>64</v>
      </c>
      <c r="M1153" t="str">
        <f t="shared" ref="M1153:M1216" si="212">"https://www.dl.ndl.go.jp/api/iiif/3437686/canvas/"&amp;L1153</f>
        <v>https://www.dl.ndl.go.jp/api/iiif/3437686/canvas/64</v>
      </c>
      <c r="N1153" t="str">
        <f t="shared" si="209"/>
        <v>https://www.dl.ndl.go.jp/api/iiif/3437686/manifest.json</v>
      </c>
      <c r="O1153" t="str">
        <f t="shared" ref="O1153:O1216" si="213">"http://da.dl.itc.u-tokyo.ac.jp/mirador/?params=[{%22manifest%22:%22"&amp;N1153&amp;"%22,%22canvas%22:%22"&amp;M1153&amp;"%22}]"</f>
        <v>http://da.dl.itc.u-tokyo.ac.jp/mirador/?params=[{%22manifest%22:%22https://www.dl.ndl.go.jp/api/iiif/3437686/manifest.json%22,%22canvas%22:%22https://www.dl.ndl.go.jp/api/iiif/3437686/canvas/64%22}]</v>
      </c>
    </row>
    <row r="1154" spans="1:15" ht="16">
      <c r="A1154" s="8" t="str">
        <f t="shared" si="210"/>
        <v>https://w3id.org/kouigenjimonogatari/data/0089-11.json</v>
      </c>
      <c r="B1154" s="8">
        <v>89</v>
      </c>
      <c r="C1154" s="8">
        <v>11</v>
      </c>
      <c r="D1154" s="9" t="s">
        <v>1033</v>
      </c>
      <c r="E1154" t="str">
        <f t="shared" si="207"/>
        <v>http://creativecommons.org/publicdomain/zero/1.0/</v>
      </c>
      <c r="F1154" t="s">
        <v>4656</v>
      </c>
      <c r="G1154">
        <v>3</v>
      </c>
      <c r="H1154" t="s">
        <v>337</v>
      </c>
      <c r="I1154" s="3" t="str">
        <f t="shared" si="208"/>
        <v>https://jpsearch.go.jp/term/type/文章要素</v>
      </c>
      <c r="L1154">
        <f t="shared" si="211"/>
        <v>64</v>
      </c>
      <c r="M1154" t="str">
        <f t="shared" si="212"/>
        <v>https://www.dl.ndl.go.jp/api/iiif/3437686/canvas/64</v>
      </c>
      <c r="N1154" t="str">
        <f t="shared" si="209"/>
        <v>https://www.dl.ndl.go.jp/api/iiif/3437686/manifest.json</v>
      </c>
      <c r="O1154" t="str">
        <f t="shared" si="213"/>
        <v>http://da.dl.itc.u-tokyo.ac.jp/mirador/?params=[{%22manifest%22:%22https://www.dl.ndl.go.jp/api/iiif/3437686/manifest.json%22,%22canvas%22:%22https://www.dl.ndl.go.jp/api/iiif/3437686/canvas/64%22}]</v>
      </c>
    </row>
    <row r="1155" spans="1:15" ht="16">
      <c r="A1155" s="8" t="str">
        <f t="shared" si="210"/>
        <v>https://w3id.org/kouigenjimonogatari/data/0089-12.json</v>
      </c>
      <c r="B1155" s="8">
        <v>89</v>
      </c>
      <c r="C1155" s="8">
        <v>12</v>
      </c>
      <c r="D1155" s="9" t="s">
        <v>1034</v>
      </c>
      <c r="E1155" t="str">
        <f t="shared" si="207"/>
        <v>http://creativecommons.org/publicdomain/zero/1.0/</v>
      </c>
      <c r="F1155" t="s">
        <v>4656</v>
      </c>
      <c r="G1155">
        <v>3</v>
      </c>
      <c r="H1155" t="s">
        <v>337</v>
      </c>
      <c r="I1155" s="3" t="str">
        <f t="shared" si="208"/>
        <v>https://jpsearch.go.jp/term/type/文章要素</v>
      </c>
      <c r="L1155">
        <f t="shared" si="211"/>
        <v>64</v>
      </c>
      <c r="M1155" t="str">
        <f t="shared" si="212"/>
        <v>https://www.dl.ndl.go.jp/api/iiif/3437686/canvas/64</v>
      </c>
      <c r="N1155" t="str">
        <f t="shared" si="209"/>
        <v>https://www.dl.ndl.go.jp/api/iiif/3437686/manifest.json</v>
      </c>
      <c r="O1155" t="str">
        <f t="shared" si="213"/>
        <v>http://da.dl.itc.u-tokyo.ac.jp/mirador/?params=[{%22manifest%22:%22https://www.dl.ndl.go.jp/api/iiif/3437686/manifest.json%22,%22canvas%22:%22https://www.dl.ndl.go.jp/api/iiif/3437686/canvas/64%22}]</v>
      </c>
    </row>
    <row r="1156" spans="1:15" ht="16">
      <c r="A1156" s="8" t="str">
        <f t="shared" si="210"/>
        <v>https://w3id.org/kouigenjimonogatari/data/0089-13.json</v>
      </c>
      <c r="B1156" s="8">
        <v>89</v>
      </c>
      <c r="C1156" s="8">
        <v>13</v>
      </c>
      <c r="D1156" s="9" t="s">
        <v>1035</v>
      </c>
      <c r="E1156" t="str">
        <f t="shared" si="207"/>
        <v>http://creativecommons.org/publicdomain/zero/1.0/</v>
      </c>
      <c r="F1156" t="s">
        <v>4656</v>
      </c>
      <c r="G1156">
        <v>3</v>
      </c>
      <c r="H1156" t="s">
        <v>337</v>
      </c>
      <c r="I1156" s="3" t="str">
        <f t="shared" si="208"/>
        <v>https://jpsearch.go.jp/term/type/文章要素</v>
      </c>
      <c r="L1156">
        <f t="shared" si="211"/>
        <v>64</v>
      </c>
      <c r="M1156" t="str">
        <f t="shared" si="212"/>
        <v>https://www.dl.ndl.go.jp/api/iiif/3437686/canvas/64</v>
      </c>
      <c r="N1156" t="str">
        <f t="shared" si="209"/>
        <v>https://www.dl.ndl.go.jp/api/iiif/3437686/manifest.json</v>
      </c>
      <c r="O1156" t="str">
        <f t="shared" si="213"/>
        <v>http://da.dl.itc.u-tokyo.ac.jp/mirador/?params=[{%22manifest%22:%22https://www.dl.ndl.go.jp/api/iiif/3437686/manifest.json%22,%22canvas%22:%22https://www.dl.ndl.go.jp/api/iiif/3437686/canvas/64%22}]</v>
      </c>
    </row>
    <row r="1157" spans="1:15" ht="16">
      <c r="A1157" s="8" t="str">
        <f t="shared" si="210"/>
        <v>https://w3id.org/kouigenjimonogatari/data/0089-14.json</v>
      </c>
      <c r="B1157" s="8">
        <v>89</v>
      </c>
      <c r="C1157" s="8">
        <v>14</v>
      </c>
      <c r="D1157" s="9" t="s">
        <v>1036</v>
      </c>
      <c r="E1157" t="str">
        <f t="shared" si="207"/>
        <v>http://creativecommons.org/publicdomain/zero/1.0/</v>
      </c>
      <c r="F1157" t="s">
        <v>4656</v>
      </c>
      <c r="G1157">
        <v>3</v>
      </c>
      <c r="H1157" t="s">
        <v>337</v>
      </c>
      <c r="I1157" s="3" t="str">
        <f t="shared" si="208"/>
        <v>https://jpsearch.go.jp/term/type/文章要素</v>
      </c>
      <c r="L1157">
        <f t="shared" si="211"/>
        <v>64</v>
      </c>
      <c r="M1157" t="str">
        <f t="shared" si="212"/>
        <v>https://www.dl.ndl.go.jp/api/iiif/3437686/canvas/64</v>
      </c>
      <c r="N1157" t="str">
        <f t="shared" si="209"/>
        <v>https://www.dl.ndl.go.jp/api/iiif/3437686/manifest.json</v>
      </c>
      <c r="O1157" t="str">
        <f t="shared" si="213"/>
        <v>http://da.dl.itc.u-tokyo.ac.jp/mirador/?params=[{%22manifest%22:%22https://www.dl.ndl.go.jp/api/iiif/3437686/manifest.json%22,%22canvas%22:%22https://www.dl.ndl.go.jp/api/iiif/3437686/canvas/64%22}]</v>
      </c>
    </row>
    <row r="1158" spans="1:15" ht="16">
      <c r="A1158" s="8" t="str">
        <f t="shared" si="210"/>
        <v>https://w3id.org/kouigenjimonogatari/data/0090-01.json</v>
      </c>
      <c r="B1158" s="8">
        <v>90</v>
      </c>
      <c r="C1158" s="8">
        <v>1</v>
      </c>
      <c r="D1158" s="9" t="s">
        <v>1037</v>
      </c>
      <c r="E1158" t="str">
        <f t="shared" si="207"/>
        <v>http://creativecommons.org/publicdomain/zero/1.0/</v>
      </c>
      <c r="F1158" t="s">
        <v>4656</v>
      </c>
      <c r="G1158">
        <v>3</v>
      </c>
      <c r="H1158" t="s">
        <v>337</v>
      </c>
      <c r="I1158" s="3" t="str">
        <f t="shared" si="208"/>
        <v>https://jpsearch.go.jp/term/type/文章要素</v>
      </c>
      <c r="L1158">
        <f t="shared" si="211"/>
        <v>65</v>
      </c>
      <c r="M1158" t="str">
        <f t="shared" si="212"/>
        <v>https://www.dl.ndl.go.jp/api/iiif/3437686/canvas/65</v>
      </c>
      <c r="N1158" t="str">
        <f t="shared" si="209"/>
        <v>https://www.dl.ndl.go.jp/api/iiif/3437686/manifest.json</v>
      </c>
      <c r="O1158" t="str">
        <f t="shared" si="213"/>
        <v>http://da.dl.itc.u-tokyo.ac.jp/mirador/?params=[{%22manifest%22:%22https://www.dl.ndl.go.jp/api/iiif/3437686/manifest.json%22,%22canvas%22:%22https://www.dl.ndl.go.jp/api/iiif/3437686/canvas/65%22}]</v>
      </c>
    </row>
    <row r="1159" spans="1:15" ht="16">
      <c r="A1159" s="8" t="str">
        <f t="shared" si="210"/>
        <v>https://w3id.org/kouigenjimonogatari/data/0090-02.json</v>
      </c>
      <c r="B1159" s="8">
        <v>90</v>
      </c>
      <c r="C1159" s="8">
        <v>2</v>
      </c>
      <c r="D1159" s="9" t="s">
        <v>1038</v>
      </c>
      <c r="E1159" t="str">
        <f t="shared" si="207"/>
        <v>http://creativecommons.org/publicdomain/zero/1.0/</v>
      </c>
      <c r="F1159" t="s">
        <v>4656</v>
      </c>
      <c r="G1159">
        <v>3</v>
      </c>
      <c r="H1159" t="s">
        <v>337</v>
      </c>
      <c r="I1159" s="3" t="str">
        <f t="shared" si="208"/>
        <v>https://jpsearch.go.jp/term/type/文章要素</v>
      </c>
      <c r="L1159">
        <f t="shared" si="211"/>
        <v>65</v>
      </c>
      <c r="M1159" t="str">
        <f t="shared" si="212"/>
        <v>https://www.dl.ndl.go.jp/api/iiif/3437686/canvas/65</v>
      </c>
      <c r="N1159" t="str">
        <f t="shared" si="209"/>
        <v>https://www.dl.ndl.go.jp/api/iiif/3437686/manifest.json</v>
      </c>
      <c r="O1159" t="str">
        <f t="shared" si="213"/>
        <v>http://da.dl.itc.u-tokyo.ac.jp/mirador/?params=[{%22manifest%22:%22https://www.dl.ndl.go.jp/api/iiif/3437686/manifest.json%22,%22canvas%22:%22https://www.dl.ndl.go.jp/api/iiif/3437686/canvas/65%22}]</v>
      </c>
    </row>
    <row r="1160" spans="1:15" ht="16">
      <c r="A1160" s="8" t="str">
        <f t="shared" si="210"/>
        <v>https://w3id.org/kouigenjimonogatari/data/0090-03.json</v>
      </c>
      <c r="B1160" s="8">
        <v>90</v>
      </c>
      <c r="C1160" s="8">
        <v>3</v>
      </c>
      <c r="D1160" s="9" t="s">
        <v>1039</v>
      </c>
      <c r="E1160" t="str">
        <f t="shared" si="207"/>
        <v>http://creativecommons.org/publicdomain/zero/1.0/</v>
      </c>
      <c r="F1160" t="s">
        <v>4656</v>
      </c>
      <c r="G1160">
        <v>3</v>
      </c>
      <c r="H1160" t="s">
        <v>337</v>
      </c>
      <c r="I1160" s="3" t="str">
        <f t="shared" si="208"/>
        <v>https://jpsearch.go.jp/term/type/文章要素</v>
      </c>
      <c r="L1160">
        <f t="shared" si="211"/>
        <v>65</v>
      </c>
      <c r="M1160" t="str">
        <f t="shared" si="212"/>
        <v>https://www.dl.ndl.go.jp/api/iiif/3437686/canvas/65</v>
      </c>
      <c r="N1160" t="str">
        <f t="shared" si="209"/>
        <v>https://www.dl.ndl.go.jp/api/iiif/3437686/manifest.json</v>
      </c>
      <c r="O1160" t="str">
        <f t="shared" si="213"/>
        <v>http://da.dl.itc.u-tokyo.ac.jp/mirador/?params=[{%22manifest%22:%22https://www.dl.ndl.go.jp/api/iiif/3437686/manifest.json%22,%22canvas%22:%22https://www.dl.ndl.go.jp/api/iiif/3437686/canvas/65%22}]</v>
      </c>
    </row>
    <row r="1161" spans="1:15" ht="16">
      <c r="A1161" s="8" t="str">
        <f t="shared" si="210"/>
        <v>https://w3id.org/kouigenjimonogatari/data/0090-04.json</v>
      </c>
      <c r="B1161" s="8">
        <v>90</v>
      </c>
      <c r="C1161" s="8">
        <v>4</v>
      </c>
      <c r="D1161" s="9" t="s">
        <v>1040</v>
      </c>
      <c r="E1161" t="str">
        <f t="shared" si="207"/>
        <v>http://creativecommons.org/publicdomain/zero/1.0/</v>
      </c>
      <c r="F1161" t="s">
        <v>4656</v>
      </c>
      <c r="G1161">
        <v>3</v>
      </c>
      <c r="H1161" t="s">
        <v>337</v>
      </c>
      <c r="I1161" s="3" t="str">
        <f t="shared" si="208"/>
        <v>https://jpsearch.go.jp/term/type/文章要素</v>
      </c>
      <c r="L1161">
        <f t="shared" si="211"/>
        <v>65</v>
      </c>
      <c r="M1161" t="str">
        <f t="shared" si="212"/>
        <v>https://www.dl.ndl.go.jp/api/iiif/3437686/canvas/65</v>
      </c>
      <c r="N1161" t="str">
        <f t="shared" si="209"/>
        <v>https://www.dl.ndl.go.jp/api/iiif/3437686/manifest.json</v>
      </c>
      <c r="O1161" t="str">
        <f t="shared" si="213"/>
        <v>http://da.dl.itc.u-tokyo.ac.jp/mirador/?params=[{%22manifest%22:%22https://www.dl.ndl.go.jp/api/iiif/3437686/manifest.json%22,%22canvas%22:%22https://www.dl.ndl.go.jp/api/iiif/3437686/canvas/65%22}]</v>
      </c>
    </row>
    <row r="1162" spans="1:15" ht="16">
      <c r="A1162" s="8" t="str">
        <f t="shared" si="210"/>
        <v>https://w3id.org/kouigenjimonogatari/data/0090-05.json</v>
      </c>
      <c r="B1162" s="8">
        <v>90</v>
      </c>
      <c r="C1162" s="8">
        <v>5</v>
      </c>
      <c r="D1162" s="9" t="s">
        <v>1041</v>
      </c>
      <c r="E1162" t="str">
        <f t="shared" si="207"/>
        <v>http://creativecommons.org/publicdomain/zero/1.0/</v>
      </c>
      <c r="F1162" t="s">
        <v>4656</v>
      </c>
      <c r="G1162">
        <v>3</v>
      </c>
      <c r="H1162" t="s">
        <v>337</v>
      </c>
      <c r="I1162" s="3" t="str">
        <f t="shared" si="208"/>
        <v>https://jpsearch.go.jp/term/type/文章要素</v>
      </c>
      <c r="L1162">
        <f t="shared" si="211"/>
        <v>65</v>
      </c>
      <c r="M1162" t="str">
        <f t="shared" si="212"/>
        <v>https://www.dl.ndl.go.jp/api/iiif/3437686/canvas/65</v>
      </c>
      <c r="N1162" t="str">
        <f t="shared" si="209"/>
        <v>https://www.dl.ndl.go.jp/api/iiif/3437686/manifest.json</v>
      </c>
      <c r="O1162" t="str">
        <f t="shared" si="213"/>
        <v>http://da.dl.itc.u-tokyo.ac.jp/mirador/?params=[{%22manifest%22:%22https://www.dl.ndl.go.jp/api/iiif/3437686/manifest.json%22,%22canvas%22:%22https://www.dl.ndl.go.jp/api/iiif/3437686/canvas/65%22}]</v>
      </c>
    </row>
    <row r="1163" spans="1:15" ht="16">
      <c r="A1163" s="8" t="str">
        <f t="shared" si="210"/>
        <v>https://w3id.org/kouigenjimonogatari/data/0090-06.json</v>
      </c>
      <c r="B1163" s="8">
        <v>90</v>
      </c>
      <c r="C1163" s="8">
        <v>6</v>
      </c>
      <c r="D1163" s="9" t="s">
        <v>1042</v>
      </c>
      <c r="E1163" t="str">
        <f t="shared" si="207"/>
        <v>http://creativecommons.org/publicdomain/zero/1.0/</v>
      </c>
      <c r="F1163" t="s">
        <v>4656</v>
      </c>
      <c r="G1163">
        <v>3</v>
      </c>
      <c r="H1163" t="s">
        <v>337</v>
      </c>
      <c r="I1163" s="3" t="str">
        <f t="shared" si="208"/>
        <v>https://jpsearch.go.jp/term/type/文章要素</v>
      </c>
      <c r="L1163">
        <f t="shared" si="211"/>
        <v>65</v>
      </c>
      <c r="M1163" t="str">
        <f t="shared" si="212"/>
        <v>https://www.dl.ndl.go.jp/api/iiif/3437686/canvas/65</v>
      </c>
      <c r="N1163" t="str">
        <f t="shared" si="209"/>
        <v>https://www.dl.ndl.go.jp/api/iiif/3437686/manifest.json</v>
      </c>
      <c r="O1163" t="str">
        <f t="shared" si="213"/>
        <v>http://da.dl.itc.u-tokyo.ac.jp/mirador/?params=[{%22manifest%22:%22https://www.dl.ndl.go.jp/api/iiif/3437686/manifest.json%22,%22canvas%22:%22https://www.dl.ndl.go.jp/api/iiif/3437686/canvas/65%22}]</v>
      </c>
    </row>
    <row r="1164" spans="1:15" ht="16">
      <c r="A1164" s="8" t="str">
        <f t="shared" si="210"/>
        <v>https://w3id.org/kouigenjimonogatari/data/0090-07.json</v>
      </c>
      <c r="B1164" s="8">
        <v>90</v>
      </c>
      <c r="C1164" s="8">
        <v>7</v>
      </c>
      <c r="D1164" s="9" t="s">
        <v>1043</v>
      </c>
      <c r="E1164" t="str">
        <f t="shared" si="207"/>
        <v>http://creativecommons.org/publicdomain/zero/1.0/</v>
      </c>
      <c r="F1164" t="s">
        <v>4656</v>
      </c>
      <c r="G1164">
        <v>3</v>
      </c>
      <c r="H1164" t="s">
        <v>337</v>
      </c>
      <c r="I1164" s="3" t="str">
        <f t="shared" si="208"/>
        <v>https://jpsearch.go.jp/term/type/文章要素</v>
      </c>
      <c r="L1164">
        <f t="shared" si="211"/>
        <v>65</v>
      </c>
      <c r="M1164" t="str">
        <f t="shared" si="212"/>
        <v>https://www.dl.ndl.go.jp/api/iiif/3437686/canvas/65</v>
      </c>
      <c r="N1164" t="str">
        <f t="shared" si="209"/>
        <v>https://www.dl.ndl.go.jp/api/iiif/3437686/manifest.json</v>
      </c>
      <c r="O1164" t="str">
        <f t="shared" si="213"/>
        <v>http://da.dl.itc.u-tokyo.ac.jp/mirador/?params=[{%22manifest%22:%22https://www.dl.ndl.go.jp/api/iiif/3437686/manifest.json%22,%22canvas%22:%22https://www.dl.ndl.go.jp/api/iiif/3437686/canvas/65%22}]</v>
      </c>
    </row>
    <row r="1165" spans="1:15" ht="16">
      <c r="A1165" s="8" t="str">
        <f t="shared" si="210"/>
        <v>https://w3id.org/kouigenjimonogatari/data/0090-08.json</v>
      </c>
      <c r="B1165" s="8">
        <v>90</v>
      </c>
      <c r="C1165" s="8">
        <v>8</v>
      </c>
      <c r="D1165" s="9" t="s">
        <v>1044</v>
      </c>
      <c r="E1165" t="str">
        <f t="shared" si="207"/>
        <v>http://creativecommons.org/publicdomain/zero/1.0/</v>
      </c>
      <c r="F1165" t="s">
        <v>4656</v>
      </c>
      <c r="G1165">
        <v>3</v>
      </c>
      <c r="H1165" t="s">
        <v>337</v>
      </c>
      <c r="I1165" s="3" t="str">
        <f t="shared" si="208"/>
        <v>https://jpsearch.go.jp/term/type/文章要素</v>
      </c>
      <c r="L1165">
        <f t="shared" si="211"/>
        <v>65</v>
      </c>
      <c r="M1165" t="str">
        <f t="shared" si="212"/>
        <v>https://www.dl.ndl.go.jp/api/iiif/3437686/canvas/65</v>
      </c>
      <c r="N1165" t="str">
        <f t="shared" si="209"/>
        <v>https://www.dl.ndl.go.jp/api/iiif/3437686/manifest.json</v>
      </c>
      <c r="O1165" t="str">
        <f t="shared" si="213"/>
        <v>http://da.dl.itc.u-tokyo.ac.jp/mirador/?params=[{%22manifest%22:%22https://www.dl.ndl.go.jp/api/iiif/3437686/manifest.json%22,%22canvas%22:%22https://www.dl.ndl.go.jp/api/iiif/3437686/canvas/65%22}]</v>
      </c>
    </row>
    <row r="1166" spans="1:15" ht="16">
      <c r="A1166" s="8" t="str">
        <f t="shared" si="210"/>
        <v>https://w3id.org/kouigenjimonogatari/data/0090-09.json</v>
      </c>
      <c r="B1166" s="8">
        <v>90</v>
      </c>
      <c r="C1166" s="8">
        <v>9</v>
      </c>
      <c r="D1166" s="9" t="s">
        <v>1045</v>
      </c>
      <c r="E1166" t="str">
        <f t="shared" si="207"/>
        <v>http://creativecommons.org/publicdomain/zero/1.0/</v>
      </c>
      <c r="F1166" t="s">
        <v>4656</v>
      </c>
      <c r="G1166">
        <v>3</v>
      </c>
      <c r="H1166" t="s">
        <v>337</v>
      </c>
      <c r="I1166" s="3" t="str">
        <f t="shared" si="208"/>
        <v>https://jpsearch.go.jp/term/type/文章要素</v>
      </c>
      <c r="L1166">
        <f t="shared" si="211"/>
        <v>65</v>
      </c>
      <c r="M1166" t="str">
        <f t="shared" si="212"/>
        <v>https://www.dl.ndl.go.jp/api/iiif/3437686/canvas/65</v>
      </c>
      <c r="N1166" t="str">
        <f t="shared" si="209"/>
        <v>https://www.dl.ndl.go.jp/api/iiif/3437686/manifest.json</v>
      </c>
      <c r="O1166" t="str">
        <f t="shared" si="213"/>
        <v>http://da.dl.itc.u-tokyo.ac.jp/mirador/?params=[{%22manifest%22:%22https://www.dl.ndl.go.jp/api/iiif/3437686/manifest.json%22,%22canvas%22:%22https://www.dl.ndl.go.jp/api/iiif/3437686/canvas/65%22}]</v>
      </c>
    </row>
    <row r="1167" spans="1:15" ht="16">
      <c r="A1167" s="8" t="str">
        <f t="shared" si="210"/>
        <v>https://w3id.org/kouigenjimonogatari/data/0090-10.json</v>
      </c>
      <c r="B1167" s="8">
        <v>90</v>
      </c>
      <c r="C1167" s="8">
        <v>10</v>
      </c>
      <c r="D1167" s="9" t="s">
        <v>1046</v>
      </c>
      <c r="E1167" t="str">
        <f t="shared" si="207"/>
        <v>http://creativecommons.org/publicdomain/zero/1.0/</v>
      </c>
      <c r="F1167" t="s">
        <v>4656</v>
      </c>
      <c r="G1167">
        <v>3</v>
      </c>
      <c r="H1167" t="s">
        <v>337</v>
      </c>
      <c r="I1167" s="3" t="str">
        <f t="shared" si="208"/>
        <v>https://jpsearch.go.jp/term/type/文章要素</v>
      </c>
      <c r="L1167">
        <f t="shared" si="211"/>
        <v>65</v>
      </c>
      <c r="M1167" t="str">
        <f t="shared" si="212"/>
        <v>https://www.dl.ndl.go.jp/api/iiif/3437686/canvas/65</v>
      </c>
      <c r="N1167" t="str">
        <f t="shared" si="209"/>
        <v>https://www.dl.ndl.go.jp/api/iiif/3437686/manifest.json</v>
      </c>
      <c r="O1167" t="str">
        <f t="shared" si="213"/>
        <v>http://da.dl.itc.u-tokyo.ac.jp/mirador/?params=[{%22manifest%22:%22https://www.dl.ndl.go.jp/api/iiif/3437686/manifest.json%22,%22canvas%22:%22https://www.dl.ndl.go.jp/api/iiif/3437686/canvas/65%22}]</v>
      </c>
    </row>
    <row r="1168" spans="1:15" ht="16">
      <c r="A1168" s="8" t="str">
        <f t="shared" si="210"/>
        <v>https://w3id.org/kouigenjimonogatari/data/0090-11.json</v>
      </c>
      <c r="B1168" s="8">
        <v>90</v>
      </c>
      <c r="C1168" s="8">
        <v>11</v>
      </c>
      <c r="D1168" s="9" t="s">
        <v>1047</v>
      </c>
      <c r="E1168" t="str">
        <f t="shared" si="207"/>
        <v>http://creativecommons.org/publicdomain/zero/1.0/</v>
      </c>
      <c r="F1168" t="s">
        <v>4656</v>
      </c>
      <c r="G1168">
        <v>3</v>
      </c>
      <c r="H1168" t="s">
        <v>337</v>
      </c>
      <c r="I1168" s="3" t="str">
        <f t="shared" si="208"/>
        <v>https://jpsearch.go.jp/term/type/文章要素</v>
      </c>
      <c r="L1168">
        <f t="shared" si="211"/>
        <v>65</v>
      </c>
      <c r="M1168" t="str">
        <f t="shared" si="212"/>
        <v>https://www.dl.ndl.go.jp/api/iiif/3437686/canvas/65</v>
      </c>
      <c r="N1168" t="str">
        <f t="shared" si="209"/>
        <v>https://www.dl.ndl.go.jp/api/iiif/3437686/manifest.json</v>
      </c>
      <c r="O1168" t="str">
        <f t="shared" si="213"/>
        <v>http://da.dl.itc.u-tokyo.ac.jp/mirador/?params=[{%22manifest%22:%22https://www.dl.ndl.go.jp/api/iiif/3437686/manifest.json%22,%22canvas%22:%22https://www.dl.ndl.go.jp/api/iiif/3437686/canvas/65%22}]</v>
      </c>
    </row>
    <row r="1169" spans="1:15" ht="16">
      <c r="A1169" s="8" t="str">
        <f t="shared" si="210"/>
        <v>https://w3id.org/kouigenjimonogatari/data/0090-12.json</v>
      </c>
      <c r="B1169" s="8">
        <v>90</v>
      </c>
      <c r="C1169" s="8">
        <v>12</v>
      </c>
      <c r="D1169" s="9" t="s">
        <v>1048</v>
      </c>
      <c r="E1169" t="str">
        <f t="shared" si="207"/>
        <v>http://creativecommons.org/publicdomain/zero/1.0/</v>
      </c>
      <c r="F1169" t="s">
        <v>4656</v>
      </c>
      <c r="G1169">
        <v>3</v>
      </c>
      <c r="H1169" t="s">
        <v>337</v>
      </c>
      <c r="I1169" s="3" t="str">
        <f t="shared" si="208"/>
        <v>https://jpsearch.go.jp/term/type/文章要素</v>
      </c>
      <c r="L1169">
        <f t="shared" si="211"/>
        <v>65</v>
      </c>
      <c r="M1169" t="str">
        <f t="shared" si="212"/>
        <v>https://www.dl.ndl.go.jp/api/iiif/3437686/canvas/65</v>
      </c>
      <c r="N1169" t="str">
        <f t="shared" si="209"/>
        <v>https://www.dl.ndl.go.jp/api/iiif/3437686/manifest.json</v>
      </c>
      <c r="O1169" t="str">
        <f t="shared" si="213"/>
        <v>http://da.dl.itc.u-tokyo.ac.jp/mirador/?params=[{%22manifest%22:%22https://www.dl.ndl.go.jp/api/iiif/3437686/manifest.json%22,%22canvas%22:%22https://www.dl.ndl.go.jp/api/iiif/3437686/canvas/65%22}]</v>
      </c>
    </row>
    <row r="1170" spans="1:15" ht="16">
      <c r="A1170" s="8" t="str">
        <f t="shared" si="210"/>
        <v>https://w3id.org/kouigenjimonogatari/data/0090-13.json</v>
      </c>
      <c r="B1170" s="8">
        <v>90</v>
      </c>
      <c r="C1170" s="8">
        <v>13</v>
      </c>
      <c r="D1170" s="9" t="s">
        <v>1049</v>
      </c>
      <c r="E1170" t="str">
        <f t="shared" si="207"/>
        <v>http://creativecommons.org/publicdomain/zero/1.0/</v>
      </c>
      <c r="F1170" t="s">
        <v>4656</v>
      </c>
      <c r="G1170">
        <v>3</v>
      </c>
      <c r="H1170" t="s">
        <v>337</v>
      </c>
      <c r="I1170" s="3" t="str">
        <f t="shared" si="208"/>
        <v>https://jpsearch.go.jp/term/type/文章要素</v>
      </c>
      <c r="L1170">
        <f t="shared" si="211"/>
        <v>65</v>
      </c>
      <c r="M1170" t="str">
        <f t="shared" si="212"/>
        <v>https://www.dl.ndl.go.jp/api/iiif/3437686/canvas/65</v>
      </c>
      <c r="N1170" t="str">
        <f t="shared" si="209"/>
        <v>https://www.dl.ndl.go.jp/api/iiif/3437686/manifest.json</v>
      </c>
      <c r="O1170" t="str">
        <f t="shared" si="213"/>
        <v>http://da.dl.itc.u-tokyo.ac.jp/mirador/?params=[{%22manifest%22:%22https://www.dl.ndl.go.jp/api/iiif/3437686/manifest.json%22,%22canvas%22:%22https://www.dl.ndl.go.jp/api/iiif/3437686/canvas/65%22}]</v>
      </c>
    </row>
    <row r="1171" spans="1:15" ht="16">
      <c r="A1171" s="8" t="str">
        <f t="shared" si="210"/>
        <v>https://w3id.org/kouigenjimonogatari/data/0090-14.json</v>
      </c>
      <c r="B1171" s="8">
        <v>90</v>
      </c>
      <c r="C1171" s="8">
        <v>14</v>
      </c>
      <c r="D1171" s="9" t="s">
        <v>1050</v>
      </c>
      <c r="E1171" t="str">
        <f t="shared" si="207"/>
        <v>http://creativecommons.org/publicdomain/zero/1.0/</v>
      </c>
      <c r="F1171" t="s">
        <v>4656</v>
      </c>
      <c r="G1171">
        <v>3</v>
      </c>
      <c r="H1171" t="s">
        <v>337</v>
      </c>
      <c r="I1171" s="3" t="str">
        <f t="shared" si="208"/>
        <v>https://jpsearch.go.jp/term/type/文章要素</v>
      </c>
      <c r="L1171">
        <f t="shared" si="211"/>
        <v>65</v>
      </c>
      <c r="M1171" t="str">
        <f t="shared" si="212"/>
        <v>https://www.dl.ndl.go.jp/api/iiif/3437686/canvas/65</v>
      </c>
      <c r="N1171" t="str">
        <f t="shared" si="209"/>
        <v>https://www.dl.ndl.go.jp/api/iiif/3437686/manifest.json</v>
      </c>
      <c r="O1171" t="str">
        <f t="shared" si="213"/>
        <v>http://da.dl.itc.u-tokyo.ac.jp/mirador/?params=[{%22manifest%22:%22https://www.dl.ndl.go.jp/api/iiif/3437686/manifest.json%22,%22canvas%22:%22https://www.dl.ndl.go.jp/api/iiif/3437686/canvas/65%22}]</v>
      </c>
    </row>
    <row r="1172" spans="1:15" ht="16">
      <c r="A1172" s="8" t="str">
        <f t="shared" si="210"/>
        <v>https://w3id.org/kouigenjimonogatari/data/0091-01.json</v>
      </c>
      <c r="B1172" s="8">
        <v>91</v>
      </c>
      <c r="C1172" s="8">
        <v>1</v>
      </c>
      <c r="D1172" s="9" t="s">
        <v>1051</v>
      </c>
      <c r="E1172" t="str">
        <f t="shared" si="207"/>
        <v>http://creativecommons.org/publicdomain/zero/1.0/</v>
      </c>
      <c r="F1172" t="s">
        <v>4656</v>
      </c>
      <c r="G1172">
        <v>3</v>
      </c>
      <c r="H1172" t="s">
        <v>337</v>
      </c>
      <c r="I1172" s="3" t="str">
        <f t="shared" si="208"/>
        <v>https://jpsearch.go.jp/term/type/文章要素</v>
      </c>
      <c r="L1172">
        <f t="shared" si="211"/>
        <v>65</v>
      </c>
      <c r="M1172" t="str">
        <f t="shared" si="212"/>
        <v>https://www.dl.ndl.go.jp/api/iiif/3437686/canvas/65</v>
      </c>
      <c r="N1172" t="str">
        <f t="shared" si="209"/>
        <v>https://www.dl.ndl.go.jp/api/iiif/3437686/manifest.json</v>
      </c>
      <c r="O1172" t="str">
        <f t="shared" si="213"/>
        <v>http://da.dl.itc.u-tokyo.ac.jp/mirador/?params=[{%22manifest%22:%22https://www.dl.ndl.go.jp/api/iiif/3437686/manifest.json%22,%22canvas%22:%22https://www.dl.ndl.go.jp/api/iiif/3437686/canvas/65%22}]</v>
      </c>
    </row>
    <row r="1173" spans="1:15" ht="16">
      <c r="A1173" s="8" t="str">
        <f t="shared" si="210"/>
        <v>https://w3id.org/kouigenjimonogatari/data/0091-02.json</v>
      </c>
      <c r="B1173" s="8">
        <v>91</v>
      </c>
      <c r="C1173" s="8">
        <v>2</v>
      </c>
      <c r="D1173" s="9" t="s">
        <v>1052</v>
      </c>
      <c r="E1173" t="str">
        <f t="shared" si="207"/>
        <v>http://creativecommons.org/publicdomain/zero/1.0/</v>
      </c>
      <c r="F1173" t="s">
        <v>4656</v>
      </c>
      <c r="G1173">
        <v>3</v>
      </c>
      <c r="H1173" t="s">
        <v>337</v>
      </c>
      <c r="I1173" s="3" t="str">
        <f t="shared" si="208"/>
        <v>https://jpsearch.go.jp/term/type/文章要素</v>
      </c>
      <c r="L1173">
        <f t="shared" si="211"/>
        <v>65</v>
      </c>
      <c r="M1173" t="str">
        <f t="shared" si="212"/>
        <v>https://www.dl.ndl.go.jp/api/iiif/3437686/canvas/65</v>
      </c>
      <c r="N1173" t="str">
        <f t="shared" si="209"/>
        <v>https://www.dl.ndl.go.jp/api/iiif/3437686/manifest.json</v>
      </c>
      <c r="O1173" t="str">
        <f t="shared" si="213"/>
        <v>http://da.dl.itc.u-tokyo.ac.jp/mirador/?params=[{%22manifest%22:%22https://www.dl.ndl.go.jp/api/iiif/3437686/manifest.json%22,%22canvas%22:%22https://www.dl.ndl.go.jp/api/iiif/3437686/canvas/65%22}]</v>
      </c>
    </row>
    <row r="1174" spans="1:15" ht="16">
      <c r="A1174" s="8" t="str">
        <f t="shared" si="210"/>
        <v>https://w3id.org/kouigenjimonogatari/data/0091-03.json</v>
      </c>
      <c r="B1174" s="8">
        <v>91</v>
      </c>
      <c r="C1174" s="8">
        <v>3</v>
      </c>
      <c r="D1174" s="9" t="s">
        <v>1053</v>
      </c>
      <c r="E1174" t="str">
        <f t="shared" si="207"/>
        <v>http://creativecommons.org/publicdomain/zero/1.0/</v>
      </c>
      <c r="F1174" t="s">
        <v>4656</v>
      </c>
      <c r="G1174">
        <v>3</v>
      </c>
      <c r="H1174" t="s">
        <v>337</v>
      </c>
      <c r="I1174" s="3" t="str">
        <f t="shared" si="208"/>
        <v>https://jpsearch.go.jp/term/type/文章要素</v>
      </c>
      <c r="L1174">
        <f t="shared" si="211"/>
        <v>65</v>
      </c>
      <c r="M1174" t="str">
        <f t="shared" si="212"/>
        <v>https://www.dl.ndl.go.jp/api/iiif/3437686/canvas/65</v>
      </c>
      <c r="N1174" t="str">
        <f t="shared" si="209"/>
        <v>https://www.dl.ndl.go.jp/api/iiif/3437686/manifest.json</v>
      </c>
      <c r="O1174" t="str">
        <f t="shared" si="213"/>
        <v>http://da.dl.itc.u-tokyo.ac.jp/mirador/?params=[{%22manifest%22:%22https://www.dl.ndl.go.jp/api/iiif/3437686/manifest.json%22,%22canvas%22:%22https://www.dl.ndl.go.jp/api/iiif/3437686/canvas/65%22}]</v>
      </c>
    </row>
    <row r="1175" spans="1:15" ht="16">
      <c r="A1175" s="8" t="str">
        <f t="shared" si="210"/>
        <v>https://w3id.org/kouigenjimonogatari/data/0091-04.json</v>
      </c>
      <c r="B1175" s="8">
        <v>91</v>
      </c>
      <c r="C1175" s="8">
        <v>4</v>
      </c>
      <c r="D1175" s="9" t="s">
        <v>1054</v>
      </c>
      <c r="E1175" t="str">
        <f t="shared" si="207"/>
        <v>http://creativecommons.org/publicdomain/zero/1.0/</v>
      </c>
      <c r="F1175" t="s">
        <v>4656</v>
      </c>
      <c r="G1175">
        <v>3</v>
      </c>
      <c r="H1175" t="s">
        <v>337</v>
      </c>
      <c r="I1175" s="3" t="str">
        <f t="shared" si="208"/>
        <v>https://jpsearch.go.jp/term/type/文章要素</v>
      </c>
      <c r="L1175">
        <f t="shared" si="211"/>
        <v>65</v>
      </c>
      <c r="M1175" t="str">
        <f t="shared" si="212"/>
        <v>https://www.dl.ndl.go.jp/api/iiif/3437686/canvas/65</v>
      </c>
      <c r="N1175" t="str">
        <f t="shared" si="209"/>
        <v>https://www.dl.ndl.go.jp/api/iiif/3437686/manifest.json</v>
      </c>
      <c r="O1175" t="str">
        <f t="shared" si="213"/>
        <v>http://da.dl.itc.u-tokyo.ac.jp/mirador/?params=[{%22manifest%22:%22https://www.dl.ndl.go.jp/api/iiif/3437686/manifest.json%22,%22canvas%22:%22https://www.dl.ndl.go.jp/api/iiif/3437686/canvas/65%22}]</v>
      </c>
    </row>
    <row r="1176" spans="1:15" ht="16">
      <c r="A1176" s="8" t="str">
        <f t="shared" si="210"/>
        <v>https://w3id.org/kouigenjimonogatari/data/0091-05.json</v>
      </c>
      <c r="B1176" s="8">
        <v>91</v>
      </c>
      <c r="C1176" s="8">
        <v>5</v>
      </c>
      <c r="D1176" s="9" t="s">
        <v>1055</v>
      </c>
      <c r="E1176" t="str">
        <f t="shared" si="207"/>
        <v>http://creativecommons.org/publicdomain/zero/1.0/</v>
      </c>
      <c r="F1176" t="s">
        <v>4656</v>
      </c>
      <c r="G1176">
        <v>3</v>
      </c>
      <c r="H1176" t="s">
        <v>337</v>
      </c>
      <c r="I1176" s="3" t="str">
        <f t="shared" si="208"/>
        <v>https://jpsearch.go.jp/term/type/文章要素</v>
      </c>
      <c r="L1176">
        <f t="shared" si="211"/>
        <v>65</v>
      </c>
      <c r="M1176" t="str">
        <f t="shared" si="212"/>
        <v>https://www.dl.ndl.go.jp/api/iiif/3437686/canvas/65</v>
      </c>
      <c r="N1176" t="str">
        <f t="shared" si="209"/>
        <v>https://www.dl.ndl.go.jp/api/iiif/3437686/manifest.json</v>
      </c>
      <c r="O1176" t="str">
        <f t="shared" si="213"/>
        <v>http://da.dl.itc.u-tokyo.ac.jp/mirador/?params=[{%22manifest%22:%22https://www.dl.ndl.go.jp/api/iiif/3437686/manifest.json%22,%22canvas%22:%22https://www.dl.ndl.go.jp/api/iiif/3437686/canvas/65%22}]</v>
      </c>
    </row>
    <row r="1177" spans="1:15" ht="16">
      <c r="A1177" s="8" t="str">
        <f t="shared" si="210"/>
        <v>https://w3id.org/kouigenjimonogatari/data/0091-06.json</v>
      </c>
      <c r="B1177" s="8">
        <v>91</v>
      </c>
      <c r="C1177" s="8">
        <v>6</v>
      </c>
      <c r="D1177" s="9" t="s">
        <v>1056</v>
      </c>
      <c r="E1177" t="str">
        <f t="shared" si="207"/>
        <v>http://creativecommons.org/publicdomain/zero/1.0/</v>
      </c>
      <c r="F1177" t="s">
        <v>4656</v>
      </c>
      <c r="G1177">
        <v>3</v>
      </c>
      <c r="H1177" t="s">
        <v>337</v>
      </c>
      <c r="I1177" s="3" t="str">
        <f t="shared" si="208"/>
        <v>https://jpsearch.go.jp/term/type/文章要素</v>
      </c>
      <c r="L1177">
        <f t="shared" si="211"/>
        <v>65</v>
      </c>
      <c r="M1177" t="str">
        <f t="shared" si="212"/>
        <v>https://www.dl.ndl.go.jp/api/iiif/3437686/canvas/65</v>
      </c>
      <c r="N1177" t="str">
        <f t="shared" si="209"/>
        <v>https://www.dl.ndl.go.jp/api/iiif/3437686/manifest.json</v>
      </c>
      <c r="O1177" t="str">
        <f t="shared" si="213"/>
        <v>http://da.dl.itc.u-tokyo.ac.jp/mirador/?params=[{%22manifest%22:%22https://www.dl.ndl.go.jp/api/iiif/3437686/manifest.json%22,%22canvas%22:%22https://www.dl.ndl.go.jp/api/iiif/3437686/canvas/65%22}]</v>
      </c>
    </row>
    <row r="1178" spans="1:15" ht="16">
      <c r="A1178" s="8" t="str">
        <f t="shared" si="210"/>
        <v>https://w3id.org/kouigenjimonogatari/data/0091-07.json</v>
      </c>
      <c r="B1178" s="8">
        <v>91</v>
      </c>
      <c r="C1178" s="8">
        <v>7</v>
      </c>
      <c r="D1178" s="9" t="s">
        <v>1057</v>
      </c>
      <c r="E1178" t="str">
        <f t="shared" si="207"/>
        <v>http://creativecommons.org/publicdomain/zero/1.0/</v>
      </c>
      <c r="F1178" t="s">
        <v>4656</v>
      </c>
      <c r="G1178">
        <v>3</v>
      </c>
      <c r="H1178" t="s">
        <v>337</v>
      </c>
      <c r="I1178" s="3" t="str">
        <f t="shared" si="208"/>
        <v>https://jpsearch.go.jp/term/type/文章要素</v>
      </c>
      <c r="L1178">
        <f t="shared" si="211"/>
        <v>65</v>
      </c>
      <c r="M1178" t="str">
        <f t="shared" si="212"/>
        <v>https://www.dl.ndl.go.jp/api/iiif/3437686/canvas/65</v>
      </c>
      <c r="N1178" t="str">
        <f t="shared" si="209"/>
        <v>https://www.dl.ndl.go.jp/api/iiif/3437686/manifest.json</v>
      </c>
      <c r="O1178" t="str">
        <f t="shared" si="213"/>
        <v>http://da.dl.itc.u-tokyo.ac.jp/mirador/?params=[{%22manifest%22:%22https://www.dl.ndl.go.jp/api/iiif/3437686/manifest.json%22,%22canvas%22:%22https://www.dl.ndl.go.jp/api/iiif/3437686/canvas/65%22}]</v>
      </c>
    </row>
    <row r="1179" spans="1:15" ht="16">
      <c r="A1179" s="8" t="str">
        <f t="shared" si="210"/>
        <v>https://w3id.org/kouigenjimonogatari/data/0091-08.json</v>
      </c>
      <c r="B1179" s="8">
        <v>91</v>
      </c>
      <c r="C1179" s="8">
        <v>8</v>
      </c>
      <c r="D1179" s="9" t="s">
        <v>1058</v>
      </c>
      <c r="E1179" t="str">
        <f t="shared" si="207"/>
        <v>http://creativecommons.org/publicdomain/zero/1.0/</v>
      </c>
      <c r="F1179" t="s">
        <v>4656</v>
      </c>
      <c r="G1179">
        <v>3</v>
      </c>
      <c r="H1179" t="s">
        <v>337</v>
      </c>
      <c r="I1179" s="3" t="str">
        <f t="shared" si="208"/>
        <v>https://jpsearch.go.jp/term/type/文章要素</v>
      </c>
      <c r="L1179">
        <f t="shared" si="211"/>
        <v>65</v>
      </c>
      <c r="M1179" t="str">
        <f t="shared" si="212"/>
        <v>https://www.dl.ndl.go.jp/api/iiif/3437686/canvas/65</v>
      </c>
      <c r="N1179" t="str">
        <f t="shared" si="209"/>
        <v>https://www.dl.ndl.go.jp/api/iiif/3437686/manifest.json</v>
      </c>
      <c r="O1179" t="str">
        <f t="shared" si="213"/>
        <v>http://da.dl.itc.u-tokyo.ac.jp/mirador/?params=[{%22manifest%22:%22https://www.dl.ndl.go.jp/api/iiif/3437686/manifest.json%22,%22canvas%22:%22https://www.dl.ndl.go.jp/api/iiif/3437686/canvas/65%22}]</v>
      </c>
    </row>
    <row r="1180" spans="1:15" ht="16">
      <c r="A1180" s="8" t="str">
        <f t="shared" si="210"/>
        <v>https://w3id.org/kouigenjimonogatari/data/0091-09.json</v>
      </c>
      <c r="B1180" s="8">
        <v>91</v>
      </c>
      <c r="C1180" s="8">
        <v>9</v>
      </c>
      <c r="D1180" s="9" t="s">
        <v>1059</v>
      </c>
      <c r="E1180" t="str">
        <f t="shared" si="207"/>
        <v>http://creativecommons.org/publicdomain/zero/1.0/</v>
      </c>
      <c r="F1180" t="s">
        <v>4656</v>
      </c>
      <c r="G1180">
        <v>3</v>
      </c>
      <c r="H1180" t="s">
        <v>337</v>
      </c>
      <c r="I1180" s="3" t="str">
        <f t="shared" si="208"/>
        <v>https://jpsearch.go.jp/term/type/文章要素</v>
      </c>
      <c r="L1180">
        <f t="shared" si="211"/>
        <v>65</v>
      </c>
      <c r="M1180" t="str">
        <f t="shared" si="212"/>
        <v>https://www.dl.ndl.go.jp/api/iiif/3437686/canvas/65</v>
      </c>
      <c r="N1180" t="str">
        <f t="shared" si="209"/>
        <v>https://www.dl.ndl.go.jp/api/iiif/3437686/manifest.json</v>
      </c>
      <c r="O1180" t="str">
        <f t="shared" si="213"/>
        <v>http://da.dl.itc.u-tokyo.ac.jp/mirador/?params=[{%22manifest%22:%22https://www.dl.ndl.go.jp/api/iiif/3437686/manifest.json%22,%22canvas%22:%22https://www.dl.ndl.go.jp/api/iiif/3437686/canvas/65%22}]</v>
      </c>
    </row>
    <row r="1181" spans="1:15" ht="16">
      <c r="A1181" s="8" t="str">
        <f t="shared" si="210"/>
        <v>https://w3id.org/kouigenjimonogatari/data/0091-10.json</v>
      </c>
      <c r="B1181" s="8">
        <v>91</v>
      </c>
      <c r="C1181" s="8">
        <v>10</v>
      </c>
      <c r="D1181" s="9" t="s">
        <v>1060</v>
      </c>
      <c r="E1181" t="str">
        <f t="shared" si="207"/>
        <v>http://creativecommons.org/publicdomain/zero/1.0/</v>
      </c>
      <c r="F1181" t="s">
        <v>4656</v>
      </c>
      <c r="G1181">
        <v>3</v>
      </c>
      <c r="H1181" t="s">
        <v>337</v>
      </c>
      <c r="I1181" s="3" t="str">
        <f t="shared" si="208"/>
        <v>https://jpsearch.go.jp/term/type/文章要素</v>
      </c>
      <c r="L1181">
        <f t="shared" si="211"/>
        <v>65</v>
      </c>
      <c r="M1181" t="str">
        <f t="shared" si="212"/>
        <v>https://www.dl.ndl.go.jp/api/iiif/3437686/canvas/65</v>
      </c>
      <c r="N1181" t="str">
        <f t="shared" si="209"/>
        <v>https://www.dl.ndl.go.jp/api/iiif/3437686/manifest.json</v>
      </c>
      <c r="O1181" t="str">
        <f t="shared" si="213"/>
        <v>http://da.dl.itc.u-tokyo.ac.jp/mirador/?params=[{%22manifest%22:%22https://www.dl.ndl.go.jp/api/iiif/3437686/manifest.json%22,%22canvas%22:%22https://www.dl.ndl.go.jp/api/iiif/3437686/canvas/65%22}]</v>
      </c>
    </row>
    <row r="1182" spans="1:15" ht="16">
      <c r="A1182" s="8" t="str">
        <f t="shared" si="210"/>
        <v>https://w3id.org/kouigenjimonogatari/data/0091-11.json</v>
      </c>
      <c r="B1182" s="8">
        <v>91</v>
      </c>
      <c r="C1182" s="8">
        <v>11</v>
      </c>
      <c r="D1182" s="9" t="s">
        <v>1061</v>
      </c>
      <c r="E1182" t="str">
        <f t="shared" si="207"/>
        <v>http://creativecommons.org/publicdomain/zero/1.0/</v>
      </c>
      <c r="F1182" t="s">
        <v>4656</v>
      </c>
      <c r="G1182">
        <v>3</v>
      </c>
      <c r="H1182" t="s">
        <v>337</v>
      </c>
      <c r="I1182" s="3" t="str">
        <f t="shared" si="208"/>
        <v>https://jpsearch.go.jp/term/type/文章要素</v>
      </c>
      <c r="L1182">
        <f t="shared" si="211"/>
        <v>65</v>
      </c>
      <c r="M1182" t="str">
        <f t="shared" si="212"/>
        <v>https://www.dl.ndl.go.jp/api/iiif/3437686/canvas/65</v>
      </c>
      <c r="N1182" t="str">
        <f t="shared" si="209"/>
        <v>https://www.dl.ndl.go.jp/api/iiif/3437686/manifest.json</v>
      </c>
      <c r="O1182" t="str">
        <f t="shared" si="213"/>
        <v>http://da.dl.itc.u-tokyo.ac.jp/mirador/?params=[{%22manifest%22:%22https://www.dl.ndl.go.jp/api/iiif/3437686/manifest.json%22,%22canvas%22:%22https://www.dl.ndl.go.jp/api/iiif/3437686/canvas/65%22}]</v>
      </c>
    </row>
    <row r="1183" spans="1:15" ht="16">
      <c r="A1183" s="8" t="str">
        <f t="shared" si="210"/>
        <v>https://w3id.org/kouigenjimonogatari/data/0091-12.json</v>
      </c>
      <c r="B1183" s="8">
        <v>91</v>
      </c>
      <c r="C1183" s="8">
        <v>12</v>
      </c>
      <c r="D1183" s="9" t="s">
        <v>1062</v>
      </c>
      <c r="E1183" t="str">
        <f t="shared" si="207"/>
        <v>http://creativecommons.org/publicdomain/zero/1.0/</v>
      </c>
      <c r="F1183" t="s">
        <v>4656</v>
      </c>
      <c r="G1183">
        <v>3</v>
      </c>
      <c r="H1183" t="s">
        <v>337</v>
      </c>
      <c r="I1183" s="3" t="str">
        <f t="shared" si="208"/>
        <v>https://jpsearch.go.jp/term/type/文章要素</v>
      </c>
      <c r="L1183">
        <f t="shared" si="211"/>
        <v>65</v>
      </c>
      <c r="M1183" t="str">
        <f t="shared" si="212"/>
        <v>https://www.dl.ndl.go.jp/api/iiif/3437686/canvas/65</v>
      </c>
      <c r="N1183" t="str">
        <f t="shared" si="209"/>
        <v>https://www.dl.ndl.go.jp/api/iiif/3437686/manifest.json</v>
      </c>
      <c r="O1183" t="str">
        <f t="shared" si="213"/>
        <v>http://da.dl.itc.u-tokyo.ac.jp/mirador/?params=[{%22manifest%22:%22https://www.dl.ndl.go.jp/api/iiif/3437686/manifest.json%22,%22canvas%22:%22https://www.dl.ndl.go.jp/api/iiif/3437686/canvas/65%22}]</v>
      </c>
    </row>
    <row r="1184" spans="1:15" ht="16">
      <c r="A1184" s="8" t="str">
        <f t="shared" si="210"/>
        <v>https://w3id.org/kouigenjimonogatari/data/0091-13.json</v>
      </c>
      <c r="B1184" s="8">
        <v>91</v>
      </c>
      <c r="C1184" s="8">
        <v>13</v>
      </c>
      <c r="D1184" s="9" t="s">
        <v>1063</v>
      </c>
      <c r="E1184" t="str">
        <f t="shared" si="207"/>
        <v>http://creativecommons.org/publicdomain/zero/1.0/</v>
      </c>
      <c r="F1184" t="s">
        <v>4656</v>
      </c>
      <c r="G1184">
        <v>3</v>
      </c>
      <c r="H1184" t="s">
        <v>337</v>
      </c>
      <c r="I1184" s="3" t="str">
        <f t="shared" si="208"/>
        <v>https://jpsearch.go.jp/term/type/文章要素</v>
      </c>
      <c r="L1184">
        <f t="shared" si="211"/>
        <v>65</v>
      </c>
      <c r="M1184" t="str">
        <f t="shared" si="212"/>
        <v>https://www.dl.ndl.go.jp/api/iiif/3437686/canvas/65</v>
      </c>
      <c r="N1184" t="str">
        <f t="shared" si="209"/>
        <v>https://www.dl.ndl.go.jp/api/iiif/3437686/manifest.json</v>
      </c>
      <c r="O1184" t="str">
        <f t="shared" si="213"/>
        <v>http://da.dl.itc.u-tokyo.ac.jp/mirador/?params=[{%22manifest%22:%22https://www.dl.ndl.go.jp/api/iiif/3437686/manifest.json%22,%22canvas%22:%22https://www.dl.ndl.go.jp/api/iiif/3437686/canvas/65%22}]</v>
      </c>
    </row>
    <row r="1185" spans="1:15" ht="16">
      <c r="A1185" s="8" t="str">
        <f t="shared" si="210"/>
        <v>https://w3id.org/kouigenjimonogatari/data/0091-14.json</v>
      </c>
      <c r="B1185" s="8">
        <v>91</v>
      </c>
      <c r="C1185" s="8">
        <v>14</v>
      </c>
      <c r="D1185" s="9" t="s">
        <v>1064</v>
      </c>
      <c r="E1185" t="str">
        <f t="shared" si="207"/>
        <v>http://creativecommons.org/publicdomain/zero/1.0/</v>
      </c>
      <c r="F1185" t="s">
        <v>4656</v>
      </c>
      <c r="G1185">
        <v>3</v>
      </c>
      <c r="H1185" t="s">
        <v>337</v>
      </c>
      <c r="I1185" s="3" t="str">
        <f t="shared" si="208"/>
        <v>https://jpsearch.go.jp/term/type/文章要素</v>
      </c>
      <c r="L1185">
        <f t="shared" si="211"/>
        <v>65</v>
      </c>
      <c r="M1185" t="str">
        <f t="shared" si="212"/>
        <v>https://www.dl.ndl.go.jp/api/iiif/3437686/canvas/65</v>
      </c>
      <c r="N1185" t="str">
        <f t="shared" si="209"/>
        <v>https://www.dl.ndl.go.jp/api/iiif/3437686/manifest.json</v>
      </c>
      <c r="O1185" t="str">
        <f t="shared" si="213"/>
        <v>http://da.dl.itc.u-tokyo.ac.jp/mirador/?params=[{%22manifest%22:%22https://www.dl.ndl.go.jp/api/iiif/3437686/manifest.json%22,%22canvas%22:%22https://www.dl.ndl.go.jp/api/iiif/3437686/canvas/65%22}]</v>
      </c>
    </row>
    <row r="1186" spans="1:15" ht="16">
      <c r="A1186" s="8" t="str">
        <f t="shared" si="210"/>
        <v>https://w3id.org/kouigenjimonogatari/data/0092-01.json</v>
      </c>
      <c r="B1186" s="8">
        <v>92</v>
      </c>
      <c r="C1186" s="8">
        <v>1</v>
      </c>
      <c r="D1186" s="9" t="s">
        <v>1065</v>
      </c>
      <c r="E1186" t="str">
        <f t="shared" si="207"/>
        <v>http://creativecommons.org/publicdomain/zero/1.0/</v>
      </c>
      <c r="F1186" t="s">
        <v>4656</v>
      </c>
      <c r="G1186">
        <v>3</v>
      </c>
      <c r="H1186" t="s">
        <v>337</v>
      </c>
      <c r="I1186" s="3" t="str">
        <f t="shared" si="208"/>
        <v>https://jpsearch.go.jp/term/type/文章要素</v>
      </c>
      <c r="L1186">
        <f t="shared" si="211"/>
        <v>66</v>
      </c>
      <c r="M1186" t="str">
        <f t="shared" si="212"/>
        <v>https://www.dl.ndl.go.jp/api/iiif/3437686/canvas/66</v>
      </c>
      <c r="N1186" t="str">
        <f t="shared" si="209"/>
        <v>https://www.dl.ndl.go.jp/api/iiif/3437686/manifest.json</v>
      </c>
      <c r="O1186" t="str">
        <f t="shared" si="213"/>
        <v>http://da.dl.itc.u-tokyo.ac.jp/mirador/?params=[{%22manifest%22:%22https://www.dl.ndl.go.jp/api/iiif/3437686/manifest.json%22,%22canvas%22:%22https://www.dl.ndl.go.jp/api/iiif/3437686/canvas/66%22}]</v>
      </c>
    </row>
    <row r="1187" spans="1:15" ht="16">
      <c r="A1187" s="8" t="str">
        <f t="shared" si="210"/>
        <v>https://w3id.org/kouigenjimonogatari/data/0092-02.json</v>
      </c>
      <c r="B1187" s="8">
        <v>92</v>
      </c>
      <c r="C1187" s="8">
        <v>2</v>
      </c>
      <c r="D1187" s="9" t="s">
        <v>1066</v>
      </c>
      <c r="E1187" t="str">
        <f t="shared" si="207"/>
        <v>http://creativecommons.org/publicdomain/zero/1.0/</v>
      </c>
      <c r="F1187" t="s">
        <v>4656</v>
      </c>
      <c r="G1187">
        <v>3</v>
      </c>
      <c r="H1187" t="s">
        <v>337</v>
      </c>
      <c r="I1187" s="3" t="str">
        <f t="shared" si="208"/>
        <v>https://jpsearch.go.jp/term/type/文章要素</v>
      </c>
      <c r="L1187">
        <f t="shared" si="211"/>
        <v>66</v>
      </c>
      <c r="M1187" t="str">
        <f t="shared" si="212"/>
        <v>https://www.dl.ndl.go.jp/api/iiif/3437686/canvas/66</v>
      </c>
      <c r="N1187" t="str">
        <f t="shared" si="209"/>
        <v>https://www.dl.ndl.go.jp/api/iiif/3437686/manifest.json</v>
      </c>
      <c r="O1187" t="str">
        <f t="shared" si="213"/>
        <v>http://da.dl.itc.u-tokyo.ac.jp/mirador/?params=[{%22manifest%22:%22https://www.dl.ndl.go.jp/api/iiif/3437686/manifest.json%22,%22canvas%22:%22https://www.dl.ndl.go.jp/api/iiif/3437686/canvas/66%22}]</v>
      </c>
    </row>
    <row r="1188" spans="1:15" ht="16">
      <c r="A1188" s="8" t="str">
        <f t="shared" si="210"/>
        <v>https://w3id.org/kouigenjimonogatari/data/0092-03.json</v>
      </c>
      <c r="B1188" s="8">
        <v>92</v>
      </c>
      <c r="C1188" s="8">
        <v>3</v>
      </c>
      <c r="D1188" s="9" t="s">
        <v>1067</v>
      </c>
      <c r="E1188" t="str">
        <f t="shared" si="207"/>
        <v>http://creativecommons.org/publicdomain/zero/1.0/</v>
      </c>
      <c r="F1188" t="s">
        <v>4656</v>
      </c>
      <c r="G1188">
        <v>3</v>
      </c>
      <c r="H1188" t="s">
        <v>337</v>
      </c>
      <c r="I1188" s="3" t="str">
        <f t="shared" si="208"/>
        <v>https://jpsearch.go.jp/term/type/文章要素</v>
      </c>
      <c r="L1188">
        <f t="shared" si="211"/>
        <v>66</v>
      </c>
      <c r="M1188" t="str">
        <f t="shared" si="212"/>
        <v>https://www.dl.ndl.go.jp/api/iiif/3437686/canvas/66</v>
      </c>
      <c r="N1188" t="str">
        <f t="shared" si="209"/>
        <v>https://www.dl.ndl.go.jp/api/iiif/3437686/manifest.json</v>
      </c>
      <c r="O1188" t="str">
        <f t="shared" si="213"/>
        <v>http://da.dl.itc.u-tokyo.ac.jp/mirador/?params=[{%22manifest%22:%22https://www.dl.ndl.go.jp/api/iiif/3437686/manifest.json%22,%22canvas%22:%22https://www.dl.ndl.go.jp/api/iiif/3437686/canvas/66%22}]</v>
      </c>
    </row>
    <row r="1189" spans="1:15" ht="16">
      <c r="A1189" s="8" t="str">
        <f t="shared" si="210"/>
        <v>https://w3id.org/kouigenjimonogatari/data/0092-04.json</v>
      </c>
      <c r="B1189" s="8">
        <v>92</v>
      </c>
      <c r="C1189" s="8">
        <v>4</v>
      </c>
      <c r="D1189" s="9" t="s">
        <v>1068</v>
      </c>
      <c r="E1189" t="str">
        <f t="shared" si="207"/>
        <v>http://creativecommons.org/publicdomain/zero/1.0/</v>
      </c>
      <c r="F1189" t="s">
        <v>4656</v>
      </c>
      <c r="G1189">
        <v>3</v>
      </c>
      <c r="H1189" t="s">
        <v>337</v>
      </c>
      <c r="I1189" s="3" t="str">
        <f t="shared" si="208"/>
        <v>https://jpsearch.go.jp/term/type/文章要素</v>
      </c>
      <c r="L1189">
        <f t="shared" si="211"/>
        <v>66</v>
      </c>
      <c r="M1189" t="str">
        <f t="shared" si="212"/>
        <v>https://www.dl.ndl.go.jp/api/iiif/3437686/canvas/66</v>
      </c>
      <c r="N1189" t="str">
        <f t="shared" si="209"/>
        <v>https://www.dl.ndl.go.jp/api/iiif/3437686/manifest.json</v>
      </c>
      <c r="O1189" t="str">
        <f t="shared" si="213"/>
        <v>http://da.dl.itc.u-tokyo.ac.jp/mirador/?params=[{%22manifest%22:%22https://www.dl.ndl.go.jp/api/iiif/3437686/manifest.json%22,%22canvas%22:%22https://www.dl.ndl.go.jp/api/iiif/3437686/canvas/66%22}]</v>
      </c>
    </row>
    <row r="1190" spans="1:15" ht="16">
      <c r="A1190" s="8" t="str">
        <f t="shared" si="210"/>
        <v>https://w3id.org/kouigenjimonogatari/data/0092-05.json</v>
      </c>
      <c r="B1190" s="8">
        <v>92</v>
      </c>
      <c r="C1190" s="8">
        <v>5</v>
      </c>
      <c r="D1190" s="9" t="s">
        <v>1069</v>
      </c>
      <c r="E1190" t="str">
        <f t="shared" si="207"/>
        <v>http://creativecommons.org/publicdomain/zero/1.0/</v>
      </c>
      <c r="F1190" t="s">
        <v>4656</v>
      </c>
      <c r="G1190">
        <v>3</v>
      </c>
      <c r="H1190" t="s">
        <v>337</v>
      </c>
      <c r="I1190" s="3" t="str">
        <f t="shared" si="208"/>
        <v>https://jpsearch.go.jp/term/type/文章要素</v>
      </c>
      <c r="L1190">
        <f t="shared" si="211"/>
        <v>66</v>
      </c>
      <c r="M1190" t="str">
        <f t="shared" si="212"/>
        <v>https://www.dl.ndl.go.jp/api/iiif/3437686/canvas/66</v>
      </c>
      <c r="N1190" t="str">
        <f t="shared" si="209"/>
        <v>https://www.dl.ndl.go.jp/api/iiif/3437686/manifest.json</v>
      </c>
      <c r="O1190" t="str">
        <f t="shared" si="213"/>
        <v>http://da.dl.itc.u-tokyo.ac.jp/mirador/?params=[{%22manifest%22:%22https://www.dl.ndl.go.jp/api/iiif/3437686/manifest.json%22,%22canvas%22:%22https://www.dl.ndl.go.jp/api/iiif/3437686/canvas/66%22}]</v>
      </c>
    </row>
    <row r="1191" spans="1:15" ht="16">
      <c r="A1191" s="8" t="str">
        <f t="shared" si="210"/>
        <v>https://w3id.org/kouigenjimonogatari/data/0092-06.json</v>
      </c>
      <c r="B1191" s="8">
        <v>92</v>
      </c>
      <c r="C1191" s="8">
        <v>6</v>
      </c>
      <c r="D1191" s="9" t="s">
        <v>1070</v>
      </c>
      <c r="E1191" t="str">
        <f t="shared" si="207"/>
        <v>http://creativecommons.org/publicdomain/zero/1.0/</v>
      </c>
      <c r="F1191" t="s">
        <v>4656</v>
      </c>
      <c r="G1191">
        <v>3</v>
      </c>
      <c r="H1191" t="s">
        <v>337</v>
      </c>
      <c r="I1191" s="3" t="str">
        <f t="shared" si="208"/>
        <v>https://jpsearch.go.jp/term/type/文章要素</v>
      </c>
      <c r="L1191">
        <f t="shared" si="211"/>
        <v>66</v>
      </c>
      <c r="M1191" t="str">
        <f t="shared" si="212"/>
        <v>https://www.dl.ndl.go.jp/api/iiif/3437686/canvas/66</v>
      </c>
      <c r="N1191" t="str">
        <f t="shared" si="209"/>
        <v>https://www.dl.ndl.go.jp/api/iiif/3437686/manifest.json</v>
      </c>
      <c r="O1191" t="str">
        <f t="shared" si="213"/>
        <v>http://da.dl.itc.u-tokyo.ac.jp/mirador/?params=[{%22manifest%22:%22https://www.dl.ndl.go.jp/api/iiif/3437686/manifest.json%22,%22canvas%22:%22https://www.dl.ndl.go.jp/api/iiif/3437686/canvas/66%22}]</v>
      </c>
    </row>
    <row r="1192" spans="1:15" ht="16">
      <c r="A1192" s="8" t="str">
        <f t="shared" si="210"/>
        <v>https://w3id.org/kouigenjimonogatari/data/0092-07.json</v>
      </c>
      <c r="B1192" s="8">
        <v>92</v>
      </c>
      <c r="C1192" s="8">
        <v>7</v>
      </c>
      <c r="D1192" s="9" t="s">
        <v>1071</v>
      </c>
      <c r="E1192" t="str">
        <f t="shared" si="207"/>
        <v>http://creativecommons.org/publicdomain/zero/1.0/</v>
      </c>
      <c r="F1192" t="s">
        <v>4656</v>
      </c>
      <c r="G1192">
        <v>3</v>
      </c>
      <c r="H1192" t="s">
        <v>337</v>
      </c>
      <c r="I1192" s="3" t="str">
        <f t="shared" si="208"/>
        <v>https://jpsearch.go.jp/term/type/文章要素</v>
      </c>
      <c r="L1192">
        <f t="shared" si="211"/>
        <v>66</v>
      </c>
      <c r="M1192" t="str">
        <f t="shared" si="212"/>
        <v>https://www.dl.ndl.go.jp/api/iiif/3437686/canvas/66</v>
      </c>
      <c r="N1192" t="str">
        <f t="shared" si="209"/>
        <v>https://www.dl.ndl.go.jp/api/iiif/3437686/manifest.json</v>
      </c>
      <c r="O1192" t="str">
        <f t="shared" si="213"/>
        <v>http://da.dl.itc.u-tokyo.ac.jp/mirador/?params=[{%22manifest%22:%22https://www.dl.ndl.go.jp/api/iiif/3437686/manifest.json%22,%22canvas%22:%22https://www.dl.ndl.go.jp/api/iiif/3437686/canvas/66%22}]</v>
      </c>
    </row>
    <row r="1193" spans="1:15" ht="16">
      <c r="A1193" s="8" t="str">
        <f t="shared" si="210"/>
        <v>https://w3id.org/kouigenjimonogatari/data/0092-08.json</v>
      </c>
      <c r="B1193" s="8">
        <v>92</v>
      </c>
      <c r="C1193" s="8">
        <v>8</v>
      </c>
      <c r="D1193" s="9" t="s">
        <v>1072</v>
      </c>
      <c r="E1193" t="str">
        <f t="shared" si="207"/>
        <v>http://creativecommons.org/publicdomain/zero/1.0/</v>
      </c>
      <c r="F1193" t="s">
        <v>4656</v>
      </c>
      <c r="G1193">
        <v>3</v>
      </c>
      <c r="H1193" t="s">
        <v>337</v>
      </c>
      <c r="I1193" s="3" t="str">
        <f t="shared" si="208"/>
        <v>https://jpsearch.go.jp/term/type/文章要素</v>
      </c>
      <c r="L1193">
        <f t="shared" si="211"/>
        <v>66</v>
      </c>
      <c r="M1193" t="str">
        <f t="shared" si="212"/>
        <v>https://www.dl.ndl.go.jp/api/iiif/3437686/canvas/66</v>
      </c>
      <c r="N1193" t="str">
        <f t="shared" si="209"/>
        <v>https://www.dl.ndl.go.jp/api/iiif/3437686/manifest.json</v>
      </c>
      <c r="O1193" t="str">
        <f t="shared" si="213"/>
        <v>http://da.dl.itc.u-tokyo.ac.jp/mirador/?params=[{%22manifest%22:%22https://www.dl.ndl.go.jp/api/iiif/3437686/manifest.json%22,%22canvas%22:%22https://www.dl.ndl.go.jp/api/iiif/3437686/canvas/66%22}]</v>
      </c>
    </row>
    <row r="1194" spans="1:15" ht="16">
      <c r="A1194" s="8" t="str">
        <f t="shared" si="210"/>
        <v>https://w3id.org/kouigenjimonogatari/data/0092-09.json</v>
      </c>
      <c r="B1194" s="8">
        <v>92</v>
      </c>
      <c r="C1194" s="8">
        <v>9</v>
      </c>
      <c r="D1194" s="9" t="s">
        <v>1073</v>
      </c>
      <c r="E1194" t="str">
        <f t="shared" si="207"/>
        <v>http://creativecommons.org/publicdomain/zero/1.0/</v>
      </c>
      <c r="F1194" t="s">
        <v>4656</v>
      </c>
      <c r="G1194">
        <v>3</v>
      </c>
      <c r="H1194" t="s">
        <v>337</v>
      </c>
      <c r="I1194" s="3" t="str">
        <f t="shared" si="208"/>
        <v>https://jpsearch.go.jp/term/type/文章要素</v>
      </c>
      <c r="L1194">
        <f t="shared" si="211"/>
        <v>66</v>
      </c>
      <c r="M1194" t="str">
        <f t="shared" si="212"/>
        <v>https://www.dl.ndl.go.jp/api/iiif/3437686/canvas/66</v>
      </c>
      <c r="N1194" t="str">
        <f t="shared" si="209"/>
        <v>https://www.dl.ndl.go.jp/api/iiif/3437686/manifest.json</v>
      </c>
      <c r="O1194" t="str">
        <f t="shared" si="213"/>
        <v>http://da.dl.itc.u-tokyo.ac.jp/mirador/?params=[{%22manifest%22:%22https://www.dl.ndl.go.jp/api/iiif/3437686/manifest.json%22,%22canvas%22:%22https://www.dl.ndl.go.jp/api/iiif/3437686/canvas/66%22}]</v>
      </c>
    </row>
    <row r="1195" spans="1:15" ht="16">
      <c r="A1195" s="8" t="str">
        <f t="shared" si="210"/>
        <v>https://w3id.org/kouigenjimonogatari/data/0092-10.json</v>
      </c>
      <c r="B1195" s="8">
        <v>92</v>
      </c>
      <c r="C1195" s="8">
        <v>10</v>
      </c>
      <c r="D1195" s="9" t="s">
        <v>1074</v>
      </c>
      <c r="E1195" t="str">
        <f t="shared" si="207"/>
        <v>http://creativecommons.org/publicdomain/zero/1.0/</v>
      </c>
      <c r="F1195" t="s">
        <v>4656</v>
      </c>
      <c r="G1195">
        <v>3</v>
      </c>
      <c r="H1195" t="s">
        <v>337</v>
      </c>
      <c r="I1195" s="3" t="str">
        <f t="shared" si="208"/>
        <v>https://jpsearch.go.jp/term/type/文章要素</v>
      </c>
      <c r="L1195">
        <f t="shared" si="211"/>
        <v>66</v>
      </c>
      <c r="M1195" t="str">
        <f t="shared" si="212"/>
        <v>https://www.dl.ndl.go.jp/api/iiif/3437686/canvas/66</v>
      </c>
      <c r="N1195" t="str">
        <f t="shared" si="209"/>
        <v>https://www.dl.ndl.go.jp/api/iiif/3437686/manifest.json</v>
      </c>
      <c r="O1195" t="str">
        <f t="shared" si="213"/>
        <v>http://da.dl.itc.u-tokyo.ac.jp/mirador/?params=[{%22manifest%22:%22https://www.dl.ndl.go.jp/api/iiif/3437686/manifest.json%22,%22canvas%22:%22https://www.dl.ndl.go.jp/api/iiif/3437686/canvas/66%22}]</v>
      </c>
    </row>
    <row r="1196" spans="1:15" ht="16">
      <c r="A1196" s="8" t="str">
        <f t="shared" si="210"/>
        <v>https://w3id.org/kouigenjimonogatari/data/0092-11.json</v>
      </c>
      <c r="B1196" s="8">
        <v>92</v>
      </c>
      <c r="C1196" s="8">
        <v>11</v>
      </c>
      <c r="D1196" s="9" t="s">
        <v>1075</v>
      </c>
      <c r="E1196" t="str">
        <f t="shared" si="207"/>
        <v>http://creativecommons.org/publicdomain/zero/1.0/</v>
      </c>
      <c r="F1196" t="s">
        <v>4656</v>
      </c>
      <c r="G1196">
        <v>3</v>
      </c>
      <c r="H1196" t="s">
        <v>337</v>
      </c>
      <c r="I1196" s="3" t="str">
        <f t="shared" si="208"/>
        <v>https://jpsearch.go.jp/term/type/文章要素</v>
      </c>
      <c r="L1196">
        <f t="shared" si="211"/>
        <v>66</v>
      </c>
      <c r="M1196" t="str">
        <f t="shared" si="212"/>
        <v>https://www.dl.ndl.go.jp/api/iiif/3437686/canvas/66</v>
      </c>
      <c r="N1196" t="str">
        <f t="shared" si="209"/>
        <v>https://www.dl.ndl.go.jp/api/iiif/3437686/manifest.json</v>
      </c>
      <c r="O1196" t="str">
        <f t="shared" si="213"/>
        <v>http://da.dl.itc.u-tokyo.ac.jp/mirador/?params=[{%22manifest%22:%22https://www.dl.ndl.go.jp/api/iiif/3437686/manifest.json%22,%22canvas%22:%22https://www.dl.ndl.go.jp/api/iiif/3437686/canvas/66%22}]</v>
      </c>
    </row>
    <row r="1197" spans="1:15" ht="16">
      <c r="A1197" s="8" t="str">
        <f t="shared" si="210"/>
        <v>https://w3id.org/kouigenjimonogatari/data/0092-12.json</v>
      </c>
      <c r="B1197" s="8">
        <v>92</v>
      </c>
      <c r="C1197" s="8">
        <v>12</v>
      </c>
      <c r="D1197" s="9" t="s">
        <v>1076</v>
      </c>
      <c r="E1197" t="str">
        <f t="shared" si="207"/>
        <v>http://creativecommons.org/publicdomain/zero/1.0/</v>
      </c>
      <c r="F1197" t="s">
        <v>4656</v>
      </c>
      <c r="G1197">
        <v>3</v>
      </c>
      <c r="H1197" t="s">
        <v>337</v>
      </c>
      <c r="I1197" s="3" t="str">
        <f t="shared" si="208"/>
        <v>https://jpsearch.go.jp/term/type/文章要素</v>
      </c>
      <c r="L1197">
        <f t="shared" si="211"/>
        <v>66</v>
      </c>
      <c r="M1197" t="str">
        <f t="shared" si="212"/>
        <v>https://www.dl.ndl.go.jp/api/iiif/3437686/canvas/66</v>
      </c>
      <c r="N1197" t="str">
        <f t="shared" si="209"/>
        <v>https://www.dl.ndl.go.jp/api/iiif/3437686/manifest.json</v>
      </c>
      <c r="O1197" t="str">
        <f t="shared" si="213"/>
        <v>http://da.dl.itc.u-tokyo.ac.jp/mirador/?params=[{%22manifest%22:%22https://www.dl.ndl.go.jp/api/iiif/3437686/manifest.json%22,%22canvas%22:%22https://www.dl.ndl.go.jp/api/iiif/3437686/canvas/66%22}]</v>
      </c>
    </row>
    <row r="1198" spans="1:15" ht="16">
      <c r="A1198" s="8" t="str">
        <f t="shared" si="210"/>
        <v>https://w3id.org/kouigenjimonogatari/data/0092-13.json</v>
      </c>
      <c r="B1198" s="8">
        <v>92</v>
      </c>
      <c r="C1198" s="8">
        <v>13</v>
      </c>
      <c r="D1198" s="9" t="s">
        <v>1077</v>
      </c>
      <c r="E1198" t="str">
        <f t="shared" si="207"/>
        <v>http://creativecommons.org/publicdomain/zero/1.0/</v>
      </c>
      <c r="F1198" t="s">
        <v>4656</v>
      </c>
      <c r="G1198">
        <v>3</v>
      </c>
      <c r="H1198" t="s">
        <v>337</v>
      </c>
      <c r="I1198" s="3" t="str">
        <f t="shared" si="208"/>
        <v>https://jpsearch.go.jp/term/type/文章要素</v>
      </c>
      <c r="L1198">
        <f t="shared" si="211"/>
        <v>66</v>
      </c>
      <c r="M1198" t="str">
        <f t="shared" si="212"/>
        <v>https://www.dl.ndl.go.jp/api/iiif/3437686/canvas/66</v>
      </c>
      <c r="N1198" t="str">
        <f t="shared" si="209"/>
        <v>https://www.dl.ndl.go.jp/api/iiif/3437686/manifest.json</v>
      </c>
      <c r="O1198" t="str">
        <f t="shared" si="213"/>
        <v>http://da.dl.itc.u-tokyo.ac.jp/mirador/?params=[{%22manifest%22:%22https://www.dl.ndl.go.jp/api/iiif/3437686/manifest.json%22,%22canvas%22:%22https://www.dl.ndl.go.jp/api/iiif/3437686/canvas/66%22}]</v>
      </c>
    </row>
    <row r="1199" spans="1:15" ht="16">
      <c r="A1199" s="8" t="str">
        <f t="shared" si="210"/>
        <v>https://w3id.org/kouigenjimonogatari/data/0092-14.json</v>
      </c>
      <c r="B1199" s="8">
        <v>92</v>
      </c>
      <c r="C1199" s="8">
        <v>14</v>
      </c>
      <c r="D1199" s="9" t="s">
        <v>1078</v>
      </c>
      <c r="E1199" t="str">
        <f t="shared" si="207"/>
        <v>http://creativecommons.org/publicdomain/zero/1.0/</v>
      </c>
      <c r="F1199" t="s">
        <v>4656</v>
      </c>
      <c r="G1199">
        <v>3</v>
      </c>
      <c r="H1199" t="s">
        <v>337</v>
      </c>
      <c r="I1199" s="3" t="str">
        <f t="shared" si="208"/>
        <v>https://jpsearch.go.jp/term/type/文章要素</v>
      </c>
      <c r="L1199">
        <f t="shared" si="211"/>
        <v>66</v>
      </c>
      <c r="M1199" t="str">
        <f t="shared" si="212"/>
        <v>https://www.dl.ndl.go.jp/api/iiif/3437686/canvas/66</v>
      </c>
      <c r="N1199" t="str">
        <f t="shared" si="209"/>
        <v>https://www.dl.ndl.go.jp/api/iiif/3437686/manifest.json</v>
      </c>
      <c r="O1199" t="str">
        <f t="shared" si="213"/>
        <v>http://da.dl.itc.u-tokyo.ac.jp/mirador/?params=[{%22manifest%22:%22https://www.dl.ndl.go.jp/api/iiif/3437686/manifest.json%22,%22canvas%22:%22https://www.dl.ndl.go.jp/api/iiif/3437686/canvas/66%22}]</v>
      </c>
    </row>
    <row r="1200" spans="1:15" ht="16">
      <c r="A1200" s="8" t="str">
        <f t="shared" si="210"/>
        <v>https://w3id.org/kouigenjimonogatari/data/0093-01.json</v>
      </c>
      <c r="B1200" s="8">
        <v>93</v>
      </c>
      <c r="C1200" s="8">
        <v>1</v>
      </c>
      <c r="D1200" s="9" t="s">
        <v>1079</v>
      </c>
      <c r="E1200" t="str">
        <f t="shared" si="207"/>
        <v>http://creativecommons.org/publicdomain/zero/1.0/</v>
      </c>
      <c r="F1200" t="s">
        <v>4656</v>
      </c>
      <c r="G1200">
        <v>3</v>
      </c>
      <c r="H1200" t="s">
        <v>337</v>
      </c>
      <c r="I1200" s="3" t="str">
        <f t="shared" si="208"/>
        <v>https://jpsearch.go.jp/term/type/文章要素</v>
      </c>
      <c r="L1200">
        <f t="shared" si="211"/>
        <v>66</v>
      </c>
      <c r="M1200" t="str">
        <f t="shared" si="212"/>
        <v>https://www.dl.ndl.go.jp/api/iiif/3437686/canvas/66</v>
      </c>
      <c r="N1200" t="str">
        <f t="shared" si="209"/>
        <v>https://www.dl.ndl.go.jp/api/iiif/3437686/manifest.json</v>
      </c>
      <c r="O1200" t="str">
        <f t="shared" si="213"/>
        <v>http://da.dl.itc.u-tokyo.ac.jp/mirador/?params=[{%22manifest%22:%22https://www.dl.ndl.go.jp/api/iiif/3437686/manifest.json%22,%22canvas%22:%22https://www.dl.ndl.go.jp/api/iiif/3437686/canvas/66%22}]</v>
      </c>
    </row>
    <row r="1201" spans="1:15" ht="16">
      <c r="A1201" s="8" t="str">
        <f t="shared" si="210"/>
        <v>https://w3id.org/kouigenjimonogatari/data/0093-02.json</v>
      </c>
      <c r="B1201" s="8">
        <v>93</v>
      </c>
      <c r="C1201" s="8">
        <v>2</v>
      </c>
      <c r="D1201" s="9" t="s">
        <v>1080</v>
      </c>
      <c r="E1201" t="str">
        <f t="shared" si="207"/>
        <v>http://creativecommons.org/publicdomain/zero/1.0/</v>
      </c>
      <c r="F1201" t="s">
        <v>4656</v>
      </c>
      <c r="G1201">
        <v>3</v>
      </c>
      <c r="H1201" t="s">
        <v>337</v>
      </c>
      <c r="I1201" s="3" t="str">
        <f t="shared" si="208"/>
        <v>https://jpsearch.go.jp/term/type/文章要素</v>
      </c>
      <c r="L1201">
        <f t="shared" si="211"/>
        <v>66</v>
      </c>
      <c r="M1201" t="str">
        <f t="shared" si="212"/>
        <v>https://www.dl.ndl.go.jp/api/iiif/3437686/canvas/66</v>
      </c>
      <c r="N1201" t="str">
        <f t="shared" si="209"/>
        <v>https://www.dl.ndl.go.jp/api/iiif/3437686/manifest.json</v>
      </c>
      <c r="O1201" t="str">
        <f t="shared" si="213"/>
        <v>http://da.dl.itc.u-tokyo.ac.jp/mirador/?params=[{%22manifest%22:%22https://www.dl.ndl.go.jp/api/iiif/3437686/manifest.json%22,%22canvas%22:%22https://www.dl.ndl.go.jp/api/iiif/3437686/canvas/66%22}]</v>
      </c>
    </row>
    <row r="1202" spans="1:15" ht="16">
      <c r="A1202" s="8" t="str">
        <f t="shared" si="210"/>
        <v>https://w3id.org/kouigenjimonogatari/data/0093-03.json</v>
      </c>
      <c r="B1202" s="8">
        <v>93</v>
      </c>
      <c r="C1202" s="8">
        <v>3</v>
      </c>
      <c r="D1202" s="9" t="s">
        <v>1081</v>
      </c>
      <c r="E1202" t="str">
        <f t="shared" si="207"/>
        <v>http://creativecommons.org/publicdomain/zero/1.0/</v>
      </c>
      <c r="F1202" t="s">
        <v>4656</v>
      </c>
      <c r="G1202">
        <v>3</v>
      </c>
      <c r="H1202" t="s">
        <v>337</v>
      </c>
      <c r="I1202" s="3" t="str">
        <f t="shared" si="208"/>
        <v>https://jpsearch.go.jp/term/type/文章要素</v>
      </c>
      <c r="L1202">
        <f t="shared" si="211"/>
        <v>66</v>
      </c>
      <c r="M1202" t="str">
        <f t="shared" si="212"/>
        <v>https://www.dl.ndl.go.jp/api/iiif/3437686/canvas/66</v>
      </c>
      <c r="N1202" t="str">
        <f t="shared" si="209"/>
        <v>https://www.dl.ndl.go.jp/api/iiif/3437686/manifest.json</v>
      </c>
      <c r="O1202" t="str">
        <f t="shared" si="213"/>
        <v>http://da.dl.itc.u-tokyo.ac.jp/mirador/?params=[{%22manifest%22:%22https://www.dl.ndl.go.jp/api/iiif/3437686/manifest.json%22,%22canvas%22:%22https://www.dl.ndl.go.jp/api/iiif/3437686/canvas/66%22}]</v>
      </c>
    </row>
    <row r="1203" spans="1:15" ht="16">
      <c r="A1203" s="8" t="str">
        <f t="shared" si="210"/>
        <v>https://w3id.org/kouigenjimonogatari/data/0093-04.json</v>
      </c>
      <c r="B1203" s="8">
        <v>93</v>
      </c>
      <c r="C1203" s="8">
        <v>4</v>
      </c>
      <c r="D1203" s="9" t="s">
        <v>1082</v>
      </c>
      <c r="E1203" t="str">
        <f t="shared" si="207"/>
        <v>http://creativecommons.org/publicdomain/zero/1.0/</v>
      </c>
      <c r="F1203" t="s">
        <v>4656</v>
      </c>
      <c r="G1203">
        <v>3</v>
      </c>
      <c r="H1203" t="s">
        <v>337</v>
      </c>
      <c r="I1203" s="3" t="str">
        <f t="shared" si="208"/>
        <v>https://jpsearch.go.jp/term/type/文章要素</v>
      </c>
      <c r="L1203">
        <f t="shared" si="211"/>
        <v>66</v>
      </c>
      <c r="M1203" t="str">
        <f t="shared" si="212"/>
        <v>https://www.dl.ndl.go.jp/api/iiif/3437686/canvas/66</v>
      </c>
      <c r="N1203" t="str">
        <f t="shared" si="209"/>
        <v>https://www.dl.ndl.go.jp/api/iiif/3437686/manifest.json</v>
      </c>
      <c r="O1203" t="str">
        <f t="shared" si="213"/>
        <v>http://da.dl.itc.u-tokyo.ac.jp/mirador/?params=[{%22manifest%22:%22https://www.dl.ndl.go.jp/api/iiif/3437686/manifest.json%22,%22canvas%22:%22https://www.dl.ndl.go.jp/api/iiif/3437686/canvas/66%22}]</v>
      </c>
    </row>
    <row r="1204" spans="1:15" ht="16">
      <c r="A1204" s="8" t="str">
        <f t="shared" si="210"/>
        <v>https://w3id.org/kouigenjimonogatari/data/0093-05.json</v>
      </c>
      <c r="B1204" s="8">
        <v>93</v>
      </c>
      <c r="C1204" s="8">
        <v>5</v>
      </c>
      <c r="D1204" s="9" t="s">
        <v>1083</v>
      </c>
      <c r="E1204" t="str">
        <f t="shared" si="207"/>
        <v>http://creativecommons.org/publicdomain/zero/1.0/</v>
      </c>
      <c r="F1204" t="s">
        <v>4656</v>
      </c>
      <c r="G1204">
        <v>3</v>
      </c>
      <c r="H1204" t="s">
        <v>337</v>
      </c>
      <c r="I1204" s="3" t="str">
        <f t="shared" si="208"/>
        <v>https://jpsearch.go.jp/term/type/文章要素</v>
      </c>
      <c r="L1204">
        <f t="shared" si="211"/>
        <v>66</v>
      </c>
      <c r="M1204" t="str">
        <f t="shared" si="212"/>
        <v>https://www.dl.ndl.go.jp/api/iiif/3437686/canvas/66</v>
      </c>
      <c r="N1204" t="str">
        <f t="shared" si="209"/>
        <v>https://www.dl.ndl.go.jp/api/iiif/3437686/manifest.json</v>
      </c>
      <c r="O1204" t="str">
        <f t="shared" si="213"/>
        <v>http://da.dl.itc.u-tokyo.ac.jp/mirador/?params=[{%22manifest%22:%22https://www.dl.ndl.go.jp/api/iiif/3437686/manifest.json%22,%22canvas%22:%22https://www.dl.ndl.go.jp/api/iiif/3437686/canvas/66%22}]</v>
      </c>
    </row>
    <row r="1205" spans="1:15" ht="16">
      <c r="A1205" s="8" t="str">
        <f t="shared" si="210"/>
        <v>https://w3id.org/kouigenjimonogatari/data/0093-06.json</v>
      </c>
      <c r="B1205" s="8">
        <v>93</v>
      </c>
      <c r="C1205" s="8">
        <v>6</v>
      </c>
      <c r="D1205" s="9" t="s">
        <v>1084</v>
      </c>
      <c r="E1205" t="str">
        <f t="shared" si="207"/>
        <v>http://creativecommons.org/publicdomain/zero/1.0/</v>
      </c>
      <c r="F1205" t="s">
        <v>4656</v>
      </c>
      <c r="G1205">
        <v>3</v>
      </c>
      <c r="H1205" t="s">
        <v>337</v>
      </c>
      <c r="I1205" s="3" t="str">
        <f t="shared" si="208"/>
        <v>https://jpsearch.go.jp/term/type/文章要素</v>
      </c>
      <c r="L1205">
        <f t="shared" si="211"/>
        <v>66</v>
      </c>
      <c r="M1205" t="str">
        <f t="shared" si="212"/>
        <v>https://www.dl.ndl.go.jp/api/iiif/3437686/canvas/66</v>
      </c>
      <c r="N1205" t="str">
        <f t="shared" si="209"/>
        <v>https://www.dl.ndl.go.jp/api/iiif/3437686/manifest.json</v>
      </c>
      <c r="O1205" t="str">
        <f t="shared" si="213"/>
        <v>http://da.dl.itc.u-tokyo.ac.jp/mirador/?params=[{%22manifest%22:%22https://www.dl.ndl.go.jp/api/iiif/3437686/manifest.json%22,%22canvas%22:%22https://www.dl.ndl.go.jp/api/iiif/3437686/canvas/66%22}]</v>
      </c>
    </row>
    <row r="1206" spans="1:15" ht="16">
      <c r="A1206" s="8" t="str">
        <f t="shared" si="210"/>
        <v>https://w3id.org/kouigenjimonogatari/data/0093-07.json</v>
      </c>
      <c r="B1206" s="8">
        <v>93</v>
      </c>
      <c r="C1206" s="8">
        <v>7</v>
      </c>
      <c r="D1206" s="9" t="s">
        <v>1085</v>
      </c>
      <c r="E1206" t="str">
        <f t="shared" si="207"/>
        <v>http://creativecommons.org/publicdomain/zero/1.0/</v>
      </c>
      <c r="F1206" t="s">
        <v>4656</v>
      </c>
      <c r="G1206">
        <v>3</v>
      </c>
      <c r="H1206" t="s">
        <v>337</v>
      </c>
      <c r="I1206" s="3" t="str">
        <f t="shared" si="208"/>
        <v>https://jpsearch.go.jp/term/type/文章要素</v>
      </c>
      <c r="L1206">
        <f t="shared" si="211"/>
        <v>66</v>
      </c>
      <c r="M1206" t="str">
        <f t="shared" si="212"/>
        <v>https://www.dl.ndl.go.jp/api/iiif/3437686/canvas/66</v>
      </c>
      <c r="N1206" t="str">
        <f t="shared" si="209"/>
        <v>https://www.dl.ndl.go.jp/api/iiif/3437686/manifest.json</v>
      </c>
      <c r="O1206" t="str">
        <f t="shared" si="213"/>
        <v>http://da.dl.itc.u-tokyo.ac.jp/mirador/?params=[{%22manifest%22:%22https://www.dl.ndl.go.jp/api/iiif/3437686/manifest.json%22,%22canvas%22:%22https://www.dl.ndl.go.jp/api/iiif/3437686/canvas/66%22}]</v>
      </c>
    </row>
    <row r="1207" spans="1:15" ht="16">
      <c r="A1207" s="8" t="str">
        <f t="shared" si="210"/>
        <v>https://w3id.org/kouigenjimonogatari/data/0093-08.json</v>
      </c>
      <c r="B1207" s="8">
        <v>93</v>
      </c>
      <c r="C1207" s="8">
        <v>8</v>
      </c>
      <c r="D1207" s="9" t="s">
        <v>1086</v>
      </c>
      <c r="E1207" t="str">
        <f t="shared" si="207"/>
        <v>http://creativecommons.org/publicdomain/zero/1.0/</v>
      </c>
      <c r="F1207" t="s">
        <v>4656</v>
      </c>
      <c r="G1207">
        <v>3</v>
      </c>
      <c r="H1207" t="s">
        <v>337</v>
      </c>
      <c r="I1207" s="3" t="str">
        <f t="shared" si="208"/>
        <v>https://jpsearch.go.jp/term/type/文章要素</v>
      </c>
      <c r="L1207">
        <f t="shared" si="211"/>
        <v>66</v>
      </c>
      <c r="M1207" t="str">
        <f t="shared" si="212"/>
        <v>https://www.dl.ndl.go.jp/api/iiif/3437686/canvas/66</v>
      </c>
      <c r="N1207" t="str">
        <f t="shared" si="209"/>
        <v>https://www.dl.ndl.go.jp/api/iiif/3437686/manifest.json</v>
      </c>
      <c r="O1207" t="str">
        <f t="shared" si="213"/>
        <v>http://da.dl.itc.u-tokyo.ac.jp/mirador/?params=[{%22manifest%22:%22https://www.dl.ndl.go.jp/api/iiif/3437686/manifest.json%22,%22canvas%22:%22https://www.dl.ndl.go.jp/api/iiif/3437686/canvas/66%22}]</v>
      </c>
    </row>
    <row r="1208" spans="1:15" ht="16">
      <c r="A1208" s="8" t="str">
        <f t="shared" si="210"/>
        <v>https://w3id.org/kouigenjimonogatari/data/0093-09.json</v>
      </c>
      <c r="B1208" s="8">
        <v>93</v>
      </c>
      <c r="C1208" s="8">
        <v>9</v>
      </c>
      <c r="D1208" s="9" t="s">
        <v>1087</v>
      </c>
      <c r="E1208" t="str">
        <f t="shared" si="207"/>
        <v>http://creativecommons.org/publicdomain/zero/1.0/</v>
      </c>
      <c r="F1208" t="s">
        <v>4656</v>
      </c>
      <c r="G1208">
        <v>3</v>
      </c>
      <c r="H1208" t="s">
        <v>337</v>
      </c>
      <c r="I1208" s="3" t="str">
        <f t="shared" si="208"/>
        <v>https://jpsearch.go.jp/term/type/文章要素</v>
      </c>
      <c r="L1208">
        <f t="shared" si="211"/>
        <v>66</v>
      </c>
      <c r="M1208" t="str">
        <f t="shared" si="212"/>
        <v>https://www.dl.ndl.go.jp/api/iiif/3437686/canvas/66</v>
      </c>
      <c r="N1208" t="str">
        <f t="shared" si="209"/>
        <v>https://www.dl.ndl.go.jp/api/iiif/3437686/manifest.json</v>
      </c>
      <c r="O1208" t="str">
        <f t="shared" si="213"/>
        <v>http://da.dl.itc.u-tokyo.ac.jp/mirador/?params=[{%22manifest%22:%22https://www.dl.ndl.go.jp/api/iiif/3437686/manifest.json%22,%22canvas%22:%22https://www.dl.ndl.go.jp/api/iiif/3437686/canvas/66%22}]</v>
      </c>
    </row>
    <row r="1209" spans="1:15" ht="16">
      <c r="A1209" s="8" t="str">
        <f t="shared" si="210"/>
        <v>https://w3id.org/kouigenjimonogatari/data/0093-10.json</v>
      </c>
      <c r="B1209" s="8">
        <v>93</v>
      </c>
      <c r="C1209" s="8">
        <v>10</v>
      </c>
      <c r="D1209" s="9" t="s">
        <v>1088</v>
      </c>
      <c r="E1209" t="str">
        <f t="shared" si="207"/>
        <v>http://creativecommons.org/publicdomain/zero/1.0/</v>
      </c>
      <c r="F1209" t="s">
        <v>4656</v>
      </c>
      <c r="G1209">
        <v>3</v>
      </c>
      <c r="H1209" t="s">
        <v>337</v>
      </c>
      <c r="I1209" s="3" t="str">
        <f t="shared" si="208"/>
        <v>https://jpsearch.go.jp/term/type/文章要素</v>
      </c>
      <c r="L1209">
        <f t="shared" si="211"/>
        <v>66</v>
      </c>
      <c r="M1209" t="str">
        <f t="shared" si="212"/>
        <v>https://www.dl.ndl.go.jp/api/iiif/3437686/canvas/66</v>
      </c>
      <c r="N1209" t="str">
        <f t="shared" si="209"/>
        <v>https://www.dl.ndl.go.jp/api/iiif/3437686/manifest.json</v>
      </c>
      <c r="O1209" t="str">
        <f t="shared" si="213"/>
        <v>http://da.dl.itc.u-tokyo.ac.jp/mirador/?params=[{%22manifest%22:%22https://www.dl.ndl.go.jp/api/iiif/3437686/manifest.json%22,%22canvas%22:%22https://www.dl.ndl.go.jp/api/iiif/3437686/canvas/66%22}]</v>
      </c>
    </row>
    <row r="1210" spans="1:15" ht="16">
      <c r="A1210" s="8" t="str">
        <f t="shared" si="210"/>
        <v>https://w3id.org/kouigenjimonogatari/data/0093-11.json</v>
      </c>
      <c r="B1210" s="8">
        <v>93</v>
      </c>
      <c r="C1210" s="8">
        <v>11</v>
      </c>
      <c r="D1210" s="9" t="s">
        <v>1089</v>
      </c>
      <c r="E1210" t="str">
        <f t="shared" si="207"/>
        <v>http://creativecommons.org/publicdomain/zero/1.0/</v>
      </c>
      <c r="F1210" t="s">
        <v>4656</v>
      </c>
      <c r="G1210">
        <v>3</v>
      </c>
      <c r="H1210" t="s">
        <v>337</v>
      </c>
      <c r="I1210" s="3" t="str">
        <f t="shared" si="208"/>
        <v>https://jpsearch.go.jp/term/type/文章要素</v>
      </c>
      <c r="L1210">
        <f t="shared" si="211"/>
        <v>66</v>
      </c>
      <c r="M1210" t="str">
        <f t="shared" si="212"/>
        <v>https://www.dl.ndl.go.jp/api/iiif/3437686/canvas/66</v>
      </c>
      <c r="N1210" t="str">
        <f t="shared" si="209"/>
        <v>https://www.dl.ndl.go.jp/api/iiif/3437686/manifest.json</v>
      </c>
      <c r="O1210" t="str">
        <f t="shared" si="213"/>
        <v>http://da.dl.itc.u-tokyo.ac.jp/mirador/?params=[{%22manifest%22:%22https://www.dl.ndl.go.jp/api/iiif/3437686/manifest.json%22,%22canvas%22:%22https://www.dl.ndl.go.jp/api/iiif/3437686/canvas/66%22}]</v>
      </c>
    </row>
    <row r="1211" spans="1:15" ht="16">
      <c r="A1211" s="8" t="str">
        <f t="shared" si="210"/>
        <v>https://w3id.org/kouigenjimonogatari/data/0093-12.json</v>
      </c>
      <c r="B1211" s="8">
        <v>93</v>
      </c>
      <c r="C1211" s="8">
        <v>12</v>
      </c>
      <c r="D1211" s="9" t="s">
        <v>1090</v>
      </c>
      <c r="E1211" t="str">
        <f t="shared" si="207"/>
        <v>http://creativecommons.org/publicdomain/zero/1.0/</v>
      </c>
      <c r="F1211" t="s">
        <v>4656</v>
      </c>
      <c r="G1211">
        <v>3</v>
      </c>
      <c r="H1211" t="s">
        <v>337</v>
      </c>
      <c r="I1211" s="3" t="str">
        <f t="shared" si="208"/>
        <v>https://jpsearch.go.jp/term/type/文章要素</v>
      </c>
      <c r="L1211">
        <f t="shared" si="211"/>
        <v>66</v>
      </c>
      <c r="M1211" t="str">
        <f t="shared" si="212"/>
        <v>https://www.dl.ndl.go.jp/api/iiif/3437686/canvas/66</v>
      </c>
      <c r="N1211" t="str">
        <f t="shared" si="209"/>
        <v>https://www.dl.ndl.go.jp/api/iiif/3437686/manifest.json</v>
      </c>
      <c r="O1211" t="str">
        <f t="shared" si="213"/>
        <v>http://da.dl.itc.u-tokyo.ac.jp/mirador/?params=[{%22manifest%22:%22https://www.dl.ndl.go.jp/api/iiif/3437686/manifest.json%22,%22canvas%22:%22https://www.dl.ndl.go.jp/api/iiif/3437686/canvas/66%22}]</v>
      </c>
    </row>
    <row r="1212" spans="1:15" ht="16">
      <c r="A1212" s="8" t="str">
        <f t="shared" si="210"/>
        <v>https://w3id.org/kouigenjimonogatari/data/0093-13.json</v>
      </c>
      <c r="B1212" s="8">
        <v>93</v>
      </c>
      <c r="C1212" s="8">
        <v>13</v>
      </c>
      <c r="D1212" s="9" t="s">
        <v>1091</v>
      </c>
      <c r="E1212" t="str">
        <f t="shared" si="207"/>
        <v>http://creativecommons.org/publicdomain/zero/1.0/</v>
      </c>
      <c r="F1212" t="s">
        <v>4656</v>
      </c>
      <c r="G1212">
        <v>3</v>
      </c>
      <c r="H1212" t="s">
        <v>337</v>
      </c>
      <c r="I1212" s="3" t="str">
        <f t="shared" si="208"/>
        <v>https://jpsearch.go.jp/term/type/文章要素</v>
      </c>
      <c r="L1212">
        <f t="shared" si="211"/>
        <v>66</v>
      </c>
      <c r="M1212" t="str">
        <f t="shared" si="212"/>
        <v>https://www.dl.ndl.go.jp/api/iiif/3437686/canvas/66</v>
      </c>
      <c r="N1212" t="str">
        <f t="shared" si="209"/>
        <v>https://www.dl.ndl.go.jp/api/iiif/3437686/manifest.json</v>
      </c>
      <c r="O1212" t="str">
        <f t="shared" si="213"/>
        <v>http://da.dl.itc.u-tokyo.ac.jp/mirador/?params=[{%22manifest%22:%22https://www.dl.ndl.go.jp/api/iiif/3437686/manifest.json%22,%22canvas%22:%22https://www.dl.ndl.go.jp/api/iiif/3437686/canvas/66%22}]</v>
      </c>
    </row>
    <row r="1213" spans="1:15" ht="16">
      <c r="A1213" s="8" t="str">
        <f t="shared" si="210"/>
        <v>https://w3id.org/kouigenjimonogatari/data/0093-14.json</v>
      </c>
      <c r="B1213" s="8">
        <v>93</v>
      </c>
      <c r="C1213" s="8">
        <v>14</v>
      </c>
      <c r="D1213" s="9" t="s">
        <v>1092</v>
      </c>
      <c r="E1213" t="str">
        <f t="shared" si="207"/>
        <v>http://creativecommons.org/publicdomain/zero/1.0/</v>
      </c>
      <c r="F1213" t="s">
        <v>4656</v>
      </c>
      <c r="G1213">
        <v>3</v>
      </c>
      <c r="H1213" t="s">
        <v>337</v>
      </c>
      <c r="I1213" s="3" t="str">
        <f t="shared" si="208"/>
        <v>https://jpsearch.go.jp/term/type/文章要素</v>
      </c>
      <c r="L1213">
        <f t="shared" si="211"/>
        <v>66</v>
      </c>
      <c r="M1213" t="str">
        <f t="shared" si="212"/>
        <v>https://www.dl.ndl.go.jp/api/iiif/3437686/canvas/66</v>
      </c>
      <c r="N1213" t="str">
        <f t="shared" si="209"/>
        <v>https://www.dl.ndl.go.jp/api/iiif/3437686/manifest.json</v>
      </c>
      <c r="O1213" t="str">
        <f t="shared" si="213"/>
        <v>http://da.dl.itc.u-tokyo.ac.jp/mirador/?params=[{%22manifest%22:%22https://www.dl.ndl.go.jp/api/iiif/3437686/manifest.json%22,%22canvas%22:%22https://www.dl.ndl.go.jp/api/iiif/3437686/canvas/66%22}]</v>
      </c>
    </row>
    <row r="1214" spans="1:15" ht="16">
      <c r="A1214" s="8" t="str">
        <f t="shared" si="210"/>
        <v>https://w3id.org/kouigenjimonogatari/data/0094-01.json</v>
      </c>
      <c r="B1214" s="8">
        <v>94</v>
      </c>
      <c r="C1214" s="8">
        <v>1</v>
      </c>
      <c r="D1214" s="9" t="s">
        <v>1093</v>
      </c>
      <c r="E1214" t="str">
        <f t="shared" ref="E1214:E1277" si="214">"http://creativecommons.org/publicdomain/zero/1.0/"</f>
        <v>http://creativecommons.org/publicdomain/zero/1.0/</v>
      </c>
      <c r="F1214" t="s">
        <v>4656</v>
      </c>
      <c r="G1214">
        <v>3</v>
      </c>
      <c r="H1214" t="s">
        <v>337</v>
      </c>
      <c r="I1214" s="3" t="str">
        <f t="shared" ref="I1214:I1277" si="215">"https://jpsearch.go.jp/term/type/文章要素"</f>
        <v>https://jpsearch.go.jp/term/type/文章要素</v>
      </c>
      <c r="L1214">
        <f t="shared" si="211"/>
        <v>67</v>
      </c>
      <c r="M1214" t="str">
        <f t="shared" si="212"/>
        <v>https://www.dl.ndl.go.jp/api/iiif/3437686/canvas/67</v>
      </c>
      <c r="N1214" t="str">
        <f t="shared" ref="N1214:N1277" si="216">"https://www.dl.ndl.go.jp/api/iiif/3437686/manifest.json"</f>
        <v>https://www.dl.ndl.go.jp/api/iiif/3437686/manifest.json</v>
      </c>
      <c r="O1214" t="str">
        <f t="shared" si="213"/>
        <v>http://da.dl.itc.u-tokyo.ac.jp/mirador/?params=[{%22manifest%22:%22https://www.dl.ndl.go.jp/api/iiif/3437686/manifest.json%22,%22canvas%22:%22https://www.dl.ndl.go.jp/api/iiif/3437686/canvas/67%22}]</v>
      </c>
    </row>
    <row r="1215" spans="1:15" ht="16">
      <c r="A1215" s="8" t="str">
        <f t="shared" si="210"/>
        <v>https://w3id.org/kouigenjimonogatari/data/0094-02.json</v>
      </c>
      <c r="B1215" s="8">
        <v>94</v>
      </c>
      <c r="C1215" s="8">
        <v>2</v>
      </c>
      <c r="D1215" s="9" t="s">
        <v>1094</v>
      </c>
      <c r="E1215" t="str">
        <f t="shared" si="214"/>
        <v>http://creativecommons.org/publicdomain/zero/1.0/</v>
      </c>
      <c r="F1215" t="s">
        <v>4656</v>
      </c>
      <c r="G1215">
        <v>3</v>
      </c>
      <c r="H1215" t="s">
        <v>337</v>
      </c>
      <c r="I1215" s="3" t="str">
        <f t="shared" si="215"/>
        <v>https://jpsearch.go.jp/term/type/文章要素</v>
      </c>
      <c r="L1215">
        <f t="shared" si="211"/>
        <v>67</v>
      </c>
      <c r="M1215" t="str">
        <f t="shared" si="212"/>
        <v>https://www.dl.ndl.go.jp/api/iiif/3437686/canvas/67</v>
      </c>
      <c r="N1215" t="str">
        <f t="shared" si="216"/>
        <v>https://www.dl.ndl.go.jp/api/iiif/3437686/manifest.json</v>
      </c>
      <c r="O1215" t="str">
        <f t="shared" si="213"/>
        <v>http://da.dl.itc.u-tokyo.ac.jp/mirador/?params=[{%22manifest%22:%22https://www.dl.ndl.go.jp/api/iiif/3437686/manifest.json%22,%22canvas%22:%22https://www.dl.ndl.go.jp/api/iiif/3437686/canvas/67%22}]</v>
      </c>
    </row>
    <row r="1216" spans="1:15" ht="16">
      <c r="A1216" s="8" t="str">
        <f t="shared" ref="A1216:A1279" si="217">"https://w3id.org/kouigenjimonogatari/data/"&amp;TEXT(B1216, "0000")&amp;"-"&amp;TEXT(C1216, "00")&amp;".json"</f>
        <v>https://w3id.org/kouigenjimonogatari/data/0094-03.json</v>
      </c>
      <c r="B1216" s="8">
        <v>94</v>
      </c>
      <c r="C1216" s="8">
        <v>3</v>
      </c>
      <c r="D1216" s="9" t="s">
        <v>1095</v>
      </c>
      <c r="E1216" t="str">
        <f t="shared" si="214"/>
        <v>http://creativecommons.org/publicdomain/zero/1.0/</v>
      </c>
      <c r="F1216" t="s">
        <v>4656</v>
      </c>
      <c r="G1216">
        <v>3</v>
      </c>
      <c r="H1216" t="s">
        <v>337</v>
      </c>
      <c r="I1216" s="3" t="str">
        <f t="shared" si="215"/>
        <v>https://jpsearch.go.jp/term/type/文章要素</v>
      </c>
      <c r="L1216">
        <f t="shared" ref="L1216:L1279" si="218">20+INT(B1216/2)</f>
        <v>67</v>
      </c>
      <c r="M1216" t="str">
        <f t="shared" si="212"/>
        <v>https://www.dl.ndl.go.jp/api/iiif/3437686/canvas/67</v>
      </c>
      <c r="N1216" t="str">
        <f t="shared" si="216"/>
        <v>https://www.dl.ndl.go.jp/api/iiif/3437686/manifest.json</v>
      </c>
      <c r="O1216" t="str">
        <f t="shared" si="213"/>
        <v>http://da.dl.itc.u-tokyo.ac.jp/mirador/?params=[{%22manifest%22:%22https://www.dl.ndl.go.jp/api/iiif/3437686/manifest.json%22,%22canvas%22:%22https://www.dl.ndl.go.jp/api/iiif/3437686/canvas/67%22}]</v>
      </c>
    </row>
    <row r="1217" spans="1:15" ht="16">
      <c r="A1217" s="8" t="str">
        <f t="shared" si="217"/>
        <v>https://w3id.org/kouigenjimonogatari/data/0094-04.json</v>
      </c>
      <c r="B1217" s="8">
        <v>94</v>
      </c>
      <c r="C1217" s="8">
        <v>4</v>
      </c>
      <c r="D1217" s="9" t="s">
        <v>1096</v>
      </c>
      <c r="E1217" t="str">
        <f t="shared" si="214"/>
        <v>http://creativecommons.org/publicdomain/zero/1.0/</v>
      </c>
      <c r="F1217" t="s">
        <v>4656</v>
      </c>
      <c r="G1217">
        <v>3</v>
      </c>
      <c r="H1217" t="s">
        <v>337</v>
      </c>
      <c r="I1217" s="3" t="str">
        <f t="shared" si="215"/>
        <v>https://jpsearch.go.jp/term/type/文章要素</v>
      </c>
      <c r="L1217">
        <f t="shared" si="218"/>
        <v>67</v>
      </c>
      <c r="M1217" t="str">
        <f t="shared" ref="M1217:M1280" si="219">"https://www.dl.ndl.go.jp/api/iiif/3437686/canvas/"&amp;L1217</f>
        <v>https://www.dl.ndl.go.jp/api/iiif/3437686/canvas/67</v>
      </c>
      <c r="N1217" t="str">
        <f t="shared" si="216"/>
        <v>https://www.dl.ndl.go.jp/api/iiif/3437686/manifest.json</v>
      </c>
      <c r="O1217" t="str">
        <f t="shared" ref="O1217:O1280" si="220">"http://da.dl.itc.u-tokyo.ac.jp/mirador/?params=[{%22manifest%22:%22"&amp;N1217&amp;"%22,%22canvas%22:%22"&amp;M1217&amp;"%22}]"</f>
        <v>http://da.dl.itc.u-tokyo.ac.jp/mirador/?params=[{%22manifest%22:%22https://www.dl.ndl.go.jp/api/iiif/3437686/manifest.json%22,%22canvas%22:%22https://www.dl.ndl.go.jp/api/iiif/3437686/canvas/67%22}]</v>
      </c>
    </row>
    <row r="1218" spans="1:15" ht="16">
      <c r="A1218" s="8" t="str">
        <f t="shared" si="217"/>
        <v>https://w3id.org/kouigenjimonogatari/data/0094-05.json</v>
      </c>
      <c r="B1218" s="8">
        <v>94</v>
      </c>
      <c r="C1218" s="8">
        <v>5</v>
      </c>
      <c r="D1218" s="9" t="s">
        <v>1097</v>
      </c>
      <c r="E1218" t="str">
        <f t="shared" si="214"/>
        <v>http://creativecommons.org/publicdomain/zero/1.0/</v>
      </c>
      <c r="F1218" t="s">
        <v>4656</v>
      </c>
      <c r="G1218">
        <v>3</v>
      </c>
      <c r="H1218" t="s">
        <v>337</v>
      </c>
      <c r="I1218" s="3" t="str">
        <f t="shared" si="215"/>
        <v>https://jpsearch.go.jp/term/type/文章要素</v>
      </c>
      <c r="L1218">
        <f t="shared" si="218"/>
        <v>67</v>
      </c>
      <c r="M1218" t="str">
        <f t="shared" si="219"/>
        <v>https://www.dl.ndl.go.jp/api/iiif/3437686/canvas/67</v>
      </c>
      <c r="N1218" t="str">
        <f t="shared" si="216"/>
        <v>https://www.dl.ndl.go.jp/api/iiif/3437686/manifest.json</v>
      </c>
      <c r="O1218" t="str">
        <f t="shared" si="220"/>
        <v>http://da.dl.itc.u-tokyo.ac.jp/mirador/?params=[{%22manifest%22:%22https://www.dl.ndl.go.jp/api/iiif/3437686/manifest.json%22,%22canvas%22:%22https://www.dl.ndl.go.jp/api/iiif/3437686/canvas/67%22}]</v>
      </c>
    </row>
    <row r="1219" spans="1:15" ht="16">
      <c r="A1219" s="8" t="str">
        <f t="shared" si="217"/>
        <v>https://w3id.org/kouigenjimonogatari/data/0094-06.json</v>
      </c>
      <c r="B1219" s="8">
        <v>94</v>
      </c>
      <c r="C1219" s="8">
        <v>6</v>
      </c>
      <c r="D1219" s="9" t="s">
        <v>1098</v>
      </c>
      <c r="E1219" t="str">
        <f t="shared" si="214"/>
        <v>http://creativecommons.org/publicdomain/zero/1.0/</v>
      </c>
      <c r="F1219" t="s">
        <v>4656</v>
      </c>
      <c r="G1219">
        <v>3</v>
      </c>
      <c r="H1219" t="s">
        <v>337</v>
      </c>
      <c r="I1219" s="3" t="str">
        <f t="shared" si="215"/>
        <v>https://jpsearch.go.jp/term/type/文章要素</v>
      </c>
      <c r="L1219">
        <f t="shared" si="218"/>
        <v>67</v>
      </c>
      <c r="M1219" t="str">
        <f t="shared" si="219"/>
        <v>https://www.dl.ndl.go.jp/api/iiif/3437686/canvas/67</v>
      </c>
      <c r="N1219" t="str">
        <f t="shared" si="216"/>
        <v>https://www.dl.ndl.go.jp/api/iiif/3437686/manifest.json</v>
      </c>
      <c r="O1219" t="str">
        <f t="shared" si="220"/>
        <v>http://da.dl.itc.u-tokyo.ac.jp/mirador/?params=[{%22manifest%22:%22https://www.dl.ndl.go.jp/api/iiif/3437686/manifest.json%22,%22canvas%22:%22https://www.dl.ndl.go.jp/api/iiif/3437686/canvas/67%22}]</v>
      </c>
    </row>
    <row r="1220" spans="1:15" ht="16">
      <c r="A1220" s="8" t="str">
        <f t="shared" si="217"/>
        <v>https://w3id.org/kouigenjimonogatari/data/0094-07.json</v>
      </c>
      <c r="B1220" s="8">
        <v>94</v>
      </c>
      <c r="C1220" s="8">
        <v>7</v>
      </c>
      <c r="D1220" s="9" t="s">
        <v>1099</v>
      </c>
      <c r="E1220" t="str">
        <f t="shared" si="214"/>
        <v>http://creativecommons.org/publicdomain/zero/1.0/</v>
      </c>
      <c r="F1220" t="s">
        <v>4656</v>
      </c>
      <c r="G1220">
        <v>3</v>
      </c>
      <c r="H1220" t="s">
        <v>337</v>
      </c>
      <c r="I1220" s="3" t="str">
        <f t="shared" si="215"/>
        <v>https://jpsearch.go.jp/term/type/文章要素</v>
      </c>
      <c r="L1220">
        <f t="shared" si="218"/>
        <v>67</v>
      </c>
      <c r="M1220" t="str">
        <f t="shared" si="219"/>
        <v>https://www.dl.ndl.go.jp/api/iiif/3437686/canvas/67</v>
      </c>
      <c r="N1220" t="str">
        <f t="shared" si="216"/>
        <v>https://www.dl.ndl.go.jp/api/iiif/3437686/manifest.json</v>
      </c>
      <c r="O1220" t="str">
        <f t="shared" si="220"/>
        <v>http://da.dl.itc.u-tokyo.ac.jp/mirador/?params=[{%22manifest%22:%22https://www.dl.ndl.go.jp/api/iiif/3437686/manifest.json%22,%22canvas%22:%22https://www.dl.ndl.go.jp/api/iiif/3437686/canvas/67%22}]</v>
      </c>
    </row>
    <row r="1221" spans="1:15" ht="16">
      <c r="A1221" s="8" t="str">
        <f t="shared" si="217"/>
        <v>https://w3id.org/kouigenjimonogatari/data/0094-08.json</v>
      </c>
      <c r="B1221" s="8">
        <v>94</v>
      </c>
      <c r="C1221" s="8">
        <v>8</v>
      </c>
      <c r="D1221" s="9" t="s">
        <v>1100</v>
      </c>
      <c r="E1221" t="str">
        <f t="shared" si="214"/>
        <v>http://creativecommons.org/publicdomain/zero/1.0/</v>
      </c>
      <c r="F1221" t="s">
        <v>4656</v>
      </c>
      <c r="G1221">
        <v>3</v>
      </c>
      <c r="H1221" t="s">
        <v>337</v>
      </c>
      <c r="I1221" s="3" t="str">
        <f t="shared" si="215"/>
        <v>https://jpsearch.go.jp/term/type/文章要素</v>
      </c>
      <c r="L1221">
        <f t="shared" si="218"/>
        <v>67</v>
      </c>
      <c r="M1221" t="str">
        <f t="shared" si="219"/>
        <v>https://www.dl.ndl.go.jp/api/iiif/3437686/canvas/67</v>
      </c>
      <c r="N1221" t="str">
        <f t="shared" si="216"/>
        <v>https://www.dl.ndl.go.jp/api/iiif/3437686/manifest.json</v>
      </c>
      <c r="O1221" t="str">
        <f t="shared" si="220"/>
        <v>http://da.dl.itc.u-tokyo.ac.jp/mirador/?params=[{%22manifest%22:%22https://www.dl.ndl.go.jp/api/iiif/3437686/manifest.json%22,%22canvas%22:%22https://www.dl.ndl.go.jp/api/iiif/3437686/canvas/67%22}]</v>
      </c>
    </row>
    <row r="1222" spans="1:15" ht="16">
      <c r="A1222" s="8" t="str">
        <f t="shared" si="217"/>
        <v>https://w3id.org/kouigenjimonogatari/data/0094-09.json</v>
      </c>
      <c r="B1222" s="8">
        <v>94</v>
      </c>
      <c r="C1222" s="8">
        <v>9</v>
      </c>
      <c r="D1222" s="9" t="s">
        <v>1101</v>
      </c>
      <c r="E1222" t="str">
        <f t="shared" si="214"/>
        <v>http://creativecommons.org/publicdomain/zero/1.0/</v>
      </c>
      <c r="F1222" t="s">
        <v>4656</v>
      </c>
      <c r="G1222">
        <v>3</v>
      </c>
      <c r="H1222" t="s">
        <v>337</v>
      </c>
      <c r="I1222" s="3" t="str">
        <f t="shared" si="215"/>
        <v>https://jpsearch.go.jp/term/type/文章要素</v>
      </c>
      <c r="L1222">
        <f t="shared" si="218"/>
        <v>67</v>
      </c>
      <c r="M1222" t="str">
        <f t="shared" si="219"/>
        <v>https://www.dl.ndl.go.jp/api/iiif/3437686/canvas/67</v>
      </c>
      <c r="N1222" t="str">
        <f t="shared" si="216"/>
        <v>https://www.dl.ndl.go.jp/api/iiif/3437686/manifest.json</v>
      </c>
      <c r="O1222" t="str">
        <f t="shared" si="220"/>
        <v>http://da.dl.itc.u-tokyo.ac.jp/mirador/?params=[{%22manifest%22:%22https://www.dl.ndl.go.jp/api/iiif/3437686/manifest.json%22,%22canvas%22:%22https://www.dl.ndl.go.jp/api/iiif/3437686/canvas/67%22}]</v>
      </c>
    </row>
    <row r="1223" spans="1:15" ht="16">
      <c r="A1223" s="8" t="str">
        <f t="shared" si="217"/>
        <v>https://w3id.org/kouigenjimonogatari/data/0094-10.json</v>
      </c>
      <c r="B1223" s="8">
        <v>94</v>
      </c>
      <c r="C1223" s="8">
        <v>10</v>
      </c>
      <c r="D1223" s="9" t="s">
        <v>1102</v>
      </c>
      <c r="E1223" t="str">
        <f t="shared" si="214"/>
        <v>http://creativecommons.org/publicdomain/zero/1.0/</v>
      </c>
      <c r="F1223" t="s">
        <v>4656</v>
      </c>
      <c r="G1223">
        <v>3</v>
      </c>
      <c r="H1223" t="s">
        <v>337</v>
      </c>
      <c r="I1223" s="3" t="str">
        <f t="shared" si="215"/>
        <v>https://jpsearch.go.jp/term/type/文章要素</v>
      </c>
      <c r="L1223">
        <f t="shared" si="218"/>
        <v>67</v>
      </c>
      <c r="M1223" t="str">
        <f t="shared" si="219"/>
        <v>https://www.dl.ndl.go.jp/api/iiif/3437686/canvas/67</v>
      </c>
      <c r="N1223" t="str">
        <f t="shared" si="216"/>
        <v>https://www.dl.ndl.go.jp/api/iiif/3437686/manifest.json</v>
      </c>
      <c r="O1223" t="str">
        <f t="shared" si="220"/>
        <v>http://da.dl.itc.u-tokyo.ac.jp/mirador/?params=[{%22manifest%22:%22https://www.dl.ndl.go.jp/api/iiif/3437686/manifest.json%22,%22canvas%22:%22https://www.dl.ndl.go.jp/api/iiif/3437686/canvas/67%22}]</v>
      </c>
    </row>
    <row r="1224" spans="1:15" ht="16">
      <c r="A1224" s="8" t="str">
        <f t="shared" si="217"/>
        <v>https://w3id.org/kouigenjimonogatari/data/0094-11.json</v>
      </c>
      <c r="B1224" s="8">
        <v>94</v>
      </c>
      <c r="C1224" s="8">
        <v>11</v>
      </c>
      <c r="D1224" s="9" t="s">
        <v>1103</v>
      </c>
      <c r="E1224" t="str">
        <f t="shared" si="214"/>
        <v>http://creativecommons.org/publicdomain/zero/1.0/</v>
      </c>
      <c r="F1224" t="s">
        <v>4656</v>
      </c>
      <c r="G1224">
        <v>3</v>
      </c>
      <c r="H1224" t="s">
        <v>337</v>
      </c>
      <c r="I1224" s="3" t="str">
        <f t="shared" si="215"/>
        <v>https://jpsearch.go.jp/term/type/文章要素</v>
      </c>
      <c r="L1224">
        <f t="shared" si="218"/>
        <v>67</v>
      </c>
      <c r="M1224" t="str">
        <f t="shared" si="219"/>
        <v>https://www.dl.ndl.go.jp/api/iiif/3437686/canvas/67</v>
      </c>
      <c r="N1224" t="str">
        <f t="shared" si="216"/>
        <v>https://www.dl.ndl.go.jp/api/iiif/3437686/manifest.json</v>
      </c>
      <c r="O1224" t="str">
        <f t="shared" si="220"/>
        <v>http://da.dl.itc.u-tokyo.ac.jp/mirador/?params=[{%22manifest%22:%22https://www.dl.ndl.go.jp/api/iiif/3437686/manifest.json%22,%22canvas%22:%22https://www.dl.ndl.go.jp/api/iiif/3437686/canvas/67%22}]</v>
      </c>
    </row>
    <row r="1225" spans="1:15" ht="16">
      <c r="A1225" s="8" t="str">
        <f t="shared" si="217"/>
        <v>https://w3id.org/kouigenjimonogatari/data/0094-12.json</v>
      </c>
      <c r="B1225" s="8">
        <v>94</v>
      </c>
      <c r="C1225" s="8">
        <v>12</v>
      </c>
      <c r="D1225" s="9" t="s">
        <v>1104</v>
      </c>
      <c r="E1225" t="str">
        <f t="shared" si="214"/>
        <v>http://creativecommons.org/publicdomain/zero/1.0/</v>
      </c>
      <c r="F1225" t="s">
        <v>4656</v>
      </c>
      <c r="G1225">
        <v>3</v>
      </c>
      <c r="H1225" t="s">
        <v>337</v>
      </c>
      <c r="I1225" s="3" t="str">
        <f t="shared" si="215"/>
        <v>https://jpsearch.go.jp/term/type/文章要素</v>
      </c>
      <c r="L1225">
        <f t="shared" si="218"/>
        <v>67</v>
      </c>
      <c r="M1225" t="str">
        <f t="shared" si="219"/>
        <v>https://www.dl.ndl.go.jp/api/iiif/3437686/canvas/67</v>
      </c>
      <c r="N1225" t="str">
        <f t="shared" si="216"/>
        <v>https://www.dl.ndl.go.jp/api/iiif/3437686/manifest.json</v>
      </c>
      <c r="O1225" t="str">
        <f t="shared" si="220"/>
        <v>http://da.dl.itc.u-tokyo.ac.jp/mirador/?params=[{%22manifest%22:%22https://www.dl.ndl.go.jp/api/iiif/3437686/manifest.json%22,%22canvas%22:%22https://www.dl.ndl.go.jp/api/iiif/3437686/canvas/67%22}]</v>
      </c>
    </row>
    <row r="1226" spans="1:15" ht="16">
      <c r="A1226" s="8" t="str">
        <f t="shared" si="217"/>
        <v>https://w3id.org/kouigenjimonogatari/data/0094-13.json</v>
      </c>
      <c r="B1226" s="8">
        <v>94</v>
      </c>
      <c r="C1226" s="8">
        <v>13</v>
      </c>
      <c r="D1226" s="9" t="s">
        <v>1105</v>
      </c>
      <c r="E1226" t="str">
        <f t="shared" si="214"/>
        <v>http://creativecommons.org/publicdomain/zero/1.0/</v>
      </c>
      <c r="F1226" t="s">
        <v>4656</v>
      </c>
      <c r="G1226">
        <v>3</v>
      </c>
      <c r="H1226" t="s">
        <v>337</v>
      </c>
      <c r="I1226" s="3" t="str">
        <f t="shared" si="215"/>
        <v>https://jpsearch.go.jp/term/type/文章要素</v>
      </c>
      <c r="L1226">
        <f t="shared" si="218"/>
        <v>67</v>
      </c>
      <c r="M1226" t="str">
        <f t="shared" si="219"/>
        <v>https://www.dl.ndl.go.jp/api/iiif/3437686/canvas/67</v>
      </c>
      <c r="N1226" t="str">
        <f t="shared" si="216"/>
        <v>https://www.dl.ndl.go.jp/api/iiif/3437686/manifest.json</v>
      </c>
      <c r="O1226" t="str">
        <f t="shared" si="220"/>
        <v>http://da.dl.itc.u-tokyo.ac.jp/mirador/?params=[{%22manifest%22:%22https://www.dl.ndl.go.jp/api/iiif/3437686/manifest.json%22,%22canvas%22:%22https://www.dl.ndl.go.jp/api/iiif/3437686/canvas/67%22}]</v>
      </c>
    </row>
    <row r="1227" spans="1:15" ht="16">
      <c r="A1227" s="8" t="str">
        <f t="shared" si="217"/>
        <v>https://w3id.org/kouigenjimonogatari/data/0094-14.json</v>
      </c>
      <c r="B1227" s="8">
        <v>94</v>
      </c>
      <c r="C1227" s="8">
        <v>14</v>
      </c>
      <c r="D1227" s="9" t="s">
        <v>1106</v>
      </c>
      <c r="E1227" t="str">
        <f t="shared" si="214"/>
        <v>http://creativecommons.org/publicdomain/zero/1.0/</v>
      </c>
      <c r="F1227" t="s">
        <v>4656</v>
      </c>
      <c r="G1227">
        <v>3</v>
      </c>
      <c r="H1227" t="s">
        <v>337</v>
      </c>
      <c r="I1227" s="3" t="str">
        <f t="shared" si="215"/>
        <v>https://jpsearch.go.jp/term/type/文章要素</v>
      </c>
      <c r="L1227">
        <f t="shared" si="218"/>
        <v>67</v>
      </c>
      <c r="M1227" t="str">
        <f t="shared" si="219"/>
        <v>https://www.dl.ndl.go.jp/api/iiif/3437686/canvas/67</v>
      </c>
      <c r="N1227" t="str">
        <f t="shared" si="216"/>
        <v>https://www.dl.ndl.go.jp/api/iiif/3437686/manifest.json</v>
      </c>
      <c r="O1227" t="str">
        <f t="shared" si="220"/>
        <v>http://da.dl.itc.u-tokyo.ac.jp/mirador/?params=[{%22manifest%22:%22https://www.dl.ndl.go.jp/api/iiif/3437686/manifest.json%22,%22canvas%22:%22https://www.dl.ndl.go.jp/api/iiif/3437686/canvas/67%22}]</v>
      </c>
    </row>
    <row r="1228" spans="1:15" ht="16">
      <c r="A1228" s="8" t="str">
        <f t="shared" si="217"/>
        <v>https://w3id.org/kouigenjimonogatari/data/0095-01.json</v>
      </c>
      <c r="B1228" s="8">
        <v>95</v>
      </c>
      <c r="C1228" s="8">
        <v>1</v>
      </c>
      <c r="D1228" s="9" t="s">
        <v>1107</v>
      </c>
      <c r="E1228" t="str">
        <f t="shared" si="214"/>
        <v>http://creativecommons.org/publicdomain/zero/1.0/</v>
      </c>
      <c r="F1228" t="s">
        <v>4656</v>
      </c>
      <c r="G1228">
        <v>3</v>
      </c>
      <c r="H1228" t="s">
        <v>337</v>
      </c>
      <c r="I1228" s="3" t="str">
        <f t="shared" si="215"/>
        <v>https://jpsearch.go.jp/term/type/文章要素</v>
      </c>
      <c r="L1228">
        <f t="shared" si="218"/>
        <v>67</v>
      </c>
      <c r="M1228" t="str">
        <f t="shared" si="219"/>
        <v>https://www.dl.ndl.go.jp/api/iiif/3437686/canvas/67</v>
      </c>
      <c r="N1228" t="str">
        <f t="shared" si="216"/>
        <v>https://www.dl.ndl.go.jp/api/iiif/3437686/manifest.json</v>
      </c>
      <c r="O1228" t="str">
        <f t="shared" si="220"/>
        <v>http://da.dl.itc.u-tokyo.ac.jp/mirador/?params=[{%22manifest%22:%22https://www.dl.ndl.go.jp/api/iiif/3437686/manifest.json%22,%22canvas%22:%22https://www.dl.ndl.go.jp/api/iiif/3437686/canvas/67%22}]</v>
      </c>
    </row>
    <row r="1229" spans="1:15" ht="16">
      <c r="A1229" s="8" t="str">
        <f t="shared" si="217"/>
        <v>https://w3id.org/kouigenjimonogatari/data/0095-02.json</v>
      </c>
      <c r="B1229" s="8">
        <v>95</v>
      </c>
      <c r="C1229" s="8">
        <v>2</v>
      </c>
      <c r="D1229" s="9" t="s">
        <v>1108</v>
      </c>
      <c r="E1229" t="str">
        <f t="shared" si="214"/>
        <v>http://creativecommons.org/publicdomain/zero/1.0/</v>
      </c>
      <c r="F1229" t="s">
        <v>4656</v>
      </c>
      <c r="G1229">
        <v>3</v>
      </c>
      <c r="H1229" t="s">
        <v>337</v>
      </c>
      <c r="I1229" s="3" t="str">
        <f t="shared" si="215"/>
        <v>https://jpsearch.go.jp/term/type/文章要素</v>
      </c>
      <c r="L1229">
        <f t="shared" si="218"/>
        <v>67</v>
      </c>
      <c r="M1229" t="str">
        <f t="shared" si="219"/>
        <v>https://www.dl.ndl.go.jp/api/iiif/3437686/canvas/67</v>
      </c>
      <c r="N1229" t="str">
        <f t="shared" si="216"/>
        <v>https://www.dl.ndl.go.jp/api/iiif/3437686/manifest.json</v>
      </c>
      <c r="O1229" t="str">
        <f t="shared" si="220"/>
        <v>http://da.dl.itc.u-tokyo.ac.jp/mirador/?params=[{%22manifest%22:%22https://www.dl.ndl.go.jp/api/iiif/3437686/manifest.json%22,%22canvas%22:%22https://www.dl.ndl.go.jp/api/iiif/3437686/canvas/67%22}]</v>
      </c>
    </row>
    <row r="1230" spans="1:15" ht="16">
      <c r="A1230" s="8" t="str">
        <f t="shared" si="217"/>
        <v>https://w3id.org/kouigenjimonogatari/data/0095-03.json</v>
      </c>
      <c r="B1230" s="8">
        <v>95</v>
      </c>
      <c r="C1230" s="8">
        <v>3</v>
      </c>
      <c r="D1230" s="9" t="s">
        <v>1109</v>
      </c>
      <c r="E1230" t="str">
        <f t="shared" si="214"/>
        <v>http://creativecommons.org/publicdomain/zero/1.0/</v>
      </c>
      <c r="F1230" t="s">
        <v>4656</v>
      </c>
      <c r="G1230">
        <v>3</v>
      </c>
      <c r="H1230" t="s">
        <v>337</v>
      </c>
      <c r="I1230" s="3" t="str">
        <f t="shared" si="215"/>
        <v>https://jpsearch.go.jp/term/type/文章要素</v>
      </c>
      <c r="L1230">
        <f t="shared" si="218"/>
        <v>67</v>
      </c>
      <c r="M1230" t="str">
        <f t="shared" si="219"/>
        <v>https://www.dl.ndl.go.jp/api/iiif/3437686/canvas/67</v>
      </c>
      <c r="N1230" t="str">
        <f t="shared" si="216"/>
        <v>https://www.dl.ndl.go.jp/api/iiif/3437686/manifest.json</v>
      </c>
      <c r="O1230" t="str">
        <f t="shared" si="220"/>
        <v>http://da.dl.itc.u-tokyo.ac.jp/mirador/?params=[{%22manifest%22:%22https://www.dl.ndl.go.jp/api/iiif/3437686/manifest.json%22,%22canvas%22:%22https://www.dl.ndl.go.jp/api/iiif/3437686/canvas/67%22}]</v>
      </c>
    </row>
    <row r="1231" spans="1:15" ht="16">
      <c r="A1231" s="8" t="str">
        <f t="shared" si="217"/>
        <v>https://w3id.org/kouigenjimonogatari/data/0095-04.json</v>
      </c>
      <c r="B1231" s="8">
        <v>95</v>
      </c>
      <c r="C1231" s="8">
        <v>4</v>
      </c>
      <c r="D1231" s="9" t="s">
        <v>1110</v>
      </c>
      <c r="E1231" t="str">
        <f t="shared" si="214"/>
        <v>http://creativecommons.org/publicdomain/zero/1.0/</v>
      </c>
      <c r="F1231" t="s">
        <v>4656</v>
      </c>
      <c r="G1231">
        <v>3</v>
      </c>
      <c r="H1231" t="s">
        <v>337</v>
      </c>
      <c r="I1231" s="3" t="str">
        <f t="shared" si="215"/>
        <v>https://jpsearch.go.jp/term/type/文章要素</v>
      </c>
      <c r="L1231">
        <f t="shared" si="218"/>
        <v>67</v>
      </c>
      <c r="M1231" t="str">
        <f t="shared" si="219"/>
        <v>https://www.dl.ndl.go.jp/api/iiif/3437686/canvas/67</v>
      </c>
      <c r="N1231" t="str">
        <f t="shared" si="216"/>
        <v>https://www.dl.ndl.go.jp/api/iiif/3437686/manifest.json</v>
      </c>
      <c r="O1231" t="str">
        <f t="shared" si="220"/>
        <v>http://da.dl.itc.u-tokyo.ac.jp/mirador/?params=[{%22manifest%22:%22https://www.dl.ndl.go.jp/api/iiif/3437686/manifest.json%22,%22canvas%22:%22https://www.dl.ndl.go.jp/api/iiif/3437686/canvas/67%22}]</v>
      </c>
    </row>
    <row r="1232" spans="1:15" ht="16">
      <c r="A1232" s="8" t="str">
        <f t="shared" si="217"/>
        <v>https://w3id.org/kouigenjimonogatari/data/0095-05.json</v>
      </c>
      <c r="B1232" s="8">
        <v>95</v>
      </c>
      <c r="C1232" s="8">
        <v>5</v>
      </c>
      <c r="D1232" s="9" t="s">
        <v>1111</v>
      </c>
      <c r="E1232" t="str">
        <f t="shared" si="214"/>
        <v>http://creativecommons.org/publicdomain/zero/1.0/</v>
      </c>
      <c r="F1232" t="s">
        <v>4656</v>
      </c>
      <c r="G1232">
        <v>3</v>
      </c>
      <c r="H1232" t="s">
        <v>337</v>
      </c>
      <c r="I1232" s="3" t="str">
        <f t="shared" si="215"/>
        <v>https://jpsearch.go.jp/term/type/文章要素</v>
      </c>
      <c r="L1232">
        <f t="shared" si="218"/>
        <v>67</v>
      </c>
      <c r="M1232" t="str">
        <f t="shared" si="219"/>
        <v>https://www.dl.ndl.go.jp/api/iiif/3437686/canvas/67</v>
      </c>
      <c r="N1232" t="str">
        <f t="shared" si="216"/>
        <v>https://www.dl.ndl.go.jp/api/iiif/3437686/manifest.json</v>
      </c>
      <c r="O1232" t="str">
        <f t="shared" si="220"/>
        <v>http://da.dl.itc.u-tokyo.ac.jp/mirador/?params=[{%22manifest%22:%22https://www.dl.ndl.go.jp/api/iiif/3437686/manifest.json%22,%22canvas%22:%22https://www.dl.ndl.go.jp/api/iiif/3437686/canvas/67%22}]</v>
      </c>
    </row>
    <row r="1233" spans="1:15" ht="16">
      <c r="A1233" s="8" t="str">
        <f t="shared" si="217"/>
        <v>https://w3id.org/kouigenjimonogatari/data/0101-01.json</v>
      </c>
      <c r="B1233" s="8">
        <v>101</v>
      </c>
      <c r="C1233" s="8">
        <v>1</v>
      </c>
      <c r="D1233" s="9" t="s">
        <v>1112</v>
      </c>
      <c r="E1233" t="str">
        <f t="shared" si="214"/>
        <v>http://creativecommons.org/publicdomain/zero/1.0/</v>
      </c>
      <c r="F1233" t="s">
        <v>4657</v>
      </c>
      <c r="G1233">
        <v>4</v>
      </c>
      <c r="H1233" t="s">
        <v>337</v>
      </c>
      <c r="I1233" s="3" t="str">
        <f t="shared" si="215"/>
        <v>https://jpsearch.go.jp/term/type/文章要素</v>
      </c>
      <c r="L1233">
        <f t="shared" si="218"/>
        <v>70</v>
      </c>
      <c r="M1233" t="str">
        <f t="shared" si="219"/>
        <v>https://www.dl.ndl.go.jp/api/iiif/3437686/canvas/70</v>
      </c>
      <c r="N1233" t="str">
        <f t="shared" si="216"/>
        <v>https://www.dl.ndl.go.jp/api/iiif/3437686/manifest.json</v>
      </c>
      <c r="O1233" t="str">
        <f t="shared" si="220"/>
        <v>http://da.dl.itc.u-tokyo.ac.jp/mirador/?params=[{%22manifest%22:%22https://www.dl.ndl.go.jp/api/iiif/3437686/manifest.json%22,%22canvas%22:%22https://www.dl.ndl.go.jp/api/iiif/3437686/canvas/70%22}]</v>
      </c>
    </row>
    <row r="1234" spans="1:15" ht="16">
      <c r="A1234" s="8" t="str">
        <f t="shared" si="217"/>
        <v>https://w3id.org/kouigenjimonogatari/data/0101-02.json</v>
      </c>
      <c r="B1234" s="8">
        <v>101</v>
      </c>
      <c r="C1234" s="8">
        <v>2</v>
      </c>
      <c r="D1234" s="9" t="s">
        <v>1113</v>
      </c>
      <c r="E1234" t="str">
        <f t="shared" si="214"/>
        <v>http://creativecommons.org/publicdomain/zero/1.0/</v>
      </c>
      <c r="F1234" t="s">
        <v>4657</v>
      </c>
      <c r="G1234">
        <v>4</v>
      </c>
      <c r="H1234" t="s">
        <v>337</v>
      </c>
      <c r="I1234" s="3" t="str">
        <f t="shared" si="215"/>
        <v>https://jpsearch.go.jp/term/type/文章要素</v>
      </c>
      <c r="L1234">
        <f t="shared" si="218"/>
        <v>70</v>
      </c>
      <c r="M1234" t="str">
        <f t="shared" si="219"/>
        <v>https://www.dl.ndl.go.jp/api/iiif/3437686/canvas/70</v>
      </c>
      <c r="N1234" t="str">
        <f t="shared" si="216"/>
        <v>https://www.dl.ndl.go.jp/api/iiif/3437686/manifest.json</v>
      </c>
      <c r="O1234" t="str">
        <f t="shared" si="220"/>
        <v>http://da.dl.itc.u-tokyo.ac.jp/mirador/?params=[{%22manifest%22:%22https://www.dl.ndl.go.jp/api/iiif/3437686/manifest.json%22,%22canvas%22:%22https://www.dl.ndl.go.jp/api/iiif/3437686/canvas/70%22}]</v>
      </c>
    </row>
    <row r="1235" spans="1:15" ht="16">
      <c r="A1235" s="8" t="str">
        <f t="shared" si="217"/>
        <v>https://w3id.org/kouigenjimonogatari/data/0101-03.json</v>
      </c>
      <c r="B1235" s="8">
        <v>101</v>
      </c>
      <c r="C1235" s="8">
        <v>3</v>
      </c>
      <c r="D1235" s="9" t="s">
        <v>1114</v>
      </c>
      <c r="E1235" t="str">
        <f t="shared" si="214"/>
        <v>http://creativecommons.org/publicdomain/zero/1.0/</v>
      </c>
      <c r="F1235" t="s">
        <v>4657</v>
      </c>
      <c r="G1235">
        <v>4</v>
      </c>
      <c r="H1235" t="s">
        <v>337</v>
      </c>
      <c r="I1235" s="3" t="str">
        <f t="shared" si="215"/>
        <v>https://jpsearch.go.jp/term/type/文章要素</v>
      </c>
      <c r="L1235">
        <f t="shared" si="218"/>
        <v>70</v>
      </c>
      <c r="M1235" t="str">
        <f t="shared" si="219"/>
        <v>https://www.dl.ndl.go.jp/api/iiif/3437686/canvas/70</v>
      </c>
      <c r="N1235" t="str">
        <f t="shared" si="216"/>
        <v>https://www.dl.ndl.go.jp/api/iiif/3437686/manifest.json</v>
      </c>
      <c r="O1235" t="str">
        <f t="shared" si="220"/>
        <v>http://da.dl.itc.u-tokyo.ac.jp/mirador/?params=[{%22manifest%22:%22https://www.dl.ndl.go.jp/api/iiif/3437686/manifest.json%22,%22canvas%22:%22https://www.dl.ndl.go.jp/api/iiif/3437686/canvas/70%22}]</v>
      </c>
    </row>
    <row r="1236" spans="1:15" ht="16">
      <c r="A1236" s="8" t="str">
        <f t="shared" si="217"/>
        <v>https://w3id.org/kouigenjimonogatari/data/0101-04.json</v>
      </c>
      <c r="B1236" s="8">
        <v>101</v>
      </c>
      <c r="C1236" s="8">
        <v>4</v>
      </c>
      <c r="D1236" s="9" t="s">
        <v>1115</v>
      </c>
      <c r="E1236" t="str">
        <f t="shared" si="214"/>
        <v>http://creativecommons.org/publicdomain/zero/1.0/</v>
      </c>
      <c r="F1236" t="s">
        <v>4657</v>
      </c>
      <c r="G1236">
        <v>4</v>
      </c>
      <c r="H1236" t="s">
        <v>337</v>
      </c>
      <c r="I1236" s="3" t="str">
        <f t="shared" si="215"/>
        <v>https://jpsearch.go.jp/term/type/文章要素</v>
      </c>
      <c r="L1236">
        <f t="shared" si="218"/>
        <v>70</v>
      </c>
      <c r="M1236" t="str">
        <f t="shared" si="219"/>
        <v>https://www.dl.ndl.go.jp/api/iiif/3437686/canvas/70</v>
      </c>
      <c r="N1236" t="str">
        <f t="shared" si="216"/>
        <v>https://www.dl.ndl.go.jp/api/iiif/3437686/manifest.json</v>
      </c>
      <c r="O1236" t="str">
        <f t="shared" si="220"/>
        <v>http://da.dl.itc.u-tokyo.ac.jp/mirador/?params=[{%22manifest%22:%22https://www.dl.ndl.go.jp/api/iiif/3437686/manifest.json%22,%22canvas%22:%22https://www.dl.ndl.go.jp/api/iiif/3437686/canvas/70%22}]</v>
      </c>
    </row>
    <row r="1237" spans="1:15" ht="16">
      <c r="A1237" s="8" t="str">
        <f t="shared" si="217"/>
        <v>https://w3id.org/kouigenjimonogatari/data/0101-05.json</v>
      </c>
      <c r="B1237" s="8">
        <v>101</v>
      </c>
      <c r="C1237" s="8">
        <v>5</v>
      </c>
      <c r="D1237" s="9" t="s">
        <v>1116</v>
      </c>
      <c r="E1237" t="str">
        <f t="shared" si="214"/>
        <v>http://creativecommons.org/publicdomain/zero/1.0/</v>
      </c>
      <c r="F1237" t="s">
        <v>4657</v>
      </c>
      <c r="G1237">
        <v>4</v>
      </c>
      <c r="H1237" t="s">
        <v>337</v>
      </c>
      <c r="I1237" s="3" t="str">
        <f t="shared" si="215"/>
        <v>https://jpsearch.go.jp/term/type/文章要素</v>
      </c>
      <c r="L1237">
        <f t="shared" si="218"/>
        <v>70</v>
      </c>
      <c r="M1237" t="str">
        <f t="shared" si="219"/>
        <v>https://www.dl.ndl.go.jp/api/iiif/3437686/canvas/70</v>
      </c>
      <c r="N1237" t="str">
        <f t="shared" si="216"/>
        <v>https://www.dl.ndl.go.jp/api/iiif/3437686/manifest.json</v>
      </c>
      <c r="O1237" t="str">
        <f t="shared" si="220"/>
        <v>http://da.dl.itc.u-tokyo.ac.jp/mirador/?params=[{%22manifest%22:%22https://www.dl.ndl.go.jp/api/iiif/3437686/manifest.json%22,%22canvas%22:%22https://www.dl.ndl.go.jp/api/iiif/3437686/canvas/70%22}]</v>
      </c>
    </row>
    <row r="1238" spans="1:15" ht="16">
      <c r="A1238" s="8" t="str">
        <f t="shared" si="217"/>
        <v>https://w3id.org/kouigenjimonogatari/data/0101-06.json</v>
      </c>
      <c r="B1238" s="8">
        <v>101</v>
      </c>
      <c r="C1238" s="8">
        <v>6</v>
      </c>
      <c r="D1238" s="9" t="s">
        <v>1117</v>
      </c>
      <c r="E1238" t="str">
        <f t="shared" si="214"/>
        <v>http://creativecommons.org/publicdomain/zero/1.0/</v>
      </c>
      <c r="F1238" t="s">
        <v>4657</v>
      </c>
      <c r="G1238">
        <v>4</v>
      </c>
      <c r="H1238" t="s">
        <v>337</v>
      </c>
      <c r="I1238" s="3" t="str">
        <f t="shared" si="215"/>
        <v>https://jpsearch.go.jp/term/type/文章要素</v>
      </c>
      <c r="L1238">
        <f t="shared" si="218"/>
        <v>70</v>
      </c>
      <c r="M1238" t="str">
        <f t="shared" si="219"/>
        <v>https://www.dl.ndl.go.jp/api/iiif/3437686/canvas/70</v>
      </c>
      <c r="N1238" t="str">
        <f t="shared" si="216"/>
        <v>https://www.dl.ndl.go.jp/api/iiif/3437686/manifest.json</v>
      </c>
      <c r="O1238" t="str">
        <f t="shared" si="220"/>
        <v>http://da.dl.itc.u-tokyo.ac.jp/mirador/?params=[{%22manifest%22:%22https://www.dl.ndl.go.jp/api/iiif/3437686/manifest.json%22,%22canvas%22:%22https://www.dl.ndl.go.jp/api/iiif/3437686/canvas/70%22}]</v>
      </c>
    </row>
    <row r="1239" spans="1:15" ht="16">
      <c r="A1239" s="8" t="str">
        <f t="shared" si="217"/>
        <v>https://w3id.org/kouigenjimonogatari/data/0101-07.json</v>
      </c>
      <c r="B1239" s="8">
        <v>101</v>
      </c>
      <c r="C1239" s="8">
        <v>7</v>
      </c>
      <c r="D1239" s="9" t="s">
        <v>1118</v>
      </c>
      <c r="E1239" t="str">
        <f t="shared" si="214"/>
        <v>http://creativecommons.org/publicdomain/zero/1.0/</v>
      </c>
      <c r="F1239" t="s">
        <v>4657</v>
      </c>
      <c r="G1239">
        <v>4</v>
      </c>
      <c r="H1239" t="s">
        <v>337</v>
      </c>
      <c r="I1239" s="3" t="str">
        <f t="shared" si="215"/>
        <v>https://jpsearch.go.jp/term/type/文章要素</v>
      </c>
      <c r="L1239">
        <f t="shared" si="218"/>
        <v>70</v>
      </c>
      <c r="M1239" t="str">
        <f t="shared" si="219"/>
        <v>https://www.dl.ndl.go.jp/api/iiif/3437686/canvas/70</v>
      </c>
      <c r="N1239" t="str">
        <f t="shared" si="216"/>
        <v>https://www.dl.ndl.go.jp/api/iiif/3437686/manifest.json</v>
      </c>
      <c r="O1239" t="str">
        <f t="shared" si="220"/>
        <v>http://da.dl.itc.u-tokyo.ac.jp/mirador/?params=[{%22manifest%22:%22https://www.dl.ndl.go.jp/api/iiif/3437686/manifest.json%22,%22canvas%22:%22https://www.dl.ndl.go.jp/api/iiif/3437686/canvas/70%22}]</v>
      </c>
    </row>
    <row r="1240" spans="1:15" ht="16">
      <c r="A1240" s="8" t="str">
        <f t="shared" si="217"/>
        <v>https://w3id.org/kouigenjimonogatari/data/0101-08.json</v>
      </c>
      <c r="B1240" s="8">
        <v>101</v>
      </c>
      <c r="C1240" s="8">
        <v>8</v>
      </c>
      <c r="D1240" s="9" t="s">
        <v>1119</v>
      </c>
      <c r="E1240" t="str">
        <f t="shared" si="214"/>
        <v>http://creativecommons.org/publicdomain/zero/1.0/</v>
      </c>
      <c r="F1240" t="s">
        <v>4657</v>
      </c>
      <c r="G1240">
        <v>4</v>
      </c>
      <c r="H1240" t="s">
        <v>337</v>
      </c>
      <c r="I1240" s="3" t="str">
        <f t="shared" si="215"/>
        <v>https://jpsearch.go.jp/term/type/文章要素</v>
      </c>
      <c r="L1240">
        <f t="shared" si="218"/>
        <v>70</v>
      </c>
      <c r="M1240" t="str">
        <f t="shared" si="219"/>
        <v>https://www.dl.ndl.go.jp/api/iiif/3437686/canvas/70</v>
      </c>
      <c r="N1240" t="str">
        <f t="shared" si="216"/>
        <v>https://www.dl.ndl.go.jp/api/iiif/3437686/manifest.json</v>
      </c>
      <c r="O1240" t="str">
        <f t="shared" si="220"/>
        <v>http://da.dl.itc.u-tokyo.ac.jp/mirador/?params=[{%22manifest%22:%22https://www.dl.ndl.go.jp/api/iiif/3437686/manifest.json%22,%22canvas%22:%22https://www.dl.ndl.go.jp/api/iiif/3437686/canvas/70%22}]</v>
      </c>
    </row>
    <row r="1241" spans="1:15" ht="16">
      <c r="A1241" s="8" t="str">
        <f t="shared" si="217"/>
        <v>https://w3id.org/kouigenjimonogatari/data/0101-09.json</v>
      </c>
      <c r="B1241" s="8">
        <v>101</v>
      </c>
      <c r="C1241" s="8">
        <v>9</v>
      </c>
      <c r="D1241" s="9" t="s">
        <v>1120</v>
      </c>
      <c r="E1241" t="str">
        <f t="shared" si="214"/>
        <v>http://creativecommons.org/publicdomain/zero/1.0/</v>
      </c>
      <c r="F1241" t="s">
        <v>4657</v>
      </c>
      <c r="G1241">
        <v>4</v>
      </c>
      <c r="H1241" t="s">
        <v>337</v>
      </c>
      <c r="I1241" s="3" t="str">
        <f t="shared" si="215"/>
        <v>https://jpsearch.go.jp/term/type/文章要素</v>
      </c>
      <c r="L1241">
        <f t="shared" si="218"/>
        <v>70</v>
      </c>
      <c r="M1241" t="str">
        <f t="shared" si="219"/>
        <v>https://www.dl.ndl.go.jp/api/iiif/3437686/canvas/70</v>
      </c>
      <c r="N1241" t="str">
        <f t="shared" si="216"/>
        <v>https://www.dl.ndl.go.jp/api/iiif/3437686/manifest.json</v>
      </c>
      <c r="O1241" t="str">
        <f t="shared" si="220"/>
        <v>http://da.dl.itc.u-tokyo.ac.jp/mirador/?params=[{%22manifest%22:%22https://www.dl.ndl.go.jp/api/iiif/3437686/manifest.json%22,%22canvas%22:%22https://www.dl.ndl.go.jp/api/iiif/3437686/canvas/70%22}]</v>
      </c>
    </row>
    <row r="1242" spans="1:15" ht="16">
      <c r="A1242" s="8" t="str">
        <f t="shared" si="217"/>
        <v>https://w3id.org/kouigenjimonogatari/data/0101-10.json</v>
      </c>
      <c r="B1242" s="8">
        <v>101</v>
      </c>
      <c r="C1242" s="8">
        <v>10</v>
      </c>
      <c r="D1242" s="9" t="s">
        <v>1121</v>
      </c>
      <c r="E1242" t="str">
        <f t="shared" si="214"/>
        <v>http://creativecommons.org/publicdomain/zero/1.0/</v>
      </c>
      <c r="F1242" t="s">
        <v>4657</v>
      </c>
      <c r="G1242">
        <v>4</v>
      </c>
      <c r="H1242" t="s">
        <v>337</v>
      </c>
      <c r="I1242" s="3" t="str">
        <f t="shared" si="215"/>
        <v>https://jpsearch.go.jp/term/type/文章要素</v>
      </c>
      <c r="L1242">
        <f t="shared" si="218"/>
        <v>70</v>
      </c>
      <c r="M1242" t="str">
        <f t="shared" si="219"/>
        <v>https://www.dl.ndl.go.jp/api/iiif/3437686/canvas/70</v>
      </c>
      <c r="N1242" t="str">
        <f t="shared" si="216"/>
        <v>https://www.dl.ndl.go.jp/api/iiif/3437686/manifest.json</v>
      </c>
      <c r="O1242" t="str">
        <f t="shared" si="220"/>
        <v>http://da.dl.itc.u-tokyo.ac.jp/mirador/?params=[{%22manifest%22:%22https://www.dl.ndl.go.jp/api/iiif/3437686/manifest.json%22,%22canvas%22:%22https://www.dl.ndl.go.jp/api/iiif/3437686/canvas/70%22}]</v>
      </c>
    </row>
    <row r="1243" spans="1:15" ht="16">
      <c r="A1243" s="8" t="str">
        <f t="shared" si="217"/>
        <v>https://w3id.org/kouigenjimonogatari/data/0101-11.json</v>
      </c>
      <c r="B1243" s="8">
        <v>101</v>
      </c>
      <c r="C1243" s="8">
        <v>11</v>
      </c>
      <c r="D1243" s="9" t="s">
        <v>1122</v>
      </c>
      <c r="E1243" t="str">
        <f t="shared" si="214"/>
        <v>http://creativecommons.org/publicdomain/zero/1.0/</v>
      </c>
      <c r="F1243" t="s">
        <v>4657</v>
      </c>
      <c r="G1243">
        <v>4</v>
      </c>
      <c r="H1243" t="s">
        <v>337</v>
      </c>
      <c r="I1243" s="3" t="str">
        <f t="shared" si="215"/>
        <v>https://jpsearch.go.jp/term/type/文章要素</v>
      </c>
      <c r="L1243">
        <f t="shared" si="218"/>
        <v>70</v>
      </c>
      <c r="M1243" t="str">
        <f t="shared" si="219"/>
        <v>https://www.dl.ndl.go.jp/api/iiif/3437686/canvas/70</v>
      </c>
      <c r="N1243" t="str">
        <f t="shared" si="216"/>
        <v>https://www.dl.ndl.go.jp/api/iiif/3437686/manifest.json</v>
      </c>
      <c r="O1243" t="str">
        <f t="shared" si="220"/>
        <v>http://da.dl.itc.u-tokyo.ac.jp/mirador/?params=[{%22manifest%22:%22https://www.dl.ndl.go.jp/api/iiif/3437686/manifest.json%22,%22canvas%22:%22https://www.dl.ndl.go.jp/api/iiif/3437686/canvas/70%22}]</v>
      </c>
    </row>
    <row r="1244" spans="1:15" ht="16">
      <c r="A1244" s="8" t="str">
        <f t="shared" si="217"/>
        <v>https://w3id.org/kouigenjimonogatari/data/0101-12.json</v>
      </c>
      <c r="B1244" s="8">
        <v>101</v>
      </c>
      <c r="C1244" s="8">
        <v>12</v>
      </c>
      <c r="D1244" s="9" t="s">
        <v>1123</v>
      </c>
      <c r="E1244" t="str">
        <f t="shared" si="214"/>
        <v>http://creativecommons.org/publicdomain/zero/1.0/</v>
      </c>
      <c r="F1244" t="s">
        <v>4657</v>
      </c>
      <c r="G1244">
        <v>4</v>
      </c>
      <c r="H1244" t="s">
        <v>337</v>
      </c>
      <c r="I1244" s="3" t="str">
        <f t="shared" si="215"/>
        <v>https://jpsearch.go.jp/term/type/文章要素</v>
      </c>
      <c r="L1244">
        <f t="shared" si="218"/>
        <v>70</v>
      </c>
      <c r="M1244" t="str">
        <f t="shared" si="219"/>
        <v>https://www.dl.ndl.go.jp/api/iiif/3437686/canvas/70</v>
      </c>
      <c r="N1244" t="str">
        <f t="shared" si="216"/>
        <v>https://www.dl.ndl.go.jp/api/iiif/3437686/manifest.json</v>
      </c>
      <c r="O1244" t="str">
        <f t="shared" si="220"/>
        <v>http://da.dl.itc.u-tokyo.ac.jp/mirador/?params=[{%22manifest%22:%22https://www.dl.ndl.go.jp/api/iiif/3437686/manifest.json%22,%22canvas%22:%22https://www.dl.ndl.go.jp/api/iiif/3437686/canvas/70%22}]</v>
      </c>
    </row>
    <row r="1245" spans="1:15" ht="16">
      <c r="A1245" s="8" t="str">
        <f t="shared" si="217"/>
        <v>https://w3id.org/kouigenjimonogatari/data/0101-13.json</v>
      </c>
      <c r="B1245" s="8">
        <v>101</v>
      </c>
      <c r="C1245" s="8">
        <v>13</v>
      </c>
      <c r="D1245" s="9" t="s">
        <v>1124</v>
      </c>
      <c r="E1245" t="str">
        <f t="shared" si="214"/>
        <v>http://creativecommons.org/publicdomain/zero/1.0/</v>
      </c>
      <c r="F1245" t="s">
        <v>4657</v>
      </c>
      <c r="G1245">
        <v>4</v>
      </c>
      <c r="H1245" t="s">
        <v>337</v>
      </c>
      <c r="I1245" s="3" t="str">
        <f t="shared" si="215"/>
        <v>https://jpsearch.go.jp/term/type/文章要素</v>
      </c>
      <c r="L1245">
        <f t="shared" si="218"/>
        <v>70</v>
      </c>
      <c r="M1245" t="str">
        <f t="shared" si="219"/>
        <v>https://www.dl.ndl.go.jp/api/iiif/3437686/canvas/70</v>
      </c>
      <c r="N1245" t="str">
        <f t="shared" si="216"/>
        <v>https://www.dl.ndl.go.jp/api/iiif/3437686/manifest.json</v>
      </c>
      <c r="O1245" t="str">
        <f t="shared" si="220"/>
        <v>http://da.dl.itc.u-tokyo.ac.jp/mirador/?params=[{%22manifest%22:%22https://www.dl.ndl.go.jp/api/iiif/3437686/manifest.json%22,%22canvas%22:%22https://www.dl.ndl.go.jp/api/iiif/3437686/canvas/70%22}]</v>
      </c>
    </row>
    <row r="1246" spans="1:15" ht="16">
      <c r="A1246" s="8" t="str">
        <f t="shared" si="217"/>
        <v>https://w3id.org/kouigenjimonogatari/data/0101-14.json</v>
      </c>
      <c r="B1246" s="8">
        <v>101</v>
      </c>
      <c r="C1246" s="8">
        <v>14</v>
      </c>
      <c r="D1246" s="9" t="s">
        <v>1125</v>
      </c>
      <c r="E1246" t="str">
        <f t="shared" si="214"/>
        <v>http://creativecommons.org/publicdomain/zero/1.0/</v>
      </c>
      <c r="F1246" t="s">
        <v>4657</v>
      </c>
      <c r="G1246">
        <v>4</v>
      </c>
      <c r="H1246" t="s">
        <v>337</v>
      </c>
      <c r="I1246" s="3" t="str">
        <f t="shared" si="215"/>
        <v>https://jpsearch.go.jp/term/type/文章要素</v>
      </c>
      <c r="L1246">
        <f t="shared" si="218"/>
        <v>70</v>
      </c>
      <c r="M1246" t="str">
        <f t="shared" si="219"/>
        <v>https://www.dl.ndl.go.jp/api/iiif/3437686/canvas/70</v>
      </c>
      <c r="N1246" t="str">
        <f t="shared" si="216"/>
        <v>https://www.dl.ndl.go.jp/api/iiif/3437686/manifest.json</v>
      </c>
      <c r="O1246" t="str">
        <f t="shared" si="220"/>
        <v>http://da.dl.itc.u-tokyo.ac.jp/mirador/?params=[{%22manifest%22:%22https://www.dl.ndl.go.jp/api/iiif/3437686/manifest.json%22,%22canvas%22:%22https://www.dl.ndl.go.jp/api/iiif/3437686/canvas/70%22}]</v>
      </c>
    </row>
    <row r="1247" spans="1:15" ht="16">
      <c r="A1247" s="8" t="str">
        <f t="shared" si="217"/>
        <v>https://w3id.org/kouigenjimonogatari/data/0102-01.json</v>
      </c>
      <c r="B1247" s="8">
        <v>102</v>
      </c>
      <c r="C1247" s="8">
        <v>1</v>
      </c>
      <c r="D1247" s="9" t="s">
        <v>1126</v>
      </c>
      <c r="E1247" t="str">
        <f t="shared" si="214"/>
        <v>http://creativecommons.org/publicdomain/zero/1.0/</v>
      </c>
      <c r="F1247" t="s">
        <v>4657</v>
      </c>
      <c r="G1247">
        <v>4</v>
      </c>
      <c r="H1247" t="s">
        <v>337</v>
      </c>
      <c r="I1247" s="3" t="str">
        <f t="shared" si="215"/>
        <v>https://jpsearch.go.jp/term/type/文章要素</v>
      </c>
      <c r="L1247">
        <f t="shared" si="218"/>
        <v>71</v>
      </c>
      <c r="M1247" t="str">
        <f t="shared" si="219"/>
        <v>https://www.dl.ndl.go.jp/api/iiif/3437686/canvas/71</v>
      </c>
      <c r="N1247" t="str">
        <f t="shared" si="216"/>
        <v>https://www.dl.ndl.go.jp/api/iiif/3437686/manifest.json</v>
      </c>
      <c r="O1247" t="str">
        <f t="shared" si="220"/>
        <v>http://da.dl.itc.u-tokyo.ac.jp/mirador/?params=[{%22manifest%22:%22https://www.dl.ndl.go.jp/api/iiif/3437686/manifest.json%22,%22canvas%22:%22https://www.dl.ndl.go.jp/api/iiif/3437686/canvas/71%22}]</v>
      </c>
    </row>
    <row r="1248" spans="1:15" ht="16">
      <c r="A1248" s="8" t="str">
        <f t="shared" si="217"/>
        <v>https://w3id.org/kouigenjimonogatari/data/0102-02.json</v>
      </c>
      <c r="B1248" s="8">
        <v>102</v>
      </c>
      <c r="C1248" s="8">
        <v>2</v>
      </c>
      <c r="D1248" s="9" t="s">
        <v>1127</v>
      </c>
      <c r="E1248" t="str">
        <f t="shared" si="214"/>
        <v>http://creativecommons.org/publicdomain/zero/1.0/</v>
      </c>
      <c r="F1248" t="s">
        <v>4657</v>
      </c>
      <c r="G1248">
        <v>4</v>
      </c>
      <c r="H1248" t="s">
        <v>337</v>
      </c>
      <c r="I1248" s="3" t="str">
        <f t="shared" si="215"/>
        <v>https://jpsearch.go.jp/term/type/文章要素</v>
      </c>
      <c r="L1248">
        <f t="shared" si="218"/>
        <v>71</v>
      </c>
      <c r="M1248" t="str">
        <f t="shared" si="219"/>
        <v>https://www.dl.ndl.go.jp/api/iiif/3437686/canvas/71</v>
      </c>
      <c r="N1248" t="str">
        <f t="shared" si="216"/>
        <v>https://www.dl.ndl.go.jp/api/iiif/3437686/manifest.json</v>
      </c>
      <c r="O1248" t="str">
        <f t="shared" si="220"/>
        <v>http://da.dl.itc.u-tokyo.ac.jp/mirador/?params=[{%22manifest%22:%22https://www.dl.ndl.go.jp/api/iiif/3437686/manifest.json%22,%22canvas%22:%22https://www.dl.ndl.go.jp/api/iiif/3437686/canvas/71%22}]</v>
      </c>
    </row>
    <row r="1249" spans="1:15" ht="16">
      <c r="A1249" s="8" t="str">
        <f t="shared" si="217"/>
        <v>https://w3id.org/kouigenjimonogatari/data/0102-03.json</v>
      </c>
      <c r="B1249" s="8">
        <v>102</v>
      </c>
      <c r="C1249" s="8">
        <v>3</v>
      </c>
      <c r="D1249" s="9" t="s">
        <v>1128</v>
      </c>
      <c r="E1249" t="str">
        <f t="shared" si="214"/>
        <v>http://creativecommons.org/publicdomain/zero/1.0/</v>
      </c>
      <c r="F1249" t="s">
        <v>4657</v>
      </c>
      <c r="G1249">
        <v>4</v>
      </c>
      <c r="H1249" t="s">
        <v>337</v>
      </c>
      <c r="I1249" s="3" t="str">
        <f t="shared" si="215"/>
        <v>https://jpsearch.go.jp/term/type/文章要素</v>
      </c>
      <c r="L1249">
        <f t="shared" si="218"/>
        <v>71</v>
      </c>
      <c r="M1249" t="str">
        <f t="shared" si="219"/>
        <v>https://www.dl.ndl.go.jp/api/iiif/3437686/canvas/71</v>
      </c>
      <c r="N1249" t="str">
        <f t="shared" si="216"/>
        <v>https://www.dl.ndl.go.jp/api/iiif/3437686/manifest.json</v>
      </c>
      <c r="O1249" t="str">
        <f t="shared" si="220"/>
        <v>http://da.dl.itc.u-tokyo.ac.jp/mirador/?params=[{%22manifest%22:%22https://www.dl.ndl.go.jp/api/iiif/3437686/manifest.json%22,%22canvas%22:%22https://www.dl.ndl.go.jp/api/iiif/3437686/canvas/71%22}]</v>
      </c>
    </row>
    <row r="1250" spans="1:15" ht="16">
      <c r="A1250" s="8" t="str">
        <f t="shared" si="217"/>
        <v>https://w3id.org/kouigenjimonogatari/data/0102-04.json</v>
      </c>
      <c r="B1250" s="8">
        <v>102</v>
      </c>
      <c r="C1250" s="8">
        <v>4</v>
      </c>
      <c r="D1250" s="9" t="s">
        <v>1129</v>
      </c>
      <c r="E1250" t="str">
        <f t="shared" si="214"/>
        <v>http://creativecommons.org/publicdomain/zero/1.0/</v>
      </c>
      <c r="F1250" t="s">
        <v>4657</v>
      </c>
      <c r="G1250">
        <v>4</v>
      </c>
      <c r="H1250" t="s">
        <v>337</v>
      </c>
      <c r="I1250" s="3" t="str">
        <f t="shared" si="215"/>
        <v>https://jpsearch.go.jp/term/type/文章要素</v>
      </c>
      <c r="L1250">
        <f t="shared" si="218"/>
        <v>71</v>
      </c>
      <c r="M1250" t="str">
        <f t="shared" si="219"/>
        <v>https://www.dl.ndl.go.jp/api/iiif/3437686/canvas/71</v>
      </c>
      <c r="N1250" t="str">
        <f t="shared" si="216"/>
        <v>https://www.dl.ndl.go.jp/api/iiif/3437686/manifest.json</v>
      </c>
      <c r="O1250" t="str">
        <f t="shared" si="220"/>
        <v>http://da.dl.itc.u-tokyo.ac.jp/mirador/?params=[{%22manifest%22:%22https://www.dl.ndl.go.jp/api/iiif/3437686/manifest.json%22,%22canvas%22:%22https://www.dl.ndl.go.jp/api/iiif/3437686/canvas/71%22}]</v>
      </c>
    </row>
    <row r="1251" spans="1:15" ht="16">
      <c r="A1251" s="8" t="str">
        <f t="shared" si="217"/>
        <v>https://w3id.org/kouigenjimonogatari/data/0102-05.json</v>
      </c>
      <c r="B1251" s="8">
        <v>102</v>
      </c>
      <c r="C1251" s="8">
        <v>5</v>
      </c>
      <c r="D1251" s="9" t="s">
        <v>1130</v>
      </c>
      <c r="E1251" t="str">
        <f t="shared" si="214"/>
        <v>http://creativecommons.org/publicdomain/zero/1.0/</v>
      </c>
      <c r="F1251" t="s">
        <v>4657</v>
      </c>
      <c r="G1251">
        <v>4</v>
      </c>
      <c r="H1251" t="s">
        <v>337</v>
      </c>
      <c r="I1251" s="3" t="str">
        <f t="shared" si="215"/>
        <v>https://jpsearch.go.jp/term/type/文章要素</v>
      </c>
      <c r="L1251">
        <f t="shared" si="218"/>
        <v>71</v>
      </c>
      <c r="M1251" t="str">
        <f t="shared" si="219"/>
        <v>https://www.dl.ndl.go.jp/api/iiif/3437686/canvas/71</v>
      </c>
      <c r="N1251" t="str">
        <f t="shared" si="216"/>
        <v>https://www.dl.ndl.go.jp/api/iiif/3437686/manifest.json</v>
      </c>
      <c r="O1251" t="str">
        <f t="shared" si="220"/>
        <v>http://da.dl.itc.u-tokyo.ac.jp/mirador/?params=[{%22manifest%22:%22https://www.dl.ndl.go.jp/api/iiif/3437686/manifest.json%22,%22canvas%22:%22https://www.dl.ndl.go.jp/api/iiif/3437686/canvas/71%22}]</v>
      </c>
    </row>
    <row r="1252" spans="1:15" ht="16">
      <c r="A1252" s="8" t="str">
        <f t="shared" si="217"/>
        <v>https://w3id.org/kouigenjimonogatari/data/0102-06.json</v>
      </c>
      <c r="B1252" s="8">
        <v>102</v>
      </c>
      <c r="C1252" s="8">
        <v>6</v>
      </c>
      <c r="D1252" s="9" t="s">
        <v>1131</v>
      </c>
      <c r="E1252" t="str">
        <f t="shared" si="214"/>
        <v>http://creativecommons.org/publicdomain/zero/1.0/</v>
      </c>
      <c r="F1252" t="s">
        <v>4657</v>
      </c>
      <c r="G1252">
        <v>4</v>
      </c>
      <c r="H1252" t="s">
        <v>337</v>
      </c>
      <c r="I1252" s="3" t="str">
        <f t="shared" si="215"/>
        <v>https://jpsearch.go.jp/term/type/文章要素</v>
      </c>
      <c r="L1252">
        <f t="shared" si="218"/>
        <v>71</v>
      </c>
      <c r="M1252" t="str">
        <f t="shared" si="219"/>
        <v>https://www.dl.ndl.go.jp/api/iiif/3437686/canvas/71</v>
      </c>
      <c r="N1252" t="str">
        <f t="shared" si="216"/>
        <v>https://www.dl.ndl.go.jp/api/iiif/3437686/manifest.json</v>
      </c>
      <c r="O1252" t="str">
        <f t="shared" si="220"/>
        <v>http://da.dl.itc.u-tokyo.ac.jp/mirador/?params=[{%22manifest%22:%22https://www.dl.ndl.go.jp/api/iiif/3437686/manifest.json%22,%22canvas%22:%22https://www.dl.ndl.go.jp/api/iiif/3437686/canvas/71%22}]</v>
      </c>
    </row>
    <row r="1253" spans="1:15" ht="16">
      <c r="A1253" s="8" t="str">
        <f t="shared" si="217"/>
        <v>https://w3id.org/kouigenjimonogatari/data/0102-07.json</v>
      </c>
      <c r="B1253" s="8">
        <v>102</v>
      </c>
      <c r="C1253" s="8">
        <v>7</v>
      </c>
      <c r="D1253" s="9" t="s">
        <v>1132</v>
      </c>
      <c r="E1253" t="str">
        <f t="shared" si="214"/>
        <v>http://creativecommons.org/publicdomain/zero/1.0/</v>
      </c>
      <c r="F1253" t="s">
        <v>4657</v>
      </c>
      <c r="G1253">
        <v>4</v>
      </c>
      <c r="H1253" t="s">
        <v>337</v>
      </c>
      <c r="I1253" s="3" t="str">
        <f t="shared" si="215"/>
        <v>https://jpsearch.go.jp/term/type/文章要素</v>
      </c>
      <c r="L1253">
        <f t="shared" si="218"/>
        <v>71</v>
      </c>
      <c r="M1253" t="str">
        <f t="shared" si="219"/>
        <v>https://www.dl.ndl.go.jp/api/iiif/3437686/canvas/71</v>
      </c>
      <c r="N1253" t="str">
        <f t="shared" si="216"/>
        <v>https://www.dl.ndl.go.jp/api/iiif/3437686/manifest.json</v>
      </c>
      <c r="O1253" t="str">
        <f t="shared" si="220"/>
        <v>http://da.dl.itc.u-tokyo.ac.jp/mirador/?params=[{%22manifest%22:%22https://www.dl.ndl.go.jp/api/iiif/3437686/manifest.json%22,%22canvas%22:%22https://www.dl.ndl.go.jp/api/iiif/3437686/canvas/71%22}]</v>
      </c>
    </row>
    <row r="1254" spans="1:15" ht="16">
      <c r="A1254" s="8" t="str">
        <f t="shared" si="217"/>
        <v>https://w3id.org/kouigenjimonogatari/data/0102-08.json</v>
      </c>
      <c r="B1254" s="8">
        <v>102</v>
      </c>
      <c r="C1254" s="8">
        <v>8</v>
      </c>
      <c r="D1254" s="9" t="s">
        <v>1133</v>
      </c>
      <c r="E1254" t="str">
        <f t="shared" si="214"/>
        <v>http://creativecommons.org/publicdomain/zero/1.0/</v>
      </c>
      <c r="F1254" t="s">
        <v>4657</v>
      </c>
      <c r="G1254">
        <v>4</v>
      </c>
      <c r="H1254" t="s">
        <v>337</v>
      </c>
      <c r="I1254" s="3" t="str">
        <f t="shared" si="215"/>
        <v>https://jpsearch.go.jp/term/type/文章要素</v>
      </c>
      <c r="L1254">
        <f t="shared" si="218"/>
        <v>71</v>
      </c>
      <c r="M1254" t="str">
        <f t="shared" si="219"/>
        <v>https://www.dl.ndl.go.jp/api/iiif/3437686/canvas/71</v>
      </c>
      <c r="N1254" t="str">
        <f t="shared" si="216"/>
        <v>https://www.dl.ndl.go.jp/api/iiif/3437686/manifest.json</v>
      </c>
      <c r="O1254" t="str">
        <f t="shared" si="220"/>
        <v>http://da.dl.itc.u-tokyo.ac.jp/mirador/?params=[{%22manifest%22:%22https://www.dl.ndl.go.jp/api/iiif/3437686/manifest.json%22,%22canvas%22:%22https://www.dl.ndl.go.jp/api/iiif/3437686/canvas/71%22}]</v>
      </c>
    </row>
    <row r="1255" spans="1:15" ht="16">
      <c r="A1255" s="8" t="str">
        <f t="shared" si="217"/>
        <v>https://w3id.org/kouigenjimonogatari/data/0102-09.json</v>
      </c>
      <c r="B1255" s="8">
        <v>102</v>
      </c>
      <c r="C1255" s="8">
        <v>9</v>
      </c>
      <c r="D1255" s="9" t="s">
        <v>1134</v>
      </c>
      <c r="E1255" t="str">
        <f t="shared" si="214"/>
        <v>http://creativecommons.org/publicdomain/zero/1.0/</v>
      </c>
      <c r="F1255" t="s">
        <v>4657</v>
      </c>
      <c r="G1255">
        <v>4</v>
      </c>
      <c r="H1255" t="s">
        <v>337</v>
      </c>
      <c r="I1255" s="3" t="str">
        <f t="shared" si="215"/>
        <v>https://jpsearch.go.jp/term/type/文章要素</v>
      </c>
      <c r="L1255">
        <f t="shared" si="218"/>
        <v>71</v>
      </c>
      <c r="M1255" t="str">
        <f t="shared" si="219"/>
        <v>https://www.dl.ndl.go.jp/api/iiif/3437686/canvas/71</v>
      </c>
      <c r="N1255" t="str">
        <f t="shared" si="216"/>
        <v>https://www.dl.ndl.go.jp/api/iiif/3437686/manifest.json</v>
      </c>
      <c r="O1255" t="str">
        <f t="shared" si="220"/>
        <v>http://da.dl.itc.u-tokyo.ac.jp/mirador/?params=[{%22manifest%22:%22https://www.dl.ndl.go.jp/api/iiif/3437686/manifest.json%22,%22canvas%22:%22https://www.dl.ndl.go.jp/api/iiif/3437686/canvas/71%22}]</v>
      </c>
    </row>
    <row r="1256" spans="1:15" ht="16">
      <c r="A1256" s="8" t="str">
        <f t="shared" si="217"/>
        <v>https://w3id.org/kouigenjimonogatari/data/0102-10.json</v>
      </c>
      <c r="B1256" s="8">
        <v>102</v>
      </c>
      <c r="C1256" s="8">
        <v>10</v>
      </c>
      <c r="D1256" s="9" t="s">
        <v>1135</v>
      </c>
      <c r="E1256" t="str">
        <f t="shared" si="214"/>
        <v>http://creativecommons.org/publicdomain/zero/1.0/</v>
      </c>
      <c r="F1256" t="s">
        <v>4657</v>
      </c>
      <c r="G1256">
        <v>4</v>
      </c>
      <c r="H1256" t="s">
        <v>337</v>
      </c>
      <c r="I1256" s="3" t="str">
        <f t="shared" si="215"/>
        <v>https://jpsearch.go.jp/term/type/文章要素</v>
      </c>
      <c r="L1256">
        <f t="shared" si="218"/>
        <v>71</v>
      </c>
      <c r="M1256" t="str">
        <f t="shared" si="219"/>
        <v>https://www.dl.ndl.go.jp/api/iiif/3437686/canvas/71</v>
      </c>
      <c r="N1256" t="str">
        <f t="shared" si="216"/>
        <v>https://www.dl.ndl.go.jp/api/iiif/3437686/manifest.json</v>
      </c>
      <c r="O1256" t="str">
        <f t="shared" si="220"/>
        <v>http://da.dl.itc.u-tokyo.ac.jp/mirador/?params=[{%22manifest%22:%22https://www.dl.ndl.go.jp/api/iiif/3437686/manifest.json%22,%22canvas%22:%22https://www.dl.ndl.go.jp/api/iiif/3437686/canvas/71%22}]</v>
      </c>
    </row>
    <row r="1257" spans="1:15" ht="16">
      <c r="A1257" s="8" t="str">
        <f t="shared" si="217"/>
        <v>https://w3id.org/kouigenjimonogatari/data/0102-11.json</v>
      </c>
      <c r="B1257" s="8">
        <v>102</v>
      </c>
      <c r="C1257" s="8">
        <v>11</v>
      </c>
      <c r="D1257" s="9" t="s">
        <v>1136</v>
      </c>
      <c r="E1257" t="str">
        <f t="shared" si="214"/>
        <v>http://creativecommons.org/publicdomain/zero/1.0/</v>
      </c>
      <c r="F1257" t="s">
        <v>4657</v>
      </c>
      <c r="G1257">
        <v>4</v>
      </c>
      <c r="H1257" t="s">
        <v>337</v>
      </c>
      <c r="I1257" s="3" t="str">
        <f t="shared" si="215"/>
        <v>https://jpsearch.go.jp/term/type/文章要素</v>
      </c>
      <c r="L1257">
        <f t="shared" si="218"/>
        <v>71</v>
      </c>
      <c r="M1257" t="str">
        <f t="shared" si="219"/>
        <v>https://www.dl.ndl.go.jp/api/iiif/3437686/canvas/71</v>
      </c>
      <c r="N1257" t="str">
        <f t="shared" si="216"/>
        <v>https://www.dl.ndl.go.jp/api/iiif/3437686/manifest.json</v>
      </c>
      <c r="O1257" t="str">
        <f t="shared" si="220"/>
        <v>http://da.dl.itc.u-tokyo.ac.jp/mirador/?params=[{%22manifest%22:%22https://www.dl.ndl.go.jp/api/iiif/3437686/manifest.json%22,%22canvas%22:%22https://www.dl.ndl.go.jp/api/iiif/3437686/canvas/71%22}]</v>
      </c>
    </row>
    <row r="1258" spans="1:15" ht="16">
      <c r="A1258" s="8" t="str">
        <f t="shared" si="217"/>
        <v>https://w3id.org/kouigenjimonogatari/data/0102-12.json</v>
      </c>
      <c r="B1258" s="8">
        <v>102</v>
      </c>
      <c r="C1258" s="8">
        <v>12</v>
      </c>
      <c r="D1258" s="9" t="s">
        <v>1137</v>
      </c>
      <c r="E1258" t="str">
        <f t="shared" si="214"/>
        <v>http://creativecommons.org/publicdomain/zero/1.0/</v>
      </c>
      <c r="F1258" t="s">
        <v>4657</v>
      </c>
      <c r="G1258">
        <v>4</v>
      </c>
      <c r="H1258" t="s">
        <v>337</v>
      </c>
      <c r="I1258" s="3" t="str">
        <f t="shared" si="215"/>
        <v>https://jpsearch.go.jp/term/type/文章要素</v>
      </c>
      <c r="L1258">
        <f t="shared" si="218"/>
        <v>71</v>
      </c>
      <c r="M1258" t="str">
        <f t="shared" si="219"/>
        <v>https://www.dl.ndl.go.jp/api/iiif/3437686/canvas/71</v>
      </c>
      <c r="N1258" t="str">
        <f t="shared" si="216"/>
        <v>https://www.dl.ndl.go.jp/api/iiif/3437686/manifest.json</v>
      </c>
      <c r="O1258" t="str">
        <f t="shared" si="220"/>
        <v>http://da.dl.itc.u-tokyo.ac.jp/mirador/?params=[{%22manifest%22:%22https://www.dl.ndl.go.jp/api/iiif/3437686/manifest.json%22,%22canvas%22:%22https://www.dl.ndl.go.jp/api/iiif/3437686/canvas/71%22}]</v>
      </c>
    </row>
    <row r="1259" spans="1:15" ht="16">
      <c r="A1259" s="8" t="str">
        <f t="shared" si="217"/>
        <v>https://w3id.org/kouigenjimonogatari/data/0102-13.json</v>
      </c>
      <c r="B1259" s="8">
        <v>102</v>
      </c>
      <c r="C1259" s="8">
        <v>13</v>
      </c>
      <c r="D1259" s="9" t="s">
        <v>1138</v>
      </c>
      <c r="E1259" t="str">
        <f t="shared" si="214"/>
        <v>http://creativecommons.org/publicdomain/zero/1.0/</v>
      </c>
      <c r="F1259" t="s">
        <v>4657</v>
      </c>
      <c r="G1259">
        <v>4</v>
      </c>
      <c r="H1259" t="s">
        <v>337</v>
      </c>
      <c r="I1259" s="3" t="str">
        <f t="shared" si="215"/>
        <v>https://jpsearch.go.jp/term/type/文章要素</v>
      </c>
      <c r="L1259">
        <f t="shared" si="218"/>
        <v>71</v>
      </c>
      <c r="M1259" t="str">
        <f t="shared" si="219"/>
        <v>https://www.dl.ndl.go.jp/api/iiif/3437686/canvas/71</v>
      </c>
      <c r="N1259" t="str">
        <f t="shared" si="216"/>
        <v>https://www.dl.ndl.go.jp/api/iiif/3437686/manifest.json</v>
      </c>
      <c r="O1259" t="str">
        <f t="shared" si="220"/>
        <v>http://da.dl.itc.u-tokyo.ac.jp/mirador/?params=[{%22manifest%22:%22https://www.dl.ndl.go.jp/api/iiif/3437686/manifest.json%22,%22canvas%22:%22https://www.dl.ndl.go.jp/api/iiif/3437686/canvas/71%22}]</v>
      </c>
    </row>
    <row r="1260" spans="1:15" ht="16">
      <c r="A1260" s="8" t="str">
        <f t="shared" si="217"/>
        <v>https://w3id.org/kouigenjimonogatari/data/0102-14.json</v>
      </c>
      <c r="B1260" s="8">
        <v>102</v>
      </c>
      <c r="C1260" s="8">
        <v>14</v>
      </c>
      <c r="D1260" s="9" t="s">
        <v>1139</v>
      </c>
      <c r="E1260" t="str">
        <f t="shared" si="214"/>
        <v>http://creativecommons.org/publicdomain/zero/1.0/</v>
      </c>
      <c r="F1260" t="s">
        <v>4657</v>
      </c>
      <c r="G1260">
        <v>4</v>
      </c>
      <c r="H1260" t="s">
        <v>337</v>
      </c>
      <c r="I1260" s="3" t="str">
        <f t="shared" si="215"/>
        <v>https://jpsearch.go.jp/term/type/文章要素</v>
      </c>
      <c r="L1260">
        <f t="shared" si="218"/>
        <v>71</v>
      </c>
      <c r="M1260" t="str">
        <f t="shared" si="219"/>
        <v>https://www.dl.ndl.go.jp/api/iiif/3437686/canvas/71</v>
      </c>
      <c r="N1260" t="str">
        <f t="shared" si="216"/>
        <v>https://www.dl.ndl.go.jp/api/iiif/3437686/manifest.json</v>
      </c>
      <c r="O1260" t="str">
        <f t="shared" si="220"/>
        <v>http://da.dl.itc.u-tokyo.ac.jp/mirador/?params=[{%22manifest%22:%22https://www.dl.ndl.go.jp/api/iiif/3437686/manifest.json%22,%22canvas%22:%22https://www.dl.ndl.go.jp/api/iiif/3437686/canvas/71%22}]</v>
      </c>
    </row>
    <row r="1261" spans="1:15" ht="16">
      <c r="A1261" s="8" t="str">
        <f t="shared" si="217"/>
        <v>https://w3id.org/kouigenjimonogatari/data/0103-01.json</v>
      </c>
      <c r="B1261" s="8">
        <v>103</v>
      </c>
      <c r="C1261" s="8">
        <v>1</v>
      </c>
      <c r="D1261" s="9" t="s">
        <v>1140</v>
      </c>
      <c r="E1261" t="str">
        <f t="shared" si="214"/>
        <v>http://creativecommons.org/publicdomain/zero/1.0/</v>
      </c>
      <c r="F1261" t="s">
        <v>4657</v>
      </c>
      <c r="G1261">
        <v>4</v>
      </c>
      <c r="H1261" t="s">
        <v>337</v>
      </c>
      <c r="I1261" s="3" t="str">
        <f t="shared" si="215"/>
        <v>https://jpsearch.go.jp/term/type/文章要素</v>
      </c>
      <c r="L1261">
        <f t="shared" si="218"/>
        <v>71</v>
      </c>
      <c r="M1261" t="str">
        <f t="shared" si="219"/>
        <v>https://www.dl.ndl.go.jp/api/iiif/3437686/canvas/71</v>
      </c>
      <c r="N1261" t="str">
        <f t="shared" si="216"/>
        <v>https://www.dl.ndl.go.jp/api/iiif/3437686/manifest.json</v>
      </c>
      <c r="O1261" t="str">
        <f t="shared" si="220"/>
        <v>http://da.dl.itc.u-tokyo.ac.jp/mirador/?params=[{%22manifest%22:%22https://www.dl.ndl.go.jp/api/iiif/3437686/manifest.json%22,%22canvas%22:%22https://www.dl.ndl.go.jp/api/iiif/3437686/canvas/71%22}]</v>
      </c>
    </row>
    <row r="1262" spans="1:15" ht="16">
      <c r="A1262" s="8" t="str">
        <f t="shared" si="217"/>
        <v>https://w3id.org/kouigenjimonogatari/data/0103-02.json</v>
      </c>
      <c r="B1262" s="8">
        <v>103</v>
      </c>
      <c r="C1262" s="8">
        <v>2</v>
      </c>
      <c r="D1262" s="9" t="s">
        <v>1141</v>
      </c>
      <c r="E1262" t="str">
        <f t="shared" si="214"/>
        <v>http://creativecommons.org/publicdomain/zero/1.0/</v>
      </c>
      <c r="F1262" t="s">
        <v>4657</v>
      </c>
      <c r="G1262">
        <v>4</v>
      </c>
      <c r="H1262" t="s">
        <v>337</v>
      </c>
      <c r="I1262" s="3" t="str">
        <f t="shared" si="215"/>
        <v>https://jpsearch.go.jp/term/type/文章要素</v>
      </c>
      <c r="L1262">
        <f t="shared" si="218"/>
        <v>71</v>
      </c>
      <c r="M1262" t="str">
        <f t="shared" si="219"/>
        <v>https://www.dl.ndl.go.jp/api/iiif/3437686/canvas/71</v>
      </c>
      <c r="N1262" t="str">
        <f t="shared" si="216"/>
        <v>https://www.dl.ndl.go.jp/api/iiif/3437686/manifest.json</v>
      </c>
      <c r="O1262" t="str">
        <f t="shared" si="220"/>
        <v>http://da.dl.itc.u-tokyo.ac.jp/mirador/?params=[{%22manifest%22:%22https://www.dl.ndl.go.jp/api/iiif/3437686/manifest.json%22,%22canvas%22:%22https://www.dl.ndl.go.jp/api/iiif/3437686/canvas/71%22}]</v>
      </c>
    </row>
    <row r="1263" spans="1:15" ht="16">
      <c r="A1263" s="8" t="str">
        <f t="shared" si="217"/>
        <v>https://w3id.org/kouigenjimonogatari/data/0103-03.json</v>
      </c>
      <c r="B1263" s="8">
        <v>103</v>
      </c>
      <c r="C1263" s="8">
        <v>3</v>
      </c>
      <c r="D1263" s="9" t="s">
        <v>1142</v>
      </c>
      <c r="E1263" t="str">
        <f t="shared" si="214"/>
        <v>http://creativecommons.org/publicdomain/zero/1.0/</v>
      </c>
      <c r="F1263" t="s">
        <v>4657</v>
      </c>
      <c r="G1263">
        <v>4</v>
      </c>
      <c r="H1263" t="s">
        <v>337</v>
      </c>
      <c r="I1263" s="3" t="str">
        <f t="shared" si="215"/>
        <v>https://jpsearch.go.jp/term/type/文章要素</v>
      </c>
      <c r="L1263">
        <f t="shared" si="218"/>
        <v>71</v>
      </c>
      <c r="M1263" t="str">
        <f t="shared" si="219"/>
        <v>https://www.dl.ndl.go.jp/api/iiif/3437686/canvas/71</v>
      </c>
      <c r="N1263" t="str">
        <f t="shared" si="216"/>
        <v>https://www.dl.ndl.go.jp/api/iiif/3437686/manifest.json</v>
      </c>
      <c r="O1263" t="str">
        <f t="shared" si="220"/>
        <v>http://da.dl.itc.u-tokyo.ac.jp/mirador/?params=[{%22manifest%22:%22https://www.dl.ndl.go.jp/api/iiif/3437686/manifest.json%22,%22canvas%22:%22https://www.dl.ndl.go.jp/api/iiif/3437686/canvas/71%22}]</v>
      </c>
    </row>
    <row r="1264" spans="1:15" ht="16">
      <c r="A1264" s="8" t="str">
        <f t="shared" si="217"/>
        <v>https://w3id.org/kouigenjimonogatari/data/0103-04.json</v>
      </c>
      <c r="B1264" s="8">
        <v>103</v>
      </c>
      <c r="C1264" s="8">
        <v>4</v>
      </c>
      <c r="D1264" s="9" t="s">
        <v>1143</v>
      </c>
      <c r="E1264" t="str">
        <f t="shared" si="214"/>
        <v>http://creativecommons.org/publicdomain/zero/1.0/</v>
      </c>
      <c r="F1264" t="s">
        <v>4657</v>
      </c>
      <c r="G1264">
        <v>4</v>
      </c>
      <c r="H1264" t="s">
        <v>337</v>
      </c>
      <c r="I1264" s="3" t="str">
        <f t="shared" si="215"/>
        <v>https://jpsearch.go.jp/term/type/文章要素</v>
      </c>
      <c r="L1264">
        <f t="shared" si="218"/>
        <v>71</v>
      </c>
      <c r="M1264" t="str">
        <f t="shared" si="219"/>
        <v>https://www.dl.ndl.go.jp/api/iiif/3437686/canvas/71</v>
      </c>
      <c r="N1264" t="str">
        <f t="shared" si="216"/>
        <v>https://www.dl.ndl.go.jp/api/iiif/3437686/manifest.json</v>
      </c>
      <c r="O1264" t="str">
        <f t="shared" si="220"/>
        <v>http://da.dl.itc.u-tokyo.ac.jp/mirador/?params=[{%22manifest%22:%22https://www.dl.ndl.go.jp/api/iiif/3437686/manifest.json%22,%22canvas%22:%22https://www.dl.ndl.go.jp/api/iiif/3437686/canvas/71%22}]</v>
      </c>
    </row>
    <row r="1265" spans="1:15" ht="16">
      <c r="A1265" s="8" t="str">
        <f t="shared" si="217"/>
        <v>https://w3id.org/kouigenjimonogatari/data/0103-05.json</v>
      </c>
      <c r="B1265" s="8">
        <v>103</v>
      </c>
      <c r="C1265" s="8">
        <v>5</v>
      </c>
      <c r="D1265" s="9" t="s">
        <v>1144</v>
      </c>
      <c r="E1265" t="str">
        <f t="shared" si="214"/>
        <v>http://creativecommons.org/publicdomain/zero/1.0/</v>
      </c>
      <c r="F1265" t="s">
        <v>4657</v>
      </c>
      <c r="G1265">
        <v>4</v>
      </c>
      <c r="H1265" t="s">
        <v>337</v>
      </c>
      <c r="I1265" s="3" t="str">
        <f t="shared" si="215"/>
        <v>https://jpsearch.go.jp/term/type/文章要素</v>
      </c>
      <c r="L1265">
        <f t="shared" si="218"/>
        <v>71</v>
      </c>
      <c r="M1265" t="str">
        <f t="shared" si="219"/>
        <v>https://www.dl.ndl.go.jp/api/iiif/3437686/canvas/71</v>
      </c>
      <c r="N1265" t="str">
        <f t="shared" si="216"/>
        <v>https://www.dl.ndl.go.jp/api/iiif/3437686/manifest.json</v>
      </c>
      <c r="O1265" t="str">
        <f t="shared" si="220"/>
        <v>http://da.dl.itc.u-tokyo.ac.jp/mirador/?params=[{%22manifest%22:%22https://www.dl.ndl.go.jp/api/iiif/3437686/manifest.json%22,%22canvas%22:%22https://www.dl.ndl.go.jp/api/iiif/3437686/canvas/71%22}]</v>
      </c>
    </row>
    <row r="1266" spans="1:15" ht="16">
      <c r="A1266" s="8" t="str">
        <f t="shared" si="217"/>
        <v>https://w3id.org/kouigenjimonogatari/data/0103-06.json</v>
      </c>
      <c r="B1266" s="8">
        <v>103</v>
      </c>
      <c r="C1266" s="8">
        <v>6</v>
      </c>
      <c r="D1266" s="9" t="s">
        <v>1145</v>
      </c>
      <c r="E1266" t="str">
        <f t="shared" si="214"/>
        <v>http://creativecommons.org/publicdomain/zero/1.0/</v>
      </c>
      <c r="F1266" t="s">
        <v>4657</v>
      </c>
      <c r="G1266">
        <v>4</v>
      </c>
      <c r="H1266" t="s">
        <v>337</v>
      </c>
      <c r="I1266" s="3" t="str">
        <f t="shared" si="215"/>
        <v>https://jpsearch.go.jp/term/type/文章要素</v>
      </c>
      <c r="L1266">
        <f t="shared" si="218"/>
        <v>71</v>
      </c>
      <c r="M1266" t="str">
        <f t="shared" si="219"/>
        <v>https://www.dl.ndl.go.jp/api/iiif/3437686/canvas/71</v>
      </c>
      <c r="N1266" t="str">
        <f t="shared" si="216"/>
        <v>https://www.dl.ndl.go.jp/api/iiif/3437686/manifest.json</v>
      </c>
      <c r="O1266" t="str">
        <f t="shared" si="220"/>
        <v>http://da.dl.itc.u-tokyo.ac.jp/mirador/?params=[{%22manifest%22:%22https://www.dl.ndl.go.jp/api/iiif/3437686/manifest.json%22,%22canvas%22:%22https://www.dl.ndl.go.jp/api/iiif/3437686/canvas/71%22}]</v>
      </c>
    </row>
    <row r="1267" spans="1:15" ht="16">
      <c r="A1267" s="8" t="str">
        <f t="shared" si="217"/>
        <v>https://w3id.org/kouigenjimonogatari/data/0103-07.json</v>
      </c>
      <c r="B1267" s="8">
        <v>103</v>
      </c>
      <c r="C1267" s="8">
        <v>7</v>
      </c>
      <c r="D1267" s="9" t="s">
        <v>1146</v>
      </c>
      <c r="E1267" t="str">
        <f t="shared" si="214"/>
        <v>http://creativecommons.org/publicdomain/zero/1.0/</v>
      </c>
      <c r="F1267" t="s">
        <v>4657</v>
      </c>
      <c r="G1267">
        <v>4</v>
      </c>
      <c r="H1267" t="s">
        <v>337</v>
      </c>
      <c r="I1267" s="3" t="str">
        <f t="shared" si="215"/>
        <v>https://jpsearch.go.jp/term/type/文章要素</v>
      </c>
      <c r="L1267">
        <f t="shared" si="218"/>
        <v>71</v>
      </c>
      <c r="M1267" t="str">
        <f t="shared" si="219"/>
        <v>https://www.dl.ndl.go.jp/api/iiif/3437686/canvas/71</v>
      </c>
      <c r="N1267" t="str">
        <f t="shared" si="216"/>
        <v>https://www.dl.ndl.go.jp/api/iiif/3437686/manifest.json</v>
      </c>
      <c r="O1267" t="str">
        <f t="shared" si="220"/>
        <v>http://da.dl.itc.u-tokyo.ac.jp/mirador/?params=[{%22manifest%22:%22https://www.dl.ndl.go.jp/api/iiif/3437686/manifest.json%22,%22canvas%22:%22https://www.dl.ndl.go.jp/api/iiif/3437686/canvas/71%22}]</v>
      </c>
    </row>
    <row r="1268" spans="1:15" ht="16">
      <c r="A1268" s="8" t="str">
        <f t="shared" si="217"/>
        <v>https://w3id.org/kouigenjimonogatari/data/0103-08.json</v>
      </c>
      <c r="B1268" s="8">
        <v>103</v>
      </c>
      <c r="C1268" s="8">
        <v>8</v>
      </c>
      <c r="D1268" s="9" t="s">
        <v>1147</v>
      </c>
      <c r="E1268" t="str">
        <f t="shared" si="214"/>
        <v>http://creativecommons.org/publicdomain/zero/1.0/</v>
      </c>
      <c r="F1268" t="s">
        <v>4657</v>
      </c>
      <c r="G1268">
        <v>4</v>
      </c>
      <c r="H1268" t="s">
        <v>337</v>
      </c>
      <c r="I1268" s="3" t="str">
        <f t="shared" si="215"/>
        <v>https://jpsearch.go.jp/term/type/文章要素</v>
      </c>
      <c r="L1268">
        <f t="shared" si="218"/>
        <v>71</v>
      </c>
      <c r="M1268" t="str">
        <f t="shared" si="219"/>
        <v>https://www.dl.ndl.go.jp/api/iiif/3437686/canvas/71</v>
      </c>
      <c r="N1268" t="str">
        <f t="shared" si="216"/>
        <v>https://www.dl.ndl.go.jp/api/iiif/3437686/manifest.json</v>
      </c>
      <c r="O1268" t="str">
        <f t="shared" si="220"/>
        <v>http://da.dl.itc.u-tokyo.ac.jp/mirador/?params=[{%22manifest%22:%22https://www.dl.ndl.go.jp/api/iiif/3437686/manifest.json%22,%22canvas%22:%22https://www.dl.ndl.go.jp/api/iiif/3437686/canvas/71%22}]</v>
      </c>
    </row>
    <row r="1269" spans="1:15" ht="16">
      <c r="A1269" s="8" t="str">
        <f t="shared" si="217"/>
        <v>https://w3id.org/kouigenjimonogatari/data/0103-09.json</v>
      </c>
      <c r="B1269" s="8">
        <v>103</v>
      </c>
      <c r="C1269" s="8">
        <v>9</v>
      </c>
      <c r="D1269" s="9" t="s">
        <v>1148</v>
      </c>
      <c r="E1269" t="str">
        <f t="shared" si="214"/>
        <v>http://creativecommons.org/publicdomain/zero/1.0/</v>
      </c>
      <c r="F1269" t="s">
        <v>4657</v>
      </c>
      <c r="G1269">
        <v>4</v>
      </c>
      <c r="H1269" t="s">
        <v>337</v>
      </c>
      <c r="I1269" s="3" t="str">
        <f t="shared" si="215"/>
        <v>https://jpsearch.go.jp/term/type/文章要素</v>
      </c>
      <c r="L1269">
        <f t="shared" si="218"/>
        <v>71</v>
      </c>
      <c r="M1269" t="str">
        <f t="shared" si="219"/>
        <v>https://www.dl.ndl.go.jp/api/iiif/3437686/canvas/71</v>
      </c>
      <c r="N1269" t="str">
        <f t="shared" si="216"/>
        <v>https://www.dl.ndl.go.jp/api/iiif/3437686/manifest.json</v>
      </c>
      <c r="O1269" t="str">
        <f t="shared" si="220"/>
        <v>http://da.dl.itc.u-tokyo.ac.jp/mirador/?params=[{%22manifest%22:%22https://www.dl.ndl.go.jp/api/iiif/3437686/manifest.json%22,%22canvas%22:%22https://www.dl.ndl.go.jp/api/iiif/3437686/canvas/71%22}]</v>
      </c>
    </row>
    <row r="1270" spans="1:15" ht="16">
      <c r="A1270" s="8" t="str">
        <f t="shared" si="217"/>
        <v>https://w3id.org/kouigenjimonogatari/data/0103-10.json</v>
      </c>
      <c r="B1270" s="8">
        <v>103</v>
      </c>
      <c r="C1270" s="8">
        <v>10</v>
      </c>
      <c r="D1270" s="9" t="s">
        <v>1149</v>
      </c>
      <c r="E1270" t="str">
        <f t="shared" si="214"/>
        <v>http://creativecommons.org/publicdomain/zero/1.0/</v>
      </c>
      <c r="F1270" t="s">
        <v>4657</v>
      </c>
      <c r="G1270">
        <v>4</v>
      </c>
      <c r="H1270" t="s">
        <v>337</v>
      </c>
      <c r="I1270" s="3" t="str">
        <f t="shared" si="215"/>
        <v>https://jpsearch.go.jp/term/type/文章要素</v>
      </c>
      <c r="L1270">
        <f t="shared" si="218"/>
        <v>71</v>
      </c>
      <c r="M1270" t="str">
        <f t="shared" si="219"/>
        <v>https://www.dl.ndl.go.jp/api/iiif/3437686/canvas/71</v>
      </c>
      <c r="N1270" t="str">
        <f t="shared" si="216"/>
        <v>https://www.dl.ndl.go.jp/api/iiif/3437686/manifest.json</v>
      </c>
      <c r="O1270" t="str">
        <f t="shared" si="220"/>
        <v>http://da.dl.itc.u-tokyo.ac.jp/mirador/?params=[{%22manifest%22:%22https://www.dl.ndl.go.jp/api/iiif/3437686/manifest.json%22,%22canvas%22:%22https://www.dl.ndl.go.jp/api/iiif/3437686/canvas/71%22}]</v>
      </c>
    </row>
    <row r="1271" spans="1:15" ht="16">
      <c r="A1271" s="8" t="str">
        <f t="shared" si="217"/>
        <v>https://w3id.org/kouigenjimonogatari/data/0103-11.json</v>
      </c>
      <c r="B1271" s="8">
        <v>103</v>
      </c>
      <c r="C1271" s="8">
        <v>11</v>
      </c>
      <c r="D1271" s="9" t="s">
        <v>1150</v>
      </c>
      <c r="E1271" t="str">
        <f t="shared" si="214"/>
        <v>http://creativecommons.org/publicdomain/zero/1.0/</v>
      </c>
      <c r="F1271" t="s">
        <v>4657</v>
      </c>
      <c r="G1271">
        <v>4</v>
      </c>
      <c r="H1271" t="s">
        <v>337</v>
      </c>
      <c r="I1271" s="3" t="str">
        <f t="shared" si="215"/>
        <v>https://jpsearch.go.jp/term/type/文章要素</v>
      </c>
      <c r="L1271">
        <f t="shared" si="218"/>
        <v>71</v>
      </c>
      <c r="M1271" t="str">
        <f t="shared" si="219"/>
        <v>https://www.dl.ndl.go.jp/api/iiif/3437686/canvas/71</v>
      </c>
      <c r="N1271" t="str">
        <f t="shared" si="216"/>
        <v>https://www.dl.ndl.go.jp/api/iiif/3437686/manifest.json</v>
      </c>
      <c r="O1271" t="str">
        <f t="shared" si="220"/>
        <v>http://da.dl.itc.u-tokyo.ac.jp/mirador/?params=[{%22manifest%22:%22https://www.dl.ndl.go.jp/api/iiif/3437686/manifest.json%22,%22canvas%22:%22https://www.dl.ndl.go.jp/api/iiif/3437686/canvas/71%22}]</v>
      </c>
    </row>
    <row r="1272" spans="1:15" ht="16">
      <c r="A1272" s="8" t="str">
        <f t="shared" si="217"/>
        <v>https://w3id.org/kouigenjimonogatari/data/0103-12.json</v>
      </c>
      <c r="B1272" s="8">
        <v>103</v>
      </c>
      <c r="C1272" s="8">
        <v>12</v>
      </c>
      <c r="D1272" s="9" t="s">
        <v>1151</v>
      </c>
      <c r="E1272" t="str">
        <f t="shared" si="214"/>
        <v>http://creativecommons.org/publicdomain/zero/1.0/</v>
      </c>
      <c r="F1272" t="s">
        <v>4657</v>
      </c>
      <c r="G1272">
        <v>4</v>
      </c>
      <c r="H1272" t="s">
        <v>337</v>
      </c>
      <c r="I1272" s="3" t="str">
        <f t="shared" si="215"/>
        <v>https://jpsearch.go.jp/term/type/文章要素</v>
      </c>
      <c r="L1272">
        <f t="shared" si="218"/>
        <v>71</v>
      </c>
      <c r="M1272" t="str">
        <f t="shared" si="219"/>
        <v>https://www.dl.ndl.go.jp/api/iiif/3437686/canvas/71</v>
      </c>
      <c r="N1272" t="str">
        <f t="shared" si="216"/>
        <v>https://www.dl.ndl.go.jp/api/iiif/3437686/manifest.json</v>
      </c>
      <c r="O1272" t="str">
        <f t="shared" si="220"/>
        <v>http://da.dl.itc.u-tokyo.ac.jp/mirador/?params=[{%22manifest%22:%22https://www.dl.ndl.go.jp/api/iiif/3437686/manifest.json%22,%22canvas%22:%22https://www.dl.ndl.go.jp/api/iiif/3437686/canvas/71%22}]</v>
      </c>
    </row>
    <row r="1273" spans="1:15" ht="16">
      <c r="A1273" s="8" t="str">
        <f t="shared" si="217"/>
        <v>https://w3id.org/kouigenjimonogatari/data/0103-13.json</v>
      </c>
      <c r="B1273" s="8">
        <v>103</v>
      </c>
      <c r="C1273" s="8">
        <v>13</v>
      </c>
      <c r="D1273" s="9" t="s">
        <v>1152</v>
      </c>
      <c r="E1273" t="str">
        <f t="shared" si="214"/>
        <v>http://creativecommons.org/publicdomain/zero/1.0/</v>
      </c>
      <c r="F1273" t="s">
        <v>4657</v>
      </c>
      <c r="G1273">
        <v>4</v>
      </c>
      <c r="H1273" t="s">
        <v>337</v>
      </c>
      <c r="I1273" s="3" t="str">
        <f t="shared" si="215"/>
        <v>https://jpsearch.go.jp/term/type/文章要素</v>
      </c>
      <c r="L1273">
        <f t="shared" si="218"/>
        <v>71</v>
      </c>
      <c r="M1273" t="str">
        <f t="shared" si="219"/>
        <v>https://www.dl.ndl.go.jp/api/iiif/3437686/canvas/71</v>
      </c>
      <c r="N1273" t="str">
        <f t="shared" si="216"/>
        <v>https://www.dl.ndl.go.jp/api/iiif/3437686/manifest.json</v>
      </c>
      <c r="O1273" t="str">
        <f t="shared" si="220"/>
        <v>http://da.dl.itc.u-tokyo.ac.jp/mirador/?params=[{%22manifest%22:%22https://www.dl.ndl.go.jp/api/iiif/3437686/manifest.json%22,%22canvas%22:%22https://www.dl.ndl.go.jp/api/iiif/3437686/canvas/71%22}]</v>
      </c>
    </row>
    <row r="1274" spans="1:15" ht="16">
      <c r="A1274" s="8" t="str">
        <f t="shared" si="217"/>
        <v>https://w3id.org/kouigenjimonogatari/data/0103-14.json</v>
      </c>
      <c r="B1274" s="8">
        <v>103</v>
      </c>
      <c r="C1274" s="8">
        <v>14</v>
      </c>
      <c r="D1274" s="9" t="s">
        <v>1153</v>
      </c>
      <c r="E1274" t="str">
        <f t="shared" si="214"/>
        <v>http://creativecommons.org/publicdomain/zero/1.0/</v>
      </c>
      <c r="F1274" t="s">
        <v>4657</v>
      </c>
      <c r="G1274">
        <v>4</v>
      </c>
      <c r="H1274" t="s">
        <v>337</v>
      </c>
      <c r="I1274" s="3" t="str">
        <f t="shared" si="215"/>
        <v>https://jpsearch.go.jp/term/type/文章要素</v>
      </c>
      <c r="L1274">
        <f t="shared" si="218"/>
        <v>71</v>
      </c>
      <c r="M1274" t="str">
        <f t="shared" si="219"/>
        <v>https://www.dl.ndl.go.jp/api/iiif/3437686/canvas/71</v>
      </c>
      <c r="N1274" t="str">
        <f t="shared" si="216"/>
        <v>https://www.dl.ndl.go.jp/api/iiif/3437686/manifest.json</v>
      </c>
      <c r="O1274" t="str">
        <f t="shared" si="220"/>
        <v>http://da.dl.itc.u-tokyo.ac.jp/mirador/?params=[{%22manifest%22:%22https://www.dl.ndl.go.jp/api/iiif/3437686/manifest.json%22,%22canvas%22:%22https://www.dl.ndl.go.jp/api/iiif/3437686/canvas/71%22}]</v>
      </c>
    </row>
    <row r="1275" spans="1:15" ht="16">
      <c r="A1275" s="8" t="str">
        <f t="shared" si="217"/>
        <v>https://w3id.org/kouigenjimonogatari/data/0104-01.json</v>
      </c>
      <c r="B1275" s="8">
        <v>104</v>
      </c>
      <c r="C1275" s="8">
        <v>1</v>
      </c>
      <c r="D1275" s="9" t="s">
        <v>1154</v>
      </c>
      <c r="E1275" t="str">
        <f t="shared" si="214"/>
        <v>http://creativecommons.org/publicdomain/zero/1.0/</v>
      </c>
      <c r="F1275" t="s">
        <v>4657</v>
      </c>
      <c r="G1275">
        <v>4</v>
      </c>
      <c r="H1275" t="s">
        <v>337</v>
      </c>
      <c r="I1275" s="3" t="str">
        <f t="shared" si="215"/>
        <v>https://jpsearch.go.jp/term/type/文章要素</v>
      </c>
      <c r="L1275">
        <f t="shared" si="218"/>
        <v>72</v>
      </c>
      <c r="M1275" t="str">
        <f t="shared" si="219"/>
        <v>https://www.dl.ndl.go.jp/api/iiif/3437686/canvas/72</v>
      </c>
      <c r="N1275" t="str">
        <f t="shared" si="216"/>
        <v>https://www.dl.ndl.go.jp/api/iiif/3437686/manifest.json</v>
      </c>
      <c r="O1275" t="str">
        <f t="shared" si="220"/>
        <v>http://da.dl.itc.u-tokyo.ac.jp/mirador/?params=[{%22manifest%22:%22https://www.dl.ndl.go.jp/api/iiif/3437686/manifest.json%22,%22canvas%22:%22https://www.dl.ndl.go.jp/api/iiif/3437686/canvas/72%22}]</v>
      </c>
    </row>
    <row r="1276" spans="1:15" ht="16">
      <c r="A1276" s="8" t="str">
        <f t="shared" si="217"/>
        <v>https://w3id.org/kouigenjimonogatari/data/0104-02.json</v>
      </c>
      <c r="B1276" s="8">
        <v>104</v>
      </c>
      <c r="C1276" s="8">
        <v>2</v>
      </c>
      <c r="D1276" s="9" t="s">
        <v>1155</v>
      </c>
      <c r="E1276" t="str">
        <f t="shared" si="214"/>
        <v>http://creativecommons.org/publicdomain/zero/1.0/</v>
      </c>
      <c r="F1276" t="s">
        <v>4657</v>
      </c>
      <c r="G1276">
        <v>4</v>
      </c>
      <c r="H1276" t="s">
        <v>337</v>
      </c>
      <c r="I1276" s="3" t="str">
        <f t="shared" si="215"/>
        <v>https://jpsearch.go.jp/term/type/文章要素</v>
      </c>
      <c r="L1276">
        <f t="shared" si="218"/>
        <v>72</v>
      </c>
      <c r="M1276" t="str">
        <f t="shared" si="219"/>
        <v>https://www.dl.ndl.go.jp/api/iiif/3437686/canvas/72</v>
      </c>
      <c r="N1276" t="str">
        <f t="shared" si="216"/>
        <v>https://www.dl.ndl.go.jp/api/iiif/3437686/manifest.json</v>
      </c>
      <c r="O1276" t="str">
        <f t="shared" si="220"/>
        <v>http://da.dl.itc.u-tokyo.ac.jp/mirador/?params=[{%22manifest%22:%22https://www.dl.ndl.go.jp/api/iiif/3437686/manifest.json%22,%22canvas%22:%22https://www.dl.ndl.go.jp/api/iiif/3437686/canvas/72%22}]</v>
      </c>
    </row>
    <row r="1277" spans="1:15" ht="16">
      <c r="A1277" s="8" t="str">
        <f t="shared" si="217"/>
        <v>https://w3id.org/kouigenjimonogatari/data/0104-03.json</v>
      </c>
      <c r="B1277" s="8">
        <v>104</v>
      </c>
      <c r="C1277" s="8">
        <v>3</v>
      </c>
      <c r="D1277" s="9" t="s">
        <v>1156</v>
      </c>
      <c r="E1277" t="str">
        <f t="shared" si="214"/>
        <v>http://creativecommons.org/publicdomain/zero/1.0/</v>
      </c>
      <c r="F1277" t="s">
        <v>4657</v>
      </c>
      <c r="G1277">
        <v>4</v>
      </c>
      <c r="H1277" t="s">
        <v>337</v>
      </c>
      <c r="I1277" s="3" t="str">
        <f t="shared" si="215"/>
        <v>https://jpsearch.go.jp/term/type/文章要素</v>
      </c>
      <c r="L1277">
        <f t="shared" si="218"/>
        <v>72</v>
      </c>
      <c r="M1277" t="str">
        <f t="shared" si="219"/>
        <v>https://www.dl.ndl.go.jp/api/iiif/3437686/canvas/72</v>
      </c>
      <c r="N1277" t="str">
        <f t="shared" si="216"/>
        <v>https://www.dl.ndl.go.jp/api/iiif/3437686/manifest.json</v>
      </c>
      <c r="O1277" t="str">
        <f t="shared" si="220"/>
        <v>http://da.dl.itc.u-tokyo.ac.jp/mirador/?params=[{%22manifest%22:%22https://www.dl.ndl.go.jp/api/iiif/3437686/manifest.json%22,%22canvas%22:%22https://www.dl.ndl.go.jp/api/iiif/3437686/canvas/72%22}]</v>
      </c>
    </row>
    <row r="1278" spans="1:15" ht="16">
      <c r="A1278" s="8" t="str">
        <f t="shared" si="217"/>
        <v>https://w3id.org/kouigenjimonogatari/data/0104-04.json</v>
      </c>
      <c r="B1278" s="8">
        <v>104</v>
      </c>
      <c r="C1278" s="8">
        <v>4</v>
      </c>
      <c r="D1278" s="9" t="s">
        <v>1157</v>
      </c>
      <c r="E1278" t="str">
        <f t="shared" ref="E1278:E1341" si="221">"http://creativecommons.org/publicdomain/zero/1.0/"</f>
        <v>http://creativecommons.org/publicdomain/zero/1.0/</v>
      </c>
      <c r="F1278" t="s">
        <v>4657</v>
      </c>
      <c r="G1278">
        <v>4</v>
      </c>
      <c r="H1278" t="s">
        <v>337</v>
      </c>
      <c r="I1278" s="3" t="str">
        <f t="shared" ref="I1278:I1341" si="222">"https://jpsearch.go.jp/term/type/文章要素"</f>
        <v>https://jpsearch.go.jp/term/type/文章要素</v>
      </c>
      <c r="L1278">
        <f t="shared" si="218"/>
        <v>72</v>
      </c>
      <c r="M1278" t="str">
        <f t="shared" si="219"/>
        <v>https://www.dl.ndl.go.jp/api/iiif/3437686/canvas/72</v>
      </c>
      <c r="N1278" t="str">
        <f t="shared" ref="N1278:N1341" si="223">"https://www.dl.ndl.go.jp/api/iiif/3437686/manifest.json"</f>
        <v>https://www.dl.ndl.go.jp/api/iiif/3437686/manifest.json</v>
      </c>
      <c r="O1278" t="str">
        <f t="shared" si="220"/>
        <v>http://da.dl.itc.u-tokyo.ac.jp/mirador/?params=[{%22manifest%22:%22https://www.dl.ndl.go.jp/api/iiif/3437686/manifest.json%22,%22canvas%22:%22https://www.dl.ndl.go.jp/api/iiif/3437686/canvas/72%22}]</v>
      </c>
    </row>
    <row r="1279" spans="1:15" ht="16">
      <c r="A1279" s="8" t="str">
        <f t="shared" si="217"/>
        <v>https://w3id.org/kouigenjimonogatari/data/0104-05.json</v>
      </c>
      <c r="B1279" s="8">
        <v>104</v>
      </c>
      <c r="C1279" s="8">
        <v>5</v>
      </c>
      <c r="D1279" s="9" t="s">
        <v>1158</v>
      </c>
      <c r="E1279" t="str">
        <f t="shared" si="221"/>
        <v>http://creativecommons.org/publicdomain/zero/1.0/</v>
      </c>
      <c r="F1279" t="s">
        <v>4657</v>
      </c>
      <c r="G1279">
        <v>4</v>
      </c>
      <c r="H1279" t="s">
        <v>337</v>
      </c>
      <c r="I1279" s="3" t="str">
        <f t="shared" si="222"/>
        <v>https://jpsearch.go.jp/term/type/文章要素</v>
      </c>
      <c r="L1279">
        <f t="shared" si="218"/>
        <v>72</v>
      </c>
      <c r="M1279" t="str">
        <f t="shared" si="219"/>
        <v>https://www.dl.ndl.go.jp/api/iiif/3437686/canvas/72</v>
      </c>
      <c r="N1279" t="str">
        <f t="shared" si="223"/>
        <v>https://www.dl.ndl.go.jp/api/iiif/3437686/manifest.json</v>
      </c>
      <c r="O1279" t="str">
        <f t="shared" si="220"/>
        <v>http://da.dl.itc.u-tokyo.ac.jp/mirador/?params=[{%22manifest%22:%22https://www.dl.ndl.go.jp/api/iiif/3437686/manifest.json%22,%22canvas%22:%22https://www.dl.ndl.go.jp/api/iiif/3437686/canvas/72%22}]</v>
      </c>
    </row>
    <row r="1280" spans="1:15" ht="16">
      <c r="A1280" s="8" t="str">
        <f t="shared" ref="A1280:A1343" si="224">"https://w3id.org/kouigenjimonogatari/data/"&amp;TEXT(B1280, "0000")&amp;"-"&amp;TEXT(C1280, "00")&amp;".json"</f>
        <v>https://w3id.org/kouigenjimonogatari/data/0104-06.json</v>
      </c>
      <c r="B1280" s="8">
        <v>104</v>
      </c>
      <c r="C1280" s="8">
        <v>6</v>
      </c>
      <c r="D1280" s="9" t="s">
        <v>1159</v>
      </c>
      <c r="E1280" t="str">
        <f t="shared" si="221"/>
        <v>http://creativecommons.org/publicdomain/zero/1.0/</v>
      </c>
      <c r="F1280" t="s">
        <v>4657</v>
      </c>
      <c r="G1280">
        <v>4</v>
      </c>
      <c r="H1280" t="s">
        <v>337</v>
      </c>
      <c r="I1280" s="3" t="str">
        <f t="shared" si="222"/>
        <v>https://jpsearch.go.jp/term/type/文章要素</v>
      </c>
      <c r="L1280">
        <f t="shared" ref="L1280:L1343" si="225">20+INT(B1280/2)</f>
        <v>72</v>
      </c>
      <c r="M1280" t="str">
        <f t="shared" si="219"/>
        <v>https://www.dl.ndl.go.jp/api/iiif/3437686/canvas/72</v>
      </c>
      <c r="N1280" t="str">
        <f t="shared" si="223"/>
        <v>https://www.dl.ndl.go.jp/api/iiif/3437686/manifest.json</v>
      </c>
      <c r="O1280" t="str">
        <f t="shared" si="220"/>
        <v>http://da.dl.itc.u-tokyo.ac.jp/mirador/?params=[{%22manifest%22:%22https://www.dl.ndl.go.jp/api/iiif/3437686/manifest.json%22,%22canvas%22:%22https://www.dl.ndl.go.jp/api/iiif/3437686/canvas/72%22}]</v>
      </c>
    </row>
    <row r="1281" spans="1:15" ht="16">
      <c r="A1281" s="8" t="str">
        <f t="shared" si="224"/>
        <v>https://w3id.org/kouigenjimonogatari/data/0104-07.json</v>
      </c>
      <c r="B1281" s="8">
        <v>104</v>
      </c>
      <c r="C1281" s="8">
        <v>7</v>
      </c>
      <c r="D1281" s="9" t="s">
        <v>1160</v>
      </c>
      <c r="E1281" t="str">
        <f t="shared" si="221"/>
        <v>http://creativecommons.org/publicdomain/zero/1.0/</v>
      </c>
      <c r="F1281" t="s">
        <v>4657</v>
      </c>
      <c r="G1281">
        <v>4</v>
      </c>
      <c r="H1281" t="s">
        <v>337</v>
      </c>
      <c r="I1281" s="3" t="str">
        <f t="shared" si="222"/>
        <v>https://jpsearch.go.jp/term/type/文章要素</v>
      </c>
      <c r="L1281">
        <f t="shared" si="225"/>
        <v>72</v>
      </c>
      <c r="M1281" t="str">
        <f t="shared" ref="M1281:M1344" si="226">"https://www.dl.ndl.go.jp/api/iiif/3437686/canvas/"&amp;L1281</f>
        <v>https://www.dl.ndl.go.jp/api/iiif/3437686/canvas/72</v>
      </c>
      <c r="N1281" t="str">
        <f t="shared" si="223"/>
        <v>https://www.dl.ndl.go.jp/api/iiif/3437686/manifest.json</v>
      </c>
      <c r="O1281" t="str">
        <f t="shared" ref="O1281:O1344" si="227">"http://da.dl.itc.u-tokyo.ac.jp/mirador/?params=[{%22manifest%22:%22"&amp;N1281&amp;"%22,%22canvas%22:%22"&amp;M1281&amp;"%22}]"</f>
        <v>http://da.dl.itc.u-tokyo.ac.jp/mirador/?params=[{%22manifest%22:%22https://www.dl.ndl.go.jp/api/iiif/3437686/manifest.json%22,%22canvas%22:%22https://www.dl.ndl.go.jp/api/iiif/3437686/canvas/72%22}]</v>
      </c>
    </row>
    <row r="1282" spans="1:15" ht="16">
      <c r="A1282" s="8" t="str">
        <f t="shared" si="224"/>
        <v>https://w3id.org/kouigenjimonogatari/data/0104-08.json</v>
      </c>
      <c r="B1282" s="8">
        <v>104</v>
      </c>
      <c r="C1282" s="8">
        <v>8</v>
      </c>
      <c r="D1282" s="9" t="s">
        <v>1161</v>
      </c>
      <c r="E1282" t="str">
        <f t="shared" si="221"/>
        <v>http://creativecommons.org/publicdomain/zero/1.0/</v>
      </c>
      <c r="F1282" t="s">
        <v>4657</v>
      </c>
      <c r="G1282">
        <v>4</v>
      </c>
      <c r="H1282" t="s">
        <v>337</v>
      </c>
      <c r="I1282" s="3" t="str">
        <f t="shared" si="222"/>
        <v>https://jpsearch.go.jp/term/type/文章要素</v>
      </c>
      <c r="L1282">
        <f t="shared" si="225"/>
        <v>72</v>
      </c>
      <c r="M1282" t="str">
        <f t="shared" si="226"/>
        <v>https://www.dl.ndl.go.jp/api/iiif/3437686/canvas/72</v>
      </c>
      <c r="N1282" t="str">
        <f t="shared" si="223"/>
        <v>https://www.dl.ndl.go.jp/api/iiif/3437686/manifest.json</v>
      </c>
      <c r="O1282" t="str">
        <f t="shared" si="227"/>
        <v>http://da.dl.itc.u-tokyo.ac.jp/mirador/?params=[{%22manifest%22:%22https://www.dl.ndl.go.jp/api/iiif/3437686/manifest.json%22,%22canvas%22:%22https://www.dl.ndl.go.jp/api/iiif/3437686/canvas/72%22}]</v>
      </c>
    </row>
    <row r="1283" spans="1:15" ht="16">
      <c r="A1283" s="8" t="str">
        <f t="shared" si="224"/>
        <v>https://w3id.org/kouigenjimonogatari/data/0104-09.json</v>
      </c>
      <c r="B1283" s="8">
        <v>104</v>
      </c>
      <c r="C1283" s="8">
        <v>9</v>
      </c>
      <c r="D1283" s="9" t="s">
        <v>1162</v>
      </c>
      <c r="E1283" t="str">
        <f t="shared" si="221"/>
        <v>http://creativecommons.org/publicdomain/zero/1.0/</v>
      </c>
      <c r="F1283" t="s">
        <v>4657</v>
      </c>
      <c r="G1283">
        <v>4</v>
      </c>
      <c r="H1283" t="s">
        <v>337</v>
      </c>
      <c r="I1283" s="3" t="str">
        <f t="shared" si="222"/>
        <v>https://jpsearch.go.jp/term/type/文章要素</v>
      </c>
      <c r="L1283">
        <f t="shared" si="225"/>
        <v>72</v>
      </c>
      <c r="M1283" t="str">
        <f t="shared" si="226"/>
        <v>https://www.dl.ndl.go.jp/api/iiif/3437686/canvas/72</v>
      </c>
      <c r="N1283" t="str">
        <f t="shared" si="223"/>
        <v>https://www.dl.ndl.go.jp/api/iiif/3437686/manifest.json</v>
      </c>
      <c r="O1283" t="str">
        <f t="shared" si="227"/>
        <v>http://da.dl.itc.u-tokyo.ac.jp/mirador/?params=[{%22manifest%22:%22https://www.dl.ndl.go.jp/api/iiif/3437686/manifest.json%22,%22canvas%22:%22https://www.dl.ndl.go.jp/api/iiif/3437686/canvas/72%22}]</v>
      </c>
    </row>
    <row r="1284" spans="1:15" ht="16">
      <c r="A1284" s="8" t="str">
        <f t="shared" si="224"/>
        <v>https://w3id.org/kouigenjimonogatari/data/0104-10.json</v>
      </c>
      <c r="B1284" s="8">
        <v>104</v>
      </c>
      <c r="C1284" s="8">
        <v>10</v>
      </c>
      <c r="D1284" s="9" t="s">
        <v>1163</v>
      </c>
      <c r="E1284" t="str">
        <f t="shared" si="221"/>
        <v>http://creativecommons.org/publicdomain/zero/1.0/</v>
      </c>
      <c r="F1284" t="s">
        <v>4657</v>
      </c>
      <c r="G1284">
        <v>4</v>
      </c>
      <c r="H1284" t="s">
        <v>337</v>
      </c>
      <c r="I1284" s="3" t="str">
        <f t="shared" si="222"/>
        <v>https://jpsearch.go.jp/term/type/文章要素</v>
      </c>
      <c r="L1284">
        <f t="shared" si="225"/>
        <v>72</v>
      </c>
      <c r="M1284" t="str">
        <f t="shared" si="226"/>
        <v>https://www.dl.ndl.go.jp/api/iiif/3437686/canvas/72</v>
      </c>
      <c r="N1284" t="str">
        <f t="shared" si="223"/>
        <v>https://www.dl.ndl.go.jp/api/iiif/3437686/manifest.json</v>
      </c>
      <c r="O1284" t="str">
        <f t="shared" si="227"/>
        <v>http://da.dl.itc.u-tokyo.ac.jp/mirador/?params=[{%22manifest%22:%22https://www.dl.ndl.go.jp/api/iiif/3437686/manifest.json%22,%22canvas%22:%22https://www.dl.ndl.go.jp/api/iiif/3437686/canvas/72%22}]</v>
      </c>
    </row>
    <row r="1285" spans="1:15" ht="16">
      <c r="A1285" s="8" t="str">
        <f t="shared" si="224"/>
        <v>https://w3id.org/kouigenjimonogatari/data/0104-11.json</v>
      </c>
      <c r="B1285" s="8">
        <v>104</v>
      </c>
      <c r="C1285" s="8">
        <v>11</v>
      </c>
      <c r="D1285" s="9" t="s">
        <v>1164</v>
      </c>
      <c r="E1285" t="str">
        <f t="shared" si="221"/>
        <v>http://creativecommons.org/publicdomain/zero/1.0/</v>
      </c>
      <c r="F1285" t="s">
        <v>4657</v>
      </c>
      <c r="G1285">
        <v>4</v>
      </c>
      <c r="H1285" t="s">
        <v>337</v>
      </c>
      <c r="I1285" s="3" t="str">
        <f t="shared" si="222"/>
        <v>https://jpsearch.go.jp/term/type/文章要素</v>
      </c>
      <c r="L1285">
        <f t="shared" si="225"/>
        <v>72</v>
      </c>
      <c r="M1285" t="str">
        <f t="shared" si="226"/>
        <v>https://www.dl.ndl.go.jp/api/iiif/3437686/canvas/72</v>
      </c>
      <c r="N1285" t="str">
        <f t="shared" si="223"/>
        <v>https://www.dl.ndl.go.jp/api/iiif/3437686/manifest.json</v>
      </c>
      <c r="O1285" t="str">
        <f t="shared" si="227"/>
        <v>http://da.dl.itc.u-tokyo.ac.jp/mirador/?params=[{%22manifest%22:%22https://www.dl.ndl.go.jp/api/iiif/3437686/manifest.json%22,%22canvas%22:%22https://www.dl.ndl.go.jp/api/iiif/3437686/canvas/72%22}]</v>
      </c>
    </row>
    <row r="1286" spans="1:15" ht="16">
      <c r="A1286" s="8" t="str">
        <f t="shared" si="224"/>
        <v>https://w3id.org/kouigenjimonogatari/data/0104-12.json</v>
      </c>
      <c r="B1286" s="8">
        <v>104</v>
      </c>
      <c r="C1286" s="8">
        <v>12</v>
      </c>
      <c r="D1286" s="9" t="s">
        <v>1165</v>
      </c>
      <c r="E1286" t="str">
        <f t="shared" si="221"/>
        <v>http://creativecommons.org/publicdomain/zero/1.0/</v>
      </c>
      <c r="F1286" t="s">
        <v>4657</v>
      </c>
      <c r="G1286">
        <v>4</v>
      </c>
      <c r="H1286" t="s">
        <v>337</v>
      </c>
      <c r="I1286" s="3" t="str">
        <f t="shared" si="222"/>
        <v>https://jpsearch.go.jp/term/type/文章要素</v>
      </c>
      <c r="L1286">
        <f t="shared" si="225"/>
        <v>72</v>
      </c>
      <c r="M1286" t="str">
        <f t="shared" si="226"/>
        <v>https://www.dl.ndl.go.jp/api/iiif/3437686/canvas/72</v>
      </c>
      <c r="N1286" t="str">
        <f t="shared" si="223"/>
        <v>https://www.dl.ndl.go.jp/api/iiif/3437686/manifest.json</v>
      </c>
      <c r="O1286" t="str">
        <f t="shared" si="227"/>
        <v>http://da.dl.itc.u-tokyo.ac.jp/mirador/?params=[{%22manifest%22:%22https://www.dl.ndl.go.jp/api/iiif/3437686/manifest.json%22,%22canvas%22:%22https://www.dl.ndl.go.jp/api/iiif/3437686/canvas/72%22}]</v>
      </c>
    </row>
    <row r="1287" spans="1:15" ht="16">
      <c r="A1287" s="8" t="str">
        <f t="shared" si="224"/>
        <v>https://w3id.org/kouigenjimonogatari/data/0104-13.json</v>
      </c>
      <c r="B1287" s="8">
        <v>104</v>
      </c>
      <c r="C1287" s="8">
        <v>13</v>
      </c>
      <c r="D1287" s="9" t="s">
        <v>1166</v>
      </c>
      <c r="E1287" t="str">
        <f t="shared" si="221"/>
        <v>http://creativecommons.org/publicdomain/zero/1.0/</v>
      </c>
      <c r="F1287" t="s">
        <v>4657</v>
      </c>
      <c r="G1287">
        <v>4</v>
      </c>
      <c r="H1287" t="s">
        <v>337</v>
      </c>
      <c r="I1287" s="3" t="str">
        <f t="shared" si="222"/>
        <v>https://jpsearch.go.jp/term/type/文章要素</v>
      </c>
      <c r="L1287">
        <f t="shared" si="225"/>
        <v>72</v>
      </c>
      <c r="M1287" t="str">
        <f t="shared" si="226"/>
        <v>https://www.dl.ndl.go.jp/api/iiif/3437686/canvas/72</v>
      </c>
      <c r="N1287" t="str">
        <f t="shared" si="223"/>
        <v>https://www.dl.ndl.go.jp/api/iiif/3437686/manifest.json</v>
      </c>
      <c r="O1287" t="str">
        <f t="shared" si="227"/>
        <v>http://da.dl.itc.u-tokyo.ac.jp/mirador/?params=[{%22manifest%22:%22https://www.dl.ndl.go.jp/api/iiif/3437686/manifest.json%22,%22canvas%22:%22https://www.dl.ndl.go.jp/api/iiif/3437686/canvas/72%22}]</v>
      </c>
    </row>
    <row r="1288" spans="1:15" ht="16">
      <c r="A1288" s="8" t="str">
        <f t="shared" si="224"/>
        <v>https://w3id.org/kouigenjimonogatari/data/0104-14.json</v>
      </c>
      <c r="B1288" s="8">
        <v>104</v>
      </c>
      <c r="C1288" s="8">
        <v>14</v>
      </c>
      <c r="D1288" s="9" t="s">
        <v>1167</v>
      </c>
      <c r="E1288" t="str">
        <f t="shared" si="221"/>
        <v>http://creativecommons.org/publicdomain/zero/1.0/</v>
      </c>
      <c r="F1288" t="s">
        <v>4657</v>
      </c>
      <c r="G1288">
        <v>4</v>
      </c>
      <c r="H1288" t="s">
        <v>337</v>
      </c>
      <c r="I1288" s="3" t="str">
        <f t="shared" si="222"/>
        <v>https://jpsearch.go.jp/term/type/文章要素</v>
      </c>
      <c r="L1288">
        <f t="shared" si="225"/>
        <v>72</v>
      </c>
      <c r="M1288" t="str">
        <f t="shared" si="226"/>
        <v>https://www.dl.ndl.go.jp/api/iiif/3437686/canvas/72</v>
      </c>
      <c r="N1288" t="str">
        <f t="shared" si="223"/>
        <v>https://www.dl.ndl.go.jp/api/iiif/3437686/manifest.json</v>
      </c>
      <c r="O1288" t="str">
        <f t="shared" si="227"/>
        <v>http://da.dl.itc.u-tokyo.ac.jp/mirador/?params=[{%22manifest%22:%22https://www.dl.ndl.go.jp/api/iiif/3437686/manifest.json%22,%22canvas%22:%22https://www.dl.ndl.go.jp/api/iiif/3437686/canvas/72%22}]</v>
      </c>
    </row>
    <row r="1289" spans="1:15" ht="16">
      <c r="A1289" s="8" t="str">
        <f t="shared" si="224"/>
        <v>https://w3id.org/kouigenjimonogatari/data/0105-01.json</v>
      </c>
      <c r="B1289" s="8">
        <v>105</v>
      </c>
      <c r="C1289" s="8">
        <v>1</v>
      </c>
      <c r="D1289" s="9" t="s">
        <v>1168</v>
      </c>
      <c r="E1289" t="str">
        <f t="shared" si="221"/>
        <v>http://creativecommons.org/publicdomain/zero/1.0/</v>
      </c>
      <c r="F1289" t="s">
        <v>4657</v>
      </c>
      <c r="G1289">
        <v>4</v>
      </c>
      <c r="H1289" t="s">
        <v>337</v>
      </c>
      <c r="I1289" s="3" t="str">
        <f t="shared" si="222"/>
        <v>https://jpsearch.go.jp/term/type/文章要素</v>
      </c>
      <c r="L1289">
        <f t="shared" si="225"/>
        <v>72</v>
      </c>
      <c r="M1289" t="str">
        <f t="shared" si="226"/>
        <v>https://www.dl.ndl.go.jp/api/iiif/3437686/canvas/72</v>
      </c>
      <c r="N1289" t="str">
        <f t="shared" si="223"/>
        <v>https://www.dl.ndl.go.jp/api/iiif/3437686/manifest.json</v>
      </c>
      <c r="O1289" t="str">
        <f t="shared" si="227"/>
        <v>http://da.dl.itc.u-tokyo.ac.jp/mirador/?params=[{%22manifest%22:%22https://www.dl.ndl.go.jp/api/iiif/3437686/manifest.json%22,%22canvas%22:%22https://www.dl.ndl.go.jp/api/iiif/3437686/canvas/72%22}]</v>
      </c>
    </row>
    <row r="1290" spans="1:15" ht="16">
      <c r="A1290" s="8" t="str">
        <f t="shared" si="224"/>
        <v>https://w3id.org/kouigenjimonogatari/data/0105-02.json</v>
      </c>
      <c r="B1290" s="8">
        <v>105</v>
      </c>
      <c r="C1290" s="8">
        <v>2</v>
      </c>
      <c r="D1290" s="9" t="s">
        <v>1169</v>
      </c>
      <c r="E1290" t="str">
        <f t="shared" si="221"/>
        <v>http://creativecommons.org/publicdomain/zero/1.0/</v>
      </c>
      <c r="F1290" t="s">
        <v>4657</v>
      </c>
      <c r="G1290">
        <v>4</v>
      </c>
      <c r="H1290" t="s">
        <v>337</v>
      </c>
      <c r="I1290" s="3" t="str">
        <f t="shared" si="222"/>
        <v>https://jpsearch.go.jp/term/type/文章要素</v>
      </c>
      <c r="L1290">
        <f t="shared" si="225"/>
        <v>72</v>
      </c>
      <c r="M1290" t="str">
        <f t="shared" si="226"/>
        <v>https://www.dl.ndl.go.jp/api/iiif/3437686/canvas/72</v>
      </c>
      <c r="N1290" t="str">
        <f t="shared" si="223"/>
        <v>https://www.dl.ndl.go.jp/api/iiif/3437686/manifest.json</v>
      </c>
      <c r="O1290" t="str">
        <f t="shared" si="227"/>
        <v>http://da.dl.itc.u-tokyo.ac.jp/mirador/?params=[{%22manifest%22:%22https://www.dl.ndl.go.jp/api/iiif/3437686/manifest.json%22,%22canvas%22:%22https://www.dl.ndl.go.jp/api/iiif/3437686/canvas/72%22}]</v>
      </c>
    </row>
    <row r="1291" spans="1:15" ht="16">
      <c r="A1291" s="8" t="str">
        <f t="shared" si="224"/>
        <v>https://w3id.org/kouigenjimonogatari/data/0105-03.json</v>
      </c>
      <c r="B1291" s="8">
        <v>105</v>
      </c>
      <c r="C1291" s="8">
        <v>3</v>
      </c>
      <c r="D1291" s="9" t="s">
        <v>1170</v>
      </c>
      <c r="E1291" t="str">
        <f t="shared" si="221"/>
        <v>http://creativecommons.org/publicdomain/zero/1.0/</v>
      </c>
      <c r="F1291" t="s">
        <v>4657</v>
      </c>
      <c r="G1291">
        <v>4</v>
      </c>
      <c r="H1291" t="s">
        <v>337</v>
      </c>
      <c r="I1291" s="3" t="str">
        <f t="shared" si="222"/>
        <v>https://jpsearch.go.jp/term/type/文章要素</v>
      </c>
      <c r="L1291">
        <f t="shared" si="225"/>
        <v>72</v>
      </c>
      <c r="M1291" t="str">
        <f t="shared" si="226"/>
        <v>https://www.dl.ndl.go.jp/api/iiif/3437686/canvas/72</v>
      </c>
      <c r="N1291" t="str">
        <f t="shared" si="223"/>
        <v>https://www.dl.ndl.go.jp/api/iiif/3437686/manifest.json</v>
      </c>
      <c r="O1291" t="str">
        <f t="shared" si="227"/>
        <v>http://da.dl.itc.u-tokyo.ac.jp/mirador/?params=[{%22manifest%22:%22https://www.dl.ndl.go.jp/api/iiif/3437686/manifest.json%22,%22canvas%22:%22https://www.dl.ndl.go.jp/api/iiif/3437686/canvas/72%22}]</v>
      </c>
    </row>
    <row r="1292" spans="1:15" ht="16">
      <c r="A1292" s="8" t="str">
        <f t="shared" si="224"/>
        <v>https://w3id.org/kouigenjimonogatari/data/0105-04.json</v>
      </c>
      <c r="B1292" s="8">
        <v>105</v>
      </c>
      <c r="C1292" s="8">
        <v>4</v>
      </c>
      <c r="D1292" s="9" t="s">
        <v>1171</v>
      </c>
      <c r="E1292" t="str">
        <f t="shared" si="221"/>
        <v>http://creativecommons.org/publicdomain/zero/1.0/</v>
      </c>
      <c r="F1292" t="s">
        <v>4657</v>
      </c>
      <c r="G1292">
        <v>4</v>
      </c>
      <c r="H1292" t="s">
        <v>337</v>
      </c>
      <c r="I1292" s="3" t="str">
        <f t="shared" si="222"/>
        <v>https://jpsearch.go.jp/term/type/文章要素</v>
      </c>
      <c r="L1292">
        <f t="shared" si="225"/>
        <v>72</v>
      </c>
      <c r="M1292" t="str">
        <f t="shared" si="226"/>
        <v>https://www.dl.ndl.go.jp/api/iiif/3437686/canvas/72</v>
      </c>
      <c r="N1292" t="str">
        <f t="shared" si="223"/>
        <v>https://www.dl.ndl.go.jp/api/iiif/3437686/manifest.json</v>
      </c>
      <c r="O1292" t="str">
        <f t="shared" si="227"/>
        <v>http://da.dl.itc.u-tokyo.ac.jp/mirador/?params=[{%22manifest%22:%22https://www.dl.ndl.go.jp/api/iiif/3437686/manifest.json%22,%22canvas%22:%22https://www.dl.ndl.go.jp/api/iiif/3437686/canvas/72%22}]</v>
      </c>
    </row>
    <row r="1293" spans="1:15" ht="16">
      <c r="A1293" s="8" t="str">
        <f t="shared" si="224"/>
        <v>https://w3id.org/kouigenjimonogatari/data/0105-05.json</v>
      </c>
      <c r="B1293" s="8">
        <v>105</v>
      </c>
      <c r="C1293" s="8">
        <v>5</v>
      </c>
      <c r="D1293" s="9" t="s">
        <v>1172</v>
      </c>
      <c r="E1293" t="str">
        <f t="shared" si="221"/>
        <v>http://creativecommons.org/publicdomain/zero/1.0/</v>
      </c>
      <c r="F1293" t="s">
        <v>4657</v>
      </c>
      <c r="G1293">
        <v>4</v>
      </c>
      <c r="H1293" t="s">
        <v>337</v>
      </c>
      <c r="I1293" s="3" t="str">
        <f t="shared" si="222"/>
        <v>https://jpsearch.go.jp/term/type/文章要素</v>
      </c>
      <c r="L1293">
        <f t="shared" si="225"/>
        <v>72</v>
      </c>
      <c r="M1293" t="str">
        <f t="shared" si="226"/>
        <v>https://www.dl.ndl.go.jp/api/iiif/3437686/canvas/72</v>
      </c>
      <c r="N1293" t="str">
        <f t="shared" si="223"/>
        <v>https://www.dl.ndl.go.jp/api/iiif/3437686/manifest.json</v>
      </c>
      <c r="O1293" t="str">
        <f t="shared" si="227"/>
        <v>http://da.dl.itc.u-tokyo.ac.jp/mirador/?params=[{%22manifest%22:%22https://www.dl.ndl.go.jp/api/iiif/3437686/manifest.json%22,%22canvas%22:%22https://www.dl.ndl.go.jp/api/iiif/3437686/canvas/72%22}]</v>
      </c>
    </row>
    <row r="1294" spans="1:15" ht="16">
      <c r="A1294" s="8" t="str">
        <f t="shared" si="224"/>
        <v>https://w3id.org/kouigenjimonogatari/data/0105-06.json</v>
      </c>
      <c r="B1294" s="8">
        <v>105</v>
      </c>
      <c r="C1294" s="8">
        <v>6</v>
      </c>
      <c r="D1294" s="9" t="s">
        <v>1173</v>
      </c>
      <c r="E1294" t="str">
        <f t="shared" si="221"/>
        <v>http://creativecommons.org/publicdomain/zero/1.0/</v>
      </c>
      <c r="F1294" t="s">
        <v>4657</v>
      </c>
      <c r="G1294">
        <v>4</v>
      </c>
      <c r="H1294" t="s">
        <v>337</v>
      </c>
      <c r="I1294" s="3" t="str">
        <f t="shared" si="222"/>
        <v>https://jpsearch.go.jp/term/type/文章要素</v>
      </c>
      <c r="L1294">
        <f t="shared" si="225"/>
        <v>72</v>
      </c>
      <c r="M1294" t="str">
        <f t="shared" si="226"/>
        <v>https://www.dl.ndl.go.jp/api/iiif/3437686/canvas/72</v>
      </c>
      <c r="N1294" t="str">
        <f t="shared" si="223"/>
        <v>https://www.dl.ndl.go.jp/api/iiif/3437686/manifest.json</v>
      </c>
      <c r="O1294" t="str">
        <f t="shared" si="227"/>
        <v>http://da.dl.itc.u-tokyo.ac.jp/mirador/?params=[{%22manifest%22:%22https://www.dl.ndl.go.jp/api/iiif/3437686/manifest.json%22,%22canvas%22:%22https://www.dl.ndl.go.jp/api/iiif/3437686/canvas/72%22}]</v>
      </c>
    </row>
    <row r="1295" spans="1:15" ht="16">
      <c r="A1295" s="8" t="str">
        <f t="shared" si="224"/>
        <v>https://w3id.org/kouigenjimonogatari/data/0105-07.json</v>
      </c>
      <c r="B1295" s="8">
        <v>105</v>
      </c>
      <c r="C1295" s="8">
        <v>7</v>
      </c>
      <c r="D1295" s="9" t="s">
        <v>1174</v>
      </c>
      <c r="E1295" t="str">
        <f t="shared" si="221"/>
        <v>http://creativecommons.org/publicdomain/zero/1.0/</v>
      </c>
      <c r="F1295" t="s">
        <v>4657</v>
      </c>
      <c r="G1295">
        <v>4</v>
      </c>
      <c r="H1295" t="s">
        <v>337</v>
      </c>
      <c r="I1295" s="3" t="str">
        <f t="shared" si="222"/>
        <v>https://jpsearch.go.jp/term/type/文章要素</v>
      </c>
      <c r="L1295">
        <f t="shared" si="225"/>
        <v>72</v>
      </c>
      <c r="M1295" t="str">
        <f t="shared" si="226"/>
        <v>https://www.dl.ndl.go.jp/api/iiif/3437686/canvas/72</v>
      </c>
      <c r="N1295" t="str">
        <f t="shared" si="223"/>
        <v>https://www.dl.ndl.go.jp/api/iiif/3437686/manifest.json</v>
      </c>
      <c r="O1295" t="str">
        <f t="shared" si="227"/>
        <v>http://da.dl.itc.u-tokyo.ac.jp/mirador/?params=[{%22manifest%22:%22https://www.dl.ndl.go.jp/api/iiif/3437686/manifest.json%22,%22canvas%22:%22https://www.dl.ndl.go.jp/api/iiif/3437686/canvas/72%22}]</v>
      </c>
    </row>
    <row r="1296" spans="1:15" ht="16">
      <c r="A1296" s="8" t="str">
        <f t="shared" si="224"/>
        <v>https://w3id.org/kouigenjimonogatari/data/0105-08.json</v>
      </c>
      <c r="B1296" s="8">
        <v>105</v>
      </c>
      <c r="C1296" s="8">
        <v>8</v>
      </c>
      <c r="D1296" s="9" t="s">
        <v>1175</v>
      </c>
      <c r="E1296" t="str">
        <f t="shared" si="221"/>
        <v>http://creativecommons.org/publicdomain/zero/1.0/</v>
      </c>
      <c r="F1296" t="s">
        <v>4657</v>
      </c>
      <c r="G1296">
        <v>4</v>
      </c>
      <c r="H1296" t="s">
        <v>337</v>
      </c>
      <c r="I1296" s="3" t="str">
        <f t="shared" si="222"/>
        <v>https://jpsearch.go.jp/term/type/文章要素</v>
      </c>
      <c r="L1296">
        <f t="shared" si="225"/>
        <v>72</v>
      </c>
      <c r="M1296" t="str">
        <f t="shared" si="226"/>
        <v>https://www.dl.ndl.go.jp/api/iiif/3437686/canvas/72</v>
      </c>
      <c r="N1296" t="str">
        <f t="shared" si="223"/>
        <v>https://www.dl.ndl.go.jp/api/iiif/3437686/manifest.json</v>
      </c>
      <c r="O1296" t="str">
        <f t="shared" si="227"/>
        <v>http://da.dl.itc.u-tokyo.ac.jp/mirador/?params=[{%22manifest%22:%22https://www.dl.ndl.go.jp/api/iiif/3437686/manifest.json%22,%22canvas%22:%22https://www.dl.ndl.go.jp/api/iiif/3437686/canvas/72%22}]</v>
      </c>
    </row>
    <row r="1297" spans="1:15" ht="16">
      <c r="A1297" s="8" t="str">
        <f t="shared" si="224"/>
        <v>https://w3id.org/kouigenjimonogatari/data/0105-09.json</v>
      </c>
      <c r="B1297" s="8">
        <v>105</v>
      </c>
      <c r="C1297" s="8">
        <v>9</v>
      </c>
      <c r="D1297" s="9" t="s">
        <v>1176</v>
      </c>
      <c r="E1297" t="str">
        <f t="shared" si="221"/>
        <v>http://creativecommons.org/publicdomain/zero/1.0/</v>
      </c>
      <c r="F1297" t="s">
        <v>4657</v>
      </c>
      <c r="G1297">
        <v>4</v>
      </c>
      <c r="H1297" t="s">
        <v>337</v>
      </c>
      <c r="I1297" s="3" t="str">
        <f t="shared" si="222"/>
        <v>https://jpsearch.go.jp/term/type/文章要素</v>
      </c>
      <c r="L1297">
        <f t="shared" si="225"/>
        <v>72</v>
      </c>
      <c r="M1297" t="str">
        <f t="shared" si="226"/>
        <v>https://www.dl.ndl.go.jp/api/iiif/3437686/canvas/72</v>
      </c>
      <c r="N1297" t="str">
        <f t="shared" si="223"/>
        <v>https://www.dl.ndl.go.jp/api/iiif/3437686/manifest.json</v>
      </c>
      <c r="O1297" t="str">
        <f t="shared" si="227"/>
        <v>http://da.dl.itc.u-tokyo.ac.jp/mirador/?params=[{%22manifest%22:%22https://www.dl.ndl.go.jp/api/iiif/3437686/manifest.json%22,%22canvas%22:%22https://www.dl.ndl.go.jp/api/iiif/3437686/canvas/72%22}]</v>
      </c>
    </row>
    <row r="1298" spans="1:15" ht="16">
      <c r="A1298" s="8" t="str">
        <f t="shared" si="224"/>
        <v>https://w3id.org/kouigenjimonogatari/data/0105-10.json</v>
      </c>
      <c r="B1298" s="8">
        <v>105</v>
      </c>
      <c r="C1298" s="8">
        <v>10</v>
      </c>
      <c r="D1298" s="9" t="s">
        <v>1177</v>
      </c>
      <c r="E1298" t="str">
        <f t="shared" si="221"/>
        <v>http://creativecommons.org/publicdomain/zero/1.0/</v>
      </c>
      <c r="F1298" t="s">
        <v>4657</v>
      </c>
      <c r="G1298">
        <v>4</v>
      </c>
      <c r="H1298" t="s">
        <v>337</v>
      </c>
      <c r="I1298" s="3" t="str">
        <f t="shared" si="222"/>
        <v>https://jpsearch.go.jp/term/type/文章要素</v>
      </c>
      <c r="L1298">
        <f t="shared" si="225"/>
        <v>72</v>
      </c>
      <c r="M1298" t="str">
        <f t="shared" si="226"/>
        <v>https://www.dl.ndl.go.jp/api/iiif/3437686/canvas/72</v>
      </c>
      <c r="N1298" t="str">
        <f t="shared" si="223"/>
        <v>https://www.dl.ndl.go.jp/api/iiif/3437686/manifest.json</v>
      </c>
      <c r="O1298" t="str">
        <f t="shared" si="227"/>
        <v>http://da.dl.itc.u-tokyo.ac.jp/mirador/?params=[{%22manifest%22:%22https://www.dl.ndl.go.jp/api/iiif/3437686/manifest.json%22,%22canvas%22:%22https://www.dl.ndl.go.jp/api/iiif/3437686/canvas/72%22}]</v>
      </c>
    </row>
    <row r="1299" spans="1:15" ht="16">
      <c r="A1299" s="8" t="str">
        <f t="shared" si="224"/>
        <v>https://w3id.org/kouigenjimonogatari/data/0105-11.json</v>
      </c>
      <c r="B1299" s="8">
        <v>105</v>
      </c>
      <c r="C1299" s="8">
        <v>11</v>
      </c>
      <c r="D1299" s="9" t="s">
        <v>1178</v>
      </c>
      <c r="E1299" t="str">
        <f t="shared" si="221"/>
        <v>http://creativecommons.org/publicdomain/zero/1.0/</v>
      </c>
      <c r="F1299" t="s">
        <v>4657</v>
      </c>
      <c r="G1299">
        <v>4</v>
      </c>
      <c r="H1299" t="s">
        <v>337</v>
      </c>
      <c r="I1299" s="3" t="str">
        <f t="shared" si="222"/>
        <v>https://jpsearch.go.jp/term/type/文章要素</v>
      </c>
      <c r="L1299">
        <f t="shared" si="225"/>
        <v>72</v>
      </c>
      <c r="M1299" t="str">
        <f t="shared" si="226"/>
        <v>https://www.dl.ndl.go.jp/api/iiif/3437686/canvas/72</v>
      </c>
      <c r="N1299" t="str">
        <f t="shared" si="223"/>
        <v>https://www.dl.ndl.go.jp/api/iiif/3437686/manifest.json</v>
      </c>
      <c r="O1299" t="str">
        <f t="shared" si="227"/>
        <v>http://da.dl.itc.u-tokyo.ac.jp/mirador/?params=[{%22manifest%22:%22https://www.dl.ndl.go.jp/api/iiif/3437686/manifest.json%22,%22canvas%22:%22https://www.dl.ndl.go.jp/api/iiif/3437686/canvas/72%22}]</v>
      </c>
    </row>
    <row r="1300" spans="1:15" ht="16">
      <c r="A1300" s="8" t="str">
        <f t="shared" si="224"/>
        <v>https://w3id.org/kouigenjimonogatari/data/0105-12.json</v>
      </c>
      <c r="B1300" s="8">
        <v>105</v>
      </c>
      <c r="C1300" s="8">
        <v>12</v>
      </c>
      <c r="D1300" s="9" t="s">
        <v>1179</v>
      </c>
      <c r="E1300" t="str">
        <f t="shared" si="221"/>
        <v>http://creativecommons.org/publicdomain/zero/1.0/</v>
      </c>
      <c r="F1300" t="s">
        <v>4657</v>
      </c>
      <c r="G1300">
        <v>4</v>
      </c>
      <c r="H1300" t="s">
        <v>337</v>
      </c>
      <c r="I1300" s="3" t="str">
        <f t="shared" si="222"/>
        <v>https://jpsearch.go.jp/term/type/文章要素</v>
      </c>
      <c r="L1300">
        <f t="shared" si="225"/>
        <v>72</v>
      </c>
      <c r="M1300" t="str">
        <f t="shared" si="226"/>
        <v>https://www.dl.ndl.go.jp/api/iiif/3437686/canvas/72</v>
      </c>
      <c r="N1300" t="str">
        <f t="shared" si="223"/>
        <v>https://www.dl.ndl.go.jp/api/iiif/3437686/manifest.json</v>
      </c>
      <c r="O1300" t="str">
        <f t="shared" si="227"/>
        <v>http://da.dl.itc.u-tokyo.ac.jp/mirador/?params=[{%22manifest%22:%22https://www.dl.ndl.go.jp/api/iiif/3437686/manifest.json%22,%22canvas%22:%22https://www.dl.ndl.go.jp/api/iiif/3437686/canvas/72%22}]</v>
      </c>
    </row>
    <row r="1301" spans="1:15" ht="16">
      <c r="A1301" s="8" t="str">
        <f t="shared" si="224"/>
        <v>https://w3id.org/kouigenjimonogatari/data/0105-13.json</v>
      </c>
      <c r="B1301" s="8">
        <v>105</v>
      </c>
      <c r="C1301" s="8">
        <v>13</v>
      </c>
      <c r="D1301" s="9" t="s">
        <v>1180</v>
      </c>
      <c r="E1301" t="str">
        <f t="shared" si="221"/>
        <v>http://creativecommons.org/publicdomain/zero/1.0/</v>
      </c>
      <c r="F1301" t="s">
        <v>4657</v>
      </c>
      <c r="G1301">
        <v>4</v>
      </c>
      <c r="H1301" t="s">
        <v>337</v>
      </c>
      <c r="I1301" s="3" t="str">
        <f t="shared" si="222"/>
        <v>https://jpsearch.go.jp/term/type/文章要素</v>
      </c>
      <c r="L1301">
        <f t="shared" si="225"/>
        <v>72</v>
      </c>
      <c r="M1301" t="str">
        <f t="shared" si="226"/>
        <v>https://www.dl.ndl.go.jp/api/iiif/3437686/canvas/72</v>
      </c>
      <c r="N1301" t="str">
        <f t="shared" si="223"/>
        <v>https://www.dl.ndl.go.jp/api/iiif/3437686/manifest.json</v>
      </c>
      <c r="O1301" t="str">
        <f t="shared" si="227"/>
        <v>http://da.dl.itc.u-tokyo.ac.jp/mirador/?params=[{%22manifest%22:%22https://www.dl.ndl.go.jp/api/iiif/3437686/manifest.json%22,%22canvas%22:%22https://www.dl.ndl.go.jp/api/iiif/3437686/canvas/72%22}]</v>
      </c>
    </row>
    <row r="1302" spans="1:15" ht="16">
      <c r="A1302" s="8" t="str">
        <f t="shared" si="224"/>
        <v>https://w3id.org/kouigenjimonogatari/data/0105-14.json</v>
      </c>
      <c r="B1302" s="8">
        <v>105</v>
      </c>
      <c r="C1302" s="8">
        <v>14</v>
      </c>
      <c r="D1302" s="9" t="s">
        <v>1181</v>
      </c>
      <c r="E1302" t="str">
        <f t="shared" si="221"/>
        <v>http://creativecommons.org/publicdomain/zero/1.0/</v>
      </c>
      <c r="F1302" t="s">
        <v>4657</v>
      </c>
      <c r="G1302">
        <v>4</v>
      </c>
      <c r="H1302" t="s">
        <v>337</v>
      </c>
      <c r="I1302" s="3" t="str">
        <f t="shared" si="222"/>
        <v>https://jpsearch.go.jp/term/type/文章要素</v>
      </c>
      <c r="L1302">
        <f t="shared" si="225"/>
        <v>72</v>
      </c>
      <c r="M1302" t="str">
        <f t="shared" si="226"/>
        <v>https://www.dl.ndl.go.jp/api/iiif/3437686/canvas/72</v>
      </c>
      <c r="N1302" t="str">
        <f t="shared" si="223"/>
        <v>https://www.dl.ndl.go.jp/api/iiif/3437686/manifest.json</v>
      </c>
      <c r="O1302" t="str">
        <f t="shared" si="227"/>
        <v>http://da.dl.itc.u-tokyo.ac.jp/mirador/?params=[{%22manifest%22:%22https://www.dl.ndl.go.jp/api/iiif/3437686/manifest.json%22,%22canvas%22:%22https://www.dl.ndl.go.jp/api/iiif/3437686/canvas/72%22}]</v>
      </c>
    </row>
    <row r="1303" spans="1:15" ht="16">
      <c r="A1303" s="8" t="str">
        <f t="shared" si="224"/>
        <v>https://w3id.org/kouigenjimonogatari/data/0106-01.json</v>
      </c>
      <c r="B1303" s="8">
        <v>106</v>
      </c>
      <c r="C1303" s="8">
        <v>1</v>
      </c>
      <c r="D1303" s="9" t="s">
        <v>1182</v>
      </c>
      <c r="E1303" t="str">
        <f t="shared" si="221"/>
        <v>http://creativecommons.org/publicdomain/zero/1.0/</v>
      </c>
      <c r="F1303" t="s">
        <v>4657</v>
      </c>
      <c r="G1303">
        <v>4</v>
      </c>
      <c r="H1303" t="s">
        <v>337</v>
      </c>
      <c r="I1303" s="3" t="str">
        <f t="shared" si="222"/>
        <v>https://jpsearch.go.jp/term/type/文章要素</v>
      </c>
      <c r="L1303">
        <f t="shared" si="225"/>
        <v>73</v>
      </c>
      <c r="M1303" t="str">
        <f t="shared" si="226"/>
        <v>https://www.dl.ndl.go.jp/api/iiif/3437686/canvas/73</v>
      </c>
      <c r="N1303" t="str">
        <f t="shared" si="223"/>
        <v>https://www.dl.ndl.go.jp/api/iiif/3437686/manifest.json</v>
      </c>
      <c r="O1303" t="str">
        <f t="shared" si="227"/>
        <v>http://da.dl.itc.u-tokyo.ac.jp/mirador/?params=[{%22manifest%22:%22https://www.dl.ndl.go.jp/api/iiif/3437686/manifest.json%22,%22canvas%22:%22https://www.dl.ndl.go.jp/api/iiif/3437686/canvas/73%22}]</v>
      </c>
    </row>
    <row r="1304" spans="1:15" ht="16">
      <c r="A1304" s="8" t="str">
        <f t="shared" si="224"/>
        <v>https://w3id.org/kouigenjimonogatari/data/0106-02.json</v>
      </c>
      <c r="B1304" s="8">
        <v>106</v>
      </c>
      <c r="C1304" s="8">
        <v>2</v>
      </c>
      <c r="D1304" s="9" t="s">
        <v>1183</v>
      </c>
      <c r="E1304" t="str">
        <f t="shared" si="221"/>
        <v>http://creativecommons.org/publicdomain/zero/1.0/</v>
      </c>
      <c r="F1304" t="s">
        <v>4657</v>
      </c>
      <c r="G1304">
        <v>4</v>
      </c>
      <c r="H1304" t="s">
        <v>337</v>
      </c>
      <c r="I1304" s="3" t="str">
        <f t="shared" si="222"/>
        <v>https://jpsearch.go.jp/term/type/文章要素</v>
      </c>
      <c r="L1304">
        <f t="shared" si="225"/>
        <v>73</v>
      </c>
      <c r="M1304" t="str">
        <f t="shared" si="226"/>
        <v>https://www.dl.ndl.go.jp/api/iiif/3437686/canvas/73</v>
      </c>
      <c r="N1304" t="str">
        <f t="shared" si="223"/>
        <v>https://www.dl.ndl.go.jp/api/iiif/3437686/manifest.json</v>
      </c>
      <c r="O1304" t="str">
        <f t="shared" si="227"/>
        <v>http://da.dl.itc.u-tokyo.ac.jp/mirador/?params=[{%22manifest%22:%22https://www.dl.ndl.go.jp/api/iiif/3437686/manifest.json%22,%22canvas%22:%22https://www.dl.ndl.go.jp/api/iiif/3437686/canvas/73%22}]</v>
      </c>
    </row>
    <row r="1305" spans="1:15" ht="16">
      <c r="A1305" s="8" t="str">
        <f t="shared" si="224"/>
        <v>https://w3id.org/kouigenjimonogatari/data/0106-03.json</v>
      </c>
      <c r="B1305" s="8">
        <v>106</v>
      </c>
      <c r="C1305" s="8">
        <v>3</v>
      </c>
      <c r="D1305" s="9" t="s">
        <v>1184</v>
      </c>
      <c r="E1305" t="str">
        <f t="shared" si="221"/>
        <v>http://creativecommons.org/publicdomain/zero/1.0/</v>
      </c>
      <c r="F1305" t="s">
        <v>4657</v>
      </c>
      <c r="G1305">
        <v>4</v>
      </c>
      <c r="H1305" t="s">
        <v>337</v>
      </c>
      <c r="I1305" s="3" t="str">
        <f t="shared" si="222"/>
        <v>https://jpsearch.go.jp/term/type/文章要素</v>
      </c>
      <c r="L1305">
        <f t="shared" si="225"/>
        <v>73</v>
      </c>
      <c r="M1305" t="str">
        <f t="shared" si="226"/>
        <v>https://www.dl.ndl.go.jp/api/iiif/3437686/canvas/73</v>
      </c>
      <c r="N1305" t="str">
        <f t="shared" si="223"/>
        <v>https://www.dl.ndl.go.jp/api/iiif/3437686/manifest.json</v>
      </c>
      <c r="O1305" t="str">
        <f t="shared" si="227"/>
        <v>http://da.dl.itc.u-tokyo.ac.jp/mirador/?params=[{%22manifest%22:%22https://www.dl.ndl.go.jp/api/iiif/3437686/manifest.json%22,%22canvas%22:%22https://www.dl.ndl.go.jp/api/iiif/3437686/canvas/73%22}]</v>
      </c>
    </row>
    <row r="1306" spans="1:15" ht="16">
      <c r="A1306" s="8" t="str">
        <f t="shared" si="224"/>
        <v>https://w3id.org/kouigenjimonogatari/data/0106-04.json</v>
      </c>
      <c r="B1306" s="8">
        <v>106</v>
      </c>
      <c r="C1306" s="8">
        <v>4</v>
      </c>
      <c r="D1306" s="9" t="s">
        <v>1185</v>
      </c>
      <c r="E1306" t="str">
        <f t="shared" si="221"/>
        <v>http://creativecommons.org/publicdomain/zero/1.0/</v>
      </c>
      <c r="F1306" t="s">
        <v>4657</v>
      </c>
      <c r="G1306">
        <v>4</v>
      </c>
      <c r="H1306" t="s">
        <v>337</v>
      </c>
      <c r="I1306" s="3" t="str">
        <f t="shared" si="222"/>
        <v>https://jpsearch.go.jp/term/type/文章要素</v>
      </c>
      <c r="L1306">
        <f t="shared" si="225"/>
        <v>73</v>
      </c>
      <c r="M1306" t="str">
        <f t="shared" si="226"/>
        <v>https://www.dl.ndl.go.jp/api/iiif/3437686/canvas/73</v>
      </c>
      <c r="N1306" t="str">
        <f t="shared" si="223"/>
        <v>https://www.dl.ndl.go.jp/api/iiif/3437686/manifest.json</v>
      </c>
      <c r="O1306" t="str">
        <f t="shared" si="227"/>
        <v>http://da.dl.itc.u-tokyo.ac.jp/mirador/?params=[{%22manifest%22:%22https://www.dl.ndl.go.jp/api/iiif/3437686/manifest.json%22,%22canvas%22:%22https://www.dl.ndl.go.jp/api/iiif/3437686/canvas/73%22}]</v>
      </c>
    </row>
    <row r="1307" spans="1:15" ht="16">
      <c r="A1307" s="8" t="str">
        <f t="shared" si="224"/>
        <v>https://w3id.org/kouigenjimonogatari/data/0106-05.json</v>
      </c>
      <c r="B1307" s="8">
        <v>106</v>
      </c>
      <c r="C1307" s="8">
        <v>5</v>
      </c>
      <c r="D1307" s="9" t="s">
        <v>1186</v>
      </c>
      <c r="E1307" t="str">
        <f t="shared" si="221"/>
        <v>http://creativecommons.org/publicdomain/zero/1.0/</v>
      </c>
      <c r="F1307" t="s">
        <v>4657</v>
      </c>
      <c r="G1307">
        <v>4</v>
      </c>
      <c r="H1307" t="s">
        <v>337</v>
      </c>
      <c r="I1307" s="3" t="str">
        <f t="shared" si="222"/>
        <v>https://jpsearch.go.jp/term/type/文章要素</v>
      </c>
      <c r="L1307">
        <f t="shared" si="225"/>
        <v>73</v>
      </c>
      <c r="M1307" t="str">
        <f t="shared" si="226"/>
        <v>https://www.dl.ndl.go.jp/api/iiif/3437686/canvas/73</v>
      </c>
      <c r="N1307" t="str">
        <f t="shared" si="223"/>
        <v>https://www.dl.ndl.go.jp/api/iiif/3437686/manifest.json</v>
      </c>
      <c r="O1307" t="str">
        <f t="shared" si="227"/>
        <v>http://da.dl.itc.u-tokyo.ac.jp/mirador/?params=[{%22manifest%22:%22https://www.dl.ndl.go.jp/api/iiif/3437686/manifest.json%22,%22canvas%22:%22https://www.dl.ndl.go.jp/api/iiif/3437686/canvas/73%22}]</v>
      </c>
    </row>
    <row r="1308" spans="1:15" ht="16">
      <c r="A1308" s="8" t="str">
        <f t="shared" si="224"/>
        <v>https://w3id.org/kouigenjimonogatari/data/0106-06.json</v>
      </c>
      <c r="B1308" s="8">
        <v>106</v>
      </c>
      <c r="C1308" s="8">
        <v>6</v>
      </c>
      <c r="D1308" s="9" t="s">
        <v>1187</v>
      </c>
      <c r="E1308" t="str">
        <f t="shared" si="221"/>
        <v>http://creativecommons.org/publicdomain/zero/1.0/</v>
      </c>
      <c r="F1308" t="s">
        <v>4657</v>
      </c>
      <c r="G1308">
        <v>4</v>
      </c>
      <c r="H1308" t="s">
        <v>337</v>
      </c>
      <c r="I1308" s="3" t="str">
        <f t="shared" si="222"/>
        <v>https://jpsearch.go.jp/term/type/文章要素</v>
      </c>
      <c r="L1308">
        <f t="shared" si="225"/>
        <v>73</v>
      </c>
      <c r="M1308" t="str">
        <f t="shared" si="226"/>
        <v>https://www.dl.ndl.go.jp/api/iiif/3437686/canvas/73</v>
      </c>
      <c r="N1308" t="str">
        <f t="shared" si="223"/>
        <v>https://www.dl.ndl.go.jp/api/iiif/3437686/manifest.json</v>
      </c>
      <c r="O1308" t="str">
        <f t="shared" si="227"/>
        <v>http://da.dl.itc.u-tokyo.ac.jp/mirador/?params=[{%22manifest%22:%22https://www.dl.ndl.go.jp/api/iiif/3437686/manifest.json%22,%22canvas%22:%22https://www.dl.ndl.go.jp/api/iiif/3437686/canvas/73%22}]</v>
      </c>
    </row>
    <row r="1309" spans="1:15" ht="16">
      <c r="A1309" s="8" t="str">
        <f t="shared" si="224"/>
        <v>https://w3id.org/kouigenjimonogatari/data/0106-07.json</v>
      </c>
      <c r="B1309" s="8">
        <v>106</v>
      </c>
      <c r="C1309" s="8">
        <v>7</v>
      </c>
      <c r="D1309" s="9" t="s">
        <v>1188</v>
      </c>
      <c r="E1309" t="str">
        <f t="shared" si="221"/>
        <v>http://creativecommons.org/publicdomain/zero/1.0/</v>
      </c>
      <c r="F1309" t="s">
        <v>4657</v>
      </c>
      <c r="G1309">
        <v>4</v>
      </c>
      <c r="H1309" t="s">
        <v>337</v>
      </c>
      <c r="I1309" s="3" t="str">
        <f t="shared" si="222"/>
        <v>https://jpsearch.go.jp/term/type/文章要素</v>
      </c>
      <c r="L1309">
        <f t="shared" si="225"/>
        <v>73</v>
      </c>
      <c r="M1309" t="str">
        <f t="shared" si="226"/>
        <v>https://www.dl.ndl.go.jp/api/iiif/3437686/canvas/73</v>
      </c>
      <c r="N1309" t="str">
        <f t="shared" si="223"/>
        <v>https://www.dl.ndl.go.jp/api/iiif/3437686/manifest.json</v>
      </c>
      <c r="O1309" t="str">
        <f t="shared" si="227"/>
        <v>http://da.dl.itc.u-tokyo.ac.jp/mirador/?params=[{%22manifest%22:%22https://www.dl.ndl.go.jp/api/iiif/3437686/manifest.json%22,%22canvas%22:%22https://www.dl.ndl.go.jp/api/iiif/3437686/canvas/73%22}]</v>
      </c>
    </row>
    <row r="1310" spans="1:15" ht="16">
      <c r="A1310" s="8" t="str">
        <f t="shared" si="224"/>
        <v>https://w3id.org/kouigenjimonogatari/data/0106-08.json</v>
      </c>
      <c r="B1310" s="8">
        <v>106</v>
      </c>
      <c r="C1310" s="8">
        <v>8</v>
      </c>
      <c r="D1310" s="9" t="s">
        <v>1189</v>
      </c>
      <c r="E1310" t="str">
        <f t="shared" si="221"/>
        <v>http://creativecommons.org/publicdomain/zero/1.0/</v>
      </c>
      <c r="F1310" t="s">
        <v>4657</v>
      </c>
      <c r="G1310">
        <v>4</v>
      </c>
      <c r="H1310" t="s">
        <v>337</v>
      </c>
      <c r="I1310" s="3" t="str">
        <f t="shared" si="222"/>
        <v>https://jpsearch.go.jp/term/type/文章要素</v>
      </c>
      <c r="L1310">
        <f t="shared" si="225"/>
        <v>73</v>
      </c>
      <c r="M1310" t="str">
        <f t="shared" si="226"/>
        <v>https://www.dl.ndl.go.jp/api/iiif/3437686/canvas/73</v>
      </c>
      <c r="N1310" t="str">
        <f t="shared" si="223"/>
        <v>https://www.dl.ndl.go.jp/api/iiif/3437686/manifest.json</v>
      </c>
      <c r="O1310" t="str">
        <f t="shared" si="227"/>
        <v>http://da.dl.itc.u-tokyo.ac.jp/mirador/?params=[{%22manifest%22:%22https://www.dl.ndl.go.jp/api/iiif/3437686/manifest.json%22,%22canvas%22:%22https://www.dl.ndl.go.jp/api/iiif/3437686/canvas/73%22}]</v>
      </c>
    </row>
    <row r="1311" spans="1:15" ht="16">
      <c r="A1311" s="8" t="str">
        <f t="shared" si="224"/>
        <v>https://w3id.org/kouigenjimonogatari/data/0106-09.json</v>
      </c>
      <c r="B1311" s="8">
        <v>106</v>
      </c>
      <c r="C1311" s="8">
        <v>9</v>
      </c>
      <c r="D1311" s="9" t="s">
        <v>1190</v>
      </c>
      <c r="E1311" t="str">
        <f t="shared" si="221"/>
        <v>http://creativecommons.org/publicdomain/zero/1.0/</v>
      </c>
      <c r="F1311" t="s">
        <v>4657</v>
      </c>
      <c r="G1311">
        <v>4</v>
      </c>
      <c r="H1311" t="s">
        <v>337</v>
      </c>
      <c r="I1311" s="3" t="str">
        <f t="shared" si="222"/>
        <v>https://jpsearch.go.jp/term/type/文章要素</v>
      </c>
      <c r="L1311">
        <f t="shared" si="225"/>
        <v>73</v>
      </c>
      <c r="M1311" t="str">
        <f t="shared" si="226"/>
        <v>https://www.dl.ndl.go.jp/api/iiif/3437686/canvas/73</v>
      </c>
      <c r="N1311" t="str">
        <f t="shared" si="223"/>
        <v>https://www.dl.ndl.go.jp/api/iiif/3437686/manifest.json</v>
      </c>
      <c r="O1311" t="str">
        <f t="shared" si="227"/>
        <v>http://da.dl.itc.u-tokyo.ac.jp/mirador/?params=[{%22manifest%22:%22https://www.dl.ndl.go.jp/api/iiif/3437686/manifest.json%22,%22canvas%22:%22https://www.dl.ndl.go.jp/api/iiif/3437686/canvas/73%22}]</v>
      </c>
    </row>
    <row r="1312" spans="1:15" ht="16">
      <c r="A1312" s="8" t="str">
        <f t="shared" si="224"/>
        <v>https://w3id.org/kouigenjimonogatari/data/0106-10.json</v>
      </c>
      <c r="B1312" s="8">
        <v>106</v>
      </c>
      <c r="C1312" s="8">
        <v>10</v>
      </c>
      <c r="D1312" s="9" t="s">
        <v>1191</v>
      </c>
      <c r="E1312" t="str">
        <f t="shared" si="221"/>
        <v>http://creativecommons.org/publicdomain/zero/1.0/</v>
      </c>
      <c r="F1312" t="s">
        <v>4657</v>
      </c>
      <c r="G1312">
        <v>4</v>
      </c>
      <c r="H1312" t="s">
        <v>337</v>
      </c>
      <c r="I1312" s="3" t="str">
        <f t="shared" si="222"/>
        <v>https://jpsearch.go.jp/term/type/文章要素</v>
      </c>
      <c r="L1312">
        <f t="shared" si="225"/>
        <v>73</v>
      </c>
      <c r="M1312" t="str">
        <f t="shared" si="226"/>
        <v>https://www.dl.ndl.go.jp/api/iiif/3437686/canvas/73</v>
      </c>
      <c r="N1312" t="str">
        <f t="shared" si="223"/>
        <v>https://www.dl.ndl.go.jp/api/iiif/3437686/manifest.json</v>
      </c>
      <c r="O1312" t="str">
        <f t="shared" si="227"/>
        <v>http://da.dl.itc.u-tokyo.ac.jp/mirador/?params=[{%22manifest%22:%22https://www.dl.ndl.go.jp/api/iiif/3437686/manifest.json%22,%22canvas%22:%22https://www.dl.ndl.go.jp/api/iiif/3437686/canvas/73%22}]</v>
      </c>
    </row>
    <row r="1313" spans="1:15" ht="16">
      <c r="A1313" s="8" t="str">
        <f t="shared" si="224"/>
        <v>https://w3id.org/kouigenjimonogatari/data/0106-11.json</v>
      </c>
      <c r="B1313" s="8">
        <v>106</v>
      </c>
      <c r="C1313" s="8">
        <v>11</v>
      </c>
      <c r="D1313" s="9" t="s">
        <v>1192</v>
      </c>
      <c r="E1313" t="str">
        <f t="shared" si="221"/>
        <v>http://creativecommons.org/publicdomain/zero/1.0/</v>
      </c>
      <c r="F1313" t="s">
        <v>4657</v>
      </c>
      <c r="G1313">
        <v>4</v>
      </c>
      <c r="H1313" t="s">
        <v>337</v>
      </c>
      <c r="I1313" s="3" t="str">
        <f t="shared" si="222"/>
        <v>https://jpsearch.go.jp/term/type/文章要素</v>
      </c>
      <c r="L1313">
        <f t="shared" si="225"/>
        <v>73</v>
      </c>
      <c r="M1313" t="str">
        <f t="shared" si="226"/>
        <v>https://www.dl.ndl.go.jp/api/iiif/3437686/canvas/73</v>
      </c>
      <c r="N1313" t="str">
        <f t="shared" si="223"/>
        <v>https://www.dl.ndl.go.jp/api/iiif/3437686/manifest.json</v>
      </c>
      <c r="O1313" t="str">
        <f t="shared" si="227"/>
        <v>http://da.dl.itc.u-tokyo.ac.jp/mirador/?params=[{%22manifest%22:%22https://www.dl.ndl.go.jp/api/iiif/3437686/manifest.json%22,%22canvas%22:%22https://www.dl.ndl.go.jp/api/iiif/3437686/canvas/73%22}]</v>
      </c>
    </row>
    <row r="1314" spans="1:15" ht="16">
      <c r="A1314" s="8" t="str">
        <f t="shared" si="224"/>
        <v>https://w3id.org/kouigenjimonogatari/data/0106-12.json</v>
      </c>
      <c r="B1314" s="8">
        <v>106</v>
      </c>
      <c r="C1314" s="8">
        <v>12</v>
      </c>
      <c r="D1314" s="9" t="s">
        <v>1193</v>
      </c>
      <c r="E1314" t="str">
        <f t="shared" si="221"/>
        <v>http://creativecommons.org/publicdomain/zero/1.0/</v>
      </c>
      <c r="F1314" t="s">
        <v>4657</v>
      </c>
      <c r="G1314">
        <v>4</v>
      </c>
      <c r="H1314" t="s">
        <v>337</v>
      </c>
      <c r="I1314" s="3" t="str">
        <f t="shared" si="222"/>
        <v>https://jpsearch.go.jp/term/type/文章要素</v>
      </c>
      <c r="L1314">
        <f t="shared" si="225"/>
        <v>73</v>
      </c>
      <c r="M1314" t="str">
        <f t="shared" si="226"/>
        <v>https://www.dl.ndl.go.jp/api/iiif/3437686/canvas/73</v>
      </c>
      <c r="N1314" t="str">
        <f t="shared" si="223"/>
        <v>https://www.dl.ndl.go.jp/api/iiif/3437686/manifest.json</v>
      </c>
      <c r="O1314" t="str">
        <f t="shared" si="227"/>
        <v>http://da.dl.itc.u-tokyo.ac.jp/mirador/?params=[{%22manifest%22:%22https://www.dl.ndl.go.jp/api/iiif/3437686/manifest.json%22,%22canvas%22:%22https://www.dl.ndl.go.jp/api/iiif/3437686/canvas/73%22}]</v>
      </c>
    </row>
    <row r="1315" spans="1:15" ht="16">
      <c r="A1315" s="8" t="str">
        <f t="shared" si="224"/>
        <v>https://w3id.org/kouigenjimonogatari/data/0106-13.json</v>
      </c>
      <c r="B1315" s="8">
        <v>106</v>
      </c>
      <c r="C1315" s="8">
        <v>13</v>
      </c>
      <c r="D1315" s="9" t="s">
        <v>1194</v>
      </c>
      <c r="E1315" t="str">
        <f t="shared" si="221"/>
        <v>http://creativecommons.org/publicdomain/zero/1.0/</v>
      </c>
      <c r="F1315" t="s">
        <v>4657</v>
      </c>
      <c r="G1315">
        <v>4</v>
      </c>
      <c r="H1315" t="s">
        <v>337</v>
      </c>
      <c r="I1315" s="3" t="str">
        <f t="shared" si="222"/>
        <v>https://jpsearch.go.jp/term/type/文章要素</v>
      </c>
      <c r="L1315">
        <f t="shared" si="225"/>
        <v>73</v>
      </c>
      <c r="M1315" t="str">
        <f t="shared" si="226"/>
        <v>https://www.dl.ndl.go.jp/api/iiif/3437686/canvas/73</v>
      </c>
      <c r="N1315" t="str">
        <f t="shared" si="223"/>
        <v>https://www.dl.ndl.go.jp/api/iiif/3437686/manifest.json</v>
      </c>
      <c r="O1315" t="str">
        <f t="shared" si="227"/>
        <v>http://da.dl.itc.u-tokyo.ac.jp/mirador/?params=[{%22manifest%22:%22https://www.dl.ndl.go.jp/api/iiif/3437686/manifest.json%22,%22canvas%22:%22https://www.dl.ndl.go.jp/api/iiif/3437686/canvas/73%22}]</v>
      </c>
    </row>
    <row r="1316" spans="1:15" ht="16">
      <c r="A1316" s="8" t="str">
        <f t="shared" si="224"/>
        <v>https://w3id.org/kouigenjimonogatari/data/0106-14.json</v>
      </c>
      <c r="B1316" s="8">
        <v>106</v>
      </c>
      <c r="C1316" s="8">
        <v>14</v>
      </c>
      <c r="D1316" s="9" t="s">
        <v>1195</v>
      </c>
      <c r="E1316" t="str">
        <f t="shared" si="221"/>
        <v>http://creativecommons.org/publicdomain/zero/1.0/</v>
      </c>
      <c r="F1316" t="s">
        <v>4657</v>
      </c>
      <c r="G1316">
        <v>4</v>
      </c>
      <c r="H1316" t="s">
        <v>337</v>
      </c>
      <c r="I1316" s="3" t="str">
        <f t="shared" si="222"/>
        <v>https://jpsearch.go.jp/term/type/文章要素</v>
      </c>
      <c r="L1316">
        <f t="shared" si="225"/>
        <v>73</v>
      </c>
      <c r="M1316" t="str">
        <f t="shared" si="226"/>
        <v>https://www.dl.ndl.go.jp/api/iiif/3437686/canvas/73</v>
      </c>
      <c r="N1316" t="str">
        <f t="shared" si="223"/>
        <v>https://www.dl.ndl.go.jp/api/iiif/3437686/manifest.json</v>
      </c>
      <c r="O1316" t="str">
        <f t="shared" si="227"/>
        <v>http://da.dl.itc.u-tokyo.ac.jp/mirador/?params=[{%22manifest%22:%22https://www.dl.ndl.go.jp/api/iiif/3437686/manifest.json%22,%22canvas%22:%22https://www.dl.ndl.go.jp/api/iiif/3437686/canvas/73%22}]</v>
      </c>
    </row>
    <row r="1317" spans="1:15" ht="16">
      <c r="A1317" s="8" t="str">
        <f t="shared" si="224"/>
        <v>https://w3id.org/kouigenjimonogatari/data/0107-01.json</v>
      </c>
      <c r="B1317" s="8">
        <v>107</v>
      </c>
      <c r="C1317" s="8">
        <v>1</v>
      </c>
      <c r="D1317" s="9" t="s">
        <v>1196</v>
      </c>
      <c r="E1317" t="str">
        <f t="shared" si="221"/>
        <v>http://creativecommons.org/publicdomain/zero/1.0/</v>
      </c>
      <c r="F1317" t="s">
        <v>4657</v>
      </c>
      <c r="G1317">
        <v>4</v>
      </c>
      <c r="H1317" t="s">
        <v>337</v>
      </c>
      <c r="I1317" s="3" t="str">
        <f t="shared" si="222"/>
        <v>https://jpsearch.go.jp/term/type/文章要素</v>
      </c>
      <c r="L1317">
        <f t="shared" si="225"/>
        <v>73</v>
      </c>
      <c r="M1317" t="str">
        <f t="shared" si="226"/>
        <v>https://www.dl.ndl.go.jp/api/iiif/3437686/canvas/73</v>
      </c>
      <c r="N1317" t="str">
        <f t="shared" si="223"/>
        <v>https://www.dl.ndl.go.jp/api/iiif/3437686/manifest.json</v>
      </c>
      <c r="O1317" t="str">
        <f t="shared" si="227"/>
        <v>http://da.dl.itc.u-tokyo.ac.jp/mirador/?params=[{%22manifest%22:%22https://www.dl.ndl.go.jp/api/iiif/3437686/manifest.json%22,%22canvas%22:%22https://www.dl.ndl.go.jp/api/iiif/3437686/canvas/73%22}]</v>
      </c>
    </row>
    <row r="1318" spans="1:15" ht="16">
      <c r="A1318" s="8" t="str">
        <f t="shared" si="224"/>
        <v>https://w3id.org/kouigenjimonogatari/data/0107-02.json</v>
      </c>
      <c r="B1318" s="8">
        <v>107</v>
      </c>
      <c r="C1318" s="8">
        <v>2</v>
      </c>
      <c r="D1318" s="9" t="s">
        <v>1197</v>
      </c>
      <c r="E1318" t="str">
        <f t="shared" si="221"/>
        <v>http://creativecommons.org/publicdomain/zero/1.0/</v>
      </c>
      <c r="F1318" t="s">
        <v>4657</v>
      </c>
      <c r="G1318">
        <v>4</v>
      </c>
      <c r="H1318" t="s">
        <v>337</v>
      </c>
      <c r="I1318" s="3" t="str">
        <f t="shared" si="222"/>
        <v>https://jpsearch.go.jp/term/type/文章要素</v>
      </c>
      <c r="L1318">
        <f t="shared" si="225"/>
        <v>73</v>
      </c>
      <c r="M1318" t="str">
        <f t="shared" si="226"/>
        <v>https://www.dl.ndl.go.jp/api/iiif/3437686/canvas/73</v>
      </c>
      <c r="N1318" t="str">
        <f t="shared" si="223"/>
        <v>https://www.dl.ndl.go.jp/api/iiif/3437686/manifest.json</v>
      </c>
      <c r="O1318" t="str">
        <f t="shared" si="227"/>
        <v>http://da.dl.itc.u-tokyo.ac.jp/mirador/?params=[{%22manifest%22:%22https://www.dl.ndl.go.jp/api/iiif/3437686/manifest.json%22,%22canvas%22:%22https://www.dl.ndl.go.jp/api/iiif/3437686/canvas/73%22}]</v>
      </c>
    </row>
    <row r="1319" spans="1:15" ht="16">
      <c r="A1319" s="8" t="str">
        <f t="shared" si="224"/>
        <v>https://w3id.org/kouigenjimonogatari/data/0107-03.json</v>
      </c>
      <c r="B1319" s="8">
        <v>107</v>
      </c>
      <c r="C1319" s="8">
        <v>3</v>
      </c>
      <c r="D1319" s="9" t="s">
        <v>1198</v>
      </c>
      <c r="E1319" t="str">
        <f t="shared" si="221"/>
        <v>http://creativecommons.org/publicdomain/zero/1.0/</v>
      </c>
      <c r="F1319" t="s">
        <v>4657</v>
      </c>
      <c r="G1319">
        <v>4</v>
      </c>
      <c r="H1319" t="s">
        <v>337</v>
      </c>
      <c r="I1319" s="3" t="str">
        <f t="shared" si="222"/>
        <v>https://jpsearch.go.jp/term/type/文章要素</v>
      </c>
      <c r="L1319">
        <f t="shared" si="225"/>
        <v>73</v>
      </c>
      <c r="M1319" t="str">
        <f t="shared" si="226"/>
        <v>https://www.dl.ndl.go.jp/api/iiif/3437686/canvas/73</v>
      </c>
      <c r="N1319" t="str">
        <f t="shared" si="223"/>
        <v>https://www.dl.ndl.go.jp/api/iiif/3437686/manifest.json</v>
      </c>
      <c r="O1319" t="str">
        <f t="shared" si="227"/>
        <v>http://da.dl.itc.u-tokyo.ac.jp/mirador/?params=[{%22manifest%22:%22https://www.dl.ndl.go.jp/api/iiif/3437686/manifest.json%22,%22canvas%22:%22https://www.dl.ndl.go.jp/api/iiif/3437686/canvas/73%22}]</v>
      </c>
    </row>
    <row r="1320" spans="1:15" ht="16">
      <c r="A1320" s="8" t="str">
        <f t="shared" si="224"/>
        <v>https://w3id.org/kouigenjimonogatari/data/0107-04.json</v>
      </c>
      <c r="B1320" s="8">
        <v>107</v>
      </c>
      <c r="C1320" s="8">
        <v>4</v>
      </c>
      <c r="D1320" s="9" t="s">
        <v>1199</v>
      </c>
      <c r="E1320" t="str">
        <f t="shared" si="221"/>
        <v>http://creativecommons.org/publicdomain/zero/1.0/</v>
      </c>
      <c r="F1320" t="s">
        <v>4657</v>
      </c>
      <c r="G1320">
        <v>4</v>
      </c>
      <c r="H1320" t="s">
        <v>337</v>
      </c>
      <c r="I1320" s="3" t="str">
        <f t="shared" si="222"/>
        <v>https://jpsearch.go.jp/term/type/文章要素</v>
      </c>
      <c r="L1320">
        <f t="shared" si="225"/>
        <v>73</v>
      </c>
      <c r="M1320" t="str">
        <f t="shared" si="226"/>
        <v>https://www.dl.ndl.go.jp/api/iiif/3437686/canvas/73</v>
      </c>
      <c r="N1320" t="str">
        <f t="shared" si="223"/>
        <v>https://www.dl.ndl.go.jp/api/iiif/3437686/manifest.json</v>
      </c>
      <c r="O1320" t="str">
        <f t="shared" si="227"/>
        <v>http://da.dl.itc.u-tokyo.ac.jp/mirador/?params=[{%22manifest%22:%22https://www.dl.ndl.go.jp/api/iiif/3437686/manifest.json%22,%22canvas%22:%22https://www.dl.ndl.go.jp/api/iiif/3437686/canvas/73%22}]</v>
      </c>
    </row>
    <row r="1321" spans="1:15" ht="16">
      <c r="A1321" s="8" t="str">
        <f t="shared" si="224"/>
        <v>https://w3id.org/kouigenjimonogatari/data/0107-05.json</v>
      </c>
      <c r="B1321" s="8">
        <v>107</v>
      </c>
      <c r="C1321" s="8">
        <v>5</v>
      </c>
      <c r="D1321" s="9" t="s">
        <v>1200</v>
      </c>
      <c r="E1321" t="str">
        <f t="shared" si="221"/>
        <v>http://creativecommons.org/publicdomain/zero/1.0/</v>
      </c>
      <c r="F1321" t="s">
        <v>4657</v>
      </c>
      <c r="G1321">
        <v>4</v>
      </c>
      <c r="H1321" t="s">
        <v>337</v>
      </c>
      <c r="I1321" s="3" t="str">
        <f t="shared" si="222"/>
        <v>https://jpsearch.go.jp/term/type/文章要素</v>
      </c>
      <c r="L1321">
        <f t="shared" si="225"/>
        <v>73</v>
      </c>
      <c r="M1321" t="str">
        <f t="shared" si="226"/>
        <v>https://www.dl.ndl.go.jp/api/iiif/3437686/canvas/73</v>
      </c>
      <c r="N1321" t="str">
        <f t="shared" si="223"/>
        <v>https://www.dl.ndl.go.jp/api/iiif/3437686/manifest.json</v>
      </c>
      <c r="O1321" t="str">
        <f t="shared" si="227"/>
        <v>http://da.dl.itc.u-tokyo.ac.jp/mirador/?params=[{%22manifest%22:%22https://www.dl.ndl.go.jp/api/iiif/3437686/manifest.json%22,%22canvas%22:%22https://www.dl.ndl.go.jp/api/iiif/3437686/canvas/73%22}]</v>
      </c>
    </row>
    <row r="1322" spans="1:15" ht="16">
      <c r="A1322" s="8" t="str">
        <f t="shared" si="224"/>
        <v>https://w3id.org/kouigenjimonogatari/data/0107-06.json</v>
      </c>
      <c r="B1322" s="8">
        <v>107</v>
      </c>
      <c r="C1322" s="8">
        <v>6</v>
      </c>
      <c r="D1322" s="9" t="s">
        <v>1201</v>
      </c>
      <c r="E1322" t="str">
        <f t="shared" si="221"/>
        <v>http://creativecommons.org/publicdomain/zero/1.0/</v>
      </c>
      <c r="F1322" t="s">
        <v>4657</v>
      </c>
      <c r="G1322">
        <v>4</v>
      </c>
      <c r="H1322" t="s">
        <v>337</v>
      </c>
      <c r="I1322" s="3" t="str">
        <f t="shared" si="222"/>
        <v>https://jpsearch.go.jp/term/type/文章要素</v>
      </c>
      <c r="L1322">
        <f t="shared" si="225"/>
        <v>73</v>
      </c>
      <c r="M1322" t="str">
        <f t="shared" si="226"/>
        <v>https://www.dl.ndl.go.jp/api/iiif/3437686/canvas/73</v>
      </c>
      <c r="N1322" t="str">
        <f t="shared" si="223"/>
        <v>https://www.dl.ndl.go.jp/api/iiif/3437686/manifest.json</v>
      </c>
      <c r="O1322" t="str">
        <f t="shared" si="227"/>
        <v>http://da.dl.itc.u-tokyo.ac.jp/mirador/?params=[{%22manifest%22:%22https://www.dl.ndl.go.jp/api/iiif/3437686/manifest.json%22,%22canvas%22:%22https://www.dl.ndl.go.jp/api/iiif/3437686/canvas/73%22}]</v>
      </c>
    </row>
    <row r="1323" spans="1:15" ht="16">
      <c r="A1323" s="8" t="str">
        <f t="shared" si="224"/>
        <v>https://w3id.org/kouigenjimonogatari/data/0107-07.json</v>
      </c>
      <c r="B1323" s="8">
        <v>107</v>
      </c>
      <c r="C1323" s="8">
        <v>7</v>
      </c>
      <c r="D1323" s="9" t="s">
        <v>1202</v>
      </c>
      <c r="E1323" t="str">
        <f t="shared" si="221"/>
        <v>http://creativecommons.org/publicdomain/zero/1.0/</v>
      </c>
      <c r="F1323" t="s">
        <v>4657</v>
      </c>
      <c r="G1323">
        <v>4</v>
      </c>
      <c r="H1323" t="s">
        <v>337</v>
      </c>
      <c r="I1323" s="3" t="str">
        <f t="shared" si="222"/>
        <v>https://jpsearch.go.jp/term/type/文章要素</v>
      </c>
      <c r="L1323">
        <f t="shared" si="225"/>
        <v>73</v>
      </c>
      <c r="M1323" t="str">
        <f t="shared" si="226"/>
        <v>https://www.dl.ndl.go.jp/api/iiif/3437686/canvas/73</v>
      </c>
      <c r="N1323" t="str">
        <f t="shared" si="223"/>
        <v>https://www.dl.ndl.go.jp/api/iiif/3437686/manifest.json</v>
      </c>
      <c r="O1323" t="str">
        <f t="shared" si="227"/>
        <v>http://da.dl.itc.u-tokyo.ac.jp/mirador/?params=[{%22manifest%22:%22https://www.dl.ndl.go.jp/api/iiif/3437686/manifest.json%22,%22canvas%22:%22https://www.dl.ndl.go.jp/api/iiif/3437686/canvas/73%22}]</v>
      </c>
    </row>
    <row r="1324" spans="1:15" ht="16">
      <c r="A1324" s="8" t="str">
        <f t="shared" si="224"/>
        <v>https://w3id.org/kouigenjimonogatari/data/0107-08.json</v>
      </c>
      <c r="B1324" s="8">
        <v>107</v>
      </c>
      <c r="C1324" s="8">
        <v>8</v>
      </c>
      <c r="D1324" s="9" t="s">
        <v>1203</v>
      </c>
      <c r="E1324" t="str">
        <f t="shared" si="221"/>
        <v>http://creativecommons.org/publicdomain/zero/1.0/</v>
      </c>
      <c r="F1324" t="s">
        <v>4657</v>
      </c>
      <c r="G1324">
        <v>4</v>
      </c>
      <c r="H1324" t="s">
        <v>337</v>
      </c>
      <c r="I1324" s="3" t="str">
        <f t="shared" si="222"/>
        <v>https://jpsearch.go.jp/term/type/文章要素</v>
      </c>
      <c r="L1324">
        <f t="shared" si="225"/>
        <v>73</v>
      </c>
      <c r="M1324" t="str">
        <f t="shared" si="226"/>
        <v>https://www.dl.ndl.go.jp/api/iiif/3437686/canvas/73</v>
      </c>
      <c r="N1324" t="str">
        <f t="shared" si="223"/>
        <v>https://www.dl.ndl.go.jp/api/iiif/3437686/manifest.json</v>
      </c>
      <c r="O1324" t="str">
        <f t="shared" si="227"/>
        <v>http://da.dl.itc.u-tokyo.ac.jp/mirador/?params=[{%22manifest%22:%22https://www.dl.ndl.go.jp/api/iiif/3437686/manifest.json%22,%22canvas%22:%22https://www.dl.ndl.go.jp/api/iiif/3437686/canvas/73%22}]</v>
      </c>
    </row>
    <row r="1325" spans="1:15" ht="16">
      <c r="A1325" s="8" t="str">
        <f t="shared" si="224"/>
        <v>https://w3id.org/kouigenjimonogatari/data/0107-09.json</v>
      </c>
      <c r="B1325" s="8">
        <v>107</v>
      </c>
      <c r="C1325" s="8">
        <v>9</v>
      </c>
      <c r="D1325" s="9" t="s">
        <v>1204</v>
      </c>
      <c r="E1325" t="str">
        <f t="shared" si="221"/>
        <v>http://creativecommons.org/publicdomain/zero/1.0/</v>
      </c>
      <c r="F1325" t="s">
        <v>4657</v>
      </c>
      <c r="G1325">
        <v>4</v>
      </c>
      <c r="H1325" t="s">
        <v>337</v>
      </c>
      <c r="I1325" s="3" t="str">
        <f t="shared" si="222"/>
        <v>https://jpsearch.go.jp/term/type/文章要素</v>
      </c>
      <c r="L1325">
        <f t="shared" si="225"/>
        <v>73</v>
      </c>
      <c r="M1325" t="str">
        <f t="shared" si="226"/>
        <v>https://www.dl.ndl.go.jp/api/iiif/3437686/canvas/73</v>
      </c>
      <c r="N1325" t="str">
        <f t="shared" si="223"/>
        <v>https://www.dl.ndl.go.jp/api/iiif/3437686/manifest.json</v>
      </c>
      <c r="O1325" t="str">
        <f t="shared" si="227"/>
        <v>http://da.dl.itc.u-tokyo.ac.jp/mirador/?params=[{%22manifest%22:%22https://www.dl.ndl.go.jp/api/iiif/3437686/manifest.json%22,%22canvas%22:%22https://www.dl.ndl.go.jp/api/iiif/3437686/canvas/73%22}]</v>
      </c>
    </row>
    <row r="1326" spans="1:15" ht="16">
      <c r="A1326" s="8" t="str">
        <f t="shared" si="224"/>
        <v>https://w3id.org/kouigenjimonogatari/data/0107-10.json</v>
      </c>
      <c r="B1326" s="8">
        <v>107</v>
      </c>
      <c r="C1326" s="8">
        <v>10</v>
      </c>
      <c r="D1326" s="9" t="s">
        <v>1205</v>
      </c>
      <c r="E1326" t="str">
        <f t="shared" si="221"/>
        <v>http://creativecommons.org/publicdomain/zero/1.0/</v>
      </c>
      <c r="F1326" t="s">
        <v>4657</v>
      </c>
      <c r="G1326">
        <v>4</v>
      </c>
      <c r="H1326" t="s">
        <v>337</v>
      </c>
      <c r="I1326" s="3" t="str">
        <f t="shared" si="222"/>
        <v>https://jpsearch.go.jp/term/type/文章要素</v>
      </c>
      <c r="L1326">
        <f t="shared" si="225"/>
        <v>73</v>
      </c>
      <c r="M1326" t="str">
        <f t="shared" si="226"/>
        <v>https://www.dl.ndl.go.jp/api/iiif/3437686/canvas/73</v>
      </c>
      <c r="N1326" t="str">
        <f t="shared" si="223"/>
        <v>https://www.dl.ndl.go.jp/api/iiif/3437686/manifest.json</v>
      </c>
      <c r="O1326" t="str">
        <f t="shared" si="227"/>
        <v>http://da.dl.itc.u-tokyo.ac.jp/mirador/?params=[{%22manifest%22:%22https://www.dl.ndl.go.jp/api/iiif/3437686/manifest.json%22,%22canvas%22:%22https://www.dl.ndl.go.jp/api/iiif/3437686/canvas/73%22}]</v>
      </c>
    </row>
    <row r="1327" spans="1:15" ht="16">
      <c r="A1327" s="8" t="str">
        <f t="shared" si="224"/>
        <v>https://w3id.org/kouigenjimonogatari/data/0107-11.json</v>
      </c>
      <c r="B1327" s="8">
        <v>107</v>
      </c>
      <c r="C1327" s="8">
        <v>11</v>
      </c>
      <c r="D1327" s="9" t="s">
        <v>1206</v>
      </c>
      <c r="E1327" t="str">
        <f t="shared" si="221"/>
        <v>http://creativecommons.org/publicdomain/zero/1.0/</v>
      </c>
      <c r="F1327" t="s">
        <v>4657</v>
      </c>
      <c r="G1327">
        <v>4</v>
      </c>
      <c r="H1327" t="s">
        <v>337</v>
      </c>
      <c r="I1327" s="3" t="str">
        <f t="shared" si="222"/>
        <v>https://jpsearch.go.jp/term/type/文章要素</v>
      </c>
      <c r="L1327">
        <f t="shared" si="225"/>
        <v>73</v>
      </c>
      <c r="M1327" t="str">
        <f t="shared" si="226"/>
        <v>https://www.dl.ndl.go.jp/api/iiif/3437686/canvas/73</v>
      </c>
      <c r="N1327" t="str">
        <f t="shared" si="223"/>
        <v>https://www.dl.ndl.go.jp/api/iiif/3437686/manifest.json</v>
      </c>
      <c r="O1327" t="str">
        <f t="shared" si="227"/>
        <v>http://da.dl.itc.u-tokyo.ac.jp/mirador/?params=[{%22manifest%22:%22https://www.dl.ndl.go.jp/api/iiif/3437686/manifest.json%22,%22canvas%22:%22https://www.dl.ndl.go.jp/api/iiif/3437686/canvas/73%22}]</v>
      </c>
    </row>
    <row r="1328" spans="1:15" ht="16">
      <c r="A1328" s="8" t="str">
        <f t="shared" si="224"/>
        <v>https://w3id.org/kouigenjimonogatari/data/0107-12.json</v>
      </c>
      <c r="B1328" s="8">
        <v>107</v>
      </c>
      <c r="C1328" s="8">
        <v>12</v>
      </c>
      <c r="D1328" s="9" t="s">
        <v>1207</v>
      </c>
      <c r="E1328" t="str">
        <f t="shared" si="221"/>
        <v>http://creativecommons.org/publicdomain/zero/1.0/</v>
      </c>
      <c r="F1328" t="s">
        <v>4657</v>
      </c>
      <c r="G1328">
        <v>4</v>
      </c>
      <c r="H1328" t="s">
        <v>337</v>
      </c>
      <c r="I1328" s="3" t="str">
        <f t="shared" si="222"/>
        <v>https://jpsearch.go.jp/term/type/文章要素</v>
      </c>
      <c r="L1328">
        <f t="shared" si="225"/>
        <v>73</v>
      </c>
      <c r="M1328" t="str">
        <f t="shared" si="226"/>
        <v>https://www.dl.ndl.go.jp/api/iiif/3437686/canvas/73</v>
      </c>
      <c r="N1328" t="str">
        <f t="shared" si="223"/>
        <v>https://www.dl.ndl.go.jp/api/iiif/3437686/manifest.json</v>
      </c>
      <c r="O1328" t="str">
        <f t="shared" si="227"/>
        <v>http://da.dl.itc.u-tokyo.ac.jp/mirador/?params=[{%22manifest%22:%22https://www.dl.ndl.go.jp/api/iiif/3437686/manifest.json%22,%22canvas%22:%22https://www.dl.ndl.go.jp/api/iiif/3437686/canvas/73%22}]</v>
      </c>
    </row>
    <row r="1329" spans="1:15" ht="16">
      <c r="A1329" s="8" t="str">
        <f t="shared" si="224"/>
        <v>https://w3id.org/kouigenjimonogatari/data/0107-13.json</v>
      </c>
      <c r="B1329" s="8">
        <v>107</v>
      </c>
      <c r="C1329" s="8">
        <v>13</v>
      </c>
      <c r="D1329" s="9" t="s">
        <v>1208</v>
      </c>
      <c r="E1329" t="str">
        <f t="shared" si="221"/>
        <v>http://creativecommons.org/publicdomain/zero/1.0/</v>
      </c>
      <c r="F1329" t="s">
        <v>4657</v>
      </c>
      <c r="G1329">
        <v>4</v>
      </c>
      <c r="H1329" t="s">
        <v>337</v>
      </c>
      <c r="I1329" s="3" t="str">
        <f t="shared" si="222"/>
        <v>https://jpsearch.go.jp/term/type/文章要素</v>
      </c>
      <c r="L1329">
        <f t="shared" si="225"/>
        <v>73</v>
      </c>
      <c r="M1329" t="str">
        <f t="shared" si="226"/>
        <v>https://www.dl.ndl.go.jp/api/iiif/3437686/canvas/73</v>
      </c>
      <c r="N1329" t="str">
        <f t="shared" si="223"/>
        <v>https://www.dl.ndl.go.jp/api/iiif/3437686/manifest.json</v>
      </c>
      <c r="O1329" t="str">
        <f t="shared" si="227"/>
        <v>http://da.dl.itc.u-tokyo.ac.jp/mirador/?params=[{%22manifest%22:%22https://www.dl.ndl.go.jp/api/iiif/3437686/manifest.json%22,%22canvas%22:%22https://www.dl.ndl.go.jp/api/iiif/3437686/canvas/73%22}]</v>
      </c>
    </row>
    <row r="1330" spans="1:15" ht="16">
      <c r="A1330" s="8" t="str">
        <f t="shared" si="224"/>
        <v>https://w3id.org/kouigenjimonogatari/data/0107-14.json</v>
      </c>
      <c r="B1330" s="8">
        <v>107</v>
      </c>
      <c r="C1330" s="8">
        <v>14</v>
      </c>
      <c r="D1330" s="9" t="s">
        <v>1209</v>
      </c>
      <c r="E1330" t="str">
        <f t="shared" si="221"/>
        <v>http://creativecommons.org/publicdomain/zero/1.0/</v>
      </c>
      <c r="F1330" t="s">
        <v>4657</v>
      </c>
      <c r="G1330">
        <v>4</v>
      </c>
      <c r="H1330" t="s">
        <v>337</v>
      </c>
      <c r="I1330" s="3" t="str">
        <f t="shared" si="222"/>
        <v>https://jpsearch.go.jp/term/type/文章要素</v>
      </c>
      <c r="L1330">
        <f t="shared" si="225"/>
        <v>73</v>
      </c>
      <c r="M1330" t="str">
        <f t="shared" si="226"/>
        <v>https://www.dl.ndl.go.jp/api/iiif/3437686/canvas/73</v>
      </c>
      <c r="N1330" t="str">
        <f t="shared" si="223"/>
        <v>https://www.dl.ndl.go.jp/api/iiif/3437686/manifest.json</v>
      </c>
      <c r="O1330" t="str">
        <f t="shared" si="227"/>
        <v>http://da.dl.itc.u-tokyo.ac.jp/mirador/?params=[{%22manifest%22:%22https://www.dl.ndl.go.jp/api/iiif/3437686/manifest.json%22,%22canvas%22:%22https://www.dl.ndl.go.jp/api/iiif/3437686/canvas/73%22}]</v>
      </c>
    </row>
    <row r="1331" spans="1:15" ht="16">
      <c r="A1331" s="8" t="str">
        <f t="shared" si="224"/>
        <v>https://w3id.org/kouigenjimonogatari/data/0108-01.json</v>
      </c>
      <c r="B1331" s="8">
        <v>108</v>
      </c>
      <c r="C1331" s="8">
        <v>1</v>
      </c>
      <c r="D1331" s="9" t="s">
        <v>1210</v>
      </c>
      <c r="E1331" t="str">
        <f t="shared" si="221"/>
        <v>http://creativecommons.org/publicdomain/zero/1.0/</v>
      </c>
      <c r="F1331" t="s">
        <v>4657</v>
      </c>
      <c r="G1331">
        <v>4</v>
      </c>
      <c r="H1331" t="s">
        <v>337</v>
      </c>
      <c r="I1331" s="3" t="str">
        <f t="shared" si="222"/>
        <v>https://jpsearch.go.jp/term/type/文章要素</v>
      </c>
      <c r="L1331">
        <f t="shared" si="225"/>
        <v>74</v>
      </c>
      <c r="M1331" t="str">
        <f t="shared" si="226"/>
        <v>https://www.dl.ndl.go.jp/api/iiif/3437686/canvas/74</v>
      </c>
      <c r="N1331" t="str">
        <f t="shared" si="223"/>
        <v>https://www.dl.ndl.go.jp/api/iiif/3437686/manifest.json</v>
      </c>
      <c r="O1331" t="str">
        <f t="shared" si="227"/>
        <v>http://da.dl.itc.u-tokyo.ac.jp/mirador/?params=[{%22manifest%22:%22https://www.dl.ndl.go.jp/api/iiif/3437686/manifest.json%22,%22canvas%22:%22https://www.dl.ndl.go.jp/api/iiif/3437686/canvas/74%22}]</v>
      </c>
    </row>
    <row r="1332" spans="1:15" ht="16">
      <c r="A1332" s="8" t="str">
        <f t="shared" si="224"/>
        <v>https://w3id.org/kouigenjimonogatari/data/0108-02.json</v>
      </c>
      <c r="B1332" s="8">
        <v>108</v>
      </c>
      <c r="C1332" s="8">
        <v>2</v>
      </c>
      <c r="D1332" s="9" t="s">
        <v>1211</v>
      </c>
      <c r="E1332" t="str">
        <f t="shared" si="221"/>
        <v>http://creativecommons.org/publicdomain/zero/1.0/</v>
      </c>
      <c r="F1332" t="s">
        <v>4657</v>
      </c>
      <c r="G1332">
        <v>4</v>
      </c>
      <c r="H1332" t="s">
        <v>337</v>
      </c>
      <c r="I1332" s="3" t="str">
        <f t="shared" si="222"/>
        <v>https://jpsearch.go.jp/term/type/文章要素</v>
      </c>
      <c r="L1332">
        <f t="shared" si="225"/>
        <v>74</v>
      </c>
      <c r="M1332" t="str">
        <f t="shared" si="226"/>
        <v>https://www.dl.ndl.go.jp/api/iiif/3437686/canvas/74</v>
      </c>
      <c r="N1332" t="str">
        <f t="shared" si="223"/>
        <v>https://www.dl.ndl.go.jp/api/iiif/3437686/manifest.json</v>
      </c>
      <c r="O1332" t="str">
        <f t="shared" si="227"/>
        <v>http://da.dl.itc.u-tokyo.ac.jp/mirador/?params=[{%22manifest%22:%22https://www.dl.ndl.go.jp/api/iiif/3437686/manifest.json%22,%22canvas%22:%22https://www.dl.ndl.go.jp/api/iiif/3437686/canvas/74%22}]</v>
      </c>
    </row>
    <row r="1333" spans="1:15" ht="16">
      <c r="A1333" s="8" t="str">
        <f t="shared" si="224"/>
        <v>https://w3id.org/kouigenjimonogatari/data/0108-03.json</v>
      </c>
      <c r="B1333" s="8">
        <v>108</v>
      </c>
      <c r="C1333" s="8">
        <v>3</v>
      </c>
      <c r="D1333" s="9" t="s">
        <v>1212</v>
      </c>
      <c r="E1333" t="str">
        <f t="shared" si="221"/>
        <v>http://creativecommons.org/publicdomain/zero/1.0/</v>
      </c>
      <c r="F1333" t="s">
        <v>4657</v>
      </c>
      <c r="G1333">
        <v>4</v>
      </c>
      <c r="H1333" t="s">
        <v>337</v>
      </c>
      <c r="I1333" s="3" t="str">
        <f t="shared" si="222"/>
        <v>https://jpsearch.go.jp/term/type/文章要素</v>
      </c>
      <c r="L1333">
        <f t="shared" si="225"/>
        <v>74</v>
      </c>
      <c r="M1333" t="str">
        <f t="shared" si="226"/>
        <v>https://www.dl.ndl.go.jp/api/iiif/3437686/canvas/74</v>
      </c>
      <c r="N1333" t="str">
        <f t="shared" si="223"/>
        <v>https://www.dl.ndl.go.jp/api/iiif/3437686/manifest.json</v>
      </c>
      <c r="O1333" t="str">
        <f t="shared" si="227"/>
        <v>http://da.dl.itc.u-tokyo.ac.jp/mirador/?params=[{%22manifest%22:%22https://www.dl.ndl.go.jp/api/iiif/3437686/manifest.json%22,%22canvas%22:%22https://www.dl.ndl.go.jp/api/iiif/3437686/canvas/74%22}]</v>
      </c>
    </row>
    <row r="1334" spans="1:15" ht="16">
      <c r="A1334" s="8" t="str">
        <f t="shared" si="224"/>
        <v>https://w3id.org/kouigenjimonogatari/data/0108-04.json</v>
      </c>
      <c r="B1334" s="8">
        <v>108</v>
      </c>
      <c r="C1334" s="8">
        <v>4</v>
      </c>
      <c r="D1334" s="9" t="s">
        <v>1213</v>
      </c>
      <c r="E1334" t="str">
        <f t="shared" si="221"/>
        <v>http://creativecommons.org/publicdomain/zero/1.0/</v>
      </c>
      <c r="F1334" t="s">
        <v>4657</v>
      </c>
      <c r="G1334">
        <v>4</v>
      </c>
      <c r="H1334" t="s">
        <v>337</v>
      </c>
      <c r="I1334" s="3" t="str">
        <f t="shared" si="222"/>
        <v>https://jpsearch.go.jp/term/type/文章要素</v>
      </c>
      <c r="L1334">
        <f t="shared" si="225"/>
        <v>74</v>
      </c>
      <c r="M1334" t="str">
        <f t="shared" si="226"/>
        <v>https://www.dl.ndl.go.jp/api/iiif/3437686/canvas/74</v>
      </c>
      <c r="N1334" t="str">
        <f t="shared" si="223"/>
        <v>https://www.dl.ndl.go.jp/api/iiif/3437686/manifest.json</v>
      </c>
      <c r="O1334" t="str">
        <f t="shared" si="227"/>
        <v>http://da.dl.itc.u-tokyo.ac.jp/mirador/?params=[{%22manifest%22:%22https://www.dl.ndl.go.jp/api/iiif/3437686/manifest.json%22,%22canvas%22:%22https://www.dl.ndl.go.jp/api/iiif/3437686/canvas/74%22}]</v>
      </c>
    </row>
    <row r="1335" spans="1:15" ht="16">
      <c r="A1335" s="8" t="str">
        <f t="shared" si="224"/>
        <v>https://w3id.org/kouigenjimonogatari/data/0108-05.json</v>
      </c>
      <c r="B1335" s="8">
        <v>108</v>
      </c>
      <c r="C1335" s="8">
        <v>5</v>
      </c>
      <c r="D1335" s="9" t="s">
        <v>1214</v>
      </c>
      <c r="E1335" t="str">
        <f t="shared" si="221"/>
        <v>http://creativecommons.org/publicdomain/zero/1.0/</v>
      </c>
      <c r="F1335" t="s">
        <v>4657</v>
      </c>
      <c r="G1335">
        <v>4</v>
      </c>
      <c r="H1335" t="s">
        <v>337</v>
      </c>
      <c r="I1335" s="3" t="str">
        <f t="shared" si="222"/>
        <v>https://jpsearch.go.jp/term/type/文章要素</v>
      </c>
      <c r="L1335">
        <f t="shared" si="225"/>
        <v>74</v>
      </c>
      <c r="M1335" t="str">
        <f t="shared" si="226"/>
        <v>https://www.dl.ndl.go.jp/api/iiif/3437686/canvas/74</v>
      </c>
      <c r="N1335" t="str">
        <f t="shared" si="223"/>
        <v>https://www.dl.ndl.go.jp/api/iiif/3437686/manifest.json</v>
      </c>
      <c r="O1335" t="str">
        <f t="shared" si="227"/>
        <v>http://da.dl.itc.u-tokyo.ac.jp/mirador/?params=[{%22manifest%22:%22https://www.dl.ndl.go.jp/api/iiif/3437686/manifest.json%22,%22canvas%22:%22https://www.dl.ndl.go.jp/api/iiif/3437686/canvas/74%22}]</v>
      </c>
    </row>
    <row r="1336" spans="1:15" ht="16">
      <c r="A1336" s="8" t="str">
        <f t="shared" si="224"/>
        <v>https://w3id.org/kouigenjimonogatari/data/0108-06.json</v>
      </c>
      <c r="B1336" s="8">
        <v>108</v>
      </c>
      <c r="C1336" s="8">
        <v>6</v>
      </c>
      <c r="D1336" s="9" t="s">
        <v>1215</v>
      </c>
      <c r="E1336" t="str">
        <f t="shared" si="221"/>
        <v>http://creativecommons.org/publicdomain/zero/1.0/</v>
      </c>
      <c r="F1336" t="s">
        <v>4657</v>
      </c>
      <c r="G1336">
        <v>4</v>
      </c>
      <c r="H1336" t="s">
        <v>337</v>
      </c>
      <c r="I1336" s="3" t="str">
        <f t="shared" si="222"/>
        <v>https://jpsearch.go.jp/term/type/文章要素</v>
      </c>
      <c r="L1336">
        <f t="shared" si="225"/>
        <v>74</v>
      </c>
      <c r="M1336" t="str">
        <f t="shared" si="226"/>
        <v>https://www.dl.ndl.go.jp/api/iiif/3437686/canvas/74</v>
      </c>
      <c r="N1336" t="str">
        <f t="shared" si="223"/>
        <v>https://www.dl.ndl.go.jp/api/iiif/3437686/manifest.json</v>
      </c>
      <c r="O1336" t="str">
        <f t="shared" si="227"/>
        <v>http://da.dl.itc.u-tokyo.ac.jp/mirador/?params=[{%22manifest%22:%22https://www.dl.ndl.go.jp/api/iiif/3437686/manifest.json%22,%22canvas%22:%22https://www.dl.ndl.go.jp/api/iiif/3437686/canvas/74%22}]</v>
      </c>
    </row>
    <row r="1337" spans="1:15" ht="16">
      <c r="A1337" s="8" t="str">
        <f t="shared" si="224"/>
        <v>https://w3id.org/kouigenjimonogatari/data/0108-07.json</v>
      </c>
      <c r="B1337" s="8">
        <v>108</v>
      </c>
      <c r="C1337" s="8">
        <v>7</v>
      </c>
      <c r="D1337" s="9" t="s">
        <v>1216</v>
      </c>
      <c r="E1337" t="str">
        <f t="shared" si="221"/>
        <v>http://creativecommons.org/publicdomain/zero/1.0/</v>
      </c>
      <c r="F1337" t="s">
        <v>4657</v>
      </c>
      <c r="G1337">
        <v>4</v>
      </c>
      <c r="H1337" t="s">
        <v>337</v>
      </c>
      <c r="I1337" s="3" t="str">
        <f t="shared" si="222"/>
        <v>https://jpsearch.go.jp/term/type/文章要素</v>
      </c>
      <c r="L1337">
        <f t="shared" si="225"/>
        <v>74</v>
      </c>
      <c r="M1337" t="str">
        <f t="shared" si="226"/>
        <v>https://www.dl.ndl.go.jp/api/iiif/3437686/canvas/74</v>
      </c>
      <c r="N1337" t="str">
        <f t="shared" si="223"/>
        <v>https://www.dl.ndl.go.jp/api/iiif/3437686/manifest.json</v>
      </c>
      <c r="O1337" t="str">
        <f t="shared" si="227"/>
        <v>http://da.dl.itc.u-tokyo.ac.jp/mirador/?params=[{%22manifest%22:%22https://www.dl.ndl.go.jp/api/iiif/3437686/manifest.json%22,%22canvas%22:%22https://www.dl.ndl.go.jp/api/iiif/3437686/canvas/74%22}]</v>
      </c>
    </row>
    <row r="1338" spans="1:15" ht="16">
      <c r="A1338" s="8" t="str">
        <f t="shared" si="224"/>
        <v>https://w3id.org/kouigenjimonogatari/data/0108-08.json</v>
      </c>
      <c r="B1338" s="8">
        <v>108</v>
      </c>
      <c r="C1338" s="8">
        <v>8</v>
      </c>
      <c r="D1338" s="9" t="s">
        <v>1217</v>
      </c>
      <c r="E1338" t="str">
        <f t="shared" si="221"/>
        <v>http://creativecommons.org/publicdomain/zero/1.0/</v>
      </c>
      <c r="F1338" t="s">
        <v>4657</v>
      </c>
      <c r="G1338">
        <v>4</v>
      </c>
      <c r="H1338" t="s">
        <v>337</v>
      </c>
      <c r="I1338" s="3" t="str">
        <f t="shared" si="222"/>
        <v>https://jpsearch.go.jp/term/type/文章要素</v>
      </c>
      <c r="L1338">
        <f t="shared" si="225"/>
        <v>74</v>
      </c>
      <c r="M1338" t="str">
        <f t="shared" si="226"/>
        <v>https://www.dl.ndl.go.jp/api/iiif/3437686/canvas/74</v>
      </c>
      <c r="N1338" t="str">
        <f t="shared" si="223"/>
        <v>https://www.dl.ndl.go.jp/api/iiif/3437686/manifest.json</v>
      </c>
      <c r="O1338" t="str">
        <f t="shared" si="227"/>
        <v>http://da.dl.itc.u-tokyo.ac.jp/mirador/?params=[{%22manifest%22:%22https://www.dl.ndl.go.jp/api/iiif/3437686/manifest.json%22,%22canvas%22:%22https://www.dl.ndl.go.jp/api/iiif/3437686/canvas/74%22}]</v>
      </c>
    </row>
    <row r="1339" spans="1:15" ht="16">
      <c r="A1339" s="8" t="str">
        <f t="shared" si="224"/>
        <v>https://w3id.org/kouigenjimonogatari/data/0108-09.json</v>
      </c>
      <c r="B1339" s="8">
        <v>108</v>
      </c>
      <c r="C1339" s="8">
        <v>9</v>
      </c>
      <c r="D1339" s="9" t="s">
        <v>1218</v>
      </c>
      <c r="E1339" t="str">
        <f t="shared" si="221"/>
        <v>http://creativecommons.org/publicdomain/zero/1.0/</v>
      </c>
      <c r="F1339" t="s">
        <v>4657</v>
      </c>
      <c r="G1339">
        <v>4</v>
      </c>
      <c r="H1339" t="s">
        <v>337</v>
      </c>
      <c r="I1339" s="3" t="str">
        <f t="shared" si="222"/>
        <v>https://jpsearch.go.jp/term/type/文章要素</v>
      </c>
      <c r="L1339">
        <f t="shared" si="225"/>
        <v>74</v>
      </c>
      <c r="M1339" t="str">
        <f t="shared" si="226"/>
        <v>https://www.dl.ndl.go.jp/api/iiif/3437686/canvas/74</v>
      </c>
      <c r="N1339" t="str">
        <f t="shared" si="223"/>
        <v>https://www.dl.ndl.go.jp/api/iiif/3437686/manifest.json</v>
      </c>
      <c r="O1339" t="str">
        <f t="shared" si="227"/>
        <v>http://da.dl.itc.u-tokyo.ac.jp/mirador/?params=[{%22manifest%22:%22https://www.dl.ndl.go.jp/api/iiif/3437686/manifest.json%22,%22canvas%22:%22https://www.dl.ndl.go.jp/api/iiif/3437686/canvas/74%22}]</v>
      </c>
    </row>
    <row r="1340" spans="1:15" ht="16">
      <c r="A1340" s="8" t="str">
        <f t="shared" si="224"/>
        <v>https://w3id.org/kouigenjimonogatari/data/0108-10.json</v>
      </c>
      <c r="B1340" s="8">
        <v>108</v>
      </c>
      <c r="C1340" s="8">
        <v>10</v>
      </c>
      <c r="D1340" s="9" t="s">
        <v>1219</v>
      </c>
      <c r="E1340" t="str">
        <f t="shared" si="221"/>
        <v>http://creativecommons.org/publicdomain/zero/1.0/</v>
      </c>
      <c r="F1340" t="s">
        <v>4657</v>
      </c>
      <c r="G1340">
        <v>4</v>
      </c>
      <c r="H1340" t="s">
        <v>337</v>
      </c>
      <c r="I1340" s="3" t="str">
        <f t="shared" si="222"/>
        <v>https://jpsearch.go.jp/term/type/文章要素</v>
      </c>
      <c r="L1340">
        <f t="shared" si="225"/>
        <v>74</v>
      </c>
      <c r="M1340" t="str">
        <f t="shared" si="226"/>
        <v>https://www.dl.ndl.go.jp/api/iiif/3437686/canvas/74</v>
      </c>
      <c r="N1340" t="str">
        <f t="shared" si="223"/>
        <v>https://www.dl.ndl.go.jp/api/iiif/3437686/manifest.json</v>
      </c>
      <c r="O1340" t="str">
        <f t="shared" si="227"/>
        <v>http://da.dl.itc.u-tokyo.ac.jp/mirador/?params=[{%22manifest%22:%22https://www.dl.ndl.go.jp/api/iiif/3437686/manifest.json%22,%22canvas%22:%22https://www.dl.ndl.go.jp/api/iiif/3437686/canvas/74%22}]</v>
      </c>
    </row>
    <row r="1341" spans="1:15" ht="16">
      <c r="A1341" s="8" t="str">
        <f t="shared" si="224"/>
        <v>https://w3id.org/kouigenjimonogatari/data/0108-11.json</v>
      </c>
      <c r="B1341" s="8">
        <v>108</v>
      </c>
      <c r="C1341" s="8">
        <v>11</v>
      </c>
      <c r="D1341" s="9" t="s">
        <v>1220</v>
      </c>
      <c r="E1341" t="str">
        <f t="shared" si="221"/>
        <v>http://creativecommons.org/publicdomain/zero/1.0/</v>
      </c>
      <c r="F1341" t="s">
        <v>4657</v>
      </c>
      <c r="G1341">
        <v>4</v>
      </c>
      <c r="H1341" t="s">
        <v>337</v>
      </c>
      <c r="I1341" s="3" t="str">
        <f t="shared" si="222"/>
        <v>https://jpsearch.go.jp/term/type/文章要素</v>
      </c>
      <c r="L1341">
        <f t="shared" si="225"/>
        <v>74</v>
      </c>
      <c r="M1341" t="str">
        <f t="shared" si="226"/>
        <v>https://www.dl.ndl.go.jp/api/iiif/3437686/canvas/74</v>
      </c>
      <c r="N1341" t="str">
        <f t="shared" si="223"/>
        <v>https://www.dl.ndl.go.jp/api/iiif/3437686/manifest.json</v>
      </c>
      <c r="O1341" t="str">
        <f t="shared" si="227"/>
        <v>http://da.dl.itc.u-tokyo.ac.jp/mirador/?params=[{%22manifest%22:%22https://www.dl.ndl.go.jp/api/iiif/3437686/manifest.json%22,%22canvas%22:%22https://www.dl.ndl.go.jp/api/iiif/3437686/canvas/74%22}]</v>
      </c>
    </row>
    <row r="1342" spans="1:15" ht="16">
      <c r="A1342" s="8" t="str">
        <f t="shared" si="224"/>
        <v>https://w3id.org/kouigenjimonogatari/data/0108-12.json</v>
      </c>
      <c r="B1342" s="8">
        <v>108</v>
      </c>
      <c r="C1342" s="8">
        <v>12</v>
      </c>
      <c r="D1342" s="9" t="s">
        <v>1221</v>
      </c>
      <c r="E1342" t="str">
        <f t="shared" ref="E1342:E1405" si="228">"http://creativecommons.org/publicdomain/zero/1.0/"</f>
        <v>http://creativecommons.org/publicdomain/zero/1.0/</v>
      </c>
      <c r="F1342" t="s">
        <v>4657</v>
      </c>
      <c r="G1342">
        <v>4</v>
      </c>
      <c r="H1342" t="s">
        <v>337</v>
      </c>
      <c r="I1342" s="3" t="str">
        <f t="shared" ref="I1342:I1405" si="229">"https://jpsearch.go.jp/term/type/文章要素"</f>
        <v>https://jpsearch.go.jp/term/type/文章要素</v>
      </c>
      <c r="L1342">
        <f t="shared" si="225"/>
        <v>74</v>
      </c>
      <c r="M1342" t="str">
        <f t="shared" si="226"/>
        <v>https://www.dl.ndl.go.jp/api/iiif/3437686/canvas/74</v>
      </c>
      <c r="N1342" t="str">
        <f t="shared" ref="N1342:N1405" si="230">"https://www.dl.ndl.go.jp/api/iiif/3437686/manifest.json"</f>
        <v>https://www.dl.ndl.go.jp/api/iiif/3437686/manifest.json</v>
      </c>
      <c r="O1342" t="str">
        <f t="shared" si="227"/>
        <v>http://da.dl.itc.u-tokyo.ac.jp/mirador/?params=[{%22manifest%22:%22https://www.dl.ndl.go.jp/api/iiif/3437686/manifest.json%22,%22canvas%22:%22https://www.dl.ndl.go.jp/api/iiif/3437686/canvas/74%22}]</v>
      </c>
    </row>
    <row r="1343" spans="1:15" ht="16">
      <c r="A1343" s="8" t="str">
        <f t="shared" si="224"/>
        <v>https://w3id.org/kouigenjimonogatari/data/0108-13.json</v>
      </c>
      <c r="B1343" s="8">
        <v>108</v>
      </c>
      <c r="C1343" s="8">
        <v>13</v>
      </c>
      <c r="D1343" s="9" t="s">
        <v>1222</v>
      </c>
      <c r="E1343" t="str">
        <f t="shared" si="228"/>
        <v>http://creativecommons.org/publicdomain/zero/1.0/</v>
      </c>
      <c r="F1343" t="s">
        <v>4657</v>
      </c>
      <c r="G1343">
        <v>4</v>
      </c>
      <c r="H1343" t="s">
        <v>337</v>
      </c>
      <c r="I1343" s="3" t="str">
        <f t="shared" si="229"/>
        <v>https://jpsearch.go.jp/term/type/文章要素</v>
      </c>
      <c r="L1343">
        <f t="shared" si="225"/>
        <v>74</v>
      </c>
      <c r="M1343" t="str">
        <f t="shared" si="226"/>
        <v>https://www.dl.ndl.go.jp/api/iiif/3437686/canvas/74</v>
      </c>
      <c r="N1343" t="str">
        <f t="shared" si="230"/>
        <v>https://www.dl.ndl.go.jp/api/iiif/3437686/manifest.json</v>
      </c>
      <c r="O1343" t="str">
        <f t="shared" si="227"/>
        <v>http://da.dl.itc.u-tokyo.ac.jp/mirador/?params=[{%22manifest%22:%22https://www.dl.ndl.go.jp/api/iiif/3437686/manifest.json%22,%22canvas%22:%22https://www.dl.ndl.go.jp/api/iiif/3437686/canvas/74%22}]</v>
      </c>
    </row>
    <row r="1344" spans="1:15" ht="16">
      <c r="A1344" s="8" t="str">
        <f t="shared" ref="A1344:A1407" si="231">"https://w3id.org/kouigenjimonogatari/data/"&amp;TEXT(B1344, "0000")&amp;"-"&amp;TEXT(C1344, "00")&amp;".json"</f>
        <v>https://w3id.org/kouigenjimonogatari/data/0108-14.json</v>
      </c>
      <c r="B1344" s="8">
        <v>108</v>
      </c>
      <c r="C1344" s="8">
        <v>14</v>
      </c>
      <c r="D1344" s="9" t="s">
        <v>1223</v>
      </c>
      <c r="E1344" t="str">
        <f t="shared" si="228"/>
        <v>http://creativecommons.org/publicdomain/zero/1.0/</v>
      </c>
      <c r="F1344" t="s">
        <v>4657</v>
      </c>
      <c r="G1344">
        <v>4</v>
      </c>
      <c r="H1344" t="s">
        <v>337</v>
      </c>
      <c r="I1344" s="3" t="str">
        <f t="shared" si="229"/>
        <v>https://jpsearch.go.jp/term/type/文章要素</v>
      </c>
      <c r="L1344">
        <f t="shared" ref="L1344:L1407" si="232">20+INT(B1344/2)</f>
        <v>74</v>
      </c>
      <c r="M1344" t="str">
        <f t="shared" si="226"/>
        <v>https://www.dl.ndl.go.jp/api/iiif/3437686/canvas/74</v>
      </c>
      <c r="N1344" t="str">
        <f t="shared" si="230"/>
        <v>https://www.dl.ndl.go.jp/api/iiif/3437686/manifest.json</v>
      </c>
      <c r="O1344" t="str">
        <f t="shared" si="227"/>
        <v>http://da.dl.itc.u-tokyo.ac.jp/mirador/?params=[{%22manifest%22:%22https://www.dl.ndl.go.jp/api/iiif/3437686/manifest.json%22,%22canvas%22:%22https://www.dl.ndl.go.jp/api/iiif/3437686/canvas/74%22}]</v>
      </c>
    </row>
    <row r="1345" spans="1:15" ht="16">
      <c r="A1345" s="8" t="str">
        <f t="shared" si="231"/>
        <v>https://w3id.org/kouigenjimonogatari/data/0109-01.json</v>
      </c>
      <c r="B1345" s="8">
        <v>109</v>
      </c>
      <c r="C1345" s="8">
        <v>1</v>
      </c>
      <c r="D1345" s="9" t="s">
        <v>1224</v>
      </c>
      <c r="E1345" t="str">
        <f t="shared" si="228"/>
        <v>http://creativecommons.org/publicdomain/zero/1.0/</v>
      </c>
      <c r="F1345" t="s">
        <v>4657</v>
      </c>
      <c r="G1345">
        <v>4</v>
      </c>
      <c r="H1345" t="s">
        <v>337</v>
      </c>
      <c r="I1345" s="3" t="str">
        <f t="shared" si="229"/>
        <v>https://jpsearch.go.jp/term/type/文章要素</v>
      </c>
      <c r="L1345">
        <f t="shared" si="232"/>
        <v>74</v>
      </c>
      <c r="M1345" t="str">
        <f t="shared" ref="M1345:M1408" si="233">"https://www.dl.ndl.go.jp/api/iiif/3437686/canvas/"&amp;L1345</f>
        <v>https://www.dl.ndl.go.jp/api/iiif/3437686/canvas/74</v>
      </c>
      <c r="N1345" t="str">
        <f t="shared" si="230"/>
        <v>https://www.dl.ndl.go.jp/api/iiif/3437686/manifest.json</v>
      </c>
      <c r="O1345" t="str">
        <f t="shared" ref="O1345:O1408" si="234">"http://da.dl.itc.u-tokyo.ac.jp/mirador/?params=[{%22manifest%22:%22"&amp;N1345&amp;"%22,%22canvas%22:%22"&amp;M1345&amp;"%22}]"</f>
        <v>http://da.dl.itc.u-tokyo.ac.jp/mirador/?params=[{%22manifest%22:%22https://www.dl.ndl.go.jp/api/iiif/3437686/manifest.json%22,%22canvas%22:%22https://www.dl.ndl.go.jp/api/iiif/3437686/canvas/74%22}]</v>
      </c>
    </row>
    <row r="1346" spans="1:15" ht="16">
      <c r="A1346" s="8" t="str">
        <f t="shared" si="231"/>
        <v>https://w3id.org/kouigenjimonogatari/data/0109-02.json</v>
      </c>
      <c r="B1346" s="8">
        <v>109</v>
      </c>
      <c r="C1346" s="8">
        <v>2</v>
      </c>
      <c r="D1346" s="9" t="s">
        <v>1225</v>
      </c>
      <c r="E1346" t="str">
        <f t="shared" si="228"/>
        <v>http://creativecommons.org/publicdomain/zero/1.0/</v>
      </c>
      <c r="F1346" t="s">
        <v>4657</v>
      </c>
      <c r="G1346">
        <v>4</v>
      </c>
      <c r="H1346" t="s">
        <v>337</v>
      </c>
      <c r="I1346" s="3" t="str">
        <f t="shared" si="229"/>
        <v>https://jpsearch.go.jp/term/type/文章要素</v>
      </c>
      <c r="L1346">
        <f t="shared" si="232"/>
        <v>74</v>
      </c>
      <c r="M1346" t="str">
        <f t="shared" si="233"/>
        <v>https://www.dl.ndl.go.jp/api/iiif/3437686/canvas/74</v>
      </c>
      <c r="N1346" t="str">
        <f t="shared" si="230"/>
        <v>https://www.dl.ndl.go.jp/api/iiif/3437686/manifest.json</v>
      </c>
      <c r="O1346" t="str">
        <f t="shared" si="234"/>
        <v>http://da.dl.itc.u-tokyo.ac.jp/mirador/?params=[{%22manifest%22:%22https://www.dl.ndl.go.jp/api/iiif/3437686/manifest.json%22,%22canvas%22:%22https://www.dl.ndl.go.jp/api/iiif/3437686/canvas/74%22}]</v>
      </c>
    </row>
    <row r="1347" spans="1:15" ht="16">
      <c r="A1347" s="8" t="str">
        <f t="shared" si="231"/>
        <v>https://w3id.org/kouigenjimonogatari/data/0109-03.json</v>
      </c>
      <c r="B1347" s="8">
        <v>109</v>
      </c>
      <c r="C1347" s="8">
        <v>3</v>
      </c>
      <c r="D1347" s="9" t="s">
        <v>1226</v>
      </c>
      <c r="E1347" t="str">
        <f t="shared" si="228"/>
        <v>http://creativecommons.org/publicdomain/zero/1.0/</v>
      </c>
      <c r="F1347" t="s">
        <v>4657</v>
      </c>
      <c r="G1347">
        <v>4</v>
      </c>
      <c r="H1347" t="s">
        <v>337</v>
      </c>
      <c r="I1347" s="3" t="str">
        <f t="shared" si="229"/>
        <v>https://jpsearch.go.jp/term/type/文章要素</v>
      </c>
      <c r="L1347">
        <f t="shared" si="232"/>
        <v>74</v>
      </c>
      <c r="M1347" t="str">
        <f t="shared" si="233"/>
        <v>https://www.dl.ndl.go.jp/api/iiif/3437686/canvas/74</v>
      </c>
      <c r="N1347" t="str">
        <f t="shared" si="230"/>
        <v>https://www.dl.ndl.go.jp/api/iiif/3437686/manifest.json</v>
      </c>
      <c r="O1347" t="str">
        <f t="shared" si="234"/>
        <v>http://da.dl.itc.u-tokyo.ac.jp/mirador/?params=[{%22manifest%22:%22https://www.dl.ndl.go.jp/api/iiif/3437686/manifest.json%22,%22canvas%22:%22https://www.dl.ndl.go.jp/api/iiif/3437686/canvas/74%22}]</v>
      </c>
    </row>
    <row r="1348" spans="1:15" ht="16">
      <c r="A1348" s="8" t="str">
        <f t="shared" si="231"/>
        <v>https://w3id.org/kouigenjimonogatari/data/0109-04.json</v>
      </c>
      <c r="B1348" s="8">
        <v>109</v>
      </c>
      <c r="C1348" s="8">
        <v>4</v>
      </c>
      <c r="D1348" s="9" t="s">
        <v>1227</v>
      </c>
      <c r="E1348" t="str">
        <f t="shared" si="228"/>
        <v>http://creativecommons.org/publicdomain/zero/1.0/</v>
      </c>
      <c r="F1348" t="s">
        <v>4657</v>
      </c>
      <c r="G1348">
        <v>4</v>
      </c>
      <c r="H1348" t="s">
        <v>337</v>
      </c>
      <c r="I1348" s="3" t="str">
        <f t="shared" si="229"/>
        <v>https://jpsearch.go.jp/term/type/文章要素</v>
      </c>
      <c r="L1348">
        <f t="shared" si="232"/>
        <v>74</v>
      </c>
      <c r="M1348" t="str">
        <f t="shared" si="233"/>
        <v>https://www.dl.ndl.go.jp/api/iiif/3437686/canvas/74</v>
      </c>
      <c r="N1348" t="str">
        <f t="shared" si="230"/>
        <v>https://www.dl.ndl.go.jp/api/iiif/3437686/manifest.json</v>
      </c>
      <c r="O1348" t="str">
        <f t="shared" si="234"/>
        <v>http://da.dl.itc.u-tokyo.ac.jp/mirador/?params=[{%22manifest%22:%22https://www.dl.ndl.go.jp/api/iiif/3437686/manifest.json%22,%22canvas%22:%22https://www.dl.ndl.go.jp/api/iiif/3437686/canvas/74%22}]</v>
      </c>
    </row>
    <row r="1349" spans="1:15" ht="16">
      <c r="A1349" s="8" t="str">
        <f t="shared" si="231"/>
        <v>https://w3id.org/kouigenjimonogatari/data/0109-05.json</v>
      </c>
      <c r="B1349" s="8">
        <v>109</v>
      </c>
      <c r="C1349" s="8">
        <v>5</v>
      </c>
      <c r="D1349" s="9" t="s">
        <v>1228</v>
      </c>
      <c r="E1349" t="str">
        <f t="shared" si="228"/>
        <v>http://creativecommons.org/publicdomain/zero/1.0/</v>
      </c>
      <c r="F1349" t="s">
        <v>4657</v>
      </c>
      <c r="G1349">
        <v>4</v>
      </c>
      <c r="H1349" t="s">
        <v>337</v>
      </c>
      <c r="I1349" s="3" t="str">
        <f t="shared" si="229"/>
        <v>https://jpsearch.go.jp/term/type/文章要素</v>
      </c>
      <c r="L1349">
        <f t="shared" si="232"/>
        <v>74</v>
      </c>
      <c r="M1349" t="str">
        <f t="shared" si="233"/>
        <v>https://www.dl.ndl.go.jp/api/iiif/3437686/canvas/74</v>
      </c>
      <c r="N1349" t="str">
        <f t="shared" si="230"/>
        <v>https://www.dl.ndl.go.jp/api/iiif/3437686/manifest.json</v>
      </c>
      <c r="O1349" t="str">
        <f t="shared" si="234"/>
        <v>http://da.dl.itc.u-tokyo.ac.jp/mirador/?params=[{%22manifest%22:%22https://www.dl.ndl.go.jp/api/iiif/3437686/manifest.json%22,%22canvas%22:%22https://www.dl.ndl.go.jp/api/iiif/3437686/canvas/74%22}]</v>
      </c>
    </row>
    <row r="1350" spans="1:15" ht="16">
      <c r="A1350" s="8" t="str">
        <f t="shared" si="231"/>
        <v>https://w3id.org/kouigenjimonogatari/data/0109-06.json</v>
      </c>
      <c r="B1350" s="8">
        <v>109</v>
      </c>
      <c r="C1350" s="8">
        <v>6</v>
      </c>
      <c r="D1350" s="9" t="s">
        <v>1229</v>
      </c>
      <c r="E1350" t="str">
        <f t="shared" si="228"/>
        <v>http://creativecommons.org/publicdomain/zero/1.0/</v>
      </c>
      <c r="F1350" t="s">
        <v>4657</v>
      </c>
      <c r="G1350">
        <v>4</v>
      </c>
      <c r="H1350" t="s">
        <v>337</v>
      </c>
      <c r="I1350" s="3" t="str">
        <f t="shared" si="229"/>
        <v>https://jpsearch.go.jp/term/type/文章要素</v>
      </c>
      <c r="L1350">
        <f t="shared" si="232"/>
        <v>74</v>
      </c>
      <c r="M1350" t="str">
        <f t="shared" si="233"/>
        <v>https://www.dl.ndl.go.jp/api/iiif/3437686/canvas/74</v>
      </c>
      <c r="N1350" t="str">
        <f t="shared" si="230"/>
        <v>https://www.dl.ndl.go.jp/api/iiif/3437686/manifest.json</v>
      </c>
      <c r="O1350" t="str">
        <f t="shared" si="234"/>
        <v>http://da.dl.itc.u-tokyo.ac.jp/mirador/?params=[{%22manifest%22:%22https://www.dl.ndl.go.jp/api/iiif/3437686/manifest.json%22,%22canvas%22:%22https://www.dl.ndl.go.jp/api/iiif/3437686/canvas/74%22}]</v>
      </c>
    </row>
    <row r="1351" spans="1:15" ht="16">
      <c r="A1351" s="8" t="str">
        <f t="shared" si="231"/>
        <v>https://w3id.org/kouigenjimonogatari/data/0109-07.json</v>
      </c>
      <c r="B1351" s="8">
        <v>109</v>
      </c>
      <c r="C1351" s="8">
        <v>7</v>
      </c>
      <c r="D1351" s="9" t="s">
        <v>1230</v>
      </c>
      <c r="E1351" t="str">
        <f t="shared" si="228"/>
        <v>http://creativecommons.org/publicdomain/zero/1.0/</v>
      </c>
      <c r="F1351" t="s">
        <v>4657</v>
      </c>
      <c r="G1351">
        <v>4</v>
      </c>
      <c r="H1351" t="s">
        <v>337</v>
      </c>
      <c r="I1351" s="3" t="str">
        <f t="shared" si="229"/>
        <v>https://jpsearch.go.jp/term/type/文章要素</v>
      </c>
      <c r="L1351">
        <f t="shared" si="232"/>
        <v>74</v>
      </c>
      <c r="M1351" t="str">
        <f t="shared" si="233"/>
        <v>https://www.dl.ndl.go.jp/api/iiif/3437686/canvas/74</v>
      </c>
      <c r="N1351" t="str">
        <f t="shared" si="230"/>
        <v>https://www.dl.ndl.go.jp/api/iiif/3437686/manifest.json</v>
      </c>
      <c r="O1351" t="str">
        <f t="shared" si="234"/>
        <v>http://da.dl.itc.u-tokyo.ac.jp/mirador/?params=[{%22manifest%22:%22https://www.dl.ndl.go.jp/api/iiif/3437686/manifest.json%22,%22canvas%22:%22https://www.dl.ndl.go.jp/api/iiif/3437686/canvas/74%22}]</v>
      </c>
    </row>
    <row r="1352" spans="1:15" ht="16">
      <c r="A1352" s="8" t="str">
        <f t="shared" si="231"/>
        <v>https://w3id.org/kouigenjimonogatari/data/0109-08.json</v>
      </c>
      <c r="B1352" s="8">
        <v>109</v>
      </c>
      <c r="C1352" s="8">
        <v>8</v>
      </c>
      <c r="D1352" s="9" t="s">
        <v>1231</v>
      </c>
      <c r="E1352" t="str">
        <f t="shared" si="228"/>
        <v>http://creativecommons.org/publicdomain/zero/1.0/</v>
      </c>
      <c r="F1352" t="s">
        <v>4657</v>
      </c>
      <c r="G1352">
        <v>4</v>
      </c>
      <c r="H1352" t="s">
        <v>337</v>
      </c>
      <c r="I1352" s="3" t="str">
        <f t="shared" si="229"/>
        <v>https://jpsearch.go.jp/term/type/文章要素</v>
      </c>
      <c r="L1352">
        <f t="shared" si="232"/>
        <v>74</v>
      </c>
      <c r="M1352" t="str">
        <f t="shared" si="233"/>
        <v>https://www.dl.ndl.go.jp/api/iiif/3437686/canvas/74</v>
      </c>
      <c r="N1352" t="str">
        <f t="shared" si="230"/>
        <v>https://www.dl.ndl.go.jp/api/iiif/3437686/manifest.json</v>
      </c>
      <c r="O1352" t="str">
        <f t="shared" si="234"/>
        <v>http://da.dl.itc.u-tokyo.ac.jp/mirador/?params=[{%22manifest%22:%22https://www.dl.ndl.go.jp/api/iiif/3437686/manifest.json%22,%22canvas%22:%22https://www.dl.ndl.go.jp/api/iiif/3437686/canvas/74%22}]</v>
      </c>
    </row>
    <row r="1353" spans="1:15" ht="16">
      <c r="A1353" s="8" t="str">
        <f t="shared" si="231"/>
        <v>https://w3id.org/kouigenjimonogatari/data/0109-09.json</v>
      </c>
      <c r="B1353" s="8">
        <v>109</v>
      </c>
      <c r="C1353" s="8">
        <v>9</v>
      </c>
      <c r="D1353" s="9" t="s">
        <v>1232</v>
      </c>
      <c r="E1353" t="str">
        <f t="shared" si="228"/>
        <v>http://creativecommons.org/publicdomain/zero/1.0/</v>
      </c>
      <c r="F1353" t="s">
        <v>4657</v>
      </c>
      <c r="G1353">
        <v>4</v>
      </c>
      <c r="H1353" t="s">
        <v>337</v>
      </c>
      <c r="I1353" s="3" t="str">
        <f t="shared" si="229"/>
        <v>https://jpsearch.go.jp/term/type/文章要素</v>
      </c>
      <c r="L1353">
        <f t="shared" si="232"/>
        <v>74</v>
      </c>
      <c r="M1353" t="str">
        <f t="shared" si="233"/>
        <v>https://www.dl.ndl.go.jp/api/iiif/3437686/canvas/74</v>
      </c>
      <c r="N1353" t="str">
        <f t="shared" si="230"/>
        <v>https://www.dl.ndl.go.jp/api/iiif/3437686/manifest.json</v>
      </c>
      <c r="O1353" t="str">
        <f t="shared" si="234"/>
        <v>http://da.dl.itc.u-tokyo.ac.jp/mirador/?params=[{%22manifest%22:%22https://www.dl.ndl.go.jp/api/iiif/3437686/manifest.json%22,%22canvas%22:%22https://www.dl.ndl.go.jp/api/iiif/3437686/canvas/74%22}]</v>
      </c>
    </row>
    <row r="1354" spans="1:15" ht="16">
      <c r="A1354" s="8" t="str">
        <f t="shared" si="231"/>
        <v>https://w3id.org/kouigenjimonogatari/data/0109-10.json</v>
      </c>
      <c r="B1354" s="8">
        <v>109</v>
      </c>
      <c r="C1354" s="8">
        <v>10</v>
      </c>
      <c r="D1354" s="9" t="s">
        <v>1233</v>
      </c>
      <c r="E1354" t="str">
        <f t="shared" si="228"/>
        <v>http://creativecommons.org/publicdomain/zero/1.0/</v>
      </c>
      <c r="F1354" t="s">
        <v>4657</v>
      </c>
      <c r="G1354">
        <v>4</v>
      </c>
      <c r="H1354" t="s">
        <v>337</v>
      </c>
      <c r="I1354" s="3" t="str">
        <f t="shared" si="229"/>
        <v>https://jpsearch.go.jp/term/type/文章要素</v>
      </c>
      <c r="L1354">
        <f t="shared" si="232"/>
        <v>74</v>
      </c>
      <c r="M1354" t="str">
        <f t="shared" si="233"/>
        <v>https://www.dl.ndl.go.jp/api/iiif/3437686/canvas/74</v>
      </c>
      <c r="N1354" t="str">
        <f t="shared" si="230"/>
        <v>https://www.dl.ndl.go.jp/api/iiif/3437686/manifest.json</v>
      </c>
      <c r="O1354" t="str">
        <f t="shared" si="234"/>
        <v>http://da.dl.itc.u-tokyo.ac.jp/mirador/?params=[{%22manifest%22:%22https://www.dl.ndl.go.jp/api/iiif/3437686/manifest.json%22,%22canvas%22:%22https://www.dl.ndl.go.jp/api/iiif/3437686/canvas/74%22}]</v>
      </c>
    </row>
    <row r="1355" spans="1:15" ht="16">
      <c r="A1355" s="8" t="str">
        <f t="shared" si="231"/>
        <v>https://w3id.org/kouigenjimonogatari/data/0109-11.json</v>
      </c>
      <c r="B1355" s="8">
        <v>109</v>
      </c>
      <c r="C1355" s="8">
        <v>11</v>
      </c>
      <c r="D1355" s="9" t="s">
        <v>1234</v>
      </c>
      <c r="E1355" t="str">
        <f t="shared" si="228"/>
        <v>http://creativecommons.org/publicdomain/zero/1.0/</v>
      </c>
      <c r="F1355" t="s">
        <v>4657</v>
      </c>
      <c r="G1355">
        <v>4</v>
      </c>
      <c r="H1355" t="s">
        <v>337</v>
      </c>
      <c r="I1355" s="3" t="str">
        <f t="shared" si="229"/>
        <v>https://jpsearch.go.jp/term/type/文章要素</v>
      </c>
      <c r="L1355">
        <f t="shared" si="232"/>
        <v>74</v>
      </c>
      <c r="M1355" t="str">
        <f t="shared" si="233"/>
        <v>https://www.dl.ndl.go.jp/api/iiif/3437686/canvas/74</v>
      </c>
      <c r="N1355" t="str">
        <f t="shared" si="230"/>
        <v>https://www.dl.ndl.go.jp/api/iiif/3437686/manifest.json</v>
      </c>
      <c r="O1355" t="str">
        <f t="shared" si="234"/>
        <v>http://da.dl.itc.u-tokyo.ac.jp/mirador/?params=[{%22manifest%22:%22https://www.dl.ndl.go.jp/api/iiif/3437686/manifest.json%22,%22canvas%22:%22https://www.dl.ndl.go.jp/api/iiif/3437686/canvas/74%22}]</v>
      </c>
    </row>
    <row r="1356" spans="1:15" ht="16">
      <c r="A1356" s="8" t="str">
        <f t="shared" si="231"/>
        <v>https://w3id.org/kouigenjimonogatari/data/0109-12.json</v>
      </c>
      <c r="B1356" s="8">
        <v>109</v>
      </c>
      <c r="C1356" s="8">
        <v>12</v>
      </c>
      <c r="D1356" s="9" t="s">
        <v>1235</v>
      </c>
      <c r="E1356" t="str">
        <f t="shared" si="228"/>
        <v>http://creativecommons.org/publicdomain/zero/1.0/</v>
      </c>
      <c r="F1356" t="s">
        <v>4657</v>
      </c>
      <c r="G1356">
        <v>4</v>
      </c>
      <c r="H1356" t="s">
        <v>337</v>
      </c>
      <c r="I1356" s="3" t="str">
        <f t="shared" si="229"/>
        <v>https://jpsearch.go.jp/term/type/文章要素</v>
      </c>
      <c r="L1356">
        <f t="shared" si="232"/>
        <v>74</v>
      </c>
      <c r="M1356" t="str">
        <f t="shared" si="233"/>
        <v>https://www.dl.ndl.go.jp/api/iiif/3437686/canvas/74</v>
      </c>
      <c r="N1356" t="str">
        <f t="shared" si="230"/>
        <v>https://www.dl.ndl.go.jp/api/iiif/3437686/manifest.json</v>
      </c>
      <c r="O1356" t="str">
        <f t="shared" si="234"/>
        <v>http://da.dl.itc.u-tokyo.ac.jp/mirador/?params=[{%22manifest%22:%22https://www.dl.ndl.go.jp/api/iiif/3437686/manifest.json%22,%22canvas%22:%22https://www.dl.ndl.go.jp/api/iiif/3437686/canvas/74%22}]</v>
      </c>
    </row>
    <row r="1357" spans="1:15" ht="16">
      <c r="A1357" s="8" t="str">
        <f t="shared" si="231"/>
        <v>https://w3id.org/kouigenjimonogatari/data/0109-13.json</v>
      </c>
      <c r="B1357" s="8">
        <v>109</v>
      </c>
      <c r="C1357" s="8">
        <v>13</v>
      </c>
      <c r="D1357" s="9" t="s">
        <v>1236</v>
      </c>
      <c r="E1357" t="str">
        <f t="shared" si="228"/>
        <v>http://creativecommons.org/publicdomain/zero/1.0/</v>
      </c>
      <c r="F1357" t="s">
        <v>4657</v>
      </c>
      <c r="G1357">
        <v>4</v>
      </c>
      <c r="H1357" t="s">
        <v>337</v>
      </c>
      <c r="I1357" s="3" t="str">
        <f t="shared" si="229"/>
        <v>https://jpsearch.go.jp/term/type/文章要素</v>
      </c>
      <c r="L1357">
        <f t="shared" si="232"/>
        <v>74</v>
      </c>
      <c r="M1357" t="str">
        <f t="shared" si="233"/>
        <v>https://www.dl.ndl.go.jp/api/iiif/3437686/canvas/74</v>
      </c>
      <c r="N1357" t="str">
        <f t="shared" si="230"/>
        <v>https://www.dl.ndl.go.jp/api/iiif/3437686/manifest.json</v>
      </c>
      <c r="O1357" t="str">
        <f t="shared" si="234"/>
        <v>http://da.dl.itc.u-tokyo.ac.jp/mirador/?params=[{%22manifest%22:%22https://www.dl.ndl.go.jp/api/iiif/3437686/manifest.json%22,%22canvas%22:%22https://www.dl.ndl.go.jp/api/iiif/3437686/canvas/74%22}]</v>
      </c>
    </row>
    <row r="1358" spans="1:15" ht="16">
      <c r="A1358" s="8" t="str">
        <f t="shared" si="231"/>
        <v>https://w3id.org/kouigenjimonogatari/data/0109-14.json</v>
      </c>
      <c r="B1358" s="8">
        <v>109</v>
      </c>
      <c r="C1358" s="8">
        <v>14</v>
      </c>
      <c r="D1358" s="9" t="s">
        <v>1237</v>
      </c>
      <c r="E1358" t="str">
        <f t="shared" si="228"/>
        <v>http://creativecommons.org/publicdomain/zero/1.0/</v>
      </c>
      <c r="F1358" t="s">
        <v>4657</v>
      </c>
      <c r="G1358">
        <v>4</v>
      </c>
      <c r="H1358" t="s">
        <v>337</v>
      </c>
      <c r="I1358" s="3" t="str">
        <f t="shared" si="229"/>
        <v>https://jpsearch.go.jp/term/type/文章要素</v>
      </c>
      <c r="L1358">
        <f t="shared" si="232"/>
        <v>74</v>
      </c>
      <c r="M1358" t="str">
        <f t="shared" si="233"/>
        <v>https://www.dl.ndl.go.jp/api/iiif/3437686/canvas/74</v>
      </c>
      <c r="N1358" t="str">
        <f t="shared" si="230"/>
        <v>https://www.dl.ndl.go.jp/api/iiif/3437686/manifest.json</v>
      </c>
      <c r="O1358" t="str">
        <f t="shared" si="234"/>
        <v>http://da.dl.itc.u-tokyo.ac.jp/mirador/?params=[{%22manifest%22:%22https://www.dl.ndl.go.jp/api/iiif/3437686/manifest.json%22,%22canvas%22:%22https://www.dl.ndl.go.jp/api/iiif/3437686/canvas/74%22}]</v>
      </c>
    </row>
    <row r="1359" spans="1:15" ht="16">
      <c r="A1359" s="8" t="str">
        <f t="shared" si="231"/>
        <v>https://w3id.org/kouigenjimonogatari/data/0110-01.json</v>
      </c>
      <c r="B1359" s="8">
        <v>110</v>
      </c>
      <c r="C1359" s="8">
        <v>1</v>
      </c>
      <c r="D1359" s="9" t="s">
        <v>1238</v>
      </c>
      <c r="E1359" t="str">
        <f t="shared" si="228"/>
        <v>http://creativecommons.org/publicdomain/zero/1.0/</v>
      </c>
      <c r="F1359" t="s">
        <v>4657</v>
      </c>
      <c r="G1359">
        <v>4</v>
      </c>
      <c r="H1359" t="s">
        <v>337</v>
      </c>
      <c r="I1359" s="3" t="str">
        <f t="shared" si="229"/>
        <v>https://jpsearch.go.jp/term/type/文章要素</v>
      </c>
      <c r="L1359">
        <f t="shared" si="232"/>
        <v>75</v>
      </c>
      <c r="M1359" t="str">
        <f t="shared" si="233"/>
        <v>https://www.dl.ndl.go.jp/api/iiif/3437686/canvas/75</v>
      </c>
      <c r="N1359" t="str">
        <f t="shared" si="230"/>
        <v>https://www.dl.ndl.go.jp/api/iiif/3437686/manifest.json</v>
      </c>
      <c r="O1359" t="str">
        <f t="shared" si="234"/>
        <v>http://da.dl.itc.u-tokyo.ac.jp/mirador/?params=[{%22manifest%22:%22https://www.dl.ndl.go.jp/api/iiif/3437686/manifest.json%22,%22canvas%22:%22https://www.dl.ndl.go.jp/api/iiif/3437686/canvas/75%22}]</v>
      </c>
    </row>
    <row r="1360" spans="1:15" ht="16">
      <c r="A1360" s="8" t="str">
        <f t="shared" si="231"/>
        <v>https://w3id.org/kouigenjimonogatari/data/0110-02.json</v>
      </c>
      <c r="B1360" s="8">
        <v>110</v>
      </c>
      <c r="C1360" s="8">
        <v>2</v>
      </c>
      <c r="D1360" s="9" t="s">
        <v>1239</v>
      </c>
      <c r="E1360" t="str">
        <f t="shared" si="228"/>
        <v>http://creativecommons.org/publicdomain/zero/1.0/</v>
      </c>
      <c r="F1360" t="s">
        <v>4657</v>
      </c>
      <c r="G1360">
        <v>4</v>
      </c>
      <c r="H1360" t="s">
        <v>337</v>
      </c>
      <c r="I1360" s="3" t="str">
        <f t="shared" si="229"/>
        <v>https://jpsearch.go.jp/term/type/文章要素</v>
      </c>
      <c r="L1360">
        <f t="shared" si="232"/>
        <v>75</v>
      </c>
      <c r="M1360" t="str">
        <f t="shared" si="233"/>
        <v>https://www.dl.ndl.go.jp/api/iiif/3437686/canvas/75</v>
      </c>
      <c r="N1360" t="str">
        <f t="shared" si="230"/>
        <v>https://www.dl.ndl.go.jp/api/iiif/3437686/manifest.json</v>
      </c>
      <c r="O1360" t="str">
        <f t="shared" si="234"/>
        <v>http://da.dl.itc.u-tokyo.ac.jp/mirador/?params=[{%22manifest%22:%22https://www.dl.ndl.go.jp/api/iiif/3437686/manifest.json%22,%22canvas%22:%22https://www.dl.ndl.go.jp/api/iiif/3437686/canvas/75%22}]</v>
      </c>
    </row>
    <row r="1361" spans="1:15" ht="16">
      <c r="A1361" s="8" t="str">
        <f t="shared" si="231"/>
        <v>https://w3id.org/kouigenjimonogatari/data/0110-03.json</v>
      </c>
      <c r="B1361" s="8">
        <v>110</v>
      </c>
      <c r="C1361" s="8">
        <v>3</v>
      </c>
      <c r="D1361" s="9" t="s">
        <v>1240</v>
      </c>
      <c r="E1361" t="str">
        <f t="shared" si="228"/>
        <v>http://creativecommons.org/publicdomain/zero/1.0/</v>
      </c>
      <c r="F1361" t="s">
        <v>4657</v>
      </c>
      <c r="G1361">
        <v>4</v>
      </c>
      <c r="H1361" t="s">
        <v>337</v>
      </c>
      <c r="I1361" s="3" t="str">
        <f t="shared" si="229"/>
        <v>https://jpsearch.go.jp/term/type/文章要素</v>
      </c>
      <c r="L1361">
        <f t="shared" si="232"/>
        <v>75</v>
      </c>
      <c r="M1361" t="str">
        <f t="shared" si="233"/>
        <v>https://www.dl.ndl.go.jp/api/iiif/3437686/canvas/75</v>
      </c>
      <c r="N1361" t="str">
        <f t="shared" si="230"/>
        <v>https://www.dl.ndl.go.jp/api/iiif/3437686/manifest.json</v>
      </c>
      <c r="O1361" t="str">
        <f t="shared" si="234"/>
        <v>http://da.dl.itc.u-tokyo.ac.jp/mirador/?params=[{%22manifest%22:%22https://www.dl.ndl.go.jp/api/iiif/3437686/manifest.json%22,%22canvas%22:%22https://www.dl.ndl.go.jp/api/iiif/3437686/canvas/75%22}]</v>
      </c>
    </row>
    <row r="1362" spans="1:15" ht="16">
      <c r="A1362" s="8" t="str">
        <f t="shared" si="231"/>
        <v>https://w3id.org/kouigenjimonogatari/data/0110-04.json</v>
      </c>
      <c r="B1362" s="8">
        <v>110</v>
      </c>
      <c r="C1362" s="8">
        <v>4</v>
      </c>
      <c r="D1362" s="9" t="s">
        <v>1241</v>
      </c>
      <c r="E1362" t="str">
        <f t="shared" si="228"/>
        <v>http://creativecommons.org/publicdomain/zero/1.0/</v>
      </c>
      <c r="F1362" t="s">
        <v>4657</v>
      </c>
      <c r="G1362">
        <v>4</v>
      </c>
      <c r="H1362" t="s">
        <v>337</v>
      </c>
      <c r="I1362" s="3" t="str">
        <f t="shared" si="229"/>
        <v>https://jpsearch.go.jp/term/type/文章要素</v>
      </c>
      <c r="L1362">
        <f t="shared" si="232"/>
        <v>75</v>
      </c>
      <c r="M1362" t="str">
        <f t="shared" si="233"/>
        <v>https://www.dl.ndl.go.jp/api/iiif/3437686/canvas/75</v>
      </c>
      <c r="N1362" t="str">
        <f t="shared" si="230"/>
        <v>https://www.dl.ndl.go.jp/api/iiif/3437686/manifest.json</v>
      </c>
      <c r="O1362" t="str">
        <f t="shared" si="234"/>
        <v>http://da.dl.itc.u-tokyo.ac.jp/mirador/?params=[{%22manifest%22:%22https://www.dl.ndl.go.jp/api/iiif/3437686/manifest.json%22,%22canvas%22:%22https://www.dl.ndl.go.jp/api/iiif/3437686/canvas/75%22}]</v>
      </c>
    </row>
    <row r="1363" spans="1:15" ht="16">
      <c r="A1363" s="8" t="str">
        <f t="shared" si="231"/>
        <v>https://w3id.org/kouigenjimonogatari/data/0110-05.json</v>
      </c>
      <c r="B1363" s="8">
        <v>110</v>
      </c>
      <c r="C1363" s="8">
        <v>5</v>
      </c>
      <c r="D1363" s="9" t="s">
        <v>1242</v>
      </c>
      <c r="E1363" t="str">
        <f t="shared" si="228"/>
        <v>http://creativecommons.org/publicdomain/zero/1.0/</v>
      </c>
      <c r="F1363" t="s">
        <v>4657</v>
      </c>
      <c r="G1363">
        <v>4</v>
      </c>
      <c r="H1363" t="s">
        <v>337</v>
      </c>
      <c r="I1363" s="3" t="str">
        <f t="shared" si="229"/>
        <v>https://jpsearch.go.jp/term/type/文章要素</v>
      </c>
      <c r="L1363">
        <f t="shared" si="232"/>
        <v>75</v>
      </c>
      <c r="M1363" t="str">
        <f t="shared" si="233"/>
        <v>https://www.dl.ndl.go.jp/api/iiif/3437686/canvas/75</v>
      </c>
      <c r="N1363" t="str">
        <f t="shared" si="230"/>
        <v>https://www.dl.ndl.go.jp/api/iiif/3437686/manifest.json</v>
      </c>
      <c r="O1363" t="str">
        <f t="shared" si="234"/>
        <v>http://da.dl.itc.u-tokyo.ac.jp/mirador/?params=[{%22manifest%22:%22https://www.dl.ndl.go.jp/api/iiif/3437686/manifest.json%22,%22canvas%22:%22https://www.dl.ndl.go.jp/api/iiif/3437686/canvas/75%22}]</v>
      </c>
    </row>
    <row r="1364" spans="1:15" ht="16">
      <c r="A1364" s="8" t="str">
        <f t="shared" si="231"/>
        <v>https://w3id.org/kouigenjimonogatari/data/0110-06.json</v>
      </c>
      <c r="B1364" s="8">
        <v>110</v>
      </c>
      <c r="C1364" s="8">
        <v>6</v>
      </c>
      <c r="D1364" s="9" t="s">
        <v>1243</v>
      </c>
      <c r="E1364" t="str">
        <f t="shared" si="228"/>
        <v>http://creativecommons.org/publicdomain/zero/1.0/</v>
      </c>
      <c r="F1364" t="s">
        <v>4657</v>
      </c>
      <c r="G1364">
        <v>4</v>
      </c>
      <c r="H1364" t="s">
        <v>337</v>
      </c>
      <c r="I1364" s="3" t="str">
        <f t="shared" si="229"/>
        <v>https://jpsearch.go.jp/term/type/文章要素</v>
      </c>
      <c r="L1364">
        <f t="shared" si="232"/>
        <v>75</v>
      </c>
      <c r="M1364" t="str">
        <f t="shared" si="233"/>
        <v>https://www.dl.ndl.go.jp/api/iiif/3437686/canvas/75</v>
      </c>
      <c r="N1364" t="str">
        <f t="shared" si="230"/>
        <v>https://www.dl.ndl.go.jp/api/iiif/3437686/manifest.json</v>
      </c>
      <c r="O1364" t="str">
        <f t="shared" si="234"/>
        <v>http://da.dl.itc.u-tokyo.ac.jp/mirador/?params=[{%22manifest%22:%22https://www.dl.ndl.go.jp/api/iiif/3437686/manifest.json%22,%22canvas%22:%22https://www.dl.ndl.go.jp/api/iiif/3437686/canvas/75%22}]</v>
      </c>
    </row>
    <row r="1365" spans="1:15" ht="16">
      <c r="A1365" s="8" t="str">
        <f t="shared" si="231"/>
        <v>https://w3id.org/kouigenjimonogatari/data/0110-07.json</v>
      </c>
      <c r="B1365" s="8">
        <v>110</v>
      </c>
      <c r="C1365" s="8">
        <v>7</v>
      </c>
      <c r="D1365" s="9" t="s">
        <v>1244</v>
      </c>
      <c r="E1365" t="str">
        <f t="shared" si="228"/>
        <v>http://creativecommons.org/publicdomain/zero/1.0/</v>
      </c>
      <c r="F1365" t="s">
        <v>4657</v>
      </c>
      <c r="G1365">
        <v>4</v>
      </c>
      <c r="H1365" t="s">
        <v>337</v>
      </c>
      <c r="I1365" s="3" t="str">
        <f t="shared" si="229"/>
        <v>https://jpsearch.go.jp/term/type/文章要素</v>
      </c>
      <c r="L1365">
        <f t="shared" si="232"/>
        <v>75</v>
      </c>
      <c r="M1365" t="str">
        <f t="shared" si="233"/>
        <v>https://www.dl.ndl.go.jp/api/iiif/3437686/canvas/75</v>
      </c>
      <c r="N1365" t="str">
        <f t="shared" si="230"/>
        <v>https://www.dl.ndl.go.jp/api/iiif/3437686/manifest.json</v>
      </c>
      <c r="O1365" t="str">
        <f t="shared" si="234"/>
        <v>http://da.dl.itc.u-tokyo.ac.jp/mirador/?params=[{%22manifest%22:%22https://www.dl.ndl.go.jp/api/iiif/3437686/manifest.json%22,%22canvas%22:%22https://www.dl.ndl.go.jp/api/iiif/3437686/canvas/75%22}]</v>
      </c>
    </row>
    <row r="1366" spans="1:15" ht="16">
      <c r="A1366" s="8" t="str">
        <f t="shared" si="231"/>
        <v>https://w3id.org/kouigenjimonogatari/data/0110-08.json</v>
      </c>
      <c r="B1366" s="8">
        <v>110</v>
      </c>
      <c r="C1366" s="8">
        <v>8</v>
      </c>
      <c r="D1366" s="9" t="s">
        <v>1245</v>
      </c>
      <c r="E1366" t="str">
        <f t="shared" si="228"/>
        <v>http://creativecommons.org/publicdomain/zero/1.0/</v>
      </c>
      <c r="F1366" t="s">
        <v>4657</v>
      </c>
      <c r="G1366">
        <v>4</v>
      </c>
      <c r="H1366" t="s">
        <v>337</v>
      </c>
      <c r="I1366" s="3" t="str">
        <f t="shared" si="229"/>
        <v>https://jpsearch.go.jp/term/type/文章要素</v>
      </c>
      <c r="L1366">
        <f t="shared" si="232"/>
        <v>75</v>
      </c>
      <c r="M1366" t="str">
        <f t="shared" si="233"/>
        <v>https://www.dl.ndl.go.jp/api/iiif/3437686/canvas/75</v>
      </c>
      <c r="N1366" t="str">
        <f t="shared" si="230"/>
        <v>https://www.dl.ndl.go.jp/api/iiif/3437686/manifest.json</v>
      </c>
      <c r="O1366" t="str">
        <f t="shared" si="234"/>
        <v>http://da.dl.itc.u-tokyo.ac.jp/mirador/?params=[{%22manifest%22:%22https://www.dl.ndl.go.jp/api/iiif/3437686/manifest.json%22,%22canvas%22:%22https://www.dl.ndl.go.jp/api/iiif/3437686/canvas/75%22}]</v>
      </c>
    </row>
    <row r="1367" spans="1:15" ht="16">
      <c r="A1367" s="8" t="str">
        <f t="shared" si="231"/>
        <v>https://w3id.org/kouigenjimonogatari/data/0110-09.json</v>
      </c>
      <c r="B1367" s="8">
        <v>110</v>
      </c>
      <c r="C1367" s="8">
        <v>9</v>
      </c>
      <c r="D1367" s="9" t="s">
        <v>1246</v>
      </c>
      <c r="E1367" t="str">
        <f t="shared" si="228"/>
        <v>http://creativecommons.org/publicdomain/zero/1.0/</v>
      </c>
      <c r="F1367" t="s">
        <v>4657</v>
      </c>
      <c r="G1367">
        <v>4</v>
      </c>
      <c r="H1367" t="s">
        <v>337</v>
      </c>
      <c r="I1367" s="3" t="str">
        <f t="shared" si="229"/>
        <v>https://jpsearch.go.jp/term/type/文章要素</v>
      </c>
      <c r="L1367">
        <f t="shared" si="232"/>
        <v>75</v>
      </c>
      <c r="M1367" t="str">
        <f t="shared" si="233"/>
        <v>https://www.dl.ndl.go.jp/api/iiif/3437686/canvas/75</v>
      </c>
      <c r="N1367" t="str">
        <f t="shared" si="230"/>
        <v>https://www.dl.ndl.go.jp/api/iiif/3437686/manifest.json</v>
      </c>
      <c r="O1367" t="str">
        <f t="shared" si="234"/>
        <v>http://da.dl.itc.u-tokyo.ac.jp/mirador/?params=[{%22manifest%22:%22https://www.dl.ndl.go.jp/api/iiif/3437686/manifest.json%22,%22canvas%22:%22https://www.dl.ndl.go.jp/api/iiif/3437686/canvas/75%22}]</v>
      </c>
    </row>
    <row r="1368" spans="1:15" ht="16">
      <c r="A1368" s="8" t="str">
        <f t="shared" si="231"/>
        <v>https://w3id.org/kouigenjimonogatari/data/0110-10.json</v>
      </c>
      <c r="B1368" s="8">
        <v>110</v>
      </c>
      <c r="C1368" s="8">
        <v>10</v>
      </c>
      <c r="D1368" s="9" t="s">
        <v>1247</v>
      </c>
      <c r="E1368" t="str">
        <f t="shared" si="228"/>
        <v>http://creativecommons.org/publicdomain/zero/1.0/</v>
      </c>
      <c r="F1368" t="s">
        <v>4657</v>
      </c>
      <c r="G1368">
        <v>4</v>
      </c>
      <c r="H1368" t="s">
        <v>337</v>
      </c>
      <c r="I1368" s="3" t="str">
        <f t="shared" si="229"/>
        <v>https://jpsearch.go.jp/term/type/文章要素</v>
      </c>
      <c r="L1368">
        <f t="shared" si="232"/>
        <v>75</v>
      </c>
      <c r="M1368" t="str">
        <f t="shared" si="233"/>
        <v>https://www.dl.ndl.go.jp/api/iiif/3437686/canvas/75</v>
      </c>
      <c r="N1368" t="str">
        <f t="shared" si="230"/>
        <v>https://www.dl.ndl.go.jp/api/iiif/3437686/manifest.json</v>
      </c>
      <c r="O1368" t="str">
        <f t="shared" si="234"/>
        <v>http://da.dl.itc.u-tokyo.ac.jp/mirador/?params=[{%22manifest%22:%22https://www.dl.ndl.go.jp/api/iiif/3437686/manifest.json%22,%22canvas%22:%22https://www.dl.ndl.go.jp/api/iiif/3437686/canvas/75%22}]</v>
      </c>
    </row>
    <row r="1369" spans="1:15" ht="16">
      <c r="A1369" s="8" t="str">
        <f t="shared" si="231"/>
        <v>https://w3id.org/kouigenjimonogatari/data/0110-11.json</v>
      </c>
      <c r="B1369" s="8">
        <v>110</v>
      </c>
      <c r="C1369" s="8">
        <v>11</v>
      </c>
      <c r="D1369" s="9" t="s">
        <v>1248</v>
      </c>
      <c r="E1369" t="str">
        <f t="shared" si="228"/>
        <v>http://creativecommons.org/publicdomain/zero/1.0/</v>
      </c>
      <c r="F1369" t="s">
        <v>4657</v>
      </c>
      <c r="G1369">
        <v>4</v>
      </c>
      <c r="H1369" t="s">
        <v>337</v>
      </c>
      <c r="I1369" s="3" t="str">
        <f t="shared" si="229"/>
        <v>https://jpsearch.go.jp/term/type/文章要素</v>
      </c>
      <c r="L1369">
        <f t="shared" si="232"/>
        <v>75</v>
      </c>
      <c r="M1369" t="str">
        <f t="shared" si="233"/>
        <v>https://www.dl.ndl.go.jp/api/iiif/3437686/canvas/75</v>
      </c>
      <c r="N1369" t="str">
        <f t="shared" si="230"/>
        <v>https://www.dl.ndl.go.jp/api/iiif/3437686/manifest.json</v>
      </c>
      <c r="O1369" t="str">
        <f t="shared" si="234"/>
        <v>http://da.dl.itc.u-tokyo.ac.jp/mirador/?params=[{%22manifest%22:%22https://www.dl.ndl.go.jp/api/iiif/3437686/manifest.json%22,%22canvas%22:%22https://www.dl.ndl.go.jp/api/iiif/3437686/canvas/75%22}]</v>
      </c>
    </row>
    <row r="1370" spans="1:15" ht="16">
      <c r="A1370" s="8" t="str">
        <f t="shared" si="231"/>
        <v>https://w3id.org/kouigenjimonogatari/data/0110-12.json</v>
      </c>
      <c r="B1370" s="8">
        <v>110</v>
      </c>
      <c r="C1370" s="8">
        <v>12</v>
      </c>
      <c r="D1370" s="9" t="s">
        <v>1249</v>
      </c>
      <c r="E1370" t="str">
        <f t="shared" si="228"/>
        <v>http://creativecommons.org/publicdomain/zero/1.0/</v>
      </c>
      <c r="F1370" t="s">
        <v>4657</v>
      </c>
      <c r="G1370">
        <v>4</v>
      </c>
      <c r="H1370" t="s">
        <v>337</v>
      </c>
      <c r="I1370" s="3" t="str">
        <f t="shared" si="229"/>
        <v>https://jpsearch.go.jp/term/type/文章要素</v>
      </c>
      <c r="L1370">
        <f t="shared" si="232"/>
        <v>75</v>
      </c>
      <c r="M1370" t="str">
        <f t="shared" si="233"/>
        <v>https://www.dl.ndl.go.jp/api/iiif/3437686/canvas/75</v>
      </c>
      <c r="N1370" t="str">
        <f t="shared" si="230"/>
        <v>https://www.dl.ndl.go.jp/api/iiif/3437686/manifest.json</v>
      </c>
      <c r="O1370" t="str">
        <f t="shared" si="234"/>
        <v>http://da.dl.itc.u-tokyo.ac.jp/mirador/?params=[{%22manifest%22:%22https://www.dl.ndl.go.jp/api/iiif/3437686/manifest.json%22,%22canvas%22:%22https://www.dl.ndl.go.jp/api/iiif/3437686/canvas/75%22}]</v>
      </c>
    </row>
    <row r="1371" spans="1:15" ht="16">
      <c r="A1371" s="8" t="str">
        <f t="shared" si="231"/>
        <v>https://w3id.org/kouigenjimonogatari/data/0110-13.json</v>
      </c>
      <c r="B1371" s="8">
        <v>110</v>
      </c>
      <c r="C1371" s="8">
        <v>13</v>
      </c>
      <c r="D1371" s="9" t="s">
        <v>1250</v>
      </c>
      <c r="E1371" t="str">
        <f t="shared" si="228"/>
        <v>http://creativecommons.org/publicdomain/zero/1.0/</v>
      </c>
      <c r="F1371" t="s">
        <v>4657</v>
      </c>
      <c r="G1371">
        <v>4</v>
      </c>
      <c r="H1371" t="s">
        <v>337</v>
      </c>
      <c r="I1371" s="3" t="str">
        <f t="shared" si="229"/>
        <v>https://jpsearch.go.jp/term/type/文章要素</v>
      </c>
      <c r="L1371">
        <f t="shared" si="232"/>
        <v>75</v>
      </c>
      <c r="M1371" t="str">
        <f t="shared" si="233"/>
        <v>https://www.dl.ndl.go.jp/api/iiif/3437686/canvas/75</v>
      </c>
      <c r="N1371" t="str">
        <f t="shared" si="230"/>
        <v>https://www.dl.ndl.go.jp/api/iiif/3437686/manifest.json</v>
      </c>
      <c r="O1371" t="str">
        <f t="shared" si="234"/>
        <v>http://da.dl.itc.u-tokyo.ac.jp/mirador/?params=[{%22manifest%22:%22https://www.dl.ndl.go.jp/api/iiif/3437686/manifest.json%22,%22canvas%22:%22https://www.dl.ndl.go.jp/api/iiif/3437686/canvas/75%22}]</v>
      </c>
    </row>
    <row r="1372" spans="1:15" ht="16">
      <c r="A1372" s="8" t="str">
        <f t="shared" si="231"/>
        <v>https://w3id.org/kouigenjimonogatari/data/0110-14.json</v>
      </c>
      <c r="B1372" s="8">
        <v>110</v>
      </c>
      <c r="C1372" s="8">
        <v>14</v>
      </c>
      <c r="D1372" s="9" t="s">
        <v>1251</v>
      </c>
      <c r="E1372" t="str">
        <f t="shared" si="228"/>
        <v>http://creativecommons.org/publicdomain/zero/1.0/</v>
      </c>
      <c r="F1372" t="s">
        <v>4657</v>
      </c>
      <c r="G1372">
        <v>4</v>
      </c>
      <c r="H1372" t="s">
        <v>337</v>
      </c>
      <c r="I1372" s="3" t="str">
        <f t="shared" si="229"/>
        <v>https://jpsearch.go.jp/term/type/文章要素</v>
      </c>
      <c r="L1372">
        <f t="shared" si="232"/>
        <v>75</v>
      </c>
      <c r="M1372" t="str">
        <f t="shared" si="233"/>
        <v>https://www.dl.ndl.go.jp/api/iiif/3437686/canvas/75</v>
      </c>
      <c r="N1372" t="str">
        <f t="shared" si="230"/>
        <v>https://www.dl.ndl.go.jp/api/iiif/3437686/manifest.json</v>
      </c>
      <c r="O1372" t="str">
        <f t="shared" si="234"/>
        <v>http://da.dl.itc.u-tokyo.ac.jp/mirador/?params=[{%22manifest%22:%22https://www.dl.ndl.go.jp/api/iiif/3437686/manifest.json%22,%22canvas%22:%22https://www.dl.ndl.go.jp/api/iiif/3437686/canvas/75%22}]</v>
      </c>
    </row>
    <row r="1373" spans="1:15" ht="16">
      <c r="A1373" s="8" t="str">
        <f t="shared" si="231"/>
        <v>https://w3id.org/kouigenjimonogatari/data/0111-01.json</v>
      </c>
      <c r="B1373" s="8">
        <v>111</v>
      </c>
      <c r="C1373" s="8">
        <v>1</v>
      </c>
      <c r="D1373" s="9" t="s">
        <v>1252</v>
      </c>
      <c r="E1373" t="str">
        <f t="shared" si="228"/>
        <v>http://creativecommons.org/publicdomain/zero/1.0/</v>
      </c>
      <c r="F1373" t="s">
        <v>4657</v>
      </c>
      <c r="G1373">
        <v>4</v>
      </c>
      <c r="H1373" t="s">
        <v>337</v>
      </c>
      <c r="I1373" s="3" t="str">
        <f t="shared" si="229"/>
        <v>https://jpsearch.go.jp/term/type/文章要素</v>
      </c>
      <c r="L1373">
        <f t="shared" si="232"/>
        <v>75</v>
      </c>
      <c r="M1373" t="str">
        <f t="shared" si="233"/>
        <v>https://www.dl.ndl.go.jp/api/iiif/3437686/canvas/75</v>
      </c>
      <c r="N1373" t="str">
        <f t="shared" si="230"/>
        <v>https://www.dl.ndl.go.jp/api/iiif/3437686/manifest.json</v>
      </c>
      <c r="O1373" t="str">
        <f t="shared" si="234"/>
        <v>http://da.dl.itc.u-tokyo.ac.jp/mirador/?params=[{%22manifest%22:%22https://www.dl.ndl.go.jp/api/iiif/3437686/manifest.json%22,%22canvas%22:%22https://www.dl.ndl.go.jp/api/iiif/3437686/canvas/75%22}]</v>
      </c>
    </row>
    <row r="1374" spans="1:15" ht="16">
      <c r="A1374" s="8" t="str">
        <f t="shared" si="231"/>
        <v>https://w3id.org/kouigenjimonogatari/data/0111-02.json</v>
      </c>
      <c r="B1374" s="8">
        <v>111</v>
      </c>
      <c r="C1374" s="8">
        <v>2</v>
      </c>
      <c r="D1374" s="9" t="s">
        <v>1253</v>
      </c>
      <c r="E1374" t="str">
        <f t="shared" si="228"/>
        <v>http://creativecommons.org/publicdomain/zero/1.0/</v>
      </c>
      <c r="F1374" t="s">
        <v>4657</v>
      </c>
      <c r="G1374">
        <v>4</v>
      </c>
      <c r="H1374" t="s">
        <v>337</v>
      </c>
      <c r="I1374" s="3" t="str">
        <f t="shared" si="229"/>
        <v>https://jpsearch.go.jp/term/type/文章要素</v>
      </c>
      <c r="L1374">
        <f t="shared" si="232"/>
        <v>75</v>
      </c>
      <c r="M1374" t="str">
        <f t="shared" si="233"/>
        <v>https://www.dl.ndl.go.jp/api/iiif/3437686/canvas/75</v>
      </c>
      <c r="N1374" t="str">
        <f t="shared" si="230"/>
        <v>https://www.dl.ndl.go.jp/api/iiif/3437686/manifest.json</v>
      </c>
      <c r="O1374" t="str">
        <f t="shared" si="234"/>
        <v>http://da.dl.itc.u-tokyo.ac.jp/mirador/?params=[{%22manifest%22:%22https://www.dl.ndl.go.jp/api/iiif/3437686/manifest.json%22,%22canvas%22:%22https://www.dl.ndl.go.jp/api/iiif/3437686/canvas/75%22}]</v>
      </c>
    </row>
    <row r="1375" spans="1:15" ht="16">
      <c r="A1375" s="8" t="str">
        <f t="shared" si="231"/>
        <v>https://w3id.org/kouigenjimonogatari/data/0111-03.json</v>
      </c>
      <c r="B1375" s="8">
        <v>111</v>
      </c>
      <c r="C1375" s="8">
        <v>3</v>
      </c>
      <c r="D1375" s="9" t="s">
        <v>1254</v>
      </c>
      <c r="E1375" t="str">
        <f t="shared" si="228"/>
        <v>http://creativecommons.org/publicdomain/zero/1.0/</v>
      </c>
      <c r="F1375" t="s">
        <v>4657</v>
      </c>
      <c r="G1375">
        <v>4</v>
      </c>
      <c r="H1375" t="s">
        <v>337</v>
      </c>
      <c r="I1375" s="3" t="str">
        <f t="shared" si="229"/>
        <v>https://jpsearch.go.jp/term/type/文章要素</v>
      </c>
      <c r="L1375">
        <f t="shared" si="232"/>
        <v>75</v>
      </c>
      <c r="M1375" t="str">
        <f t="shared" si="233"/>
        <v>https://www.dl.ndl.go.jp/api/iiif/3437686/canvas/75</v>
      </c>
      <c r="N1375" t="str">
        <f t="shared" si="230"/>
        <v>https://www.dl.ndl.go.jp/api/iiif/3437686/manifest.json</v>
      </c>
      <c r="O1375" t="str">
        <f t="shared" si="234"/>
        <v>http://da.dl.itc.u-tokyo.ac.jp/mirador/?params=[{%22manifest%22:%22https://www.dl.ndl.go.jp/api/iiif/3437686/manifest.json%22,%22canvas%22:%22https://www.dl.ndl.go.jp/api/iiif/3437686/canvas/75%22}]</v>
      </c>
    </row>
    <row r="1376" spans="1:15" ht="16">
      <c r="A1376" s="8" t="str">
        <f t="shared" si="231"/>
        <v>https://w3id.org/kouigenjimonogatari/data/0111-04.json</v>
      </c>
      <c r="B1376" s="8">
        <v>111</v>
      </c>
      <c r="C1376" s="8">
        <v>4</v>
      </c>
      <c r="D1376" s="9" t="s">
        <v>1255</v>
      </c>
      <c r="E1376" t="str">
        <f t="shared" si="228"/>
        <v>http://creativecommons.org/publicdomain/zero/1.0/</v>
      </c>
      <c r="F1376" t="s">
        <v>4657</v>
      </c>
      <c r="G1376">
        <v>4</v>
      </c>
      <c r="H1376" t="s">
        <v>337</v>
      </c>
      <c r="I1376" s="3" t="str">
        <f t="shared" si="229"/>
        <v>https://jpsearch.go.jp/term/type/文章要素</v>
      </c>
      <c r="L1376">
        <f t="shared" si="232"/>
        <v>75</v>
      </c>
      <c r="M1376" t="str">
        <f t="shared" si="233"/>
        <v>https://www.dl.ndl.go.jp/api/iiif/3437686/canvas/75</v>
      </c>
      <c r="N1376" t="str">
        <f t="shared" si="230"/>
        <v>https://www.dl.ndl.go.jp/api/iiif/3437686/manifest.json</v>
      </c>
      <c r="O1376" t="str">
        <f t="shared" si="234"/>
        <v>http://da.dl.itc.u-tokyo.ac.jp/mirador/?params=[{%22manifest%22:%22https://www.dl.ndl.go.jp/api/iiif/3437686/manifest.json%22,%22canvas%22:%22https://www.dl.ndl.go.jp/api/iiif/3437686/canvas/75%22}]</v>
      </c>
    </row>
    <row r="1377" spans="1:15" ht="16">
      <c r="A1377" s="8" t="str">
        <f t="shared" si="231"/>
        <v>https://w3id.org/kouigenjimonogatari/data/0111-05.json</v>
      </c>
      <c r="B1377" s="8">
        <v>111</v>
      </c>
      <c r="C1377" s="8">
        <v>5</v>
      </c>
      <c r="D1377" s="9" t="s">
        <v>1256</v>
      </c>
      <c r="E1377" t="str">
        <f t="shared" si="228"/>
        <v>http://creativecommons.org/publicdomain/zero/1.0/</v>
      </c>
      <c r="F1377" t="s">
        <v>4657</v>
      </c>
      <c r="G1377">
        <v>4</v>
      </c>
      <c r="H1377" t="s">
        <v>337</v>
      </c>
      <c r="I1377" s="3" t="str">
        <f t="shared" si="229"/>
        <v>https://jpsearch.go.jp/term/type/文章要素</v>
      </c>
      <c r="L1377">
        <f t="shared" si="232"/>
        <v>75</v>
      </c>
      <c r="M1377" t="str">
        <f t="shared" si="233"/>
        <v>https://www.dl.ndl.go.jp/api/iiif/3437686/canvas/75</v>
      </c>
      <c r="N1377" t="str">
        <f t="shared" si="230"/>
        <v>https://www.dl.ndl.go.jp/api/iiif/3437686/manifest.json</v>
      </c>
      <c r="O1377" t="str">
        <f t="shared" si="234"/>
        <v>http://da.dl.itc.u-tokyo.ac.jp/mirador/?params=[{%22manifest%22:%22https://www.dl.ndl.go.jp/api/iiif/3437686/manifest.json%22,%22canvas%22:%22https://www.dl.ndl.go.jp/api/iiif/3437686/canvas/75%22}]</v>
      </c>
    </row>
    <row r="1378" spans="1:15" ht="16">
      <c r="A1378" s="8" t="str">
        <f t="shared" si="231"/>
        <v>https://w3id.org/kouigenjimonogatari/data/0111-06.json</v>
      </c>
      <c r="B1378" s="8">
        <v>111</v>
      </c>
      <c r="C1378" s="8">
        <v>6</v>
      </c>
      <c r="D1378" s="9" t="s">
        <v>1257</v>
      </c>
      <c r="E1378" t="str">
        <f t="shared" si="228"/>
        <v>http://creativecommons.org/publicdomain/zero/1.0/</v>
      </c>
      <c r="F1378" t="s">
        <v>4657</v>
      </c>
      <c r="G1378">
        <v>4</v>
      </c>
      <c r="H1378" t="s">
        <v>337</v>
      </c>
      <c r="I1378" s="3" t="str">
        <f t="shared" si="229"/>
        <v>https://jpsearch.go.jp/term/type/文章要素</v>
      </c>
      <c r="L1378">
        <f t="shared" si="232"/>
        <v>75</v>
      </c>
      <c r="M1378" t="str">
        <f t="shared" si="233"/>
        <v>https://www.dl.ndl.go.jp/api/iiif/3437686/canvas/75</v>
      </c>
      <c r="N1378" t="str">
        <f t="shared" si="230"/>
        <v>https://www.dl.ndl.go.jp/api/iiif/3437686/manifest.json</v>
      </c>
      <c r="O1378" t="str">
        <f t="shared" si="234"/>
        <v>http://da.dl.itc.u-tokyo.ac.jp/mirador/?params=[{%22manifest%22:%22https://www.dl.ndl.go.jp/api/iiif/3437686/manifest.json%22,%22canvas%22:%22https://www.dl.ndl.go.jp/api/iiif/3437686/canvas/75%22}]</v>
      </c>
    </row>
    <row r="1379" spans="1:15" ht="16">
      <c r="A1379" s="8" t="str">
        <f t="shared" si="231"/>
        <v>https://w3id.org/kouigenjimonogatari/data/0111-07.json</v>
      </c>
      <c r="B1379" s="8">
        <v>111</v>
      </c>
      <c r="C1379" s="8">
        <v>7</v>
      </c>
      <c r="D1379" s="9" t="s">
        <v>1258</v>
      </c>
      <c r="E1379" t="str">
        <f t="shared" si="228"/>
        <v>http://creativecommons.org/publicdomain/zero/1.0/</v>
      </c>
      <c r="F1379" t="s">
        <v>4657</v>
      </c>
      <c r="G1379">
        <v>4</v>
      </c>
      <c r="H1379" t="s">
        <v>337</v>
      </c>
      <c r="I1379" s="3" t="str">
        <f t="shared" si="229"/>
        <v>https://jpsearch.go.jp/term/type/文章要素</v>
      </c>
      <c r="L1379">
        <f t="shared" si="232"/>
        <v>75</v>
      </c>
      <c r="M1379" t="str">
        <f t="shared" si="233"/>
        <v>https://www.dl.ndl.go.jp/api/iiif/3437686/canvas/75</v>
      </c>
      <c r="N1379" t="str">
        <f t="shared" si="230"/>
        <v>https://www.dl.ndl.go.jp/api/iiif/3437686/manifest.json</v>
      </c>
      <c r="O1379" t="str">
        <f t="shared" si="234"/>
        <v>http://da.dl.itc.u-tokyo.ac.jp/mirador/?params=[{%22manifest%22:%22https://www.dl.ndl.go.jp/api/iiif/3437686/manifest.json%22,%22canvas%22:%22https://www.dl.ndl.go.jp/api/iiif/3437686/canvas/75%22}]</v>
      </c>
    </row>
    <row r="1380" spans="1:15" ht="16">
      <c r="A1380" s="8" t="str">
        <f t="shared" si="231"/>
        <v>https://w3id.org/kouigenjimonogatari/data/0111-08.json</v>
      </c>
      <c r="B1380" s="8">
        <v>111</v>
      </c>
      <c r="C1380" s="8">
        <v>8</v>
      </c>
      <c r="D1380" s="9" t="s">
        <v>1259</v>
      </c>
      <c r="E1380" t="str">
        <f t="shared" si="228"/>
        <v>http://creativecommons.org/publicdomain/zero/1.0/</v>
      </c>
      <c r="F1380" t="s">
        <v>4657</v>
      </c>
      <c r="G1380">
        <v>4</v>
      </c>
      <c r="H1380" t="s">
        <v>337</v>
      </c>
      <c r="I1380" s="3" t="str">
        <f t="shared" si="229"/>
        <v>https://jpsearch.go.jp/term/type/文章要素</v>
      </c>
      <c r="L1380">
        <f t="shared" si="232"/>
        <v>75</v>
      </c>
      <c r="M1380" t="str">
        <f t="shared" si="233"/>
        <v>https://www.dl.ndl.go.jp/api/iiif/3437686/canvas/75</v>
      </c>
      <c r="N1380" t="str">
        <f t="shared" si="230"/>
        <v>https://www.dl.ndl.go.jp/api/iiif/3437686/manifest.json</v>
      </c>
      <c r="O1380" t="str">
        <f t="shared" si="234"/>
        <v>http://da.dl.itc.u-tokyo.ac.jp/mirador/?params=[{%22manifest%22:%22https://www.dl.ndl.go.jp/api/iiif/3437686/manifest.json%22,%22canvas%22:%22https://www.dl.ndl.go.jp/api/iiif/3437686/canvas/75%22}]</v>
      </c>
    </row>
    <row r="1381" spans="1:15" ht="16">
      <c r="A1381" s="8" t="str">
        <f t="shared" si="231"/>
        <v>https://w3id.org/kouigenjimonogatari/data/0111-09.json</v>
      </c>
      <c r="B1381" s="8">
        <v>111</v>
      </c>
      <c r="C1381" s="8">
        <v>9</v>
      </c>
      <c r="D1381" s="9" t="s">
        <v>1260</v>
      </c>
      <c r="E1381" t="str">
        <f t="shared" si="228"/>
        <v>http://creativecommons.org/publicdomain/zero/1.0/</v>
      </c>
      <c r="F1381" t="s">
        <v>4657</v>
      </c>
      <c r="G1381">
        <v>4</v>
      </c>
      <c r="H1381" t="s">
        <v>337</v>
      </c>
      <c r="I1381" s="3" t="str">
        <f t="shared" si="229"/>
        <v>https://jpsearch.go.jp/term/type/文章要素</v>
      </c>
      <c r="L1381">
        <f t="shared" si="232"/>
        <v>75</v>
      </c>
      <c r="M1381" t="str">
        <f t="shared" si="233"/>
        <v>https://www.dl.ndl.go.jp/api/iiif/3437686/canvas/75</v>
      </c>
      <c r="N1381" t="str">
        <f t="shared" si="230"/>
        <v>https://www.dl.ndl.go.jp/api/iiif/3437686/manifest.json</v>
      </c>
      <c r="O1381" t="str">
        <f t="shared" si="234"/>
        <v>http://da.dl.itc.u-tokyo.ac.jp/mirador/?params=[{%22manifest%22:%22https://www.dl.ndl.go.jp/api/iiif/3437686/manifest.json%22,%22canvas%22:%22https://www.dl.ndl.go.jp/api/iiif/3437686/canvas/75%22}]</v>
      </c>
    </row>
    <row r="1382" spans="1:15" ht="16">
      <c r="A1382" s="8" t="str">
        <f t="shared" si="231"/>
        <v>https://w3id.org/kouigenjimonogatari/data/0111-10.json</v>
      </c>
      <c r="B1382" s="8">
        <v>111</v>
      </c>
      <c r="C1382" s="8">
        <v>10</v>
      </c>
      <c r="D1382" s="9" t="s">
        <v>1261</v>
      </c>
      <c r="E1382" t="str">
        <f t="shared" si="228"/>
        <v>http://creativecommons.org/publicdomain/zero/1.0/</v>
      </c>
      <c r="F1382" t="s">
        <v>4657</v>
      </c>
      <c r="G1382">
        <v>4</v>
      </c>
      <c r="H1382" t="s">
        <v>337</v>
      </c>
      <c r="I1382" s="3" t="str">
        <f t="shared" si="229"/>
        <v>https://jpsearch.go.jp/term/type/文章要素</v>
      </c>
      <c r="L1382">
        <f t="shared" si="232"/>
        <v>75</v>
      </c>
      <c r="M1382" t="str">
        <f t="shared" si="233"/>
        <v>https://www.dl.ndl.go.jp/api/iiif/3437686/canvas/75</v>
      </c>
      <c r="N1382" t="str">
        <f t="shared" si="230"/>
        <v>https://www.dl.ndl.go.jp/api/iiif/3437686/manifest.json</v>
      </c>
      <c r="O1382" t="str">
        <f t="shared" si="234"/>
        <v>http://da.dl.itc.u-tokyo.ac.jp/mirador/?params=[{%22manifest%22:%22https://www.dl.ndl.go.jp/api/iiif/3437686/manifest.json%22,%22canvas%22:%22https://www.dl.ndl.go.jp/api/iiif/3437686/canvas/75%22}]</v>
      </c>
    </row>
    <row r="1383" spans="1:15" ht="16">
      <c r="A1383" s="8" t="str">
        <f t="shared" si="231"/>
        <v>https://w3id.org/kouigenjimonogatari/data/0111-11.json</v>
      </c>
      <c r="B1383" s="8">
        <v>111</v>
      </c>
      <c r="C1383" s="8">
        <v>11</v>
      </c>
      <c r="D1383" s="9" t="s">
        <v>1262</v>
      </c>
      <c r="E1383" t="str">
        <f t="shared" si="228"/>
        <v>http://creativecommons.org/publicdomain/zero/1.0/</v>
      </c>
      <c r="F1383" t="s">
        <v>4657</v>
      </c>
      <c r="G1383">
        <v>4</v>
      </c>
      <c r="H1383" t="s">
        <v>337</v>
      </c>
      <c r="I1383" s="3" t="str">
        <f t="shared" si="229"/>
        <v>https://jpsearch.go.jp/term/type/文章要素</v>
      </c>
      <c r="L1383">
        <f t="shared" si="232"/>
        <v>75</v>
      </c>
      <c r="M1383" t="str">
        <f t="shared" si="233"/>
        <v>https://www.dl.ndl.go.jp/api/iiif/3437686/canvas/75</v>
      </c>
      <c r="N1383" t="str">
        <f t="shared" si="230"/>
        <v>https://www.dl.ndl.go.jp/api/iiif/3437686/manifest.json</v>
      </c>
      <c r="O1383" t="str">
        <f t="shared" si="234"/>
        <v>http://da.dl.itc.u-tokyo.ac.jp/mirador/?params=[{%22manifest%22:%22https://www.dl.ndl.go.jp/api/iiif/3437686/manifest.json%22,%22canvas%22:%22https://www.dl.ndl.go.jp/api/iiif/3437686/canvas/75%22}]</v>
      </c>
    </row>
    <row r="1384" spans="1:15" ht="16">
      <c r="A1384" s="8" t="str">
        <f t="shared" si="231"/>
        <v>https://w3id.org/kouigenjimonogatari/data/0111-12.json</v>
      </c>
      <c r="B1384" s="8">
        <v>111</v>
      </c>
      <c r="C1384" s="8">
        <v>12</v>
      </c>
      <c r="D1384" s="9" t="s">
        <v>1263</v>
      </c>
      <c r="E1384" t="str">
        <f t="shared" si="228"/>
        <v>http://creativecommons.org/publicdomain/zero/1.0/</v>
      </c>
      <c r="F1384" t="s">
        <v>4657</v>
      </c>
      <c r="G1384">
        <v>4</v>
      </c>
      <c r="H1384" t="s">
        <v>337</v>
      </c>
      <c r="I1384" s="3" t="str">
        <f t="shared" si="229"/>
        <v>https://jpsearch.go.jp/term/type/文章要素</v>
      </c>
      <c r="L1384">
        <f t="shared" si="232"/>
        <v>75</v>
      </c>
      <c r="M1384" t="str">
        <f t="shared" si="233"/>
        <v>https://www.dl.ndl.go.jp/api/iiif/3437686/canvas/75</v>
      </c>
      <c r="N1384" t="str">
        <f t="shared" si="230"/>
        <v>https://www.dl.ndl.go.jp/api/iiif/3437686/manifest.json</v>
      </c>
      <c r="O1384" t="str">
        <f t="shared" si="234"/>
        <v>http://da.dl.itc.u-tokyo.ac.jp/mirador/?params=[{%22manifest%22:%22https://www.dl.ndl.go.jp/api/iiif/3437686/manifest.json%22,%22canvas%22:%22https://www.dl.ndl.go.jp/api/iiif/3437686/canvas/75%22}]</v>
      </c>
    </row>
    <row r="1385" spans="1:15" ht="16">
      <c r="A1385" s="8" t="str">
        <f t="shared" si="231"/>
        <v>https://w3id.org/kouigenjimonogatari/data/0111-13.json</v>
      </c>
      <c r="B1385" s="8">
        <v>111</v>
      </c>
      <c r="C1385" s="8">
        <v>13</v>
      </c>
      <c r="D1385" s="9" t="s">
        <v>1264</v>
      </c>
      <c r="E1385" t="str">
        <f t="shared" si="228"/>
        <v>http://creativecommons.org/publicdomain/zero/1.0/</v>
      </c>
      <c r="F1385" t="s">
        <v>4657</v>
      </c>
      <c r="G1385">
        <v>4</v>
      </c>
      <c r="H1385" t="s">
        <v>337</v>
      </c>
      <c r="I1385" s="3" t="str">
        <f t="shared" si="229"/>
        <v>https://jpsearch.go.jp/term/type/文章要素</v>
      </c>
      <c r="L1385">
        <f t="shared" si="232"/>
        <v>75</v>
      </c>
      <c r="M1385" t="str">
        <f t="shared" si="233"/>
        <v>https://www.dl.ndl.go.jp/api/iiif/3437686/canvas/75</v>
      </c>
      <c r="N1385" t="str">
        <f t="shared" si="230"/>
        <v>https://www.dl.ndl.go.jp/api/iiif/3437686/manifest.json</v>
      </c>
      <c r="O1385" t="str">
        <f t="shared" si="234"/>
        <v>http://da.dl.itc.u-tokyo.ac.jp/mirador/?params=[{%22manifest%22:%22https://www.dl.ndl.go.jp/api/iiif/3437686/manifest.json%22,%22canvas%22:%22https://www.dl.ndl.go.jp/api/iiif/3437686/canvas/75%22}]</v>
      </c>
    </row>
    <row r="1386" spans="1:15" ht="16">
      <c r="A1386" s="8" t="str">
        <f t="shared" si="231"/>
        <v>https://w3id.org/kouigenjimonogatari/data/0111-14.json</v>
      </c>
      <c r="B1386" s="8">
        <v>111</v>
      </c>
      <c r="C1386" s="8">
        <v>14</v>
      </c>
      <c r="D1386" s="9" t="s">
        <v>1265</v>
      </c>
      <c r="E1386" t="str">
        <f t="shared" si="228"/>
        <v>http://creativecommons.org/publicdomain/zero/1.0/</v>
      </c>
      <c r="F1386" t="s">
        <v>4657</v>
      </c>
      <c r="G1386">
        <v>4</v>
      </c>
      <c r="H1386" t="s">
        <v>337</v>
      </c>
      <c r="I1386" s="3" t="str">
        <f t="shared" si="229"/>
        <v>https://jpsearch.go.jp/term/type/文章要素</v>
      </c>
      <c r="L1386">
        <f t="shared" si="232"/>
        <v>75</v>
      </c>
      <c r="M1386" t="str">
        <f t="shared" si="233"/>
        <v>https://www.dl.ndl.go.jp/api/iiif/3437686/canvas/75</v>
      </c>
      <c r="N1386" t="str">
        <f t="shared" si="230"/>
        <v>https://www.dl.ndl.go.jp/api/iiif/3437686/manifest.json</v>
      </c>
      <c r="O1386" t="str">
        <f t="shared" si="234"/>
        <v>http://da.dl.itc.u-tokyo.ac.jp/mirador/?params=[{%22manifest%22:%22https://www.dl.ndl.go.jp/api/iiif/3437686/manifest.json%22,%22canvas%22:%22https://www.dl.ndl.go.jp/api/iiif/3437686/canvas/75%22}]</v>
      </c>
    </row>
    <row r="1387" spans="1:15" ht="16">
      <c r="A1387" s="8" t="str">
        <f t="shared" si="231"/>
        <v>https://w3id.org/kouigenjimonogatari/data/0112-01.json</v>
      </c>
      <c r="B1387" s="8">
        <v>112</v>
      </c>
      <c r="C1387" s="8">
        <v>1</v>
      </c>
      <c r="D1387" s="9" t="s">
        <v>1266</v>
      </c>
      <c r="E1387" t="str">
        <f t="shared" si="228"/>
        <v>http://creativecommons.org/publicdomain/zero/1.0/</v>
      </c>
      <c r="F1387" t="s">
        <v>4657</v>
      </c>
      <c r="G1387">
        <v>4</v>
      </c>
      <c r="H1387" t="s">
        <v>337</v>
      </c>
      <c r="I1387" s="3" t="str">
        <f t="shared" si="229"/>
        <v>https://jpsearch.go.jp/term/type/文章要素</v>
      </c>
      <c r="L1387">
        <f t="shared" si="232"/>
        <v>76</v>
      </c>
      <c r="M1387" t="str">
        <f t="shared" si="233"/>
        <v>https://www.dl.ndl.go.jp/api/iiif/3437686/canvas/76</v>
      </c>
      <c r="N1387" t="str">
        <f t="shared" si="230"/>
        <v>https://www.dl.ndl.go.jp/api/iiif/3437686/manifest.json</v>
      </c>
      <c r="O1387" t="str">
        <f t="shared" si="234"/>
        <v>http://da.dl.itc.u-tokyo.ac.jp/mirador/?params=[{%22manifest%22:%22https://www.dl.ndl.go.jp/api/iiif/3437686/manifest.json%22,%22canvas%22:%22https://www.dl.ndl.go.jp/api/iiif/3437686/canvas/76%22}]</v>
      </c>
    </row>
    <row r="1388" spans="1:15" ht="16">
      <c r="A1388" s="8" t="str">
        <f t="shared" si="231"/>
        <v>https://w3id.org/kouigenjimonogatari/data/0112-02.json</v>
      </c>
      <c r="B1388" s="8">
        <v>112</v>
      </c>
      <c r="C1388" s="8">
        <v>2</v>
      </c>
      <c r="D1388" s="9" t="s">
        <v>1267</v>
      </c>
      <c r="E1388" t="str">
        <f t="shared" si="228"/>
        <v>http://creativecommons.org/publicdomain/zero/1.0/</v>
      </c>
      <c r="F1388" t="s">
        <v>4657</v>
      </c>
      <c r="G1388">
        <v>4</v>
      </c>
      <c r="H1388" t="s">
        <v>337</v>
      </c>
      <c r="I1388" s="3" t="str">
        <f t="shared" si="229"/>
        <v>https://jpsearch.go.jp/term/type/文章要素</v>
      </c>
      <c r="L1388">
        <f t="shared" si="232"/>
        <v>76</v>
      </c>
      <c r="M1388" t="str">
        <f t="shared" si="233"/>
        <v>https://www.dl.ndl.go.jp/api/iiif/3437686/canvas/76</v>
      </c>
      <c r="N1388" t="str">
        <f t="shared" si="230"/>
        <v>https://www.dl.ndl.go.jp/api/iiif/3437686/manifest.json</v>
      </c>
      <c r="O1388" t="str">
        <f t="shared" si="234"/>
        <v>http://da.dl.itc.u-tokyo.ac.jp/mirador/?params=[{%22manifest%22:%22https://www.dl.ndl.go.jp/api/iiif/3437686/manifest.json%22,%22canvas%22:%22https://www.dl.ndl.go.jp/api/iiif/3437686/canvas/76%22}]</v>
      </c>
    </row>
    <row r="1389" spans="1:15" ht="16">
      <c r="A1389" s="8" t="str">
        <f t="shared" si="231"/>
        <v>https://w3id.org/kouigenjimonogatari/data/0112-03.json</v>
      </c>
      <c r="B1389" s="8">
        <v>112</v>
      </c>
      <c r="C1389" s="8">
        <v>3</v>
      </c>
      <c r="D1389" s="9" t="s">
        <v>1268</v>
      </c>
      <c r="E1389" t="str">
        <f t="shared" si="228"/>
        <v>http://creativecommons.org/publicdomain/zero/1.0/</v>
      </c>
      <c r="F1389" t="s">
        <v>4657</v>
      </c>
      <c r="G1389">
        <v>4</v>
      </c>
      <c r="H1389" t="s">
        <v>337</v>
      </c>
      <c r="I1389" s="3" t="str">
        <f t="shared" si="229"/>
        <v>https://jpsearch.go.jp/term/type/文章要素</v>
      </c>
      <c r="L1389">
        <f t="shared" si="232"/>
        <v>76</v>
      </c>
      <c r="M1389" t="str">
        <f t="shared" si="233"/>
        <v>https://www.dl.ndl.go.jp/api/iiif/3437686/canvas/76</v>
      </c>
      <c r="N1389" t="str">
        <f t="shared" si="230"/>
        <v>https://www.dl.ndl.go.jp/api/iiif/3437686/manifest.json</v>
      </c>
      <c r="O1389" t="str">
        <f t="shared" si="234"/>
        <v>http://da.dl.itc.u-tokyo.ac.jp/mirador/?params=[{%22manifest%22:%22https://www.dl.ndl.go.jp/api/iiif/3437686/manifest.json%22,%22canvas%22:%22https://www.dl.ndl.go.jp/api/iiif/3437686/canvas/76%22}]</v>
      </c>
    </row>
    <row r="1390" spans="1:15" ht="16">
      <c r="A1390" s="8" t="str">
        <f t="shared" si="231"/>
        <v>https://w3id.org/kouigenjimonogatari/data/0112-04.json</v>
      </c>
      <c r="B1390" s="8">
        <v>112</v>
      </c>
      <c r="C1390" s="8">
        <v>4</v>
      </c>
      <c r="D1390" s="9" t="s">
        <v>1269</v>
      </c>
      <c r="E1390" t="str">
        <f t="shared" si="228"/>
        <v>http://creativecommons.org/publicdomain/zero/1.0/</v>
      </c>
      <c r="F1390" t="s">
        <v>4657</v>
      </c>
      <c r="G1390">
        <v>4</v>
      </c>
      <c r="H1390" t="s">
        <v>337</v>
      </c>
      <c r="I1390" s="3" t="str">
        <f t="shared" si="229"/>
        <v>https://jpsearch.go.jp/term/type/文章要素</v>
      </c>
      <c r="L1390">
        <f t="shared" si="232"/>
        <v>76</v>
      </c>
      <c r="M1390" t="str">
        <f t="shared" si="233"/>
        <v>https://www.dl.ndl.go.jp/api/iiif/3437686/canvas/76</v>
      </c>
      <c r="N1390" t="str">
        <f t="shared" si="230"/>
        <v>https://www.dl.ndl.go.jp/api/iiif/3437686/manifest.json</v>
      </c>
      <c r="O1390" t="str">
        <f t="shared" si="234"/>
        <v>http://da.dl.itc.u-tokyo.ac.jp/mirador/?params=[{%22manifest%22:%22https://www.dl.ndl.go.jp/api/iiif/3437686/manifest.json%22,%22canvas%22:%22https://www.dl.ndl.go.jp/api/iiif/3437686/canvas/76%22}]</v>
      </c>
    </row>
    <row r="1391" spans="1:15" ht="16">
      <c r="A1391" s="8" t="str">
        <f t="shared" si="231"/>
        <v>https://w3id.org/kouigenjimonogatari/data/0112-05.json</v>
      </c>
      <c r="B1391" s="8">
        <v>112</v>
      </c>
      <c r="C1391" s="8">
        <v>5</v>
      </c>
      <c r="D1391" s="9" t="s">
        <v>1270</v>
      </c>
      <c r="E1391" t="str">
        <f t="shared" si="228"/>
        <v>http://creativecommons.org/publicdomain/zero/1.0/</v>
      </c>
      <c r="F1391" t="s">
        <v>4657</v>
      </c>
      <c r="G1391">
        <v>4</v>
      </c>
      <c r="H1391" t="s">
        <v>337</v>
      </c>
      <c r="I1391" s="3" t="str">
        <f t="shared" si="229"/>
        <v>https://jpsearch.go.jp/term/type/文章要素</v>
      </c>
      <c r="L1391">
        <f t="shared" si="232"/>
        <v>76</v>
      </c>
      <c r="M1391" t="str">
        <f t="shared" si="233"/>
        <v>https://www.dl.ndl.go.jp/api/iiif/3437686/canvas/76</v>
      </c>
      <c r="N1391" t="str">
        <f t="shared" si="230"/>
        <v>https://www.dl.ndl.go.jp/api/iiif/3437686/manifest.json</v>
      </c>
      <c r="O1391" t="str">
        <f t="shared" si="234"/>
        <v>http://da.dl.itc.u-tokyo.ac.jp/mirador/?params=[{%22manifest%22:%22https://www.dl.ndl.go.jp/api/iiif/3437686/manifest.json%22,%22canvas%22:%22https://www.dl.ndl.go.jp/api/iiif/3437686/canvas/76%22}]</v>
      </c>
    </row>
    <row r="1392" spans="1:15" ht="16">
      <c r="A1392" s="8" t="str">
        <f t="shared" si="231"/>
        <v>https://w3id.org/kouigenjimonogatari/data/0112-06.json</v>
      </c>
      <c r="B1392" s="8">
        <v>112</v>
      </c>
      <c r="C1392" s="8">
        <v>6</v>
      </c>
      <c r="D1392" s="9" t="s">
        <v>1271</v>
      </c>
      <c r="E1392" t="str">
        <f t="shared" si="228"/>
        <v>http://creativecommons.org/publicdomain/zero/1.0/</v>
      </c>
      <c r="F1392" t="s">
        <v>4657</v>
      </c>
      <c r="G1392">
        <v>4</v>
      </c>
      <c r="H1392" t="s">
        <v>337</v>
      </c>
      <c r="I1392" s="3" t="str">
        <f t="shared" si="229"/>
        <v>https://jpsearch.go.jp/term/type/文章要素</v>
      </c>
      <c r="L1392">
        <f t="shared" si="232"/>
        <v>76</v>
      </c>
      <c r="M1392" t="str">
        <f t="shared" si="233"/>
        <v>https://www.dl.ndl.go.jp/api/iiif/3437686/canvas/76</v>
      </c>
      <c r="N1392" t="str">
        <f t="shared" si="230"/>
        <v>https://www.dl.ndl.go.jp/api/iiif/3437686/manifest.json</v>
      </c>
      <c r="O1392" t="str">
        <f t="shared" si="234"/>
        <v>http://da.dl.itc.u-tokyo.ac.jp/mirador/?params=[{%22manifest%22:%22https://www.dl.ndl.go.jp/api/iiif/3437686/manifest.json%22,%22canvas%22:%22https://www.dl.ndl.go.jp/api/iiif/3437686/canvas/76%22}]</v>
      </c>
    </row>
    <row r="1393" spans="1:15" ht="16">
      <c r="A1393" s="8" t="str">
        <f t="shared" si="231"/>
        <v>https://w3id.org/kouigenjimonogatari/data/0112-07.json</v>
      </c>
      <c r="B1393" s="8">
        <v>112</v>
      </c>
      <c r="C1393" s="8">
        <v>7</v>
      </c>
      <c r="D1393" s="9" t="s">
        <v>1272</v>
      </c>
      <c r="E1393" t="str">
        <f t="shared" si="228"/>
        <v>http://creativecommons.org/publicdomain/zero/1.0/</v>
      </c>
      <c r="F1393" t="s">
        <v>4657</v>
      </c>
      <c r="G1393">
        <v>4</v>
      </c>
      <c r="H1393" t="s">
        <v>337</v>
      </c>
      <c r="I1393" s="3" t="str">
        <f t="shared" si="229"/>
        <v>https://jpsearch.go.jp/term/type/文章要素</v>
      </c>
      <c r="L1393">
        <f t="shared" si="232"/>
        <v>76</v>
      </c>
      <c r="M1393" t="str">
        <f t="shared" si="233"/>
        <v>https://www.dl.ndl.go.jp/api/iiif/3437686/canvas/76</v>
      </c>
      <c r="N1393" t="str">
        <f t="shared" si="230"/>
        <v>https://www.dl.ndl.go.jp/api/iiif/3437686/manifest.json</v>
      </c>
      <c r="O1393" t="str">
        <f t="shared" si="234"/>
        <v>http://da.dl.itc.u-tokyo.ac.jp/mirador/?params=[{%22manifest%22:%22https://www.dl.ndl.go.jp/api/iiif/3437686/manifest.json%22,%22canvas%22:%22https://www.dl.ndl.go.jp/api/iiif/3437686/canvas/76%22}]</v>
      </c>
    </row>
    <row r="1394" spans="1:15" ht="16">
      <c r="A1394" s="8" t="str">
        <f t="shared" si="231"/>
        <v>https://w3id.org/kouigenjimonogatari/data/0112-08.json</v>
      </c>
      <c r="B1394" s="8">
        <v>112</v>
      </c>
      <c r="C1394" s="8">
        <v>8</v>
      </c>
      <c r="D1394" s="9" t="s">
        <v>1273</v>
      </c>
      <c r="E1394" t="str">
        <f t="shared" si="228"/>
        <v>http://creativecommons.org/publicdomain/zero/1.0/</v>
      </c>
      <c r="F1394" t="s">
        <v>4657</v>
      </c>
      <c r="G1394">
        <v>4</v>
      </c>
      <c r="H1394" t="s">
        <v>337</v>
      </c>
      <c r="I1394" s="3" t="str">
        <f t="shared" si="229"/>
        <v>https://jpsearch.go.jp/term/type/文章要素</v>
      </c>
      <c r="L1394">
        <f t="shared" si="232"/>
        <v>76</v>
      </c>
      <c r="M1394" t="str">
        <f t="shared" si="233"/>
        <v>https://www.dl.ndl.go.jp/api/iiif/3437686/canvas/76</v>
      </c>
      <c r="N1394" t="str">
        <f t="shared" si="230"/>
        <v>https://www.dl.ndl.go.jp/api/iiif/3437686/manifest.json</v>
      </c>
      <c r="O1394" t="str">
        <f t="shared" si="234"/>
        <v>http://da.dl.itc.u-tokyo.ac.jp/mirador/?params=[{%22manifest%22:%22https://www.dl.ndl.go.jp/api/iiif/3437686/manifest.json%22,%22canvas%22:%22https://www.dl.ndl.go.jp/api/iiif/3437686/canvas/76%22}]</v>
      </c>
    </row>
    <row r="1395" spans="1:15" ht="16">
      <c r="A1395" s="8" t="str">
        <f t="shared" si="231"/>
        <v>https://w3id.org/kouigenjimonogatari/data/0112-09.json</v>
      </c>
      <c r="B1395" s="8">
        <v>112</v>
      </c>
      <c r="C1395" s="8">
        <v>9</v>
      </c>
      <c r="D1395" s="9" t="s">
        <v>1274</v>
      </c>
      <c r="E1395" t="str">
        <f t="shared" si="228"/>
        <v>http://creativecommons.org/publicdomain/zero/1.0/</v>
      </c>
      <c r="F1395" t="s">
        <v>4657</v>
      </c>
      <c r="G1395">
        <v>4</v>
      </c>
      <c r="H1395" t="s">
        <v>337</v>
      </c>
      <c r="I1395" s="3" t="str">
        <f t="shared" si="229"/>
        <v>https://jpsearch.go.jp/term/type/文章要素</v>
      </c>
      <c r="L1395">
        <f t="shared" si="232"/>
        <v>76</v>
      </c>
      <c r="M1395" t="str">
        <f t="shared" si="233"/>
        <v>https://www.dl.ndl.go.jp/api/iiif/3437686/canvas/76</v>
      </c>
      <c r="N1395" t="str">
        <f t="shared" si="230"/>
        <v>https://www.dl.ndl.go.jp/api/iiif/3437686/manifest.json</v>
      </c>
      <c r="O1395" t="str">
        <f t="shared" si="234"/>
        <v>http://da.dl.itc.u-tokyo.ac.jp/mirador/?params=[{%22manifest%22:%22https://www.dl.ndl.go.jp/api/iiif/3437686/manifest.json%22,%22canvas%22:%22https://www.dl.ndl.go.jp/api/iiif/3437686/canvas/76%22}]</v>
      </c>
    </row>
    <row r="1396" spans="1:15" ht="16">
      <c r="A1396" s="8" t="str">
        <f t="shared" si="231"/>
        <v>https://w3id.org/kouigenjimonogatari/data/0112-10.json</v>
      </c>
      <c r="B1396" s="8">
        <v>112</v>
      </c>
      <c r="C1396" s="8">
        <v>10</v>
      </c>
      <c r="D1396" s="9" t="s">
        <v>1275</v>
      </c>
      <c r="E1396" t="str">
        <f t="shared" si="228"/>
        <v>http://creativecommons.org/publicdomain/zero/1.0/</v>
      </c>
      <c r="F1396" t="s">
        <v>4657</v>
      </c>
      <c r="G1396">
        <v>4</v>
      </c>
      <c r="H1396" t="s">
        <v>337</v>
      </c>
      <c r="I1396" s="3" t="str">
        <f t="shared" si="229"/>
        <v>https://jpsearch.go.jp/term/type/文章要素</v>
      </c>
      <c r="L1396">
        <f t="shared" si="232"/>
        <v>76</v>
      </c>
      <c r="M1396" t="str">
        <f t="shared" si="233"/>
        <v>https://www.dl.ndl.go.jp/api/iiif/3437686/canvas/76</v>
      </c>
      <c r="N1396" t="str">
        <f t="shared" si="230"/>
        <v>https://www.dl.ndl.go.jp/api/iiif/3437686/manifest.json</v>
      </c>
      <c r="O1396" t="str">
        <f t="shared" si="234"/>
        <v>http://da.dl.itc.u-tokyo.ac.jp/mirador/?params=[{%22manifest%22:%22https://www.dl.ndl.go.jp/api/iiif/3437686/manifest.json%22,%22canvas%22:%22https://www.dl.ndl.go.jp/api/iiif/3437686/canvas/76%22}]</v>
      </c>
    </row>
    <row r="1397" spans="1:15" ht="16">
      <c r="A1397" s="8" t="str">
        <f t="shared" si="231"/>
        <v>https://w3id.org/kouigenjimonogatari/data/0112-11.json</v>
      </c>
      <c r="B1397" s="8">
        <v>112</v>
      </c>
      <c r="C1397" s="8">
        <v>11</v>
      </c>
      <c r="D1397" s="9" t="s">
        <v>1276</v>
      </c>
      <c r="E1397" t="str">
        <f t="shared" si="228"/>
        <v>http://creativecommons.org/publicdomain/zero/1.0/</v>
      </c>
      <c r="F1397" t="s">
        <v>4657</v>
      </c>
      <c r="G1397">
        <v>4</v>
      </c>
      <c r="H1397" t="s">
        <v>337</v>
      </c>
      <c r="I1397" s="3" t="str">
        <f t="shared" si="229"/>
        <v>https://jpsearch.go.jp/term/type/文章要素</v>
      </c>
      <c r="L1397">
        <f t="shared" si="232"/>
        <v>76</v>
      </c>
      <c r="M1397" t="str">
        <f t="shared" si="233"/>
        <v>https://www.dl.ndl.go.jp/api/iiif/3437686/canvas/76</v>
      </c>
      <c r="N1397" t="str">
        <f t="shared" si="230"/>
        <v>https://www.dl.ndl.go.jp/api/iiif/3437686/manifest.json</v>
      </c>
      <c r="O1397" t="str">
        <f t="shared" si="234"/>
        <v>http://da.dl.itc.u-tokyo.ac.jp/mirador/?params=[{%22manifest%22:%22https://www.dl.ndl.go.jp/api/iiif/3437686/manifest.json%22,%22canvas%22:%22https://www.dl.ndl.go.jp/api/iiif/3437686/canvas/76%22}]</v>
      </c>
    </row>
    <row r="1398" spans="1:15" ht="16">
      <c r="A1398" s="8" t="str">
        <f t="shared" si="231"/>
        <v>https://w3id.org/kouigenjimonogatari/data/0112-12.json</v>
      </c>
      <c r="B1398" s="8">
        <v>112</v>
      </c>
      <c r="C1398" s="8">
        <v>12</v>
      </c>
      <c r="D1398" s="9" t="s">
        <v>1277</v>
      </c>
      <c r="E1398" t="str">
        <f t="shared" si="228"/>
        <v>http://creativecommons.org/publicdomain/zero/1.0/</v>
      </c>
      <c r="F1398" t="s">
        <v>4657</v>
      </c>
      <c r="G1398">
        <v>4</v>
      </c>
      <c r="H1398" t="s">
        <v>337</v>
      </c>
      <c r="I1398" s="3" t="str">
        <f t="shared" si="229"/>
        <v>https://jpsearch.go.jp/term/type/文章要素</v>
      </c>
      <c r="L1398">
        <f t="shared" si="232"/>
        <v>76</v>
      </c>
      <c r="M1398" t="str">
        <f t="shared" si="233"/>
        <v>https://www.dl.ndl.go.jp/api/iiif/3437686/canvas/76</v>
      </c>
      <c r="N1398" t="str">
        <f t="shared" si="230"/>
        <v>https://www.dl.ndl.go.jp/api/iiif/3437686/manifest.json</v>
      </c>
      <c r="O1398" t="str">
        <f t="shared" si="234"/>
        <v>http://da.dl.itc.u-tokyo.ac.jp/mirador/?params=[{%22manifest%22:%22https://www.dl.ndl.go.jp/api/iiif/3437686/manifest.json%22,%22canvas%22:%22https://www.dl.ndl.go.jp/api/iiif/3437686/canvas/76%22}]</v>
      </c>
    </row>
    <row r="1399" spans="1:15" ht="16">
      <c r="A1399" s="8" t="str">
        <f t="shared" si="231"/>
        <v>https://w3id.org/kouigenjimonogatari/data/0112-13.json</v>
      </c>
      <c r="B1399" s="8">
        <v>112</v>
      </c>
      <c r="C1399" s="8">
        <v>13</v>
      </c>
      <c r="D1399" s="9" t="s">
        <v>1278</v>
      </c>
      <c r="E1399" t="str">
        <f t="shared" si="228"/>
        <v>http://creativecommons.org/publicdomain/zero/1.0/</v>
      </c>
      <c r="F1399" t="s">
        <v>4657</v>
      </c>
      <c r="G1399">
        <v>4</v>
      </c>
      <c r="H1399" t="s">
        <v>337</v>
      </c>
      <c r="I1399" s="3" t="str">
        <f t="shared" si="229"/>
        <v>https://jpsearch.go.jp/term/type/文章要素</v>
      </c>
      <c r="L1399">
        <f t="shared" si="232"/>
        <v>76</v>
      </c>
      <c r="M1399" t="str">
        <f t="shared" si="233"/>
        <v>https://www.dl.ndl.go.jp/api/iiif/3437686/canvas/76</v>
      </c>
      <c r="N1399" t="str">
        <f t="shared" si="230"/>
        <v>https://www.dl.ndl.go.jp/api/iiif/3437686/manifest.json</v>
      </c>
      <c r="O1399" t="str">
        <f t="shared" si="234"/>
        <v>http://da.dl.itc.u-tokyo.ac.jp/mirador/?params=[{%22manifest%22:%22https://www.dl.ndl.go.jp/api/iiif/3437686/manifest.json%22,%22canvas%22:%22https://www.dl.ndl.go.jp/api/iiif/3437686/canvas/76%22}]</v>
      </c>
    </row>
    <row r="1400" spans="1:15" ht="16">
      <c r="A1400" s="8" t="str">
        <f t="shared" si="231"/>
        <v>https://w3id.org/kouigenjimonogatari/data/0112-14.json</v>
      </c>
      <c r="B1400" s="8">
        <v>112</v>
      </c>
      <c r="C1400" s="8">
        <v>14</v>
      </c>
      <c r="D1400" s="9" t="s">
        <v>1279</v>
      </c>
      <c r="E1400" t="str">
        <f t="shared" si="228"/>
        <v>http://creativecommons.org/publicdomain/zero/1.0/</v>
      </c>
      <c r="F1400" t="s">
        <v>4657</v>
      </c>
      <c r="G1400">
        <v>4</v>
      </c>
      <c r="H1400" t="s">
        <v>337</v>
      </c>
      <c r="I1400" s="3" t="str">
        <f t="shared" si="229"/>
        <v>https://jpsearch.go.jp/term/type/文章要素</v>
      </c>
      <c r="L1400">
        <f t="shared" si="232"/>
        <v>76</v>
      </c>
      <c r="M1400" t="str">
        <f t="shared" si="233"/>
        <v>https://www.dl.ndl.go.jp/api/iiif/3437686/canvas/76</v>
      </c>
      <c r="N1400" t="str">
        <f t="shared" si="230"/>
        <v>https://www.dl.ndl.go.jp/api/iiif/3437686/manifest.json</v>
      </c>
      <c r="O1400" t="str">
        <f t="shared" si="234"/>
        <v>http://da.dl.itc.u-tokyo.ac.jp/mirador/?params=[{%22manifest%22:%22https://www.dl.ndl.go.jp/api/iiif/3437686/manifest.json%22,%22canvas%22:%22https://www.dl.ndl.go.jp/api/iiif/3437686/canvas/76%22}]</v>
      </c>
    </row>
    <row r="1401" spans="1:15" ht="16">
      <c r="A1401" s="8" t="str">
        <f t="shared" si="231"/>
        <v>https://w3id.org/kouigenjimonogatari/data/0113-01.json</v>
      </c>
      <c r="B1401" s="8">
        <v>113</v>
      </c>
      <c r="C1401" s="8">
        <v>1</v>
      </c>
      <c r="D1401" s="9" t="s">
        <v>1280</v>
      </c>
      <c r="E1401" t="str">
        <f t="shared" si="228"/>
        <v>http://creativecommons.org/publicdomain/zero/1.0/</v>
      </c>
      <c r="F1401" t="s">
        <v>4657</v>
      </c>
      <c r="G1401">
        <v>4</v>
      </c>
      <c r="H1401" t="s">
        <v>337</v>
      </c>
      <c r="I1401" s="3" t="str">
        <f t="shared" si="229"/>
        <v>https://jpsearch.go.jp/term/type/文章要素</v>
      </c>
      <c r="L1401">
        <f t="shared" si="232"/>
        <v>76</v>
      </c>
      <c r="M1401" t="str">
        <f t="shared" si="233"/>
        <v>https://www.dl.ndl.go.jp/api/iiif/3437686/canvas/76</v>
      </c>
      <c r="N1401" t="str">
        <f t="shared" si="230"/>
        <v>https://www.dl.ndl.go.jp/api/iiif/3437686/manifest.json</v>
      </c>
      <c r="O1401" t="str">
        <f t="shared" si="234"/>
        <v>http://da.dl.itc.u-tokyo.ac.jp/mirador/?params=[{%22manifest%22:%22https://www.dl.ndl.go.jp/api/iiif/3437686/manifest.json%22,%22canvas%22:%22https://www.dl.ndl.go.jp/api/iiif/3437686/canvas/76%22}]</v>
      </c>
    </row>
    <row r="1402" spans="1:15" ht="16">
      <c r="A1402" s="8" t="str">
        <f t="shared" si="231"/>
        <v>https://w3id.org/kouigenjimonogatari/data/0113-02.json</v>
      </c>
      <c r="B1402" s="8">
        <v>113</v>
      </c>
      <c r="C1402" s="8">
        <v>2</v>
      </c>
      <c r="D1402" s="9" t="s">
        <v>1281</v>
      </c>
      <c r="E1402" t="str">
        <f t="shared" si="228"/>
        <v>http://creativecommons.org/publicdomain/zero/1.0/</v>
      </c>
      <c r="F1402" t="s">
        <v>4657</v>
      </c>
      <c r="G1402">
        <v>4</v>
      </c>
      <c r="H1402" t="s">
        <v>337</v>
      </c>
      <c r="I1402" s="3" t="str">
        <f t="shared" si="229"/>
        <v>https://jpsearch.go.jp/term/type/文章要素</v>
      </c>
      <c r="L1402">
        <f t="shared" si="232"/>
        <v>76</v>
      </c>
      <c r="M1402" t="str">
        <f t="shared" si="233"/>
        <v>https://www.dl.ndl.go.jp/api/iiif/3437686/canvas/76</v>
      </c>
      <c r="N1402" t="str">
        <f t="shared" si="230"/>
        <v>https://www.dl.ndl.go.jp/api/iiif/3437686/manifest.json</v>
      </c>
      <c r="O1402" t="str">
        <f t="shared" si="234"/>
        <v>http://da.dl.itc.u-tokyo.ac.jp/mirador/?params=[{%22manifest%22:%22https://www.dl.ndl.go.jp/api/iiif/3437686/manifest.json%22,%22canvas%22:%22https://www.dl.ndl.go.jp/api/iiif/3437686/canvas/76%22}]</v>
      </c>
    </row>
    <row r="1403" spans="1:15" ht="16">
      <c r="A1403" s="8" t="str">
        <f t="shared" si="231"/>
        <v>https://w3id.org/kouigenjimonogatari/data/0113-03.json</v>
      </c>
      <c r="B1403" s="8">
        <v>113</v>
      </c>
      <c r="C1403" s="8">
        <v>3</v>
      </c>
      <c r="D1403" s="9" t="s">
        <v>1282</v>
      </c>
      <c r="E1403" t="str">
        <f t="shared" si="228"/>
        <v>http://creativecommons.org/publicdomain/zero/1.0/</v>
      </c>
      <c r="F1403" t="s">
        <v>4657</v>
      </c>
      <c r="G1403">
        <v>4</v>
      </c>
      <c r="H1403" t="s">
        <v>337</v>
      </c>
      <c r="I1403" s="3" t="str">
        <f t="shared" si="229"/>
        <v>https://jpsearch.go.jp/term/type/文章要素</v>
      </c>
      <c r="L1403">
        <f t="shared" si="232"/>
        <v>76</v>
      </c>
      <c r="M1403" t="str">
        <f t="shared" si="233"/>
        <v>https://www.dl.ndl.go.jp/api/iiif/3437686/canvas/76</v>
      </c>
      <c r="N1403" t="str">
        <f t="shared" si="230"/>
        <v>https://www.dl.ndl.go.jp/api/iiif/3437686/manifest.json</v>
      </c>
      <c r="O1403" t="str">
        <f t="shared" si="234"/>
        <v>http://da.dl.itc.u-tokyo.ac.jp/mirador/?params=[{%22manifest%22:%22https://www.dl.ndl.go.jp/api/iiif/3437686/manifest.json%22,%22canvas%22:%22https://www.dl.ndl.go.jp/api/iiif/3437686/canvas/76%22}]</v>
      </c>
    </row>
    <row r="1404" spans="1:15" ht="16">
      <c r="A1404" s="8" t="str">
        <f t="shared" si="231"/>
        <v>https://w3id.org/kouigenjimonogatari/data/0113-04.json</v>
      </c>
      <c r="B1404" s="8">
        <v>113</v>
      </c>
      <c r="C1404" s="8">
        <v>4</v>
      </c>
      <c r="D1404" s="9" t="s">
        <v>1283</v>
      </c>
      <c r="E1404" t="str">
        <f t="shared" si="228"/>
        <v>http://creativecommons.org/publicdomain/zero/1.0/</v>
      </c>
      <c r="F1404" t="s">
        <v>4657</v>
      </c>
      <c r="G1404">
        <v>4</v>
      </c>
      <c r="H1404" t="s">
        <v>337</v>
      </c>
      <c r="I1404" s="3" t="str">
        <f t="shared" si="229"/>
        <v>https://jpsearch.go.jp/term/type/文章要素</v>
      </c>
      <c r="L1404">
        <f t="shared" si="232"/>
        <v>76</v>
      </c>
      <c r="M1404" t="str">
        <f t="shared" si="233"/>
        <v>https://www.dl.ndl.go.jp/api/iiif/3437686/canvas/76</v>
      </c>
      <c r="N1404" t="str">
        <f t="shared" si="230"/>
        <v>https://www.dl.ndl.go.jp/api/iiif/3437686/manifest.json</v>
      </c>
      <c r="O1404" t="str">
        <f t="shared" si="234"/>
        <v>http://da.dl.itc.u-tokyo.ac.jp/mirador/?params=[{%22manifest%22:%22https://www.dl.ndl.go.jp/api/iiif/3437686/manifest.json%22,%22canvas%22:%22https://www.dl.ndl.go.jp/api/iiif/3437686/canvas/76%22}]</v>
      </c>
    </row>
    <row r="1405" spans="1:15" ht="16">
      <c r="A1405" s="8" t="str">
        <f t="shared" si="231"/>
        <v>https://w3id.org/kouigenjimonogatari/data/0113-05.json</v>
      </c>
      <c r="B1405" s="8">
        <v>113</v>
      </c>
      <c r="C1405" s="8">
        <v>5</v>
      </c>
      <c r="D1405" s="9" t="s">
        <v>1284</v>
      </c>
      <c r="E1405" t="str">
        <f t="shared" si="228"/>
        <v>http://creativecommons.org/publicdomain/zero/1.0/</v>
      </c>
      <c r="F1405" t="s">
        <v>4657</v>
      </c>
      <c r="G1405">
        <v>4</v>
      </c>
      <c r="H1405" t="s">
        <v>337</v>
      </c>
      <c r="I1405" s="3" t="str">
        <f t="shared" si="229"/>
        <v>https://jpsearch.go.jp/term/type/文章要素</v>
      </c>
      <c r="L1405">
        <f t="shared" si="232"/>
        <v>76</v>
      </c>
      <c r="M1405" t="str">
        <f t="shared" si="233"/>
        <v>https://www.dl.ndl.go.jp/api/iiif/3437686/canvas/76</v>
      </c>
      <c r="N1405" t="str">
        <f t="shared" si="230"/>
        <v>https://www.dl.ndl.go.jp/api/iiif/3437686/manifest.json</v>
      </c>
      <c r="O1405" t="str">
        <f t="shared" si="234"/>
        <v>http://da.dl.itc.u-tokyo.ac.jp/mirador/?params=[{%22manifest%22:%22https://www.dl.ndl.go.jp/api/iiif/3437686/manifest.json%22,%22canvas%22:%22https://www.dl.ndl.go.jp/api/iiif/3437686/canvas/76%22}]</v>
      </c>
    </row>
    <row r="1406" spans="1:15" ht="16">
      <c r="A1406" s="8" t="str">
        <f t="shared" si="231"/>
        <v>https://w3id.org/kouigenjimonogatari/data/0113-06.json</v>
      </c>
      <c r="B1406" s="8">
        <v>113</v>
      </c>
      <c r="C1406" s="8">
        <v>6</v>
      </c>
      <c r="D1406" s="9" t="s">
        <v>1285</v>
      </c>
      <c r="E1406" t="str">
        <f t="shared" ref="E1406:E1469" si="235">"http://creativecommons.org/publicdomain/zero/1.0/"</f>
        <v>http://creativecommons.org/publicdomain/zero/1.0/</v>
      </c>
      <c r="F1406" t="s">
        <v>4657</v>
      </c>
      <c r="G1406">
        <v>4</v>
      </c>
      <c r="H1406" t="s">
        <v>337</v>
      </c>
      <c r="I1406" s="3" t="str">
        <f t="shared" ref="I1406:I1469" si="236">"https://jpsearch.go.jp/term/type/文章要素"</f>
        <v>https://jpsearch.go.jp/term/type/文章要素</v>
      </c>
      <c r="L1406">
        <f t="shared" si="232"/>
        <v>76</v>
      </c>
      <c r="M1406" t="str">
        <f t="shared" si="233"/>
        <v>https://www.dl.ndl.go.jp/api/iiif/3437686/canvas/76</v>
      </c>
      <c r="N1406" t="str">
        <f t="shared" ref="N1406:N1469" si="237">"https://www.dl.ndl.go.jp/api/iiif/3437686/manifest.json"</f>
        <v>https://www.dl.ndl.go.jp/api/iiif/3437686/manifest.json</v>
      </c>
      <c r="O1406" t="str">
        <f t="shared" si="234"/>
        <v>http://da.dl.itc.u-tokyo.ac.jp/mirador/?params=[{%22manifest%22:%22https://www.dl.ndl.go.jp/api/iiif/3437686/manifest.json%22,%22canvas%22:%22https://www.dl.ndl.go.jp/api/iiif/3437686/canvas/76%22}]</v>
      </c>
    </row>
    <row r="1407" spans="1:15" ht="16">
      <c r="A1407" s="8" t="str">
        <f t="shared" si="231"/>
        <v>https://w3id.org/kouigenjimonogatari/data/0113-07.json</v>
      </c>
      <c r="B1407" s="8">
        <v>113</v>
      </c>
      <c r="C1407" s="8">
        <v>7</v>
      </c>
      <c r="D1407" s="9" t="s">
        <v>1286</v>
      </c>
      <c r="E1407" t="str">
        <f t="shared" si="235"/>
        <v>http://creativecommons.org/publicdomain/zero/1.0/</v>
      </c>
      <c r="F1407" t="s">
        <v>4657</v>
      </c>
      <c r="G1407">
        <v>4</v>
      </c>
      <c r="H1407" t="s">
        <v>337</v>
      </c>
      <c r="I1407" s="3" t="str">
        <f t="shared" si="236"/>
        <v>https://jpsearch.go.jp/term/type/文章要素</v>
      </c>
      <c r="L1407">
        <f t="shared" si="232"/>
        <v>76</v>
      </c>
      <c r="M1407" t="str">
        <f t="shared" si="233"/>
        <v>https://www.dl.ndl.go.jp/api/iiif/3437686/canvas/76</v>
      </c>
      <c r="N1407" t="str">
        <f t="shared" si="237"/>
        <v>https://www.dl.ndl.go.jp/api/iiif/3437686/manifest.json</v>
      </c>
      <c r="O1407" t="str">
        <f t="shared" si="234"/>
        <v>http://da.dl.itc.u-tokyo.ac.jp/mirador/?params=[{%22manifest%22:%22https://www.dl.ndl.go.jp/api/iiif/3437686/manifest.json%22,%22canvas%22:%22https://www.dl.ndl.go.jp/api/iiif/3437686/canvas/76%22}]</v>
      </c>
    </row>
    <row r="1408" spans="1:15" ht="16">
      <c r="A1408" s="8" t="str">
        <f t="shared" ref="A1408:A1471" si="238">"https://w3id.org/kouigenjimonogatari/data/"&amp;TEXT(B1408, "0000")&amp;"-"&amp;TEXT(C1408, "00")&amp;".json"</f>
        <v>https://w3id.org/kouigenjimonogatari/data/0113-08.json</v>
      </c>
      <c r="B1408" s="8">
        <v>113</v>
      </c>
      <c r="C1408" s="8">
        <v>8</v>
      </c>
      <c r="D1408" s="9" t="s">
        <v>1287</v>
      </c>
      <c r="E1408" t="str">
        <f t="shared" si="235"/>
        <v>http://creativecommons.org/publicdomain/zero/1.0/</v>
      </c>
      <c r="F1408" t="s">
        <v>4657</v>
      </c>
      <c r="G1408">
        <v>4</v>
      </c>
      <c r="H1408" t="s">
        <v>337</v>
      </c>
      <c r="I1408" s="3" t="str">
        <f t="shared" si="236"/>
        <v>https://jpsearch.go.jp/term/type/文章要素</v>
      </c>
      <c r="L1408">
        <f t="shared" ref="L1408:L1471" si="239">20+INT(B1408/2)</f>
        <v>76</v>
      </c>
      <c r="M1408" t="str">
        <f t="shared" si="233"/>
        <v>https://www.dl.ndl.go.jp/api/iiif/3437686/canvas/76</v>
      </c>
      <c r="N1408" t="str">
        <f t="shared" si="237"/>
        <v>https://www.dl.ndl.go.jp/api/iiif/3437686/manifest.json</v>
      </c>
      <c r="O1408" t="str">
        <f t="shared" si="234"/>
        <v>http://da.dl.itc.u-tokyo.ac.jp/mirador/?params=[{%22manifest%22:%22https://www.dl.ndl.go.jp/api/iiif/3437686/manifest.json%22,%22canvas%22:%22https://www.dl.ndl.go.jp/api/iiif/3437686/canvas/76%22}]</v>
      </c>
    </row>
    <row r="1409" spans="1:15" ht="16">
      <c r="A1409" s="8" t="str">
        <f t="shared" si="238"/>
        <v>https://w3id.org/kouigenjimonogatari/data/0113-09.json</v>
      </c>
      <c r="B1409" s="8">
        <v>113</v>
      </c>
      <c r="C1409" s="8">
        <v>9</v>
      </c>
      <c r="D1409" s="9" t="s">
        <v>1288</v>
      </c>
      <c r="E1409" t="str">
        <f t="shared" si="235"/>
        <v>http://creativecommons.org/publicdomain/zero/1.0/</v>
      </c>
      <c r="F1409" t="s">
        <v>4657</v>
      </c>
      <c r="G1409">
        <v>4</v>
      </c>
      <c r="H1409" t="s">
        <v>337</v>
      </c>
      <c r="I1409" s="3" t="str">
        <f t="shared" si="236"/>
        <v>https://jpsearch.go.jp/term/type/文章要素</v>
      </c>
      <c r="L1409">
        <f t="shared" si="239"/>
        <v>76</v>
      </c>
      <c r="M1409" t="str">
        <f t="shared" ref="M1409:M1472" si="240">"https://www.dl.ndl.go.jp/api/iiif/3437686/canvas/"&amp;L1409</f>
        <v>https://www.dl.ndl.go.jp/api/iiif/3437686/canvas/76</v>
      </c>
      <c r="N1409" t="str">
        <f t="shared" si="237"/>
        <v>https://www.dl.ndl.go.jp/api/iiif/3437686/manifest.json</v>
      </c>
      <c r="O1409" t="str">
        <f t="shared" ref="O1409:O1472" si="241">"http://da.dl.itc.u-tokyo.ac.jp/mirador/?params=[{%22manifest%22:%22"&amp;N1409&amp;"%22,%22canvas%22:%22"&amp;M1409&amp;"%22}]"</f>
        <v>http://da.dl.itc.u-tokyo.ac.jp/mirador/?params=[{%22manifest%22:%22https://www.dl.ndl.go.jp/api/iiif/3437686/manifest.json%22,%22canvas%22:%22https://www.dl.ndl.go.jp/api/iiif/3437686/canvas/76%22}]</v>
      </c>
    </row>
    <row r="1410" spans="1:15" ht="16">
      <c r="A1410" s="8" t="str">
        <f t="shared" si="238"/>
        <v>https://w3id.org/kouigenjimonogatari/data/0113-10.json</v>
      </c>
      <c r="B1410" s="8">
        <v>113</v>
      </c>
      <c r="C1410" s="8">
        <v>10</v>
      </c>
      <c r="D1410" s="9" t="s">
        <v>1289</v>
      </c>
      <c r="E1410" t="str">
        <f t="shared" si="235"/>
        <v>http://creativecommons.org/publicdomain/zero/1.0/</v>
      </c>
      <c r="F1410" t="s">
        <v>4657</v>
      </c>
      <c r="G1410">
        <v>4</v>
      </c>
      <c r="H1410" t="s">
        <v>337</v>
      </c>
      <c r="I1410" s="3" t="str">
        <f t="shared" si="236"/>
        <v>https://jpsearch.go.jp/term/type/文章要素</v>
      </c>
      <c r="L1410">
        <f t="shared" si="239"/>
        <v>76</v>
      </c>
      <c r="M1410" t="str">
        <f t="shared" si="240"/>
        <v>https://www.dl.ndl.go.jp/api/iiif/3437686/canvas/76</v>
      </c>
      <c r="N1410" t="str">
        <f t="shared" si="237"/>
        <v>https://www.dl.ndl.go.jp/api/iiif/3437686/manifest.json</v>
      </c>
      <c r="O1410" t="str">
        <f t="shared" si="241"/>
        <v>http://da.dl.itc.u-tokyo.ac.jp/mirador/?params=[{%22manifest%22:%22https://www.dl.ndl.go.jp/api/iiif/3437686/manifest.json%22,%22canvas%22:%22https://www.dl.ndl.go.jp/api/iiif/3437686/canvas/76%22}]</v>
      </c>
    </row>
    <row r="1411" spans="1:15" ht="16">
      <c r="A1411" s="8" t="str">
        <f t="shared" si="238"/>
        <v>https://w3id.org/kouigenjimonogatari/data/0113-11.json</v>
      </c>
      <c r="B1411" s="8">
        <v>113</v>
      </c>
      <c r="C1411" s="8">
        <v>11</v>
      </c>
      <c r="D1411" s="9" t="s">
        <v>1290</v>
      </c>
      <c r="E1411" t="str">
        <f t="shared" si="235"/>
        <v>http://creativecommons.org/publicdomain/zero/1.0/</v>
      </c>
      <c r="F1411" t="s">
        <v>4657</v>
      </c>
      <c r="G1411">
        <v>4</v>
      </c>
      <c r="H1411" t="s">
        <v>337</v>
      </c>
      <c r="I1411" s="3" t="str">
        <f t="shared" si="236"/>
        <v>https://jpsearch.go.jp/term/type/文章要素</v>
      </c>
      <c r="L1411">
        <f t="shared" si="239"/>
        <v>76</v>
      </c>
      <c r="M1411" t="str">
        <f t="shared" si="240"/>
        <v>https://www.dl.ndl.go.jp/api/iiif/3437686/canvas/76</v>
      </c>
      <c r="N1411" t="str">
        <f t="shared" si="237"/>
        <v>https://www.dl.ndl.go.jp/api/iiif/3437686/manifest.json</v>
      </c>
      <c r="O1411" t="str">
        <f t="shared" si="241"/>
        <v>http://da.dl.itc.u-tokyo.ac.jp/mirador/?params=[{%22manifest%22:%22https://www.dl.ndl.go.jp/api/iiif/3437686/manifest.json%22,%22canvas%22:%22https://www.dl.ndl.go.jp/api/iiif/3437686/canvas/76%22}]</v>
      </c>
    </row>
    <row r="1412" spans="1:15" ht="16">
      <c r="A1412" s="8" t="str">
        <f t="shared" si="238"/>
        <v>https://w3id.org/kouigenjimonogatari/data/0113-12.json</v>
      </c>
      <c r="B1412" s="8">
        <v>113</v>
      </c>
      <c r="C1412" s="8">
        <v>12</v>
      </c>
      <c r="D1412" s="9" t="s">
        <v>1291</v>
      </c>
      <c r="E1412" t="str">
        <f t="shared" si="235"/>
        <v>http://creativecommons.org/publicdomain/zero/1.0/</v>
      </c>
      <c r="F1412" t="s">
        <v>4657</v>
      </c>
      <c r="G1412">
        <v>4</v>
      </c>
      <c r="H1412" t="s">
        <v>337</v>
      </c>
      <c r="I1412" s="3" t="str">
        <f t="shared" si="236"/>
        <v>https://jpsearch.go.jp/term/type/文章要素</v>
      </c>
      <c r="L1412">
        <f t="shared" si="239"/>
        <v>76</v>
      </c>
      <c r="M1412" t="str">
        <f t="shared" si="240"/>
        <v>https://www.dl.ndl.go.jp/api/iiif/3437686/canvas/76</v>
      </c>
      <c r="N1412" t="str">
        <f t="shared" si="237"/>
        <v>https://www.dl.ndl.go.jp/api/iiif/3437686/manifest.json</v>
      </c>
      <c r="O1412" t="str">
        <f t="shared" si="241"/>
        <v>http://da.dl.itc.u-tokyo.ac.jp/mirador/?params=[{%22manifest%22:%22https://www.dl.ndl.go.jp/api/iiif/3437686/manifest.json%22,%22canvas%22:%22https://www.dl.ndl.go.jp/api/iiif/3437686/canvas/76%22}]</v>
      </c>
    </row>
    <row r="1413" spans="1:15" ht="16">
      <c r="A1413" s="8" t="str">
        <f t="shared" si="238"/>
        <v>https://w3id.org/kouigenjimonogatari/data/0113-13.json</v>
      </c>
      <c r="B1413" s="8">
        <v>113</v>
      </c>
      <c r="C1413" s="8">
        <v>13</v>
      </c>
      <c r="D1413" s="9" t="s">
        <v>1292</v>
      </c>
      <c r="E1413" t="str">
        <f t="shared" si="235"/>
        <v>http://creativecommons.org/publicdomain/zero/1.0/</v>
      </c>
      <c r="F1413" t="s">
        <v>4657</v>
      </c>
      <c r="G1413">
        <v>4</v>
      </c>
      <c r="H1413" t="s">
        <v>337</v>
      </c>
      <c r="I1413" s="3" t="str">
        <f t="shared" si="236"/>
        <v>https://jpsearch.go.jp/term/type/文章要素</v>
      </c>
      <c r="L1413">
        <f t="shared" si="239"/>
        <v>76</v>
      </c>
      <c r="M1413" t="str">
        <f t="shared" si="240"/>
        <v>https://www.dl.ndl.go.jp/api/iiif/3437686/canvas/76</v>
      </c>
      <c r="N1413" t="str">
        <f t="shared" si="237"/>
        <v>https://www.dl.ndl.go.jp/api/iiif/3437686/manifest.json</v>
      </c>
      <c r="O1413" t="str">
        <f t="shared" si="241"/>
        <v>http://da.dl.itc.u-tokyo.ac.jp/mirador/?params=[{%22manifest%22:%22https://www.dl.ndl.go.jp/api/iiif/3437686/manifest.json%22,%22canvas%22:%22https://www.dl.ndl.go.jp/api/iiif/3437686/canvas/76%22}]</v>
      </c>
    </row>
    <row r="1414" spans="1:15" ht="16">
      <c r="A1414" s="8" t="str">
        <f t="shared" si="238"/>
        <v>https://w3id.org/kouigenjimonogatari/data/0113-14.json</v>
      </c>
      <c r="B1414" s="8">
        <v>113</v>
      </c>
      <c r="C1414" s="8">
        <v>14</v>
      </c>
      <c r="D1414" s="9" t="s">
        <v>1293</v>
      </c>
      <c r="E1414" t="str">
        <f t="shared" si="235"/>
        <v>http://creativecommons.org/publicdomain/zero/1.0/</v>
      </c>
      <c r="F1414" t="s">
        <v>4657</v>
      </c>
      <c r="G1414">
        <v>4</v>
      </c>
      <c r="H1414" t="s">
        <v>337</v>
      </c>
      <c r="I1414" s="3" t="str">
        <f t="shared" si="236"/>
        <v>https://jpsearch.go.jp/term/type/文章要素</v>
      </c>
      <c r="L1414">
        <f t="shared" si="239"/>
        <v>76</v>
      </c>
      <c r="M1414" t="str">
        <f t="shared" si="240"/>
        <v>https://www.dl.ndl.go.jp/api/iiif/3437686/canvas/76</v>
      </c>
      <c r="N1414" t="str">
        <f t="shared" si="237"/>
        <v>https://www.dl.ndl.go.jp/api/iiif/3437686/manifest.json</v>
      </c>
      <c r="O1414" t="str">
        <f t="shared" si="241"/>
        <v>http://da.dl.itc.u-tokyo.ac.jp/mirador/?params=[{%22manifest%22:%22https://www.dl.ndl.go.jp/api/iiif/3437686/manifest.json%22,%22canvas%22:%22https://www.dl.ndl.go.jp/api/iiif/3437686/canvas/76%22}]</v>
      </c>
    </row>
    <row r="1415" spans="1:15" ht="16">
      <c r="A1415" s="8" t="str">
        <f t="shared" si="238"/>
        <v>https://w3id.org/kouigenjimonogatari/data/0114-01.json</v>
      </c>
      <c r="B1415" s="8">
        <v>114</v>
      </c>
      <c r="C1415" s="8">
        <v>1</v>
      </c>
      <c r="D1415" s="9" t="s">
        <v>1294</v>
      </c>
      <c r="E1415" t="str">
        <f t="shared" si="235"/>
        <v>http://creativecommons.org/publicdomain/zero/1.0/</v>
      </c>
      <c r="F1415" t="s">
        <v>4657</v>
      </c>
      <c r="G1415">
        <v>4</v>
      </c>
      <c r="H1415" t="s">
        <v>337</v>
      </c>
      <c r="I1415" s="3" t="str">
        <f t="shared" si="236"/>
        <v>https://jpsearch.go.jp/term/type/文章要素</v>
      </c>
      <c r="L1415">
        <f t="shared" si="239"/>
        <v>77</v>
      </c>
      <c r="M1415" t="str">
        <f t="shared" si="240"/>
        <v>https://www.dl.ndl.go.jp/api/iiif/3437686/canvas/77</v>
      </c>
      <c r="N1415" t="str">
        <f t="shared" si="237"/>
        <v>https://www.dl.ndl.go.jp/api/iiif/3437686/manifest.json</v>
      </c>
      <c r="O1415" t="str">
        <f t="shared" si="241"/>
        <v>http://da.dl.itc.u-tokyo.ac.jp/mirador/?params=[{%22manifest%22:%22https://www.dl.ndl.go.jp/api/iiif/3437686/manifest.json%22,%22canvas%22:%22https://www.dl.ndl.go.jp/api/iiif/3437686/canvas/77%22}]</v>
      </c>
    </row>
    <row r="1416" spans="1:15" ht="16">
      <c r="A1416" s="8" t="str">
        <f t="shared" si="238"/>
        <v>https://w3id.org/kouigenjimonogatari/data/0114-02.json</v>
      </c>
      <c r="B1416" s="8">
        <v>114</v>
      </c>
      <c r="C1416" s="8">
        <v>2</v>
      </c>
      <c r="D1416" s="9" t="s">
        <v>1295</v>
      </c>
      <c r="E1416" t="str">
        <f t="shared" si="235"/>
        <v>http://creativecommons.org/publicdomain/zero/1.0/</v>
      </c>
      <c r="F1416" t="s">
        <v>4657</v>
      </c>
      <c r="G1416">
        <v>4</v>
      </c>
      <c r="H1416" t="s">
        <v>337</v>
      </c>
      <c r="I1416" s="3" t="str">
        <f t="shared" si="236"/>
        <v>https://jpsearch.go.jp/term/type/文章要素</v>
      </c>
      <c r="L1416">
        <f t="shared" si="239"/>
        <v>77</v>
      </c>
      <c r="M1416" t="str">
        <f t="shared" si="240"/>
        <v>https://www.dl.ndl.go.jp/api/iiif/3437686/canvas/77</v>
      </c>
      <c r="N1416" t="str">
        <f t="shared" si="237"/>
        <v>https://www.dl.ndl.go.jp/api/iiif/3437686/manifest.json</v>
      </c>
      <c r="O1416" t="str">
        <f t="shared" si="241"/>
        <v>http://da.dl.itc.u-tokyo.ac.jp/mirador/?params=[{%22manifest%22:%22https://www.dl.ndl.go.jp/api/iiif/3437686/manifest.json%22,%22canvas%22:%22https://www.dl.ndl.go.jp/api/iiif/3437686/canvas/77%22}]</v>
      </c>
    </row>
    <row r="1417" spans="1:15" ht="16">
      <c r="A1417" s="8" t="str">
        <f t="shared" si="238"/>
        <v>https://w3id.org/kouigenjimonogatari/data/0114-03.json</v>
      </c>
      <c r="B1417" s="8">
        <v>114</v>
      </c>
      <c r="C1417" s="8">
        <v>3</v>
      </c>
      <c r="D1417" s="9" t="s">
        <v>1296</v>
      </c>
      <c r="E1417" t="str">
        <f t="shared" si="235"/>
        <v>http://creativecommons.org/publicdomain/zero/1.0/</v>
      </c>
      <c r="F1417" t="s">
        <v>4657</v>
      </c>
      <c r="G1417">
        <v>4</v>
      </c>
      <c r="H1417" t="s">
        <v>337</v>
      </c>
      <c r="I1417" s="3" t="str">
        <f t="shared" si="236"/>
        <v>https://jpsearch.go.jp/term/type/文章要素</v>
      </c>
      <c r="L1417">
        <f t="shared" si="239"/>
        <v>77</v>
      </c>
      <c r="M1417" t="str">
        <f t="shared" si="240"/>
        <v>https://www.dl.ndl.go.jp/api/iiif/3437686/canvas/77</v>
      </c>
      <c r="N1417" t="str">
        <f t="shared" si="237"/>
        <v>https://www.dl.ndl.go.jp/api/iiif/3437686/manifest.json</v>
      </c>
      <c r="O1417" t="str">
        <f t="shared" si="241"/>
        <v>http://da.dl.itc.u-tokyo.ac.jp/mirador/?params=[{%22manifest%22:%22https://www.dl.ndl.go.jp/api/iiif/3437686/manifest.json%22,%22canvas%22:%22https://www.dl.ndl.go.jp/api/iiif/3437686/canvas/77%22}]</v>
      </c>
    </row>
    <row r="1418" spans="1:15" ht="16">
      <c r="A1418" s="8" t="str">
        <f t="shared" si="238"/>
        <v>https://w3id.org/kouigenjimonogatari/data/0114-04.json</v>
      </c>
      <c r="B1418" s="8">
        <v>114</v>
      </c>
      <c r="C1418" s="8">
        <v>4</v>
      </c>
      <c r="D1418" s="9" t="s">
        <v>1297</v>
      </c>
      <c r="E1418" t="str">
        <f t="shared" si="235"/>
        <v>http://creativecommons.org/publicdomain/zero/1.0/</v>
      </c>
      <c r="F1418" t="s">
        <v>4657</v>
      </c>
      <c r="G1418">
        <v>4</v>
      </c>
      <c r="H1418" t="s">
        <v>337</v>
      </c>
      <c r="I1418" s="3" t="str">
        <f t="shared" si="236"/>
        <v>https://jpsearch.go.jp/term/type/文章要素</v>
      </c>
      <c r="L1418">
        <f t="shared" si="239"/>
        <v>77</v>
      </c>
      <c r="M1418" t="str">
        <f t="shared" si="240"/>
        <v>https://www.dl.ndl.go.jp/api/iiif/3437686/canvas/77</v>
      </c>
      <c r="N1418" t="str">
        <f t="shared" si="237"/>
        <v>https://www.dl.ndl.go.jp/api/iiif/3437686/manifest.json</v>
      </c>
      <c r="O1418" t="str">
        <f t="shared" si="241"/>
        <v>http://da.dl.itc.u-tokyo.ac.jp/mirador/?params=[{%22manifest%22:%22https://www.dl.ndl.go.jp/api/iiif/3437686/manifest.json%22,%22canvas%22:%22https://www.dl.ndl.go.jp/api/iiif/3437686/canvas/77%22}]</v>
      </c>
    </row>
    <row r="1419" spans="1:15" ht="16">
      <c r="A1419" s="8" t="str">
        <f t="shared" si="238"/>
        <v>https://w3id.org/kouigenjimonogatari/data/0114-05.json</v>
      </c>
      <c r="B1419" s="8">
        <v>114</v>
      </c>
      <c r="C1419" s="8">
        <v>5</v>
      </c>
      <c r="D1419" s="9" t="s">
        <v>1298</v>
      </c>
      <c r="E1419" t="str">
        <f t="shared" si="235"/>
        <v>http://creativecommons.org/publicdomain/zero/1.0/</v>
      </c>
      <c r="F1419" t="s">
        <v>4657</v>
      </c>
      <c r="G1419">
        <v>4</v>
      </c>
      <c r="H1419" t="s">
        <v>337</v>
      </c>
      <c r="I1419" s="3" t="str">
        <f t="shared" si="236"/>
        <v>https://jpsearch.go.jp/term/type/文章要素</v>
      </c>
      <c r="L1419">
        <f t="shared" si="239"/>
        <v>77</v>
      </c>
      <c r="M1419" t="str">
        <f t="shared" si="240"/>
        <v>https://www.dl.ndl.go.jp/api/iiif/3437686/canvas/77</v>
      </c>
      <c r="N1419" t="str">
        <f t="shared" si="237"/>
        <v>https://www.dl.ndl.go.jp/api/iiif/3437686/manifest.json</v>
      </c>
      <c r="O1419" t="str">
        <f t="shared" si="241"/>
        <v>http://da.dl.itc.u-tokyo.ac.jp/mirador/?params=[{%22manifest%22:%22https://www.dl.ndl.go.jp/api/iiif/3437686/manifest.json%22,%22canvas%22:%22https://www.dl.ndl.go.jp/api/iiif/3437686/canvas/77%22}]</v>
      </c>
    </row>
    <row r="1420" spans="1:15" ht="16">
      <c r="A1420" s="8" t="str">
        <f t="shared" si="238"/>
        <v>https://w3id.org/kouigenjimonogatari/data/0114-06.json</v>
      </c>
      <c r="B1420" s="8">
        <v>114</v>
      </c>
      <c r="C1420" s="8">
        <v>6</v>
      </c>
      <c r="D1420" s="9" t="s">
        <v>1299</v>
      </c>
      <c r="E1420" t="str">
        <f t="shared" si="235"/>
        <v>http://creativecommons.org/publicdomain/zero/1.0/</v>
      </c>
      <c r="F1420" t="s">
        <v>4657</v>
      </c>
      <c r="G1420">
        <v>4</v>
      </c>
      <c r="H1420" t="s">
        <v>337</v>
      </c>
      <c r="I1420" s="3" t="str">
        <f t="shared" si="236"/>
        <v>https://jpsearch.go.jp/term/type/文章要素</v>
      </c>
      <c r="L1420">
        <f t="shared" si="239"/>
        <v>77</v>
      </c>
      <c r="M1420" t="str">
        <f t="shared" si="240"/>
        <v>https://www.dl.ndl.go.jp/api/iiif/3437686/canvas/77</v>
      </c>
      <c r="N1420" t="str">
        <f t="shared" si="237"/>
        <v>https://www.dl.ndl.go.jp/api/iiif/3437686/manifest.json</v>
      </c>
      <c r="O1420" t="str">
        <f t="shared" si="241"/>
        <v>http://da.dl.itc.u-tokyo.ac.jp/mirador/?params=[{%22manifest%22:%22https://www.dl.ndl.go.jp/api/iiif/3437686/manifest.json%22,%22canvas%22:%22https://www.dl.ndl.go.jp/api/iiif/3437686/canvas/77%22}]</v>
      </c>
    </row>
    <row r="1421" spans="1:15" ht="16">
      <c r="A1421" s="8" t="str">
        <f t="shared" si="238"/>
        <v>https://w3id.org/kouigenjimonogatari/data/0114-07.json</v>
      </c>
      <c r="B1421" s="8">
        <v>114</v>
      </c>
      <c r="C1421" s="8">
        <v>7</v>
      </c>
      <c r="D1421" s="9" t="s">
        <v>1300</v>
      </c>
      <c r="E1421" t="str">
        <f t="shared" si="235"/>
        <v>http://creativecommons.org/publicdomain/zero/1.0/</v>
      </c>
      <c r="F1421" t="s">
        <v>4657</v>
      </c>
      <c r="G1421">
        <v>4</v>
      </c>
      <c r="H1421" t="s">
        <v>337</v>
      </c>
      <c r="I1421" s="3" t="str">
        <f t="shared" si="236"/>
        <v>https://jpsearch.go.jp/term/type/文章要素</v>
      </c>
      <c r="L1421">
        <f t="shared" si="239"/>
        <v>77</v>
      </c>
      <c r="M1421" t="str">
        <f t="shared" si="240"/>
        <v>https://www.dl.ndl.go.jp/api/iiif/3437686/canvas/77</v>
      </c>
      <c r="N1421" t="str">
        <f t="shared" si="237"/>
        <v>https://www.dl.ndl.go.jp/api/iiif/3437686/manifest.json</v>
      </c>
      <c r="O1421" t="str">
        <f t="shared" si="241"/>
        <v>http://da.dl.itc.u-tokyo.ac.jp/mirador/?params=[{%22manifest%22:%22https://www.dl.ndl.go.jp/api/iiif/3437686/manifest.json%22,%22canvas%22:%22https://www.dl.ndl.go.jp/api/iiif/3437686/canvas/77%22}]</v>
      </c>
    </row>
    <row r="1422" spans="1:15" ht="16">
      <c r="A1422" s="8" t="str">
        <f t="shared" si="238"/>
        <v>https://w3id.org/kouigenjimonogatari/data/0114-08.json</v>
      </c>
      <c r="B1422" s="8">
        <v>114</v>
      </c>
      <c r="C1422" s="8">
        <v>8</v>
      </c>
      <c r="D1422" s="9" t="s">
        <v>1301</v>
      </c>
      <c r="E1422" t="str">
        <f t="shared" si="235"/>
        <v>http://creativecommons.org/publicdomain/zero/1.0/</v>
      </c>
      <c r="F1422" t="s">
        <v>4657</v>
      </c>
      <c r="G1422">
        <v>4</v>
      </c>
      <c r="H1422" t="s">
        <v>337</v>
      </c>
      <c r="I1422" s="3" t="str">
        <f t="shared" si="236"/>
        <v>https://jpsearch.go.jp/term/type/文章要素</v>
      </c>
      <c r="L1422">
        <f t="shared" si="239"/>
        <v>77</v>
      </c>
      <c r="M1422" t="str">
        <f t="shared" si="240"/>
        <v>https://www.dl.ndl.go.jp/api/iiif/3437686/canvas/77</v>
      </c>
      <c r="N1422" t="str">
        <f t="shared" si="237"/>
        <v>https://www.dl.ndl.go.jp/api/iiif/3437686/manifest.json</v>
      </c>
      <c r="O1422" t="str">
        <f t="shared" si="241"/>
        <v>http://da.dl.itc.u-tokyo.ac.jp/mirador/?params=[{%22manifest%22:%22https://www.dl.ndl.go.jp/api/iiif/3437686/manifest.json%22,%22canvas%22:%22https://www.dl.ndl.go.jp/api/iiif/3437686/canvas/77%22}]</v>
      </c>
    </row>
    <row r="1423" spans="1:15" ht="16">
      <c r="A1423" s="8" t="str">
        <f t="shared" si="238"/>
        <v>https://w3id.org/kouigenjimonogatari/data/0114-09.json</v>
      </c>
      <c r="B1423" s="8">
        <v>114</v>
      </c>
      <c r="C1423" s="8">
        <v>9</v>
      </c>
      <c r="D1423" s="9" t="s">
        <v>1302</v>
      </c>
      <c r="E1423" t="str">
        <f t="shared" si="235"/>
        <v>http://creativecommons.org/publicdomain/zero/1.0/</v>
      </c>
      <c r="F1423" t="s">
        <v>4657</v>
      </c>
      <c r="G1423">
        <v>4</v>
      </c>
      <c r="H1423" t="s">
        <v>337</v>
      </c>
      <c r="I1423" s="3" t="str">
        <f t="shared" si="236"/>
        <v>https://jpsearch.go.jp/term/type/文章要素</v>
      </c>
      <c r="L1423">
        <f t="shared" si="239"/>
        <v>77</v>
      </c>
      <c r="M1423" t="str">
        <f t="shared" si="240"/>
        <v>https://www.dl.ndl.go.jp/api/iiif/3437686/canvas/77</v>
      </c>
      <c r="N1423" t="str">
        <f t="shared" si="237"/>
        <v>https://www.dl.ndl.go.jp/api/iiif/3437686/manifest.json</v>
      </c>
      <c r="O1423" t="str">
        <f t="shared" si="241"/>
        <v>http://da.dl.itc.u-tokyo.ac.jp/mirador/?params=[{%22manifest%22:%22https://www.dl.ndl.go.jp/api/iiif/3437686/manifest.json%22,%22canvas%22:%22https://www.dl.ndl.go.jp/api/iiif/3437686/canvas/77%22}]</v>
      </c>
    </row>
    <row r="1424" spans="1:15" ht="16">
      <c r="A1424" s="8" t="str">
        <f t="shared" si="238"/>
        <v>https://w3id.org/kouigenjimonogatari/data/0114-10.json</v>
      </c>
      <c r="B1424" s="8">
        <v>114</v>
      </c>
      <c r="C1424" s="8">
        <v>10</v>
      </c>
      <c r="D1424" s="9" t="s">
        <v>1303</v>
      </c>
      <c r="E1424" t="str">
        <f t="shared" si="235"/>
        <v>http://creativecommons.org/publicdomain/zero/1.0/</v>
      </c>
      <c r="F1424" t="s">
        <v>4657</v>
      </c>
      <c r="G1424">
        <v>4</v>
      </c>
      <c r="H1424" t="s">
        <v>337</v>
      </c>
      <c r="I1424" s="3" t="str">
        <f t="shared" si="236"/>
        <v>https://jpsearch.go.jp/term/type/文章要素</v>
      </c>
      <c r="L1424">
        <f t="shared" si="239"/>
        <v>77</v>
      </c>
      <c r="M1424" t="str">
        <f t="shared" si="240"/>
        <v>https://www.dl.ndl.go.jp/api/iiif/3437686/canvas/77</v>
      </c>
      <c r="N1424" t="str">
        <f t="shared" si="237"/>
        <v>https://www.dl.ndl.go.jp/api/iiif/3437686/manifest.json</v>
      </c>
      <c r="O1424" t="str">
        <f t="shared" si="241"/>
        <v>http://da.dl.itc.u-tokyo.ac.jp/mirador/?params=[{%22manifest%22:%22https://www.dl.ndl.go.jp/api/iiif/3437686/manifest.json%22,%22canvas%22:%22https://www.dl.ndl.go.jp/api/iiif/3437686/canvas/77%22}]</v>
      </c>
    </row>
    <row r="1425" spans="1:15" ht="16">
      <c r="A1425" s="8" t="str">
        <f t="shared" si="238"/>
        <v>https://w3id.org/kouigenjimonogatari/data/0114-11.json</v>
      </c>
      <c r="B1425" s="8">
        <v>114</v>
      </c>
      <c r="C1425" s="8">
        <v>11</v>
      </c>
      <c r="D1425" s="9" t="s">
        <v>1304</v>
      </c>
      <c r="E1425" t="str">
        <f t="shared" si="235"/>
        <v>http://creativecommons.org/publicdomain/zero/1.0/</v>
      </c>
      <c r="F1425" t="s">
        <v>4657</v>
      </c>
      <c r="G1425">
        <v>4</v>
      </c>
      <c r="H1425" t="s">
        <v>337</v>
      </c>
      <c r="I1425" s="3" t="str">
        <f t="shared" si="236"/>
        <v>https://jpsearch.go.jp/term/type/文章要素</v>
      </c>
      <c r="L1425">
        <f t="shared" si="239"/>
        <v>77</v>
      </c>
      <c r="M1425" t="str">
        <f t="shared" si="240"/>
        <v>https://www.dl.ndl.go.jp/api/iiif/3437686/canvas/77</v>
      </c>
      <c r="N1425" t="str">
        <f t="shared" si="237"/>
        <v>https://www.dl.ndl.go.jp/api/iiif/3437686/manifest.json</v>
      </c>
      <c r="O1425" t="str">
        <f t="shared" si="241"/>
        <v>http://da.dl.itc.u-tokyo.ac.jp/mirador/?params=[{%22manifest%22:%22https://www.dl.ndl.go.jp/api/iiif/3437686/manifest.json%22,%22canvas%22:%22https://www.dl.ndl.go.jp/api/iiif/3437686/canvas/77%22}]</v>
      </c>
    </row>
    <row r="1426" spans="1:15" ht="16">
      <c r="A1426" s="8" t="str">
        <f t="shared" si="238"/>
        <v>https://w3id.org/kouigenjimonogatari/data/0114-12.json</v>
      </c>
      <c r="B1426" s="8">
        <v>114</v>
      </c>
      <c r="C1426" s="8">
        <v>12</v>
      </c>
      <c r="D1426" s="9" t="s">
        <v>1305</v>
      </c>
      <c r="E1426" t="str">
        <f t="shared" si="235"/>
        <v>http://creativecommons.org/publicdomain/zero/1.0/</v>
      </c>
      <c r="F1426" t="s">
        <v>4657</v>
      </c>
      <c r="G1426">
        <v>4</v>
      </c>
      <c r="H1426" t="s">
        <v>337</v>
      </c>
      <c r="I1426" s="3" t="str">
        <f t="shared" si="236"/>
        <v>https://jpsearch.go.jp/term/type/文章要素</v>
      </c>
      <c r="L1426">
        <f t="shared" si="239"/>
        <v>77</v>
      </c>
      <c r="M1426" t="str">
        <f t="shared" si="240"/>
        <v>https://www.dl.ndl.go.jp/api/iiif/3437686/canvas/77</v>
      </c>
      <c r="N1426" t="str">
        <f t="shared" si="237"/>
        <v>https://www.dl.ndl.go.jp/api/iiif/3437686/manifest.json</v>
      </c>
      <c r="O1426" t="str">
        <f t="shared" si="241"/>
        <v>http://da.dl.itc.u-tokyo.ac.jp/mirador/?params=[{%22manifest%22:%22https://www.dl.ndl.go.jp/api/iiif/3437686/manifest.json%22,%22canvas%22:%22https://www.dl.ndl.go.jp/api/iiif/3437686/canvas/77%22}]</v>
      </c>
    </row>
    <row r="1427" spans="1:15" ht="16">
      <c r="A1427" s="8" t="str">
        <f t="shared" si="238"/>
        <v>https://w3id.org/kouigenjimonogatari/data/0114-13.json</v>
      </c>
      <c r="B1427" s="8">
        <v>114</v>
      </c>
      <c r="C1427" s="8">
        <v>13</v>
      </c>
      <c r="D1427" s="9" t="s">
        <v>1306</v>
      </c>
      <c r="E1427" t="str">
        <f t="shared" si="235"/>
        <v>http://creativecommons.org/publicdomain/zero/1.0/</v>
      </c>
      <c r="F1427" t="s">
        <v>4657</v>
      </c>
      <c r="G1427">
        <v>4</v>
      </c>
      <c r="H1427" t="s">
        <v>337</v>
      </c>
      <c r="I1427" s="3" t="str">
        <f t="shared" si="236"/>
        <v>https://jpsearch.go.jp/term/type/文章要素</v>
      </c>
      <c r="L1427">
        <f t="shared" si="239"/>
        <v>77</v>
      </c>
      <c r="M1427" t="str">
        <f t="shared" si="240"/>
        <v>https://www.dl.ndl.go.jp/api/iiif/3437686/canvas/77</v>
      </c>
      <c r="N1427" t="str">
        <f t="shared" si="237"/>
        <v>https://www.dl.ndl.go.jp/api/iiif/3437686/manifest.json</v>
      </c>
      <c r="O1427" t="str">
        <f t="shared" si="241"/>
        <v>http://da.dl.itc.u-tokyo.ac.jp/mirador/?params=[{%22manifest%22:%22https://www.dl.ndl.go.jp/api/iiif/3437686/manifest.json%22,%22canvas%22:%22https://www.dl.ndl.go.jp/api/iiif/3437686/canvas/77%22}]</v>
      </c>
    </row>
    <row r="1428" spans="1:15" ht="16">
      <c r="A1428" s="8" t="str">
        <f t="shared" si="238"/>
        <v>https://w3id.org/kouigenjimonogatari/data/0114-14.json</v>
      </c>
      <c r="B1428" s="8">
        <v>114</v>
      </c>
      <c r="C1428" s="8">
        <v>14</v>
      </c>
      <c r="D1428" s="9" t="s">
        <v>1307</v>
      </c>
      <c r="E1428" t="str">
        <f t="shared" si="235"/>
        <v>http://creativecommons.org/publicdomain/zero/1.0/</v>
      </c>
      <c r="F1428" t="s">
        <v>4657</v>
      </c>
      <c r="G1428">
        <v>4</v>
      </c>
      <c r="H1428" t="s">
        <v>337</v>
      </c>
      <c r="I1428" s="3" t="str">
        <f t="shared" si="236"/>
        <v>https://jpsearch.go.jp/term/type/文章要素</v>
      </c>
      <c r="L1428">
        <f t="shared" si="239"/>
        <v>77</v>
      </c>
      <c r="M1428" t="str">
        <f t="shared" si="240"/>
        <v>https://www.dl.ndl.go.jp/api/iiif/3437686/canvas/77</v>
      </c>
      <c r="N1428" t="str">
        <f t="shared" si="237"/>
        <v>https://www.dl.ndl.go.jp/api/iiif/3437686/manifest.json</v>
      </c>
      <c r="O1428" t="str">
        <f t="shared" si="241"/>
        <v>http://da.dl.itc.u-tokyo.ac.jp/mirador/?params=[{%22manifest%22:%22https://www.dl.ndl.go.jp/api/iiif/3437686/manifest.json%22,%22canvas%22:%22https://www.dl.ndl.go.jp/api/iiif/3437686/canvas/77%22}]</v>
      </c>
    </row>
    <row r="1429" spans="1:15" ht="16">
      <c r="A1429" s="8" t="str">
        <f t="shared" si="238"/>
        <v>https://w3id.org/kouigenjimonogatari/data/0115-01.json</v>
      </c>
      <c r="B1429" s="8">
        <v>115</v>
      </c>
      <c r="C1429" s="8">
        <v>1</v>
      </c>
      <c r="D1429" s="9" t="s">
        <v>1308</v>
      </c>
      <c r="E1429" t="str">
        <f t="shared" si="235"/>
        <v>http://creativecommons.org/publicdomain/zero/1.0/</v>
      </c>
      <c r="F1429" t="s">
        <v>4657</v>
      </c>
      <c r="G1429">
        <v>4</v>
      </c>
      <c r="H1429" t="s">
        <v>337</v>
      </c>
      <c r="I1429" s="3" t="str">
        <f t="shared" si="236"/>
        <v>https://jpsearch.go.jp/term/type/文章要素</v>
      </c>
      <c r="L1429">
        <f t="shared" si="239"/>
        <v>77</v>
      </c>
      <c r="M1429" t="str">
        <f t="shared" si="240"/>
        <v>https://www.dl.ndl.go.jp/api/iiif/3437686/canvas/77</v>
      </c>
      <c r="N1429" t="str">
        <f t="shared" si="237"/>
        <v>https://www.dl.ndl.go.jp/api/iiif/3437686/manifest.json</v>
      </c>
      <c r="O1429" t="str">
        <f t="shared" si="241"/>
        <v>http://da.dl.itc.u-tokyo.ac.jp/mirador/?params=[{%22manifest%22:%22https://www.dl.ndl.go.jp/api/iiif/3437686/manifest.json%22,%22canvas%22:%22https://www.dl.ndl.go.jp/api/iiif/3437686/canvas/77%22}]</v>
      </c>
    </row>
    <row r="1430" spans="1:15" ht="16">
      <c r="A1430" s="8" t="str">
        <f t="shared" si="238"/>
        <v>https://w3id.org/kouigenjimonogatari/data/0115-02.json</v>
      </c>
      <c r="B1430" s="8">
        <v>115</v>
      </c>
      <c r="C1430" s="8">
        <v>2</v>
      </c>
      <c r="D1430" s="9" t="s">
        <v>1309</v>
      </c>
      <c r="E1430" t="str">
        <f t="shared" si="235"/>
        <v>http://creativecommons.org/publicdomain/zero/1.0/</v>
      </c>
      <c r="F1430" t="s">
        <v>4657</v>
      </c>
      <c r="G1430">
        <v>4</v>
      </c>
      <c r="H1430" t="s">
        <v>337</v>
      </c>
      <c r="I1430" s="3" t="str">
        <f t="shared" si="236"/>
        <v>https://jpsearch.go.jp/term/type/文章要素</v>
      </c>
      <c r="L1430">
        <f t="shared" si="239"/>
        <v>77</v>
      </c>
      <c r="M1430" t="str">
        <f t="shared" si="240"/>
        <v>https://www.dl.ndl.go.jp/api/iiif/3437686/canvas/77</v>
      </c>
      <c r="N1430" t="str">
        <f t="shared" si="237"/>
        <v>https://www.dl.ndl.go.jp/api/iiif/3437686/manifest.json</v>
      </c>
      <c r="O1430" t="str">
        <f t="shared" si="241"/>
        <v>http://da.dl.itc.u-tokyo.ac.jp/mirador/?params=[{%22manifest%22:%22https://www.dl.ndl.go.jp/api/iiif/3437686/manifest.json%22,%22canvas%22:%22https://www.dl.ndl.go.jp/api/iiif/3437686/canvas/77%22}]</v>
      </c>
    </row>
    <row r="1431" spans="1:15" ht="16">
      <c r="A1431" s="8" t="str">
        <f t="shared" si="238"/>
        <v>https://w3id.org/kouigenjimonogatari/data/0115-03.json</v>
      </c>
      <c r="B1431" s="8">
        <v>115</v>
      </c>
      <c r="C1431" s="8">
        <v>3</v>
      </c>
      <c r="D1431" s="9" t="s">
        <v>1310</v>
      </c>
      <c r="E1431" t="str">
        <f t="shared" si="235"/>
        <v>http://creativecommons.org/publicdomain/zero/1.0/</v>
      </c>
      <c r="F1431" t="s">
        <v>4657</v>
      </c>
      <c r="G1431">
        <v>4</v>
      </c>
      <c r="H1431" t="s">
        <v>337</v>
      </c>
      <c r="I1431" s="3" t="str">
        <f t="shared" si="236"/>
        <v>https://jpsearch.go.jp/term/type/文章要素</v>
      </c>
      <c r="L1431">
        <f t="shared" si="239"/>
        <v>77</v>
      </c>
      <c r="M1431" t="str">
        <f t="shared" si="240"/>
        <v>https://www.dl.ndl.go.jp/api/iiif/3437686/canvas/77</v>
      </c>
      <c r="N1431" t="str">
        <f t="shared" si="237"/>
        <v>https://www.dl.ndl.go.jp/api/iiif/3437686/manifest.json</v>
      </c>
      <c r="O1431" t="str">
        <f t="shared" si="241"/>
        <v>http://da.dl.itc.u-tokyo.ac.jp/mirador/?params=[{%22manifest%22:%22https://www.dl.ndl.go.jp/api/iiif/3437686/manifest.json%22,%22canvas%22:%22https://www.dl.ndl.go.jp/api/iiif/3437686/canvas/77%22}]</v>
      </c>
    </row>
    <row r="1432" spans="1:15" ht="16">
      <c r="A1432" s="8" t="str">
        <f t="shared" si="238"/>
        <v>https://w3id.org/kouigenjimonogatari/data/0115-04.json</v>
      </c>
      <c r="B1432" s="8">
        <v>115</v>
      </c>
      <c r="C1432" s="8">
        <v>4</v>
      </c>
      <c r="D1432" s="9" t="s">
        <v>1311</v>
      </c>
      <c r="E1432" t="str">
        <f t="shared" si="235"/>
        <v>http://creativecommons.org/publicdomain/zero/1.0/</v>
      </c>
      <c r="F1432" t="s">
        <v>4657</v>
      </c>
      <c r="G1432">
        <v>4</v>
      </c>
      <c r="H1432" t="s">
        <v>337</v>
      </c>
      <c r="I1432" s="3" t="str">
        <f t="shared" si="236"/>
        <v>https://jpsearch.go.jp/term/type/文章要素</v>
      </c>
      <c r="L1432">
        <f t="shared" si="239"/>
        <v>77</v>
      </c>
      <c r="M1432" t="str">
        <f t="shared" si="240"/>
        <v>https://www.dl.ndl.go.jp/api/iiif/3437686/canvas/77</v>
      </c>
      <c r="N1432" t="str">
        <f t="shared" si="237"/>
        <v>https://www.dl.ndl.go.jp/api/iiif/3437686/manifest.json</v>
      </c>
      <c r="O1432" t="str">
        <f t="shared" si="241"/>
        <v>http://da.dl.itc.u-tokyo.ac.jp/mirador/?params=[{%22manifest%22:%22https://www.dl.ndl.go.jp/api/iiif/3437686/manifest.json%22,%22canvas%22:%22https://www.dl.ndl.go.jp/api/iiif/3437686/canvas/77%22}]</v>
      </c>
    </row>
    <row r="1433" spans="1:15" ht="16">
      <c r="A1433" s="8" t="str">
        <f t="shared" si="238"/>
        <v>https://w3id.org/kouigenjimonogatari/data/0115-05.json</v>
      </c>
      <c r="B1433" s="8">
        <v>115</v>
      </c>
      <c r="C1433" s="8">
        <v>5</v>
      </c>
      <c r="D1433" s="9" t="s">
        <v>1312</v>
      </c>
      <c r="E1433" t="str">
        <f t="shared" si="235"/>
        <v>http://creativecommons.org/publicdomain/zero/1.0/</v>
      </c>
      <c r="F1433" t="s">
        <v>4657</v>
      </c>
      <c r="G1433">
        <v>4</v>
      </c>
      <c r="H1433" t="s">
        <v>337</v>
      </c>
      <c r="I1433" s="3" t="str">
        <f t="shared" si="236"/>
        <v>https://jpsearch.go.jp/term/type/文章要素</v>
      </c>
      <c r="L1433">
        <f t="shared" si="239"/>
        <v>77</v>
      </c>
      <c r="M1433" t="str">
        <f t="shared" si="240"/>
        <v>https://www.dl.ndl.go.jp/api/iiif/3437686/canvas/77</v>
      </c>
      <c r="N1433" t="str">
        <f t="shared" si="237"/>
        <v>https://www.dl.ndl.go.jp/api/iiif/3437686/manifest.json</v>
      </c>
      <c r="O1433" t="str">
        <f t="shared" si="241"/>
        <v>http://da.dl.itc.u-tokyo.ac.jp/mirador/?params=[{%22manifest%22:%22https://www.dl.ndl.go.jp/api/iiif/3437686/manifest.json%22,%22canvas%22:%22https://www.dl.ndl.go.jp/api/iiif/3437686/canvas/77%22}]</v>
      </c>
    </row>
    <row r="1434" spans="1:15" ht="16">
      <c r="A1434" s="8" t="str">
        <f t="shared" si="238"/>
        <v>https://w3id.org/kouigenjimonogatari/data/0115-06.json</v>
      </c>
      <c r="B1434" s="8">
        <v>115</v>
      </c>
      <c r="C1434" s="8">
        <v>6</v>
      </c>
      <c r="D1434" s="9" t="s">
        <v>1313</v>
      </c>
      <c r="E1434" t="str">
        <f t="shared" si="235"/>
        <v>http://creativecommons.org/publicdomain/zero/1.0/</v>
      </c>
      <c r="F1434" t="s">
        <v>4657</v>
      </c>
      <c r="G1434">
        <v>4</v>
      </c>
      <c r="H1434" t="s">
        <v>337</v>
      </c>
      <c r="I1434" s="3" t="str">
        <f t="shared" si="236"/>
        <v>https://jpsearch.go.jp/term/type/文章要素</v>
      </c>
      <c r="L1434">
        <f t="shared" si="239"/>
        <v>77</v>
      </c>
      <c r="M1434" t="str">
        <f t="shared" si="240"/>
        <v>https://www.dl.ndl.go.jp/api/iiif/3437686/canvas/77</v>
      </c>
      <c r="N1434" t="str">
        <f t="shared" si="237"/>
        <v>https://www.dl.ndl.go.jp/api/iiif/3437686/manifest.json</v>
      </c>
      <c r="O1434" t="str">
        <f t="shared" si="241"/>
        <v>http://da.dl.itc.u-tokyo.ac.jp/mirador/?params=[{%22manifest%22:%22https://www.dl.ndl.go.jp/api/iiif/3437686/manifest.json%22,%22canvas%22:%22https://www.dl.ndl.go.jp/api/iiif/3437686/canvas/77%22}]</v>
      </c>
    </row>
    <row r="1435" spans="1:15" ht="16">
      <c r="A1435" s="8" t="str">
        <f t="shared" si="238"/>
        <v>https://w3id.org/kouigenjimonogatari/data/0115-07.json</v>
      </c>
      <c r="B1435" s="8">
        <v>115</v>
      </c>
      <c r="C1435" s="8">
        <v>7</v>
      </c>
      <c r="D1435" s="9" t="s">
        <v>1314</v>
      </c>
      <c r="E1435" t="str">
        <f t="shared" si="235"/>
        <v>http://creativecommons.org/publicdomain/zero/1.0/</v>
      </c>
      <c r="F1435" t="s">
        <v>4657</v>
      </c>
      <c r="G1435">
        <v>4</v>
      </c>
      <c r="H1435" t="s">
        <v>337</v>
      </c>
      <c r="I1435" s="3" t="str">
        <f t="shared" si="236"/>
        <v>https://jpsearch.go.jp/term/type/文章要素</v>
      </c>
      <c r="L1435">
        <f t="shared" si="239"/>
        <v>77</v>
      </c>
      <c r="M1435" t="str">
        <f t="shared" si="240"/>
        <v>https://www.dl.ndl.go.jp/api/iiif/3437686/canvas/77</v>
      </c>
      <c r="N1435" t="str">
        <f t="shared" si="237"/>
        <v>https://www.dl.ndl.go.jp/api/iiif/3437686/manifest.json</v>
      </c>
      <c r="O1435" t="str">
        <f t="shared" si="241"/>
        <v>http://da.dl.itc.u-tokyo.ac.jp/mirador/?params=[{%22manifest%22:%22https://www.dl.ndl.go.jp/api/iiif/3437686/manifest.json%22,%22canvas%22:%22https://www.dl.ndl.go.jp/api/iiif/3437686/canvas/77%22}]</v>
      </c>
    </row>
    <row r="1436" spans="1:15" ht="16">
      <c r="A1436" s="8" t="str">
        <f t="shared" si="238"/>
        <v>https://w3id.org/kouigenjimonogatari/data/0115-08.json</v>
      </c>
      <c r="B1436" s="8">
        <v>115</v>
      </c>
      <c r="C1436" s="8">
        <v>8</v>
      </c>
      <c r="D1436" s="9" t="s">
        <v>1315</v>
      </c>
      <c r="E1436" t="str">
        <f t="shared" si="235"/>
        <v>http://creativecommons.org/publicdomain/zero/1.0/</v>
      </c>
      <c r="F1436" t="s">
        <v>4657</v>
      </c>
      <c r="G1436">
        <v>4</v>
      </c>
      <c r="H1436" t="s">
        <v>337</v>
      </c>
      <c r="I1436" s="3" t="str">
        <f t="shared" si="236"/>
        <v>https://jpsearch.go.jp/term/type/文章要素</v>
      </c>
      <c r="L1436">
        <f t="shared" si="239"/>
        <v>77</v>
      </c>
      <c r="M1436" t="str">
        <f t="shared" si="240"/>
        <v>https://www.dl.ndl.go.jp/api/iiif/3437686/canvas/77</v>
      </c>
      <c r="N1436" t="str">
        <f t="shared" si="237"/>
        <v>https://www.dl.ndl.go.jp/api/iiif/3437686/manifest.json</v>
      </c>
      <c r="O1436" t="str">
        <f t="shared" si="241"/>
        <v>http://da.dl.itc.u-tokyo.ac.jp/mirador/?params=[{%22manifest%22:%22https://www.dl.ndl.go.jp/api/iiif/3437686/manifest.json%22,%22canvas%22:%22https://www.dl.ndl.go.jp/api/iiif/3437686/canvas/77%22}]</v>
      </c>
    </row>
    <row r="1437" spans="1:15" ht="16">
      <c r="A1437" s="8" t="str">
        <f t="shared" si="238"/>
        <v>https://w3id.org/kouigenjimonogatari/data/0115-09.json</v>
      </c>
      <c r="B1437" s="8">
        <v>115</v>
      </c>
      <c r="C1437" s="8">
        <v>9</v>
      </c>
      <c r="D1437" s="9" t="s">
        <v>1316</v>
      </c>
      <c r="E1437" t="str">
        <f t="shared" si="235"/>
        <v>http://creativecommons.org/publicdomain/zero/1.0/</v>
      </c>
      <c r="F1437" t="s">
        <v>4657</v>
      </c>
      <c r="G1437">
        <v>4</v>
      </c>
      <c r="H1437" t="s">
        <v>337</v>
      </c>
      <c r="I1437" s="3" t="str">
        <f t="shared" si="236"/>
        <v>https://jpsearch.go.jp/term/type/文章要素</v>
      </c>
      <c r="L1437">
        <f t="shared" si="239"/>
        <v>77</v>
      </c>
      <c r="M1437" t="str">
        <f t="shared" si="240"/>
        <v>https://www.dl.ndl.go.jp/api/iiif/3437686/canvas/77</v>
      </c>
      <c r="N1437" t="str">
        <f t="shared" si="237"/>
        <v>https://www.dl.ndl.go.jp/api/iiif/3437686/manifest.json</v>
      </c>
      <c r="O1437" t="str">
        <f t="shared" si="241"/>
        <v>http://da.dl.itc.u-tokyo.ac.jp/mirador/?params=[{%22manifest%22:%22https://www.dl.ndl.go.jp/api/iiif/3437686/manifest.json%22,%22canvas%22:%22https://www.dl.ndl.go.jp/api/iiif/3437686/canvas/77%22}]</v>
      </c>
    </row>
    <row r="1438" spans="1:15" ht="16">
      <c r="A1438" s="8" t="str">
        <f t="shared" si="238"/>
        <v>https://w3id.org/kouigenjimonogatari/data/0115-10.json</v>
      </c>
      <c r="B1438" s="8">
        <v>115</v>
      </c>
      <c r="C1438" s="8">
        <v>10</v>
      </c>
      <c r="D1438" s="9" t="s">
        <v>1317</v>
      </c>
      <c r="E1438" t="str">
        <f t="shared" si="235"/>
        <v>http://creativecommons.org/publicdomain/zero/1.0/</v>
      </c>
      <c r="F1438" t="s">
        <v>4657</v>
      </c>
      <c r="G1438">
        <v>4</v>
      </c>
      <c r="H1438" t="s">
        <v>337</v>
      </c>
      <c r="I1438" s="3" t="str">
        <f t="shared" si="236"/>
        <v>https://jpsearch.go.jp/term/type/文章要素</v>
      </c>
      <c r="L1438">
        <f t="shared" si="239"/>
        <v>77</v>
      </c>
      <c r="M1438" t="str">
        <f t="shared" si="240"/>
        <v>https://www.dl.ndl.go.jp/api/iiif/3437686/canvas/77</v>
      </c>
      <c r="N1438" t="str">
        <f t="shared" si="237"/>
        <v>https://www.dl.ndl.go.jp/api/iiif/3437686/manifest.json</v>
      </c>
      <c r="O1438" t="str">
        <f t="shared" si="241"/>
        <v>http://da.dl.itc.u-tokyo.ac.jp/mirador/?params=[{%22manifest%22:%22https://www.dl.ndl.go.jp/api/iiif/3437686/manifest.json%22,%22canvas%22:%22https://www.dl.ndl.go.jp/api/iiif/3437686/canvas/77%22}]</v>
      </c>
    </row>
    <row r="1439" spans="1:15" ht="16">
      <c r="A1439" s="8" t="str">
        <f t="shared" si="238"/>
        <v>https://w3id.org/kouigenjimonogatari/data/0115-11.json</v>
      </c>
      <c r="B1439" s="8">
        <v>115</v>
      </c>
      <c r="C1439" s="8">
        <v>11</v>
      </c>
      <c r="D1439" s="9" t="s">
        <v>1318</v>
      </c>
      <c r="E1439" t="str">
        <f t="shared" si="235"/>
        <v>http://creativecommons.org/publicdomain/zero/1.0/</v>
      </c>
      <c r="F1439" t="s">
        <v>4657</v>
      </c>
      <c r="G1439">
        <v>4</v>
      </c>
      <c r="H1439" t="s">
        <v>337</v>
      </c>
      <c r="I1439" s="3" t="str">
        <f t="shared" si="236"/>
        <v>https://jpsearch.go.jp/term/type/文章要素</v>
      </c>
      <c r="L1439">
        <f t="shared" si="239"/>
        <v>77</v>
      </c>
      <c r="M1439" t="str">
        <f t="shared" si="240"/>
        <v>https://www.dl.ndl.go.jp/api/iiif/3437686/canvas/77</v>
      </c>
      <c r="N1439" t="str">
        <f t="shared" si="237"/>
        <v>https://www.dl.ndl.go.jp/api/iiif/3437686/manifest.json</v>
      </c>
      <c r="O1439" t="str">
        <f t="shared" si="241"/>
        <v>http://da.dl.itc.u-tokyo.ac.jp/mirador/?params=[{%22manifest%22:%22https://www.dl.ndl.go.jp/api/iiif/3437686/manifest.json%22,%22canvas%22:%22https://www.dl.ndl.go.jp/api/iiif/3437686/canvas/77%22}]</v>
      </c>
    </row>
    <row r="1440" spans="1:15" ht="16">
      <c r="A1440" s="8" t="str">
        <f t="shared" si="238"/>
        <v>https://w3id.org/kouigenjimonogatari/data/0115-12.json</v>
      </c>
      <c r="B1440" s="8">
        <v>115</v>
      </c>
      <c r="C1440" s="8">
        <v>12</v>
      </c>
      <c r="D1440" s="9" t="s">
        <v>1319</v>
      </c>
      <c r="E1440" t="str">
        <f t="shared" si="235"/>
        <v>http://creativecommons.org/publicdomain/zero/1.0/</v>
      </c>
      <c r="F1440" t="s">
        <v>4657</v>
      </c>
      <c r="G1440">
        <v>4</v>
      </c>
      <c r="H1440" t="s">
        <v>337</v>
      </c>
      <c r="I1440" s="3" t="str">
        <f t="shared" si="236"/>
        <v>https://jpsearch.go.jp/term/type/文章要素</v>
      </c>
      <c r="L1440">
        <f t="shared" si="239"/>
        <v>77</v>
      </c>
      <c r="M1440" t="str">
        <f t="shared" si="240"/>
        <v>https://www.dl.ndl.go.jp/api/iiif/3437686/canvas/77</v>
      </c>
      <c r="N1440" t="str">
        <f t="shared" si="237"/>
        <v>https://www.dl.ndl.go.jp/api/iiif/3437686/manifest.json</v>
      </c>
      <c r="O1440" t="str">
        <f t="shared" si="241"/>
        <v>http://da.dl.itc.u-tokyo.ac.jp/mirador/?params=[{%22manifest%22:%22https://www.dl.ndl.go.jp/api/iiif/3437686/manifest.json%22,%22canvas%22:%22https://www.dl.ndl.go.jp/api/iiif/3437686/canvas/77%22}]</v>
      </c>
    </row>
    <row r="1441" spans="1:15" ht="16">
      <c r="A1441" s="8" t="str">
        <f t="shared" si="238"/>
        <v>https://w3id.org/kouigenjimonogatari/data/0115-13.json</v>
      </c>
      <c r="B1441" s="8">
        <v>115</v>
      </c>
      <c r="C1441" s="8">
        <v>13</v>
      </c>
      <c r="D1441" s="9" t="s">
        <v>1320</v>
      </c>
      <c r="E1441" t="str">
        <f t="shared" si="235"/>
        <v>http://creativecommons.org/publicdomain/zero/1.0/</v>
      </c>
      <c r="F1441" t="s">
        <v>4657</v>
      </c>
      <c r="G1441">
        <v>4</v>
      </c>
      <c r="H1441" t="s">
        <v>337</v>
      </c>
      <c r="I1441" s="3" t="str">
        <f t="shared" si="236"/>
        <v>https://jpsearch.go.jp/term/type/文章要素</v>
      </c>
      <c r="L1441">
        <f t="shared" si="239"/>
        <v>77</v>
      </c>
      <c r="M1441" t="str">
        <f t="shared" si="240"/>
        <v>https://www.dl.ndl.go.jp/api/iiif/3437686/canvas/77</v>
      </c>
      <c r="N1441" t="str">
        <f t="shared" si="237"/>
        <v>https://www.dl.ndl.go.jp/api/iiif/3437686/manifest.json</v>
      </c>
      <c r="O1441" t="str">
        <f t="shared" si="241"/>
        <v>http://da.dl.itc.u-tokyo.ac.jp/mirador/?params=[{%22manifest%22:%22https://www.dl.ndl.go.jp/api/iiif/3437686/manifest.json%22,%22canvas%22:%22https://www.dl.ndl.go.jp/api/iiif/3437686/canvas/77%22}]</v>
      </c>
    </row>
    <row r="1442" spans="1:15" ht="16">
      <c r="A1442" s="8" t="str">
        <f t="shared" si="238"/>
        <v>https://w3id.org/kouigenjimonogatari/data/0115-14.json</v>
      </c>
      <c r="B1442" s="8">
        <v>115</v>
      </c>
      <c r="C1442" s="8">
        <v>14</v>
      </c>
      <c r="D1442" s="9" t="s">
        <v>1321</v>
      </c>
      <c r="E1442" t="str">
        <f t="shared" si="235"/>
        <v>http://creativecommons.org/publicdomain/zero/1.0/</v>
      </c>
      <c r="F1442" t="s">
        <v>4657</v>
      </c>
      <c r="G1442">
        <v>4</v>
      </c>
      <c r="H1442" t="s">
        <v>337</v>
      </c>
      <c r="I1442" s="3" t="str">
        <f t="shared" si="236"/>
        <v>https://jpsearch.go.jp/term/type/文章要素</v>
      </c>
      <c r="L1442">
        <f t="shared" si="239"/>
        <v>77</v>
      </c>
      <c r="M1442" t="str">
        <f t="shared" si="240"/>
        <v>https://www.dl.ndl.go.jp/api/iiif/3437686/canvas/77</v>
      </c>
      <c r="N1442" t="str">
        <f t="shared" si="237"/>
        <v>https://www.dl.ndl.go.jp/api/iiif/3437686/manifest.json</v>
      </c>
      <c r="O1442" t="str">
        <f t="shared" si="241"/>
        <v>http://da.dl.itc.u-tokyo.ac.jp/mirador/?params=[{%22manifest%22:%22https://www.dl.ndl.go.jp/api/iiif/3437686/manifest.json%22,%22canvas%22:%22https://www.dl.ndl.go.jp/api/iiif/3437686/canvas/77%22}]</v>
      </c>
    </row>
    <row r="1443" spans="1:15" ht="16">
      <c r="A1443" s="8" t="str">
        <f t="shared" si="238"/>
        <v>https://w3id.org/kouigenjimonogatari/data/0116-01.json</v>
      </c>
      <c r="B1443" s="8">
        <v>116</v>
      </c>
      <c r="C1443" s="8">
        <v>1</v>
      </c>
      <c r="D1443" s="9" t="s">
        <v>1322</v>
      </c>
      <c r="E1443" t="str">
        <f t="shared" si="235"/>
        <v>http://creativecommons.org/publicdomain/zero/1.0/</v>
      </c>
      <c r="F1443" t="s">
        <v>4657</v>
      </c>
      <c r="G1443">
        <v>4</v>
      </c>
      <c r="H1443" t="s">
        <v>337</v>
      </c>
      <c r="I1443" s="3" t="str">
        <f t="shared" si="236"/>
        <v>https://jpsearch.go.jp/term/type/文章要素</v>
      </c>
      <c r="L1443">
        <f t="shared" si="239"/>
        <v>78</v>
      </c>
      <c r="M1443" t="str">
        <f t="shared" si="240"/>
        <v>https://www.dl.ndl.go.jp/api/iiif/3437686/canvas/78</v>
      </c>
      <c r="N1443" t="str">
        <f t="shared" si="237"/>
        <v>https://www.dl.ndl.go.jp/api/iiif/3437686/manifest.json</v>
      </c>
      <c r="O1443" t="str">
        <f t="shared" si="241"/>
        <v>http://da.dl.itc.u-tokyo.ac.jp/mirador/?params=[{%22manifest%22:%22https://www.dl.ndl.go.jp/api/iiif/3437686/manifest.json%22,%22canvas%22:%22https://www.dl.ndl.go.jp/api/iiif/3437686/canvas/78%22}]</v>
      </c>
    </row>
    <row r="1444" spans="1:15" ht="16">
      <c r="A1444" s="8" t="str">
        <f t="shared" si="238"/>
        <v>https://w3id.org/kouigenjimonogatari/data/0116-02.json</v>
      </c>
      <c r="B1444" s="8">
        <v>116</v>
      </c>
      <c r="C1444" s="8">
        <v>2</v>
      </c>
      <c r="D1444" s="9" t="s">
        <v>1323</v>
      </c>
      <c r="E1444" t="str">
        <f t="shared" si="235"/>
        <v>http://creativecommons.org/publicdomain/zero/1.0/</v>
      </c>
      <c r="F1444" t="s">
        <v>4657</v>
      </c>
      <c r="G1444">
        <v>4</v>
      </c>
      <c r="H1444" t="s">
        <v>337</v>
      </c>
      <c r="I1444" s="3" t="str">
        <f t="shared" si="236"/>
        <v>https://jpsearch.go.jp/term/type/文章要素</v>
      </c>
      <c r="L1444">
        <f t="shared" si="239"/>
        <v>78</v>
      </c>
      <c r="M1444" t="str">
        <f t="shared" si="240"/>
        <v>https://www.dl.ndl.go.jp/api/iiif/3437686/canvas/78</v>
      </c>
      <c r="N1444" t="str">
        <f t="shared" si="237"/>
        <v>https://www.dl.ndl.go.jp/api/iiif/3437686/manifest.json</v>
      </c>
      <c r="O1444" t="str">
        <f t="shared" si="241"/>
        <v>http://da.dl.itc.u-tokyo.ac.jp/mirador/?params=[{%22manifest%22:%22https://www.dl.ndl.go.jp/api/iiif/3437686/manifest.json%22,%22canvas%22:%22https://www.dl.ndl.go.jp/api/iiif/3437686/canvas/78%22}]</v>
      </c>
    </row>
    <row r="1445" spans="1:15" ht="16">
      <c r="A1445" s="8" t="str">
        <f t="shared" si="238"/>
        <v>https://w3id.org/kouigenjimonogatari/data/0116-03.json</v>
      </c>
      <c r="B1445" s="8">
        <v>116</v>
      </c>
      <c r="C1445" s="8">
        <v>3</v>
      </c>
      <c r="D1445" s="9" t="s">
        <v>1324</v>
      </c>
      <c r="E1445" t="str">
        <f t="shared" si="235"/>
        <v>http://creativecommons.org/publicdomain/zero/1.0/</v>
      </c>
      <c r="F1445" t="s">
        <v>4657</v>
      </c>
      <c r="G1445">
        <v>4</v>
      </c>
      <c r="H1445" t="s">
        <v>337</v>
      </c>
      <c r="I1445" s="3" t="str">
        <f t="shared" si="236"/>
        <v>https://jpsearch.go.jp/term/type/文章要素</v>
      </c>
      <c r="L1445">
        <f t="shared" si="239"/>
        <v>78</v>
      </c>
      <c r="M1445" t="str">
        <f t="shared" si="240"/>
        <v>https://www.dl.ndl.go.jp/api/iiif/3437686/canvas/78</v>
      </c>
      <c r="N1445" t="str">
        <f t="shared" si="237"/>
        <v>https://www.dl.ndl.go.jp/api/iiif/3437686/manifest.json</v>
      </c>
      <c r="O1445" t="str">
        <f t="shared" si="241"/>
        <v>http://da.dl.itc.u-tokyo.ac.jp/mirador/?params=[{%22manifest%22:%22https://www.dl.ndl.go.jp/api/iiif/3437686/manifest.json%22,%22canvas%22:%22https://www.dl.ndl.go.jp/api/iiif/3437686/canvas/78%22}]</v>
      </c>
    </row>
    <row r="1446" spans="1:15" ht="16">
      <c r="A1446" s="8" t="str">
        <f t="shared" si="238"/>
        <v>https://w3id.org/kouigenjimonogatari/data/0116-04.json</v>
      </c>
      <c r="B1446" s="8">
        <v>116</v>
      </c>
      <c r="C1446" s="8">
        <v>4</v>
      </c>
      <c r="D1446" s="9" t="s">
        <v>1325</v>
      </c>
      <c r="E1446" t="str">
        <f t="shared" si="235"/>
        <v>http://creativecommons.org/publicdomain/zero/1.0/</v>
      </c>
      <c r="F1446" t="s">
        <v>4657</v>
      </c>
      <c r="G1446">
        <v>4</v>
      </c>
      <c r="H1446" t="s">
        <v>337</v>
      </c>
      <c r="I1446" s="3" t="str">
        <f t="shared" si="236"/>
        <v>https://jpsearch.go.jp/term/type/文章要素</v>
      </c>
      <c r="L1446">
        <f t="shared" si="239"/>
        <v>78</v>
      </c>
      <c r="M1446" t="str">
        <f t="shared" si="240"/>
        <v>https://www.dl.ndl.go.jp/api/iiif/3437686/canvas/78</v>
      </c>
      <c r="N1446" t="str">
        <f t="shared" si="237"/>
        <v>https://www.dl.ndl.go.jp/api/iiif/3437686/manifest.json</v>
      </c>
      <c r="O1446" t="str">
        <f t="shared" si="241"/>
        <v>http://da.dl.itc.u-tokyo.ac.jp/mirador/?params=[{%22manifest%22:%22https://www.dl.ndl.go.jp/api/iiif/3437686/manifest.json%22,%22canvas%22:%22https://www.dl.ndl.go.jp/api/iiif/3437686/canvas/78%22}]</v>
      </c>
    </row>
    <row r="1447" spans="1:15" ht="16">
      <c r="A1447" s="8" t="str">
        <f t="shared" si="238"/>
        <v>https://w3id.org/kouigenjimonogatari/data/0116-05.json</v>
      </c>
      <c r="B1447" s="8">
        <v>116</v>
      </c>
      <c r="C1447" s="8">
        <v>5</v>
      </c>
      <c r="D1447" s="9" t="s">
        <v>1326</v>
      </c>
      <c r="E1447" t="str">
        <f t="shared" si="235"/>
        <v>http://creativecommons.org/publicdomain/zero/1.0/</v>
      </c>
      <c r="F1447" t="s">
        <v>4657</v>
      </c>
      <c r="G1447">
        <v>4</v>
      </c>
      <c r="H1447" t="s">
        <v>337</v>
      </c>
      <c r="I1447" s="3" t="str">
        <f t="shared" si="236"/>
        <v>https://jpsearch.go.jp/term/type/文章要素</v>
      </c>
      <c r="L1447">
        <f t="shared" si="239"/>
        <v>78</v>
      </c>
      <c r="M1447" t="str">
        <f t="shared" si="240"/>
        <v>https://www.dl.ndl.go.jp/api/iiif/3437686/canvas/78</v>
      </c>
      <c r="N1447" t="str">
        <f t="shared" si="237"/>
        <v>https://www.dl.ndl.go.jp/api/iiif/3437686/manifest.json</v>
      </c>
      <c r="O1447" t="str">
        <f t="shared" si="241"/>
        <v>http://da.dl.itc.u-tokyo.ac.jp/mirador/?params=[{%22manifest%22:%22https://www.dl.ndl.go.jp/api/iiif/3437686/manifest.json%22,%22canvas%22:%22https://www.dl.ndl.go.jp/api/iiif/3437686/canvas/78%22}]</v>
      </c>
    </row>
    <row r="1448" spans="1:15" ht="16">
      <c r="A1448" s="8" t="str">
        <f t="shared" si="238"/>
        <v>https://w3id.org/kouigenjimonogatari/data/0116-06.json</v>
      </c>
      <c r="B1448" s="8">
        <v>116</v>
      </c>
      <c r="C1448" s="8">
        <v>6</v>
      </c>
      <c r="D1448" s="9" t="s">
        <v>1327</v>
      </c>
      <c r="E1448" t="str">
        <f t="shared" si="235"/>
        <v>http://creativecommons.org/publicdomain/zero/1.0/</v>
      </c>
      <c r="F1448" t="s">
        <v>4657</v>
      </c>
      <c r="G1448">
        <v>4</v>
      </c>
      <c r="H1448" t="s">
        <v>337</v>
      </c>
      <c r="I1448" s="3" t="str">
        <f t="shared" si="236"/>
        <v>https://jpsearch.go.jp/term/type/文章要素</v>
      </c>
      <c r="L1448">
        <f t="shared" si="239"/>
        <v>78</v>
      </c>
      <c r="M1448" t="str">
        <f t="shared" si="240"/>
        <v>https://www.dl.ndl.go.jp/api/iiif/3437686/canvas/78</v>
      </c>
      <c r="N1448" t="str">
        <f t="shared" si="237"/>
        <v>https://www.dl.ndl.go.jp/api/iiif/3437686/manifest.json</v>
      </c>
      <c r="O1448" t="str">
        <f t="shared" si="241"/>
        <v>http://da.dl.itc.u-tokyo.ac.jp/mirador/?params=[{%22manifest%22:%22https://www.dl.ndl.go.jp/api/iiif/3437686/manifest.json%22,%22canvas%22:%22https://www.dl.ndl.go.jp/api/iiif/3437686/canvas/78%22}]</v>
      </c>
    </row>
    <row r="1449" spans="1:15" ht="16">
      <c r="A1449" s="8" t="str">
        <f t="shared" si="238"/>
        <v>https://w3id.org/kouigenjimonogatari/data/0116-07.json</v>
      </c>
      <c r="B1449" s="8">
        <v>116</v>
      </c>
      <c r="C1449" s="8">
        <v>7</v>
      </c>
      <c r="D1449" s="9" t="s">
        <v>1328</v>
      </c>
      <c r="E1449" t="str">
        <f t="shared" si="235"/>
        <v>http://creativecommons.org/publicdomain/zero/1.0/</v>
      </c>
      <c r="F1449" t="s">
        <v>4657</v>
      </c>
      <c r="G1449">
        <v>4</v>
      </c>
      <c r="H1449" t="s">
        <v>337</v>
      </c>
      <c r="I1449" s="3" t="str">
        <f t="shared" si="236"/>
        <v>https://jpsearch.go.jp/term/type/文章要素</v>
      </c>
      <c r="L1449">
        <f t="shared" si="239"/>
        <v>78</v>
      </c>
      <c r="M1449" t="str">
        <f t="shared" si="240"/>
        <v>https://www.dl.ndl.go.jp/api/iiif/3437686/canvas/78</v>
      </c>
      <c r="N1449" t="str">
        <f t="shared" si="237"/>
        <v>https://www.dl.ndl.go.jp/api/iiif/3437686/manifest.json</v>
      </c>
      <c r="O1449" t="str">
        <f t="shared" si="241"/>
        <v>http://da.dl.itc.u-tokyo.ac.jp/mirador/?params=[{%22manifest%22:%22https://www.dl.ndl.go.jp/api/iiif/3437686/manifest.json%22,%22canvas%22:%22https://www.dl.ndl.go.jp/api/iiif/3437686/canvas/78%22}]</v>
      </c>
    </row>
    <row r="1450" spans="1:15" ht="16">
      <c r="A1450" s="8" t="str">
        <f t="shared" si="238"/>
        <v>https://w3id.org/kouigenjimonogatari/data/0116-08.json</v>
      </c>
      <c r="B1450" s="8">
        <v>116</v>
      </c>
      <c r="C1450" s="8">
        <v>8</v>
      </c>
      <c r="D1450" s="9" t="s">
        <v>1329</v>
      </c>
      <c r="E1450" t="str">
        <f t="shared" si="235"/>
        <v>http://creativecommons.org/publicdomain/zero/1.0/</v>
      </c>
      <c r="F1450" t="s">
        <v>4657</v>
      </c>
      <c r="G1450">
        <v>4</v>
      </c>
      <c r="H1450" t="s">
        <v>337</v>
      </c>
      <c r="I1450" s="3" t="str">
        <f t="shared" si="236"/>
        <v>https://jpsearch.go.jp/term/type/文章要素</v>
      </c>
      <c r="L1450">
        <f t="shared" si="239"/>
        <v>78</v>
      </c>
      <c r="M1450" t="str">
        <f t="shared" si="240"/>
        <v>https://www.dl.ndl.go.jp/api/iiif/3437686/canvas/78</v>
      </c>
      <c r="N1450" t="str">
        <f t="shared" si="237"/>
        <v>https://www.dl.ndl.go.jp/api/iiif/3437686/manifest.json</v>
      </c>
      <c r="O1450" t="str">
        <f t="shared" si="241"/>
        <v>http://da.dl.itc.u-tokyo.ac.jp/mirador/?params=[{%22manifest%22:%22https://www.dl.ndl.go.jp/api/iiif/3437686/manifest.json%22,%22canvas%22:%22https://www.dl.ndl.go.jp/api/iiif/3437686/canvas/78%22}]</v>
      </c>
    </row>
    <row r="1451" spans="1:15" ht="16">
      <c r="A1451" s="8" t="str">
        <f t="shared" si="238"/>
        <v>https://w3id.org/kouigenjimonogatari/data/0116-09.json</v>
      </c>
      <c r="B1451" s="8">
        <v>116</v>
      </c>
      <c r="C1451" s="8">
        <v>9</v>
      </c>
      <c r="D1451" s="9" t="s">
        <v>1330</v>
      </c>
      <c r="E1451" t="str">
        <f t="shared" si="235"/>
        <v>http://creativecommons.org/publicdomain/zero/1.0/</v>
      </c>
      <c r="F1451" t="s">
        <v>4657</v>
      </c>
      <c r="G1451">
        <v>4</v>
      </c>
      <c r="H1451" t="s">
        <v>337</v>
      </c>
      <c r="I1451" s="3" t="str">
        <f t="shared" si="236"/>
        <v>https://jpsearch.go.jp/term/type/文章要素</v>
      </c>
      <c r="L1451">
        <f t="shared" si="239"/>
        <v>78</v>
      </c>
      <c r="M1451" t="str">
        <f t="shared" si="240"/>
        <v>https://www.dl.ndl.go.jp/api/iiif/3437686/canvas/78</v>
      </c>
      <c r="N1451" t="str">
        <f t="shared" si="237"/>
        <v>https://www.dl.ndl.go.jp/api/iiif/3437686/manifest.json</v>
      </c>
      <c r="O1451" t="str">
        <f t="shared" si="241"/>
        <v>http://da.dl.itc.u-tokyo.ac.jp/mirador/?params=[{%22manifest%22:%22https://www.dl.ndl.go.jp/api/iiif/3437686/manifest.json%22,%22canvas%22:%22https://www.dl.ndl.go.jp/api/iiif/3437686/canvas/78%22}]</v>
      </c>
    </row>
    <row r="1452" spans="1:15" ht="16">
      <c r="A1452" s="8" t="str">
        <f t="shared" si="238"/>
        <v>https://w3id.org/kouigenjimonogatari/data/0116-10.json</v>
      </c>
      <c r="B1452" s="8">
        <v>116</v>
      </c>
      <c r="C1452" s="8">
        <v>10</v>
      </c>
      <c r="D1452" s="9" t="s">
        <v>1331</v>
      </c>
      <c r="E1452" t="str">
        <f t="shared" si="235"/>
        <v>http://creativecommons.org/publicdomain/zero/1.0/</v>
      </c>
      <c r="F1452" t="s">
        <v>4657</v>
      </c>
      <c r="G1452">
        <v>4</v>
      </c>
      <c r="H1452" t="s">
        <v>337</v>
      </c>
      <c r="I1452" s="3" t="str">
        <f t="shared" si="236"/>
        <v>https://jpsearch.go.jp/term/type/文章要素</v>
      </c>
      <c r="L1452">
        <f t="shared" si="239"/>
        <v>78</v>
      </c>
      <c r="M1452" t="str">
        <f t="shared" si="240"/>
        <v>https://www.dl.ndl.go.jp/api/iiif/3437686/canvas/78</v>
      </c>
      <c r="N1452" t="str">
        <f t="shared" si="237"/>
        <v>https://www.dl.ndl.go.jp/api/iiif/3437686/manifest.json</v>
      </c>
      <c r="O1452" t="str">
        <f t="shared" si="241"/>
        <v>http://da.dl.itc.u-tokyo.ac.jp/mirador/?params=[{%22manifest%22:%22https://www.dl.ndl.go.jp/api/iiif/3437686/manifest.json%22,%22canvas%22:%22https://www.dl.ndl.go.jp/api/iiif/3437686/canvas/78%22}]</v>
      </c>
    </row>
    <row r="1453" spans="1:15" ht="16">
      <c r="A1453" s="8" t="str">
        <f t="shared" si="238"/>
        <v>https://w3id.org/kouigenjimonogatari/data/0116-11.json</v>
      </c>
      <c r="B1453" s="8">
        <v>116</v>
      </c>
      <c r="C1453" s="8">
        <v>11</v>
      </c>
      <c r="D1453" s="9" t="s">
        <v>1332</v>
      </c>
      <c r="E1453" t="str">
        <f t="shared" si="235"/>
        <v>http://creativecommons.org/publicdomain/zero/1.0/</v>
      </c>
      <c r="F1453" t="s">
        <v>4657</v>
      </c>
      <c r="G1453">
        <v>4</v>
      </c>
      <c r="H1453" t="s">
        <v>337</v>
      </c>
      <c r="I1453" s="3" t="str">
        <f t="shared" si="236"/>
        <v>https://jpsearch.go.jp/term/type/文章要素</v>
      </c>
      <c r="L1453">
        <f t="shared" si="239"/>
        <v>78</v>
      </c>
      <c r="M1453" t="str">
        <f t="shared" si="240"/>
        <v>https://www.dl.ndl.go.jp/api/iiif/3437686/canvas/78</v>
      </c>
      <c r="N1453" t="str">
        <f t="shared" si="237"/>
        <v>https://www.dl.ndl.go.jp/api/iiif/3437686/manifest.json</v>
      </c>
      <c r="O1453" t="str">
        <f t="shared" si="241"/>
        <v>http://da.dl.itc.u-tokyo.ac.jp/mirador/?params=[{%22manifest%22:%22https://www.dl.ndl.go.jp/api/iiif/3437686/manifest.json%22,%22canvas%22:%22https://www.dl.ndl.go.jp/api/iiif/3437686/canvas/78%22}]</v>
      </c>
    </row>
    <row r="1454" spans="1:15" ht="16">
      <c r="A1454" s="8" t="str">
        <f t="shared" si="238"/>
        <v>https://w3id.org/kouigenjimonogatari/data/0116-12.json</v>
      </c>
      <c r="B1454" s="8">
        <v>116</v>
      </c>
      <c r="C1454" s="8">
        <v>12</v>
      </c>
      <c r="D1454" s="9" t="s">
        <v>1333</v>
      </c>
      <c r="E1454" t="str">
        <f t="shared" si="235"/>
        <v>http://creativecommons.org/publicdomain/zero/1.0/</v>
      </c>
      <c r="F1454" t="s">
        <v>4657</v>
      </c>
      <c r="G1454">
        <v>4</v>
      </c>
      <c r="H1454" t="s">
        <v>337</v>
      </c>
      <c r="I1454" s="3" t="str">
        <f t="shared" si="236"/>
        <v>https://jpsearch.go.jp/term/type/文章要素</v>
      </c>
      <c r="L1454">
        <f t="shared" si="239"/>
        <v>78</v>
      </c>
      <c r="M1454" t="str">
        <f t="shared" si="240"/>
        <v>https://www.dl.ndl.go.jp/api/iiif/3437686/canvas/78</v>
      </c>
      <c r="N1454" t="str">
        <f t="shared" si="237"/>
        <v>https://www.dl.ndl.go.jp/api/iiif/3437686/manifest.json</v>
      </c>
      <c r="O1454" t="str">
        <f t="shared" si="241"/>
        <v>http://da.dl.itc.u-tokyo.ac.jp/mirador/?params=[{%22manifest%22:%22https://www.dl.ndl.go.jp/api/iiif/3437686/manifest.json%22,%22canvas%22:%22https://www.dl.ndl.go.jp/api/iiif/3437686/canvas/78%22}]</v>
      </c>
    </row>
    <row r="1455" spans="1:15" ht="16">
      <c r="A1455" s="8" t="str">
        <f t="shared" si="238"/>
        <v>https://w3id.org/kouigenjimonogatari/data/0116-13.json</v>
      </c>
      <c r="B1455" s="8">
        <v>116</v>
      </c>
      <c r="C1455" s="8">
        <v>13</v>
      </c>
      <c r="D1455" s="9" t="s">
        <v>1334</v>
      </c>
      <c r="E1455" t="str">
        <f t="shared" si="235"/>
        <v>http://creativecommons.org/publicdomain/zero/1.0/</v>
      </c>
      <c r="F1455" t="s">
        <v>4657</v>
      </c>
      <c r="G1455">
        <v>4</v>
      </c>
      <c r="H1455" t="s">
        <v>337</v>
      </c>
      <c r="I1455" s="3" t="str">
        <f t="shared" si="236"/>
        <v>https://jpsearch.go.jp/term/type/文章要素</v>
      </c>
      <c r="L1455">
        <f t="shared" si="239"/>
        <v>78</v>
      </c>
      <c r="M1455" t="str">
        <f t="shared" si="240"/>
        <v>https://www.dl.ndl.go.jp/api/iiif/3437686/canvas/78</v>
      </c>
      <c r="N1455" t="str">
        <f t="shared" si="237"/>
        <v>https://www.dl.ndl.go.jp/api/iiif/3437686/manifest.json</v>
      </c>
      <c r="O1455" t="str">
        <f t="shared" si="241"/>
        <v>http://da.dl.itc.u-tokyo.ac.jp/mirador/?params=[{%22manifest%22:%22https://www.dl.ndl.go.jp/api/iiif/3437686/manifest.json%22,%22canvas%22:%22https://www.dl.ndl.go.jp/api/iiif/3437686/canvas/78%22}]</v>
      </c>
    </row>
    <row r="1456" spans="1:15" ht="16">
      <c r="A1456" s="8" t="str">
        <f t="shared" si="238"/>
        <v>https://w3id.org/kouigenjimonogatari/data/0116-14.json</v>
      </c>
      <c r="B1456" s="8">
        <v>116</v>
      </c>
      <c r="C1456" s="8">
        <v>14</v>
      </c>
      <c r="D1456" s="9" t="s">
        <v>1335</v>
      </c>
      <c r="E1456" t="str">
        <f t="shared" si="235"/>
        <v>http://creativecommons.org/publicdomain/zero/1.0/</v>
      </c>
      <c r="F1456" t="s">
        <v>4657</v>
      </c>
      <c r="G1456">
        <v>4</v>
      </c>
      <c r="H1456" t="s">
        <v>337</v>
      </c>
      <c r="I1456" s="3" t="str">
        <f t="shared" si="236"/>
        <v>https://jpsearch.go.jp/term/type/文章要素</v>
      </c>
      <c r="L1456">
        <f t="shared" si="239"/>
        <v>78</v>
      </c>
      <c r="M1456" t="str">
        <f t="shared" si="240"/>
        <v>https://www.dl.ndl.go.jp/api/iiif/3437686/canvas/78</v>
      </c>
      <c r="N1456" t="str">
        <f t="shared" si="237"/>
        <v>https://www.dl.ndl.go.jp/api/iiif/3437686/manifest.json</v>
      </c>
      <c r="O1456" t="str">
        <f t="shared" si="241"/>
        <v>http://da.dl.itc.u-tokyo.ac.jp/mirador/?params=[{%22manifest%22:%22https://www.dl.ndl.go.jp/api/iiif/3437686/manifest.json%22,%22canvas%22:%22https://www.dl.ndl.go.jp/api/iiif/3437686/canvas/78%22}]</v>
      </c>
    </row>
    <row r="1457" spans="1:15" ht="16">
      <c r="A1457" s="8" t="str">
        <f t="shared" si="238"/>
        <v>https://w3id.org/kouigenjimonogatari/data/0117-01.json</v>
      </c>
      <c r="B1457" s="8">
        <v>117</v>
      </c>
      <c r="C1457" s="8">
        <v>1</v>
      </c>
      <c r="D1457" s="9" t="s">
        <v>1336</v>
      </c>
      <c r="E1457" t="str">
        <f t="shared" si="235"/>
        <v>http://creativecommons.org/publicdomain/zero/1.0/</v>
      </c>
      <c r="F1457" t="s">
        <v>4657</v>
      </c>
      <c r="G1457">
        <v>4</v>
      </c>
      <c r="H1457" t="s">
        <v>337</v>
      </c>
      <c r="I1457" s="3" t="str">
        <f t="shared" si="236"/>
        <v>https://jpsearch.go.jp/term/type/文章要素</v>
      </c>
      <c r="L1457">
        <f t="shared" si="239"/>
        <v>78</v>
      </c>
      <c r="M1457" t="str">
        <f t="shared" si="240"/>
        <v>https://www.dl.ndl.go.jp/api/iiif/3437686/canvas/78</v>
      </c>
      <c r="N1457" t="str">
        <f t="shared" si="237"/>
        <v>https://www.dl.ndl.go.jp/api/iiif/3437686/manifest.json</v>
      </c>
      <c r="O1457" t="str">
        <f t="shared" si="241"/>
        <v>http://da.dl.itc.u-tokyo.ac.jp/mirador/?params=[{%22manifest%22:%22https://www.dl.ndl.go.jp/api/iiif/3437686/manifest.json%22,%22canvas%22:%22https://www.dl.ndl.go.jp/api/iiif/3437686/canvas/78%22}]</v>
      </c>
    </row>
    <row r="1458" spans="1:15" ht="16">
      <c r="A1458" s="8" t="str">
        <f t="shared" si="238"/>
        <v>https://w3id.org/kouigenjimonogatari/data/0117-02.json</v>
      </c>
      <c r="B1458" s="8">
        <v>117</v>
      </c>
      <c r="C1458" s="8">
        <v>2</v>
      </c>
      <c r="D1458" s="9" t="s">
        <v>1337</v>
      </c>
      <c r="E1458" t="str">
        <f t="shared" si="235"/>
        <v>http://creativecommons.org/publicdomain/zero/1.0/</v>
      </c>
      <c r="F1458" t="s">
        <v>4657</v>
      </c>
      <c r="G1458">
        <v>4</v>
      </c>
      <c r="H1458" t="s">
        <v>337</v>
      </c>
      <c r="I1458" s="3" t="str">
        <f t="shared" si="236"/>
        <v>https://jpsearch.go.jp/term/type/文章要素</v>
      </c>
      <c r="L1458">
        <f t="shared" si="239"/>
        <v>78</v>
      </c>
      <c r="M1458" t="str">
        <f t="shared" si="240"/>
        <v>https://www.dl.ndl.go.jp/api/iiif/3437686/canvas/78</v>
      </c>
      <c r="N1458" t="str">
        <f t="shared" si="237"/>
        <v>https://www.dl.ndl.go.jp/api/iiif/3437686/manifest.json</v>
      </c>
      <c r="O1458" t="str">
        <f t="shared" si="241"/>
        <v>http://da.dl.itc.u-tokyo.ac.jp/mirador/?params=[{%22manifest%22:%22https://www.dl.ndl.go.jp/api/iiif/3437686/manifest.json%22,%22canvas%22:%22https://www.dl.ndl.go.jp/api/iiif/3437686/canvas/78%22}]</v>
      </c>
    </row>
    <row r="1459" spans="1:15" ht="16">
      <c r="A1459" s="8" t="str">
        <f t="shared" si="238"/>
        <v>https://w3id.org/kouigenjimonogatari/data/0117-03.json</v>
      </c>
      <c r="B1459" s="8">
        <v>117</v>
      </c>
      <c r="C1459" s="8">
        <v>3</v>
      </c>
      <c r="D1459" s="9" t="s">
        <v>1338</v>
      </c>
      <c r="E1459" t="str">
        <f t="shared" si="235"/>
        <v>http://creativecommons.org/publicdomain/zero/1.0/</v>
      </c>
      <c r="F1459" t="s">
        <v>4657</v>
      </c>
      <c r="G1459">
        <v>4</v>
      </c>
      <c r="H1459" t="s">
        <v>337</v>
      </c>
      <c r="I1459" s="3" t="str">
        <f t="shared" si="236"/>
        <v>https://jpsearch.go.jp/term/type/文章要素</v>
      </c>
      <c r="L1459">
        <f t="shared" si="239"/>
        <v>78</v>
      </c>
      <c r="M1459" t="str">
        <f t="shared" si="240"/>
        <v>https://www.dl.ndl.go.jp/api/iiif/3437686/canvas/78</v>
      </c>
      <c r="N1459" t="str">
        <f t="shared" si="237"/>
        <v>https://www.dl.ndl.go.jp/api/iiif/3437686/manifest.json</v>
      </c>
      <c r="O1459" t="str">
        <f t="shared" si="241"/>
        <v>http://da.dl.itc.u-tokyo.ac.jp/mirador/?params=[{%22manifest%22:%22https://www.dl.ndl.go.jp/api/iiif/3437686/manifest.json%22,%22canvas%22:%22https://www.dl.ndl.go.jp/api/iiif/3437686/canvas/78%22}]</v>
      </c>
    </row>
    <row r="1460" spans="1:15" ht="16">
      <c r="A1460" s="8" t="str">
        <f t="shared" si="238"/>
        <v>https://w3id.org/kouigenjimonogatari/data/0117-04.json</v>
      </c>
      <c r="B1460" s="8">
        <v>117</v>
      </c>
      <c r="C1460" s="8">
        <v>4</v>
      </c>
      <c r="D1460" s="9" t="s">
        <v>1339</v>
      </c>
      <c r="E1460" t="str">
        <f t="shared" si="235"/>
        <v>http://creativecommons.org/publicdomain/zero/1.0/</v>
      </c>
      <c r="F1460" t="s">
        <v>4657</v>
      </c>
      <c r="G1460">
        <v>4</v>
      </c>
      <c r="H1460" t="s">
        <v>337</v>
      </c>
      <c r="I1460" s="3" t="str">
        <f t="shared" si="236"/>
        <v>https://jpsearch.go.jp/term/type/文章要素</v>
      </c>
      <c r="L1460">
        <f t="shared" si="239"/>
        <v>78</v>
      </c>
      <c r="M1460" t="str">
        <f t="shared" si="240"/>
        <v>https://www.dl.ndl.go.jp/api/iiif/3437686/canvas/78</v>
      </c>
      <c r="N1460" t="str">
        <f t="shared" si="237"/>
        <v>https://www.dl.ndl.go.jp/api/iiif/3437686/manifest.json</v>
      </c>
      <c r="O1460" t="str">
        <f t="shared" si="241"/>
        <v>http://da.dl.itc.u-tokyo.ac.jp/mirador/?params=[{%22manifest%22:%22https://www.dl.ndl.go.jp/api/iiif/3437686/manifest.json%22,%22canvas%22:%22https://www.dl.ndl.go.jp/api/iiif/3437686/canvas/78%22}]</v>
      </c>
    </row>
    <row r="1461" spans="1:15" ht="16">
      <c r="A1461" s="8" t="str">
        <f t="shared" si="238"/>
        <v>https://w3id.org/kouigenjimonogatari/data/0117-05.json</v>
      </c>
      <c r="B1461" s="8">
        <v>117</v>
      </c>
      <c r="C1461" s="8">
        <v>5</v>
      </c>
      <c r="D1461" s="9" t="s">
        <v>1340</v>
      </c>
      <c r="E1461" t="str">
        <f t="shared" si="235"/>
        <v>http://creativecommons.org/publicdomain/zero/1.0/</v>
      </c>
      <c r="F1461" t="s">
        <v>4657</v>
      </c>
      <c r="G1461">
        <v>4</v>
      </c>
      <c r="H1461" t="s">
        <v>337</v>
      </c>
      <c r="I1461" s="3" t="str">
        <f t="shared" si="236"/>
        <v>https://jpsearch.go.jp/term/type/文章要素</v>
      </c>
      <c r="L1461">
        <f t="shared" si="239"/>
        <v>78</v>
      </c>
      <c r="M1461" t="str">
        <f t="shared" si="240"/>
        <v>https://www.dl.ndl.go.jp/api/iiif/3437686/canvas/78</v>
      </c>
      <c r="N1461" t="str">
        <f t="shared" si="237"/>
        <v>https://www.dl.ndl.go.jp/api/iiif/3437686/manifest.json</v>
      </c>
      <c r="O1461" t="str">
        <f t="shared" si="241"/>
        <v>http://da.dl.itc.u-tokyo.ac.jp/mirador/?params=[{%22manifest%22:%22https://www.dl.ndl.go.jp/api/iiif/3437686/manifest.json%22,%22canvas%22:%22https://www.dl.ndl.go.jp/api/iiif/3437686/canvas/78%22}]</v>
      </c>
    </row>
    <row r="1462" spans="1:15" ht="16">
      <c r="A1462" s="8" t="str">
        <f t="shared" si="238"/>
        <v>https://w3id.org/kouigenjimonogatari/data/0117-06.json</v>
      </c>
      <c r="B1462" s="8">
        <v>117</v>
      </c>
      <c r="C1462" s="8">
        <v>6</v>
      </c>
      <c r="D1462" s="9" t="s">
        <v>1341</v>
      </c>
      <c r="E1462" t="str">
        <f t="shared" si="235"/>
        <v>http://creativecommons.org/publicdomain/zero/1.0/</v>
      </c>
      <c r="F1462" t="s">
        <v>4657</v>
      </c>
      <c r="G1462">
        <v>4</v>
      </c>
      <c r="H1462" t="s">
        <v>337</v>
      </c>
      <c r="I1462" s="3" t="str">
        <f t="shared" si="236"/>
        <v>https://jpsearch.go.jp/term/type/文章要素</v>
      </c>
      <c r="L1462">
        <f t="shared" si="239"/>
        <v>78</v>
      </c>
      <c r="M1462" t="str">
        <f t="shared" si="240"/>
        <v>https://www.dl.ndl.go.jp/api/iiif/3437686/canvas/78</v>
      </c>
      <c r="N1462" t="str">
        <f t="shared" si="237"/>
        <v>https://www.dl.ndl.go.jp/api/iiif/3437686/manifest.json</v>
      </c>
      <c r="O1462" t="str">
        <f t="shared" si="241"/>
        <v>http://da.dl.itc.u-tokyo.ac.jp/mirador/?params=[{%22manifest%22:%22https://www.dl.ndl.go.jp/api/iiif/3437686/manifest.json%22,%22canvas%22:%22https://www.dl.ndl.go.jp/api/iiif/3437686/canvas/78%22}]</v>
      </c>
    </row>
    <row r="1463" spans="1:15" ht="16">
      <c r="A1463" s="8" t="str">
        <f t="shared" si="238"/>
        <v>https://w3id.org/kouigenjimonogatari/data/0117-07.json</v>
      </c>
      <c r="B1463" s="8">
        <v>117</v>
      </c>
      <c r="C1463" s="8">
        <v>7</v>
      </c>
      <c r="D1463" s="9" t="s">
        <v>1342</v>
      </c>
      <c r="E1463" t="str">
        <f t="shared" si="235"/>
        <v>http://creativecommons.org/publicdomain/zero/1.0/</v>
      </c>
      <c r="F1463" t="s">
        <v>4657</v>
      </c>
      <c r="G1463">
        <v>4</v>
      </c>
      <c r="H1463" t="s">
        <v>337</v>
      </c>
      <c r="I1463" s="3" t="str">
        <f t="shared" si="236"/>
        <v>https://jpsearch.go.jp/term/type/文章要素</v>
      </c>
      <c r="L1463">
        <f t="shared" si="239"/>
        <v>78</v>
      </c>
      <c r="M1463" t="str">
        <f t="shared" si="240"/>
        <v>https://www.dl.ndl.go.jp/api/iiif/3437686/canvas/78</v>
      </c>
      <c r="N1463" t="str">
        <f t="shared" si="237"/>
        <v>https://www.dl.ndl.go.jp/api/iiif/3437686/manifest.json</v>
      </c>
      <c r="O1463" t="str">
        <f t="shared" si="241"/>
        <v>http://da.dl.itc.u-tokyo.ac.jp/mirador/?params=[{%22manifest%22:%22https://www.dl.ndl.go.jp/api/iiif/3437686/manifest.json%22,%22canvas%22:%22https://www.dl.ndl.go.jp/api/iiif/3437686/canvas/78%22}]</v>
      </c>
    </row>
    <row r="1464" spans="1:15" ht="16">
      <c r="A1464" s="8" t="str">
        <f t="shared" si="238"/>
        <v>https://w3id.org/kouigenjimonogatari/data/0117-08.json</v>
      </c>
      <c r="B1464" s="8">
        <v>117</v>
      </c>
      <c r="C1464" s="8">
        <v>8</v>
      </c>
      <c r="D1464" s="9" t="s">
        <v>1343</v>
      </c>
      <c r="E1464" t="str">
        <f t="shared" si="235"/>
        <v>http://creativecommons.org/publicdomain/zero/1.0/</v>
      </c>
      <c r="F1464" t="s">
        <v>4657</v>
      </c>
      <c r="G1464">
        <v>4</v>
      </c>
      <c r="H1464" t="s">
        <v>337</v>
      </c>
      <c r="I1464" s="3" t="str">
        <f t="shared" si="236"/>
        <v>https://jpsearch.go.jp/term/type/文章要素</v>
      </c>
      <c r="L1464">
        <f t="shared" si="239"/>
        <v>78</v>
      </c>
      <c r="M1464" t="str">
        <f t="shared" si="240"/>
        <v>https://www.dl.ndl.go.jp/api/iiif/3437686/canvas/78</v>
      </c>
      <c r="N1464" t="str">
        <f t="shared" si="237"/>
        <v>https://www.dl.ndl.go.jp/api/iiif/3437686/manifest.json</v>
      </c>
      <c r="O1464" t="str">
        <f t="shared" si="241"/>
        <v>http://da.dl.itc.u-tokyo.ac.jp/mirador/?params=[{%22manifest%22:%22https://www.dl.ndl.go.jp/api/iiif/3437686/manifest.json%22,%22canvas%22:%22https://www.dl.ndl.go.jp/api/iiif/3437686/canvas/78%22}]</v>
      </c>
    </row>
    <row r="1465" spans="1:15" ht="16">
      <c r="A1465" s="8" t="str">
        <f t="shared" si="238"/>
        <v>https://w3id.org/kouigenjimonogatari/data/0117-09.json</v>
      </c>
      <c r="B1465" s="8">
        <v>117</v>
      </c>
      <c r="C1465" s="8">
        <v>9</v>
      </c>
      <c r="D1465" s="9" t="s">
        <v>1344</v>
      </c>
      <c r="E1465" t="str">
        <f t="shared" si="235"/>
        <v>http://creativecommons.org/publicdomain/zero/1.0/</v>
      </c>
      <c r="F1465" t="s">
        <v>4657</v>
      </c>
      <c r="G1465">
        <v>4</v>
      </c>
      <c r="H1465" t="s">
        <v>337</v>
      </c>
      <c r="I1465" s="3" t="str">
        <f t="shared" si="236"/>
        <v>https://jpsearch.go.jp/term/type/文章要素</v>
      </c>
      <c r="L1465">
        <f t="shared" si="239"/>
        <v>78</v>
      </c>
      <c r="M1465" t="str">
        <f t="shared" si="240"/>
        <v>https://www.dl.ndl.go.jp/api/iiif/3437686/canvas/78</v>
      </c>
      <c r="N1465" t="str">
        <f t="shared" si="237"/>
        <v>https://www.dl.ndl.go.jp/api/iiif/3437686/manifest.json</v>
      </c>
      <c r="O1465" t="str">
        <f t="shared" si="241"/>
        <v>http://da.dl.itc.u-tokyo.ac.jp/mirador/?params=[{%22manifest%22:%22https://www.dl.ndl.go.jp/api/iiif/3437686/manifest.json%22,%22canvas%22:%22https://www.dl.ndl.go.jp/api/iiif/3437686/canvas/78%22}]</v>
      </c>
    </row>
    <row r="1466" spans="1:15" ht="16">
      <c r="A1466" s="8" t="str">
        <f t="shared" si="238"/>
        <v>https://w3id.org/kouigenjimonogatari/data/0117-10.json</v>
      </c>
      <c r="B1466" s="8">
        <v>117</v>
      </c>
      <c r="C1466" s="8">
        <v>10</v>
      </c>
      <c r="D1466" s="9" t="s">
        <v>1345</v>
      </c>
      <c r="E1466" t="str">
        <f t="shared" si="235"/>
        <v>http://creativecommons.org/publicdomain/zero/1.0/</v>
      </c>
      <c r="F1466" t="s">
        <v>4657</v>
      </c>
      <c r="G1466">
        <v>4</v>
      </c>
      <c r="H1466" t="s">
        <v>337</v>
      </c>
      <c r="I1466" s="3" t="str">
        <f t="shared" si="236"/>
        <v>https://jpsearch.go.jp/term/type/文章要素</v>
      </c>
      <c r="L1466">
        <f t="shared" si="239"/>
        <v>78</v>
      </c>
      <c r="M1466" t="str">
        <f t="shared" si="240"/>
        <v>https://www.dl.ndl.go.jp/api/iiif/3437686/canvas/78</v>
      </c>
      <c r="N1466" t="str">
        <f t="shared" si="237"/>
        <v>https://www.dl.ndl.go.jp/api/iiif/3437686/manifest.json</v>
      </c>
      <c r="O1466" t="str">
        <f t="shared" si="241"/>
        <v>http://da.dl.itc.u-tokyo.ac.jp/mirador/?params=[{%22manifest%22:%22https://www.dl.ndl.go.jp/api/iiif/3437686/manifest.json%22,%22canvas%22:%22https://www.dl.ndl.go.jp/api/iiif/3437686/canvas/78%22}]</v>
      </c>
    </row>
    <row r="1467" spans="1:15" ht="16">
      <c r="A1467" s="8" t="str">
        <f t="shared" si="238"/>
        <v>https://w3id.org/kouigenjimonogatari/data/0117-11.json</v>
      </c>
      <c r="B1467" s="8">
        <v>117</v>
      </c>
      <c r="C1467" s="8">
        <v>11</v>
      </c>
      <c r="D1467" s="9" t="s">
        <v>1346</v>
      </c>
      <c r="E1467" t="str">
        <f t="shared" si="235"/>
        <v>http://creativecommons.org/publicdomain/zero/1.0/</v>
      </c>
      <c r="F1467" t="s">
        <v>4657</v>
      </c>
      <c r="G1467">
        <v>4</v>
      </c>
      <c r="H1467" t="s">
        <v>337</v>
      </c>
      <c r="I1467" s="3" t="str">
        <f t="shared" si="236"/>
        <v>https://jpsearch.go.jp/term/type/文章要素</v>
      </c>
      <c r="L1467">
        <f t="shared" si="239"/>
        <v>78</v>
      </c>
      <c r="M1467" t="str">
        <f t="shared" si="240"/>
        <v>https://www.dl.ndl.go.jp/api/iiif/3437686/canvas/78</v>
      </c>
      <c r="N1467" t="str">
        <f t="shared" si="237"/>
        <v>https://www.dl.ndl.go.jp/api/iiif/3437686/manifest.json</v>
      </c>
      <c r="O1467" t="str">
        <f t="shared" si="241"/>
        <v>http://da.dl.itc.u-tokyo.ac.jp/mirador/?params=[{%22manifest%22:%22https://www.dl.ndl.go.jp/api/iiif/3437686/manifest.json%22,%22canvas%22:%22https://www.dl.ndl.go.jp/api/iiif/3437686/canvas/78%22}]</v>
      </c>
    </row>
    <row r="1468" spans="1:15" ht="16">
      <c r="A1468" s="8" t="str">
        <f t="shared" si="238"/>
        <v>https://w3id.org/kouigenjimonogatari/data/0117-12.json</v>
      </c>
      <c r="B1468" s="8">
        <v>117</v>
      </c>
      <c r="C1468" s="8">
        <v>12</v>
      </c>
      <c r="D1468" s="9" t="s">
        <v>1347</v>
      </c>
      <c r="E1468" t="str">
        <f t="shared" si="235"/>
        <v>http://creativecommons.org/publicdomain/zero/1.0/</v>
      </c>
      <c r="F1468" t="s">
        <v>4657</v>
      </c>
      <c r="G1468">
        <v>4</v>
      </c>
      <c r="H1468" t="s">
        <v>337</v>
      </c>
      <c r="I1468" s="3" t="str">
        <f t="shared" si="236"/>
        <v>https://jpsearch.go.jp/term/type/文章要素</v>
      </c>
      <c r="L1468">
        <f t="shared" si="239"/>
        <v>78</v>
      </c>
      <c r="M1468" t="str">
        <f t="shared" si="240"/>
        <v>https://www.dl.ndl.go.jp/api/iiif/3437686/canvas/78</v>
      </c>
      <c r="N1468" t="str">
        <f t="shared" si="237"/>
        <v>https://www.dl.ndl.go.jp/api/iiif/3437686/manifest.json</v>
      </c>
      <c r="O1468" t="str">
        <f t="shared" si="241"/>
        <v>http://da.dl.itc.u-tokyo.ac.jp/mirador/?params=[{%22manifest%22:%22https://www.dl.ndl.go.jp/api/iiif/3437686/manifest.json%22,%22canvas%22:%22https://www.dl.ndl.go.jp/api/iiif/3437686/canvas/78%22}]</v>
      </c>
    </row>
    <row r="1469" spans="1:15" ht="16">
      <c r="A1469" s="8" t="str">
        <f t="shared" si="238"/>
        <v>https://w3id.org/kouigenjimonogatari/data/0117-13.json</v>
      </c>
      <c r="B1469" s="8">
        <v>117</v>
      </c>
      <c r="C1469" s="8">
        <v>13</v>
      </c>
      <c r="D1469" s="9" t="s">
        <v>1348</v>
      </c>
      <c r="E1469" t="str">
        <f t="shared" si="235"/>
        <v>http://creativecommons.org/publicdomain/zero/1.0/</v>
      </c>
      <c r="F1469" t="s">
        <v>4657</v>
      </c>
      <c r="G1469">
        <v>4</v>
      </c>
      <c r="H1469" t="s">
        <v>337</v>
      </c>
      <c r="I1469" s="3" t="str">
        <f t="shared" si="236"/>
        <v>https://jpsearch.go.jp/term/type/文章要素</v>
      </c>
      <c r="L1469">
        <f t="shared" si="239"/>
        <v>78</v>
      </c>
      <c r="M1469" t="str">
        <f t="shared" si="240"/>
        <v>https://www.dl.ndl.go.jp/api/iiif/3437686/canvas/78</v>
      </c>
      <c r="N1469" t="str">
        <f t="shared" si="237"/>
        <v>https://www.dl.ndl.go.jp/api/iiif/3437686/manifest.json</v>
      </c>
      <c r="O1469" t="str">
        <f t="shared" si="241"/>
        <v>http://da.dl.itc.u-tokyo.ac.jp/mirador/?params=[{%22manifest%22:%22https://www.dl.ndl.go.jp/api/iiif/3437686/manifest.json%22,%22canvas%22:%22https://www.dl.ndl.go.jp/api/iiif/3437686/canvas/78%22}]</v>
      </c>
    </row>
    <row r="1470" spans="1:15" ht="16">
      <c r="A1470" s="8" t="str">
        <f t="shared" si="238"/>
        <v>https://w3id.org/kouigenjimonogatari/data/0117-14.json</v>
      </c>
      <c r="B1470" s="8">
        <v>117</v>
      </c>
      <c r="C1470" s="8">
        <v>14</v>
      </c>
      <c r="D1470" s="9" t="s">
        <v>1349</v>
      </c>
      <c r="E1470" t="str">
        <f t="shared" ref="E1470:E1533" si="242">"http://creativecommons.org/publicdomain/zero/1.0/"</f>
        <v>http://creativecommons.org/publicdomain/zero/1.0/</v>
      </c>
      <c r="F1470" t="s">
        <v>4657</v>
      </c>
      <c r="G1470">
        <v>4</v>
      </c>
      <c r="H1470" t="s">
        <v>337</v>
      </c>
      <c r="I1470" s="3" t="str">
        <f t="shared" ref="I1470:I1533" si="243">"https://jpsearch.go.jp/term/type/文章要素"</f>
        <v>https://jpsearch.go.jp/term/type/文章要素</v>
      </c>
      <c r="L1470">
        <f t="shared" si="239"/>
        <v>78</v>
      </c>
      <c r="M1470" t="str">
        <f t="shared" si="240"/>
        <v>https://www.dl.ndl.go.jp/api/iiif/3437686/canvas/78</v>
      </c>
      <c r="N1470" t="str">
        <f t="shared" ref="N1470:N1533" si="244">"https://www.dl.ndl.go.jp/api/iiif/3437686/manifest.json"</f>
        <v>https://www.dl.ndl.go.jp/api/iiif/3437686/manifest.json</v>
      </c>
      <c r="O1470" t="str">
        <f t="shared" si="241"/>
        <v>http://da.dl.itc.u-tokyo.ac.jp/mirador/?params=[{%22manifest%22:%22https://www.dl.ndl.go.jp/api/iiif/3437686/manifest.json%22,%22canvas%22:%22https://www.dl.ndl.go.jp/api/iiif/3437686/canvas/78%22}]</v>
      </c>
    </row>
    <row r="1471" spans="1:15" ht="16">
      <c r="A1471" s="8" t="str">
        <f t="shared" si="238"/>
        <v>https://w3id.org/kouigenjimonogatari/data/0118-01.json</v>
      </c>
      <c r="B1471" s="8">
        <v>118</v>
      </c>
      <c r="C1471" s="8">
        <v>1</v>
      </c>
      <c r="D1471" s="9" t="s">
        <v>1350</v>
      </c>
      <c r="E1471" t="str">
        <f t="shared" si="242"/>
        <v>http://creativecommons.org/publicdomain/zero/1.0/</v>
      </c>
      <c r="F1471" t="s">
        <v>4657</v>
      </c>
      <c r="G1471">
        <v>4</v>
      </c>
      <c r="H1471" t="s">
        <v>337</v>
      </c>
      <c r="I1471" s="3" t="str">
        <f t="shared" si="243"/>
        <v>https://jpsearch.go.jp/term/type/文章要素</v>
      </c>
      <c r="L1471">
        <f t="shared" si="239"/>
        <v>79</v>
      </c>
      <c r="M1471" t="str">
        <f t="shared" si="240"/>
        <v>https://www.dl.ndl.go.jp/api/iiif/3437686/canvas/79</v>
      </c>
      <c r="N1471" t="str">
        <f t="shared" si="244"/>
        <v>https://www.dl.ndl.go.jp/api/iiif/3437686/manifest.json</v>
      </c>
      <c r="O1471" t="str">
        <f t="shared" si="241"/>
        <v>http://da.dl.itc.u-tokyo.ac.jp/mirador/?params=[{%22manifest%22:%22https://www.dl.ndl.go.jp/api/iiif/3437686/manifest.json%22,%22canvas%22:%22https://www.dl.ndl.go.jp/api/iiif/3437686/canvas/79%22}]</v>
      </c>
    </row>
    <row r="1472" spans="1:15" ht="16">
      <c r="A1472" s="8" t="str">
        <f t="shared" ref="A1472:A1535" si="245">"https://w3id.org/kouigenjimonogatari/data/"&amp;TEXT(B1472, "0000")&amp;"-"&amp;TEXT(C1472, "00")&amp;".json"</f>
        <v>https://w3id.org/kouigenjimonogatari/data/0118-02.json</v>
      </c>
      <c r="B1472" s="8">
        <v>118</v>
      </c>
      <c r="C1472" s="8">
        <v>2</v>
      </c>
      <c r="D1472" s="9" t="s">
        <v>1351</v>
      </c>
      <c r="E1472" t="str">
        <f t="shared" si="242"/>
        <v>http://creativecommons.org/publicdomain/zero/1.0/</v>
      </c>
      <c r="F1472" t="s">
        <v>4657</v>
      </c>
      <c r="G1472">
        <v>4</v>
      </c>
      <c r="H1472" t="s">
        <v>337</v>
      </c>
      <c r="I1472" s="3" t="str">
        <f t="shared" si="243"/>
        <v>https://jpsearch.go.jp/term/type/文章要素</v>
      </c>
      <c r="L1472">
        <f t="shared" ref="L1472:L1535" si="246">20+INT(B1472/2)</f>
        <v>79</v>
      </c>
      <c r="M1472" t="str">
        <f t="shared" si="240"/>
        <v>https://www.dl.ndl.go.jp/api/iiif/3437686/canvas/79</v>
      </c>
      <c r="N1472" t="str">
        <f t="shared" si="244"/>
        <v>https://www.dl.ndl.go.jp/api/iiif/3437686/manifest.json</v>
      </c>
      <c r="O1472" t="str">
        <f t="shared" si="241"/>
        <v>http://da.dl.itc.u-tokyo.ac.jp/mirador/?params=[{%22manifest%22:%22https://www.dl.ndl.go.jp/api/iiif/3437686/manifest.json%22,%22canvas%22:%22https://www.dl.ndl.go.jp/api/iiif/3437686/canvas/79%22}]</v>
      </c>
    </row>
    <row r="1473" spans="1:15" ht="16">
      <c r="A1473" s="8" t="str">
        <f t="shared" si="245"/>
        <v>https://w3id.org/kouigenjimonogatari/data/0118-03.json</v>
      </c>
      <c r="B1473" s="8">
        <v>118</v>
      </c>
      <c r="C1473" s="8">
        <v>3</v>
      </c>
      <c r="D1473" s="9" t="s">
        <v>1352</v>
      </c>
      <c r="E1473" t="str">
        <f t="shared" si="242"/>
        <v>http://creativecommons.org/publicdomain/zero/1.0/</v>
      </c>
      <c r="F1473" t="s">
        <v>4657</v>
      </c>
      <c r="G1473">
        <v>4</v>
      </c>
      <c r="H1473" t="s">
        <v>337</v>
      </c>
      <c r="I1473" s="3" t="str">
        <f t="shared" si="243"/>
        <v>https://jpsearch.go.jp/term/type/文章要素</v>
      </c>
      <c r="L1473">
        <f t="shared" si="246"/>
        <v>79</v>
      </c>
      <c r="M1473" t="str">
        <f t="shared" ref="M1473:M1536" si="247">"https://www.dl.ndl.go.jp/api/iiif/3437686/canvas/"&amp;L1473</f>
        <v>https://www.dl.ndl.go.jp/api/iiif/3437686/canvas/79</v>
      </c>
      <c r="N1473" t="str">
        <f t="shared" si="244"/>
        <v>https://www.dl.ndl.go.jp/api/iiif/3437686/manifest.json</v>
      </c>
      <c r="O1473" t="str">
        <f t="shared" ref="O1473:O1536" si="248">"http://da.dl.itc.u-tokyo.ac.jp/mirador/?params=[{%22manifest%22:%22"&amp;N1473&amp;"%22,%22canvas%22:%22"&amp;M1473&amp;"%22}]"</f>
        <v>http://da.dl.itc.u-tokyo.ac.jp/mirador/?params=[{%22manifest%22:%22https://www.dl.ndl.go.jp/api/iiif/3437686/manifest.json%22,%22canvas%22:%22https://www.dl.ndl.go.jp/api/iiif/3437686/canvas/79%22}]</v>
      </c>
    </row>
    <row r="1474" spans="1:15" ht="16">
      <c r="A1474" s="8" t="str">
        <f t="shared" si="245"/>
        <v>https://w3id.org/kouigenjimonogatari/data/0118-04.json</v>
      </c>
      <c r="B1474" s="8">
        <v>118</v>
      </c>
      <c r="C1474" s="8">
        <v>4</v>
      </c>
      <c r="D1474" s="9" t="s">
        <v>1353</v>
      </c>
      <c r="E1474" t="str">
        <f t="shared" si="242"/>
        <v>http://creativecommons.org/publicdomain/zero/1.0/</v>
      </c>
      <c r="F1474" t="s">
        <v>4657</v>
      </c>
      <c r="G1474">
        <v>4</v>
      </c>
      <c r="H1474" t="s">
        <v>337</v>
      </c>
      <c r="I1474" s="3" t="str">
        <f t="shared" si="243"/>
        <v>https://jpsearch.go.jp/term/type/文章要素</v>
      </c>
      <c r="L1474">
        <f t="shared" si="246"/>
        <v>79</v>
      </c>
      <c r="M1474" t="str">
        <f t="shared" si="247"/>
        <v>https://www.dl.ndl.go.jp/api/iiif/3437686/canvas/79</v>
      </c>
      <c r="N1474" t="str">
        <f t="shared" si="244"/>
        <v>https://www.dl.ndl.go.jp/api/iiif/3437686/manifest.json</v>
      </c>
      <c r="O1474" t="str">
        <f t="shared" si="248"/>
        <v>http://da.dl.itc.u-tokyo.ac.jp/mirador/?params=[{%22manifest%22:%22https://www.dl.ndl.go.jp/api/iiif/3437686/manifest.json%22,%22canvas%22:%22https://www.dl.ndl.go.jp/api/iiif/3437686/canvas/79%22}]</v>
      </c>
    </row>
    <row r="1475" spans="1:15" ht="16">
      <c r="A1475" s="8" t="str">
        <f t="shared" si="245"/>
        <v>https://w3id.org/kouigenjimonogatari/data/0118-05.json</v>
      </c>
      <c r="B1475" s="8">
        <v>118</v>
      </c>
      <c r="C1475" s="8">
        <v>5</v>
      </c>
      <c r="D1475" s="9" t="s">
        <v>1354</v>
      </c>
      <c r="E1475" t="str">
        <f t="shared" si="242"/>
        <v>http://creativecommons.org/publicdomain/zero/1.0/</v>
      </c>
      <c r="F1475" t="s">
        <v>4657</v>
      </c>
      <c r="G1475">
        <v>4</v>
      </c>
      <c r="H1475" t="s">
        <v>337</v>
      </c>
      <c r="I1475" s="3" t="str">
        <f t="shared" si="243"/>
        <v>https://jpsearch.go.jp/term/type/文章要素</v>
      </c>
      <c r="L1475">
        <f t="shared" si="246"/>
        <v>79</v>
      </c>
      <c r="M1475" t="str">
        <f t="shared" si="247"/>
        <v>https://www.dl.ndl.go.jp/api/iiif/3437686/canvas/79</v>
      </c>
      <c r="N1475" t="str">
        <f t="shared" si="244"/>
        <v>https://www.dl.ndl.go.jp/api/iiif/3437686/manifest.json</v>
      </c>
      <c r="O1475" t="str">
        <f t="shared" si="248"/>
        <v>http://da.dl.itc.u-tokyo.ac.jp/mirador/?params=[{%22manifest%22:%22https://www.dl.ndl.go.jp/api/iiif/3437686/manifest.json%22,%22canvas%22:%22https://www.dl.ndl.go.jp/api/iiif/3437686/canvas/79%22}]</v>
      </c>
    </row>
    <row r="1476" spans="1:15" ht="16">
      <c r="A1476" s="8" t="str">
        <f t="shared" si="245"/>
        <v>https://w3id.org/kouigenjimonogatari/data/0118-06.json</v>
      </c>
      <c r="B1476" s="8">
        <v>118</v>
      </c>
      <c r="C1476" s="8">
        <v>6</v>
      </c>
      <c r="D1476" s="9" t="s">
        <v>1355</v>
      </c>
      <c r="E1476" t="str">
        <f t="shared" si="242"/>
        <v>http://creativecommons.org/publicdomain/zero/1.0/</v>
      </c>
      <c r="F1476" t="s">
        <v>4657</v>
      </c>
      <c r="G1476">
        <v>4</v>
      </c>
      <c r="H1476" t="s">
        <v>337</v>
      </c>
      <c r="I1476" s="3" t="str">
        <f t="shared" si="243"/>
        <v>https://jpsearch.go.jp/term/type/文章要素</v>
      </c>
      <c r="L1476">
        <f t="shared" si="246"/>
        <v>79</v>
      </c>
      <c r="M1476" t="str">
        <f t="shared" si="247"/>
        <v>https://www.dl.ndl.go.jp/api/iiif/3437686/canvas/79</v>
      </c>
      <c r="N1476" t="str">
        <f t="shared" si="244"/>
        <v>https://www.dl.ndl.go.jp/api/iiif/3437686/manifest.json</v>
      </c>
      <c r="O1476" t="str">
        <f t="shared" si="248"/>
        <v>http://da.dl.itc.u-tokyo.ac.jp/mirador/?params=[{%22manifest%22:%22https://www.dl.ndl.go.jp/api/iiif/3437686/manifest.json%22,%22canvas%22:%22https://www.dl.ndl.go.jp/api/iiif/3437686/canvas/79%22}]</v>
      </c>
    </row>
    <row r="1477" spans="1:15" ht="16">
      <c r="A1477" s="8" t="str">
        <f t="shared" si="245"/>
        <v>https://w3id.org/kouigenjimonogatari/data/0118-07.json</v>
      </c>
      <c r="B1477" s="8">
        <v>118</v>
      </c>
      <c r="C1477" s="8">
        <v>7</v>
      </c>
      <c r="D1477" s="9" t="s">
        <v>1356</v>
      </c>
      <c r="E1477" t="str">
        <f t="shared" si="242"/>
        <v>http://creativecommons.org/publicdomain/zero/1.0/</v>
      </c>
      <c r="F1477" t="s">
        <v>4657</v>
      </c>
      <c r="G1477">
        <v>4</v>
      </c>
      <c r="H1477" t="s">
        <v>337</v>
      </c>
      <c r="I1477" s="3" t="str">
        <f t="shared" si="243"/>
        <v>https://jpsearch.go.jp/term/type/文章要素</v>
      </c>
      <c r="L1477">
        <f t="shared" si="246"/>
        <v>79</v>
      </c>
      <c r="M1477" t="str">
        <f t="shared" si="247"/>
        <v>https://www.dl.ndl.go.jp/api/iiif/3437686/canvas/79</v>
      </c>
      <c r="N1477" t="str">
        <f t="shared" si="244"/>
        <v>https://www.dl.ndl.go.jp/api/iiif/3437686/manifest.json</v>
      </c>
      <c r="O1477" t="str">
        <f t="shared" si="248"/>
        <v>http://da.dl.itc.u-tokyo.ac.jp/mirador/?params=[{%22manifest%22:%22https://www.dl.ndl.go.jp/api/iiif/3437686/manifest.json%22,%22canvas%22:%22https://www.dl.ndl.go.jp/api/iiif/3437686/canvas/79%22}]</v>
      </c>
    </row>
    <row r="1478" spans="1:15" ht="16">
      <c r="A1478" s="8" t="str">
        <f t="shared" si="245"/>
        <v>https://w3id.org/kouigenjimonogatari/data/0118-08.json</v>
      </c>
      <c r="B1478" s="8">
        <v>118</v>
      </c>
      <c r="C1478" s="8">
        <v>8</v>
      </c>
      <c r="D1478" s="9" t="s">
        <v>1357</v>
      </c>
      <c r="E1478" t="str">
        <f t="shared" si="242"/>
        <v>http://creativecommons.org/publicdomain/zero/1.0/</v>
      </c>
      <c r="F1478" t="s">
        <v>4657</v>
      </c>
      <c r="G1478">
        <v>4</v>
      </c>
      <c r="H1478" t="s">
        <v>337</v>
      </c>
      <c r="I1478" s="3" t="str">
        <f t="shared" si="243"/>
        <v>https://jpsearch.go.jp/term/type/文章要素</v>
      </c>
      <c r="L1478">
        <f t="shared" si="246"/>
        <v>79</v>
      </c>
      <c r="M1478" t="str">
        <f t="shared" si="247"/>
        <v>https://www.dl.ndl.go.jp/api/iiif/3437686/canvas/79</v>
      </c>
      <c r="N1478" t="str">
        <f t="shared" si="244"/>
        <v>https://www.dl.ndl.go.jp/api/iiif/3437686/manifest.json</v>
      </c>
      <c r="O1478" t="str">
        <f t="shared" si="248"/>
        <v>http://da.dl.itc.u-tokyo.ac.jp/mirador/?params=[{%22manifest%22:%22https://www.dl.ndl.go.jp/api/iiif/3437686/manifest.json%22,%22canvas%22:%22https://www.dl.ndl.go.jp/api/iiif/3437686/canvas/79%22}]</v>
      </c>
    </row>
    <row r="1479" spans="1:15" ht="16">
      <c r="A1479" s="8" t="str">
        <f t="shared" si="245"/>
        <v>https://w3id.org/kouigenjimonogatari/data/0118-09.json</v>
      </c>
      <c r="B1479" s="8">
        <v>118</v>
      </c>
      <c r="C1479" s="8">
        <v>9</v>
      </c>
      <c r="D1479" s="9" t="s">
        <v>1358</v>
      </c>
      <c r="E1479" t="str">
        <f t="shared" si="242"/>
        <v>http://creativecommons.org/publicdomain/zero/1.0/</v>
      </c>
      <c r="F1479" t="s">
        <v>4657</v>
      </c>
      <c r="G1479">
        <v>4</v>
      </c>
      <c r="H1479" t="s">
        <v>337</v>
      </c>
      <c r="I1479" s="3" t="str">
        <f t="shared" si="243"/>
        <v>https://jpsearch.go.jp/term/type/文章要素</v>
      </c>
      <c r="L1479">
        <f t="shared" si="246"/>
        <v>79</v>
      </c>
      <c r="M1479" t="str">
        <f t="shared" si="247"/>
        <v>https://www.dl.ndl.go.jp/api/iiif/3437686/canvas/79</v>
      </c>
      <c r="N1479" t="str">
        <f t="shared" si="244"/>
        <v>https://www.dl.ndl.go.jp/api/iiif/3437686/manifest.json</v>
      </c>
      <c r="O1479" t="str">
        <f t="shared" si="248"/>
        <v>http://da.dl.itc.u-tokyo.ac.jp/mirador/?params=[{%22manifest%22:%22https://www.dl.ndl.go.jp/api/iiif/3437686/manifest.json%22,%22canvas%22:%22https://www.dl.ndl.go.jp/api/iiif/3437686/canvas/79%22}]</v>
      </c>
    </row>
    <row r="1480" spans="1:15" ht="16">
      <c r="A1480" s="8" t="str">
        <f t="shared" si="245"/>
        <v>https://w3id.org/kouigenjimonogatari/data/0118-10.json</v>
      </c>
      <c r="B1480" s="8">
        <v>118</v>
      </c>
      <c r="C1480" s="8">
        <v>10</v>
      </c>
      <c r="D1480" s="9" t="s">
        <v>1359</v>
      </c>
      <c r="E1480" t="str">
        <f t="shared" si="242"/>
        <v>http://creativecommons.org/publicdomain/zero/1.0/</v>
      </c>
      <c r="F1480" t="s">
        <v>4657</v>
      </c>
      <c r="G1480">
        <v>4</v>
      </c>
      <c r="H1480" t="s">
        <v>337</v>
      </c>
      <c r="I1480" s="3" t="str">
        <f t="shared" si="243"/>
        <v>https://jpsearch.go.jp/term/type/文章要素</v>
      </c>
      <c r="L1480">
        <f t="shared" si="246"/>
        <v>79</v>
      </c>
      <c r="M1480" t="str">
        <f t="shared" si="247"/>
        <v>https://www.dl.ndl.go.jp/api/iiif/3437686/canvas/79</v>
      </c>
      <c r="N1480" t="str">
        <f t="shared" si="244"/>
        <v>https://www.dl.ndl.go.jp/api/iiif/3437686/manifest.json</v>
      </c>
      <c r="O1480" t="str">
        <f t="shared" si="248"/>
        <v>http://da.dl.itc.u-tokyo.ac.jp/mirador/?params=[{%22manifest%22:%22https://www.dl.ndl.go.jp/api/iiif/3437686/manifest.json%22,%22canvas%22:%22https://www.dl.ndl.go.jp/api/iiif/3437686/canvas/79%22}]</v>
      </c>
    </row>
    <row r="1481" spans="1:15" ht="16">
      <c r="A1481" s="8" t="str">
        <f t="shared" si="245"/>
        <v>https://w3id.org/kouigenjimonogatari/data/0118-11.json</v>
      </c>
      <c r="B1481" s="8">
        <v>118</v>
      </c>
      <c r="C1481" s="8">
        <v>11</v>
      </c>
      <c r="D1481" s="9" t="s">
        <v>1360</v>
      </c>
      <c r="E1481" t="str">
        <f t="shared" si="242"/>
        <v>http://creativecommons.org/publicdomain/zero/1.0/</v>
      </c>
      <c r="F1481" t="s">
        <v>4657</v>
      </c>
      <c r="G1481">
        <v>4</v>
      </c>
      <c r="H1481" t="s">
        <v>337</v>
      </c>
      <c r="I1481" s="3" t="str">
        <f t="shared" si="243"/>
        <v>https://jpsearch.go.jp/term/type/文章要素</v>
      </c>
      <c r="L1481">
        <f t="shared" si="246"/>
        <v>79</v>
      </c>
      <c r="M1481" t="str">
        <f t="shared" si="247"/>
        <v>https://www.dl.ndl.go.jp/api/iiif/3437686/canvas/79</v>
      </c>
      <c r="N1481" t="str">
        <f t="shared" si="244"/>
        <v>https://www.dl.ndl.go.jp/api/iiif/3437686/manifest.json</v>
      </c>
      <c r="O1481" t="str">
        <f t="shared" si="248"/>
        <v>http://da.dl.itc.u-tokyo.ac.jp/mirador/?params=[{%22manifest%22:%22https://www.dl.ndl.go.jp/api/iiif/3437686/manifest.json%22,%22canvas%22:%22https://www.dl.ndl.go.jp/api/iiif/3437686/canvas/79%22}]</v>
      </c>
    </row>
    <row r="1482" spans="1:15" ht="16">
      <c r="A1482" s="8" t="str">
        <f t="shared" si="245"/>
        <v>https://w3id.org/kouigenjimonogatari/data/0118-12.json</v>
      </c>
      <c r="B1482" s="8">
        <v>118</v>
      </c>
      <c r="C1482" s="8">
        <v>12</v>
      </c>
      <c r="D1482" s="9" t="s">
        <v>1361</v>
      </c>
      <c r="E1482" t="str">
        <f t="shared" si="242"/>
        <v>http://creativecommons.org/publicdomain/zero/1.0/</v>
      </c>
      <c r="F1482" t="s">
        <v>4657</v>
      </c>
      <c r="G1482">
        <v>4</v>
      </c>
      <c r="H1482" t="s">
        <v>337</v>
      </c>
      <c r="I1482" s="3" t="str">
        <f t="shared" si="243"/>
        <v>https://jpsearch.go.jp/term/type/文章要素</v>
      </c>
      <c r="L1482">
        <f t="shared" si="246"/>
        <v>79</v>
      </c>
      <c r="M1482" t="str">
        <f t="shared" si="247"/>
        <v>https://www.dl.ndl.go.jp/api/iiif/3437686/canvas/79</v>
      </c>
      <c r="N1482" t="str">
        <f t="shared" si="244"/>
        <v>https://www.dl.ndl.go.jp/api/iiif/3437686/manifest.json</v>
      </c>
      <c r="O1482" t="str">
        <f t="shared" si="248"/>
        <v>http://da.dl.itc.u-tokyo.ac.jp/mirador/?params=[{%22manifest%22:%22https://www.dl.ndl.go.jp/api/iiif/3437686/manifest.json%22,%22canvas%22:%22https://www.dl.ndl.go.jp/api/iiif/3437686/canvas/79%22}]</v>
      </c>
    </row>
    <row r="1483" spans="1:15" ht="16">
      <c r="A1483" s="8" t="str">
        <f t="shared" si="245"/>
        <v>https://w3id.org/kouigenjimonogatari/data/0118-13.json</v>
      </c>
      <c r="B1483" s="8">
        <v>118</v>
      </c>
      <c r="C1483" s="8">
        <v>13</v>
      </c>
      <c r="D1483" s="9" t="s">
        <v>1362</v>
      </c>
      <c r="E1483" t="str">
        <f t="shared" si="242"/>
        <v>http://creativecommons.org/publicdomain/zero/1.0/</v>
      </c>
      <c r="F1483" t="s">
        <v>4657</v>
      </c>
      <c r="G1483">
        <v>4</v>
      </c>
      <c r="H1483" t="s">
        <v>337</v>
      </c>
      <c r="I1483" s="3" t="str">
        <f t="shared" si="243"/>
        <v>https://jpsearch.go.jp/term/type/文章要素</v>
      </c>
      <c r="L1483">
        <f t="shared" si="246"/>
        <v>79</v>
      </c>
      <c r="M1483" t="str">
        <f t="shared" si="247"/>
        <v>https://www.dl.ndl.go.jp/api/iiif/3437686/canvas/79</v>
      </c>
      <c r="N1483" t="str">
        <f t="shared" si="244"/>
        <v>https://www.dl.ndl.go.jp/api/iiif/3437686/manifest.json</v>
      </c>
      <c r="O1483" t="str">
        <f t="shared" si="248"/>
        <v>http://da.dl.itc.u-tokyo.ac.jp/mirador/?params=[{%22manifest%22:%22https://www.dl.ndl.go.jp/api/iiif/3437686/manifest.json%22,%22canvas%22:%22https://www.dl.ndl.go.jp/api/iiif/3437686/canvas/79%22}]</v>
      </c>
    </row>
    <row r="1484" spans="1:15" ht="16">
      <c r="A1484" s="8" t="str">
        <f t="shared" si="245"/>
        <v>https://w3id.org/kouigenjimonogatari/data/0118-14.json</v>
      </c>
      <c r="B1484" s="8">
        <v>118</v>
      </c>
      <c r="C1484" s="8">
        <v>14</v>
      </c>
      <c r="D1484" s="9" t="s">
        <v>1363</v>
      </c>
      <c r="E1484" t="str">
        <f t="shared" si="242"/>
        <v>http://creativecommons.org/publicdomain/zero/1.0/</v>
      </c>
      <c r="F1484" t="s">
        <v>4657</v>
      </c>
      <c r="G1484">
        <v>4</v>
      </c>
      <c r="H1484" t="s">
        <v>337</v>
      </c>
      <c r="I1484" s="3" t="str">
        <f t="shared" si="243"/>
        <v>https://jpsearch.go.jp/term/type/文章要素</v>
      </c>
      <c r="L1484">
        <f t="shared" si="246"/>
        <v>79</v>
      </c>
      <c r="M1484" t="str">
        <f t="shared" si="247"/>
        <v>https://www.dl.ndl.go.jp/api/iiif/3437686/canvas/79</v>
      </c>
      <c r="N1484" t="str">
        <f t="shared" si="244"/>
        <v>https://www.dl.ndl.go.jp/api/iiif/3437686/manifest.json</v>
      </c>
      <c r="O1484" t="str">
        <f t="shared" si="248"/>
        <v>http://da.dl.itc.u-tokyo.ac.jp/mirador/?params=[{%22manifest%22:%22https://www.dl.ndl.go.jp/api/iiif/3437686/manifest.json%22,%22canvas%22:%22https://www.dl.ndl.go.jp/api/iiif/3437686/canvas/79%22}]</v>
      </c>
    </row>
    <row r="1485" spans="1:15" ht="16">
      <c r="A1485" s="8" t="str">
        <f t="shared" si="245"/>
        <v>https://w3id.org/kouigenjimonogatari/data/0119-01.json</v>
      </c>
      <c r="B1485" s="8">
        <v>119</v>
      </c>
      <c r="C1485" s="8">
        <v>1</v>
      </c>
      <c r="D1485" s="9" t="s">
        <v>1364</v>
      </c>
      <c r="E1485" t="str">
        <f t="shared" si="242"/>
        <v>http://creativecommons.org/publicdomain/zero/1.0/</v>
      </c>
      <c r="F1485" t="s">
        <v>4657</v>
      </c>
      <c r="G1485">
        <v>4</v>
      </c>
      <c r="H1485" t="s">
        <v>337</v>
      </c>
      <c r="I1485" s="3" t="str">
        <f t="shared" si="243"/>
        <v>https://jpsearch.go.jp/term/type/文章要素</v>
      </c>
      <c r="L1485">
        <f t="shared" si="246"/>
        <v>79</v>
      </c>
      <c r="M1485" t="str">
        <f t="shared" si="247"/>
        <v>https://www.dl.ndl.go.jp/api/iiif/3437686/canvas/79</v>
      </c>
      <c r="N1485" t="str">
        <f t="shared" si="244"/>
        <v>https://www.dl.ndl.go.jp/api/iiif/3437686/manifest.json</v>
      </c>
      <c r="O1485" t="str">
        <f t="shared" si="248"/>
        <v>http://da.dl.itc.u-tokyo.ac.jp/mirador/?params=[{%22manifest%22:%22https://www.dl.ndl.go.jp/api/iiif/3437686/manifest.json%22,%22canvas%22:%22https://www.dl.ndl.go.jp/api/iiif/3437686/canvas/79%22}]</v>
      </c>
    </row>
    <row r="1486" spans="1:15" ht="16">
      <c r="A1486" s="8" t="str">
        <f t="shared" si="245"/>
        <v>https://w3id.org/kouigenjimonogatari/data/0119-02.json</v>
      </c>
      <c r="B1486" s="8">
        <v>119</v>
      </c>
      <c r="C1486" s="8">
        <v>2</v>
      </c>
      <c r="D1486" s="9" t="s">
        <v>1365</v>
      </c>
      <c r="E1486" t="str">
        <f t="shared" si="242"/>
        <v>http://creativecommons.org/publicdomain/zero/1.0/</v>
      </c>
      <c r="F1486" t="s">
        <v>4657</v>
      </c>
      <c r="G1486">
        <v>4</v>
      </c>
      <c r="H1486" t="s">
        <v>337</v>
      </c>
      <c r="I1486" s="3" t="str">
        <f t="shared" si="243"/>
        <v>https://jpsearch.go.jp/term/type/文章要素</v>
      </c>
      <c r="L1486">
        <f t="shared" si="246"/>
        <v>79</v>
      </c>
      <c r="M1486" t="str">
        <f t="shared" si="247"/>
        <v>https://www.dl.ndl.go.jp/api/iiif/3437686/canvas/79</v>
      </c>
      <c r="N1486" t="str">
        <f t="shared" si="244"/>
        <v>https://www.dl.ndl.go.jp/api/iiif/3437686/manifest.json</v>
      </c>
      <c r="O1486" t="str">
        <f t="shared" si="248"/>
        <v>http://da.dl.itc.u-tokyo.ac.jp/mirador/?params=[{%22manifest%22:%22https://www.dl.ndl.go.jp/api/iiif/3437686/manifest.json%22,%22canvas%22:%22https://www.dl.ndl.go.jp/api/iiif/3437686/canvas/79%22}]</v>
      </c>
    </row>
    <row r="1487" spans="1:15" ht="16">
      <c r="A1487" s="8" t="str">
        <f t="shared" si="245"/>
        <v>https://w3id.org/kouigenjimonogatari/data/0119-03.json</v>
      </c>
      <c r="B1487" s="8">
        <v>119</v>
      </c>
      <c r="C1487" s="8">
        <v>3</v>
      </c>
      <c r="D1487" s="9" t="s">
        <v>1366</v>
      </c>
      <c r="E1487" t="str">
        <f t="shared" si="242"/>
        <v>http://creativecommons.org/publicdomain/zero/1.0/</v>
      </c>
      <c r="F1487" t="s">
        <v>4657</v>
      </c>
      <c r="G1487">
        <v>4</v>
      </c>
      <c r="H1487" t="s">
        <v>337</v>
      </c>
      <c r="I1487" s="3" t="str">
        <f t="shared" si="243"/>
        <v>https://jpsearch.go.jp/term/type/文章要素</v>
      </c>
      <c r="L1487">
        <f t="shared" si="246"/>
        <v>79</v>
      </c>
      <c r="M1487" t="str">
        <f t="shared" si="247"/>
        <v>https://www.dl.ndl.go.jp/api/iiif/3437686/canvas/79</v>
      </c>
      <c r="N1487" t="str">
        <f t="shared" si="244"/>
        <v>https://www.dl.ndl.go.jp/api/iiif/3437686/manifest.json</v>
      </c>
      <c r="O1487" t="str">
        <f t="shared" si="248"/>
        <v>http://da.dl.itc.u-tokyo.ac.jp/mirador/?params=[{%22manifest%22:%22https://www.dl.ndl.go.jp/api/iiif/3437686/manifest.json%22,%22canvas%22:%22https://www.dl.ndl.go.jp/api/iiif/3437686/canvas/79%22}]</v>
      </c>
    </row>
    <row r="1488" spans="1:15" ht="16">
      <c r="A1488" s="8" t="str">
        <f t="shared" si="245"/>
        <v>https://w3id.org/kouigenjimonogatari/data/0119-04.json</v>
      </c>
      <c r="B1488" s="8">
        <v>119</v>
      </c>
      <c r="C1488" s="8">
        <v>4</v>
      </c>
      <c r="D1488" s="9" t="s">
        <v>1367</v>
      </c>
      <c r="E1488" t="str">
        <f t="shared" si="242"/>
        <v>http://creativecommons.org/publicdomain/zero/1.0/</v>
      </c>
      <c r="F1488" t="s">
        <v>4657</v>
      </c>
      <c r="G1488">
        <v>4</v>
      </c>
      <c r="H1488" t="s">
        <v>337</v>
      </c>
      <c r="I1488" s="3" t="str">
        <f t="shared" si="243"/>
        <v>https://jpsearch.go.jp/term/type/文章要素</v>
      </c>
      <c r="L1488">
        <f t="shared" si="246"/>
        <v>79</v>
      </c>
      <c r="M1488" t="str">
        <f t="shared" si="247"/>
        <v>https://www.dl.ndl.go.jp/api/iiif/3437686/canvas/79</v>
      </c>
      <c r="N1488" t="str">
        <f t="shared" si="244"/>
        <v>https://www.dl.ndl.go.jp/api/iiif/3437686/manifest.json</v>
      </c>
      <c r="O1488" t="str">
        <f t="shared" si="248"/>
        <v>http://da.dl.itc.u-tokyo.ac.jp/mirador/?params=[{%22manifest%22:%22https://www.dl.ndl.go.jp/api/iiif/3437686/manifest.json%22,%22canvas%22:%22https://www.dl.ndl.go.jp/api/iiif/3437686/canvas/79%22}]</v>
      </c>
    </row>
    <row r="1489" spans="1:15" ht="16">
      <c r="A1489" s="8" t="str">
        <f t="shared" si="245"/>
        <v>https://w3id.org/kouigenjimonogatari/data/0119-05.json</v>
      </c>
      <c r="B1489" s="8">
        <v>119</v>
      </c>
      <c r="C1489" s="8">
        <v>5</v>
      </c>
      <c r="D1489" s="9" t="s">
        <v>1368</v>
      </c>
      <c r="E1489" t="str">
        <f t="shared" si="242"/>
        <v>http://creativecommons.org/publicdomain/zero/1.0/</v>
      </c>
      <c r="F1489" t="s">
        <v>4657</v>
      </c>
      <c r="G1489">
        <v>4</v>
      </c>
      <c r="H1489" t="s">
        <v>337</v>
      </c>
      <c r="I1489" s="3" t="str">
        <f t="shared" si="243"/>
        <v>https://jpsearch.go.jp/term/type/文章要素</v>
      </c>
      <c r="L1489">
        <f t="shared" si="246"/>
        <v>79</v>
      </c>
      <c r="M1489" t="str">
        <f t="shared" si="247"/>
        <v>https://www.dl.ndl.go.jp/api/iiif/3437686/canvas/79</v>
      </c>
      <c r="N1489" t="str">
        <f t="shared" si="244"/>
        <v>https://www.dl.ndl.go.jp/api/iiif/3437686/manifest.json</v>
      </c>
      <c r="O1489" t="str">
        <f t="shared" si="248"/>
        <v>http://da.dl.itc.u-tokyo.ac.jp/mirador/?params=[{%22manifest%22:%22https://www.dl.ndl.go.jp/api/iiif/3437686/manifest.json%22,%22canvas%22:%22https://www.dl.ndl.go.jp/api/iiif/3437686/canvas/79%22}]</v>
      </c>
    </row>
    <row r="1490" spans="1:15" ht="16">
      <c r="A1490" s="8" t="str">
        <f t="shared" si="245"/>
        <v>https://w3id.org/kouigenjimonogatari/data/0119-06.json</v>
      </c>
      <c r="B1490" s="8">
        <v>119</v>
      </c>
      <c r="C1490" s="8">
        <v>6</v>
      </c>
      <c r="D1490" s="9" t="s">
        <v>1369</v>
      </c>
      <c r="E1490" t="str">
        <f t="shared" si="242"/>
        <v>http://creativecommons.org/publicdomain/zero/1.0/</v>
      </c>
      <c r="F1490" t="s">
        <v>4657</v>
      </c>
      <c r="G1490">
        <v>4</v>
      </c>
      <c r="H1490" t="s">
        <v>337</v>
      </c>
      <c r="I1490" s="3" t="str">
        <f t="shared" si="243"/>
        <v>https://jpsearch.go.jp/term/type/文章要素</v>
      </c>
      <c r="L1490">
        <f t="shared" si="246"/>
        <v>79</v>
      </c>
      <c r="M1490" t="str">
        <f t="shared" si="247"/>
        <v>https://www.dl.ndl.go.jp/api/iiif/3437686/canvas/79</v>
      </c>
      <c r="N1490" t="str">
        <f t="shared" si="244"/>
        <v>https://www.dl.ndl.go.jp/api/iiif/3437686/manifest.json</v>
      </c>
      <c r="O1490" t="str">
        <f t="shared" si="248"/>
        <v>http://da.dl.itc.u-tokyo.ac.jp/mirador/?params=[{%22manifest%22:%22https://www.dl.ndl.go.jp/api/iiif/3437686/manifest.json%22,%22canvas%22:%22https://www.dl.ndl.go.jp/api/iiif/3437686/canvas/79%22}]</v>
      </c>
    </row>
    <row r="1491" spans="1:15" ht="16">
      <c r="A1491" s="8" t="str">
        <f t="shared" si="245"/>
        <v>https://w3id.org/kouigenjimonogatari/data/0119-07.json</v>
      </c>
      <c r="B1491" s="8">
        <v>119</v>
      </c>
      <c r="C1491" s="8">
        <v>7</v>
      </c>
      <c r="D1491" s="9" t="s">
        <v>1370</v>
      </c>
      <c r="E1491" t="str">
        <f t="shared" si="242"/>
        <v>http://creativecommons.org/publicdomain/zero/1.0/</v>
      </c>
      <c r="F1491" t="s">
        <v>4657</v>
      </c>
      <c r="G1491">
        <v>4</v>
      </c>
      <c r="H1491" t="s">
        <v>337</v>
      </c>
      <c r="I1491" s="3" t="str">
        <f t="shared" si="243"/>
        <v>https://jpsearch.go.jp/term/type/文章要素</v>
      </c>
      <c r="L1491">
        <f t="shared" si="246"/>
        <v>79</v>
      </c>
      <c r="M1491" t="str">
        <f t="shared" si="247"/>
        <v>https://www.dl.ndl.go.jp/api/iiif/3437686/canvas/79</v>
      </c>
      <c r="N1491" t="str">
        <f t="shared" si="244"/>
        <v>https://www.dl.ndl.go.jp/api/iiif/3437686/manifest.json</v>
      </c>
      <c r="O1491" t="str">
        <f t="shared" si="248"/>
        <v>http://da.dl.itc.u-tokyo.ac.jp/mirador/?params=[{%22manifest%22:%22https://www.dl.ndl.go.jp/api/iiif/3437686/manifest.json%22,%22canvas%22:%22https://www.dl.ndl.go.jp/api/iiif/3437686/canvas/79%22}]</v>
      </c>
    </row>
    <row r="1492" spans="1:15" ht="16">
      <c r="A1492" s="8" t="str">
        <f t="shared" si="245"/>
        <v>https://w3id.org/kouigenjimonogatari/data/0119-08.json</v>
      </c>
      <c r="B1492" s="8">
        <v>119</v>
      </c>
      <c r="C1492" s="8">
        <v>8</v>
      </c>
      <c r="D1492" s="9" t="s">
        <v>1371</v>
      </c>
      <c r="E1492" t="str">
        <f t="shared" si="242"/>
        <v>http://creativecommons.org/publicdomain/zero/1.0/</v>
      </c>
      <c r="F1492" t="s">
        <v>4657</v>
      </c>
      <c r="G1492">
        <v>4</v>
      </c>
      <c r="H1492" t="s">
        <v>337</v>
      </c>
      <c r="I1492" s="3" t="str">
        <f t="shared" si="243"/>
        <v>https://jpsearch.go.jp/term/type/文章要素</v>
      </c>
      <c r="L1492">
        <f t="shared" si="246"/>
        <v>79</v>
      </c>
      <c r="M1492" t="str">
        <f t="shared" si="247"/>
        <v>https://www.dl.ndl.go.jp/api/iiif/3437686/canvas/79</v>
      </c>
      <c r="N1492" t="str">
        <f t="shared" si="244"/>
        <v>https://www.dl.ndl.go.jp/api/iiif/3437686/manifest.json</v>
      </c>
      <c r="O1492" t="str">
        <f t="shared" si="248"/>
        <v>http://da.dl.itc.u-tokyo.ac.jp/mirador/?params=[{%22manifest%22:%22https://www.dl.ndl.go.jp/api/iiif/3437686/manifest.json%22,%22canvas%22:%22https://www.dl.ndl.go.jp/api/iiif/3437686/canvas/79%22}]</v>
      </c>
    </row>
    <row r="1493" spans="1:15" ht="16">
      <c r="A1493" s="8" t="str">
        <f t="shared" si="245"/>
        <v>https://w3id.org/kouigenjimonogatari/data/0119-09.json</v>
      </c>
      <c r="B1493" s="8">
        <v>119</v>
      </c>
      <c r="C1493" s="8">
        <v>9</v>
      </c>
      <c r="D1493" s="9" t="s">
        <v>1372</v>
      </c>
      <c r="E1493" t="str">
        <f t="shared" si="242"/>
        <v>http://creativecommons.org/publicdomain/zero/1.0/</v>
      </c>
      <c r="F1493" t="s">
        <v>4657</v>
      </c>
      <c r="G1493">
        <v>4</v>
      </c>
      <c r="H1493" t="s">
        <v>337</v>
      </c>
      <c r="I1493" s="3" t="str">
        <f t="shared" si="243"/>
        <v>https://jpsearch.go.jp/term/type/文章要素</v>
      </c>
      <c r="L1493">
        <f t="shared" si="246"/>
        <v>79</v>
      </c>
      <c r="M1493" t="str">
        <f t="shared" si="247"/>
        <v>https://www.dl.ndl.go.jp/api/iiif/3437686/canvas/79</v>
      </c>
      <c r="N1493" t="str">
        <f t="shared" si="244"/>
        <v>https://www.dl.ndl.go.jp/api/iiif/3437686/manifest.json</v>
      </c>
      <c r="O1493" t="str">
        <f t="shared" si="248"/>
        <v>http://da.dl.itc.u-tokyo.ac.jp/mirador/?params=[{%22manifest%22:%22https://www.dl.ndl.go.jp/api/iiif/3437686/manifest.json%22,%22canvas%22:%22https://www.dl.ndl.go.jp/api/iiif/3437686/canvas/79%22}]</v>
      </c>
    </row>
    <row r="1494" spans="1:15" ht="16">
      <c r="A1494" s="8" t="str">
        <f t="shared" si="245"/>
        <v>https://w3id.org/kouigenjimonogatari/data/0119-10.json</v>
      </c>
      <c r="B1494" s="8">
        <v>119</v>
      </c>
      <c r="C1494" s="8">
        <v>10</v>
      </c>
      <c r="D1494" s="9" t="s">
        <v>1373</v>
      </c>
      <c r="E1494" t="str">
        <f t="shared" si="242"/>
        <v>http://creativecommons.org/publicdomain/zero/1.0/</v>
      </c>
      <c r="F1494" t="s">
        <v>4657</v>
      </c>
      <c r="G1494">
        <v>4</v>
      </c>
      <c r="H1494" t="s">
        <v>337</v>
      </c>
      <c r="I1494" s="3" t="str">
        <f t="shared" si="243"/>
        <v>https://jpsearch.go.jp/term/type/文章要素</v>
      </c>
      <c r="L1494">
        <f t="shared" si="246"/>
        <v>79</v>
      </c>
      <c r="M1494" t="str">
        <f t="shared" si="247"/>
        <v>https://www.dl.ndl.go.jp/api/iiif/3437686/canvas/79</v>
      </c>
      <c r="N1494" t="str">
        <f t="shared" si="244"/>
        <v>https://www.dl.ndl.go.jp/api/iiif/3437686/manifest.json</v>
      </c>
      <c r="O1494" t="str">
        <f t="shared" si="248"/>
        <v>http://da.dl.itc.u-tokyo.ac.jp/mirador/?params=[{%22manifest%22:%22https://www.dl.ndl.go.jp/api/iiif/3437686/manifest.json%22,%22canvas%22:%22https://www.dl.ndl.go.jp/api/iiif/3437686/canvas/79%22}]</v>
      </c>
    </row>
    <row r="1495" spans="1:15" ht="16">
      <c r="A1495" s="8" t="str">
        <f t="shared" si="245"/>
        <v>https://w3id.org/kouigenjimonogatari/data/0119-11.json</v>
      </c>
      <c r="B1495" s="8">
        <v>119</v>
      </c>
      <c r="C1495" s="8">
        <v>11</v>
      </c>
      <c r="D1495" s="9" t="s">
        <v>1374</v>
      </c>
      <c r="E1495" t="str">
        <f t="shared" si="242"/>
        <v>http://creativecommons.org/publicdomain/zero/1.0/</v>
      </c>
      <c r="F1495" t="s">
        <v>4657</v>
      </c>
      <c r="G1495">
        <v>4</v>
      </c>
      <c r="H1495" t="s">
        <v>337</v>
      </c>
      <c r="I1495" s="3" t="str">
        <f t="shared" si="243"/>
        <v>https://jpsearch.go.jp/term/type/文章要素</v>
      </c>
      <c r="L1495">
        <f t="shared" si="246"/>
        <v>79</v>
      </c>
      <c r="M1495" t="str">
        <f t="shared" si="247"/>
        <v>https://www.dl.ndl.go.jp/api/iiif/3437686/canvas/79</v>
      </c>
      <c r="N1495" t="str">
        <f t="shared" si="244"/>
        <v>https://www.dl.ndl.go.jp/api/iiif/3437686/manifest.json</v>
      </c>
      <c r="O1495" t="str">
        <f t="shared" si="248"/>
        <v>http://da.dl.itc.u-tokyo.ac.jp/mirador/?params=[{%22manifest%22:%22https://www.dl.ndl.go.jp/api/iiif/3437686/manifest.json%22,%22canvas%22:%22https://www.dl.ndl.go.jp/api/iiif/3437686/canvas/79%22}]</v>
      </c>
    </row>
    <row r="1496" spans="1:15" ht="16">
      <c r="A1496" s="8" t="str">
        <f t="shared" si="245"/>
        <v>https://w3id.org/kouigenjimonogatari/data/0119-12.json</v>
      </c>
      <c r="B1496" s="8">
        <v>119</v>
      </c>
      <c r="C1496" s="8">
        <v>12</v>
      </c>
      <c r="D1496" s="9" t="s">
        <v>1375</v>
      </c>
      <c r="E1496" t="str">
        <f t="shared" si="242"/>
        <v>http://creativecommons.org/publicdomain/zero/1.0/</v>
      </c>
      <c r="F1496" t="s">
        <v>4657</v>
      </c>
      <c r="G1496">
        <v>4</v>
      </c>
      <c r="H1496" t="s">
        <v>337</v>
      </c>
      <c r="I1496" s="3" t="str">
        <f t="shared" si="243"/>
        <v>https://jpsearch.go.jp/term/type/文章要素</v>
      </c>
      <c r="L1496">
        <f t="shared" si="246"/>
        <v>79</v>
      </c>
      <c r="M1496" t="str">
        <f t="shared" si="247"/>
        <v>https://www.dl.ndl.go.jp/api/iiif/3437686/canvas/79</v>
      </c>
      <c r="N1496" t="str">
        <f t="shared" si="244"/>
        <v>https://www.dl.ndl.go.jp/api/iiif/3437686/manifest.json</v>
      </c>
      <c r="O1496" t="str">
        <f t="shared" si="248"/>
        <v>http://da.dl.itc.u-tokyo.ac.jp/mirador/?params=[{%22manifest%22:%22https://www.dl.ndl.go.jp/api/iiif/3437686/manifest.json%22,%22canvas%22:%22https://www.dl.ndl.go.jp/api/iiif/3437686/canvas/79%22}]</v>
      </c>
    </row>
    <row r="1497" spans="1:15" ht="16">
      <c r="A1497" s="8" t="str">
        <f t="shared" si="245"/>
        <v>https://w3id.org/kouigenjimonogatari/data/0119-13.json</v>
      </c>
      <c r="B1497" s="8">
        <v>119</v>
      </c>
      <c r="C1497" s="8">
        <v>13</v>
      </c>
      <c r="D1497" s="9" t="s">
        <v>1376</v>
      </c>
      <c r="E1497" t="str">
        <f t="shared" si="242"/>
        <v>http://creativecommons.org/publicdomain/zero/1.0/</v>
      </c>
      <c r="F1497" t="s">
        <v>4657</v>
      </c>
      <c r="G1497">
        <v>4</v>
      </c>
      <c r="H1497" t="s">
        <v>337</v>
      </c>
      <c r="I1497" s="3" t="str">
        <f t="shared" si="243"/>
        <v>https://jpsearch.go.jp/term/type/文章要素</v>
      </c>
      <c r="L1497">
        <f t="shared" si="246"/>
        <v>79</v>
      </c>
      <c r="M1497" t="str">
        <f t="shared" si="247"/>
        <v>https://www.dl.ndl.go.jp/api/iiif/3437686/canvas/79</v>
      </c>
      <c r="N1497" t="str">
        <f t="shared" si="244"/>
        <v>https://www.dl.ndl.go.jp/api/iiif/3437686/manifest.json</v>
      </c>
      <c r="O1497" t="str">
        <f t="shared" si="248"/>
        <v>http://da.dl.itc.u-tokyo.ac.jp/mirador/?params=[{%22manifest%22:%22https://www.dl.ndl.go.jp/api/iiif/3437686/manifest.json%22,%22canvas%22:%22https://www.dl.ndl.go.jp/api/iiif/3437686/canvas/79%22}]</v>
      </c>
    </row>
    <row r="1498" spans="1:15" ht="16">
      <c r="A1498" s="8" t="str">
        <f t="shared" si="245"/>
        <v>https://w3id.org/kouigenjimonogatari/data/0119-14.json</v>
      </c>
      <c r="B1498" s="8">
        <v>119</v>
      </c>
      <c r="C1498" s="8">
        <v>14</v>
      </c>
      <c r="D1498" s="9" t="s">
        <v>1377</v>
      </c>
      <c r="E1498" t="str">
        <f t="shared" si="242"/>
        <v>http://creativecommons.org/publicdomain/zero/1.0/</v>
      </c>
      <c r="F1498" t="s">
        <v>4657</v>
      </c>
      <c r="G1498">
        <v>4</v>
      </c>
      <c r="H1498" t="s">
        <v>337</v>
      </c>
      <c r="I1498" s="3" t="str">
        <f t="shared" si="243"/>
        <v>https://jpsearch.go.jp/term/type/文章要素</v>
      </c>
      <c r="L1498">
        <f t="shared" si="246"/>
        <v>79</v>
      </c>
      <c r="M1498" t="str">
        <f t="shared" si="247"/>
        <v>https://www.dl.ndl.go.jp/api/iiif/3437686/canvas/79</v>
      </c>
      <c r="N1498" t="str">
        <f t="shared" si="244"/>
        <v>https://www.dl.ndl.go.jp/api/iiif/3437686/manifest.json</v>
      </c>
      <c r="O1498" t="str">
        <f t="shared" si="248"/>
        <v>http://da.dl.itc.u-tokyo.ac.jp/mirador/?params=[{%22manifest%22:%22https://www.dl.ndl.go.jp/api/iiif/3437686/manifest.json%22,%22canvas%22:%22https://www.dl.ndl.go.jp/api/iiif/3437686/canvas/79%22}]</v>
      </c>
    </row>
    <row r="1499" spans="1:15" ht="16">
      <c r="A1499" s="8" t="str">
        <f t="shared" si="245"/>
        <v>https://w3id.org/kouigenjimonogatari/data/0120-01.json</v>
      </c>
      <c r="B1499" s="8">
        <v>120</v>
      </c>
      <c r="C1499" s="8">
        <v>1</v>
      </c>
      <c r="D1499" s="9" t="s">
        <v>1378</v>
      </c>
      <c r="E1499" t="str">
        <f t="shared" si="242"/>
        <v>http://creativecommons.org/publicdomain/zero/1.0/</v>
      </c>
      <c r="F1499" t="s">
        <v>4657</v>
      </c>
      <c r="G1499">
        <v>4</v>
      </c>
      <c r="H1499" t="s">
        <v>337</v>
      </c>
      <c r="I1499" s="3" t="str">
        <f t="shared" si="243"/>
        <v>https://jpsearch.go.jp/term/type/文章要素</v>
      </c>
      <c r="L1499">
        <f t="shared" si="246"/>
        <v>80</v>
      </c>
      <c r="M1499" t="str">
        <f t="shared" si="247"/>
        <v>https://www.dl.ndl.go.jp/api/iiif/3437686/canvas/80</v>
      </c>
      <c r="N1499" t="str">
        <f t="shared" si="244"/>
        <v>https://www.dl.ndl.go.jp/api/iiif/3437686/manifest.json</v>
      </c>
      <c r="O1499" t="str">
        <f t="shared" si="248"/>
        <v>http://da.dl.itc.u-tokyo.ac.jp/mirador/?params=[{%22manifest%22:%22https://www.dl.ndl.go.jp/api/iiif/3437686/manifest.json%22,%22canvas%22:%22https://www.dl.ndl.go.jp/api/iiif/3437686/canvas/80%22}]</v>
      </c>
    </row>
    <row r="1500" spans="1:15" ht="16">
      <c r="A1500" s="8" t="str">
        <f t="shared" si="245"/>
        <v>https://w3id.org/kouigenjimonogatari/data/0120-02.json</v>
      </c>
      <c r="B1500" s="8">
        <v>120</v>
      </c>
      <c r="C1500" s="8">
        <v>2</v>
      </c>
      <c r="D1500" s="9" t="s">
        <v>1379</v>
      </c>
      <c r="E1500" t="str">
        <f t="shared" si="242"/>
        <v>http://creativecommons.org/publicdomain/zero/1.0/</v>
      </c>
      <c r="F1500" t="s">
        <v>4657</v>
      </c>
      <c r="G1500">
        <v>4</v>
      </c>
      <c r="H1500" t="s">
        <v>337</v>
      </c>
      <c r="I1500" s="3" t="str">
        <f t="shared" si="243"/>
        <v>https://jpsearch.go.jp/term/type/文章要素</v>
      </c>
      <c r="L1500">
        <f t="shared" si="246"/>
        <v>80</v>
      </c>
      <c r="M1500" t="str">
        <f t="shared" si="247"/>
        <v>https://www.dl.ndl.go.jp/api/iiif/3437686/canvas/80</v>
      </c>
      <c r="N1500" t="str">
        <f t="shared" si="244"/>
        <v>https://www.dl.ndl.go.jp/api/iiif/3437686/manifest.json</v>
      </c>
      <c r="O1500" t="str">
        <f t="shared" si="248"/>
        <v>http://da.dl.itc.u-tokyo.ac.jp/mirador/?params=[{%22manifest%22:%22https://www.dl.ndl.go.jp/api/iiif/3437686/manifest.json%22,%22canvas%22:%22https://www.dl.ndl.go.jp/api/iiif/3437686/canvas/80%22}]</v>
      </c>
    </row>
    <row r="1501" spans="1:15" ht="16">
      <c r="A1501" s="8" t="str">
        <f t="shared" si="245"/>
        <v>https://w3id.org/kouigenjimonogatari/data/0120-03.json</v>
      </c>
      <c r="B1501" s="8">
        <v>120</v>
      </c>
      <c r="C1501" s="8">
        <v>3</v>
      </c>
      <c r="D1501" s="9" t="s">
        <v>1380</v>
      </c>
      <c r="E1501" t="str">
        <f t="shared" si="242"/>
        <v>http://creativecommons.org/publicdomain/zero/1.0/</v>
      </c>
      <c r="F1501" t="s">
        <v>4657</v>
      </c>
      <c r="G1501">
        <v>4</v>
      </c>
      <c r="H1501" t="s">
        <v>337</v>
      </c>
      <c r="I1501" s="3" t="str">
        <f t="shared" si="243"/>
        <v>https://jpsearch.go.jp/term/type/文章要素</v>
      </c>
      <c r="L1501">
        <f t="shared" si="246"/>
        <v>80</v>
      </c>
      <c r="M1501" t="str">
        <f t="shared" si="247"/>
        <v>https://www.dl.ndl.go.jp/api/iiif/3437686/canvas/80</v>
      </c>
      <c r="N1501" t="str">
        <f t="shared" si="244"/>
        <v>https://www.dl.ndl.go.jp/api/iiif/3437686/manifest.json</v>
      </c>
      <c r="O1501" t="str">
        <f t="shared" si="248"/>
        <v>http://da.dl.itc.u-tokyo.ac.jp/mirador/?params=[{%22manifest%22:%22https://www.dl.ndl.go.jp/api/iiif/3437686/manifest.json%22,%22canvas%22:%22https://www.dl.ndl.go.jp/api/iiif/3437686/canvas/80%22}]</v>
      </c>
    </row>
    <row r="1502" spans="1:15" ht="16">
      <c r="A1502" s="8" t="str">
        <f t="shared" si="245"/>
        <v>https://w3id.org/kouigenjimonogatari/data/0120-04.json</v>
      </c>
      <c r="B1502" s="8">
        <v>120</v>
      </c>
      <c r="C1502" s="8">
        <v>4</v>
      </c>
      <c r="D1502" s="9" t="s">
        <v>1381</v>
      </c>
      <c r="E1502" t="str">
        <f t="shared" si="242"/>
        <v>http://creativecommons.org/publicdomain/zero/1.0/</v>
      </c>
      <c r="F1502" t="s">
        <v>4657</v>
      </c>
      <c r="G1502">
        <v>4</v>
      </c>
      <c r="H1502" t="s">
        <v>337</v>
      </c>
      <c r="I1502" s="3" t="str">
        <f t="shared" si="243"/>
        <v>https://jpsearch.go.jp/term/type/文章要素</v>
      </c>
      <c r="L1502">
        <f t="shared" si="246"/>
        <v>80</v>
      </c>
      <c r="M1502" t="str">
        <f t="shared" si="247"/>
        <v>https://www.dl.ndl.go.jp/api/iiif/3437686/canvas/80</v>
      </c>
      <c r="N1502" t="str">
        <f t="shared" si="244"/>
        <v>https://www.dl.ndl.go.jp/api/iiif/3437686/manifest.json</v>
      </c>
      <c r="O1502" t="str">
        <f t="shared" si="248"/>
        <v>http://da.dl.itc.u-tokyo.ac.jp/mirador/?params=[{%22manifest%22:%22https://www.dl.ndl.go.jp/api/iiif/3437686/manifest.json%22,%22canvas%22:%22https://www.dl.ndl.go.jp/api/iiif/3437686/canvas/80%22}]</v>
      </c>
    </row>
    <row r="1503" spans="1:15" ht="16">
      <c r="A1503" s="8" t="str">
        <f t="shared" si="245"/>
        <v>https://w3id.org/kouigenjimonogatari/data/0120-05.json</v>
      </c>
      <c r="B1503" s="8">
        <v>120</v>
      </c>
      <c r="C1503" s="8">
        <v>5</v>
      </c>
      <c r="D1503" s="9" t="s">
        <v>1382</v>
      </c>
      <c r="E1503" t="str">
        <f t="shared" si="242"/>
        <v>http://creativecommons.org/publicdomain/zero/1.0/</v>
      </c>
      <c r="F1503" t="s">
        <v>4657</v>
      </c>
      <c r="G1503">
        <v>4</v>
      </c>
      <c r="H1503" t="s">
        <v>337</v>
      </c>
      <c r="I1503" s="3" t="str">
        <f t="shared" si="243"/>
        <v>https://jpsearch.go.jp/term/type/文章要素</v>
      </c>
      <c r="L1503">
        <f t="shared" si="246"/>
        <v>80</v>
      </c>
      <c r="M1503" t="str">
        <f t="shared" si="247"/>
        <v>https://www.dl.ndl.go.jp/api/iiif/3437686/canvas/80</v>
      </c>
      <c r="N1503" t="str">
        <f t="shared" si="244"/>
        <v>https://www.dl.ndl.go.jp/api/iiif/3437686/manifest.json</v>
      </c>
      <c r="O1503" t="str">
        <f t="shared" si="248"/>
        <v>http://da.dl.itc.u-tokyo.ac.jp/mirador/?params=[{%22manifest%22:%22https://www.dl.ndl.go.jp/api/iiif/3437686/manifest.json%22,%22canvas%22:%22https://www.dl.ndl.go.jp/api/iiif/3437686/canvas/80%22}]</v>
      </c>
    </row>
    <row r="1504" spans="1:15" ht="16">
      <c r="A1504" s="8" t="str">
        <f t="shared" si="245"/>
        <v>https://w3id.org/kouigenjimonogatari/data/0120-06.json</v>
      </c>
      <c r="B1504" s="8">
        <v>120</v>
      </c>
      <c r="C1504" s="8">
        <v>6</v>
      </c>
      <c r="D1504" s="9" t="s">
        <v>1383</v>
      </c>
      <c r="E1504" t="str">
        <f t="shared" si="242"/>
        <v>http://creativecommons.org/publicdomain/zero/1.0/</v>
      </c>
      <c r="F1504" t="s">
        <v>4657</v>
      </c>
      <c r="G1504">
        <v>4</v>
      </c>
      <c r="H1504" t="s">
        <v>337</v>
      </c>
      <c r="I1504" s="3" t="str">
        <f t="shared" si="243"/>
        <v>https://jpsearch.go.jp/term/type/文章要素</v>
      </c>
      <c r="L1504">
        <f t="shared" si="246"/>
        <v>80</v>
      </c>
      <c r="M1504" t="str">
        <f t="shared" si="247"/>
        <v>https://www.dl.ndl.go.jp/api/iiif/3437686/canvas/80</v>
      </c>
      <c r="N1504" t="str">
        <f t="shared" si="244"/>
        <v>https://www.dl.ndl.go.jp/api/iiif/3437686/manifest.json</v>
      </c>
      <c r="O1504" t="str">
        <f t="shared" si="248"/>
        <v>http://da.dl.itc.u-tokyo.ac.jp/mirador/?params=[{%22manifest%22:%22https://www.dl.ndl.go.jp/api/iiif/3437686/manifest.json%22,%22canvas%22:%22https://www.dl.ndl.go.jp/api/iiif/3437686/canvas/80%22}]</v>
      </c>
    </row>
    <row r="1505" spans="1:15" ht="16">
      <c r="A1505" s="8" t="str">
        <f t="shared" si="245"/>
        <v>https://w3id.org/kouigenjimonogatari/data/0120-07.json</v>
      </c>
      <c r="B1505" s="8">
        <v>120</v>
      </c>
      <c r="C1505" s="8">
        <v>7</v>
      </c>
      <c r="D1505" s="9" t="s">
        <v>1384</v>
      </c>
      <c r="E1505" t="str">
        <f t="shared" si="242"/>
        <v>http://creativecommons.org/publicdomain/zero/1.0/</v>
      </c>
      <c r="F1505" t="s">
        <v>4657</v>
      </c>
      <c r="G1505">
        <v>4</v>
      </c>
      <c r="H1505" t="s">
        <v>337</v>
      </c>
      <c r="I1505" s="3" t="str">
        <f t="shared" si="243"/>
        <v>https://jpsearch.go.jp/term/type/文章要素</v>
      </c>
      <c r="L1505">
        <f t="shared" si="246"/>
        <v>80</v>
      </c>
      <c r="M1505" t="str">
        <f t="shared" si="247"/>
        <v>https://www.dl.ndl.go.jp/api/iiif/3437686/canvas/80</v>
      </c>
      <c r="N1505" t="str">
        <f t="shared" si="244"/>
        <v>https://www.dl.ndl.go.jp/api/iiif/3437686/manifest.json</v>
      </c>
      <c r="O1505" t="str">
        <f t="shared" si="248"/>
        <v>http://da.dl.itc.u-tokyo.ac.jp/mirador/?params=[{%22manifest%22:%22https://www.dl.ndl.go.jp/api/iiif/3437686/manifest.json%22,%22canvas%22:%22https://www.dl.ndl.go.jp/api/iiif/3437686/canvas/80%22}]</v>
      </c>
    </row>
    <row r="1506" spans="1:15" ht="16">
      <c r="A1506" s="8" t="str">
        <f t="shared" si="245"/>
        <v>https://w3id.org/kouigenjimonogatari/data/0120-08.json</v>
      </c>
      <c r="B1506" s="8">
        <v>120</v>
      </c>
      <c r="C1506" s="8">
        <v>8</v>
      </c>
      <c r="D1506" s="9" t="s">
        <v>1385</v>
      </c>
      <c r="E1506" t="str">
        <f t="shared" si="242"/>
        <v>http://creativecommons.org/publicdomain/zero/1.0/</v>
      </c>
      <c r="F1506" t="s">
        <v>4657</v>
      </c>
      <c r="G1506">
        <v>4</v>
      </c>
      <c r="H1506" t="s">
        <v>337</v>
      </c>
      <c r="I1506" s="3" t="str">
        <f t="shared" si="243"/>
        <v>https://jpsearch.go.jp/term/type/文章要素</v>
      </c>
      <c r="L1506">
        <f t="shared" si="246"/>
        <v>80</v>
      </c>
      <c r="M1506" t="str">
        <f t="shared" si="247"/>
        <v>https://www.dl.ndl.go.jp/api/iiif/3437686/canvas/80</v>
      </c>
      <c r="N1506" t="str">
        <f t="shared" si="244"/>
        <v>https://www.dl.ndl.go.jp/api/iiif/3437686/manifest.json</v>
      </c>
      <c r="O1506" t="str">
        <f t="shared" si="248"/>
        <v>http://da.dl.itc.u-tokyo.ac.jp/mirador/?params=[{%22manifest%22:%22https://www.dl.ndl.go.jp/api/iiif/3437686/manifest.json%22,%22canvas%22:%22https://www.dl.ndl.go.jp/api/iiif/3437686/canvas/80%22}]</v>
      </c>
    </row>
    <row r="1507" spans="1:15" ht="16">
      <c r="A1507" s="8" t="str">
        <f t="shared" si="245"/>
        <v>https://w3id.org/kouigenjimonogatari/data/0120-09.json</v>
      </c>
      <c r="B1507" s="8">
        <v>120</v>
      </c>
      <c r="C1507" s="8">
        <v>9</v>
      </c>
      <c r="D1507" s="9" t="s">
        <v>1386</v>
      </c>
      <c r="E1507" t="str">
        <f t="shared" si="242"/>
        <v>http://creativecommons.org/publicdomain/zero/1.0/</v>
      </c>
      <c r="F1507" t="s">
        <v>4657</v>
      </c>
      <c r="G1507">
        <v>4</v>
      </c>
      <c r="H1507" t="s">
        <v>337</v>
      </c>
      <c r="I1507" s="3" t="str">
        <f t="shared" si="243"/>
        <v>https://jpsearch.go.jp/term/type/文章要素</v>
      </c>
      <c r="L1507">
        <f t="shared" si="246"/>
        <v>80</v>
      </c>
      <c r="M1507" t="str">
        <f t="shared" si="247"/>
        <v>https://www.dl.ndl.go.jp/api/iiif/3437686/canvas/80</v>
      </c>
      <c r="N1507" t="str">
        <f t="shared" si="244"/>
        <v>https://www.dl.ndl.go.jp/api/iiif/3437686/manifest.json</v>
      </c>
      <c r="O1507" t="str">
        <f t="shared" si="248"/>
        <v>http://da.dl.itc.u-tokyo.ac.jp/mirador/?params=[{%22manifest%22:%22https://www.dl.ndl.go.jp/api/iiif/3437686/manifest.json%22,%22canvas%22:%22https://www.dl.ndl.go.jp/api/iiif/3437686/canvas/80%22}]</v>
      </c>
    </row>
    <row r="1508" spans="1:15" ht="16">
      <c r="A1508" s="8" t="str">
        <f t="shared" si="245"/>
        <v>https://w3id.org/kouigenjimonogatari/data/0120-10.json</v>
      </c>
      <c r="B1508" s="8">
        <v>120</v>
      </c>
      <c r="C1508" s="8">
        <v>10</v>
      </c>
      <c r="D1508" s="9" t="s">
        <v>1387</v>
      </c>
      <c r="E1508" t="str">
        <f t="shared" si="242"/>
        <v>http://creativecommons.org/publicdomain/zero/1.0/</v>
      </c>
      <c r="F1508" t="s">
        <v>4657</v>
      </c>
      <c r="G1508">
        <v>4</v>
      </c>
      <c r="H1508" t="s">
        <v>337</v>
      </c>
      <c r="I1508" s="3" t="str">
        <f t="shared" si="243"/>
        <v>https://jpsearch.go.jp/term/type/文章要素</v>
      </c>
      <c r="L1508">
        <f t="shared" si="246"/>
        <v>80</v>
      </c>
      <c r="M1508" t="str">
        <f t="shared" si="247"/>
        <v>https://www.dl.ndl.go.jp/api/iiif/3437686/canvas/80</v>
      </c>
      <c r="N1508" t="str">
        <f t="shared" si="244"/>
        <v>https://www.dl.ndl.go.jp/api/iiif/3437686/manifest.json</v>
      </c>
      <c r="O1508" t="str">
        <f t="shared" si="248"/>
        <v>http://da.dl.itc.u-tokyo.ac.jp/mirador/?params=[{%22manifest%22:%22https://www.dl.ndl.go.jp/api/iiif/3437686/manifest.json%22,%22canvas%22:%22https://www.dl.ndl.go.jp/api/iiif/3437686/canvas/80%22}]</v>
      </c>
    </row>
    <row r="1509" spans="1:15" ht="16">
      <c r="A1509" s="8" t="str">
        <f t="shared" si="245"/>
        <v>https://w3id.org/kouigenjimonogatari/data/0120-11.json</v>
      </c>
      <c r="B1509" s="8">
        <v>120</v>
      </c>
      <c r="C1509" s="8">
        <v>11</v>
      </c>
      <c r="D1509" s="9" t="s">
        <v>1388</v>
      </c>
      <c r="E1509" t="str">
        <f t="shared" si="242"/>
        <v>http://creativecommons.org/publicdomain/zero/1.0/</v>
      </c>
      <c r="F1509" t="s">
        <v>4657</v>
      </c>
      <c r="G1509">
        <v>4</v>
      </c>
      <c r="H1509" t="s">
        <v>337</v>
      </c>
      <c r="I1509" s="3" t="str">
        <f t="shared" si="243"/>
        <v>https://jpsearch.go.jp/term/type/文章要素</v>
      </c>
      <c r="L1509">
        <f t="shared" si="246"/>
        <v>80</v>
      </c>
      <c r="M1509" t="str">
        <f t="shared" si="247"/>
        <v>https://www.dl.ndl.go.jp/api/iiif/3437686/canvas/80</v>
      </c>
      <c r="N1509" t="str">
        <f t="shared" si="244"/>
        <v>https://www.dl.ndl.go.jp/api/iiif/3437686/manifest.json</v>
      </c>
      <c r="O1509" t="str">
        <f t="shared" si="248"/>
        <v>http://da.dl.itc.u-tokyo.ac.jp/mirador/?params=[{%22manifest%22:%22https://www.dl.ndl.go.jp/api/iiif/3437686/manifest.json%22,%22canvas%22:%22https://www.dl.ndl.go.jp/api/iiif/3437686/canvas/80%22}]</v>
      </c>
    </row>
    <row r="1510" spans="1:15" ht="16">
      <c r="A1510" s="8" t="str">
        <f t="shared" si="245"/>
        <v>https://w3id.org/kouigenjimonogatari/data/0120-12.json</v>
      </c>
      <c r="B1510" s="8">
        <v>120</v>
      </c>
      <c r="C1510" s="8">
        <v>12</v>
      </c>
      <c r="D1510" s="9" t="s">
        <v>1389</v>
      </c>
      <c r="E1510" t="str">
        <f t="shared" si="242"/>
        <v>http://creativecommons.org/publicdomain/zero/1.0/</v>
      </c>
      <c r="F1510" t="s">
        <v>4657</v>
      </c>
      <c r="G1510">
        <v>4</v>
      </c>
      <c r="H1510" t="s">
        <v>337</v>
      </c>
      <c r="I1510" s="3" t="str">
        <f t="shared" si="243"/>
        <v>https://jpsearch.go.jp/term/type/文章要素</v>
      </c>
      <c r="L1510">
        <f t="shared" si="246"/>
        <v>80</v>
      </c>
      <c r="M1510" t="str">
        <f t="shared" si="247"/>
        <v>https://www.dl.ndl.go.jp/api/iiif/3437686/canvas/80</v>
      </c>
      <c r="N1510" t="str">
        <f t="shared" si="244"/>
        <v>https://www.dl.ndl.go.jp/api/iiif/3437686/manifest.json</v>
      </c>
      <c r="O1510" t="str">
        <f t="shared" si="248"/>
        <v>http://da.dl.itc.u-tokyo.ac.jp/mirador/?params=[{%22manifest%22:%22https://www.dl.ndl.go.jp/api/iiif/3437686/manifest.json%22,%22canvas%22:%22https://www.dl.ndl.go.jp/api/iiif/3437686/canvas/80%22}]</v>
      </c>
    </row>
    <row r="1511" spans="1:15" ht="16">
      <c r="A1511" s="8" t="str">
        <f t="shared" si="245"/>
        <v>https://w3id.org/kouigenjimonogatari/data/0120-13.json</v>
      </c>
      <c r="B1511" s="8">
        <v>120</v>
      </c>
      <c r="C1511" s="8">
        <v>13</v>
      </c>
      <c r="D1511" s="9" t="s">
        <v>1390</v>
      </c>
      <c r="E1511" t="str">
        <f t="shared" si="242"/>
        <v>http://creativecommons.org/publicdomain/zero/1.0/</v>
      </c>
      <c r="F1511" t="s">
        <v>4657</v>
      </c>
      <c r="G1511">
        <v>4</v>
      </c>
      <c r="H1511" t="s">
        <v>337</v>
      </c>
      <c r="I1511" s="3" t="str">
        <f t="shared" si="243"/>
        <v>https://jpsearch.go.jp/term/type/文章要素</v>
      </c>
      <c r="L1511">
        <f t="shared" si="246"/>
        <v>80</v>
      </c>
      <c r="M1511" t="str">
        <f t="shared" si="247"/>
        <v>https://www.dl.ndl.go.jp/api/iiif/3437686/canvas/80</v>
      </c>
      <c r="N1511" t="str">
        <f t="shared" si="244"/>
        <v>https://www.dl.ndl.go.jp/api/iiif/3437686/manifest.json</v>
      </c>
      <c r="O1511" t="str">
        <f t="shared" si="248"/>
        <v>http://da.dl.itc.u-tokyo.ac.jp/mirador/?params=[{%22manifest%22:%22https://www.dl.ndl.go.jp/api/iiif/3437686/manifest.json%22,%22canvas%22:%22https://www.dl.ndl.go.jp/api/iiif/3437686/canvas/80%22}]</v>
      </c>
    </row>
    <row r="1512" spans="1:15" ht="16">
      <c r="A1512" s="8" t="str">
        <f t="shared" si="245"/>
        <v>https://w3id.org/kouigenjimonogatari/data/0120-14.json</v>
      </c>
      <c r="B1512" s="8">
        <v>120</v>
      </c>
      <c r="C1512" s="8">
        <v>14</v>
      </c>
      <c r="D1512" s="9" t="s">
        <v>1391</v>
      </c>
      <c r="E1512" t="str">
        <f t="shared" si="242"/>
        <v>http://creativecommons.org/publicdomain/zero/1.0/</v>
      </c>
      <c r="F1512" t="s">
        <v>4657</v>
      </c>
      <c r="G1512">
        <v>4</v>
      </c>
      <c r="H1512" t="s">
        <v>337</v>
      </c>
      <c r="I1512" s="3" t="str">
        <f t="shared" si="243"/>
        <v>https://jpsearch.go.jp/term/type/文章要素</v>
      </c>
      <c r="L1512">
        <f t="shared" si="246"/>
        <v>80</v>
      </c>
      <c r="M1512" t="str">
        <f t="shared" si="247"/>
        <v>https://www.dl.ndl.go.jp/api/iiif/3437686/canvas/80</v>
      </c>
      <c r="N1512" t="str">
        <f t="shared" si="244"/>
        <v>https://www.dl.ndl.go.jp/api/iiif/3437686/manifest.json</v>
      </c>
      <c r="O1512" t="str">
        <f t="shared" si="248"/>
        <v>http://da.dl.itc.u-tokyo.ac.jp/mirador/?params=[{%22manifest%22:%22https://www.dl.ndl.go.jp/api/iiif/3437686/manifest.json%22,%22canvas%22:%22https://www.dl.ndl.go.jp/api/iiif/3437686/canvas/80%22}]</v>
      </c>
    </row>
    <row r="1513" spans="1:15" ht="16">
      <c r="A1513" s="8" t="str">
        <f t="shared" si="245"/>
        <v>https://w3id.org/kouigenjimonogatari/data/0121-01.json</v>
      </c>
      <c r="B1513" s="8">
        <v>121</v>
      </c>
      <c r="C1513" s="8">
        <v>1</v>
      </c>
      <c r="D1513" s="9" t="s">
        <v>1392</v>
      </c>
      <c r="E1513" t="str">
        <f t="shared" si="242"/>
        <v>http://creativecommons.org/publicdomain/zero/1.0/</v>
      </c>
      <c r="F1513" t="s">
        <v>4657</v>
      </c>
      <c r="G1513">
        <v>4</v>
      </c>
      <c r="H1513" t="s">
        <v>337</v>
      </c>
      <c r="I1513" s="3" t="str">
        <f t="shared" si="243"/>
        <v>https://jpsearch.go.jp/term/type/文章要素</v>
      </c>
      <c r="L1513">
        <f t="shared" si="246"/>
        <v>80</v>
      </c>
      <c r="M1513" t="str">
        <f t="shared" si="247"/>
        <v>https://www.dl.ndl.go.jp/api/iiif/3437686/canvas/80</v>
      </c>
      <c r="N1513" t="str">
        <f t="shared" si="244"/>
        <v>https://www.dl.ndl.go.jp/api/iiif/3437686/manifest.json</v>
      </c>
      <c r="O1513" t="str">
        <f t="shared" si="248"/>
        <v>http://da.dl.itc.u-tokyo.ac.jp/mirador/?params=[{%22manifest%22:%22https://www.dl.ndl.go.jp/api/iiif/3437686/manifest.json%22,%22canvas%22:%22https://www.dl.ndl.go.jp/api/iiif/3437686/canvas/80%22}]</v>
      </c>
    </row>
    <row r="1514" spans="1:15" ht="16">
      <c r="A1514" s="8" t="str">
        <f t="shared" si="245"/>
        <v>https://w3id.org/kouigenjimonogatari/data/0121-02.json</v>
      </c>
      <c r="B1514" s="8">
        <v>121</v>
      </c>
      <c r="C1514" s="8">
        <v>2</v>
      </c>
      <c r="D1514" s="9" t="s">
        <v>1393</v>
      </c>
      <c r="E1514" t="str">
        <f t="shared" si="242"/>
        <v>http://creativecommons.org/publicdomain/zero/1.0/</v>
      </c>
      <c r="F1514" t="s">
        <v>4657</v>
      </c>
      <c r="G1514">
        <v>4</v>
      </c>
      <c r="H1514" t="s">
        <v>337</v>
      </c>
      <c r="I1514" s="3" t="str">
        <f t="shared" si="243"/>
        <v>https://jpsearch.go.jp/term/type/文章要素</v>
      </c>
      <c r="L1514">
        <f t="shared" si="246"/>
        <v>80</v>
      </c>
      <c r="M1514" t="str">
        <f t="shared" si="247"/>
        <v>https://www.dl.ndl.go.jp/api/iiif/3437686/canvas/80</v>
      </c>
      <c r="N1514" t="str">
        <f t="shared" si="244"/>
        <v>https://www.dl.ndl.go.jp/api/iiif/3437686/manifest.json</v>
      </c>
      <c r="O1514" t="str">
        <f t="shared" si="248"/>
        <v>http://da.dl.itc.u-tokyo.ac.jp/mirador/?params=[{%22manifest%22:%22https://www.dl.ndl.go.jp/api/iiif/3437686/manifest.json%22,%22canvas%22:%22https://www.dl.ndl.go.jp/api/iiif/3437686/canvas/80%22}]</v>
      </c>
    </row>
    <row r="1515" spans="1:15" ht="16">
      <c r="A1515" s="8" t="str">
        <f t="shared" si="245"/>
        <v>https://w3id.org/kouigenjimonogatari/data/0121-03.json</v>
      </c>
      <c r="B1515" s="8">
        <v>121</v>
      </c>
      <c r="C1515" s="8">
        <v>3</v>
      </c>
      <c r="D1515" s="9" t="s">
        <v>1394</v>
      </c>
      <c r="E1515" t="str">
        <f t="shared" si="242"/>
        <v>http://creativecommons.org/publicdomain/zero/1.0/</v>
      </c>
      <c r="F1515" t="s">
        <v>4657</v>
      </c>
      <c r="G1515">
        <v>4</v>
      </c>
      <c r="H1515" t="s">
        <v>337</v>
      </c>
      <c r="I1515" s="3" t="str">
        <f t="shared" si="243"/>
        <v>https://jpsearch.go.jp/term/type/文章要素</v>
      </c>
      <c r="L1515">
        <f t="shared" si="246"/>
        <v>80</v>
      </c>
      <c r="M1515" t="str">
        <f t="shared" si="247"/>
        <v>https://www.dl.ndl.go.jp/api/iiif/3437686/canvas/80</v>
      </c>
      <c r="N1515" t="str">
        <f t="shared" si="244"/>
        <v>https://www.dl.ndl.go.jp/api/iiif/3437686/manifest.json</v>
      </c>
      <c r="O1515" t="str">
        <f t="shared" si="248"/>
        <v>http://da.dl.itc.u-tokyo.ac.jp/mirador/?params=[{%22manifest%22:%22https://www.dl.ndl.go.jp/api/iiif/3437686/manifest.json%22,%22canvas%22:%22https://www.dl.ndl.go.jp/api/iiif/3437686/canvas/80%22}]</v>
      </c>
    </row>
    <row r="1516" spans="1:15" ht="16">
      <c r="A1516" s="8" t="str">
        <f t="shared" si="245"/>
        <v>https://w3id.org/kouigenjimonogatari/data/0121-04.json</v>
      </c>
      <c r="B1516" s="8">
        <v>121</v>
      </c>
      <c r="C1516" s="8">
        <v>4</v>
      </c>
      <c r="D1516" s="9" t="s">
        <v>1395</v>
      </c>
      <c r="E1516" t="str">
        <f t="shared" si="242"/>
        <v>http://creativecommons.org/publicdomain/zero/1.0/</v>
      </c>
      <c r="F1516" t="s">
        <v>4657</v>
      </c>
      <c r="G1516">
        <v>4</v>
      </c>
      <c r="H1516" t="s">
        <v>337</v>
      </c>
      <c r="I1516" s="3" t="str">
        <f t="shared" si="243"/>
        <v>https://jpsearch.go.jp/term/type/文章要素</v>
      </c>
      <c r="L1516">
        <f t="shared" si="246"/>
        <v>80</v>
      </c>
      <c r="M1516" t="str">
        <f t="shared" si="247"/>
        <v>https://www.dl.ndl.go.jp/api/iiif/3437686/canvas/80</v>
      </c>
      <c r="N1516" t="str">
        <f t="shared" si="244"/>
        <v>https://www.dl.ndl.go.jp/api/iiif/3437686/manifest.json</v>
      </c>
      <c r="O1516" t="str">
        <f t="shared" si="248"/>
        <v>http://da.dl.itc.u-tokyo.ac.jp/mirador/?params=[{%22manifest%22:%22https://www.dl.ndl.go.jp/api/iiif/3437686/manifest.json%22,%22canvas%22:%22https://www.dl.ndl.go.jp/api/iiif/3437686/canvas/80%22}]</v>
      </c>
    </row>
    <row r="1517" spans="1:15" ht="16">
      <c r="A1517" s="8" t="str">
        <f t="shared" si="245"/>
        <v>https://w3id.org/kouigenjimonogatari/data/0121-05.json</v>
      </c>
      <c r="B1517" s="8">
        <v>121</v>
      </c>
      <c r="C1517" s="8">
        <v>5</v>
      </c>
      <c r="D1517" s="9" t="s">
        <v>1396</v>
      </c>
      <c r="E1517" t="str">
        <f t="shared" si="242"/>
        <v>http://creativecommons.org/publicdomain/zero/1.0/</v>
      </c>
      <c r="F1517" t="s">
        <v>4657</v>
      </c>
      <c r="G1517">
        <v>4</v>
      </c>
      <c r="H1517" t="s">
        <v>337</v>
      </c>
      <c r="I1517" s="3" t="str">
        <f t="shared" si="243"/>
        <v>https://jpsearch.go.jp/term/type/文章要素</v>
      </c>
      <c r="L1517">
        <f t="shared" si="246"/>
        <v>80</v>
      </c>
      <c r="M1517" t="str">
        <f t="shared" si="247"/>
        <v>https://www.dl.ndl.go.jp/api/iiif/3437686/canvas/80</v>
      </c>
      <c r="N1517" t="str">
        <f t="shared" si="244"/>
        <v>https://www.dl.ndl.go.jp/api/iiif/3437686/manifest.json</v>
      </c>
      <c r="O1517" t="str">
        <f t="shared" si="248"/>
        <v>http://da.dl.itc.u-tokyo.ac.jp/mirador/?params=[{%22manifest%22:%22https://www.dl.ndl.go.jp/api/iiif/3437686/manifest.json%22,%22canvas%22:%22https://www.dl.ndl.go.jp/api/iiif/3437686/canvas/80%22}]</v>
      </c>
    </row>
    <row r="1518" spans="1:15" ht="16">
      <c r="A1518" s="8" t="str">
        <f t="shared" si="245"/>
        <v>https://w3id.org/kouigenjimonogatari/data/0121-06.json</v>
      </c>
      <c r="B1518" s="8">
        <v>121</v>
      </c>
      <c r="C1518" s="8">
        <v>6</v>
      </c>
      <c r="D1518" s="9" t="s">
        <v>1397</v>
      </c>
      <c r="E1518" t="str">
        <f t="shared" si="242"/>
        <v>http://creativecommons.org/publicdomain/zero/1.0/</v>
      </c>
      <c r="F1518" t="s">
        <v>4657</v>
      </c>
      <c r="G1518">
        <v>4</v>
      </c>
      <c r="H1518" t="s">
        <v>337</v>
      </c>
      <c r="I1518" s="3" t="str">
        <f t="shared" si="243"/>
        <v>https://jpsearch.go.jp/term/type/文章要素</v>
      </c>
      <c r="L1518">
        <f t="shared" si="246"/>
        <v>80</v>
      </c>
      <c r="M1518" t="str">
        <f t="shared" si="247"/>
        <v>https://www.dl.ndl.go.jp/api/iiif/3437686/canvas/80</v>
      </c>
      <c r="N1518" t="str">
        <f t="shared" si="244"/>
        <v>https://www.dl.ndl.go.jp/api/iiif/3437686/manifest.json</v>
      </c>
      <c r="O1518" t="str">
        <f t="shared" si="248"/>
        <v>http://da.dl.itc.u-tokyo.ac.jp/mirador/?params=[{%22manifest%22:%22https://www.dl.ndl.go.jp/api/iiif/3437686/manifest.json%22,%22canvas%22:%22https://www.dl.ndl.go.jp/api/iiif/3437686/canvas/80%22}]</v>
      </c>
    </row>
    <row r="1519" spans="1:15" ht="16">
      <c r="A1519" s="8" t="str">
        <f t="shared" si="245"/>
        <v>https://w3id.org/kouigenjimonogatari/data/0121-07.json</v>
      </c>
      <c r="B1519" s="8">
        <v>121</v>
      </c>
      <c r="C1519" s="8">
        <v>7</v>
      </c>
      <c r="D1519" s="9" t="s">
        <v>1398</v>
      </c>
      <c r="E1519" t="str">
        <f t="shared" si="242"/>
        <v>http://creativecommons.org/publicdomain/zero/1.0/</v>
      </c>
      <c r="F1519" t="s">
        <v>4657</v>
      </c>
      <c r="G1519">
        <v>4</v>
      </c>
      <c r="H1519" t="s">
        <v>337</v>
      </c>
      <c r="I1519" s="3" t="str">
        <f t="shared" si="243"/>
        <v>https://jpsearch.go.jp/term/type/文章要素</v>
      </c>
      <c r="L1519">
        <f t="shared" si="246"/>
        <v>80</v>
      </c>
      <c r="M1519" t="str">
        <f t="shared" si="247"/>
        <v>https://www.dl.ndl.go.jp/api/iiif/3437686/canvas/80</v>
      </c>
      <c r="N1519" t="str">
        <f t="shared" si="244"/>
        <v>https://www.dl.ndl.go.jp/api/iiif/3437686/manifest.json</v>
      </c>
      <c r="O1519" t="str">
        <f t="shared" si="248"/>
        <v>http://da.dl.itc.u-tokyo.ac.jp/mirador/?params=[{%22manifest%22:%22https://www.dl.ndl.go.jp/api/iiif/3437686/manifest.json%22,%22canvas%22:%22https://www.dl.ndl.go.jp/api/iiif/3437686/canvas/80%22}]</v>
      </c>
    </row>
    <row r="1520" spans="1:15" ht="16">
      <c r="A1520" s="8" t="str">
        <f t="shared" si="245"/>
        <v>https://w3id.org/kouigenjimonogatari/data/0121-08.json</v>
      </c>
      <c r="B1520" s="8">
        <v>121</v>
      </c>
      <c r="C1520" s="8">
        <v>8</v>
      </c>
      <c r="D1520" s="9" t="s">
        <v>1399</v>
      </c>
      <c r="E1520" t="str">
        <f t="shared" si="242"/>
        <v>http://creativecommons.org/publicdomain/zero/1.0/</v>
      </c>
      <c r="F1520" t="s">
        <v>4657</v>
      </c>
      <c r="G1520">
        <v>4</v>
      </c>
      <c r="H1520" t="s">
        <v>337</v>
      </c>
      <c r="I1520" s="3" t="str">
        <f t="shared" si="243"/>
        <v>https://jpsearch.go.jp/term/type/文章要素</v>
      </c>
      <c r="L1520">
        <f t="shared" si="246"/>
        <v>80</v>
      </c>
      <c r="M1520" t="str">
        <f t="shared" si="247"/>
        <v>https://www.dl.ndl.go.jp/api/iiif/3437686/canvas/80</v>
      </c>
      <c r="N1520" t="str">
        <f t="shared" si="244"/>
        <v>https://www.dl.ndl.go.jp/api/iiif/3437686/manifest.json</v>
      </c>
      <c r="O1520" t="str">
        <f t="shared" si="248"/>
        <v>http://da.dl.itc.u-tokyo.ac.jp/mirador/?params=[{%22manifest%22:%22https://www.dl.ndl.go.jp/api/iiif/3437686/manifest.json%22,%22canvas%22:%22https://www.dl.ndl.go.jp/api/iiif/3437686/canvas/80%22}]</v>
      </c>
    </row>
    <row r="1521" spans="1:15" ht="16">
      <c r="A1521" s="8" t="str">
        <f t="shared" si="245"/>
        <v>https://w3id.org/kouigenjimonogatari/data/0121-09.json</v>
      </c>
      <c r="B1521" s="8">
        <v>121</v>
      </c>
      <c r="C1521" s="8">
        <v>9</v>
      </c>
      <c r="D1521" s="9" t="s">
        <v>1400</v>
      </c>
      <c r="E1521" t="str">
        <f t="shared" si="242"/>
        <v>http://creativecommons.org/publicdomain/zero/1.0/</v>
      </c>
      <c r="F1521" t="s">
        <v>4657</v>
      </c>
      <c r="G1521">
        <v>4</v>
      </c>
      <c r="H1521" t="s">
        <v>337</v>
      </c>
      <c r="I1521" s="3" t="str">
        <f t="shared" si="243"/>
        <v>https://jpsearch.go.jp/term/type/文章要素</v>
      </c>
      <c r="L1521">
        <f t="shared" si="246"/>
        <v>80</v>
      </c>
      <c r="M1521" t="str">
        <f t="shared" si="247"/>
        <v>https://www.dl.ndl.go.jp/api/iiif/3437686/canvas/80</v>
      </c>
      <c r="N1521" t="str">
        <f t="shared" si="244"/>
        <v>https://www.dl.ndl.go.jp/api/iiif/3437686/manifest.json</v>
      </c>
      <c r="O1521" t="str">
        <f t="shared" si="248"/>
        <v>http://da.dl.itc.u-tokyo.ac.jp/mirador/?params=[{%22manifest%22:%22https://www.dl.ndl.go.jp/api/iiif/3437686/manifest.json%22,%22canvas%22:%22https://www.dl.ndl.go.jp/api/iiif/3437686/canvas/80%22}]</v>
      </c>
    </row>
    <row r="1522" spans="1:15" ht="16">
      <c r="A1522" s="8" t="str">
        <f t="shared" si="245"/>
        <v>https://w3id.org/kouigenjimonogatari/data/0121-10.json</v>
      </c>
      <c r="B1522" s="8">
        <v>121</v>
      </c>
      <c r="C1522" s="8">
        <v>10</v>
      </c>
      <c r="D1522" s="9" t="s">
        <v>1401</v>
      </c>
      <c r="E1522" t="str">
        <f t="shared" si="242"/>
        <v>http://creativecommons.org/publicdomain/zero/1.0/</v>
      </c>
      <c r="F1522" t="s">
        <v>4657</v>
      </c>
      <c r="G1522">
        <v>4</v>
      </c>
      <c r="H1522" t="s">
        <v>337</v>
      </c>
      <c r="I1522" s="3" t="str">
        <f t="shared" si="243"/>
        <v>https://jpsearch.go.jp/term/type/文章要素</v>
      </c>
      <c r="L1522">
        <f t="shared" si="246"/>
        <v>80</v>
      </c>
      <c r="M1522" t="str">
        <f t="shared" si="247"/>
        <v>https://www.dl.ndl.go.jp/api/iiif/3437686/canvas/80</v>
      </c>
      <c r="N1522" t="str">
        <f t="shared" si="244"/>
        <v>https://www.dl.ndl.go.jp/api/iiif/3437686/manifest.json</v>
      </c>
      <c r="O1522" t="str">
        <f t="shared" si="248"/>
        <v>http://da.dl.itc.u-tokyo.ac.jp/mirador/?params=[{%22manifest%22:%22https://www.dl.ndl.go.jp/api/iiif/3437686/manifest.json%22,%22canvas%22:%22https://www.dl.ndl.go.jp/api/iiif/3437686/canvas/80%22}]</v>
      </c>
    </row>
    <row r="1523" spans="1:15" ht="16">
      <c r="A1523" s="8" t="str">
        <f t="shared" si="245"/>
        <v>https://w3id.org/kouigenjimonogatari/data/0121-11.json</v>
      </c>
      <c r="B1523" s="8">
        <v>121</v>
      </c>
      <c r="C1523" s="8">
        <v>11</v>
      </c>
      <c r="D1523" s="9" t="s">
        <v>1402</v>
      </c>
      <c r="E1523" t="str">
        <f t="shared" si="242"/>
        <v>http://creativecommons.org/publicdomain/zero/1.0/</v>
      </c>
      <c r="F1523" t="s">
        <v>4657</v>
      </c>
      <c r="G1523">
        <v>4</v>
      </c>
      <c r="H1523" t="s">
        <v>337</v>
      </c>
      <c r="I1523" s="3" t="str">
        <f t="shared" si="243"/>
        <v>https://jpsearch.go.jp/term/type/文章要素</v>
      </c>
      <c r="L1523">
        <f t="shared" si="246"/>
        <v>80</v>
      </c>
      <c r="M1523" t="str">
        <f t="shared" si="247"/>
        <v>https://www.dl.ndl.go.jp/api/iiif/3437686/canvas/80</v>
      </c>
      <c r="N1523" t="str">
        <f t="shared" si="244"/>
        <v>https://www.dl.ndl.go.jp/api/iiif/3437686/manifest.json</v>
      </c>
      <c r="O1523" t="str">
        <f t="shared" si="248"/>
        <v>http://da.dl.itc.u-tokyo.ac.jp/mirador/?params=[{%22manifest%22:%22https://www.dl.ndl.go.jp/api/iiif/3437686/manifest.json%22,%22canvas%22:%22https://www.dl.ndl.go.jp/api/iiif/3437686/canvas/80%22}]</v>
      </c>
    </row>
    <row r="1524" spans="1:15" ht="16">
      <c r="A1524" s="8" t="str">
        <f t="shared" si="245"/>
        <v>https://w3id.org/kouigenjimonogatari/data/0121-12.json</v>
      </c>
      <c r="B1524" s="8">
        <v>121</v>
      </c>
      <c r="C1524" s="8">
        <v>12</v>
      </c>
      <c r="D1524" s="9" t="s">
        <v>1403</v>
      </c>
      <c r="E1524" t="str">
        <f t="shared" si="242"/>
        <v>http://creativecommons.org/publicdomain/zero/1.0/</v>
      </c>
      <c r="F1524" t="s">
        <v>4657</v>
      </c>
      <c r="G1524">
        <v>4</v>
      </c>
      <c r="H1524" t="s">
        <v>337</v>
      </c>
      <c r="I1524" s="3" t="str">
        <f t="shared" si="243"/>
        <v>https://jpsearch.go.jp/term/type/文章要素</v>
      </c>
      <c r="L1524">
        <f t="shared" si="246"/>
        <v>80</v>
      </c>
      <c r="M1524" t="str">
        <f t="shared" si="247"/>
        <v>https://www.dl.ndl.go.jp/api/iiif/3437686/canvas/80</v>
      </c>
      <c r="N1524" t="str">
        <f t="shared" si="244"/>
        <v>https://www.dl.ndl.go.jp/api/iiif/3437686/manifest.json</v>
      </c>
      <c r="O1524" t="str">
        <f t="shared" si="248"/>
        <v>http://da.dl.itc.u-tokyo.ac.jp/mirador/?params=[{%22manifest%22:%22https://www.dl.ndl.go.jp/api/iiif/3437686/manifest.json%22,%22canvas%22:%22https://www.dl.ndl.go.jp/api/iiif/3437686/canvas/80%22}]</v>
      </c>
    </row>
    <row r="1525" spans="1:15" ht="16">
      <c r="A1525" s="8" t="str">
        <f t="shared" si="245"/>
        <v>https://w3id.org/kouigenjimonogatari/data/0121-13.json</v>
      </c>
      <c r="B1525" s="8">
        <v>121</v>
      </c>
      <c r="C1525" s="8">
        <v>13</v>
      </c>
      <c r="D1525" s="9" t="s">
        <v>1404</v>
      </c>
      <c r="E1525" t="str">
        <f t="shared" si="242"/>
        <v>http://creativecommons.org/publicdomain/zero/1.0/</v>
      </c>
      <c r="F1525" t="s">
        <v>4657</v>
      </c>
      <c r="G1525">
        <v>4</v>
      </c>
      <c r="H1525" t="s">
        <v>337</v>
      </c>
      <c r="I1525" s="3" t="str">
        <f t="shared" si="243"/>
        <v>https://jpsearch.go.jp/term/type/文章要素</v>
      </c>
      <c r="L1525">
        <f t="shared" si="246"/>
        <v>80</v>
      </c>
      <c r="M1525" t="str">
        <f t="shared" si="247"/>
        <v>https://www.dl.ndl.go.jp/api/iiif/3437686/canvas/80</v>
      </c>
      <c r="N1525" t="str">
        <f t="shared" si="244"/>
        <v>https://www.dl.ndl.go.jp/api/iiif/3437686/manifest.json</v>
      </c>
      <c r="O1525" t="str">
        <f t="shared" si="248"/>
        <v>http://da.dl.itc.u-tokyo.ac.jp/mirador/?params=[{%22manifest%22:%22https://www.dl.ndl.go.jp/api/iiif/3437686/manifest.json%22,%22canvas%22:%22https://www.dl.ndl.go.jp/api/iiif/3437686/canvas/80%22}]</v>
      </c>
    </row>
    <row r="1526" spans="1:15" ht="16">
      <c r="A1526" s="8" t="str">
        <f t="shared" si="245"/>
        <v>https://w3id.org/kouigenjimonogatari/data/0121-14.json</v>
      </c>
      <c r="B1526" s="8">
        <v>121</v>
      </c>
      <c r="C1526" s="8">
        <v>14</v>
      </c>
      <c r="D1526" s="9" t="s">
        <v>1405</v>
      </c>
      <c r="E1526" t="str">
        <f t="shared" si="242"/>
        <v>http://creativecommons.org/publicdomain/zero/1.0/</v>
      </c>
      <c r="F1526" t="s">
        <v>4657</v>
      </c>
      <c r="G1526">
        <v>4</v>
      </c>
      <c r="H1526" t="s">
        <v>337</v>
      </c>
      <c r="I1526" s="3" t="str">
        <f t="shared" si="243"/>
        <v>https://jpsearch.go.jp/term/type/文章要素</v>
      </c>
      <c r="L1526">
        <f t="shared" si="246"/>
        <v>80</v>
      </c>
      <c r="M1526" t="str">
        <f t="shared" si="247"/>
        <v>https://www.dl.ndl.go.jp/api/iiif/3437686/canvas/80</v>
      </c>
      <c r="N1526" t="str">
        <f t="shared" si="244"/>
        <v>https://www.dl.ndl.go.jp/api/iiif/3437686/manifest.json</v>
      </c>
      <c r="O1526" t="str">
        <f t="shared" si="248"/>
        <v>http://da.dl.itc.u-tokyo.ac.jp/mirador/?params=[{%22manifest%22:%22https://www.dl.ndl.go.jp/api/iiif/3437686/manifest.json%22,%22canvas%22:%22https://www.dl.ndl.go.jp/api/iiif/3437686/canvas/80%22}]</v>
      </c>
    </row>
    <row r="1527" spans="1:15" ht="16">
      <c r="A1527" s="8" t="str">
        <f t="shared" si="245"/>
        <v>https://w3id.org/kouigenjimonogatari/data/0122-01.json</v>
      </c>
      <c r="B1527" s="8">
        <v>122</v>
      </c>
      <c r="C1527" s="8">
        <v>1</v>
      </c>
      <c r="D1527" s="9" t="s">
        <v>1406</v>
      </c>
      <c r="E1527" t="str">
        <f t="shared" si="242"/>
        <v>http://creativecommons.org/publicdomain/zero/1.0/</v>
      </c>
      <c r="F1527" t="s">
        <v>4657</v>
      </c>
      <c r="G1527">
        <v>4</v>
      </c>
      <c r="H1527" t="s">
        <v>337</v>
      </c>
      <c r="I1527" s="3" t="str">
        <f t="shared" si="243"/>
        <v>https://jpsearch.go.jp/term/type/文章要素</v>
      </c>
      <c r="L1527">
        <f t="shared" si="246"/>
        <v>81</v>
      </c>
      <c r="M1527" t="str">
        <f t="shared" si="247"/>
        <v>https://www.dl.ndl.go.jp/api/iiif/3437686/canvas/81</v>
      </c>
      <c r="N1527" t="str">
        <f t="shared" si="244"/>
        <v>https://www.dl.ndl.go.jp/api/iiif/3437686/manifest.json</v>
      </c>
      <c r="O1527" t="str">
        <f t="shared" si="248"/>
        <v>http://da.dl.itc.u-tokyo.ac.jp/mirador/?params=[{%22manifest%22:%22https://www.dl.ndl.go.jp/api/iiif/3437686/manifest.json%22,%22canvas%22:%22https://www.dl.ndl.go.jp/api/iiif/3437686/canvas/81%22}]</v>
      </c>
    </row>
    <row r="1528" spans="1:15" ht="16">
      <c r="A1528" s="8" t="str">
        <f t="shared" si="245"/>
        <v>https://w3id.org/kouigenjimonogatari/data/0122-02.json</v>
      </c>
      <c r="B1528" s="8">
        <v>122</v>
      </c>
      <c r="C1528" s="8">
        <v>2</v>
      </c>
      <c r="D1528" s="9" t="s">
        <v>1407</v>
      </c>
      <c r="E1528" t="str">
        <f t="shared" si="242"/>
        <v>http://creativecommons.org/publicdomain/zero/1.0/</v>
      </c>
      <c r="F1528" t="s">
        <v>4657</v>
      </c>
      <c r="G1528">
        <v>4</v>
      </c>
      <c r="H1528" t="s">
        <v>337</v>
      </c>
      <c r="I1528" s="3" t="str">
        <f t="shared" si="243"/>
        <v>https://jpsearch.go.jp/term/type/文章要素</v>
      </c>
      <c r="L1528">
        <f t="shared" si="246"/>
        <v>81</v>
      </c>
      <c r="M1528" t="str">
        <f t="shared" si="247"/>
        <v>https://www.dl.ndl.go.jp/api/iiif/3437686/canvas/81</v>
      </c>
      <c r="N1528" t="str">
        <f t="shared" si="244"/>
        <v>https://www.dl.ndl.go.jp/api/iiif/3437686/manifest.json</v>
      </c>
      <c r="O1528" t="str">
        <f t="shared" si="248"/>
        <v>http://da.dl.itc.u-tokyo.ac.jp/mirador/?params=[{%22manifest%22:%22https://www.dl.ndl.go.jp/api/iiif/3437686/manifest.json%22,%22canvas%22:%22https://www.dl.ndl.go.jp/api/iiif/3437686/canvas/81%22}]</v>
      </c>
    </row>
    <row r="1529" spans="1:15" ht="16">
      <c r="A1529" s="8" t="str">
        <f t="shared" si="245"/>
        <v>https://w3id.org/kouigenjimonogatari/data/0122-03.json</v>
      </c>
      <c r="B1529" s="8">
        <v>122</v>
      </c>
      <c r="C1529" s="8">
        <v>3</v>
      </c>
      <c r="D1529" s="9" t="s">
        <v>1408</v>
      </c>
      <c r="E1529" t="str">
        <f t="shared" si="242"/>
        <v>http://creativecommons.org/publicdomain/zero/1.0/</v>
      </c>
      <c r="F1529" t="s">
        <v>4657</v>
      </c>
      <c r="G1529">
        <v>4</v>
      </c>
      <c r="H1529" t="s">
        <v>337</v>
      </c>
      <c r="I1529" s="3" t="str">
        <f t="shared" si="243"/>
        <v>https://jpsearch.go.jp/term/type/文章要素</v>
      </c>
      <c r="L1529">
        <f t="shared" si="246"/>
        <v>81</v>
      </c>
      <c r="M1529" t="str">
        <f t="shared" si="247"/>
        <v>https://www.dl.ndl.go.jp/api/iiif/3437686/canvas/81</v>
      </c>
      <c r="N1529" t="str">
        <f t="shared" si="244"/>
        <v>https://www.dl.ndl.go.jp/api/iiif/3437686/manifest.json</v>
      </c>
      <c r="O1529" t="str">
        <f t="shared" si="248"/>
        <v>http://da.dl.itc.u-tokyo.ac.jp/mirador/?params=[{%22manifest%22:%22https://www.dl.ndl.go.jp/api/iiif/3437686/manifest.json%22,%22canvas%22:%22https://www.dl.ndl.go.jp/api/iiif/3437686/canvas/81%22}]</v>
      </c>
    </row>
    <row r="1530" spans="1:15" ht="16">
      <c r="A1530" s="8" t="str">
        <f t="shared" si="245"/>
        <v>https://w3id.org/kouigenjimonogatari/data/0122-04.json</v>
      </c>
      <c r="B1530" s="8">
        <v>122</v>
      </c>
      <c r="C1530" s="8">
        <v>4</v>
      </c>
      <c r="D1530" s="9" t="s">
        <v>1409</v>
      </c>
      <c r="E1530" t="str">
        <f t="shared" si="242"/>
        <v>http://creativecommons.org/publicdomain/zero/1.0/</v>
      </c>
      <c r="F1530" t="s">
        <v>4657</v>
      </c>
      <c r="G1530">
        <v>4</v>
      </c>
      <c r="H1530" t="s">
        <v>337</v>
      </c>
      <c r="I1530" s="3" t="str">
        <f t="shared" si="243"/>
        <v>https://jpsearch.go.jp/term/type/文章要素</v>
      </c>
      <c r="L1530">
        <f t="shared" si="246"/>
        <v>81</v>
      </c>
      <c r="M1530" t="str">
        <f t="shared" si="247"/>
        <v>https://www.dl.ndl.go.jp/api/iiif/3437686/canvas/81</v>
      </c>
      <c r="N1530" t="str">
        <f t="shared" si="244"/>
        <v>https://www.dl.ndl.go.jp/api/iiif/3437686/manifest.json</v>
      </c>
      <c r="O1530" t="str">
        <f t="shared" si="248"/>
        <v>http://da.dl.itc.u-tokyo.ac.jp/mirador/?params=[{%22manifest%22:%22https://www.dl.ndl.go.jp/api/iiif/3437686/manifest.json%22,%22canvas%22:%22https://www.dl.ndl.go.jp/api/iiif/3437686/canvas/81%22}]</v>
      </c>
    </row>
    <row r="1531" spans="1:15" ht="16">
      <c r="A1531" s="8" t="str">
        <f t="shared" si="245"/>
        <v>https://w3id.org/kouigenjimonogatari/data/0122-05.json</v>
      </c>
      <c r="B1531" s="8">
        <v>122</v>
      </c>
      <c r="C1531" s="8">
        <v>5</v>
      </c>
      <c r="D1531" s="9" t="s">
        <v>1410</v>
      </c>
      <c r="E1531" t="str">
        <f t="shared" si="242"/>
        <v>http://creativecommons.org/publicdomain/zero/1.0/</v>
      </c>
      <c r="F1531" t="s">
        <v>4657</v>
      </c>
      <c r="G1531">
        <v>4</v>
      </c>
      <c r="H1531" t="s">
        <v>337</v>
      </c>
      <c r="I1531" s="3" t="str">
        <f t="shared" si="243"/>
        <v>https://jpsearch.go.jp/term/type/文章要素</v>
      </c>
      <c r="L1531">
        <f t="shared" si="246"/>
        <v>81</v>
      </c>
      <c r="M1531" t="str">
        <f t="shared" si="247"/>
        <v>https://www.dl.ndl.go.jp/api/iiif/3437686/canvas/81</v>
      </c>
      <c r="N1531" t="str">
        <f t="shared" si="244"/>
        <v>https://www.dl.ndl.go.jp/api/iiif/3437686/manifest.json</v>
      </c>
      <c r="O1531" t="str">
        <f t="shared" si="248"/>
        <v>http://da.dl.itc.u-tokyo.ac.jp/mirador/?params=[{%22manifest%22:%22https://www.dl.ndl.go.jp/api/iiif/3437686/manifest.json%22,%22canvas%22:%22https://www.dl.ndl.go.jp/api/iiif/3437686/canvas/81%22}]</v>
      </c>
    </row>
    <row r="1532" spans="1:15" ht="16">
      <c r="A1532" s="8" t="str">
        <f t="shared" si="245"/>
        <v>https://w3id.org/kouigenjimonogatari/data/0122-06.json</v>
      </c>
      <c r="B1532" s="8">
        <v>122</v>
      </c>
      <c r="C1532" s="8">
        <v>6</v>
      </c>
      <c r="D1532" s="9" t="s">
        <v>1411</v>
      </c>
      <c r="E1532" t="str">
        <f t="shared" si="242"/>
        <v>http://creativecommons.org/publicdomain/zero/1.0/</v>
      </c>
      <c r="F1532" t="s">
        <v>4657</v>
      </c>
      <c r="G1532">
        <v>4</v>
      </c>
      <c r="H1532" t="s">
        <v>337</v>
      </c>
      <c r="I1532" s="3" t="str">
        <f t="shared" si="243"/>
        <v>https://jpsearch.go.jp/term/type/文章要素</v>
      </c>
      <c r="L1532">
        <f t="shared" si="246"/>
        <v>81</v>
      </c>
      <c r="M1532" t="str">
        <f t="shared" si="247"/>
        <v>https://www.dl.ndl.go.jp/api/iiif/3437686/canvas/81</v>
      </c>
      <c r="N1532" t="str">
        <f t="shared" si="244"/>
        <v>https://www.dl.ndl.go.jp/api/iiif/3437686/manifest.json</v>
      </c>
      <c r="O1532" t="str">
        <f t="shared" si="248"/>
        <v>http://da.dl.itc.u-tokyo.ac.jp/mirador/?params=[{%22manifest%22:%22https://www.dl.ndl.go.jp/api/iiif/3437686/manifest.json%22,%22canvas%22:%22https://www.dl.ndl.go.jp/api/iiif/3437686/canvas/81%22}]</v>
      </c>
    </row>
    <row r="1533" spans="1:15" ht="16">
      <c r="A1533" s="8" t="str">
        <f t="shared" si="245"/>
        <v>https://w3id.org/kouigenjimonogatari/data/0122-07.json</v>
      </c>
      <c r="B1533" s="8">
        <v>122</v>
      </c>
      <c r="C1533" s="8">
        <v>7</v>
      </c>
      <c r="D1533" s="9" t="s">
        <v>1412</v>
      </c>
      <c r="E1533" t="str">
        <f t="shared" si="242"/>
        <v>http://creativecommons.org/publicdomain/zero/1.0/</v>
      </c>
      <c r="F1533" t="s">
        <v>4657</v>
      </c>
      <c r="G1533">
        <v>4</v>
      </c>
      <c r="H1533" t="s">
        <v>337</v>
      </c>
      <c r="I1533" s="3" t="str">
        <f t="shared" si="243"/>
        <v>https://jpsearch.go.jp/term/type/文章要素</v>
      </c>
      <c r="L1533">
        <f t="shared" si="246"/>
        <v>81</v>
      </c>
      <c r="M1533" t="str">
        <f t="shared" si="247"/>
        <v>https://www.dl.ndl.go.jp/api/iiif/3437686/canvas/81</v>
      </c>
      <c r="N1533" t="str">
        <f t="shared" si="244"/>
        <v>https://www.dl.ndl.go.jp/api/iiif/3437686/manifest.json</v>
      </c>
      <c r="O1533" t="str">
        <f t="shared" si="248"/>
        <v>http://da.dl.itc.u-tokyo.ac.jp/mirador/?params=[{%22manifest%22:%22https://www.dl.ndl.go.jp/api/iiif/3437686/manifest.json%22,%22canvas%22:%22https://www.dl.ndl.go.jp/api/iiif/3437686/canvas/81%22}]</v>
      </c>
    </row>
    <row r="1534" spans="1:15" ht="16">
      <c r="A1534" s="8" t="str">
        <f t="shared" si="245"/>
        <v>https://w3id.org/kouigenjimonogatari/data/0122-08.json</v>
      </c>
      <c r="B1534" s="8">
        <v>122</v>
      </c>
      <c r="C1534" s="8">
        <v>8</v>
      </c>
      <c r="D1534" s="9" t="s">
        <v>1413</v>
      </c>
      <c r="E1534" t="str">
        <f t="shared" ref="E1534:E1597" si="249">"http://creativecommons.org/publicdomain/zero/1.0/"</f>
        <v>http://creativecommons.org/publicdomain/zero/1.0/</v>
      </c>
      <c r="F1534" t="s">
        <v>4657</v>
      </c>
      <c r="G1534">
        <v>4</v>
      </c>
      <c r="H1534" t="s">
        <v>337</v>
      </c>
      <c r="I1534" s="3" t="str">
        <f t="shared" ref="I1534:I1597" si="250">"https://jpsearch.go.jp/term/type/文章要素"</f>
        <v>https://jpsearch.go.jp/term/type/文章要素</v>
      </c>
      <c r="L1534">
        <f t="shared" si="246"/>
        <v>81</v>
      </c>
      <c r="M1534" t="str">
        <f t="shared" si="247"/>
        <v>https://www.dl.ndl.go.jp/api/iiif/3437686/canvas/81</v>
      </c>
      <c r="N1534" t="str">
        <f t="shared" ref="N1534:N1597" si="251">"https://www.dl.ndl.go.jp/api/iiif/3437686/manifest.json"</f>
        <v>https://www.dl.ndl.go.jp/api/iiif/3437686/manifest.json</v>
      </c>
      <c r="O1534" t="str">
        <f t="shared" si="248"/>
        <v>http://da.dl.itc.u-tokyo.ac.jp/mirador/?params=[{%22manifest%22:%22https://www.dl.ndl.go.jp/api/iiif/3437686/manifest.json%22,%22canvas%22:%22https://www.dl.ndl.go.jp/api/iiif/3437686/canvas/81%22}]</v>
      </c>
    </row>
    <row r="1535" spans="1:15" ht="16">
      <c r="A1535" s="8" t="str">
        <f t="shared" si="245"/>
        <v>https://w3id.org/kouigenjimonogatari/data/0122-09.json</v>
      </c>
      <c r="B1535" s="8">
        <v>122</v>
      </c>
      <c r="C1535" s="8">
        <v>9</v>
      </c>
      <c r="D1535" s="9" t="s">
        <v>1414</v>
      </c>
      <c r="E1535" t="str">
        <f t="shared" si="249"/>
        <v>http://creativecommons.org/publicdomain/zero/1.0/</v>
      </c>
      <c r="F1535" t="s">
        <v>4657</v>
      </c>
      <c r="G1535">
        <v>4</v>
      </c>
      <c r="H1535" t="s">
        <v>337</v>
      </c>
      <c r="I1535" s="3" t="str">
        <f t="shared" si="250"/>
        <v>https://jpsearch.go.jp/term/type/文章要素</v>
      </c>
      <c r="L1535">
        <f t="shared" si="246"/>
        <v>81</v>
      </c>
      <c r="M1535" t="str">
        <f t="shared" si="247"/>
        <v>https://www.dl.ndl.go.jp/api/iiif/3437686/canvas/81</v>
      </c>
      <c r="N1535" t="str">
        <f t="shared" si="251"/>
        <v>https://www.dl.ndl.go.jp/api/iiif/3437686/manifest.json</v>
      </c>
      <c r="O1535" t="str">
        <f t="shared" si="248"/>
        <v>http://da.dl.itc.u-tokyo.ac.jp/mirador/?params=[{%22manifest%22:%22https://www.dl.ndl.go.jp/api/iiif/3437686/manifest.json%22,%22canvas%22:%22https://www.dl.ndl.go.jp/api/iiif/3437686/canvas/81%22}]</v>
      </c>
    </row>
    <row r="1536" spans="1:15" ht="16">
      <c r="A1536" s="8" t="str">
        <f t="shared" ref="A1536:A1599" si="252">"https://w3id.org/kouigenjimonogatari/data/"&amp;TEXT(B1536, "0000")&amp;"-"&amp;TEXT(C1536, "00")&amp;".json"</f>
        <v>https://w3id.org/kouigenjimonogatari/data/0122-10.json</v>
      </c>
      <c r="B1536" s="8">
        <v>122</v>
      </c>
      <c r="C1536" s="8">
        <v>10</v>
      </c>
      <c r="D1536" s="9" t="s">
        <v>1415</v>
      </c>
      <c r="E1536" t="str">
        <f t="shared" si="249"/>
        <v>http://creativecommons.org/publicdomain/zero/1.0/</v>
      </c>
      <c r="F1536" t="s">
        <v>4657</v>
      </c>
      <c r="G1536">
        <v>4</v>
      </c>
      <c r="H1536" t="s">
        <v>337</v>
      </c>
      <c r="I1536" s="3" t="str">
        <f t="shared" si="250"/>
        <v>https://jpsearch.go.jp/term/type/文章要素</v>
      </c>
      <c r="L1536">
        <f t="shared" ref="L1536:L1599" si="253">20+INT(B1536/2)</f>
        <v>81</v>
      </c>
      <c r="M1536" t="str">
        <f t="shared" si="247"/>
        <v>https://www.dl.ndl.go.jp/api/iiif/3437686/canvas/81</v>
      </c>
      <c r="N1536" t="str">
        <f t="shared" si="251"/>
        <v>https://www.dl.ndl.go.jp/api/iiif/3437686/manifest.json</v>
      </c>
      <c r="O1536" t="str">
        <f t="shared" si="248"/>
        <v>http://da.dl.itc.u-tokyo.ac.jp/mirador/?params=[{%22manifest%22:%22https://www.dl.ndl.go.jp/api/iiif/3437686/manifest.json%22,%22canvas%22:%22https://www.dl.ndl.go.jp/api/iiif/3437686/canvas/81%22}]</v>
      </c>
    </row>
    <row r="1537" spans="1:15" ht="16">
      <c r="A1537" s="8" t="str">
        <f t="shared" si="252"/>
        <v>https://w3id.org/kouigenjimonogatari/data/0122-11.json</v>
      </c>
      <c r="B1537" s="8">
        <v>122</v>
      </c>
      <c r="C1537" s="8">
        <v>11</v>
      </c>
      <c r="D1537" s="9" t="s">
        <v>1416</v>
      </c>
      <c r="E1537" t="str">
        <f t="shared" si="249"/>
        <v>http://creativecommons.org/publicdomain/zero/1.0/</v>
      </c>
      <c r="F1537" t="s">
        <v>4657</v>
      </c>
      <c r="G1537">
        <v>4</v>
      </c>
      <c r="H1537" t="s">
        <v>337</v>
      </c>
      <c r="I1537" s="3" t="str">
        <f t="shared" si="250"/>
        <v>https://jpsearch.go.jp/term/type/文章要素</v>
      </c>
      <c r="L1537">
        <f t="shared" si="253"/>
        <v>81</v>
      </c>
      <c r="M1537" t="str">
        <f t="shared" ref="M1537:M1600" si="254">"https://www.dl.ndl.go.jp/api/iiif/3437686/canvas/"&amp;L1537</f>
        <v>https://www.dl.ndl.go.jp/api/iiif/3437686/canvas/81</v>
      </c>
      <c r="N1537" t="str">
        <f t="shared" si="251"/>
        <v>https://www.dl.ndl.go.jp/api/iiif/3437686/manifest.json</v>
      </c>
      <c r="O1537" t="str">
        <f t="shared" ref="O1537:O1600" si="255">"http://da.dl.itc.u-tokyo.ac.jp/mirador/?params=[{%22manifest%22:%22"&amp;N1537&amp;"%22,%22canvas%22:%22"&amp;M1537&amp;"%22}]"</f>
        <v>http://da.dl.itc.u-tokyo.ac.jp/mirador/?params=[{%22manifest%22:%22https://www.dl.ndl.go.jp/api/iiif/3437686/manifest.json%22,%22canvas%22:%22https://www.dl.ndl.go.jp/api/iiif/3437686/canvas/81%22}]</v>
      </c>
    </row>
    <row r="1538" spans="1:15" ht="16">
      <c r="A1538" s="8" t="str">
        <f t="shared" si="252"/>
        <v>https://w3id.org/kouigenjimonogatari/data/0122-12.json</v>
      </c>
      <c r="B1538" s="8">
        <v>122</v>
      </c>
      <c r="C1538" s="8">
        <v>12</v>
      </c>
      <c r="D1538" s="9" t="s">
        <v>1417</v>
      </c>
      <c r="E1538" t="str">
        <f t="shared" si="249"/>
        <v>http://creativecommons.org/publicdomain/zero/1.0/</v>
      </c>
      <c r="F1538" t="s">
        <v>4657</v>
      </c>
      <c r="G1538">
        <v>4</v>
      </c>
      <c r="H1538" t="s">
        <v>337</v>
      </c>
      <c r="I1538" s="3" t="str">
        <f t="shared" si="250"/>
        <v>https://jpsearch.go.jp/term/type/文章要素</v>
      </c>
      <c r="L1538">
        <f t="shared" si="253"/>
        <v>81</v>
      </c>
      <c r="M1538" t="str">
        <f t="shared" si="254"/>
        <v>https://www.dl.ndl.go.jp/api/iiif/3437686/canvas/81</v>
      </c>
      <c r="N1538" t="str">
        <f t="shared" si="251"/>
        <v>https://www.dl.ndl.go.jp/api/iiif/3437686/manifest.json</v>
      </c>
      <c r="O1538" t="str">
        <f t="shared" si="255"/>
        <v>http://da.dl.itc.u-tokyo.ac.jp/mirador/?params=[{%22manifest%22:%22https://www.dl.ndl.go.jp/api/iiif/3437686/manifest.json%22,%22canvas%22:%22https://www.dl.ndl.go.jp/api/iiif/3437686/canvas/81%22}]</v>
      </c>
    </row>
    <row r="1539" spans="1:15" ht="16">
      <c r="A1539" s="8" t="str">
        <f t="shared" si="252"/>
        <v>https://w3id.org/kouigenjimonogatari/data/0122-13.json</v>
      </c>
      <c r="B1539" s="8">
        <v>122</v>
      </c>
      <c r="C1539" s="8">
        <v>13</v>
      </c>
      <c r="D1539" s="9" t="s">
        <v>1418</v>
      </c>
      <c r="E1539" t="str">
        <f t="shared" si="249"/>
        <v>http://creativecommons.org/publicdomain/zero/1.0/</v>
      </c>
      <c r="F1539" t="s">
        <v>4657</v>
      </c>
      <c r="G1539">
        <v>4</v>
      </c>
      <c r="H1539" t="s">
        <v>337</v>
      </c>
      <c r="I1539" s="3" t="str">
        <f t="shared" si="250"/>
        <v>https://jpsearch.go.jp/term/type/文章要素</v>
      </c>
      <c r="L1539">
        <f t="shared" si="253"/>
        <v>81</v>
      </c>
      <c r="M1539" t="str">
        <f t="shared" si="254"/>
        <v>https://www.dl.ndl.go.jp/api/iiif/3437686/canvas/81</v>
      </c>
      <c r="N1539" t="str">
        <f t="shared" si="251"/>
        <v>https://www.dl.ndl.go.jp/api/iiif/3437686/manifest.json</v>
      </c>
      <c r="O1539" t="str">
        <f t="shared" si="255"/>
        <v>http://da.dl.itc.u-tokyo.ac.jp/mirador/?params=[{%22manifest%22:%22https://www.dl.ndl.go.jp/api/iiif/3437686/manifest.json%22,%22canvas%22:%22https://www.dl.ndl.go.jp/api/iiif/3437686/canvas/81%22}]</v>
      </c>
    </row>
    <row r="1540" spans="1:15" ht="16">
      <c r="A1540" s="8" t="str">
        <f t="shared" si="252"/>
        <v>https://w3id.org/kouigenjimonogatari/data/0122-14.json</v>
      </c>
      <c r="B1540" s="8">
        <v>122</v>
      </c>
      <c r="C1540" s="8">
        <v>14</v>
      </c>
      <c r="D1540" s="9" t="s">
        <v>1419</v>
      </c>
      <c r="E1540" t="str">
        <f t="shared" si="249"/>
        <v>http://creativecommons.org/publicdomain/zero/1.0/</v>
      </c>
      <c r="F1540" t="s">
        <v>4657</v>
      </c>
      <c r="G1540">
        <v>4</v>
      </c>
      <c r="H1540" t="s">
        <v>337</v>
      </c>
      <c r="I1540" s="3" t="str">
        <f t="shared" si="250"/>
        <v>https://jpsearch.go.jp/term/type/文章要素</v>
      </c>
      <c r="L1540">
        <f t="shared" si="253"/>
        <v>81</v>
      </c>
      <c r="M1540" t="str">
        <f t="shared" si="254"/>
        <v>https://www.dl.ndl.go.jp/api/iiif/3437686/canvas/81</v>
      </c>
      <c r="N1540" t="str">
        <f t="shared" si="251"/>
        <v>https://www.dl.ndl.go.jp/api/iiif/3437686/manifest.json</v>
      </c>
      <c r="O1540" t="str">
        <f t="shared" si="255"/>
        <v>http://da.dl.itc.u-tokyo.ac.jp/mirador/?params=[{%22manifest%22:%22https://www.dl.ndl.go.jp/api/iiif/3437686/manifest.json%22,%22canvas%22:%22https://www.dl.ndl.go.jp/api/iiif/3437686/canvas/81%22}]</v>
      </c>
    </row>
    <row r="1541" spans="1:15" ht="16">
      <c r="A1541" s="8" t="str">
        <f t="shared" si="252"/>
        <v>https://w3id.org/kouigenjimonogatari/data/0123-01.json</v>
      </c>
      <c r="B1541" s="8">
        <v>123</v>
      </c>
      <c r="C1541" s="8">
        <v>1</v>
      </c>
      <c r="D1541" s="9" t="s">
        <v>1420</v>
      </c>
      <c r="E1541" t="str">
        <f t="shared" si="249"/>
        <v>http://creativecommons.org/publicdomain/zero/1.0/</v>
      </c>
      <c r="F1541" t="s">
        <v>4657</v>
      </c>
      <c r="G1541">
        <v>4</v>
      </c>
      <c r="H1541" t="s">
        <v>337</v>
      </c>
      <c r="I1541" s="3" t="str">
        <f t="shared" si="250"/>
        <v>https://jpsearch.go.jp/term/type/文章要素</v>
      </c>
      <c r="L1541">
        <f t="shared" si="253"/>
        <v>81</v>
      </c>
      <c r="M1541" t="str">
        <f t="shared" si="254"/>
        <v>https://www.dl.ndl.go.jp/api/iiif/3437686/canvas/81</v>
      </c>
      <c r="N1541" t="str">
        <f t="shared" si="251"/>
        <v>https://www.dl.ndl.go.jp/api/iiif/3437686/manifest.json</v>
      </c>
      <c r="O1541" t="str">
        <f t="shared" si="255"/>
        <v>http://da.dl.itc.u-tokyo.ac.jp/mirador/?params=[{%22manifest%22:%22https://www.dl.ndl.go.jp/api/iiif/3437686/manifest.json%22,%22canvas%22:%22https://www.dl.ndl.go.jp/api/iiif/3437686/canvas/81%22}]</v>
      </c>
    </row>
    <row r="1542" spans="1:15" ht="16">
      <c r="A1542" s="8" t="str">
        <f t="shared" si="252"/>
        <v>https://w3id.org/kouigenjimonogatari/data/0123-02.json</v>
      </c>
      <c r="B1542" s="8">
        <v>123</v>
      </c>
      <c r="C1542" s="8">
        <v>2</v>
      </c>
      <c r="D1542" s="9" t="s">
        <v>1421</v>
      </c>
      <c r="E1542" t="str">
        <f t="shared" si="249"/>
        <v>http://creativecommons.org/publicdomain/zero/1.0/</v>
      </c>
      <c r="F1542" t="s">
        <v>4657</v>
      </c>
      <c r="G1542">
        <v>4</v>
      </c>
      <c r="H1542" t="s">
        <v>337</v>
      </c>
      <c r="I1542" s="3" t="str">
        <f t="shared" si="250"/>
        <v>https://jpsearch.go.jp/term/type/文章要素</v>
      </c>
      <c r="L1542">
        <f t="shared" si="253"/>
        <v>81</v>
      </c>
      <c r="M1542" t="str">
        <f t="shared" si="254"/>
        <v>https://www.dl.ndl.go.jp/api/iiif/3437686/canvas/81</v>
      </c>
      <c r="N1542" t="str">
        <f t="shared" si="251"/>
        <v>https://www.dl.ndl.go.jp/api/iiif/3437686/manifest.json</v>
      </c>
      <c r="O1542" t="str">
        <f t="shared" si="255"/>
        <v>http://da.dl.itc.u-tokyo.ac.jp/mirador/?params=[{%22manifest%22:%22https://www.dl.ndl.go.jp/api/iiif/3437686/manifest.json%22,%22canvas%22:%22https://www.dl.ndl.go.jp/api/iiif/3437686/canvas/81%22}]</v>
      </c>
    </row>
    <row r="1543" spans="1:15" ht="16">
      <c r="A1543" s="8" t="str">
        <f t="shared" si="252"/>
        <v>https://w3id.org/kouigenjimonogatari/data/0123-03.json</v>
      </c>
      <c r="B1543" s="8">
        <v>123</v>
      </c>
      <c r="C1543" s="8">
        <v>3</v>
      </c>
      <c r="D1543" s="9" t="s">
        <v>1422</v>
      </c>
      <c r="E1543" t="str">
        <f t="shared" si="249"/>
        <v>http://creativecommons.org/publicdomain/zero/1.0/</v>
      </c>
      <c r="F1543" t="s">
        <v>4657</v>
      </c>
      <c r="G1543">
        <v>4</v>
      </c>
      <c r="H1543" t="s">
        <v>337</v>
      </c>
      <c r="I1543" s="3" t="str">
        <f t="shared" si="250"/>
        <v>https://jpsearch.go.jp/term/type/文章要素</v>
      </c>
      <c r="L1543">
        <f t="shared" si="253"/>
        <v>81</v>
      </c>
      <c r="M1543" t="str">
        <f t="shared" si="254"/>
        <v>https://www.dl.ndl.go.jp/api/iiif/3437686/canvas/81</v>
      </c>
      <c r="N1543" t="str">
        <f t="shared" si="251"/>
        <v>https://www.dl.ndl.go.jp/api/iiif/3437686/manifest.json</v>
      </c>
      <c r="O1543" t="str">
        <f t="shared" si="255"/>
        <v>http://da.dl.itc.u-tokyo.ac.jp/mirador/?params=[{%22manifest%22:%22https://www.dl.ndl.go.jp/api/iiif/3437686/manifest.json%22,%22canvas%22:%22https://www.dl.ndl.go.jp/api/iiif/3437686/canvas/81%22}]</v>
      </c>
    </row>
    <row r="1544" spans="1:15" ht="16">
      <c r="A1544" s="8" t="str">
        <f t="shared" si="252"/>
        <v>https://w3id.org/kouigenjimonogatari/data/0123-04.json</v>
      </c>
      <c r="B1544" s="8">
        <v>123</v>
      </c>
      <c r="C1544" s="8">
        <v>4</v>
      </c>
      <c r="D1544" s="9" t="s">
        <v>1423</v>
      </c>
      <c r="E1544" t="str">
        <f t="shared" si="249"/>
        <v>http://creativecommons.org/publicdomain/zero/1.0/</v>
      </c>
      <c r="F1544" t="s">
        <v>4657</v>
      </c>
      <c r="G1544">
        <v>4</v>
      </c>
      <c r="H1544" t="s">
        <v>337</v>
      </c>
      <c r="I1544" s="3" t="str">
        <f t="shared" si="250"/>
        <v>https://jpsearch.go.jp/term/type/文章要素</v>
      </c>
      <c r="L1544">
        <f t="shared" si="253"/>
        <v>81</v>
      </c>
      <c r="M1544" t="str">
        <f t="shared" si="254"/>
        <v>https://www.dl.ndl.go.jp/api/iiif/3437686/canvas/81</v>
      </c>
      <c r="N1544" t="str">
        <f t="shared" si="251"/>
        <v>https://www.dl.ndl.go.jp/api/iiif/3437686/manifest.json</v>
      </c>
      <c r="O1544" t="str">
        <f t="shared" si="255"/>
        <v>http://da.dl.itc.u-tokyo.ac.jp/mirador/?params=[{%22manifest%22:%22https://www.dl.ndl.go.jp/api/iiif/3437686/manifest.json%22,%22canvas%22:%22https://www.dl.ndl.go.jp/api/iiif/3437686/canvas/81%22}]</v>
      </c>
    </row>
    <row r="1545" spans="1:15" ht="16">
      <c r="A1545" s="8" t="str">
        <f t="shared" si="252"/>
        <v>https://w3id.org/kouigenjimonogatari/data/0123-05.json</v>
      </c>
      <c r="B1545" s="8">
        <v>123</v>
      </c>
      <c r="C1545" s="8">
        <v>5</v>
      </c>
      <c r="D1545" s="9" t="s">
        <v>1424</v>
      </c>
      <c r="E1545" t="str">
        <f t="shared" si="249"/>
        <v>http://creativecommons.org/publicdomain/zero/1.0/</v>
      </c>
      <c r="F1545" t="s">
        <v>4657</v>
      </c>
      <c r="G1545">
        <v>4</v>
      </c>
      <c r="H1545" t="s">
        <v>337</v>
      </c>
      <c r="I1545" s="3" t="str">
        <f t="shared" si="250"/>
        <v>https://jpsearch.go.jp/term/type/文章要素</v>
      </c>
      <c r="L1545">
        <f t="shared" si="253"/>
        <v>81</v>
      </c>
      <c r="M1545" t="str">
        <f t="shared" si="254"/>
        <v>https://www.dl.ndl.go.jp/api/iiif/3437686/canvas/81</v>
      </c>
      <c r="N1545" t="str">
        <f t="shared" si="251"/>
        <v>https://www.dl.ndl.go.jp/api/iiif/3437686/manifest.json</v>
      </c>
      <c r="O1545" t="str">
        <f t="shared" si="255"/>
        <v>http://da.dl.itc.u-tokyo.ac.jp/mirador/?params=[{%22manifest%22:%22https://www.dl.ndl.go.jp/api/iiif/3437686/manifest.json%22,%22canvas%22:%22https://www.dl.ndl.go.jp/api/iiif/3437686/canvas/81%22}]</v>
      </c>
    </row>
    <row r="1546" spans="1:15" ht="16">
      <c r="A1546" s="8" t="str">
        <f t="shared" si="252"/>
        <v>https://w3id.org/kouigenjimonogatari/data/0123-06.json</v>
      </c>
      <c r="B1546" s="8">
        <v>123</v>
      </c>
      <c r="C1546" s="8">
        <v>6</v>
      </c>
      <c r="D1546" s="9" t="s">
        <v>1425</v>
      </c>
      <c r="E1546" t="str">
        <f t="shared" si="249"/>
        <v>http://creativecommons.org/publicdomain/zero/1.0/</v>
      </c>
      <c r="F1546" t="s">
        <v>4657</v>
      </c>
      <c r="G1546">
        <v>4</v>
      </c>
      <c r="H1546" t="s">
        <v>337</v>
      </c>
      <c r="I1546" s="3" t="str">
        <f t="shared" si="250"/>
        <v>https://jpsearch.go.jp/term/type/文章要素</v>
      </c>
      <c r="L1546">
        <f t="shared" si="253"/>
        <v>81</v>
      </c>
      <c r="M1546" t="str">
        <f t="shared" si="254"/>
        <v>https://www.dl.ndl.go.jp/api/iiif/3437686/canvas/81</v>
      </c>
      <c r="N1546" t="str">
        <f t="shared" si="251"/>
        <v>https://www.dl.ndl.go.jp/api/iiif/3437686/manifest.json</v>
      </c>
      <c r="O1546" t="str">
        <f t="shared" si="255"/>
        <v>http://da.dl.itc.u-tokyo.ac.jp/mirador/?params=[{%22manifest%22:%22https://www.dl.ndl.go.jp/api/iiif/3437686/manifest.json%22,%22canvas%22:%22https://www.dl.ndl.go.jp/api/iiif/3437686/canvas/81%22}]</v>
      </c>
    </row>
    <row r="1547" spans="1:15" ht="16">
      <c r="A1547" s="8" t="str">
        <f t="shared" si="252"/>
        <v>https://w3id.org/kouigenjimonogatari/data/0123-07.json</v>
      </c>
      <c r="B1547" s="8">
        <v>123</v>
      </c>
      <c r="C1547" s="8">
        <v>7</v>
      </c>
      <c r="D1547" s="9" t="s">
        <v>1426</v>
      </c>
      <c r="E1547" t="str">
        <f t="shared" si="249"/>
        <v>http://creativecommons.org/publicdomain/zero/1.0/</v>
      </c>
      <c r="F1547" t="s">
        <v>4657</v>
      </c>
      <c r="G1547">
        <v>4</v>
      </c>
      <c r="H1547" t="s">
        <v>337</v>
      </c>
      <c r="I1547" s="3" t="str">
        <f t="shared" si="250"/>
        <v>https://jpsearch.go.jp/term/type/文章要素</v>
      </c>
      <c r="L1547">
        <f t="shared" si="253"/>
        <v>81</v>
      </c>
      <c r="M1547" t="str">
        <f t="shared" si="254"/>
        <v>https://www.dl.ndl.go.jp/api/iiif/3437686/canvas/81</v>
      </c>
      <c r="N1547" t="str">
        <f t="shared" si="251"/>
        <v>https://www.dl.ndl.go.jp/api/iiif/3437686/manifest.json</v>
      </c>
      <c r="O1547" t="str">
        <f t="shared" si="255"/>
        <v>http://da.dl.itc.u-tokyo.ac.jp/mirador/?params=[{%22manifest%22:%22https://www.dl.ndl.go.jp/api/iiif/3437686/manifest.json%22,%22canvas%22:%22https://www.dl.ndl.go.jp/api/iiif/3437686/canvas/81%22}]</v>
      </c>
    </row>
    <row r="1548" spans="1:15" ht="16">
      <c r="A1548" s="8" t="str">
        <f t="shared" si="252"/>
        <v>https://w3id.org/kouigenjimonogatari/data/0123-08.json</v>
      </c>
      <c r="B1548" s="8">
        <v>123</v>
      </c>
      <c r="C1548" s="8">
        <v>8</v>
      </c>
      <c r="D1548" s="9" t="s">
        <v>1427</v>
      </c>
      <c r="E1548" t="str">
        <f t="shared" si="249"/>
        <v>http://creativecommons.org/publicdomain/zero/1.0/</v>
      </c>
      <c r="F1548" t="s">
        <v>4657</v>
      </c>
      <c r="G1548">
        <v>4</v>
      </c>
      <c r="H1548" t="s">
        <v>337</v>
      </c>
      <c r="I1548" s="3" t="str">
        <f t="shared" si="250"/>
        <v>https://jpsearch.go.jp/term/type/文章要素</v>
      </c>
      <c r="L1548">
        <f t="shared" si="253"/>
        <v>81</v>
      </c>
      <c r="M1548" t="str">
        <f t="shared" si="254"/>
        <v>https://www.dl.ndl.go.jp/api/iiif/3437686/canvas/81</v>
      </c>
      <c r="N1548" t="str">
        <f t="shared" si="251"/>
        <v>https://www.dl.ndl.go.jp/api/iiif/3437686/manifest.json</v>
      </c>
      <c r="O1548" t="str">
        <f t="shared" si="255"/>
        <v>http://da.dl.itc.u-tokyo.ac.jp/mirador/?params=[{%22manifest%22:%22https://www.dl.ndl.go.jp/api/iiif/3437686/manifest.json%22,%22canvas%22:%22https://www.dl.ndl.go.jp/api/iiif/3437686/canvas/81%22}]</v>
      </c>
    </row>
    <row r="1549" spans="1:15" ht="16">
      <c r="A1549" s="8" t="str">
        <f t="shared" si="252"/>
        <v>https://w3id.org/kouigenjimonogatari/data/0123-09.json</v>
      </c>
      <c r="B1549" s="8">
        <v>123</v>
      </c>
      <c r="C1549" s="8">
        <v>9</v>
      </c>
      <c r="D1549" s="9" t="s">
        <v>1428</v>
      </c>
      <c r="E1549" t="str">
        <f t="shared" si="249"/>
        <v>http://creativecommons.org/publicdomain/zero/1.0/</v>
      </c>
      <c r="F1549" t="s">
        <v>4657</v>
      </c>
      <c r="G1549">
        <v>4</v>
      </c>
      <c r="H1549" t="s">
        <v>337</v>
      </c>
      <c r="I1549" s="3" t="str">
        <f t="shared" si="250"/>
        <v>https://jpsearch.go.jp/term/type/文章要素</v>
      </c>
      <c r="L1549">
        <f t="shared" si="253"/>
        <v>81</v>
      </c>
      <c r="M1549" t="str">
        <f t="shared" si="254"/>
        <v>https://www.dl.ndl.go.jp/api/iiif/3437686/canvas/81</v>
      </c>
      <c r="N1549" t="str">
        <f t="shared" si="251"/>
        <v>https://www.dl.ndl.go.jp/api/iiif/3437686/manifest.json</v>
      </c>
      <c r="O1549" t="str">
        <f t="shared" si="255"/>
        <v>http://da.dl.itc.u-tokyo.ac.jp/mirador/?params=[{%22manifest%22:%22https://www.dl.ndl.go.jp/api/iiif/3437686/manifest.json%22,%22canvas%22:%22https://www.dl.ndl.go.jp/api/iiif/3437686/canvas/81%22}]</v>
      </c>
    </row>
    <row r="1550" spans="1:15" ht="16">
      <c r="A1550" s="8" t="str">
        <f t="shared" si="252"/>
        <v>https://w3id.org/kouigenjimonogatari/data/0123-10.json</v>
      </c>
      <c r="B1550" s="8">
        <v>123</v>
      </c>
      <c r="C1550" s="8">
        <v>10</v>
      </c>
      <c r="D1550" s="9" t="s">
        <v>1429</v>
      </c>
      <c r="E1550" t="str">
        <f t="shared" si="249"/>
        <v>http://creativecommons.org/publicdomain/zero/1.0/</v>
      </c>
      <c r="F1550" t="s">
        <v>4657</v>
      </c>
      <c r="G1550">
        <v>4</v>
      </c>
      <c r="H1550" t="s">
        <v>337</v>
      </c>
      <c r="I1550" s="3" t="str">
        <f t="shared" si="250"/>
        <v>https://jpsearch.go.jp/term/type/文章要素</v>
      </c>
      <c r="L1550">
        <f t="shared" si="253"/>
        <v>81</v>
      </c>
      <c r="M1550" t="str">
        <f t="shared" si="254"/>
        <v>https://www.dl.ndl.go.jp/api/iiif/3437686/canvas/81</v>
      </c>
      <c r="N1550" t="str">
        <f t="shared" si="251"/>
        <v>https://www.dl.ndl.go.jp/api/iiif/3437686/manifest.json</v>
      </c>
      <c r="O1550" t="str">
        <f t="shared" si="255"/>
        <v>http://da.dl.itc.u-tokyo.ac.jp/mirador/?params=[{%22manifest%22:%22https://www.dl.ndl.go.jp/api/iiif/3437686/manifest.json%22,%22canvas%22:%22https://www.dl.ndl.go.jp/api/iiif/3437686/canvas/81%22}]</v>
      </c>
    </row>
    <row r="1551" spans="1:15" ht="16">
      <c r="A1551" s="8" t="str">
        <f t="shared" si="252"/>
        <v>https://w3id.org/kouigenjimonogatari/data/0123-11.json</v>
      </c>
      <c r="B1551" s="8">
        <v>123</v>
      </c>
      <c r="C1551" s="8">
        <v>11</v>
      </c>
      <c r="D1551" s="9" t="s">
        <v>1430</v>
      </c>
      <c r="E1551" t="str">
        <f t="shared" si="249"/>
        <v>http://creativecommons.org/publicdomain/zero/1.0/</v>
      </c>
      <c r="F1551" t="s">
        <v>4657</v>
      </c>
      <c r="G1551">
        <v>4</v>
      </c>
      <c r="H1551" t="s">
        <v>337</v>
      </c>
      <c r="I1551" s="3" t="str">
        <f t="shared" si="250"/>
        <v>https://jpsearch.go.jp/term/type/文章要素</v>
      </c>
      <c r="L1551">
        <f t="shared" si="253"/>
        <v>81</v>
      </c>
      <c r="M1551" t="str">
        <f t="shared" si="254"/>
        <v>https://www.dl.ndl.go.jp/api/iiif/3437686/canvas/81</v>
      </c>
      <c r="N1551" t="str">
        <f t="shared" si="251"/>
        <v>https://www.dl.ndl.go.jp/api/iiif/3437686/manifest.json</v>
      </c>
      <c r="O1551" t="str">
        <f t="shared" si="255"/>
        <v>http://da.dl.itc.u-tokyo.ac.jp/mirador/?params=[{%22manifest%22:%22https://www.dl.ndl.go.jp/api/iiif/3437686/manifest.json%22,%22canvas%22:%22https://www.dl.ndl.go.jp/api/iiif/3437686/canvas/81%22}]</v>
      </c>
    </row>
    <row r="1552" spans="1:15" ht="16">
      <c r="A1552" s="8" t="str">
        <f t="shared" si="252"/>
        <v>https://w3id.org/kouigenjimonogatari/data/0123-12.json</v>
      </c>
      <c r="B1552" s="8">
        <v>123</v>
      </c>
      <c r="C1552" s="8">
        <v>12</v>
      </c>
      <c r="D1552" s="9" t="s">
        <v>1431</v>
      </c>
      <c r="E1552" t="str">
        <f t="shared" si="249"/>
        <v>http://creativecommons.org/publicdomain/zero/1.0/</v>
      </c>
      <c r="F1552" t="s">
        <v>4657</v>
      </c>
      <c r="G1552">
        <v>4</v>
      </c>
      <c r="H1552" t="s">
        <v>337</v>
      </c>
      <c r="I1552" s="3" t="str">
        <f t="shared" si="250"/>
        <v>https://jpsearch.go.jp/term/type/文章要素</v>
      </c>
      <c r="L1552">
        <f t="shared" si="253"/>
        <v>81</v>
      </c>
      <c r="M1552" t="str">
        <f t="shared" si="254"/>
        <v>https://www.dl.ndl.go.jp/api/iiif/3437686/canvas/81</v>
      </c>
      <c r="N1552" t="str">
        <f t="shared" si="251"/>
        <v>https://www.dl.ndl.go.jp/api/iiif/3437686/manifest.json</v>
      </c>
      <c r="O1552" t="str">
        <f t="shared" si="255"/>
        <v>http://da.dl.itc.u-tokyo.ac.jp/mirador/?params=[{%22manifest%22:%22https://www.dl.ndl.go.jp/api/iiif/3437686/manifest.json%22,%22canvas%22:%22https://www.dl.ndl.go.jp/api/iiif/3437686/canvas/81%22}]</v>
      </c>
    </row>
    <row r="1553" spans="1:15" ht="16">
      <c r="A1553" s="8" t="str">
        <f t="shared" si="252"/>
        <v>https://w3id.org/kouigenjimonogatari/data/0123-13.json</v>
      </c>
      <c r="B1553" s="8">
        <v>123</v>
      </c>
      <c r="C1553" s="8">
        <v>13</v>
      </c>
      <c r="D1553" s="9" t="s">
        <v>1432</v>
      </c>
      <c r="E1553" t="str">
        <f t="shared" si="249"/>
        <v>http://creativecommons.org/publicdomain/zero/1.0/</v>
      </c>
      <c r="F1553" t="s">
        <v>4657</v>
      </c>
      <c r="G1553">
        <v>4</v>
      </c>
      <c r="H1553" t="s">
        <v>337</v>
      </c>
      <c r="I1553" s="3" t="str">
        <f t="shared" si="250"/>
        <v>https://jpsearch.go.jp/term/type/文章要素</v>
      </c>
      <c r="L1553">
        <f t="shared" si="253"/>
        <v>81</v>
      </c>
      <c r="M1553" t="str">
        <f t="shared" si="254"/>
        <v>https://www.dl.ndl.go.jp/api/iiif/3437686/canvas/81</v>
      </c>
      <c r="N1553" t="str">
        <f t="shared" si="251"/>
        <v>https://www.dl.ndl.go.jp/api/iiif/3437686/manifest.json</v>
      </c>
      <c r="O1553" t="str">
        <f t="shared" si="255"/>
        <v>http://da.dl.itc.u-tokyo.ac.jp/mirador/?params=[{%22manifest%22:%22https://www.dl.ndl.go.jp/api/iiif/3437686/manifest.json%22,%22canvas%22:%22https://www.dl.ndl.go.jp/api/iiif/3437686/canvas/81%22}]</v>
      </c>
    </row>
    <row r="1554" spans="1:15" ht="16">
      <c r="A1554" s="8" t="str">
        <f t="shared" si="252"/>
        <v>https://w3id.org/kouigenjimonogatari/data/0123-14.json</v>
      </c>
      <c r="B1554" s="8">
        <v>123</v>
      </c>
      <c r="C1554" s="8">
        <v>14</v>
      </c>
      <c r="D1554" s="9" t="s">
        <v>1433</v>
      </c>
      <c r="E1554" t="str">
        <f t="shared" si="249"/>
        <v>http://creativecommons.org/publicdomain/zero/1.0/</v>
      </c>
      <c r="F1554" t="s">
        <v>4657</v>
      </c>
      <c r="G1554">
        <v>4</v>
      </c>
      <c r="H1554" t="s">
        <v>337</v>
      </c>
      <c r="I1554" s="3" t="str">
        <f t="shared" si="250"/>
        <v>https://jpsearch.go.jp/term/type/文章要素</v>
      </c>
      <c r="L1554">
        <f t="shared" si="253"/>
        <v>81</v>
      </c>
      <c r="M1554" t="str">
        <f t="shared" si="254"/>
        <v>https://www.dl.ndl.go.jp/api/iiif/3437686/canvas/81</v>
      </c>
      <c r="N1554" t="str">
        <f t="shared" si="251"/>
        <v>https://www.dl.ndl.go.jp/api/iiif/3437686/manifest.json</v>
      </c>
      <c r="O1554" t="str">
        <f t="shared" si="255"/>
        <v>http://da.dl.itc.u-tokyo.ac.jp/mirador/?params=[{%22manifest%22:%22https://www.dl.ndl.go.jp/api/iiif/3437686/manifest.json%22,%22canvas%22:%22https://www.dl.ndl.go.jp/api/iiif/3437686/canvas/81%22}]</v>
      </c>
    </row>
    <row r="1555" spans="1:15" ht="16">
      <c r="A1555" s="8" t="str">
        <f t="shared" si="252"/>
        <v>https://w3id.org/kouigenjimonogatari/data/0124-01.json</v>
      </c>
      <c r="B1555" s="8">
        <v>124</v>
      </c>
      <c r="C1555" s="8">
        <v>1</v>
      </c>
      <c r="D1555" s="9" t="s">
        <v>1434</v>
      </c>
      <c r="E1555" t="str">
        <f t="shared" si="249"/>
        <v>http://creativecommons.org/publicdomain/zero/1.0/</v>
      </c>
      <c r="F1555" t="s">
        <v>4657</v>
      </c>
      <c r="G1555">
        <v>4</v>
      </c>
      <c r="H1555" t="s">
        <v>337</v>
      </c>
      <c r="I1555" s="3" t="str">
        <f t="shared" si="250"/>
        <v>https://jpsearch.go.jp/term/type/文章要素</v>
      </c>
      <c r="L1555">
        <f t="shared" si="253"/>
        <v>82</v>
      </c>
      <c r="M1555" t="str">
        <f t="shared" si="254"/>
        <v>https://www.dl.ndl.go.jp/api/iiif/3437686/canvas/82</v>
      </c>
      <c r="N1555" t="str">
        <f t="shared" si="251"/>
        <v>https://www.dl.ndl.go.jp/api/iiif/3437686/manifest.json</v>
      </c>
      <c r="O1555" t="str">
        <f t="shared" si="255"/>
        <v>http://da.dl.itc.u-tokyo.ac.jp/mirador/?params=[{%22manifest%22:%22https://www.dl.ndl.go.jp/api/iiif/3437686/manifest.json%22,%22canvas%22:%22https://www.dl.ndl.go.jp/api/iiif/3437686/canvas/82%22}]</v>
      </c>
    </row>
    <row r="1556" spans="1:15" ht="16">
      <c r="A1556" s="8" t="str">
        <f t="shared" si="252"/>
        <v>https://w3id.org/kouigenjimonogatari/data/0124-02.json</v>
      </c>
      <c r="B1556" s="8">
        <v>124</v>
      </c>
      <c r="C1556" s="8">
        <v>2</v>
      </c>
      <c r="D1556" s="9" t="s">
        <v>1435</v>
      </c>
      <c r="E1556" t="str">
        <f t="shared" si="249"/>
        <v>http://creativecommons.org/publicdomain/zero/1.0/</v>
      </c>
      <c r="F1556" t="s">
        <v>4657</v>
      </c>
      <c r="G1556">
        <v>4</v>
      </c>
      <c r="H1556" t="s">
        <v>337</v>
      </c>
      <c r="I1556" s="3" t="str">
        <f t="shared" si="250"/>
        <v>https://jpsearch.go.jp/term/type/文章要素</v>
      </c>
      <c r="L1556">
        <f t="shared" si="253"/>
        <v>82</v>
      </c>
      <c r="M1556" t="str">
        <f t="shared" si="254"/>
        <v>https://www.dl.ndl.go.jp/api/iiif/3437686/canvas/82</v>
      </c>
      <c r="N1556" t="str">
        <f t="shared" si="251"/>
        <v>https://www.dl.ndl.go.jp/api/iiif/3437686/manifest.json</v>
      </c>
      <c r="O1556" t="str">
        <f t="shared" si="255"/>
        <v>http://da.dl.itc.u-tokyo.ac.jp/mirador/?params=[{%22manifest%22:%22https://www.dl.ndl.go.jp/api/iiif/3437686/manifest.json%22,%22canvas%22:%22https://www.dl.ndl.go.jp/api/iiif/3437686/canvas/82%22}]</v>
      </c>
    </row>
    <row r="1557" spans="1:15" ht="16">
      <c r="A1557" s="8" t="str">
        <f t="shared" si="252"/>
        <v>https://w3id.org/kouigenjimonogatari/data/0124-03.json</v>
      </c>
      <c r="B1557" s="8">
        <v>124</v>
      </c>
      <c r="C1557" s="8">
        <v>3</v>
      </c>
      <c r="D1557" s="9" t="s">
        <v>1436</v>
      </c>
      <c r="E1557" t="str">
        <f t="shared" si="249"/>
        <v>http://creativecommons.org/publicdomain/zero/1.0/</v>
      </c>
      <c r="F1557" t="s">
        <v>4657</v>
      </c>
      <c r="G1557">
        <v>4</v>
      </c>
      <c r="H1557" t="s">
        <v>337</v>
      </c>
      <c r="I1557" s="3" t="str">
        <f t="shared" si="250"/>
        <v>https://jpsearch.go.jp/term/type/文章要素</v>
      </c>
      <c r="L1557">
        <f t="shared" si="253"/>
        <v>82</v>
      </c>
      <c r="M1557" t="str">
        <f t="shared" si="254"/>
        <v>https://www.dl.ndl.go.jp/api/iiif/3437686/canvas/82</v>
      </c>
      <c r="N1557" t="str">
        <f t="shared" si="251"/>
        <v>https://www.dl.ndl.go.jp/api/iiif/3437686/manifest.json</v>
      </c>
      <c r="O1557" t="str">
        <f t="shared" si="255"/>
        <v>http://da.dl.itc.u-tokyo.ac.jp/mirador/?params=[{%22manifest%22:%22https://www.dl.ndl.go.jp/api/iiif/3437686/manifest.json%22,%22canvas%22:%22https://www.dl.ndl.go.jp/api/iiif/3437686/canvas/82%22}]</v>
      </c>
    </row>
    <row r="1558" spans="1:15" ht="16">
      <c r="A1558" s="8" t="str">
        <f t="shared" si="252"/>
        <v>https://w3id.org/kouigenjimonogatari/data/0124-04.json</v>
      </c>
      <c r="B1558" s="8">
        <v>124</v>
      </c>
      <c r="C1558" s="8">
        <v>4</v>
      </c>
      <c r="D1558" s="9" t="s">
        <v>1437</v>
      </c>
      <c r="E1558" t="str">
        <f t="shared" si="249"/>
        <v>http://creativecommons.org/publicdomain/zero/1.0/</v>
      </c>
      <c r="F1558" t="s">
        <v>4657</v>
      </c>
      <c r="G1558">
        <v>4</v>
      </c>
      <c r="H1558" t="s">
        <v>337</v>
      </c>
      <c r="I1558" s="3" t="str">
        <f t="shared" si="250"/>
        <v>https://jpsearch.go.jp/term/type/文章要素</v>
      </c>
      <c r="L1558">
        <f t="shared" si="253"/>
        <v>82</v>
      </c>
      <c r="M1558" t="str">
        <f t="shared" si="254"/>
        <v>https://www.dl.ndl.go.jp/api/iiif/3437686/canvas/82</v>
      </c>
      <c r="N1558" t="str">
        <f t="shared" si="251"/>
        <v>https://www.dl.ndl.go.jp/api/iiif/3437686/manifest.json</v>
      </c>
      <c r="O1558" t="str">
        <f t="shared" si="255"/>
        <v>http://da.dl.itc.u-tokyo.ac.jp/mirador/?params=[{%22manifest%22:%22https://www.dl.ndl.go.jp/api/iiif/3437686/manifest.json%22,%22canvas%22:%22https://www.dl.ndl.go.jp/api/iiif/3437686/canvas/82%22}]</v>
      </c>
    </row>
    <row r="1559" spans="1:15" ht="16">
      <c r="A1559" s="8" t="str">
        <f t="shared" si="252"/>
        <v>https://w3id.org/kouigenjimonogatari/data/0124-05.json</v>
      </c>
      <c r="B1559" s="8">
        <v>124</v>
      </c>
      <c r="C1559" s="8">
        <v>5</v>
      </c>
      <c r="D1559" s="9" t="s">
        <v>1438</v>
      </c>
      <c r="E1559" t="str">
        <f t="shared" si="249"/>
        <v>http://creativecommons.org/publicdomain/zero/1.0/</v>
      </c>
      <c r="F1559" t="s">
        <v>4657</v>
      </c>
      <c r="G1559">
        <v>4</v>
      </c>
      <c r="H1559" t="s">
        <v>337</v>
      </c>
      <c r="I1559" s="3" t="str">
        <f t="shared" si="250"/>
        <v>https://jpsearch.go.jp/term/type/文章要素</v>
      </c>
      <c r="L1559">
        <f t="shared" si="253"/>
        <v>82</v>
      </c>
      <c r="M1559" t="str">
        <f t="shared" si="254"/>
        <v>https://www.dl.ndl.go.jp/api/iiif/3437686/canvas/82</v>
      </c>
      <c r="N1559" t="str">
        <f t="shared" si="251"/>
        <v>https://www.dl.ndl.go.jp/api/iiif/3437686/manifest.json</v>
      </c>
      <c r="O1559" t="str">
        <f t="shared" si="255"/>
        <v>http://da.dl.itc.u-tokyo.ac.jp/mirador/?params=[{%22manifest%22:%22https://www.dl.ndl.go.jp/api/iiif/3437686/manifest.json%22,%22canvas%22:%22https://www.dl.ndl.go.jp/api/iiif/3437686/canvas/82%22}]</v>
      </c>
    </row>
    <row r="1560" spans="1:15" ht="16">
      <c r="A1560" s="8" t="str">
        <f t="shared" si="252"/>
        <v>https://w3id.org/kouigenjimonogatari/data/0124-06.json</v>
      </c>
      <c r="B1560" s="8">
        <v>124</v>
      </c>
      <c r="C1560" s="8">
        <v>6</v>
      </c>
      <c r="D1560" s="9" t="s">
        <v>1439</v>
      </c>
      <c r="E1560" t="str">
        <f t="shared" si="249"/>
        <v>http://creativecommons.org/publicdomain/zero/1.0/</v>
      </c>
      <c r="F1560" t="s">
        <v>4657</v>
      </c>
      <c r="G1560">
        <v>4</v>
      </c>
      <c r="H1560" t="s">
        <v>337</v>
      </c>
      <c r="I1560" s="3" t="str">
        <f t="shared" si="250"/>
        <v>https://jpsearch.go.jp/term/type/文章要素</v>
      </c>
      <c r="L1560">
        <f t="shared" si="253"/>
        <v>82</v>
      </c>
      <c r="M1560" t="str">
        <f t="shared" si="254"/>
        <v>https://www.dl.ndl.go.jp/api/iiif/3437686/canvas/82</v>
      </c>
      <c r="N1560" t="str">
        <f t="shared" si="251"/>
        <v>https://www.dl.ndl.go.jp/api/iiif/3437686/manifest.json</v>
      </c>
      <c r="O1560" t="str">
        <f t="shared" si="255"/>
        <v>http://da.dl.itc.u-tokyo.ac.jp/mirador/?params=[{%22manifest%22:%22https://www.dl.ndl.go.jp/api/iiif/3437686/manifest.json%22,%22canvas%22:%22https://www.dl.ndl.go.jp/api/iiif/3437686/canvas/82%22}]</v>
      </c>
    </row>
    <row r="1561" spans="1:15" ht="16">
      <c r="A1561" s="8" t="str">
        <f t="shared" si="252"/>
        <v>https://w3id.org/kouigenjimonogatari/data/0124-07.json</v>
      </c>
      <c r="B1561" s="8">
        <v>124</v>
      </c>
      <c r="C1561" s="8">
        <v>7</v>
      </c>
      <c r="D1561" s="9" t="s">
        <v>1440</v>
      </c>
      <c r="E1561" t="str">
        <f t="shared" si="249"/>
        <v>http://creativecommons.org/publicdomain/zero/1.0/</v>
      </c>
      <c r="F1561" t="s">
        <v>4657</v>
      </c>
      <c r="G1561">
        <v>4</v>
      </c>
      <c r="H1561" t="s">
        <v>337</v>
      </c>
      <c r="I1561" s="3" t="str">
        <f t="shared" si="250"/>
        <v>https://jpsearch.go.jp/term/type/文章要素</v>
      </c>
      <c r="L1561">
        <f t="shared" si="253"/>
        <v>82</v>
      </c>
      <c r="M1561" t="str">
        <f t="shared" si="254"/>
        <v>https://www.dl.ndl.go.jp/api/iiif/3437686/canvas/82</v>
      </c>
      <c r="N1561" t="str">
        <f t="shared" si="251"/>
        <v>https://www.dl.ndl.go.jp/api/iiif/3437686/manifest.json</v>
      </c>
      <c r="O1561" t="str">
        <f t="shared" si="255"/>
        <v>http://da.dl.itc.u-tokyo.ac.jp/mirador/?params=[{%22manifest%22:%22https://www.dl.ndl.go.jp/api/iiif/3437686/manifest.json%22,%22canvas%22:%22https://www.dl.ndl.go.jp/api/iiif/3437686/canvas/82%22}]</v>
      </c>
    </row>
    <row r="1562" spans="1:15" ht="16">
      <c r="A1562" s="8" t="str">
        <f t="shared" si="252"/>
        <v>https://w3id.org/kouigenjimonogatari/data/0124-08.json</v>
      </c>
      <c r="B1562" s="8">
        <v>124</v>
      </c>
      <c r="C1562" s="8">
        <v>8</v>
      </c>
      <c r="D1562" s="9" t="s">
        <v>1441</v>
      </c>
      <c r="E1562" t="str">
        <f t="shared" si="249"/>
        <v>http://creativecommons.org/publicdomain/zero/1.0/</v>
      </c>
      <c r="F1562" t="s">
        <v>4657</v>
      </c>
      <c r="G1562">
        <v>4</v>
      </c>
      <c r="H1562" t="s">
        <v>337</v>
      </c>
      <c r="I1562" s="3" t="str">
        <f t="shared" si="250"/>
        <v>https://jpsearch.go.jp/term/type/文章要素</v>
      </c>
      <c r="L1562">
        <f t="shared" si="253"/>
        <v>82</v>
      </c>
      <c r="M1562" t="str">
        <f t="shared" si="254"/>
        <v>https://www.dl.ndl.go.jp/api/iiif/3437686/canvas/82</v>
      </c>
      <c r="N1562" t="str">
        <f t="shared" si="251"/>
        <v>https://www.dl.ndl.go.jp/api/iiif/3437686/manifest.json</v>
      </c>
      <c r="O1562" t="str">
        <f t="shared" si="255"/>
        <v>http://da.dl.itc.u-tokyo.ac.jp/mirador/?params=[{%22manifest%22:%22https://www.dl.ndl.go.jp/api/iiif/3437686/manifest.json%22,%22canvas%22:%22https://www.dl.ndl.go.jp/api/iiif/3437686/canvas/82%22}]</v>
      </c>
    </row>
    <row r="1563" spans="1:15" ht="16">
      <c r="A1563" s="8" t="str">
        <f t="shared" si="252"/>
        <v>https://w3id.org/kouigenjimonogatari/data/0124-09.json</v>
      </c>
      <c r="B1563" s="8">
        <v>124</v>
      </c>
      <c r="C1563" s="8">
        <v>9</v>
      </c>
      <c r="D1563" s="9" t="s">
        <v>1442</v>
      </c>
      <c r="E1563" t="str">
        <f t="shared" si="249"/>
        <v>http://creativecommons.org/publicdomain/zero/1.0/</v>
      </c>
      <c r="F1563" t="s">
        <v>4657</v>
      </c>
      <c r="G1563">
        <v>4</v>
      </c>
      <c r="H1563" t="s">
        <v>337</v>
      </c>
      <c r="I1563" s="3" t="str">
        <f t="shared" si="250"/>
        <v>https://jpsearch.go.jp/term/type/文章要素</v>
      </c>
      <c r="L1563">
        <f t="shared" si="253"/>
        <v>82</v>
      </c>
      <c r="M1563" t="str">
        <f t="shared" si="254"/>
        <v>https://www.dl.ndl.go.jp/api/iiif/3437686/canvas/82</v>
      </c>
      <c r="N1563" t="str">
        <f t="shared" si="251"/>
        <v>https://www.dl.ndl.go.jp/api/iiif/3437686/manifest.json</v>
      </c>
      <c r="O1563" t="str">
        <f t="shared" si="255"/>
        <v>http://da.dl.itc.u-tokyo.ac.jp/mirador/?params=[{%22manifest%22:%22https://www.dl.ndl.go.jp/api/iiif/3437686/manifest.json%22,%22canvas%22:%22https://www.dl.ndl.go.jp/api/iiif/3437686/canvas/82%22}]</v>
      </c>
    </row>
    <row r="1564" spans="1:15" ht="16">
      <c r="A1564" s="8" t="str">
        <f t="shared" si="252"/>
        <v>https://w3id.org/kouigenjimonogatari/data/0124-10.json</v>
      </c>
      <c r="B1564" s="8">
        <v>124</v>
      </c>
      <c r="C1564" s="8">
        <v>10</v>
      </c>
      <c r="D1564" s="9" t="s">
        <v>1443</v>
      </c>
      <c r="E1564" t="str">
        <f t="shared" si="249"/>
        <v>http://creativecommons.org/publicdomain/zero/1.0/</v>
      </c>
      <c r="F1564" t="s">
        <v>4657</v>
      </c>
      <c r="G1564">
        <v>4</v>
      </c>
      <c r="H1564" t="s">
        <v>337</v>
      </c>
      <c r="I1564" s="3" t="str">
        <f t="shared" si="250"/>
        <v>https://jpsearch.go.jp/term/type/文章要素</v>
      </c>
      <c r="L1564">
        <f t="shared" si="253"/>
        <v>82</v>
      </c>
      <c r="M1564" t="str">
        <f t="shared" si="254"/>
        <v>https://www.dl.ndl.go.jp/api/iiif/3437686/canvas/82</v>
      </c>
      <c r="N1564" t="str">
        <f t="shared" si="251"/>
        <v>https://www.dl.ndl.go.jp/api/iiif/3437686/manifest.json</v>
      </c>
      <c r="O1564" t="str">
        <f t="shared" si="255"/>
        <v>http://da.dl.itc.u-tokyo.ac.jp/mirador/?params=[{%22manifest%22:%22https://www.dl.ndl.go.jp/api/iiif/3437686/manifest.json%22,%22canvas%22:%22https://www.dl.ndl.go.jp/api/iiif/3437686/canvas/82%22}]</v>
      </c>
    </row>
    <row r="1565" spans="1:15" ht="16">
      <c r="A1565" s="8" t="str">
        <f t="shared" si="252"/>
        <v>https://w3id.org/kouigenjimonogatari/data/0124-11.json</v>
      </c>
      <c r="B1565" s="8">
        <v>124</v>
      </c>
      <c r="C1565" s="8">
        <v>11</v>
      </c>
      <c r="D1565" s="9" t="s">
        <v>1444</v>
      </c>
      <c r="E1565" t="str">
        <f t="shared" si="249"/>
        <v>http://creativecommons.org/publicdomain/zero/1.0/</v>
      </c>
      <c r="F1565" t="s">
        <v>4657</v>
      </c>
      <c r="G1565">
        <v>4</v>
      </c>
      <c r="H1565" t="s">
        <v>337</v>
      </c>
      <c r="I1565" s="3" t="str">
        <f t="shared" si="250"/>
        <v>https://jpsearch.go.jp/term/type/文章要素</v>
      </c>
      <c r="L1565">
        <f t="shared" si="253"/>
        <v>82</v>
      </c>
      <c r="M1565" t="str">
        <f t="shared" si="254"/>
        <v>https://www.dl.ndl.go.jp/api/iiif/3437686/canvas/82</v>
      </c>
      <c r="N1565" t="str">
        <f t="shared" si="251"/>
        <v>https://www.dl.ndl.go.jp/api/iiif/3437686/manifest.json</v>
      </c>
      <c r="O1565" t="str">
        <f t="shared" si="255"/>
        <v>http://da.dl.itc.u-tokyo.ac.jp/mirador/?params=[{%22manifest%22:%22https://www.dl.ndl.go.jp/api/iiif/3437686/manifest.json%22,%22canvas%22:%22https://www.dl.ndl.go.jp/api/iiif/3437686/canvas/82%22}]</v>
      </c>
    </row>
    <row r="1566" spans="1:15" ht="16">
      <c r="A1566" s="8" t="str">
        <f t="shared" si="252"/>
        <v>https://w3id.org/kouigenjimonogatari/data/0124-12.json</v>
      </c>
      <c r="B1566" s="8">
        <v>124</v>
      </c>
      <c r="C1566" s="8">
        <v>12</v>
      </c>
      <c r="D1566" s="9" t="s">
        <v>1445</v>
      </c>
      <c r="E1566" t="str">
        <f t="shared" si="249"/>
        <v>http://creativecommons.org/publicdomain/zero/1.0/</v>
      </c>
      <c r="F1566" t="s">
        <v>4657</v>
      </c>
      <c r="G1566">
        <v>4</v>
      </c>
      <c r="H1566" t="s">
        <v>337</v>
      </c>
      <c r="I1566" s="3" t="str">
        <f t="shared" si="250"/>
        <v>https://jpsearch.go.jp/term/type/文章要素</v>
      </c>
      <c r="L1566">
        <f t="shared" si="253"/>
        <v>82</v>
      </c>
      <c r="M1566" t="str">
        <f t="shared" si="254"/>
        <v>https://www.dl.ndl.go.jp/api/iiif/3437686/canvas/82</v>
      </c>
      <c r="N1566" t="str">
        <f t="shared" si="251"/>
        <v>https://www.dl.ndl.go.jp/api/iiif/3437686/manifest.json</v>
      </c>
      <c r="O1566" t="str">
        <f t="shared" si="255"/>
        <v>http://da.dl.itc.u-tokyo.ac.jp/mirador/?params=[{%22manifest%22:%22https://www.dl.ndl.go.jp/api/iiif/3437686/manifest.json%22,%22canvas%22:%22https://www.dl.ndl.go.jp/api/iiif/3437686/canvas/82%22}]</v>
      </c>
    </row>
    <row r="1567" spans="1:15" ht="16">
      <c r="A1567" s="8" t="str">
        <f t="shared" si="252"/>
        <v>https://w3id.org/kouigenjimonogatari/data/0124-13.json</v>
      </c>
      <c r="B1567" s="8">
        <v>124</v>
      </c>
      <c r="C1567" s="8">
        <v>13</v>
      </c>
      <c r="D1567" s="9" t="s">
        <v>1446</v>
      </c>
      <c r="E1567" t="str">
        <f t="shared" si="249"/>
        <v>http://creativecommons.org/publicdomain/zero/1.0/</v>
      </c>
      <c r="F1567" t="s">
        <v>4657</v>
      </c>
      <c r="G1567">
        <v>4</v>
      </c>
      <c r="H1567" t="s">
        <v>337</v>
      </c>
      <c r="I1567" s="3" t="str">
        <f t="shared" si="250"/>
        <v>https://jpsearch.go.jp/term/type/文章要素</v>
      </c>
      <c r="L1567">
        <f t="shared" si="253"/>
        <v>82</v>
      </c>
      <c r="M1567" t="str">
        <f t="shared" si="254"/>
        <v>https://www.dl.ndl.go.jp/api/iiif/3437686/canvas/82</v>
      </c>
      <c r="N1567" t="str">
        <f t="shared" si="251"/>
        <v>https://www.dl.ndl.go.jp/api/iiif/3437686/manifest.json</v>
      </c>
      <c r="O1567" t="str">
        <f t="shared" si="255"/>
        <v>http://da.dl.itc.u-tokyo.ac.jp/mirador/?params=[{%22manifest%22:%22https://www.dl.ndl.go.jp/api/iiif/3437686/manifest.json%22,%22canvas%22:%22https://www.dl.ndl.go.jp/api/iiif/3437686/canvas/82%22}]</v>
      </c>
    </row>
    <row r="1568" spans="1:15" ht="16">
      <c r="A1568" s="8" t="str">
        <f t="shared" si="252"/>
        <v>https://w3id.org/kouigenjimonogatari/data/0124-14.json</v>
      </c>
      <c r="B1568" s="8">
        <v>124</v>
      </c>
      <c r="C1568" s="8">
        <v>14</v>
      </c>
      <c r="D1568" s="9" t="s">
        <v>1447</v>
      </c>
      <c r="E1568" t="str">
        <f t="shared" si="249"/>
        <v>http://creativecommons.org/publicdomain/zero/1.0/</v>
      </c>
      <c r="F1568" t="s">
        <v>4657</v>
      </c>
      <c r="G1568">
        <v>4</v>
      </c>
      <c r="H1568" t="s">
        <v>337</v>
      </c>
      <c r="I1568" s="3" t="str">
        <f t="shared" si="250"/>
        <v>https://jpsearch.go.jp/term/type/文章要素</v>
      </c>
      <c r="L1568">
        <f t="shared" si="253"/>
        <v>82</v>
      </c>
      <c r="M1568" t="str">
        <f t="shared" si="254"/>
        <v>https://www.dl.ndl.go.jp/api/iiif/3437686/canvas/82</v>
      </c>
      <c r="N1568" t="str">
        <f t="shared" si="251"/>
        <v>https://www.dl.ndl.go.jp/api/iiif/3437686/manifest.json</v>
      </c>
      <c r="O1568" t="str">
        <f t="shared" si="255"/>
        <v>http://da.dl.itc.u-tokyo.ac.jp/mirador/?params=[{%22manifest%22:%22https://www.dl.ndl.go.jp/api/iiif/3437686/manifest.json%22,%22canvas%22:%22https://www.dl.ndl.go.jp/api/iiif/3437686/canvas/82%22}]</v>
      </c>
    </row>
    <row r="1569" spans="1:15" ht="16">
      <c r="A1569" s="8" t="str">
        <f t="shared" si="252"/>
        <v>https://w3id.org/kouigenjimonogatari/data/0125-01.json</v>
      </c>
      <c r="B1569" s="8">
        <v>125</v>
      </c>
      <c r="C1569" s="8">
        <v>1</v>
      </c>
      <c r="D1569" s="9" t="s">
        <v>1448</v>
      </c>
      <c r="E1569" t="str">
        <f t="shared" si="249"/>
        <v>http://creativecommons.org/publicdomain/zero/1.0/</v>
      </c>
      <c r="F1569" t="s">
        <v>4657</v>
      </c>
      <c r="G1569">
        <v>4</v>
      </c>
      <c r="H1569" t="s">
        <v>337</v>
      </c>
      <c r="I1569" s="3" t="str">
        <f t="shared" si="250"/>
        <v>https://jpsearch.go.jp/term/type/文章要素</v>
      </c>
      <c r="L1569">
        <f t="shared" si="253"/>
        <v>82</v>
      </c>
      <c r="M1569" t="str">
        <f t="shared" si="254"/>
        <v>https://www.dl.ndl.go.jp/api/iiif/3437686/canvas/82</v>
      </c>
      <c r="N1569" t="str">
        <f t="shared" si="251"/>
        <v>https://www.dl.ndl.go.jp/api/iiif/3437686/manifest.json</v>
      </c>
      <c r="O1569" t="str">
        <f t="shared" si="255"/>
        <v>http://da.dl.itc.u-tokyo.ac.jp/mirador/?params=[{%22manifest%22:%22https://www.dl.ndl.go.jp/api/iiif/3437686/manifest.json%22,%22canvas%22:%22https://www.dl.ndl.go.jp/api/iiif/3437686/canvas/82%22}]</v>
      </c>
    </row>
    <row r="1570" spans="1:15" ht="16">
      <c r="A1570" s="8" t="str">
        <f t="shared" si="252"/>
        <v>https://w3id.org/kouigenjimonogatari/data/0125-02.json</v>
      </c>
      <c r="B1570" s="8">
        <v>125</v>
      </c>
      <c r="C1570" s="8">
        <v>2</v>
      </c>
      <c r="D1570" s="9" t="s">
        <v>1449</v>
      </c>
      <c r="E1570" t="str">
        <f t="shared" si="249"/>
        <v>http://creativecommons.org/publicdomain/zero/1.0/</v>
      </c>
      <c r="F1570" t="s">
        <v>4657</v>
      </c>
      <c r="G1570">
        <v>4</v>
      </c>
      <c r="H1570" t="s">
        <v>337</v>
      </c>
      <c r="I1570" s="3" t="str">
        <f t="shared" si="250"/>
        <v>https://jpsearch.go.jp/term/type/文章要素</v>
      </c>
      <c r="L1570">
        <f t="shared" si="253"/>
        <v>82</v>
      </c>
      <c r="M1570" t="str">
        <f t="shared" si="254"/>
        <v>https://www.dl.ndl.go.jp/api/iiif/3437686/canvas/82</v>
      </c>
      <c r="N1570" t="str">
        <f t="shared" si="251"/>
        <v>https://www.dl.ndl.go.jp/api/iiif/3437686/manifest.json</v>
      </c>
      <c r="O1570" t="str">
        <f t="shared" si="255"/>
        <v>http://da.dl.itc.u-tokyo.ac.jp/mirador/?params=[{%22manifest%22:%22https://www.dl.ndl.go.jp/api/iiif/3437686/manifest.json%22,%22canvas%22:%22https://www.dl.ndl.go.jp/api/iiif/3437686/canvas/82%22}]</v>
      </c>
    </row>
    <row r="1571" spans="1:15" ht="16">
      <c r="A1571" s="8" t="str">
        <f t="shared" si="252"/>
        <v>https://w3id.org/kouigenjimonogatari/data/0125-03.json</v>
      </c>
      <c r="B1571" s="8">
        <v>125</v>
      </c>
      <c r="C1571" s="8">
        <v>3</v>
      </c>
      <c r="D1571" s="9" t="s">
        <v>1450</v>
      </c>
      <c r="E1571" t="str">
        <f t="shared" si="249"/>
        <v>http://creativecommons.org/publicdomain/zero/1.0/</v>
      </c>
      <c r="F1571" t="s">
        <v>4657</v>
      </c>
      <c r="G1571">
        <v>4</v>
      </c>
      <c r="H1571" t="s">
        <v>337</v>
      </c>
      <c r="I1571" s="3" t="str">
        <f t="shared" si="250"/>
        <v>https://jpsearch.go.jp/term/type/文章要素</v>
      </c>
      <c r="L1571">
        <f t="shared" si="253"/>
        <v>82</v>
      </c>
      <c r="M1571" t="str">
        <f t="shared" si="254"/>
        <v>https://www.dl.ndl.go.jp/api/iiif/3437686/canvas/82</v>
      </c>
      <c r="N1571" t="str">
        <f t="shared" si="251"/>
        <v>https://www.dl.ndl.go.jp/api/iiif/3437686/manifest.json</v>
      </c>
      <c r="O1571" t="str">
        <f t="shared" si="255"/>
        <v>http://da.dl.itc.u-tokyo.ac.jp/mirador/?params=[{%22manifest%22:%22https://www.dl.ndl.go.jp/api/iiif/3437686/manifest.json%22,%22canvas%22:%22https://www.dl.ndl.go.jp/api/iiif/3437686/canvas/82%22}]</v>
      </c>
    </row>
    <row r="1572" spans="1:15" ht="16">
      <c r="A1572" s="8" t="str">
        <f t="shared" si="252"/>
        <v>https://w3id.org/kouigenjimonogatari/data/0125-04.json</v>
      </c>
      <c r="B1572" s="8">
        <v>125</v>
      </c>
      <c r="C1572" s="8">
        <v>4</v>
      </c>
      <c r="D1572" s="9" t="s">
        <v>1451</v>
      </c>
      <c r="E1572" t="str">
        <f t="shared" si="249"/>
        <v>http://creativecommons.org/publicdomain/zero/1.0/</v>
      </c>
      <c r="F1572" t="s">
        <v>4657</v>
      </c>
      <c r="G1572">
        <v>4</v>
      </c>
      <c r="H1572" t="s">
        <v>337</v>
      </c>
      <c r="I1572" s="3" t="str">
        <f t="shared" si="250"/>
        <v>https://jpsearch.go.jp/term/type/文章要素</v>
      </c>
      <c r="L1572">
        <f t="shared" si="253"/>
        <v>82</v>
      </c>
      <c r="M1572" t="str">
        <f t="shared" si="254"/>
        <v>https://www.dl.ndl.go.jp/api/iiif/3437686/canvas/82</v>
      </c>
      <c r="N1572" t="str">
        <f t="shared" si="251"/>
        <v>https://www.dl.ndl.go.jp/api/iiif/3437686/manifest.json</v>
      </c>
      <c r="O1572" t="str">
        <f t="shared" si="255"/>
        <v>http://da.dl.itc.u-tokyo.ac.jp/mirador/?params=[{%22manifest%22:%22https://www.dl.ndl.go.jp/api/iiif/3437686/manifest.json%22,%22canvas%22:%22https://www.dl.ndl.go.jp/api/iiif/3437686/canvas/82%22}]</v>
      </c>
    </row>
    <row r="1573" spans="1:15" ht="16">
      <c r="A1573" s="8" t="str">
        <f t="shared" si="252"/>
        <v>https://w3id.org/kouigenjimonogatari/data/0125-05.json</v>
      </c>
      <c r="B1573" s="8">
        <v>125</v>
      </c>
      <c r="C1573" s="8">
        <v>5</v>
      </c>
      <c r="D1573" s="9" t="s">
        <v>1452</v>
      </c>
      <c r="E1573" t="str">
        <f t="shared" si="249"/>
        <v>http://creativecommons.org/publicdomain/zero/1.0/</v>
      </c>
      <c r="F1573" t="s">
        <v>4657</v>
      </c>
      <c r="G1573">
        <v>4</v>
      </c>
      <c r="H1573" t="s">
        <v>337</v>
      </c>
      <c r="I1573" s="3" t="str">
        <f t="shared" si="250"/>
        <v>https://jpsearch.go.jp/term/type/文章要素</v>
      </c>
      <c r="L1573">
        <f t="shared" si="253"/>
        <v>82</v>
      </c>
      <c r="M1573" t="str">
        <f t="shared" si="254"/>
        <v>https://www.dl.ndl.go.jp/api/iiif/3437686/canvas/82</v>
      </c>
      <c r="N1573" t="str">
        <f t="shared" si="251"/>
        <v>https://www.dl.ndl.go.jp/api/iiif/3437686/manifest.json</v>
      </c>
      <c r="O1573" t="str">
        <f t="shared" si="255"/>
        <v>http://da.dl.itc.u-tokyo.ac.jp/mirador/?params=[{%22manifest%22:%22https://www.dl.ndl.go.jp/api/iiif/3437686/manifest.json%22,%22canvas%22:%22https://www.dl.ndl.go.jp/api/iiif/3437686/canvas/82%22}]</v>
      </c>
    </row>
    <row r="1574" spans="1:15" ht="16">
      <c r="A1574" s="8" t="str">
        <f t="shared" si="252"/>
        <v>https://w3id.org/kouigenjimonogatari/data/0125-06.json</v>
      </c>
      <c r="B1574" s="8">
        <v>125</v>
      </c>
      <c r="C1574" s="8">
        <v>6</v>
      </c>
      <c r="D1574" s="9" t="s">
        <v>1453</v>
      </c>
      <c r="E1574" t="str">
        <f t="shared" si="249"/>
        <v>http://creativecommons.org/publicdomain/zero/1.0/</v>
      </c>
      <c r="F1574" t="s">
        <v>4657</v>
      </c>
      <c r="G1574">
        <v>4</v>
      </c>
      <c r="H1574" t="s">
        <v>337</v>
      </c>
      <c r="I1574" s="3" t="str">
        <f t="shared" si="250"/>
        <v>https://jpsearch.go.jp/term/type/文章要素</v>
      </c>
      <c r="L1574">
        <f t="shared" si="253"/>
        <v>82</v>
      </c>
      <c r="M1574" t="str">
        <f t="shared" si="254"/>
        <v>https://www.dl.ndl.go.jp/api/iiif/3437686/canvas/82</v>
      </c>
      <c r="N1574" t="str">
        <f t="shared" si="251"/>
        <v>https://www.dl.ndl.go.jp/api/iiif/3437686/manifest.json</v>
      </c>
      <c r="O1574" t="str">
        <f t="shared" si="255"/>
        <v>http://da.dl.itc.u-tokyo.ac.jp/mirador/?params=[{%22manifest%22:%22https://www.dl.ndl.go.jp/api/iiif/3437686/manifest.json%22,%22canvas%22:%22https://www.dl.ndl.go.jp/api/iiif/3437686/canvas/82%22}]</v>
      </c>
    </row>
    <row r="1575" spans="1:15" ht="16">
      <c r="A1575" s="8" t="str">
        <f t="shared" si="252"/>
        <v>https://w3id.org/kouigenjimonogatari/data/0125-07.json</v>
      </c>
      <c r="B1575" s="8">
        <v>125</v>
      </c>
      <c r="C1575" s="8">
        <v>7</v>
      </c>
      <c r="D1575" s="9" t="s">
        <v>1454</v>
      </c>
      <c r="E1575" t="str">
        <f t="shared" si="249"/>
        <v>http://creativecommons.org/publicdomain/zero/1.0/</v>
      </c>
      <c r="F1575" t="s">
        <v>4657</v>
      </c>
      <c r="G1575">
        <v>4</v>
      </c>
      <c r="H1575" t="s">
        <v>337</v>
      </c>
      <c r="I1575" s="3" t="str">
        <f t="shared" si="250"/>
        <v>https://jpsearch.go.jp/term/type/文章要素</v>
      </c>
      <c r="L1575">
        <f t="shared" si="253"/>
        <v>82</v>
      </c>
      <c r="M1575" t="str">
        <f t="shared" si="254"/>
        <v>https://www.dl.ndl.go.jp/api/iiif/3437686/canvas/82</v>
      </c>
      <c r="N1575" t="str">
        <f t="shared" si="251"/>
        <v>https://www.dl.ndl.go.jp/api/iiif/3437686/manifest.json</v>
      </c>
      <c r="O1575" t="str">
        <f t="shared" si="255"/>
        <v>http://da.dl.itc.u-tokyo.ac.jp/mirador/?params=[{%22manifest%22:%22https://www.dl.ndl.go.jp/api/iiif/3437686/manifest.json%22,%22canvas%22:%22https://www.dl.ndl.go.jp/api/iiif/3437686/canvas/82%22}]</v>
      </c>
    </row>
    <row r="1576" spans="1:15" ht="16">
      <c r="A1576" s="8" t="str">
        <f t="shared" si="252"/>
        <v>https://w3id.org/kouigenjimonogatari/data/0125-08.json</v>
      </c>
      <c r="B1576" s="8">
        <v>125</v>
      </c>
      <c r="C1576" s="8">
        <v>8</v>
      </c>
      <c r="D1576" s="9" t="s">
        <v>1455</v>
      </c>
      <c r="E1576" t="str">
        <f t="shared" si="249"/>
        <v>http://creativecommons.org/publicdomain/zero/1.0/</v>
      </c>
      <c r="F1576" t="s">
        <v>4657</v>
      </c>
      <c r="G1576">
        <v>4</v>
      </c>
      <c r="H1576" t="s">
        <v>337</v>
      </c>
      <c r="I1576" s="3" t="str">
        <f t="shared" si="250"/>
        <v>https://jpsearch.go.jp/term/type/文章要素</v>
      </c>
      <c r="L1576">
        <f t="shared" si="253"/>
        <v>82</v>
      </c>
      <c r="M1576" t="str">
        <f t="shared" si="254"/>
        <v>https://www.dl.ndl.go.jp/api/iiif/3437686/canvas/82</v>
      </c>
      <c r="N1576" t="str">
        <f t="shared" si="251"/>
        <v>https://www.dl.ndl.go.jp/api/iiif/3437686/manifest.json</v>
      </c>
      <c r="O1576" t="str">
        <f t="shared" si="255"/>
        <v>http://da.dl.itc.u-tokyo.ac.jp/mirador/?params=[{%22manifest%22:%22https://www.dl.ndl.go.jp/api/iiif/3437686/manifest.json%22,%22canvas%22:%22https://www.dl.ndl.go.jp/api/iiif/3437686/canvas/82%22}]</v>
      </c>
    </row>
    <row r="1577" spans="1:15" ht="16">
      <c r="A1577" s="8" t="str">
        <f t="shared" si="252"/>
        <v>https://w3id.org/kouigenjimonogatari/data/0125-09.json</v>
      </c>
      <c r="B1577" s="8">
        <v>125</v>
      </c>
      <c r="C1577" s="8">
        <v>9</v>
      </c>
      <c r="D1577" s="9" t="s">
        <v>1456</v>
      </c>
      <c r="E1577" t="str">
        <f t="shared" si="249"/>
        <v>http://creativecommons.org/publicdomain/zero/1.0/</v>
      </c>
      <c r="F1577" t="s">
        <v>4657</v>
      </c>
      <c r="G1577">
        <v>4</v>
      </c>
      <c r="H1577" t="s">
        <v>337</v>
      </c>
      <c r="I1577" s="3" t="str">
        <f t="shared" si="250"/>
        <v>https://jpsearch.go.jp/term/type/文章要素</v>
      </c>
      <c r="L1577">
        <f t="shared" si="253"/>
        <v>82</v>
      </c>
      <c r="M1577" t="str">
        <f t="shared" si="254"/>
        <v>https://www.dl.ndl.go.jp/api/iiif/3437686/canvas/82</v>
      </c>
      <c r="N1577" t="str">
        <f t="shared" si="251"/>
        <v>https://www.dl.ndl.go.jp/api/iiif/3437686/manifest.json</v>
      </c>
      <c r="O1577" t="str">
        <f t="shared" si="255"/>
        <v>http://da.dl.itc.u-tokyo.ac.jp/mirador/?params=[{%22manifest%22:%22https://www.dl.ndl.go.jp/api/iiif/3437686/manifest.json%22,%22canvas%22:%22https://www.dl.ndl.go.jp/api/iiif/3437686/canvas/82%22}]</v>
      </c>
    </row>
    <row r="1578" spans="1:15" ht="16">
      <c r="A1578" s="8" t="str">
        <f t="shared" si="252"/>
        <v>https://w3id.org/kouigenjimonogatari/data/0125-10.json</v>
      </c>
      <c r="B1578" s="8">
        <v>125</v>
      </c>
      <c r="C1578" s="8">
        <v>10</v>
      </c>
      <c r="D1578" s="9" t="s">
        <v>1457</v>
      </c>
      <c r="E1578" t="str">
        <f t="shared" si="249"/>
        <v>http://creativecommons.org/publicdomain/zero/1.0/</v>
      </c>
      <c r="F1578" t="s">
        <v>4657</v>
      </c>
      <c r="G1578">
        <v>4</v>
      </c>
      <c r="H1578" t="s">
        <v>337</v>
      </c>
      <c r="I1578" s="3" t="str">
        <f t="shared" si="250"/>
        <v>https://jpsearch.go.jp/term/type/文章要素</v>
      </c>
      <c r="L1578">
        <f t="shared" si="253"/>
        <v>82</v>
      </c>
      <c r="M1578" t="str">
        <f t="shared" si="254"/>
        <v>https://www.dl.ndl.go.jp/api/iiif/3437686/canvas/82</v>
      </c>
      <c r="N1578" t="str">
        <f t="shared" si="251"/>
        <v>https://www.dl.ndl.go.jp/api/iiif/3437686/manifest.json</v>
      </c>
      <c r="O1578" t="str">
        <f t="shared" si="255"/>
        <v>http://da.dl.itc.u-tokyo.ac.jp/mirador/?params=[{%22manifest%22:%22https://www.dl.ndl.go.jp/api/iiif/3437686/manifest.json%22,%22canvas%22:%22https://www.dl.ndl.go.jp/api/iiif/3437686/canvas/82%22}]</v>
      </c>
    </row>
    <row r="1579" spans="1:15" ht="16">
      <c r="A1579" s="8" t="str">
        <f t="shared" si="252"/>
        <v>https://w3id.org/kouigenjimonogatari/data/0125-11.json</v>
      </c>
      <c r="B1579" s="8">
        <v>125</v>
      </c>
      <c r="C1579" s="8">
        <v>11</v>
      </c>
      <c r="D1579" s="9" t="s">
        <v>1458</v>
      </c>
      <c r="E1579" t="str">
        <f t="shared" si="249"/>
        <v>http://creativecommons.org/publicdomain/zero/1.0/</v>
      </c>
      <c r="F1579" t="s">
        <v>4657</v>
      </c>
      <c r="G1579">
        <v>4</v>
      </c>
      <c r="H1579" t="s">
        <v>337</v>
      </c>
      <c r="I1579" s="3" t="str">
        <f t="shared" si="250"/>
        <v>https://jpsearch.go.jp/term/type/文章要素</v>
      </c>
      <c r="L1579">
        <f t="shared" si="253"/>
        <v>82</v>
      </c>
      <c r="M1579" t="str">
        <f t="shared" si="254"/>
        <v>https://www.dl.ndl.go.jp/api/iiif/3437686/canvas/82</v>
      </c>
      <c r="N1579" t="str">
        <f t="shared" si="251"/>
        <v>https://www.dl.ndl.go.jp/api/iiif/3437686/manifest.json</v>
      </c>
      <c r="O1579" t="str">
        <f t="shared" si="255"/>
        <v>http://da.dl.itc.u-tokyo.ac.jp/mirador/?params=[{%22manifest%22:%22https://www.dl.ndl.go.jp/api/iiif/3437686/manifest.json%22,%22canvas%22:%22https://www.dl.ndl.go.jp/api/iiif/3437686/canvas/82%22}]</v>
      </c>
    </row>
    <row r="1580" spans="1:15" ht="16">
      <c r="A1580" s="8" t="str">
        <f t="shared" si="252"/>
        <v>https://w3id.org/kouigenjimonogatari/data/0125-12.json</v>
      </c>
      <c r="B1580" s="8">
        <v>125</v>
      </c>
      <c r="C1580" s="8">
        <v>12</v>
      </c>
      <c r="D1580" s="9" t="s">
        <v>1459</v>
      </c>
      <c r="E1580" t="str">
        <f t="shared" si="249"/>
        <v>http://creativecommons.org/publicdomain/zero/1.0/</v>
      </c>
      <c r="F1580" t="s">
        <v>4657</v>
      </c>
      <c r="G1580">
        <v>4</v>
      </c>
      <c r="H1580" t="s">
        <v>337</v>
      </c>
      <c r="I1580" s="3" t="str">
        <f t="shared" si="250"/>
        <v>https://jpsearch.go.jp/term/type/文章要素</v>
      </c>
      <c r="L1580">
        <f t="shared" si="253"/>
        <v>82</v>
      </c>
      <c r="M1580" t="str">
        <f t="shared" si="254"/>
        <v>https://www.dl.ndl.go.jp/api/iiif/3437686/canvas/82</v>
      </c>
      <c r="N1580" t="str">
        <f t="shared" si="251"/>
        <v>https://www.dl.ndl.go.jp/api/iiif/3437686/manifest.json</v>
      </c>
      <c r="O1580" t="str">
        <f t="shared" si="255"/>
        <v>http://da.dl.itc.u-tokyo.ac.jp/mirador/?params=[{%22manifest%22:%22https://www.dl.ndl.go.jp/api/iiif/3437686/manifest.json%22,%22canvas%22:%22https://www.dl.ndl.go.jp/api/iiif/3437686/canvas/82%22}]</v>
      </c>
    </row>
    <row r="1581" spans="1:15" ht="16">
      <c r="A1581" s="8" t="str">
        <f t="shared" si="252"/>
        <v>https://w3id.org/kouigenjimonogatari/data/0125-13.json</v>
      </c>
      <c r="B1581" s="8">
        <v>125</v>
      </c>
      <c r="C1581" s="8">
        <v>13</v>
      </c>
      <c r="D1581" s="9" t="s">
        <v>1460</v>
      </c>
      <c r="E1581" t="str">
        <f t="shared" si="249"/>
        <v>http://creativecommons.org/publicdomain/zero/1.0/</v>
      </c>
      <c r="F1581" t="s">
        <v>4657</v>
      </c>
      <c r="G1581">
        <v>4</v>
      </c>
      <c r="H1581" t="s">
        <v>337</v>
      </c>
      <c r="I1581" s="3" t="str">
        <f t="shared" si="250"/>
        <v>https://jpsearch.go.jp/term/type/文章要素</v>
      </c>
      <c r="L1581">
        <f t="shared" si="253"/>
        <v>82</v>
      </c>
      <c r="M1581" t="str">
        <f t="shared" si="254"/>
        <v>https://www.dl.ndl.go.jp/api/iiif/3437686/canvas/82</v>
      </c>
      <c r="N1581" t="str">
        <f t="shared" si="251"/>
        <v>https://www.dl.ndl.go.jp/api/iiif/3437686/manifest.json</v>
      </c>
      <c r="O1581" t="str">
        <f t="shared" si="255"/>
        <v>http://da.dl.itc.u-tokyo.ac.jp/mirador/?params=[{%22manifest%22:%22https://www.dl.ndl.go.jp/api/iiif/3437686/manifest.json%22,%22canvas%22:%22https://www.dl.ndl.go.jp/api/iiif/3437686/canvas/82%22}]</v>
      </c>
    </row>
    <row r="1582" spans="1:15" ht="16">
      <c r="A1582" s="8" t="str">
        <f t="shared" si="252"/>
        <v>https://w3id.org/kouigenjimonogatari/data/0125-14.json</v>
      </c>
      <c r="B1582" s="8">
        <v>125</v>
      </c>
      <c r="C1582" s="8">
        <v>14</v>
      </c>
      <c r="D1582" s="9" t="s">
        <v>1461</v>
      </c>
      <c r="E1582" t="str">
        <f t="shared" si="249"/>
        <v>http://creativecommons.org/publicdomain/zero/1.0/</v>
      </c>
      <c r="F1582" t="s">
        <v>4657</v>
      </c>
      <c r="G1582">
        <v>4</v>
      </c>
      <c r="H1582" t="s">
        <v>337</v>
      </c>
      <c r="I1582" s="3" t="str">
        <f t="shared" si="250"/>
        <v>https://jpsearch.go.jp/term/type/文章要素</v>
      </c>
      <c r="L1582">
        <f t="shared" si="253"/>
        <v>82</v>
      </c>
      <c r="M1582" t="str">
        <f t="shared" si="254"/>
        <v>https://www.dl.ndl.go.jp/api/iiif/3437686/canvas/82</v>
      </c>
      <c r="N1582" t="str">
        <f t="shared" si="251"/>
        <v>https://www.dl.ndl.go.jp/api/iiif/3437686/manifest.json</v>
      </c>
      <c r="O1582" t="str">
        <f t="shared" si="255"/>
        <v>http://da.dl.itc.u-tokyo.ac.jp/mirador/?params=[{%22manifest%22:%22https://www.dl.ndl.go.jp/api/iiif/3437686/manifest.json%22,%22canvas%22:%22https://www.dl.ndl.go.jp/api/iiif/3437686/canvas/82%22}]</v>
      </c>
    </row>
    <row r="1583" spans="1:15" ht="16">
      <c r="A1583" s="8" t="str">
        <f t="shared" si="252"/>
        <v>https://w3id.org/kouigenjimonogatari/data/0126-01.json</v>
      </c>
      <c r="B1583" s="8">
        <v>126</v>
      </c>
      <c r="C1583" s="8">
        <v>1</v>
      </c>
      <c r="D1583" s="9" t="s">
        <v>1462</v>
      </c>
      <c r="E1583" t="str">
        <f t="shared" si="249"/>
        <v>http://creativecommons.org/publicdomain/zero/1.0/</v>
      </c>
      <c r="F1583" t="s">
        <v>4657</v>
      </c>
      <c r="G1583">
        <v>4</v>
      </c>
      <c r="H1583" t="s">
        <v>337</v>
      </c>
      <c r="I1583" s="3" t="str">
        <f t="shared" si="250"/>
        <v>https://jpsearch.go.jp/term/type/文章要素</v>
      </c>
      <c r="L1583">
        <f t="shared" si="253"/>
        <v>83</v>
      </c>
      <c r="M1583" t="str">
        <f t="shared" si="254"/>
        <v>https://www.dl.ndl.go.jp/api/iiif/3437686/canvas/83</v>
      </c>
      <c r="N1583" t="str">
        <f t="shared" si="251"/>
        <v>https://www.dl.ndl.go.jp/api/iiif/3437686/manifest.json</v>
      </c>
      <c r="O1583" t="str">
        <f t="shared" si="255"/>
        <v>http://da.dl.itc.u-tokyo.ac.jp/mirador/?params=[{%22manifest%22:%22https://www.dl.ndl.go.jp/api/iiif/3437686/manifest.json%22,%22canvas%22:%22https://www.dl.ndl.go.jp/api/iiif/3437686/canvas/83%22}]</v>
      </c>
    </row>
    <row r="1584" spans="1:15" ht="16">
      <c r="A1584" s="8" t="str">
        <f t="shared" si="252"/>
        <v>https://w3id.org/kouigenjimonogatari/data/0126-02.json</v>
      </c>
      <c r="B1584" s="8">
        <v>126</v>
      </c>
      <c r="C1584" s="8">
        <v>2</v>
      </c>
      <c r="D1584" s="9" t="s">
        <v>1463</v>
      </c>
      <c r="E1584" t="str">
        <f t="shared" si="249"/>
        <v>http://creativecommons.org/publicdomain/zero/1.0/</v>
      </c>
      <c r="F1584" t="s">
        <v>4657</v>
      </c>
      <c r="G1584">
        <v>4</v>
      </c>
      <c r="H1584" t="s">
        <v>337</v>
      </c>
      <c r="I1584" s="3" t="str">
        <f t="shared" si="250"/>
        <v>https://jpsearch.go.jp/term/type/文章要素</v>
      </c>
      <c r="L1584">
        <f t="shared" si="253"/>
        <v>83</v>
      </c>
      <c r="M1584" t="str">
        <f t="shared" si="254"/>
        <v>https://www.dl.ndl.go.jp/api/iiif/3437686/canvas/83</v>
      </c>
      <c r="N1584" t="str">
        <f t="shared" si="251"/>
        <v>https://www.dl.ndl.go.jp/api/iiif/3437686/manifest.json</v>
      </c>
      <c r="O1584" t="str">
        <f t="shared" si="255"/>
        <v>http://da.dl.itc.u-tokyo.ac.jp/mirador/?params=[{%22manifest%22:%22https://www.dl.ndl.go.jp/api/iiif/3437686/manifest.json%22,%22canvas%22:%22https://www.dl.ndl.go.jp/api/iiif/3437686/canvas/83%22}]</v>
      </c>
    </row>
    <row r="1585" spans="1:15" ht="16">
      <c r="A1585" s="8" t="str">
        <f t="shared" si="252"/>
        <v>https://w3id.org/kouigenjimonogatari/data/0126-03.json</v>
      </c>
      <c r="B1585" s="8">
        <v>126</v>
      </c>
      <c r="C1585" s="8">
        <v>3</v>
      </c>
      <c r="D1585" s="9" t="s">
        <v>1464</v>
      </c>
      <c r="E1585" t="str">
        <f t="shared" si="249"/>
        <v>http://creativecommons.org/publicdomain/zero/1.0/</v>
      </c>
      <c r="F1585" t="s">
        <v>4657</v>
      </c>
      <c r="G1585">
        <v>4</v>
      </c>
      <c r="H1585" t="s">
        <v>337</v>
      </c>
      <c r="I1585" s="3" t="str">
        <f t="shared" si="250"/>
        <v>https://jpsearch.go.jp/term/type/文章要素</v>
      </c>
      <c r="L1585">
        <f t="shared" si="253"/>
        <v>83</v>
      </c>
      <c r="M1585" t="str">
        <f t="shared" si="254"/>
        <v>https://www.dl.ndl.go.jp/api/iiif/3437686/canvas/83</v>
      </c>
      <c r="N1585" t="str">
        <f t="shared" si="251"/>
        <v>https://www.dl.ndl.go.jp/api/iiif/3437686/manifest.json</v>
      </c>
      <c r="O1585" t="str">
        <f t="shared" si="255"/>
        <v>http://da.dl.itc.u-tokyo.ac.jp/mirador/?params=[{%22manifest%22:%22https://www.dl.ndl.go.jp/api/iiif/3437686/manifest.json%22,%22canvas%22:%22https://www.dl.ndl.go.jp/api/iiif/3437686/canvas/83%22}]</v>
      </c>
    </row>
    <row r="1586" spans="1:15" ht="16">
      <c r="A1586" s="8" t="str">
        <f t="shared" si="252"/>
        <v>https://w3id.org/kouigenjimonogatari/data/0126-04.json</v>
      </c>
      <c r="B1586" s="8">
        <v>126</v>
      </c>
      <c r="C1586" s="8">
        <v>4</v>
      </c>
      <c r="D1586" s="9" t="s">
        <v>1465</v>
      </c>
      <c r="E1586" t="str">
        <f t="shared" si="249"/>
        <v>http://creativecommons.org/publicdomain/zero/1.0/</v>
      </c>
      <c r="F1586" t="s">
        <v>4657</v>
      </c>
      <c r="G1586">
        <v>4</v>
      </c>
      <c r="H1586" t="s">
        <v>337</v>
      </c>
      <c r="I1586" s="3" t="str">
        <f t="shared" si="250"/>
        <v>https://jpsearch.go.jp/term/type/文章要素</v>
      </c>
      <c r="L1586">
        <f t="shared" si="253"/>
        <v>83</v>
      </c>
      <c r="M1586" t="str">
        <f t="shared" si="254"/>
        <v>https://www.dl.ndl.go.jp/api/iiif/3437686/canvas/83</v>
      </c>
      <c r="N1586" t="str">
        <f t="shared" si="251"/>
        <v>https://www.dl.ndl.go.jp/api/iiif/3437686/manifest.json</v>
      </c>
      <c r="O1586" t="str">
        <f t="shared" si="255"/>
        <v>http://da.dl.itc.u-tokyo.ac.jp/mirador/?params=[{%22manifest%22:%22https://www.dl.ndl.go.jp/api/iiif/3437686/manifest.json%22,%22canvas%22:%22https://www.dl.ndl.go.jp/api/iiif/3437686/canvas/83%22}]</v>
      </c>
    </row>
    <row r="1587" spans="1:15" ht="16">
      <c r="A1587" s="8" t="str">
        <f t="shared" si="252"/>
        <v>https://w3id.org/kouigenjimonogatari/data/0126-05.json</v>
      </c>
      <c r="B1587" s="8">
        <v>126</v>
      </c>
      <c r="C1587" s="8">
        <v>5</v>
      </c>
      <c r="D1587" s="9" t="s">
        <v>1466</v>
      </c>
      <c r="E1587" t="str">
        <f t="shared" si="249"/>
        <v>http://creativecommons.org/publicdomain/zero/1.0/</v>
      </c>
      <c r="F1587" t="s">
        <v>4657</v>
      </c>
      <c r="G1587">
        <v>4</v>
      </c>
      <c r="H1587" t="s">
        <v>337</v>
      </c>
      <c r="I1587" s="3" t="str">
        <f t="shared" si="250"/>
        <v>https://jpsearch.go.jp/term/type/文章要素</v>
      </c>
      <c r="L1587">
        <f t="shared" si="253"/>
        <v>83</v>
      </c>
      <c r="M1587" t="str">
        <f t="shared" si="254"/>
        <v>https://www.dl.ndl.go.jp/api/iiif/3437686/canvas/83</v>
      </c>
      <c r="N1587" t="str">
        <f t="shared" si="251"/>
        <v>https://www.dl.ndl.go.jp/api/iiif/3437686/manifest.json</v>
      </c>
      <c r="O1587" t="str">
        <f t="shared" si="255"/>
        <v>http://da.dl.itc.u-tokyo.ac.jp/mirador/?params=[{%22manifest%22:%22https://www.dl.ndl.go.jp/api/iiif/3437686/manifest.json%22,%22canvas%22:%22https://www.dl.ndl.go.jp/api/iiif/3437686/canvas/83%22}]</v>
      </c>
    </row>
    <row r="1588" spans="1:15" ht="16">
      <c r="A1588" s="8" t="str">
        <f t="shared" si="252"/>
        <v>https://w3id.org/kouigenjimonogatari/data/0126-06.json</v>
      </c>
      <c r="B1588" s="8">
        <v>126</v>
      </c>
      <c r="C1588" s="8">
        <v>6</v>
      </c>
      <c r="D1588" s="9" t="s">
        <v>1467</v>
      </c>
      <c r="E1588" t="str">
        <f t="shared" si="249"/>
        <v>http://creativecommons.org/publicdomain/zero/1.0/</v>
      </c>
      <c r="F1588" t="s">
        <v>4657</v>
      </c>
      <c r="G1588">
        <v>4</v>
      </c>
      <c r="H1588" t="s">
        <v>337</v>
      </c>
      <c r="I1588" s="3" t="str">
        <f t="shared" si="250"/>
        <v>https://jpsearch.go.jp/term/type/文章要素</v>
      </c>
      <c r="L1588">
        <f t="shared" si="253"/>
        <v>83</v>
      </c>
      <c r="M1588" t="str">
        <f t="shared" si="254"/>
        <v>https://www.dl.ndl.go.jp/api/iiif/3437686/canvas/83</v>
      </c>
      <c r="N1588" t="str">
        <f t="shared" si="251"/>
        <v>https://www.dl.ndl.go.jp/api/iiif/3437686/manifest.json</v>
      </c>
      <c r="O1588" t="str">
        <f t="shared" si="255"/>
        <v>http://da.dl.itc.u-tokyo.ac.jp/mirador/?params=[{%22manifest%22:%22https://www.dl.ndl.go.jp/api/iiif/3437686/manifest.json%22,%22canvas%22:%22https://www.dl.ndl.go.jp/api/iiif/3437686/canvas/83%22}]</v>
      </c>
    </row>
    <row r="1589" spans="1:15" ht="16">
      <c r="A1589" s="8" t="str">
        <f t="shared" si="252"/>
        <v>https://w3id.org/kouigenjimonogatari/data/0126-07.json</v>
      </c>
      <c r="B1589" s="8">
        <v>126</v>
      </c>
      <c r="C1589" s="8">
        <v>7</v>
      </c>
      <c r="D1589" s="9" t="s">
        <v>1468</v>
      </c>
      <c r="E1589" t="str">
        <f t="shared" si="249"/>
        <v>http://creativecommons.org/publicdomain/zero/1.0/</v>
      </c>
      <c r="F1589" t="s">
        <v>4657</v>
      </c>
      <c r="G1589">
        <v>4</v>
      </c>
      <c r="H1589" t="s">
        <v>337</v>
      </c>
      <c r="I1589" s="3" t="str">
        <f t="shared" si="250"/>
        <v>https://jpsearch.go.jp/term/type/文章要素</v>
      </c>
      <c r="L1589">
        <f t="shared" si="253"/>
        <v>83</v>
      </c>
      <c r="M1589" t="str">
        <f t="shared" si="254"/>
        <v>https://www.dl.ndl.go.jp/api/iiif/3437686/canvas/83</v>
      </c>
      <c r="N1589" t="str">
        <f t="shared" si="251"/>
        <v>https://www.dl.ndl.go.jp/api/iiif/3437686/manifest.json</v>
      </c>
      <c r="O1589" t="str">
        <f t="shared" si="255"/>
        <v>http://da.dl.itc.u-tokyo.ac.jp/mirador/?params=[{%22manifest%22:%22https://www.dl.ndl.go.jp/api/iiif/3437686/manifest.json%22,%22canvas%22:%22https://www.dl.ndl.go.jp/api/iiif/3437686/canvas/83%22}]</v>
      </c>
    </row>
    <row r="1590" spans="1:15" ht="16">
      <c r="A1590" s="8" t="str">
        <f t="shared" si="252"/>
        <v>https://w3id.org/kouigenjimonogatari/data/0126-08.json</v>
      </c>
      <c r="B1590" s="8">
        <v>126</v>
      </c>
      <c r="C1590" s="8">
        <v>8</v>
      </c>
      <c r="D1590" s="9" t="s">
        <v>1469</v>
      </c>
      <c r="E1590" t="str">
        <f t="shared" si="249"/>
        <v>http://creativecommons.org/publicdomain/zero/1.0/</v>
      </c>
      <c r="F1590" t="s">
        <v>4657</v>
      </c>
      <c r="G1590">
        <v>4</v>
      </c>
      <c r="H1590" t="s">
        <v>337</v>
      </c>
      <c r="I1590" s="3" t="str">
        <f t="shared" si="250"/>
        <v>https://jpsearch.go.jp/term/type/文章要素</v>
      </c>
      <c r="L1590">
        <f t="shared" si="253"/>
        <v>83</v>
      </c>
      <c r="M1590" t="str">
        <f t="shared" si="254"/>
        <v>https://www.dl.ndl.go.jp/api/iiif/3437686/canvas/83</v>
      </c>
      <c r="N1590" t="str">
        <f t="shared" si="251"/>
        <v>https://www.dl.ndl.go.jp/api/iiif/3437686/manifest.json</v>
      </c>
      <c r="O1590" t="str">
        <f t="shared" si="255"/>
        <v>http://da.dl.itc.u-tokyo.ac.jp/mirador/?params=[{%22manifest%22:%22https://www.dl.ndl.go.jp/api/iiif/3437686/manifest.json%22,%22canvas%22:%22https://www.dl.ndl.go.jp/api/iiif/3437686/canvas/83%22}]</v>
      </c>
    </row>
    <row r="1591" spans="1:15" ht="16">
      <c r="A1591" s="8" t="str">
        <f t="shared" si="252"/>
        <v>https://w3id.org/kouigenjimonogatari/data/0126-09.json</v>
      </c>
      <c r="B1591" s="8">
        <v>126</v>
      </c>
      <c r="C1591" s="8">
        <v>9</v>
      </c>
      <c r="D1591" s="9" t="s">
        <v>1470</v>
      </c>
      <c r="E1591" t="str">
        <f t="shared" si="249"/>
        <v>http://creativecommons.org/publicdomain/zero/1.0/</v>
      </c>
      <c r="F1591" t="s">
        <v>4657</v>
      </c>
      <c r="G1591">
        <v>4</v>
      </c>
      <c r="H1591" t="s">
        <v>337</v>
      </c>
      <c r="I1591" s="3" t="str">
        <f t="shared" si="250"/>
        <v>https://jpsearch.go.jp/term/type/文章要素</v>
      </c>
      <c r="L1591">
        <f t="shared" si="253"/>
        <v>83</v>
      </c>
      <c r="M1591" t="str">
        <f t="shared" si="254"/>
        <v>https://www.dl.ndl.go.jp/api/iiif/3437686/canvas/83</v>
      </c>
      <c r="N1591" t="str">
        <f t="shared" si="251"/>
        <v>https://www.dl.ndl.go.jp/api/iiif/3437686/manifest.json</v>
      </c>
      <c r="O1591" t="str">
        <f t="shared" si="255"/>
        <v>http://da.dl.itc.u-tokyo.ac.jp/mirador/?params=[{%22manifest%22:%22https://www.dl.ndl.go.jp/api/iiif/3437686/manifest.json%22,%22canvas%22:%22https://www.dl.ndl.go.jp/api/iiif/3437686/canvas/83%22}]</v>
      </c>
    </row>
    <row r="1592" spans="1:15" ht="16">
      <c r="A1592" s="8" t="str">
        <f t="shared" si="252"/>
        <v>https://w3id.org/kouigenjimonogatari/data/0126-10.json</v>
      </c>
      <c r="B1592" s="8">
        <v>126</v>
      </c>
      <c r="C1592" s="8">
        <v>10</v>
      </c>
      <c r="D1592" s="9" t="s">
        <v>1471</v>
      </c>
      <c r="E1592" t="str">
        <f t="shared" si="249"/>
        <v>http://creativecommons.org/publicdomain/zero/1.0/</v>
      </c>
      <c r="F1592" t="s">
        <v>4657</v>
      </c>
      <c r="G1592">
        <v>4</v>
      </c>
      <c r="H1592" t="s">
        <v>337</v>
      </c>
      <c r="I1592" s="3" t="str">
        <f t="shared" si="250"/>
        <v>https://jpsearch.go.jp/term/type/文章要素</v>
      </c>
      <c r="L1592">
        <f t="shared" si="253"/>
        <v>83</v>
      </c>
      <c r="M1592" t="str">
        <f t="shared" si="254"/>
        <v>https://www.dl.ndl.go.jp/api/iiif/3437686/canvas/83</v>
      </c>
      <c r="N1592" t="str">
        <f t="shared" si="251"/>
        <v>https://www.dl.ndl.go.jp/api/iiif/3437686/manifest.json</v>
      </c>
      <c r="O1592" t="str">
        <f t="shared" si="255"/>
        <v>http://da.dl.itc.u-tokyo.ac.jp/mirador/?params=[{%22manifest%22:%22https://www.dl.ndl.go.jp/api/iiif/3437686/manifest.json%22,%22canvas%22:%22https://www.dl.ndl.go.jp/api/iiif/3437686/canvas/83%22}]</v>
      </c>
    </row>
    <row r="1593" spans="1:15" ht="16">
      <c r="A1593" s="8" t="str">
        <f t="shared" si="252"/>
        <v>https://w3id.org/kouigenjimonogatari/data/0126-11.json</v>
      </c>
      <c r="B1593" s="8">
        <v>126</v>
      </c>
      <c r="C1593" s="8">
        <v>11</v>
      </c>
      <c r="D1593" s="9" t="s">
        <v>1472</v>
      </c>
      <c r="E1593" t="str">
        <f t="shared" si="249"/>
        <v>http://creativecommons.org/publicdomain/zero/1.0/</v>
      </c>
      <c r="F1593" t="s">
        <v>4657</v>
      </c>
      <c r="G1593">
        <v>4</v>
      </c>
      <c r="H1593" t="s">
        <v>337</v>
      </c>
      <c r="I1593" s="3" t="str">
        <f t="shared" si="250"/>
        <v>https://jpsearch.go.jp/term/type/文章要素</v>
      </c>
      <c r="L1593">
        <f t="shared" si="253"/>
        <v>83</v>
      </c>
      <c r="M1593" t="str">
        <f t="shared" si="254"/>
        <v>https://www.dl.ndl.go.jp/api/iiif/3437686/canvas/83</v>
      </c>
      <c r="N1593" t="str">
        <f t="shared" si="251"/>
        <v>https://www.dl.ndl.go.jp/api/iiif/3437686/manifest.json</v>
      </c>
      <c r="O1593" t="str">
        <f t="shared" si="255"/>
        <v>http://da.dl.itc.u-tokyo.ac.jp/mirador/?params=[{%22manifest%22:%22https://www.dl.ndl.go.jp/api/iiif/3437686/manifest.json%22,%22canvas%22:%22https://www.dl.ndl.go.jp/api/iiif/3437686/canvas/83%22}]</v>
      </c>
    </row>
    <row r="1594" spans="1:15" ht="16">
      <c r="A1594" s="8" t="str">
        <f t="shared" si="252"/>
        <v>https://w3id.org/kouigenjimonogatari/data/0126-12.json</v>
      </c>
      <c r="B1594" s="8">
        <v>126</v>
      </c>
      <c r="C1594" s="8">
        <v>12</v>
      </c>
      <c r="D1594" s="9" t="s">
        <v>1473</v>
      </c>
      <c r="E1594" t="str">
        <f t="shared" si="249"/>
        <v>http://creativecommons.org/publicdomain/zero/1.0/</v>
      </c>
      <c r="F1594" t="s">
        <v>4657</v>
      </c>
      <c r="G1594">
        <v>4</v>
      </c>
      <c r="H1594" t="s">
        <v>337</v>
      </c>
      <c r="I1594" s="3" t="str">
        <f t="shared" si="250"/>
        <v>https://jpsearch.go.jp/term/type/文章要素</v>
      </c>
      <c r="L1594">
        <f t="shared" si="253"/>
        <v>83</v>
      </c>
      <c r="M1594" t="str">
        <f t="shared" si="254"/>
        <v>https://www.dl.ndl.go.jp/api/iiif/3437686/canvas/83</v>
      </c>
      <c r="N1594" t="str">
        <f t="shared" si="251"/>
        <v>https://www.dl.ndl.go.jp/api/iiif/3437686/manifest.json</v>
      </c>
      <c r="O1594" t="str">
        <f t="shared" si="255"/>
        <v>http://da.dl.itc.u-tokyo.ac.jp/mirador/?params=[{%22manifest%22:%22https://www.dl.ndl.go.jp/api/iiif/3437686/manifest.json%22,%22canvas%22:%22https://www.dl.ndl.go.jp/api/iiif/3437686/canvas/83%22}]</v>
      </c>
    </row>
    <row r="1595" spans="1:15" ht="16">
      <c r="A1595" s="8" t="str">
        <f t="shared" si="252"/>
        <v>https://w3id.org/kouigenjimonogatari/data/0126-13.json</v>
      </c>
      <c r="B1595" s="8">
        <v>126</v>
      </c>
      <c r="C1595" s="8">
        <v>13</v>
      </c>
      <c r="D1595" s="9" t="s">
        <v>1474</v>
      </c>
      <c r="E1595" t="str">
        <f t="shared" si="249"/>
        <v>http://creativecommons.org/publicdomain/zero/1.0/</v>
      </c>
      <c r="F1595" t="s">
        <v>4657</v>
      </c>
      <c r="G1595">
        <v>4</v>
      </c>
      <c r="H1595" t="s">
        <v>337</v>
      </c>
      <c r="I1595" s="3" t="str">
        <f t="shared" si="250"/>
        <v>https://jpsearch.go.jp/term/type/文章要素</v>
      </c>
      <c r="L1595">
        <f t="shared" si="253"/>
        <v>83</v>
      </c>
      <c r="M1595" t="str">
        <f t="shared" si="254"/>
        <v>https://www.dl.ndl.go.jp/api/iiif/3437686/canvas/83</v>
      </c>
      <c r="N1595" t="str">
        <f t="shared" si="251"/>
        <v>https://www.dl.ndl.go.jp/api/iiif/3437686/manifest.json</v>
      </c>
      <c r="O1595" t="str">
        <f t="shared" si="255"/>
        <v>http://da.dl.itc.u-tokyo.ac.jp/mirador/?params=[{%22manifest%22:%22https://www.dl.ndl.go.jp/api/iiif/3437686/manifest.json%22,%22canvas%22:%22https://www.dl.ndl.go.jp/api/iiif/3437686/canvas/83%22}]</v>
      </c>
    </row>
    <row r="1596" spans="1:15" ht="16">
      <c r="A1596" s="8" t="str">
        <f t="shared" si="252"/>
        <v>https://w3id.org/kouigenjimonogatari/data/0126-14.json</v>
      </c>
      <c r="B1596" s="8">
        <v>126</v>
      </c>
      <c r="C1596" s="8">
        <v>14</v>
      </c>
      <c r="D1596" s="9" t="s">
        <v>1475</v>
      </c>
      <c r="E1596" t="str">
        <f t="shared" si="249"/>
        <v>http://creativecommons.org/publicdomain/zero/1.0/</v>
      </c>
      <c r="F1596" t="s">
        <v>4657</v>
      </c>
      <c r="G1596">
        <v>4</v>
      </c>
      <c r="H1596" t="s">
        <v>337</v>
      </c>
      <c r="I1596" s="3" t="str">
        <f t="shared" si="250"/>
        <v>https://jpsearch.go.jp/term/type/文章要素</v>
      </c>
      <c r="L1596">
        <f t="shared" si="253"/>
        <v>83</v>
      </c>
      <c r="M1596" t="str">
        <f t="shared" si="254"/>
        <v>https://www.dl.ndl.go.jp/api/iiif/3437686/canvas/83</v>
      </c>
      <c r="N1596" t="str">
        <f t="shared" si="251"/>
        <v>https://www.dl.ndl.go.jp/api/iiif/3437686/manifest.json</v>
      </c>
      <c r="O1596" t="str">
        <f t="shared" si="255"/>
        <v>http://da.dl.itc.u-tokyo.ac.jp/mirador/?params=[{%22manifest%22:%22https://www.dl.ndl.go.jp/api/iiif/3437686/manifest.json%22,%22canvas%22:%22https://www.dl.ndl.go.jp/api/iiif/3437686/canvas/83%22}]</v>
      </c>
    </row>
    <row r="1597" spans="1:15" ht="16">
      <c r="A1597" s="8" t="str">
        <f t="shared" si="252"/>
        <v>https://w3id.org/kouigenjimonogatari/data/0127-01.json</v>
      </c>
      <c r="B1597" s="8">
        <v>127</v>
      </c>
      <c r="C1597" s="8">
        <v>1</v>
      </c>
      <c r="D1597" s="9" t="s">
        <v>1476</v>
      </c>
      <c r="E1597" t="str">
        <f t="shared" si="249"/>
        <v>http://creativecommons.org/publicdomain/zero/1.0/</v>
      </c>
      <c r="F1597" t="s">
        <v>4657</v>
      </c>
      <c r="G1597">
        <v>4</v>
      </c>
      <c r="H1597" t="s">
        <v>337</v>
      </c>
      <c r="I1597" s="3" t="str">
        <f t="shared" si="250"/>
        <v>https://jpsearch.go.jp/term/type/文章要素</v>
      </c>
      <c r="L1597">
        <f t="shared" si="253"/>
        <v>83</v>
      </c>
      <c r="M1597" t="str">
        <f t="shared" si="254"/>
        <v>https://www.dl.ndl.go.jp/api/iiif/3437686/canvas/83</v>
      </c>
      <c r="N1597" t="str">
        <f t="shared" si="251"/>
        <v>https://www.dl.ndl.go.jp/api/iiif/3437686/manifest.json</v>
      </c>
      <c r="O1597" t="str">
        <f t="shared" si="255"/>
        <v>http://da.dl.itc.u-tokyo.ac.jp/mirador/?params=[{%22manifest%22:%22https://www.dl.ndl.go.jp/api/iiif/3437686/manifest.json%22,%22canvas%22:%22https://www.dl.ndl.go.jp/api/iiif/3437686/canvas/83%22}]</v>
      </c>
    </row>
    <row r="1598" spans="1:15" ht="16">
      <c r="A1598" s="8" t="str">
        <f t="shared" si="252"/>
        <v>https://w3id.org/kouigenjimonogatari/data/0127-02.json</v>
      </c>
      <c r="B1598" s="8">
        <v>127</v>
      </c>
      <c r="C1598" s="8">
        <v>2</v>
      </c>
      <c r="D1598" s="9" t="s">
        <v>1477</v>
      </c>
      <c r="E1598" t="str">
        <f t="shared" ref="E1598:E1661" si="256">"http://creativecommons.org/publicdomain/zero/1.0/"</f>
        <v>http://creativecommons.org/publicdomain/zero/1.0/</v>
      </c>
      <c r="F1598" t="s">
        <v>4657</v>
      </c>
      <c r="G1598">
        <v>4</v>
      </c>
      <c r="H1598" t="s">
        <v>337</v>
      </c>
      <c r="I1598" s="3" t="str">
        <f t="shared" ref="I1598:I1661" si="257">"https://jpsearch.go.jp/term/type/文章要素"</f>
        <v>https://jpsearch.go.jp/term/type/文章要素</v>
      </c>
      <c r="L1598">
        <f t="shared" si="253"/>
        <v>83</v>
      </c>
      <c r="M1598" t="str">
        <f t="shared" si="254"/>
        <v>https://www.dl.ndl.go.jp/api/iiif/3437686/canvas/83</v>
      </c>
      <c r="N1598" t="str">
        <f t="shared" ref="N1598:N1661" si="258">"https://www.dl.ndl.go.jp/api/iiif/3437686/manifest.json"</f>
        <v>https://www.dl.ndl.go.jp/api/iiif/3437686/manifest.json</v>
      </c>
      <c r="O1598" t="str">
        <f t="shared" si="255"/>
        <v>http://da.dl.itc.u-tokyo.ac.jp/mirador/?params=[{%22manifest%22:%22https://www.dl.ndl.go.jp/api/iiif/3437686/manifest.json%22,%22canvas%22:%22https://www.dl.ndl.go.jp/api/iiif/3437686/canvas/83%22}]</v>
      </c>
    </row>
    <row r="1599" spans="1:15" ht="16">
      <c r="A1599" s="8" t="str">
        <f t="shared" si="252"/>
        <v>https://w3id.org/kouigenjimonogatari/data/0127-03.json</v>
      </c>
      <c r="B1599" s="8">
        <v>127</v>
      </c>
      <c r="C1599" s="8">
        <v>3</v>
      </c>
      <c r="D1599" s="9" t="s">
        <v>1478</v>
      </c>
      <c r="E1599" t="str">
        <f t="shared" si="256"/>
        <v>http://creativecommons.org/publicdomain/zero/1.0/</v>
      </c>
      <c r="F1599" t="s">
        <v>4657</v>
      </c>
      <c r="G1599">
        <v>4</v>
      </c>
      <c r="H1599" t="s">
        <v>337</v>
      </c>
      <c r="I1599" s="3" t="str">
        <f t="shared" si="257"/>
        <v>https://jpsearch.go.jp/term/type/文章要素</v>
      </c>
      <c r="L1599">
        <f t="shared" si="253"/>
        <v>83</v>
      </c>
      <c r="M1599" t="str">
        <f t="shared" si="254"/>
        <v>https://www.dl.ndl.go.jp/api/iiif/3437686/canvas/83</v>
      </c>
      <c r="N1599" t="str">
        <f t="shared" si="258"/>
        <v>https://www.dl.ndl.go.jp/api/iiif/3437686/manifest.json</v>
      </c>
      <c r="O1599" t="str">
        <f t="shared" si="255"/>
        <v>http://da.dl.itc.u-tokyo.ac.jp/mirador/?params=[{%22manifest%22:%22https://www.dl.ndl.go.jp/api/iiif/3437686/manifest.json%22,%22canvas%22:%22https://www.dl.ndl.go.jp/api/iiif/3437686/canvas/83%22}]</v>
      </c>
    </row>
    <row r="1600" spans="1:15" ht="16">
      <c r="A1600" s="8" t="str">
        <f t="shared" ref="A1600:A1663" si="259">"https://w3id.org/kouigenjimonogatari/data/"&amp;TEXT(B1600, "0000")&amp;"-"&amp;TEXT(C1600, "00")&amp;".json"</f>
        <v>https://w3id.org/kouigenjimonogatari/data/0127-04.json</v>
      </c>
      <c r="B1600" s="8">
        <v>127</v>
      </c>
      <c r="C1600" s="8">
        <v>4</v>
      </c>
      <c r="D1600" s="9" t="s">
        <v>1479</v>
      </c>
      <c r="E1600" t="str">
        <f t="shared" si="256"/>
        <v>http://creativecommons.org/publicdomain/zero/1.0/</v>
      </c>
      <c r="F1600" t="s">
        <v>4657</v>
      </c>
      <c r="G1600">
        <v>4</v>
      </c>
      <c r="H1600" t="s">
        <v>337</v>
      </c>
      <c r="I1600" s="3" t="str">
        <f t="shared" si="257"/>
        <v>https://jpsearch.go.jp/term/type/文章要素</v>
      </c>
      <c r="L1600">
        <f t="shared" ref="L1600:L1663" si="260">20+INT(B1600/2)</f>
        <v>83</v>
      </c>
      <c r="M1600" t="str">
        <f t="shared" si="254"/>
        <v>https://www.dl.ndl.go.jp/api/iiif/3437686/canvas/83</v>
      </c>
      <c r="N1600" t="str">
        <f t="shared" si="258"/>
        <v>https://www.dl.ndl.go.jp/api/iiif/3437686/manifest.json</v>
      </c>
      <c r="O1600" t="str">
        <f t="shared" si="255"/>
        <v>http://da.dl.itc.u-tokyo.ac.jp/mirador/?params=[{%22manifest%22:%22https://www.dl.ndl.go.jp/api/iiif/3437686/manifest.json%22,%22canvas%22:%22https://www.dl.ndl.go.jp/api/iiif/3437686/canvas/83%22}]</v>
      </c>
    </row>
    <row r="1601" spans="1:15" ht="16">
      <c r="A1601" s="8" t="str">
        <f t="shared" si="259"/>
        <v>https://w3id.org/kouigenjimonogatari/data/0127-05.json</v>
      </c>
      <c r="B1601" s="8">
        <v>127</v>
      </c>
      <c r="C1601" s="8">
        <v>5</v>
      </c>
      <c r="D1601" s="9" t="s">
        <v>1480</v>
      </c>
      <c r="E1601" t="str">
        <f t="shared" si="256"/>
        <v>http://creativecommons.org/publicdomain/zero/1.0/</v>
      </c>
      <c r="F1601" t="s">
        <v>4657</v>
      </c>
      <c r="G1601">
        <v>4</v>
      </c>
      <c r="H1601" t="s">
        <v>337</v>
      </c>
      <c r="I1601" s="3" t="str">
        <f t="shared" si="257"/>
        <v>https://jpsearch.go.jp/term/type/文章要素</v>
      </c>
      <c r="L1601">
        <f t="shared" si="260"/>
        <v>83</v>
      </c>
      <c r="M1601" t="str">
        <f t="shared" ref="M1601:M1664" si="261">"https://www.dl.ndl.go.jp/api/iiif/3437686/canvas/"&amp;L1601</f>
        <v>https://www.dl.ndl.go.jp/api/iiif/3437686/canvas/83</v>
      </c>
      <c r="N1601" t="str">
        <f t="shared" si="258"/>
        <v>https://www.dl.ndl.go.jp/api/iiif/3437686/manifest.json</v>
      </c>
      <c r="O1601" t="str">
        <f t="shared" ref="O1601:O1664" si="262">"http://da.dl.itc.u-tokyo.ac.jp/mirador/?params=[{%22manifest%22:%22"&amp;N1601&amp;"%22,%22canvas%22:%22"&amp;M1601&amp;"%22}]"</f>
        <v>http://da.dl.itc.u-tokyo.ac.jp/mirador/?params=[{%22manifest%22:%22https://www.dl.ndl.go.jp/api/iiif/3437686/manifest.json%22,%22canvas%22:%22https://www.dl.ndl.go.jp/api/iiif/3437686/canvas/83%22}]</v>
      </c>
    </row>
    <row r="1602" spans="1:15" ht="16">
      <c r="A1602" s="8" t="str">
        <f t="shared" si="259"/>
        <v>https://w3id.org/kouigenjimonogatari/data/0127-06.json</v>
      </c>
      <c r="B1602" s="8">
        <v>127</v>
      </c>
      <c r="C1602" s="8">
        <v>6</v>
      </c>
      <c r="D1602" s="9" t="s">
        <v>1481</v>
      </c>
      <c r="E1602" t="str">
        <f t="shared" si="256"/>
        <v>http://creativecommons.org/publicdomain/zero/1.0/</v>
      </c>
      <c r="F1602" t="s">
        <v>4657</v>
      </c>
      <c r="G1602">
        <v>4</v>
      </c>
      <c r="H1602" t="s">
        <v>337</v>
      </c>
      <c r="I1602" s="3" t="str">
        <f t="shared" si="257"/>
        <v>https://jpsearch.go.jp/term/type/文章要素</v>
      </c>
      <c r="L1602">
        <f t="shared" si="260"/>
        <v>83</v>
      </c>
      <c r="M1602" t="str">
        <f t="shared" si="261"/>
        <v>https://www.dl.ndl.go.jp/api/iiif/3437686/canvas/83</v>
      </c>
      <c r="N1602" t="str">
        <f t="shared" si="258"/>
        <v>https://www.dl.ndl.go.jp/api/iiif/3437686/manifest.json</v>
      </c>
      <c r="O1602" t="str">
        <f t="shared" si="262"/>
        <v>http://da.dl.itc.u-tokyo.ac.jp/mirador/?params=[{%22manifest%22:%22https://www.dl.ndl.go.jp/api/iiif/3437686/manifest.json%22,%22canvas%22:%22https://www.dl.ndl.go.jp/api/iiif/3437686/canvas/83%22}]</v>
      </c>
    </row>
    <row r="1603" spans="1:15" ht="16">
      <c r="A1603" s="8" t="str">
        <f t="shared" si="259"/>
        <v>https://w3id.org/kouigenjimonogatari/data/0127-07.json</v>
      </c>
      <c r="B1603" s="8">
        <v>127</v>
      </c>
      <c r="C1603" s="8">
        <v>7</v>
      </c>
      <c r="D1603" s="9" t="s">
        <v>1482</v>
      </c>
      <c r="E1603" t="str">
        <f t="shared" si="256"/>
        <v>http://creativecommons.org/publicdomain/zero/1.0/</v>
      </c>
      <c r="F1603" t="s">
        <v>4657</v>
      </c>
      <c r="G1603">
        <v>4</v>
      </c>
      <c r="H1603" t="s">
        <v>337</v>
      </c>
      <c r="I1603" s="3" t="str">
        <f t="shared" si="257"/>
        <v>https://jpsearch.go.jp/term/type/文章要素</v>
      </c>
      <c r="L1603">
        <f t="shared" si="260"/>
        <v>83</v>
      </c>
      <c r="M1603" t="str">
        <f t="shared" si="261"/>
        <v>https://www.dl.ndl.go.jp/api/iiif/3437686/canvas/83</v>
      </c>
      <c r="N1603" t="str">
        <f t="shared" si="258"/>
        <v>https://www.dl.ndl.go.jp/api/iiif/3437686/manifest.json</v>
      </c>
      <c r="O1603" t="str">
        <f t="shared" si="262"/>
        <v>http://da.dl.itc.u-tokyo.ac.jp/mirador/?params=[{%22manifest%22:%22https://www.dl.ndl.go.jp/api/iiif/3437686/manifest.json%22,%22canvas%22:%22https://www.dl.ndl.go.jp/api/iiif/3437686/canvas/83%22}]</v>
      </c>
    </row>
    <row r="1604" spans="1:15" ht="16">
      <c r="A1604" s="8" t="str">
        <f t="shared" si="259"/>
        <v>https://w3id.org/kouigenjimonogatari/data/0127-08.json</v>
      </c>
      <c r="B1604" s="8">
        <v>127</v>
      </c>
      <c r="C1604" s="8">
        <v>8</v>
      </c>
      <c r="D1604" s="9" t="s">
        <v>1483</v>
      </c>
      <c r="E1604" t="str">
        <f t="shared" si="256"/>
        <v>http://creativecommons.org/publicdomain/zero/1.0/</v>
      </c>
      <c r="F1604" t="s">
        <v>4657</v>
      </c>
      <c r="G1604">
        <v>4</v>
      </c>
      <c r="H1604" t="s">
        <v>337</v>
      </c>
      <c r="I1604" s="3" t="str">
        <f t="shared" si="257"/>
        <v>https://jpsearch.go.jp/term/type/文章要素</v>
      </c>
      <c r="L1604">
        <f t="shared" si="260"/>
        <v>83</v>
      </c>
      <c r="M1604" t="str">
        <f t="shared" si="261"/>
        <v>https://www.dl.ndl.go.jp/api/iiif/3437686/canvas/83</v>
      </c>
      <c r="N1604" t="str">
        <f t="shared" si="258"/>
        <v>https://www.dl.ndl.go.jp/api/iiif/3437686/manifest.json</v>
      </c>
      <c r="O1604" t="str">
        <f t="shared" si="262"/>
        <v>http://da.dl.itc.u-tokyo.ac.jp/mirador/?params=[{%22manifest%22:%22https://www.dl.ndl.go.jp/api/iiif/3437686/manifest.json%22,%22canvas%22:%22https://www.dl.ndl.go.jp/api/iiif/3437686/canvas/83%22}]</v>
      </c>
    </row>
    <row r="1605" spans="1:15" ht="16">
      <c r="A1605" s="8" t="str">
        <f t="shared" si="259"/>
        <v>https://w3id.org/kouigenjimonogatari/data/0127-09.json</v>
      </c>
      <c r="B1605" s="8">
        <v>127</v>
      </c>
      <c r="C1605" s="8">
        <v>9</v>
      </c>
      <c r="D1605" s="9" t="s">
        <v>1484</v>
      </c>
      <c r="E1605" t="str">
        <f t="shared" si="256"/>
        <v>http://creativecommons.org/publicdomain/zero/1.0/</v>
      </c>
      <c r="F1605" t="s">
        <v>4657</v>
      </c>
      <c r="G1605">
        <v>4</v>
      </c>
      <c r="H1605" t="s">
        <v>337</v>
      </c>
      <c r="I1605" s="3" t="str">
        <f t="shared" si="257"/>
        <v>https://jpsearch.go.jp/term/type/文章要素</v>
      </c>
      <c r="L1605">
        <f t="shared" si="260"/>
        <v>83</v>
      </c>
      <c r="M1605" t="str">
        <f t="shared" si="261"/>
        <v>https://www.dl.ndl.go.jp/api/iiif/3437686/canvas/83</v>
      </c>
      <c r="N1605" t="str">
        <f t="shared" si="258"/>
        <v>https://www.dl.ndl.go.jp/api/iiif/3437686/manifest.json</v>
      </c>
      <c r="O1605" t="str">
        <f t="shared" si="262"/>
        <v>http://da.dl.itc.u-tokyo.ac.jp/mirador/?params=[{%22manifest%22:%22https://www.dl.ndl.go.jp/api/iiif/3437686/manifest.json%22,%22canvas%22:%22https://www.dl.ndl.go.jp/api/iiif/3437686/canvas/83%22}]</v>
      </c>
    </row>
    <row r="1606" spans="1:15" ht="16">
      <c r="A1606" s="8" t="str">
        <f t="shared" si="259"/>
        <v>https://w3id.org/kouigenjimonogatari/data/0127-10.json</v>
      </c>
      <c r="B1606" s="8">
        <v>127</v>
      </c>
      <c r="C1606" s="8">
        <v>10</v>
      </c>
      <c r="D1606" s="9" t="s">
        <v>1485</v>
      </c>
      <c r="E1606" t="str">
        <f t="shared" si="256"/>
        <v>http://creativecommons.org/publicdomain/zero/1.0/</v>
      </c>
      <c r="F1606" t="s">
        <v>4657</v>
      </c>
      <c r="G1606">
        <v>4</v>
      </c>
      <c r="H1606" t="s">
        <v>337</v>
      </c>
      <c r="I1606" s="3" t="str">
        <f t="shared" si="257"/>
        <v>https://jpsearch.go.jp/term/type/文章要素</v>
      </c>
      <c r="L1606">
        <f t="shared" si="260"/>
        <v>83</v>
      </c>
      <c r="M1606" t="str">
        <f t="shared" si="261"/>
        <v>https://www.dl.ndl.go.jp/api/iiif/3437686/canvas/83</v>
      </c>
      <c r="N1606" t="str">
        <f t="shared" si="258"/>
        <v>https://www.dl.ndl.go.jp/api/iiif/3437686/manifest.json</v>
      </c>
      <c r="O1606" t="str">
        <f t="shared" si="262"/>
        <v>http://da.dl.itc.u-tokyo.ac.jp/mirador/?params=[{%22manifest%22:%22https://www.dl.ndl.go.jp/api/iiif/3437686/manifest.json%22,%22canvas%22:%22https://www.dl.ndl.go.jp/api/iiif/3437686/canvas/83%22}]</v>
      </c>
    </row>
    <row r="1607" spans="1:15" ht="16">
      <c r="A1607" s="8" t="str">
        <f t="shared" si="259"/>
        <v>https://w3id.org/kouigenjimonogatari/data/0127-11.json</v>
      </c>
      <c r="B1607" s="8">
        <v>127</v>
      </c>
      <c r="C1607" s="8">
        <v>11</v>
      </c>
      <c r="D1607" s="9" t="s">
        <v>1486</v>
      </c>
      <c r="E1607" t="str">
        <f t="shared" si="256"/>
        <v>http://creativecommons.org/publicdomain/zero/1.0/</v>
      </c>
      <c r="F1607" t="s">
        <v>4657</v>
      </c>
      <c r="G1607">
        <v>4</v>
      </c>
      <c r="H1607" t="s">
        <v>337</v>
      </c>
      <c r="I1607" s="3" t="str">
        <f t="shared" si="257"/>
        <v>https://jpsearch.go.jp/term/type/文章要素</v>
      </c>
      <c r="L1607">
        <f t="shared" si="260"/>
        <v>83</v>
      </c>
      <c r="M1607" t="str">
        <f t="shared" si="261"/>
        <v>https://www.dl.ndl.go.jp/api/iiif/3437686/canvas/83</v>
      </c>
      <c r="N1607" t="str">
        <f t="shared" si="258"/>
        <v>https://www.dl.ndl.go.jp/api/iiif/3437686/manifest.json</v>
      </c>
      <c r="O1607" t="str">
        <f t="shared" si="262"/>
        <v>http://da.dl.itc.u-tokyo.ac.jp/mirador/?params=[{%22manifest%22:%22https://www.dl.ndl.go.jp/api/iiif/3437686/manifest.json%22,%22canvas%22:%22https://www.dl.ndl.go.jp/api/iiif/3437686/canvas/83%22}]</v>
      </c>
    </row>
    <row r="1608" spans="1:15" ht="16">
      <c r="A1608" s="8" t="str">
        <f t="shared" si="259"/>
        <v>https://w3id.org/kouigenjimonogatari/data/0127-12.json</v>
      </c>
      <c r="B1608" s="8">
        <v>127</v>
      </c>
      <c r="C1608" s="8">
        <v>12</v>
      </c>
      <c r="D1608" s="9" t="s">
        <v>1487</v>
      </c>
      <c r="E1608" t="str">
        <f t="shared" si="256"/>
        <v>http://creativecommons.org/publicdomain/zero/1.0/</v>
      </c>
      <c r="F1608" t="s">
        <v>4657</v>
      </c>
      <c r="G1608">
        <v>4</v>
      </c>
      <c r="H1608" t="s">
        <v>337</v>
      </c>
      <c r="I1608" s="3" t="str">
        <f t="shared" si="257"/>
        <v>https://jpsearch.go.jp/term/type/文章要素</v>
      </c>
      <c r="L1608">
        <f t="shared" si="260"/>
        <v>83</v>
      </c>
      <c r="M1608" t="str">
        <f t="shared" si="261"/>
        <v>https://www.dl.ndl.go.jp/api/iiif/3437686/canvas/83</v>
      </c>
      <c r="N1608" t="str">
        <f t="shared" si="258"/>
        <v>https://www.dl.ndl.go.jp/api/iiif/3437686/manifest.json</v>
      </c>
      <c r="O1608" t="str">
        <f t="shared" si="262"/>
        <v>http://da.dl.itc.u-tokyo.ac.jp/mirador/?params=[{%22manifest%22:%22https://www.dl.ndl.go.jp/api/iiif/3437686/manifest.json%22,%22canvas%22:%22https://www.dl.ndl.go.jp/api/iiif/3437686/canvas/83%22}]</v>
      </c>
    </row>
    <row r="1609" spans="1:15" ht="16">
      <c r="A1609" s="8" t="str">
        <f t="shared" si="259"/>
        <v>https://w3id.org/kouigenjimonogatari/data/0127-13.json</v>
      </c>
      <c r="B1609" s="8">
        <v>127</v>
      </c>
      <c r="C1609" s="8">
        <v>13</v>
      </c>
      <c r="D1609" s="9" t="s">
        <v>1488</v>
      </c>
      <c r="E1609" t="str">
        <f t="shared" si="256"/>
        <v>http://creativecommons.org/publicdomain/zero/1.0/</v>
      </c>
      <c r="F1609" t="s">
        <v>4657</v>
      </c>
      <c r="G1609">
        <v>4</v>
      </c>
      <c r="H1609" t="s">
        <v>337</v>
      </c>
      <c r="I1609" s="3" t="str">
        <f t="shared" si="257"/>
        <v>https://jpsearch.go.jp/term/type/文章要素</v>
      </c>
      <c r="L1609">
        <f t="shared" si="260"/>
        <v>83</v>
      </c>
      <c r="M1609" t="str">
        <f t="shared" si="261"/>
        <v>https://www.dl.ndl.go.jp/api/iiif/3437686/canvas/83</v>
      </c>
      <c r="N1609" t="str">
        <f t="shared" si="258"/>
        <v>https://www.dl.ndl.go.jp/api/iiif/3437686/manifest.json</v>
      </c>
      <c r="O1609" t="str">
        <f t="shared" si="262"/>
        <v>http://da.dl.itc.u-tokyo.ac.jp/mirador/?params=[{%22manifest%22:%22https://www.dl.ndl.go.jp/api/iiif/3437686/manifest.json%22,%22canvas%22:%22https://www.dl.ndl.go.jp/api/iiif/3437686/canvas/83%22}]</v>
      </c>
    </row>
    <row r="1610" spans="1:15" ht="16">
      <c r="A1610" s="8" t="str">
        <f t="shared" si="259"/>
        <v>https://w3id.org/kouigenjimonogatari/data/0127-14.json</v>
      </c>
      <c r="B1610" s="8">
        <v>127</v>
      </c>
      <c r="C1610" s="8">
        <v>14</v>
      </c>
      <c r="D1610" s="9" t="s">
        <v>1489</v>
      </c>
      <c r="E1610" t="str">
        <f t="shared" si="256"/>
        <v>http://creativecommons.org/publicdomain/zero/1.0/</v>
      </c>
      <c r="F1610" t="s">
        <v>4657</v>
      </c>
      <c r="G1610">
        <v>4</v>
      </c>
      <c r="H1610" t="s">
        <v>337</v>
      </c>
      <c r="I1610" s="3" t="str">
        <f t="shared" si="257"/>
        <v>https://jpsearch.go.jp/term/type/文章要素</v>
      </c>
      <c r="L1610">
        <f t="shared" si="260"/>
        <v>83</v>
      </c>
      <c r="M1610" t="str">
        <f t="shared" si="261"/>
        <v>https://www.dl.ndl.go.jp/api/iiif/3437686/canvas/83</v>
      </c>
      <c r="N1610" t="str">
        <f t="shared" si="258"/>
        <v>https://www.dl.ndl.go.jp/api/iiif/3437686/manifest.json</v>
      </c>
      <c r="O1610" t="str">
        <f t="shared" si="262"/>
        <v>http://da.dl.itc.u-tokyo.ac.jp/mirador/?params=[{%22manifest%22:%22https://www.dl.ndl.go.jp/api/iiif/3437686/manifest.json%22,%22canvas%22:%22https://www.dl.ndl.go.jp/api/iiif/3437686/canvas/83%22}]</v>
      </c>
    </row>
    <row r="1611" spans="1:15" ht="16">
      <c r="A1611" s="8" t="str">
        <f t="shared" si="259"/>
        <v>https://w3id.org/kouigenjimonogatari/data/0128-01.json</v>
      </c>
      <c r="B1611" s="8">
        <v>128</v>
      </c>
      <c r="C1611" s="8">
        <v>1</v>
      </c>
      <c r="D1611" s="9" t="s">
        <v>1490</v>
      </c>
      <c r="E1611" t="str">
        <f t="shared" si="256"/>
        <v>http://creativecommons.org/publicdomain/zero/1.0/</v>
      </c>
      <c r="F1611" t="s">
        <v>4657</v>
      </c>
      <c r="G1611">
        <v>4</v>
      </c>
      <c r="H1611" t="s">
        <v>337</v>
      </c>
      <c r="I1611" s="3" t="str">
        <f t="shared" si="257"/>
        <v>https://jpsearch.go.jp/term/type/文章要素</v>
      </c>
      <c r="L1611">
        <f t="shared" si="260"/>
        <v>84</v>
      </c>
      <c r="M1611" t="str">
        <f t="shared" si="261"/>
        <v>https://www.dl.ndl.go.jp/api/iiif/3437686/canvas/84</v>
      </c>
      <c r="N1611" t="str">
        <f t="shared" si="258"/>
        <v>https://www.dl.ndl.go.jp/api/iiif/3437686/manifest.json</v>
      </c>
      <c r="O1611" t="str">
        <f t="shared" si="262"/>
        <v>http://da.dl.itc.u-tokyo.ac.jp/mirador/?params=[{%22manifest%22:%22https://www.dl.ndl.go.jp/api/iiif/3437686/manifest.json%22,%22canvas%22:%22https://www.dl.ndl.go.jp/api/iiif/3437686/canvas/84%22}]</v>
      </c>
    </row>
    <row r="1612" spans="1:15" ht="16">
      <c r="A1612" s="8" t="str">
        <f t="shared" si="259"/>
        <v>https://w3id.org/kouigenjimonogatari/data/0128-02.json</v>
      </c>
      <c r="B1612" s="8">
        <v>128</v>
      </c>
      <c r="C1612" s="8">
        <v>2</v>
      </c>
      <c r="D1612" s="9" t="s">
        <v>4689</v>
      </c>
      <c r="E1612" t="str">
        <f t="shared" si="256"/>
        <v>http://creativecommons.org/publicdomain/zero/1.0/</v>
      </c>
      <c r="F1612" t="s">
        <v>4657</v>
      </c>
      <c r="G1612">
        <v>4</v>
      </c>
      <c r="H1612" t="s">
        <v>337</v>
      </c>
      <c r="I1612" s="3" t="str">
        <f t="shared" si="257"/>
        <v>https://jpsearch.go.jp/term/type/文章要素</v>
      </c>
      <c r="L1612">
        <f t="shared" si="260"/>
        <v>84</v>
      </c>
      <c r="M1612" t="str">
        <f t="shared" si="261"/>
        <v>https://www.dl.ndl.go.jp/api/iiif/3437686/canvas/84</v>
      </c>
      <c r="N1612" t="str">
        <f t="shared" si="258"/>
        <v>https://www.dl.ndl.go.jp/api/iiif/3437686/manifest.json</v>
      </c>
      <c r="O1612" t="str">
        <f t="shared" si="262"/>
        <v>http://da.dl.itc.u-tokyo.ac.jp/mirador/?params=[{%22manifest%22:%22https://www.dl.ndl.go.jp/api/iiif/3437686/manifest.json%22,%22canvas%22:%22https://www.dl.ndl.go.jp/api/iiif/3437686/canvas/84%22}]</v>
      </c>
    </row>
    <row r="1613" spans="1:15" ht="16">
      <c r="A1613" s="8" t="str">
        <f t="shared" si="259"/>
        <v>https://w3id.org/kouigenjimonogatari/data/0128-03.json</v>
      </c>
      <c r="B1613" s="8">
        <v>128</v>
      </c>
      <c r="C1613" s="8">
        <v>3</v>
      </c>
      <c r="D1613" s="9" t="s">
        <v>1491</v>
      </c>
      <c r="E1613" t="str">
        <f t="shared" si="256"/>
        <v>http://creativecommons.org/publicdomain/zero/1.0/</v>
      </c>
      <c r="F1613" t="s">
        <v>4657</v>
      </c>
      <c r="G1613">
        <v>4</v>
      </c>
      <c r="H1613" t="s">
        <v>337</v>
      </c>
      <c r="I1613" s="3" t="str">
        <f t="shared" si="257"/>
        <v>https://jpsearch.go.jp/term/type/文章要素</v>
      </c>
      <c r="L1613">
        <f t="shared" si="260"/>
        <v>84</v>
      </c>
      <c r="M1613" t="str">
        <f t="shared" si="261"/>
        <v>https://www.dl.ndl.go.jp/api/iiif/3437686/canvas/84</v>
      </c>
      <c r="N1613" t="str">
        <f t="shared" si="258"/>
        <v>https://www.dl.ndl.go.jp/api/iiif/3437686/manifest.json</v>
      </c>
      <c r="O1613" t="str">
        <f t="shared" si="262"/>
        <v>http://da.dl.itc.u-tokyo.ac.jp/mirador/?params=[{%22manifest%22:%22https://www.dl.ndl.go.jp/api/iiif/3437686/manifest.json%22,%22canvas%22:%22https://www.dl.ndl.go.jp/api/iiif/3437686/canvas/84%22}]</v>
      </c>
    </row>
    <row r="1614" spans="1:15" ht="16">
      <c r="A1614" s="8" t="str">
        <f t="shared" si="259"/>
        <v>https://w3id.org/kouigenjimonogatari/data/0128-04.json</v>
      </c>
      <c r="B1614" s="8">
        <v>128</v>
      </c>
      <c r="C1614" s="8">
        <v>4</v>
      </c>
      <c r="D1614" s="9" t="s">
        <v>1492</v>
      </c>
      <c r="E1614" t="str">
        <f t="shared" si="256"/>
        <v>http://creativecommons.org/publicdomain/zero/1.0/</v>
      </c>
      <c r="F1614" t="s">
        <v>4657</v>
      </c>
      <c r="G1614">
        <v>4</v>
      </c>
      <c r="H1614" t="s">
        <v>337</v>
      </c>
      <c r="I1614" s="3" t="str">
        <f t="shared" si="257"/>
        <v>https://jpsearch.go.jp/term/type/文章要素</v>
      </c>
      <c r="L1614">
        <f t="shared" si="260"/>
        <v>84</v>
      </c>
      <c r="M1614" t="str">
        <f t="shared" si="261"/>
        <v>https://www.dl.ndl.go.jp/api/iiif/3437686/canvas/84</v>
      </c>
      <c r="N1614" t="str">
        <f t="shared" si="258"/>
        <v>https://www.dl.ndl.go.jp/api/iiif/3437686/manifest.json</v>
      </c>
      <c r="O1614" t="str">
        <f t="shared" si="262"/>
        <v>http://da.dl.itc.u-tokyo.ac.jp/mirador/?params=[{%22manifest%22:%22https://www.dl.ndl.go.jp/api/iiif/3437686/manifest.json%22,%22canvas%22:%22https://www.dl.ndl.go.jp/api/iiif/3437686/canvas/84%22}]</v>
      </c>
    </row>
    <row r="1615" spans="1:15" ht="16">
      <c r="A1615" s="8" t="str">
        <f t="shared" si="259"/>
        <v>https://w3id.org/kouigenjimonogatari/data/0128-05.json</v>
      </c>
      <c r="B1615" s="8">
        <v>128</v>
      </c>
      <c r="C1615" s="8">
        <v>5</v>
      </c>
      <c r="D1615" s="9" t="s">
        <v>1493</v>
      </c>
      <c r="E1615" t="str">
        <f t="shared" si="256"/>
        <v>http://creativecommons.org/publicdomain/zero/1.0/</v>
      </c>
      <c r="F1615" t="s">
        <v>4657</v>
      </c>
      <c r="G1615">
        <v>4</v>
      </c>
      <c r="H1615" t="s">
        <v>337</v>
      </c>
      <c r="I1615" s="3" t="str">
        <f t="shared" si="257"/>
        <v>https://jpsearch.go.jp/term/type/文章要素</v>
      </c>
      <c r="L1615">
        <f t="shared" si="260"/>
        <v>84</v>
      </c>
      <c r="M1615" t="str">
        <f t="shared" si="261"/>
        <v>https://www.dl.ndl.go.jp/api/iiif/3437686/canvas/84</v>
      </c>
      <c r="N1615" t="str">
        <f t="shared" si="258"/>
        <v>https://www.dl.ndl.go.jp/api/iiif/3437686/manifest.json</v>
      </c>
      <c r="O1615" t="str">
        <f t="shared" si="262"/>
        <v>http://da.dl.itc.u-tokyo.ac.jp/mirador/?params=[{%22manifest%22:%22https://www.dl.ndl.go.jp/api/iiif/3437686/manifest.json%22,%22canvas%22:%22https://www.dl.ndl.go.jp/api/iiif/3437686/canvas/84%22}]</v>
      </c>
    </row>
    <row r="1616" spans="1:15" ht="16">
      <c r="A1616" s="8" t="str">
        <f t="shared" si="259"/>
        <v>https://w3id.org/kouigenjimonogatari/data/0128-06.json</v>
      </c>
      <c r="B1616" s="8">
        <v>128</v>
      </c>
      <c r="C1616" s="8">
        <v>6</v>
      </c>
      <c r="D1616" s="9" t="s">
        <v>1494</v>
      </c>
      <c r="E1616" t="str">
        <f t="shared" si="256"/>
        <v>http://creativecommons.org/publicdomain/zero/1.0/</v>
      </c>
      <c r="F1616" t="s">
        <v>4657</v>
      </c>
      <c r="G1616">
        <v>4</v>
      </c>
      <c r="H1616" t="s">
        <v>337</v>
      </c>
      <c r="I1616" s="3" t="str">
        <f t="shared" si="257"/>
        <v>https://jpsearch.go.jp/term/type/文章要素</v>
      </c>
      <c r="L1616">
        <f t="shared" si="260"/>
        <v>84</v>
      </c>
      <c r="M1616" t="str">
        <f t="shared" si="261"/>
        <v>https://www.dl.ndl.go.jp/api/iiif/3437686/canvas/84</v>
      </c>
      <c r="N1616" t="str">
        <f t="shared" si="258"/>
        <v>https://www.dl.ndl.go.jp/api/iiif/3437686/manifest.json</v>
      </c>
      <c r="O1616" t="str">
        <f t="shared" si="262"/>
        <v>http://da.dl.itc.u-tokyo.ac.jp/mirador/?params=[{%22manifest%22:%22https://www.dl.ndl.go.jp/api/iiif/3437686/manifest.json%22,%22canvas%22:%22https://www.dl.ndl.go.jp/api/iiif/3437686/canvas/84%22}]</v>
      </c>
    </row>
    <row r="1617" spans="1:15" ht="16">
      <c r="A1617" s="8" t="str">
        <f t="shared" si="259"/>
        <v>https://w3id.org/kouigenjimonogatari/data/0128-07.json</v>
      </c>
      <c r="B1617" s="8">
        <v>128</v>
      </c>
      <c r="C1617" s="8">
        <v>7</v>
      </c>
      <c r="D1617" s="9" t="s">
        <v>1495</v>
      </c>
      <c r="E1617" t="str">
        <f t="shared" si="256"/>
        <v>http://creativecommons.org/publicdomain/zero/1.0/</v>
      </c>
      <c r="F1617" t="s">
        <v>4657</v>
      </c>
      <c r="G1617">
        <v>4</v>
      </c>
      <c r="H1617" t="s">
        <v>337</v>
      </c>
      <c r="I1617" s="3" t="str">
        <f t="shared" si="257"/>
        <v>https://jpsearch.go.jp/term/type/文章要素</v>
      </c>
      <c r="L1617">
        <f t="shared" si="260"/>
        <v>84</v>
      </c>
      <c r="M1617" t="str">
        <f t="shared" si="261"/>
        <v>https://www.dl.ndl.go.jp/api/iiif/3437686/canvas/84</v>
      </c>
      <c r="N1617" t="str">
        <f t="shared" si="258"/>
        <v>https://www.dl.ndl.go.jp/api/iiif/3437686/manifest.json</v>
      </c>
      <c r="O1617" t="str">
        <f t="shared" si="262"/>
        <v>http://da.dl.itc.u-tokyo.ac.jp/mirador/?params=[{%22manifest%22:%22https://www.dl.ndl.go.jp/api/iiif/3437686/manifest.json%22,%22canvas%22:%22https://www.dl.ndl.go.jp/api/iiif/3437686/canvas/84%22}]</v>
      </c>
    </row>
    <row r="1618" spans="1:15" ht="16">
      <c r="A1618" s="8" t="str">
        <f t="shared" si="259"/>
        <v>https://w3id.org/kouigenjimonogatari/data/0128-08.json</v>
      </c>
      <c r="B1618" s="8">
        <v>128</v>
      </c>
      <c r="C1618" s="8">
        <v>8</v>
      </c>
      <c r="D1618" s="9" t="s">
        <v>1496</v>
      </c>
      <c r="E1618" t="str">
        <f t="shared" si="256"/>
        <v>http://creativecommons.org/publicdomain/zero/1.0/</v>
      </c>
      <c r="F1618" t="s">
        <v>4657</v>
      </c>
      <c r="G1618">
        <v>4</v>
      </c>
      <c r="H1618" t="s">
        <v>337</v>
      </c>
      <c r="I1618" s="3" t="str">
        <f t="shared" si="257"/>
        <v>https://jpsearch.go.jp/term/type/文章要素</v>
      </c>
      <c r="L1618">
        <f t="shared" si="260"/>
        <v>84</v>
      </c>
      <c r="M1618" t="str">
        <f t="shared" si="261"/>
        <v>https://www.dl.ndl.go.jp/api/iiif/3437686/canvas/84</v>
      </c>
      <c r="N1618" t="str">
        <f t="shared" si="258"/>
        <v>https://www.dl.ndl.go.jp/api/iiif/3437686/manifest.json</v>
      </c>
      <c r="O1618" t="str">
        <f t="shared" si="262"/>
        <v>http://da.dl.itc.u-tokyo.ac.jp/mirador/?params=[{%22manifest%22:%22https://www.dl.ndl.go.jp/api/iiif/3437686/manifest.json%22,%22canvas%22:%22https://www.dl.ndl.go.jp/api/iiif/3437686/canvas/84%22}]</v>
      </c>
    </row>
    <row r="1619" spans="1:15" ht="16">
      <c r="A1619" s="8" t="str">
        <f t="shared" si="259"/>
        <v>https://w3id.org/kouigenjimonogatari/data/0128-09.json</v>
      </c>
      <c r="B1619" s="8">
        <v>128</v>
      </c>
      <c r="C1619" s="8">
        <v>9</v>
      </c>
      <c r="D1619" s="9" t="s">
        <v>1497</v>
      </c>
      <c r="E1619" t="str">
        <f t="shared" si="256"/>
        <v>http://creativecommons.org/publicdomain/zero/1.0/</v>
      </c>
      <c r="F1619" t="s">
        <v>4657</v>
      </c>
      <c r="G1619">
        <v>4</v>
      </c>
      <c r="H1619" t="s">
        <v>337</v>
      </c>
      <c r="I1619" s="3" t="str">
        <f t="shared" si="257"/>
        <v>https://jpsearch.go.jp/term/type/文章要素</v>
      </c>
      <c r="L1619">
        <f t="shared" si="260"/>
        <v>84</v>
      </c>
      <c r="M1619" t="str">
        <f t="shared" si="261"/>
        <v>https://www.dl.ndl.go.jp/api/iiif/3437686/canvas/84</v>
      </c>
      <c r="N1619" t="str">
        <f t="shared" si="258"/>
        <v>https://www.dl.ndl.go.jp/api/iiif/3437686/manifest.json</v>
      </c>
      <c r="O1619" t="str">
        <f t="shared" si="262"/>
        <v>http://da.dl.itc.u-tokyo.ac.jp/mirador/?params=[{%22manifest%22:%22https://www.dl.ndl.go.jp/api/iiif/3437686/manifest.json%22,%22canvas%22:%22https://www.dl.ndl.go.jp/api/iiif/3437686/canvas/84%22}]</v>
      </c>
    </row>
    <row r="1620" spans="1:15" ht="16">
      <c r="A1620" s="8" t="str">
        <f t="shared" si="259"/>
        <v>https://w3id.org/kouigenjimonogatari/data/0128-10.json</v>
      </c>
      <c r="B1620" s="8">
        <v>128</v>
      </c>
      <c r="C1620" s="8">
        <v>10</v>
      </c>
      <c r="D1620" s="9" t="s">
        <v>1498</v>
      </c>
      <c r="E1620" t="str">
        <f t="shared" si="256"/>
        <v>http://creativecommons.org/publicdomain/zero/1.0/</v>
      </c>
      <c r="F1620" t="s">
        <v>4657</v>
      </c>
      <c r="G1620">
        <v>4</v>
      </c>
      <c r="H1620" t="s">
        <v>337</v>
      </c>
      <c r="I1620" s="3" t="str">
        <f t="shared" si="257"/>
        <v>https://jpsearch.go.jp/term/type/文章要素</v>
      </c>
      <c r="L1620">
        <f t="shared" si="260"/>
        <v>84</v>
      </c>
      <c r="M1620" t="str">
        <f t="shared" si="261"/>
        <v>https://www.dl.ndl.go.jp/api/iiif/3437686/canvas/84</v>
      </c>
      <c r="N1620" t="str">
        <f t="shared" si="258"/>
        <v>https://www.dl.ndl.go.jp/api/iiif/3437686/manifest.json</v>
      </c>
      <c r="O1620" t="str">
        <f t="shared" si="262"/>
        <v>http://da.dl.itc.u-tokyo.ac.jp/mirador/?params=[{%22manifest%22:%22https://www.dl.ndl.go.jp/api/iiif/3437686/manifest.json%22,%22canvas%22:%22https://www.dl.ndl.go.jp/api/iiif/3437686/canvas/84%22}]</v>
      </c>
    </row>
    <row r="1621" spans="1:15" ht="16">
      <c r="A1621" s="8" t="str">
        <f t="shared" si="259"/>
        <v>https://w3id.org/kouigenjimonogatari/data/0128-11.json</v>
      </c>
      <c r="B1621" s="8">
        <v>128</v>
      </c>
      <c r="C1621" s="8">
        <v>11</v>
      </c>
      <c r="D1621" s="9" t="s">
        <v>1499</v>
      </c>
      <c r="E1621" t="str">
        <f t="shared" si="256"/>
        <v>http://creativecommons.org/publicdomain/zero/1.0/</v>
      </c>
      <c r="F1621" t="s">
        <v>4657</v>
      </c>
      <c r="G1621">
        <v>4</v>
      </c>
      <c r="H1621" t="s">
        <v>337</v>
      </c>
      <c r="I1621" s="3" t="str">
        <f t="shared" si="257"/>
        <v>https://jpsearch.go.jp/term/type/文章要素</v>
      </c>
      <c r="L1621">
        <f t="shared" si="260"/>
        <v>84</v>
      </c>
      <c r="M1621" t="str">
        <f t="shared" si="261"/>
        <v>https://www.dl.ndl.go.jp/api/iiif/3437686/canvas/84</v>
      </c>
      <c r="N1621" t="str">
        <f t="shared" si="258"/>
        <v>https://www.dl.ndl.go.jp/api/iiif/3437686/manifest.json</v>
      </c>
      <c r="O1621" t="str">
        <f t="shared" si="262"/>
        <v>http://da.dl.itc.u-tokyo.ac.jp/mirador/?params=[{%22manifest%22:%22https://www.dl.ndl.go.jp/api/iiif/3437686/manifest.json%22,%22canvas%22:%22https://www.dl.ndl.go.jp/api/iiif/3437686/canvas/84%22}]</v>
      </c>
    </row>
    <row r="1622" spans="1:15" ht="16">
      <c r="A1622" s="8" t="str">
        <f t="shared" si="259"/>
        <v>https://w3id.org/kouigenjimonogatari/data/0128-12.json</v>
      </c>
      <c r="B1622" s="8">
        <v>128</v>
      </c>
      <c r="C1622" s="8">
        <v>12</v>
      </c>
      <c r="D1622" s="9" t="s">
        <v>1500</v>
      </c>
      <c r="E1622" t="str">
        <f t="shared" si="256"/>
        <v>http://creativecommons.org/publicdomain/zero/1.0/</v>
      </c>
      <c r="F1622" t="s">
        <v>4657</v>
      </c>
      <c r="G1622">
        <v>4</v>
      </c>
      <c r="H1622" t="s">
        <v>337</v>
      </c>
      <c r="I1622" s="3" t="str">
        <f t="shared" si="257"/>
        <v>https://jpsearch.go.jp/term/type/文章要素</v>
      </c>
      <c r="L1622">
        <f t="shared" si="260"/>
        <v>84</v>
      </c>
      <c r="M1622" t="str">
        <f t="shared" si="261"/>
        <v>https://www.dl.ndl.go.jp/api/iiif/3437686/canvas/84</v>
      </c>
      <c r="N1622" t="str">
        <f t="shared" si="258"/>
        <v>https://www.dl.ndl.go.jp/api/iiif/3437686/manifest.json</v>
      </c>
      <c r="O1622" t="str">
        <f t="shared" si="262"/>
        <v>http://da.dl.itc.u-tokyo.ac.jp/mirador/?params=[{%22manifest%22:%22https://www.dl.ndl.go.jp/api/iiif/3437686/manifest.json%22,%22canvas%22:%22https://www.dl.ndl.go.jp/api/iiif/3437686/canvas/84%22}]</v>
      </c>
    </row>
    <row r="1623" spans="1:15" ht="16">
      <c r="A1623" s="8" t="str">
        <f t="shared" si="259"/>
        <v>https://w3id.org/kouigenjimonogatari/data/0128-13.json</v>
      </c>
      <c r="B1623" s="8">
        <v>128</v>
      </c>
      <c r="C1623" s="8">
        <v>13</v>
      </c>
      <c r="D1623" s="9" t="s">
        <v>1501</v>
      </c>
      <c r="E1623" t="str">
        <f t="shared" si="256"/>
        <v>http://creativecommons.org/publicdomain/zero/1.0/</v>
      </c>
      <c r="F1623" t="s">
        <v>4657</v>
      </c>
      <c r="G1623">
        <v>4</v>
      </c>
      <c r="H1623" t="s">
        <v>337</v>
      </c>
      <c r="I1623" s="3" t="str">
        <f t="shared" si="257"/>
        <v>https://jpsearch.go.jp/term/type/文章要素</v>
      </c>
      <c r="L1623">
        <f t="shared" si="260"/>
        <v>84</v>
      </c>
      <c r="M1623" t="str">
        <f t="shared" si="261"/>
        <v>https://www.dl.ndl.go.jp/api/iiif/3437686/canvas/84</v>
      </c>
      <c r="N1623" t="str">
        <f t="shared" si="258"/>
        <v>https://www.dl.ndl.go.jp/api/iiif/3437686/manifest.json</v>
      </c>
      <c r="O1623" t="str">
        <f t="shared" si="262"/>
        <v>http://da.dl.itc.u-tokyo.ac.jp/mirador/?params=[{%22manifest%22:%22https://www.dl.ndl.go.jp/api/iiif/3437686/manifest.json%22,%22canvas%22:%22https://www.dl.ndl.go.jp/api/iiif/3437686/canvas/84%22}]</v>
      </c>
    </row>
    <row r="1624" spans="1:15" ht="16">
      <c r="A1624" s="8" t="str">
        <f t="shared" si="259"/>
        <v>https://w3id.org/kouigenjimonogatari/data/0128-14.json</v>
      </c>
      <c r="B1624" s="8">
        <v>128</v>
      </c>
      <c r="C1624" s="8">
        <v>14</v>
      </c>
      <c r="D1624" s="9" t="s">
        <v>1502</v>
      </c>
      <c r="E1624" t="str">
        <f t="shared" si="256"/>
        <v>http://creativecommons.org/publicdomain/zero/1.0/</v>
      </c>
      <c r="F1624" t="s">
        <v>4657</v>
      </c>
      <c r="G1624">
        <v>4</v>
      </c>
      <c r="H1624" t="s">
        <v>337</v>
      </c>
      <c r="I1624" s="3" t="str">
        <f t="shared" si="257"/>
        <v>https://jpsearch.go.jp/term/type/文章要素</v>
      </c>
      <c r="L1624">
        <f t="shared" si="260"/>
        <v>84</v>
      </c>
      <c r="M1624" t="str">
        <f t="shared" si="261"/>
        <v>https://www.dl.ndl.go.jp/api/iiif/3437686/canvas/84</v>
      </c>
      <c r="N1624" t="str">
        <f t="shared" si="258"/>
        <v>https://www.dl.ndl.go.jp/api/iiif/3437686/manifest.json</v>
      </c>
      <c r="O1624" t="str">
        <f t="shared" si="262"/>
        <v>http://da.dl.itc.u-tokyo.ac.jp/mirador/?params=[{%22manifest%22:%22https://www.dl.ndl.go.jp/api/iiif/3437686/manifest.json%22,%22canvas%22:%22https://www.dl.ndl.go.jp/api/iiif/3437686/canvas/84%22}]</v>
      </c>
    </row>
    <row r="1625" spans="1:15" ht="16">
      <c r="A1625" s="8" t="str">
        <f t="shared" si="259"/>
        <v>https://w3id.org/kouigenjimonogatari/data/0129-01.json</v>
      </c>
      <c r="B1625" s="8">
        <v>129</v>
      </c>
      <c r="C1625" s="8">
        <v>1</v>
      </c>
      <c r="D1625" s="9" t="s">
        <v>1503</v>
      </c>
      <c r="E1625" t="str">
        <f t="shared" si="256"/>
        <v>http://creativecommons.org/publicdomain/zero/1.0/</v>
      </c>
      <c r="F1625" t="s">
        <v>4657</v>
      </c>
      <c r="G1625">
        <v>4</v>
      </c>
      <c r="H1625" t="s">
        <v>337</v>
      </c>
      <c r="I1625" s="3" t="str">
        <f t="shared" si="257"/>
        <v>https://jpsearch.go.jp/term/type/文章要素</v>
      </c>
      <c r="L1625">
        <f t="shared" si="260"/>
        <v>84</v>
      </c>
      <c r="M1625" t="str">
        <f t="shared" si="261"/>
        <v>https://www.dl.ndl.go.jp/api/iiif/3437686/canvas/84</v>
      </c>
      <c r="N1625" t="str">
        <f t="shared" si="258"/>
        <v>https://www.dl.ndl.go.jp/api/iiif/3437686/manifest.json</v>
      </c>
      <c r="O1625" t="str">
        <f t="shared" si="262"/>
        <v>http://da.dl.itc.u-tokyo.ac.jp/mirador/?params=[{%22manifest%22:%22https://www.dl.ndl.go.jp/api/iiif/3437686/manifest.json%22,%22canvas%22:%22https://www.dl.ndl.go.jp/api/iiif/3437686/canvas/84%22}]</v>
      </c>
    </row>
    <row r="1626" spans="1:15" ht="16">
      <c r="A1626" s="8" t="str">
        <f t="shared" si="259"/>
        <v>https://w3id.org/kouigenjimonogatari/data/0129-02.json</v>
      </c>
      <c r="B1626" s="8">
        <v>129</v>
      </c>
      <c r="C1626" s="8">
        <v>2</v>
      </c>
      <c r="D1626" s="9" t="s">
        <v>1504</v>
      </c>
      <c r="E1626" t="str">
        <f t="shared" si="256"/>
        <v>http://creativecommons.org/publicdomain/zero/1.0/</v>
      </c>
      <c r="F1626" t="s">
        <v>4657</v>
      </c>
      <c r="G1626">
        <v>4</v>
      </c>
      <c r="H1626" t="s">
        <v>337</v>
      </c>
      <c r="I1626" s="3" t="str">
        <f t="shared" si="257"/>
        <v>https://jpsearch.go.jp/term/type/文章要素</v>
      </c>
      <c r="L1626">
        <f t="shared" si="260"/>
        <v>84</v>
      </c>
      <c r="M1626" t="str">
        <f t="shared" si="261"/>
        <v>https://www.dl.ndl.go.jp/api/iiif/3437686/canvas/84</v>
      </c>
      <c r="N1626" t="str">
        <f t="shared" si="258"/>
        <v>https://www.dl.ndl.go.jp/api/iiif/3437686/manifest.json</v>
      </c>
      <c r="O1626" t="str">
        <f t="shared" si="262"/>
        <v>http://da.dl.itc.u-tokyo.ac.jp/mirador/?params=[{%22manifest%22:%22https://www.dl.ndl.go.jp/api/iiif/3437686/manifest.json%22,%22canvas%22:%22https://www.dl.ndl.go.jp/api/iiif/3437686/canvas/84%22}]</v>
      </c>
    </row>
    <row r="1627" spans="1:15" ht="16">
      <c r="A1627" s="8" t="str">
        <f t="shared" si="259"/>
        <v>https://w3id.org/kouigenjimonogatari/data/0129-03.json</v>
      </c>
      <c r="B1627" s="8">
        <v>129</v>
      </c>
      <c r="C1627" s="8">
        <v>3</v>
      </c>
      <c r="D1627" s="9" t="s">
        <v>1505</v>
      </c>
      <c r="E1627" t="str">
        <f t="shared" si="256"/>
        <v>http://creativecommons.org/publicdomain/zero/1.0/</v>
      </c>
      <c r="F1627" t="s">
        <v>4657</v>
      </c>
      <c r="G1627">
        <v>4</v>
      </c>
      <c r="H1627" t="s">
        <v>337</v>
      </c>
      <c r="I1627" s="3" t="str">
        <f t="shared" si="257"/>
        <v>https://jpsearch.go.jp/term/type/文章要素</v>
      </c>
      <c r="L1627">
        <f t="shared" si="260"/>
        <v>84</v>
      </c>
      <c r="M1627" t="str">
        <f t="shared" si="261"/>
        <v>https://www.dl.ndl.go.jp/api/iiif/3437686/canvas/84</v>
      </c>
      <c r="N1627" t="str">
        <f t="shared" si="258"/>
        <v>https://www.dl.ndl.go.jp/api/iiif/3437686/manifest.json</v>
      </c>
      <c r="O1627" t="str">
        <f t="shared" si="262"/>
        <v>http://da.dl.itc.u-tokyo.ac.jp/mirador/?params=[{%22manifest%22:%22https://www.dl.ndl.go.jp/api/iiif/3437686/manifest.json%22,%22canvas%22:%22https://www.dl.ndl.go.jp/api/iiif/3437686/canvas/84%22}]</v>
      </c>
    </row>
    <row r="1628" spans="1:15" ht="16">
      <c r="A1628" s="8" t="str">
        <f t="shared" si="259"/>
        <v>https://w3id.org/kouigenjimonogatari/data/0129-04.json</v>
      </c>
      <c r="B1628" s="8">
        <v>129</v>
      </c>
      <c r="C1628" s="8">
        <v>4</v>
      </c>
      <c r="D1628" s="9" t="s">
        <v>1506</v>
      </c>
      <c r="E1628" t="str">
        <f t="shared" si="256"/>
        <v>http://creativecommons.org/publicdomain/zero/1.0/</v>
      </c>
      <c r="F1628" t="s">
        <v>4657</v>
      </c>
      <c r="G1628">
        <v>4</v>
      </c>
      <c r="H1628" t="s">
        <v>337</v>
      </c>
      <c r="I1628" s="3" t="str">
        <f t="shared" si="257"/>
        <v>https://jpsearch.go.jp/term/type/文章要素</v>
      </c>
      <c r="L1628">
        <f t="shared" si="260"/>
        <v>84</v>
      </c>
      <c r="M1628" t="str">
        <f t="shared" si="261"/>
        <v>https://www.dl.ndl.go.jp/api/iiif/3437686/canvas/84</v>
      </c>
      <c r="N1628" t="str">
        <f t="shared" si="258"/>
        <v>https://www.dl.ndl.go.jp/api/iiif/3437686/manifest.json</v>
      </c>
      <c r="O1628" t="str">
        <f t="shared" si="262"/>
        <v>http://da.dl.itc.u-tokyo.ac.jp/mirador/?params=[{%22manifest%22:%22https://www.dl.ndl.go.jp/api/iiif/3437686/manifest.json%22,%22canvas%22:%22https://www.dl.ndl.go.jp/api/iiif/3437686/canvas/84%22}]</v>
      </c>
    </row>
    <row r="1629" spans="1:15" ht="16">
      <c r="A1629" s="8" t="str">
        <f t="shared" si="259"/>
        <v>https://w3id.org/kouigenjimonogatari/data/0129-05.json</v>
      </c>
      <c r="B1629" s="8">
        <v>129</v>
      </c>
      <c r="C1629" s="8">
        <v>5</v>
      </c>
      <c r="D1629" s="9" t="s">
        <v>1507</v>
      </c>
      <c r="E1629" t="str">
        <f t="shared" si="256"/>
        <v>http://creativecommons.org/publicdomain/zero/1.0/</v>
      </c>
      <c r="F1629" t="s">
        <v>4657</v>
      </c>
      <c r="G1629">
        <v>4</v>
      </c>
      <c r="H1629" t="s">
        <v>337</v>
      </c>
      <c r="I1629" s="3" t="str">
        <f t="shared" si="257"/>
        <v>https://jpsearch.go.jp/term/type/文章要素</v>
      </c>
      <c r="L1629">
        <f t="shared" si="260"/>
        <v>84</v>
      </c>
      <c r="M1629" t="str">
        <f t="shared" si="261"/>
        <v>https://www.dl.ndl.go.jp/api/iiif/3437686/canvas/84</v>
      </c>
      <c r="N1629" t="str">
        <f t="shared" si="258"/>
        <v>https://www.dl.ndl.go.jp/api/iiif/3437686/manifest.json</v>
      </c>
      <c r="O1629" t="str">
        <f t="shared" si="262"/>
        <v>http://da.dl.itc.u-tokyo.ac.jp/mirador/?params=[{%22manifest%22:%22https://www.dl.ndl.go.jp/api/iiif/3437686/manifest.json%22,%22canvas%22:%22https://www.dl.ndl.go.jp/api/iiif/3437686/canvas/84%22}]</v>
      </c>
    </row>
    <row r="1630" spans="1:15" ht="16">
      <c r="A1630" s="8" t="str">
        <f t="shared" si="259"/>
        <v>https://w3id.org/kouigenjimonogatari/data/0129-06.json</v>
      </c>
      <c r="B1630" s="8">
        <v>129</v>
      </c>
      <c r="C1630" s="8">
        <v>6</v>
      </c>
      <c r="D1630" s="9" t="s">
        <v>1508</v>
      </c>
      <c r="E1630" t="str">
        <f t="shared" si="256"/>
        <v>http://creativecommons.org/publicdomain/zero/1.0/</v>
      </c>
      <c r="F1630" t="s">
        <v>4657</v>
      </c>
      <c r="G1630">
        <v>4</v>
      </c>
      <c r="H1630" t="s">
        <v>337</v>
      </c>
      <c r="I1630" s="3" t="str">
        <f t="shared" si="257"/>
        <v>https://jpsearch.go.jp/term/type/文章要素</v>
      </c>
      <c r="L1630">
        <f t="shared" si="260"/>
        <v>84</v>
      </c>
      <c r="M1630" t="str">
        <f t="shared" si="261"/>
        <v>https://www.dl.ndl.go.jp/api/iiif/3437686/canvas/84</v>
      </c>
      <c r="N1630" t="str">
        <f t="shared" si="258"/>
        <v>https://www.dl.ndl.go.jp/api/iiif/3437686/manifest.json</v>
      </c>
      <c r="O1630" t="str">
        <f t="shared" si="262"/>
        <v>http://da.dl.itc.u-tokyo.ac.jp/mirador/?params=[{%22manifest%22:%22https://www.dl.ndl.go.jp/api/iiif/3437686/manifest.json%22,%22canvas%22:%22https://www.dl.ndl.go.jp/api/iiif/3437686/canvas/84%22}]</v>
      </c>
    </row>
    <row r="1631" spans="1:15" ht="16">
      <c r="A1631" s="8" t="str">
        <f t="shared" si="259"/>
        <v>https://w3id.org/kouigenjimonogatari/data/0129-07.json</v>
      </c>
      <c r="B1631" s="8">
        <v>129</v>
      </c>
      <c r="C1631" s="8">
        <v>7</v>
      </c>
      <c r="D1631" s="9" t="s">
        <v>1509</v>
      </c>
      <c r="E1631" t="str">
        <f t="shared" si="256"/>
        <v>http://creativecommons.org/publicdomain/zero/1.0/</v>
      </c>
      <c r="F1631" t="s">
        <v>4657</v>
      </c>
      <c r="G1631">
        <v>4</v>
      </c>
      <c r="H1631" t="s">
        <v>337</v>
      </c>
      <c r="I1631" s="3" t="str">
        <f t="shared" si="257"/>
        <v>https://jpsearch.go.jp/term/type/文章要素</v>
      </c>
      <c r="L1631">
        <f t="shared" si="260"/>
        <v>84</v>
      </c>
      <c r="M1631" t="str">
        <f t="shared" si="261"/>
        <v>https://www.dl.ndl.go.jp/api/iiif/3437686/canvas/84</v>
      </c>
      <c r="N1631" t="str">
        <f t="shared" si="258"/>
        <v>https://www.dl.ndl.go.jp/api/iiif/3437686/manifest.json</v>
      </c>
      <c r="O1631" t="str">
        <f t="shared" si="262"/>
        <v>http://da.dl.itc.u-tokyo.ac.jp/mirador/?params=[{%22manifest%22:%22https://www.dl.ndl.go.jp/api/iiif/3437686/manifest.json%22,%22canvas%22:%22https://www.dl.ndl.go.jp/api/iiif/3437686/canvas/84%22}]</v>
      </c>
    </row>
    <row r="1632" spans="1:15" ht="16">
      <c r="A1632" s="8" t="str">
        <f t="shared" si="259"/>
        <v>https://w3id.org/kouigenjimonogatari/data/0129-08.json</v>
      </c>
      <c r="B1632" s="8">
        <v>129</v>
      </c>
      <c r="C1632" s="8">
        <v>8</v>
      </c>
      <c r="D1632" s="9" t="s">
        <v>1510</v>
      </c>
      <c r="E1632" t="str">
        <f t="shared" si="256"/>
        <v>http://creativecommons.org/publicdomain/zero/1.0/</v>
      </c>
      <c r="F1632" t="s">
        <v>4657</v>
      </c>
      <c r="G1632">
        <v>4</v>
      </c>
      <c r="H1632" t="s">
        <v>337</v>
      </c>
      <c r="I1632" s="3" t="str">
        <f t="shared" si="257"/>
        <v>https://jpsearch.go.jp/term/type/文章要素</v>
      </c>
      <c r="L1632">
        <f t="shared" si="260"/>
        <v>84</v>
      </c>
      <c r="M1632" t="str">
        <f t="shared" si="261"/>
        <v>https://www.dl.ndl.go.jp/api/iiif/3437686/canvas/84</v>
      </c>
      <c r="N1632" t="str">
        <f t="shared" si="258"/>
        <v>https://www.dl.ndl.go.jp/api/iiif/3437686/manifest.json</v>
      </c>
      <c r="O1632" t="str">
        <f t="shared" si="262"/>
        <v>http://da.dl.itc.u-tokyo.ac.jp/mirador/?params=[{%22manifest%22:%22https://www.dl.ndl.go.jp/api/iiif/3437686/manifest.json%22,%22canvas%22:%22https://www.dl.ndl.go.jp/api/iiif/3437686/canvas/84%22}]</v>
      </c>
    </row>
    <row r="1633" spans="1:15" ht="16">
      <c r="A1633" s="8" t="str">
        <f t="shared" si="259"/>
        <v>https://w3id.org/kouigenjimonogatari/data/0129-09.json</v>
      </c>
      <c r="B1633" s="8">
        <v>129</v>
      </c>
      <c r="C1633" s="8">
        <v>9</v>
      </c>
      <c r="D1633" s="9" t="s">
        <v>1511</v>
      </c>
      <c r="E1633" t="str">
        <f t="shared" si="256"/>
        <v>http://creativecommons.org/publicdomain/zero/1.0/</v>
      </c>
      <c r="F1633" t="s">
        <v>4657</v>
      </c>
      <c r="G1633">
        <v>4</v>
      </c>
      <c r="H1633" t="s">
        <v>337</v>
      </c>
      <c r="I1633" s="3" t="str">
        <f t="shared" si="257"/>
        <v>https://jpsearch.go.jp/term/type/文章要素</v>
      </c>
      <c r="L1633">
        <f t="shared" si="260"/>
        <v>84</v>
      </c>
      <c r="M1633" t="str">
        <f t="shared" si="261"/>
        <v>https://www.dl.ndl.go.jp/api/iiif/3437686/canvas/84</v>
      </c>
      <c r="N1633" t="str">
        <f t="shared" si="258"/>
        <v>https://www.dl.ndl.go.jp/api/iiif/3437686/manifest.json</v>
      </c>
      <c r="O1633" t="str">
        <f t="shared" si="262"/>
        <v>http://da.dl.itc.u-tokyo.ac.jp/mirador/?params=[{%22manifest%22:%22https://www.dl.ndl.go.jp/api/iiif/3437686/manifest.json%22,%22canvas%22:%22https://www.dl.ndl.go.jp/api/iiif/3437686/canvas/84%22}]</v>
      </c>
    </row>
    <row r="1634" spans="1:15" ht="16">
      <c r="A1634" s="8" t="str">
        <f t="shared" si="259"/>
        <v>https://w3id.org/kouigenjimonogatari/data/0129-10.json</v>
      </c>
      <c r="B1634" s="8">
        <v>129</v>
      </c>
      <c r="C1634" s="8">
        <v>10</v>
      </c>
      <c r="D1634" s="9" t="s">
        <v>1512</v>
      </c>
      <c r="E1634" t="str">
        <f t="shared" si="256"/>
        <v>http://creativecommons.org/publicdomain/zero/1.0/</v>
      </c>
      <c r="F1634" t="s">
        <v>4657</v>
      </c>
      <c r="G1634">
        <v>4</v>
      </c>
      <c r="H1634" t="s">
        <v>337</v>
      </c>
      <c r="I1634" s="3" t="str">
        <f t="shared" si="257"/>
        <v>https://jpsearch.go.jp/term/type/文章要素</v>
      </c>
      <c r="L1634">
        <f t="shared" si="260"/>
        <v>84</v>
      </c>
      <c r="M1634" t="str">
        <f t="shared" si="261"/>
        <v>https://www.dl.ndl.go.jp/api/iiif/3437686/canvas/84</v>
      </c>
      <c r="N1634" t="str">
        <f t="shared" si="258"/>
        <v>https://www.dl.ndl.go.jp/api/iiif/3437686/manifest.json</v>
      </c>
      <c r="O1634" t="str">
        <f t="shared" si="262"/>
        <v>http://da.dl.itc.u-tokyo.ac.jp/mirador/?params=[{%22manifest%22:%22https://www.dl.ndl.go.jp/api/iiif/3437686/manifest.json%22,%22canvas%22:%22https://www.dl.ndl.go.jp/api/iiif/3437686/canvas/84%22}]</v>
      </c>
    </row>
    <row r="1635" spans="1:15" ht="16">
      <c r="A1635" s="8" t="str">
        <f t="shared" si="259"/>
        <v>https://w3id.org/kouigenjimonogatari/data/0129-11.json</v>
      </c>
      <c r="B1635" s="8">
        <v>129</v>
      </c>
      <c r="C1635" s="8">
        <v>11</v>
      </c>
      <c r="D1635" s="9" t="s">
        <v>1513</v>
      </c>
      <c r="E1635" t="str">
        <f t="shared" si="256"/>
        <v>http://creativecommons.org/publicdomain/zero/1.0/</v>
      </c>
      <c r="F1635" t="s">
        <v>4657</v>
      </c>
      <c r="G1635">
        <v>4</v>
      </c>
      <c r="H1635" t="s">
        <v>337</v>
      </c>
      <c r="I1635" s="3" t="str">
        <f t="shared" si="257"/>
        <v>https://jpsearch.go.jp/term/type/文章要素</v>
      </c>
      <c r="L1635">
        <f t="shared" si="260"/>
        <v>84</v>
      </c>
      <c r="M1635" t="str">
        <f t="shared" si="261"/>
        <v>https://www.dl.ndl.go.jp/api/iiif/3437686/canvas/84</v>
      </c>
      <c r="N1635" t="str">
        <f t="shared" si="258"/>
        <v>https://www.dl.ndl.go.jp/api/iiif/3437686/manifest.json</v>
      </c>
      <c r="O1635" t="str">
        <f t="shared" si="262"/>
        <v>http://da.dl.itc.u-tokyo.ac.jp/mirador/?params=[{%22manifest%22:%22https://www.dl.ndl.go.jp/api/iiif/3437686/manifest.json%22,%22canvas%22:%22https://www.dl.ndl.go.jp/api/iiif/3437686/canvas/84%22}]</v>
      </c>
    </row>
    <row r="1636" spans="1:15" ht="16">
      <c r="A1636" s="8" t="str">
        <f t="shared" si="259"/>
        <v>https://w3id.org/kouigenjimonogatari/data/0129-12.json</v>
      </c>
      <c r="B1636" s="8">
        <v>129</v>
      </c>
      <c r="C1636" s="8">
        <v>12</v>
      </c>
      <c r="D1636" s="9" t="s">
        <v>1514</v>
      </c>
      <c r="E1636" t="str">
        <f t="shared" si="256"/>
        <v>http://creativecommons.org/publicdomain/zero/1.0/</v>
      </c>
      <c r="F1636" t="s">
        <v>4657</v>
      </c>
      <c r="G1636">
        <v>4</v>
      </c>
      <c r="H1636" t="s">
        <v>337</v>
      </c>
      <c r="I1636" s="3" t="str">
        <f t="shared" si="257"/>
        <v>https://jpsearch.go.jp/term/type/文章要素</v>
      </c>
      <c r="L1636">
        <f t="shared" si="260"/>
        <v>84</v>
      </c>
      <c r="M1636" t="str">
        <f t="shared" si="261"/>
        <v>https://www.dl.ndl.go.jp/api/iiif/3437686/canvas/84</v>
      </c>
      <c r="N1636" t="str">
        <f t="shared" si="258"/>
        <v>https://www.dl.ndl.go.jp/api/iiif/3437686/manifest.json</v>
      </c>
      <c r="O1636" t="str">
        <f t="shared" si="262"/>
        <v>http://da.dl.itc.u-tokyo.ac.jp/mirador/?params=[{%22manifest%22:%22https://www.dl.ndl.go.jp/api/iiif/3437686/manifest.json%22,%22canvas%22:%22https://www.dl.ndl.go.jp/api/iiif/3437686/canvas/84%22}]</v>
      </c>
    </row>
    <row r="1637" spans="1:15" ht="16">
      <c r="A1637" s="8" t="str">
        <f t="shared" si="259"/>
        <v>https://w3id.org/kouigenjimonogatari/data/0129-13.json</v>
      </c>
      <c r="B1637" s="8">
        <v>129</v>
      </c>
      <c r="C1637" s="8">
        <v>13</v>
      </c>
      <c r="D1637" s="9" t="s">
        <v>1515</v>
      </c>
      <c r="E1637" t="str">
        <f t="shared" si="256"/>
        <v>http://creativecommons.org/publicdomain/zero/1.0/</v>
      </c>
      <c r="F1637" t="s">
        <v>4657</v>
      </c>
      <c r="G1637">
        <v>4</v>
      </c>
      <c r="H1637" t="s">
        <v>337</v>
      </c>
      <c r="I1637" s="3" t="str">
        <f t="shared" si="257"/>
        <v>https://jpsearch.go.jp/term/type/文章要素</v>
      </c>
      <c r="L1637">
        <f t="shared" si="260"/>
        <v>84</v>
      </c>
      <c r="M1637" t="str">
        <f t="shared" si="261"/>
        <v>https://www.dl.ndl.go.jp/api/iiif/3437686/canvas/84</v>
      </c>
      <c r="N1637" t="str">
        <f t="shared" si="258"/>
        <v>https://www.dl.ndl.go.jp/api/iiif/3437686/manifest.json</v>
      </c>
      <c r="O1637" t="str">
        <f t="shared" si="262"/>
        <v>http://da.dl.itc.u-tokyo.ac.jp/mirador/?params=[{%22manifest%22:%22https://www.dl.ndl.go.jp/api/iiif/3437686/manifest.json%22,%22canvas%22:%22https://www.dl.ndl.go.jp/api/iiif/3437686/canvas/84%22}]</v>
      </c>
    </row>
    <row r="1638" spans="1:15" ht="16">
      <c r="A1638" s="8" t="str">
        <f t="shared" si="259"/>
        <v>https://w3id.org/kouigenjimonogatari/data/0129-14.json</v>
      </c>
      <c r="B1638" s="8">
        <v>129</v>
      </c>
      <c r="C1638" s="8">
        <v>14</v>
      </c>
      <c r="D1638" s="9" t="s">
        <v>1516</v>
      </c>
      <c r="E1638" t="str">
        <f t="shared" si="256"/>
        <v>http://creativecommons.org/publicdomain/zero/1.0/</v>
      </c>
      <c r="F1638" t="s">
        <v>4657</v>
      </c>
      <c r="G1638">
        <v>4</v>
      </c>
      <c r="H1638" t="s">
        <v>337</v>
      </c>
      <c r="I1638" s="3" t="str">
        <f t="shared" si="257"/>
        <v>https://jpsearch.go.jp/term/type/文章要素</v>
      </c>
      <c r="L1638">
        <f t="shared" si="260"/>
        <v>84</v>
      </c>
      <c r="M1638" t="str">
        <f t="shared" si="261"/>
        <v>https://www.dl.ndl.go.jp/api/iiif/3437686/canvas/84</v>
      </c>
      <c r="N1638" t="str">
        <f t="shared" si="258"/>
        <v>https://www.dl.ndl.go.jp/api/iiif/3437686/manifest.json</v>
      </c>
      <c r="O1638" t="str">
        <f t="shared" si="262"/>
        <v>http://da.dl.itc.u-tokyo.ac.jp/mirador/?params=[{%22manifest%22:%22https://www.dl.ndl.go.jp/api/iiif/3437686/manifest.json%22,%22canvas%22:%22https://www.dl.ndl.go.jp/api/iiif/3437686/canvas/84%22}]</v>
      </c>
    </row>
    <row r="1639" spans="1:15" ht="16">
      <c r="A1639" s="8" t="str">
        <f t="shared" si="259"/>
        <v>https://w3id.org/kouigenjimonogatari/data/0130-01.json</v>
      </c>
      <c r="B1639" s="8">
        <v>130</v>
      </c>
      <c r="C1639" s="8">
        <v>1</v>
      </c>
      <c r="D1639" s="9" t="s">
        <v>1517</v>
      </c>
      <c r="E1639" t="str">
        <f t="shared" si="256"/>
        <v>http://creativecommons.org/publicdomain/zero/1.0/</v>
      </c>
      <c r="F1639" t="s">
        <v>4657</v>
      </c>
      <c r="G1639">
        <v>4</v>
      </c>
      <c r="H1639" t="s">
        <v>337</v>
      </c>
      <c r="I1639" s="3" t="str">
        <f t="shared" si="257"/>
        <v>https://jpsearch.go.jp/term/type/文章要素</v>
      </c>
      <c r="L1639">
        <f t="shared" si="260"/>
        <v>85</v>
      </c>
      <c r="M1639" t="str">
        <f t="shared" si="261"/>
        <v>https://www.dl.ndl.go.jp/api/iiif/3437686/canvas/85</v>
      </c>
      <c r="N1639" t="str">
        <f t="shared" si="258"/>
        <v>https://www.dl.ndl.go.jp/api/iiif/3437686/manifest.json</v>
      </c>
      <c r="O1639" t="str">
        <f t="shared" si="262"/>
        <v>http://da.dl.itc.u-tokyo.ac.jp/mirador/?params=[{%22manifest%22:%22https://www.dl.ndl.go.jp/api/iiif/3437686/manifest.json%22,%22canvas%22:%22https://www.dl.ndl.go.jp/api/iiif/3437686/canvas/85%22}]</v>
      </c>
    </row>
    <row r="1640" spans="1:15" ht="16">
      <c r="A1640" s="8" t="str">
        <f t="shared" si="259"/>
        <v>https://w3id.org/kouigenjimonogatari/data/0130-02.json</v>
      </c>
      <c r="B1640" s="8">
        <v>130</v>
      </c>
      <c r="C1640" s="8">
        <v>2</v>
      </c>
      <c r="D1640" s="9" t="s">
        <v>1518</v>
      </c>
      <c r="E1640" t="str">
        <f t="shared" si="256"/>
        <v>http://creativecommons.org/publicdomain/zero/1.0/</v>
      </c>
      <c r="F1640" t="s">
        <v>4657</v>
      </c>
      <c r="G1640">
        <v>4</v>
      </c>
      <c r="H1640" t="s">
        <v>337</v>
      </c>
      <c r="I1640" s="3" t="str">
        <f t="shared" si="257"/>
        <v>https://jpsearch.go.jp/term/type/文章要素</v>
      </c>
      <c r="L1640">
        <f t="shared" si="260"/>
        <v>85</v>
      </c>
      <c r="M1640" t="str">
        <f t="shared" si="261"/>
        <v>https://www.dl.ndl.go.jp/api/iiif/3437686/canvas/85</v>
      </c>
      <c r="N1640" t="str">
        <f t="shared" si="258"/>
        <v>https://www.dl.ndl.go.jp/api/iiif/3437686/manifest.json</v>
      </c>
      <c r="O1640" t="str">
        <f t="shared" si="262"/>
        <v>http://da.dl.itc.u-tokyo.ac.jp/mirador/?params=[{%22manifest%22:%22https://www.dl.ndl.go.jp/api/iiif/3437686/manifest.json%22,%22canvas%22:%22https://www.dl.ndl.go.jp/api/iiif/3437686/canvas/85%22}]</v>
      </c>
    </row>
    <row r="1641" spans="1:15" ht="16">
      <c r="A1641" s="8" t="str">
        <f t="shared" si="259"/>
        <v>https://w3id.org/kouigenjimonogatari/data/0130-03.json</v>
      </c>
      <c r="B1641" s="8">
        <v>130</v>
      </c>
      <c r="C1641" s="8">
        <v>3</v>
      </c>
      <c r="D1641" s="9" t="s">
        <v>1519</v>
      </c>
      <c r="E1641" t="str">
        <f t="shared" si="256"/>
        <v>http://creativecommons.org/publicdomain/zero/1.0/</v>
      </c>
      <c r="F1641" t="s">
        <v>4657</v>
      </c>
      <c r="G1641">
        <v>4</v>
      </c>
      <c r="H1641" t="s">
        <v>337</v>
      </c>
      <c r="I1641" s="3" t="str">
        <f t="shared" si="257"/>
        <v>https://jpsearch.go.jp/term/type/文章要素</v>
      </c>
      <c r="L1641">
        <f t="shared" si="260"/>
        <v>85</v>
      </c>
      <c r="M1641" t="str">
        <f t="shared" si="261"/>
        <v>https://www.dl.ndl.go.jp/api/iiif/3437686/canvas/85</v>
      </c>
      <c r="N1641" t="str">
        <f t="shared" si="258"/>
        <v>https://www.dl.ndl.go.jp/api/iiif/3437686/manifest.json</v>
      </c>
      <c r="O1641" t="str">
        <f t="shared" si="262"/>
        <v>http://da.dl.itc.u-tokyo.ac.jp/mirador/?params=[{%22manifest%22:%22https://www.dl.ndl.go.jp/api/iiif/3437686/manifest.json%22,%22canvas%22:%22https://www.dl.ndl.go.jp/api/iiif/3437686/canvas/85%22}]</v>
      </c>
    </row>
    <row r="1642" spans="1:15" ht="16">
      <c r="A1642" s="8" t="str">
        <f t="shared" si="259"/>
        <v>https://w3id.org/kouigenjimonogatari/data/0130-04.json</v>
      </c>
      <c r="B1642" s="8">
        <v>130</v>
      </c>
      <c r="C1642" s="8">
        <v>4</v>
      </c>
      <c r="D1642" s="9" t="s">
        <v>1520</v>
      </c>
      <c r="E1642" t="str">
        <f t="shared" si="256"/>
        <v>http://creativecommons.org/publicdomain/zero/1.0/</v>
      </c>
      <c r="F1642" t="s">
        <v>4657</v>
      </c>
      <c r="G1642">
        <v>4</v>
      </c>
      <c r="H1642" t="s">
        <v>337</v>
      </c>
      <c r="I1642" s="3" t="str">
        <f t="shared" si="257"/>
        <v>https://jpsearch.go.jp/term/type/文章要素</v>
      </c>
      <c r="L1642">
        <f t="shared" si="260"/>
        <v>85</v>
      </c>
      <c r="M1642" t="str">
        <f t="shared" si="261"/>
        <v>https://www.dl.ndl.go.jp/api/iiif/3437686/canvas/85</v>
      </c>
      <c r="N1642" t="str">
        <f t="shared" si="258"/>
        <v>https://www.dl.ndl.go.jp/api/iiif/3437686/manifest.json</v>
      </c>
      <c r="O1642" t="str">
        <f t="shared" si="262"/>
        <v>http://da.dl.itc.u-tokyo.ac.jp/mirador/?params=[{%22manifest%22:%22https://www.dl.ndl.go.jp/api/iiif/3437686/manifest.json%22,%22canvas%22:%22https://www.dl.ndl.go.jp/api/iiif/3437686/canvas/85%22}]</v>
      </c>
    </row>
    <row r="1643" spans="1:15" ht="16">
      <c r="A1643" s="8" t="str">
        <f t="shared" si="259"/>
        <v>https://w3id.org/kouigenjimonogatari/data/0130-05.json</v>
      </c>
      <c r="B1643" s="8">
        <v>130</v>
      </c>
      <c r="C1643" s="8">
        <v>5</v>
      </c>
      <c r="D1643" s="9" t="s">
        <v>1521</v>
      </c>
      <c r="E1643" t="str">
        <f t="shared" si="256"/>
        <v>http://creativecommons.org/publicdomain/zero/1.0/</v>
      </c>
      <c r="F1643" t="s">
        <v>4657</v>
      </c>
      <c r="G1643">
        <v>4</v>
      </c>
      <c r="H1643" t="s">
        <v>337</v>
      </c>
      <c r="I1643" s="3" t="str">
        <f t="shared" si="257"/>
        <v>https://jpsearch.go.jp/term/type/文章要素</v>
      </c>
      <c r="L1643">
        <f t="shared" si="260"/>
        <v>85</v>
      </c>
      <c r="M1643" t="str">
        <f t="shared" si="261"/>
        <v>https://www.dl.ndl.go.jp/api/iiif/3437686/canvas/85</v>
      </c>
      <c r="N1643" t="str">
        <f t="shared" si="258"/>
        <v>https://www.dl.ndl.go.jp/api/iiif/3437686/manifest.json</v>
      </c>
      <c r="O1643" t="str">
        <f t="shared" si="262"/>
        <v>http://da.dl.itc.u-tokyo.ac.jp/mirador/?params=[{%22manifest%22:%22https://www.dl.ndl.go.jp/api/iiif/3437686/manifest.json%22,%22canvas%22:%22https://www.dl.ndl.go.jp/api/iiif/3437686/canvas/85%22}]</v>
      </c>
    </row>
    <row r="1644" spans="1:15" ht="16">
      <c r="A1644" s="8" t="str">
        <f t="shared" si="259"/>
        <v>https://w3id.org/kouigenjimonogatari/data/0130-06.json</v>
      </c>
      <c r="B1644" s="8">
        <v>130</v>
      </c>
      <c r="C1644" s="8">
        <v>6</v>
      </c>
      <c r="D1644" s="9" t="s">
        <v>1522</v>
      </c>
      <c r="E1644" t="str">
        <f t="shared" si="256"/>
        <v>http://creativecommons.org/publicdomain/zero/1.0/</v>
      </c>
      <c r="F1644" t="s">
        <v>4657</v>
      </c>
      <c r="G1644">
        <v>4</v>
      </c>
      <c r="H1644" t="s">
        <v>337</v>
      </c>
      <c r="I1644" s="3" t="str">
        <f t="shared" si="257"/>
        <v>https://jpsearch.go.jp/term/type/文章要素</v>
      </c>
      <c r="L1644">
        <f t="shared" si="260"/>
        <v>85</v>
      </c>
      <c r="M1644" t="str">
        <f t="shared" si="261"/>
        <v>https://www.dl.ndl.go.jp/api/iiif/3437686/canvas/85</v>
      </c>
      <c r="N1644" t="str">
        <f t="shared" si="258"/>
        <v>https://www.dl.ndl.go.jp/api/iiif/3437686/manifest.json</v>
      </c>
      <c r="O1644" t="str">
        <f t="shared" si="262"/>
        <v>http://da.dl.itc.u-tokyo.ac.jp/mirador/?params=[{%22manifest%22:%22https://www.dl.ndl.go.jp/api/iiif/3437686/manifest.json%22,%22canvas%22:%22https://www.dl.ndl.go.jp/api/iiif/3437686/canvas/85%22}]</v>
      </c>
    </row>
    <row r="1645" spans="1:15" ht="16">
      <c r="A1645" s="8" t="str">
        <f t="shared" si="259"/>
        <v>https://w3id.org/kouigenjimonogatari/data/0130-07.json</v>
      </c>
      <c r="B1645" s="8">
        <v>130</v>
      </c>
      <c r="C1645" s="8">
        <v>7</v>
      </c>
      <c r="D1645" s="9" t="s">
        <v>1523</v>
      </c>
      <c r="E1645" t="str">
        <f t="shared" si="256"/>
        <v>http://creativecommons.org/publicdomain/zero/1.0/</v>
      </c>
      <c r="F1645" t="s">
        <v>4657</v>
      </c>
      <c r="G1645">
        <v>4</v>
      </c>
      <c r="H1645" t="s">
        <v>337</v>
      </c>
      <c r="I1645" s="3" t="str">
        <f t="shared" si="257"/>
        <v>https://jpsearch.go.jp/term/type/文章要素</v>
      </c>
      <c r="L1645">
        <f t="shared" si="260"/>
        <v>85</v>
      </c>
      <c r="M1645" t="str">
        <f t="shared" si="261"/>
        <v>https://www.dl.ndl.go.jp/api/iiif/3437686/canvas/85</v>
      </c>
      <c r="N1645" t="str">
        <f t="shared" si="258"/>
        <v>https://www.dl.ndl.go.jp/api/iiif/3437686/manifest.json</v>
      </c>
      <c r="O1645" t="str">
        <f t="shared" si="262"/>
        <v>http://da.dl.itc.u-tokyo.ac.jp/mirador/?params=[{%22manifest%22:%22https://www.dl.ndl.go.jp/api/iiif/3437686/manifest.json%22,%22canvas%22:%22https://www.dl.ndl.go.jp/api/iiif/3437686/canvas/85%22}]</v>
      </c>
    </row>
    <row r="1646" spans="1:15" ht="16">
      <c r="A1646" s="8" t="str">
        <f t="shared" si="259"/>
        <v>https://w3id.org/kouigenjimonogatari/data/0130-08.json</v>
      </c>
      <c r="B1646" s="8">
        <v>130</v>
      </c>
      <c r="C1646" s="8">
        <v>8</v>
      </c>
      <c r="D1646" s="9" t="s">
        <v>1524</v>
      </c>
      <c r="E1646" t="str">
        <f t="shared" si="256"/>
        <v>http://creativecommons.org/publicdomain/zero/1.0/</v>
      </c>
      <c r="F1646" t="s">
        <v>4657</v>
      </c>
      <c r="G1646">
        <v>4</v>
      </c>
      <c r="H1646" t="s">
        <v>337</v>
      </c>
      <c r="I1646" s="3" t="str">
        <f t="shared" si="257"/>
        <v>https://jpsearch.go.jp/term/type/文章要素</v>
      </c>
      <c r="L1646">
        <f t="shared" si="260"/>
        <v>85</v>
      </c>
      <c r="M1646" t="str">
        <f t="shared" si="261"/>
        <v>https://www.dl.ndl.go.jp/api/iiif/3437686/canvas/85</v>
      </c>
      <c r="N1646" t="str">
        <f t="shared" si="258"/>
        <v>https://www.dl.ndl.go.jp/api/iiif/3437686/manifest.json</v>
      </c>
      <c r="O1646" t="str">
        <f t="shared" si="262"/>
        <v>http://da.dl.itc.u-tokyo.ac.jp/mirador/?params=[{%22manifest%22:%22https://www.dl.ndl.go.jp/api/iiif/3437686/manifest.json%22,%22canvas%22:%22https://www.dl.ndl.go.jp/api/iiif/3437686/canvas/85%22}]</v>
      </c>
    </row>
    <row r="1647" spans="1:15" ht="16">
      <c r="A1647" s="8" t="str">
        <f t="shared" si="259"/>
        <v>https://w3id.org/kouigenjimonogatari/data/0130-09.json</v>
      </c>
      <c r="B1647" s="8">
        <v>130</v>
      </c>
      <c r="C1647" s="8">
        <v>9</v>
      </c>
      <c r="D1647" s="9" t="s">
        <v>1525</v>
      </c>
      <c r="E1647" t="str">
        <f t="shared" si="256"/>
        <v>http://creativecommons.org/publicdomain/zero/1.0/</v>
      </c>
      <c r="F1647" t="s">
        <v>4657</v>
      </c>
      <c r="G1647">
        <v>4</v>
      </c>
      <c r="H1647" t="s">
        <v>337</v>
      </c>
      <c r="I1647" s="3" t="str">
        <f t="shared" si="257"/>
        <v>https://jpsearch.go.jp/term/type/文章要素</v>
      </c>
      <c r="L1647">
        <f t="shared" si="260"/>
        <v>85</v>
      </c>
      <c r="M1647" t="str">
        <f t="shared" si="261"/>
        <v>https://www.dl.ndl.go.jp/api/iiif/3437686/canvas/85</v>
      </c>
      <c r="N1647" t="str">
        <f t="shared" si="258"/>
        <v>https://www.dl.ndl.go.jp/api/iiif/3437686/manifest.json</v>
      </c>
      <c r="O1647" t="str">
        <f t="shared" si="262"/>
        <v>http://da.dl.itc.u-tokyo.ac.jp/mirador/?params=[{%22manifest%22:%22https://www.dl.ndl.go.jp/api/iiif/3437686/manifest.json%22,%22canvas%22:%22https://www.dl.ndl.go.jp/api/iiif/3437686/canvas/85%22}]</v>
      </c>
    </row>
    <row r="1648" spans="1:15" ht="16">
      <c r="A1648" s="8" t="str">
        <f t="shared" si="259"/>
        <v>https://w3id.org/kouigenjimonogatari/data/0130-10.json</v>
      </c>
      <c r="B1648" s="8">
        <v>130</v>
      </c>
      <c r="C1648" s="8">
        <v>10</v>
      </c>
      <c r="D1648" s="9" t="s">
        <v>1526</v>
      </c>
      <c r="E1648" t="str">
        <f t="shared" si="256"/>
        <v>http://creativecommons.org/publicdomain/zero/1.0/</v>
      </c>
      <c r="F1648" t="s">
        <v>4657</v>
      </c>
      <c r="G1648">
        <v>4</v>
      </c>
      <c r="H1648" t="s">
        <v>337</v>
      </c>
      <c r="I1648" s="3" t="str">
        <f t="shared" si="257"/>
        <v>https://jpsearch.go.jp/term/type/文章要素</v>
      </c>
      <c r="L1648">
        <f t="shared" si="260"/>
        <v>85</v>
      </c>
      <c r="M1648" t="str">
        <f t="shared" si="261"/>
        <v>https://www.dl.ndl.go.jp/api/iiif/3437686/canvas/85</v>
      </c>
      <c r="N1648" t="str">
        <f t="shared" si="258"/>
        <v>https://www.dl.ndl.go.jp/api/iiif/3437686/manifest.json</v>
      </c>
      <c r="O1648" t="str">
        <f t="shared" si="262"/>
        <v>http://da.dl.itc.u-tokyo.ac.jp/mirador/?params=[{%22manifest%22:%22https://www.dl.ndl.go.jp/api/iiif/3437686/manifest.json%22,%22canvas%22:%22https://www.dl.ndl.go.jp/api/iiif/3437686/canvas/85%22}]</v>
      </c>
    </row>
    <row r="1649" spans="1:15" ht="16">
      <c r="A1649" s="8" t="str">
        <f t="shared" si="259"/>
        <v>https://w3id.org/kouigenjimonogatari/data/0130-11.json</v>
      </c>
      <c r="B1649" s="8">
        <v>130</v>
      </c>
      <c r="C1649" s="8">
        <v>11</v>
      </c>
      <c r="D1649" s="9" t="s">
        <v>1527</v>
      </c>
      <c r="E1649" t="str">
        <f t="shared" si="256"/>
        <v>http://creativecommons.org/publicdomain/zero/1.0/</v>
      </c>
      <c r="F1649" t="s">
        <v>4657</v>
      </c>
      <c r="G1649">
        <v>4</v>
      </c>
      <c r="H1649" t="s">
        <v>337</v>
      </c>
      <c r="I1649" s="3" t="str">
        <f t="shared" si="257"/>
        <v>https://jpsearch.go.jp/term/type/文章要素</v>
      </c>
      <c r="L1649">
        <f t="shared" si="260"/>
        <v>85</v>
      </c>
      <c r="M1649" t="str">
        <f t="shared" si="261"/>
        <v>https://www.dl.ndl.go.jp/api/iiif/3437686/canvas/85</v>
      </c>
      <c r="N1649" t="str">
        <f t="shared" si="258"/>
        <v>https://www.dl.ndl.go.jp/api/iiif/3437686/manifest.json</v>
      </c>
      <c r="O1649" t="str">
        <f t="shared" si="262"/>
        <v>http://da.dl.itc.u-tokyo.ac.jp/mirador/?params=[{%22manifest%22:%22https://www.dl.ndl.go.jp/api/iiif/3437686/manifest.json%22,%22canvas%22:%22https://www.dl.ndl.go.jp/api/iiif/3437686/canvas/85%22}]</v>
      </c>
    </row>
    <row r="1650" spans="1:15" ht="16">
      <c r="A1650" s="8" t="str">
        <f t="shared" si="259"/>
        <v>https://w3id.org/kouigenjimonogatari/data/0130-12.json</v>
      </c>
      <c r="B1650" s="8">
        <v>130</v>
      </c>
      <c r="C1650" s="8">
        <v>12</v>
      </c>
      <c r="D1650" s="9" t="s">
        <v>1528</v>
      </c>
      <c r="E1650" t="str">
        <f t="shared" si="256"/>
        <v>http://creativecommons.org/publicdomain/zero/1.0/</v>
      </c>
      <c r="F1650" t="s">
        <v>4657</v>
      </c>
      <c r="G1650">
        <v>4</v>
      </c>
      <c r="H1650" t="s">
        <v>337</v>
      </c>
      <c r="I1650" s="3" t="str">
        <f t="shared" si="257"/>
        <v>https://jpsearch.go.jp/term/type/文章要素</v>
      </c>
      <c r="L1650">
        <f t="shared" si="260"/>
        <v>85</v>
      </c>
      <c r="M1650" t="str">
        <f t="shared" si="261"/>
        <v>https://www.dl.ndl.go.jp/api/iiif/3437686/canvas/85</v>
      </c>
      <c r="N1650" t="str">
        <f t="shared" si="258"/>
        <v>https://www.dl.ndl.go.jp/api/iiif/3437686/manifest.json</v>
      </c>
      <c r="O1650" t="str">
        <f t="shared" si="262"/>
        <v>http://da.dl.itc.u-tokyo.ac.jp/mirador/?params=[{%22manifest%22:%22https://www.dl.ndl.go.jp/api/iiif/3437686/manifest.json%22,%22canvas%22:%22https://www.dl.ndl.go.jp/api/iiif/3437686/canvas/85%22}]</v>
      </c>
    </row>
    <row r="1651" spans="1:15" ht="16">
      <c r="A1651" s="8" t="str">
        <f t="shared" si="259"/>
        <v>https://w3id.org/kouigenjimonogatari/data/0130-13.json</v>
      </c>
      <c r="B1651" s="8">
        <v>130</v>
      </c>
      <c r="C1651" s="8">
        <v>13</v>
      </c>
      <c r="D1651" s="9" t="s">
        <v>1529</v>
      </c>
      <c r="E1651" t="str">
        <f t="shared" si="256"/>
        <v>http://creativecommons.org/publicdomain/zero/1.0/</v>
      </c>
      <c r="F1651" t="s">
        <v>4657</v>
      </c>
      <c r="G1651">
        <v>4</v>
      </c>
      <c r="H1651" t="s">
        <v>337</v>
      </c>
      <c r="I1651" s="3" t="str">
        <f t="shared" si="257"/>
        <v>https://jpsearch.go.jp/term/type/文章要素</v>
      </c>
      <c r="L1651">
        <f t="shared" si="260"/>
        <v>85</v>
      </c>
      <c r="M1651" t="str">
        <f t="shared" si="261"/>
        <v>https://www.dl.ndl.go.jp/api/iiif/3437686/canvas/85</v>
      </c>
      <c r="N1651" t="str">
        <f t="shared" si="258"/>
        <v>https://www.dl.ndl.go.jp/api/iiif/3437686/manifest.json</v>
      </c>
      <c r="O1651" t="str">
        <f t="shared" si="262"/>
        <v>http://da.dl.itc.u-tokyo.ac.jp/mirador/?params=[{%22manifest%22:%22https://www.dl.ndl.go.jp/api/iiif/3437686/manifest.json%22,%22canvas%22:%22https://www.dl.ndl.go.jp/api/iiif/3437686/canvas/85%22}]</v>
      </c>
    </row>
    <row r="1652" spans="1:15" ht="16">
      <c r="A1652" s="8" t="str">
        <f t="shared" si="259"/>
        <v>https://w3id.org/kouigenjimonogatari/data/0130-14.json</v>
      </c>
      <c r="B1652" s="8">
        <v>130</v>
      </c>
      <c r="C1652" s="8">
        <v>14</v>
      </c>
      <c r="D1652" s="9" t="s">
        <v>1530</v>
      </c>
      <c r="E1652" t="str">
        <f t="shared" si="256"/>
        <v>http://creativecommons.org/publicdomain/zero/1.0/</v>
      </c>
      <c r="F1652" t="s">
        <v>4657</v>
      </c>
      <c r="G1652">
        <v>4</v>
      </c>
      <c r="H1652" t="s">
        <v>337</v>
      </c>
      <c r="I1652" s="3" t="str">
        <f t="shared" si="257"/>
        <v>https://jpsearch.go.jp/term/type/文章要素</v>
      </c>
      <c r="L1652">
        <f t="shared" si="260"/>
        <v>85</v>
      </c>
      <c r="M1652" t="str">
        <f t="shared" si="261"/>
        <v>https://www.dl.ndl.go.jp/api/iiif/3437686/canvas/85</v>
      </c>
      <c r="N1652" t="str">
        <f t="shared" si="258"/>
        <v>https://www.dl.ndl.go.jp/api/iiif/3437686/manifest.json</v>
      </c>
      <c r="O1652" t="str">
        <f t="shared" si="262"/>
        <v>http://da.dl.itc.u-tokyo.ac.jp/mirador/?params=[{%22manifest%22:%22https://www.dl.ndl.go.jp/api/iiif/3437686/manifest.json%22,%22canvas%22:%22https://www.dl.ndl.go.jp/api/iiif/3437686/canvas/85%22}]</v>
      </c>
    </row>
    <row r="1653" spans="1:15" ht="16">
      <c r="A1653" s="8" t="str">
        <f t="shared" si="259"/>
        <v>https://w3id.org/kouigenjimonogatari/data/0131-01.json</v>
      </c>
      <c r="B1653" s="8">
        <v>131</v>
      </c>
      <c r="C1653" s="8">
        <v>1</v>
      </c>
      <c r="D1653" s="9" t="s">
        <v>1531</v>
      </c>
      <c r="E1653" t="str">
        <f t="shared" si="256"/>
        <v>http://creativecommons.org/publicdomain/zero/1.0/</v>
      </c>
      <c r="F1653" t="s">
        <v>4657</v>
      </c>
      <c r="G1653">
        <v>4</v>
      </c>
      <c r="H1653" t="s">
        <v>337</v>
      </c>
      <c r="I1653" s="3" t="str">
        <f t="shared" si="257"/>
        <v>https://jpsearch.go.jp/term/type/文章要素</v>
      </c>
      <c r="L1653">
        <f t="shared" si="260"/>
        <v>85</v>
      </c>
      <c r="M1653" t="str">
        <f t="shared" si="261"/>
        <v>https://www.dl.ndl.go.jp/api/iiif/3437686/canvas/85</v>
      </c>
      <c r="N1653" t="str">
        <f t="shared" si="258"/>
        <v>https://www.dl.ndl.go.jp/api/iiif/3437686/manifest.json</v>
      </c>
      <c r="O1653" t="str">
        <f t="shared" si="262"/>
        <v>http://da.dl.itc.u-tokyo.ac.jp/mirador/?params=[{%22manifest%22:%22https://www.dl.ndl.go.jp/api/iiif/3437686/manifest.json%22,%22canvas%22:%22https://www.dl.ndl.go.jp/api/iiif/3437686/canvas/85%22}]</v>
      </c>
    </row>
    <row r="1654" spans="1:15" ht="16">
      <c r="A1654" s="8" t="str">
        <f t="shared" si="259"/>
        <v>https://w3id.org/kouigenjimonogatari/data/0131-02.json</v>
      </c>
      <c r="B1654" s="8">
        <v>131</v>
      </c>
      <c r="C1654" s="8">
        <v>2</v>
      </c>
      <c r="D1654" s="9" t="s">
        <v>1532</v>
      </c>
      <c r="E1654" t="str">
        <f t="shared" si="256"/>
        <v>http://creativecommons.org/publicdomain/zero/1.0/</v>
      </c>
      <c r="F1654" t="s">
        <v>4657</v>
      </c>
      <c r="G1654">
        <v>4</v>
      </c>
      <c r="H1654" t="s">
        <v>337</v>
      </c>
      <c r="I1654" s="3" t="str">
        <f t="shared" si="257"/>
        <v>https://jpsearch.go.jp/term/type/文章要素</v>
      </c>
      <c r="L1654">
        <f t="shared" si="260"/>
        <v>85</v>
      </c>
      <c r="M1654" t="str">
        <f t="shared" si="261"/>
        <v>https://www.dl.ndl.go.jp/api/iiif/3437686/canvas/85</v>
      </c>
      <c r="N1654" t="str">
        <f t="shared" si="258"/>
        <v>https://www.dl.ndl.go.jp/api/iiif/3437686/manifest.json</v>
      </c>
      <c r="O1654" t="str">
        <f t="shared" si="262"/>
        <v>http://da.dl.itc.u-tokyo.ac.jp/mirador/?params=[{%22manifest%22:%22https://www.dl.ndl.go.jp/api/iiif/3437686/manifest.json%22,%22canvas%22:%22https://www.dl.ndl.go.jp/api/iiif/3437686/canvas/85%22}]</v>
      </c>
    </row>
    <row r="1655" spans="1:15" ht="16">
      <c r="A1655" s="8" t="str">
        <f t="shared" si="259"/>
        <v>https://w3id.org/kouigenjimonogatari/data/0131-03.json</v>
      </c>
      <c r="B1655" s="8">
        <v>131</v>
      </c>
      <c r="C1655" s="8">
        <v>3</v>
      </c>
      <c r="D1655" s="9" t="s">
        <v>1533</v>
      </c>
      <c r="E1655" t="str">
        <f t="shared" si="256"/>
        <v>http://creativecommons.org/publicdomain/zero/1.0/</v>
      </c>
      <c r="F1655" t="s">
        <v>4657</v>
      </c>
      <c r="G1655">
        <v>4</v>
      </c>
      <c r="H1655" t="s">
        <v>337</v>
      </c>
      <c r="I1655" s="3" t="str">
        <f t="shared" si="257"/>
        <v>https://jpsearch.go.jp/term/type/文章要素</v>
      </c>
      <c r="L1655">
        <f t="shared" si="260"/>
        <v>85</v>
      </c>
      <c r="M1655" t="str">
        <f t="shared" si="261"/>
        <v>https://www.dl.ndl.go.jp/api/iiif/3437686/canvas/85</v>
      </c>
      <c r="N1655" t="str">
        <f t="shared" si="258"/>
        <v>https://www.dl.ndl.go.jp/api/iiif/3437686/manifest.json</v>
      </c>
      <c r="O1655" t="str">
        <f t="shared" si="262"/>
        <v>http://da.dl.itc.u-tokyo.ac.jp/mirador/?params=[{%22manifest%22:%22https://www.dl.ndl.go.jp/api/iiif/3437686/manifest.json%22,%22canvas%22:%22https://www.dl.ndl.go.jp/api/iiif/3437686/canvas/85%22}]</v>
      </c>
    </row>
    <row r="1656" spans="1:15" ht="16">
      <c r="A1656" s="8" t="str">
        <f t="shared" si="259"/>
        <v>https://w3id.org/kouigenjimonogatari/data/0131-04.json</v>
      </c>
      <c r="B1656" s="8">
        <v>131</v>
      </c>
      <c r="C1656" s="8">
        <v>4</v>
      </c>
      <c r="D1656" s="9" t="s">
        <v>1534</v>
      </c>
      <c r="E1656" t="str">
        <f t="shared" si="256"/>
        <v>http://creativecommons.org/publicdomain/zero/1.0/</v>
      </c>
      <c r="F1656" t="s">
        <v>4657</v>
      </c>
      <c r="G1656">
        <v>4</v>
      </c>
      <c r="H1656" t="s">
        <v>337</v>
      </c>
      <c r="I1656" s="3" t="str">
        <f t="shared" si="257"/>
        <v>https://jpsearch.go.jp/term/type/文章要素</v>
      </c>
      <c r="L1656">
        <f t="shared" si="260"/>
        <v>85</v>
      </c>
      <c r="M1656" t="str">
        <f t="shared" si="261"/>
        <v>https://www.dl.ndl.go.jp/api/iiif/3437686/canvas/85</v>
      </c>
      <c r="N1656" t="str">
        <f t="shared" si="258"/>
        <v>https://www.dl.ndl.go.jp/api/iiif/3437686/manifest.json</v>
      </c>
      <c r="O1656" t="str">
        <f t="shared" si="262"/>
        <v>http://da.dl.itc.u-tokyo.ac.jp/mirador/?params=[{%22manifest%22:%22https://www.dl.ndl.go.jp/api/iiif/3437686/manifest.json%22,%22canvas%22:%22https://www.dl.ndl.go.jp/api/iiif/3437686/canvas/85%22}]</v>
      </c>
    </row>
    <row r="1657" spans="1:15" ht="16">
      <c r="A1657" s="8" t="str">
        <f t="shared" si="259"/>
        <v>https://w3id.org/kouigenjimonogatari/data/0131-05.json</v>
      </c>
      <c r="B1657" s="8">
        <v>131</v>
      </c>
      <c r="C1657" s="8">
        <v>5</v>
      </c>
      <c r="D1657" s="9" t="s">
        <v>1535</v>
      </c>
      <c r="E1657" t="str">
        <f t="shared" si="256"/>
        <v>http://creativecommons.org/publicdomain/zero/1.0/</v>
      </c>
      <c r="F1657" t="s">
        <v>4657</v>
      </c>
      <c r="G1657">
        <v>4</v>
      </c>
      <c r="H1657" t="s">
        <v>337</v>
      </c>
      <c r="I1657" s="3" t="str">
        <f t="shared" si="257"/>
        <v>https://jpsearch.go.jp/term/type/文章要素</v>
      </c>
      <c r="L1657">
        <f t="shared" si="260"/>
        <v>85</v>
      </c>
      <c r="M1657" t="str">
        <f t="shared" si="261"/>
        <v>https://www.dl.ndl.go.jp/api/iiif/3437686/canvas/85</v>
      </c>
      <c r="N1657" t="str">
        <f t="shared" si="258"/>
        <v>https://www.dl.ndl.go.jp/api/iiif/3437686/manifest.json</v>
      </c>
      <c r="O1657" t="str">
        <f t="shared" si="262"/>
        <v>http://da.dl.itc.u-tokyo.ac.jp/mirador/?params=[{%22manifest%22:%22https://www.dl.ndl.go.jp/api/iiif/3437686/manifest.json%22,%22canvas%22:%22https://www.dl.ndl.go.jp/api/iiif/3437686/canvas/85%22}]</v>
      </c>
    </row>
    <row r="1658" spans="1:15" ht="16">
      <c r="A1658" s="8" t="str">
        <f t="shared" si="259"/>
        <v>https://w3id.org/kouigenjimonogatari/data/0131-06.json</v>
      </c>
      <c r="B1658" s="8">
        <v>131</v>
      </c>
      <c r="C1658" s="8">
        <v>6</v>
      </c>
      <c r="D1658" s="9" t="s">
        <v>1536</v>
      </c>
      <c r="E1658" t="str">
        <f t="shared" si="256"/>
        <v>http://creativecommons.org/publicdomain/zero/1.0/</v>
      </c>
      <c r="F1658" t="s">
        <v>4657</v>
      </c>
      <c r="G1658">
        <v>4</v>
      </c>
      <c r="H1658" t="s">
        <v>337</v>
      </c>
      <c r="I1658" s="3" t="str">
        <f t="shared" si="257"/>
        <v>https://jpsearch.go.jp/term/type/文章要素</v>
      </c>
      <c r="L1658">
        <f t="shared" si="260"/>
        <v>85</v>
      </c>
      <c r="M1658" t="str">
        <f t="shared" si="261"/>
        <v>https://www.dl.ndl.go.jp/api/iiif/3437686/canvas/85</v>
      </c>
      <c r="N1658" t="str">
        <f t="shared" si="258"/>
        <v>https://www.dl.ndl.go.jp/api/iiif/3437686/manifest.json</v>
      </c>
      <c r="O1658" t="str">
        <f t="shared" si="262"/>
        <v>http://da.dl.itc.u-tokyo.ac.jp/mirador/?params=[{%22manifest%22:%22https://www.dl.ndl.go.jp/api/iiif/3437686/manifest.json%22,%22canvas%22:%22https://www.dl.ndl.go.jp/api/iiif/3437686/canvas/85%22}]</v>
      </c>
    </row>
    <row r="1659" spans="1:15" ht="16">
      <c r="A1659" s="8" t="str">
        <f t="shared" si="259"/>
        <v>https://w3id.org/kouigenjimonogatari/data/0131-07.json</v>
      </c>
      <c r="B1659" s="8">
        <v>131</v>
      </c>
      <c r="C1659" s="8">
        <v>7</v>
      </c>
      <c r="D1659" s="9" t="s">
        <v>1537</v>
      </c>
      <c r="E1659" t="str">
        <f t="shared" si="256"/>
        <v>http://creativecommons.org/publicdomain/zero/1.0/</v>
      </c>
      <c r="F1659" t="s">
        <v>4657</v>
      </c>
      <c r="G1659">
        <v>4</v>
      </c>
      <c r="H1659" t="s">
        <v>337</v>
      </c>
      <c r="I1659" s="3" t="str">
        <f t="shared" si="257"/>
        <v>https://jpsearch.go.jp/term/type/文章要素</v>
      </c>
      <c r="L1659">
        <f t="shared" si="260"/>
        <v>85</v>
      </c>
      <c r="M1659" t="str">
        <f t="shared" si="261"/>
        <v>https://www.dl.ndl.go.jp/api/iiif/3437686/canvas/85</v>
      </c>
      <c r="N1659" t="str">
        <f t="shared" si="258"/>
        <v>https://www.dl.ndl.go.jp/api/iiif/3437686/manifest.json</v>
      </c>
      <c r="O1659" t="str">
        <f t="shared" si="262"/>
        <v>http://da.dl.itc.u-tokyo.ac.jp/mirador/?params=[{%22manifest%22:%22https://www.dl.ndl.go.jp/api/iiif/3437686/manifest.json%22,%22canvas%22:%22https://www.dl.ndl.go.jp/api/iiif/3437686/canvas/85%22}]</v>
      </c>
    </row>
    <row r="1660" spans="1:15" ht="16">
      <c r="A1660" s="8" t="str">
        <f t="shared" si="259"/>
        <v>https://w3id.org/kouigenjimonogatari/data/0131-08.json</v>
      </c>
      <c r="B1660" s="8">
        <v>131</v>
      </c>
      <c r="C1660" s="8">
        <v>8</v>
      </c>
      <c r="D1660" s="9" t="s">
        <v>1538</v>
      </c>
      <c r="E1660" t="str">
        <f t="shared" si="256"/>
        <v>http://creativecommons.org/publicdomain/zero/1.0/</v>
      </c>
      <c r="F1660" t="s">
        <v>4657</v>
      </c>
      <c r="G1660">
        <v>4</v>
      </c>
      <c r="H1660" t="s">
        <v>337</v>
      </c>
      <c r="I1660" s="3" t="str">
        <f t="shared" si="257"/>
        <v>https://jpsearch.go.jp/term/type/文章要素</v>
      </c>
      <c r="L1660">
        <f t="shared" si="260"/>
        <v>85</v>
      </c>
      <c r="M1660" t="str">
        <f t="shared" si="261"/>
        <v>https://www.dl.ndl.go.jp/api/iiif/3437686/canvas/85</v>
      </c>
      <c r="N1660" t="str">
        <f t="shared" si="258"/>
        <v>https://www.dl.ndl.go.jp/api/iiif/3437686/manifest.json</v>
      </c>
      <c r="O1660" t="str">
        <f t="shared" si="262"/>
        <v>http://da.dl.itc.u-tokyo.ac.jp/mirador/?params=[{%22manifest%22:%22https://www.dl.ndl.go.jp/api/iiif/3437686/manifest.json%22,%22canvas%22:%22https://www.dl.ndl.go.jp/api/iiif/3437686/canvas/85%22}]</v>
      </c>
    </row>
    <row r="1661" spans="1:15" ht="16">
      <c r="A1661" s="8" t="str">
        <f t="shared" si="259"/>
        <v>https://w3id.org/kouigenjimonogatari/data/0131-09.json</v>
      </c>
      <c r="B1661" s="8">
        <v>131</v>
      </c>
      <c r="C1661" s="8">
        <v>9</v>
      </c>
      <c r="D1661" s="9" t="s">
        <v>1539</v>
      </c>
      <c r="E1661" t="str">
        <f t="shared" si="256"/>
        <v>http://creativecommons.org/publicdomain/zero/1.0/</v>
      </c>
      <c r="F1661" t="s">
        <v>4657</v>
      </c>
      <c r="G1661">
        <v>4</v>
      </c>
      <c r="H1661" t="s">
        <v>337</v>
      </c>
      <c r="I1661" s="3" t="str">
        <f t="shared" si="257"/>
        <v>https://jpsearch.go.jp/term/type/文章要素</v>
      </c>
      <c r="L1661">
        <f t="shared" si="260"/>
        <v>85</v>
      </c>
      <c r="M1661" t="str">
        <f t="shared" si="261"/>
        <v>https://www.dl.ndl.go.jp/api/iiif/3437686/canvas/85</v>
      </c>
      <c r="N1661" t="str">
        <f t="shared" si="258"/>
        <v>https://www.dl.ndl.go.jp/api/iiif/3437686/manifest.json</v>
      </c>
      <c r="O1661" t="str">
        <f t="shared" si="262"/>
        <v>http://da.dl.itc.u-tokyo.ac.jp/mirador/?params=[{%22manifest%22:%22https://www.dl.ndl.go.jp/api/iiif/3437686/manifest.json%22,%22canvas%22:%22https://www.dl.ndl.go.jp/api/iiif/3437686/canvas/85%22}]</v>
      </c>
    </row>
    <row r="1662" spans="1:15" ht="16">
      <c r="A1662" s="8" t="str">
        <f t="shared" si="259"/>
        <v>https://w3id.org/kouigenjimonogatari/data/0131-10.json</v>
      </c>
      <c r="B1662" s="8">
        <v>131</v>
      </c>
      <c r="C1662" s="8">
        <v>10</v>
      </c>
      <c r="D1662" s="9" t="s">
        <v>1540</v>
      </c>
      <c r="E1662" t="str">
        <f t="shared" ref="E1662:E1725" si="263">"http://creativecommons.org/publicdomain/zero/1.0/"</f>
        <v>http://creativecommons.org/publicdomain/zero/1.0/</v>
      </c>
      <c r="F1662" t="s">
        <v>4657</v>
      </c>
      <c r="G1662">
        <v>4</v>
      </c>
      <c r="H1662" t="s">
        <v>337</v>
      </c>
      <c r="I1662" s="3" t="str">
        <f t="shared" ref="I1662:I1725" si="264">"https://jpsearch.go.jp/term/type/文章要素"</f>
        <v>https://jpsearch.go.jp/term/type/文章要素</v>
      </c>
      <c r="L1662">
        <f t="shared" si="260"/>
        <v>85</v>
      </c>
      <c r="M1662" t="str">
        <f t="shared" si="261"/>
        <v>https://www.dl.ndl.go.jp/api/iiif/3437686/canvas/85</v>
      </c>
      <c r="N1662" t="str">
        <f t="shared" ref="N1662:N1725" si="265">"https://www.dl.ndl.go.jp/api/iiif/3437686/manifest.json"</f>
        <v>https://www.dl.ndl.go.jp/api/iiif/3437686/manifest.json</v>
      </c>
      <c r="O1662" t="str">
        <f t="shared" si="262"/>
        <v>http://da.dl.itc.u-tokyo.ac.jp/mirador/?params=[{%22manifest%22:%22https://www.dl.ndl.go.jp/api/iiif/3437686/manifest.json%22,%22canvas%22:%22https://www.dl.ndl.go.jp/api/iiif/3437686/canvas/85%22}]</v>
      </c>
    </row>
    <row r="1663" spans="1:15" ht="16">
      <c r="A1663" s="8" t="str">
        <f t="shared" si="259"/>
        <v>https://w3id.org/kouigenjimonogatari/data/0131-11.json</v>
      </c>
      <c r="B1663" s="8">
        <v>131</v>
      </c>
      <c r="C1663" s="8">
        <v>11</v>
      </c>
      <c r="D1663" s="9" t="s">
        <v>1541</v>
      </c>
      <c r="E1663" t="str">
        <f t="shared" si="263"/>
        <v>http://creativecommons.org/publicdomain/zero/1.0/</v>
      </c>
      <c r="F1663" t="s">
        <v>4657</v>
      </c>
      <c r="G1663">
        <v>4</v>
      </c>
      <c r="H1663" t="s">
        <v>337</v>
      </c>
      <c r="I1663" s="3" t="str">
        <f t="shared" si="264"/>
        <v>https://jpsearch.go.jp/term/type/文章要素</v>
      </c>
      <c r="L1663">
        <f t="shared" si="260"/>
        <v>85</v>
      </c>
      <c r="M1663" t="str">
        <f t="shared" si="261"/>
        <v>https://www.dl.ndl.go.jp/api/iiif/3437686/canvas/85</v>
      </c>
      <c r="N1663" t="str">
        <f t="shared" si="265"/>
        <v>https://www.dl.ndl.go.jp/api/iiif/3437686/manifest.json</v>
      </c>
      <c r="O1663" t="str">
        <f t="shared" si="262"/>
        <v>http://da.dl.itc.u-tokyo.ac.jp/mirador/?params=[{%22manifest%22:%22https://www.dl.ndl.go.jp/api/iiif/3437686/manifest.json%22,%22canvas%22:%22https://www.dl.ndl.go.jp/api/iiif/3437686/canvas/85%22}]</v>
      </c>
    </row>
    <row r="1664" spans="1:15" ht="16">
      <c r="A1664" s="8" t="str">
        <f t="shared" ref="A1664:A1727" si="266">"https://w3id.org/kouigenjimonogatari/data/"&amp;TEXT(B1664, "0000")&amp;"-"&amp;TEXT(C1664, "00")&amp;".json"</f>
        <v>https://w3id.org/kouigenjimonogatari/data/0131-12.json</v>
      </c>
      <c r="B1664" s="8">
        <v>131</v>
      </c>
      <c r="C1664" s="8">
        <v>12</v>
      </c>
      <c r="D1664" s="9" t="s">
        <v>1542</v>
      </c>
      <c r="E1664" t="str">
        <f t="shared" si="263"/>
        <v>http://creativecommons.org/publicdomain/zero/1.0/</v>
      </c>
      <c r="F1664" t="s">
        <v>4657</v>
      </c>
      <c r="G1664">
        <v>4</v>
      </c>
      <c r="H1664" t="s">
        <v>337</v>
      </c>
      <c r="I1664" s="3" t="str">
        <f t="shared" si="264"/>
        <v>https://jpsearch.go.jp/term/type/文章要素</v>
      </c>
      <c r="L1664">
        <f t="shared" ref="L1664:L1727" si="267">20+INT(B1664/2)</f>
        <v>85</v>
      </c>
      <c r="M1664" t="str">
        <f t="shared" si="261"/>
        <v>https://www.dl.ndl.go.jp/api/iiif/3437686/canvas/85</v>
      </c>
      <c r="N1664" t="str">
        <f t="shared" si="265"/>
        <v>https://www.dl.ndl.go.jp/api/iiif/3437686/manifest.json</v>
      </c>
      <c r="O1664" t="str">
        <f t="shared" si="262"/>
        <v>http://da.dl.itc.u-tokyo.ac.jp/mirador/?params=[{%22manifest%22:%22https://www.dl.ndl.go.jp/api/iiif/3437686/manifest.json%22,%22canvas%22:%22https://www.dl.ndl.go.jp/api/iiif/3437686/canvas/85%22}]</v>
      </c>
    </row>
    <row r="1665" spans="1:15" ht="16">
      <c r="A1665" s="8" t="str">
        <f t="shared" si="266"/>
        <v>https://w3id.org/kouigenjimonogatari/data/0131-13.json</v>
      </c>
      <c r="B1665" s="8">
        <v>131</v>
      </c>
      <c r="C1665" s="8">
        <v>13</v>
      </c>
      <c r="D1665" s="9" t="s">
        <v>1543</v>
      </c>
      <c r="E1665" t="str">
        <f t="shared" si="263"/>
        <v>http://creativecommons.org/publicdomain/zero/1.0/</v>
      </c>
      <c r="F1665" t="s">
        <v>4657</v>
      </c>
      <c r="G1665">
        <v>4</v>
      </c>
      <c r="H1665" t="s">
        <v>337</v>
      </c>
      <c r="I1665" s="3" t="str">
        <f t="shared" si="264"/>
        <v>https://jpsearch.go.jp/term/type/文章要素</v>
      </c>
      <c r="L1665">
        <f t="shared" si="267"/>
        <v>85</v>
      </c>
      <c r="M1665" t="str">
        <f t="shared" ref="M1665:M1728" si="268">"https://www.dl.ndl.go.jp/api/iiif/3437686/canvas/"&amp;L1665</f>
        <v>https://www.dl.ndl.go.jp/api/iiif/3437686/canvas/85</v>
      </c>
      <c r="N1665" t="str">
        <f t="shared" si="265"/>
        <v>https://www.dl.ndl.go.jp/api/iiif/3437686/manifest.json</v>
      </c>
      <c r="O1665" t="str">
        <f t="shared" ref="O1665:O1728" si="269">"http://da.dl.itc.u-tokyo.ac.jp/mirador/?params=[{%22manifest%22:%22"&amp;N1665&amp;"%22,%22canvas%22:%22"&amp;M1665&amp;"%22}]"</f>
        <v>http://da.dl.itc.u-tokyo.ac.jp/mirador/?params=[{%22manifest%22:%22https://www.dl.ndl.go.jp/api/iiif/3437686/manifest.json%22,%22canvas%22:%22https://www.dl.ndl.go.jp/api/iiif/3437686/canvas/85%22}]</v>
      </c>
    </row>
    <row r="1666" spans="1:15" ht="16">
      <c r="A1666" s="8" t="str">
        <f t="shared" si="266"/>
        <v>https://w3id.org/kouigenjimonogatari/data/0131-14.json</v>
      </c>
      <c r="B1666" s="8">
        <v>131</v>
      </c>
      <c r="C1666" s="8">
        <v>14</v>
      </c>
      <c r="D1666" s="9" t="s">
        <v>1544</v>
      </c>
      <c r="E1666" t="str">
        <f t="shared" si="263"/>
        <v>http://creativecommons.org/publicdomain/zero/1.0/</v>
      </c>
      <c r="F1666" t="s">
        <v>4657</v>
      </c>
      <c r="G1666">
        <v>4</v>
      </c>
      <c r="H1666" t="s">
        <v>337</v>
      </c>
      <c r="I1666" s="3" t="str">
        <f t="shared" si="264"/>
        <v>https://jpsearch.go.jp/term/type/文章要素</v>
      </c>
      <c r="L1666">
        <f t="shared" si="267"/>
        <v>85</v>
      </c>
      <c r="M1666" t="str">
        <f t="shared" si="268"/>
        <v>https://www.dl.ndl.go.jp/api/iiif/3437686/canvas/85</v>
      </c>
      <c r="N1666" t="str">
        <f t="shared" si="265"/>
        <v>https://www.dl.ndl.go.jp/api/iiif/3437686/manifest.json</v>
      </c>
      <c r="O1666" t="str">
        <f t="shared" si="269"/>
        <v>http://da.dl.itc.u-tokyo.ac.jp/mirador/?params=[{%22manifest%22:%22https://www.dl.ndl.go.jp/api/iiif/3437686/manifest.json%22,%22canvas%22:%22https://www.dl.ndl.go.jp/api/iiif/3437686/canvas/85%22}]</v>
      </c>
    </row>
    <row r="1667" spans="1:15" ht="16">
      <c r="A1667" s="8" t="str">
        <f t="shared" si="266"/>
        <v>https://w3id.org/kouigenjimonogatari/data/0132-01.json</v>
      </c>
      <c r="B1667" s="8">
        <v>132</v>
      </c>
      <c r="C1667" s="8">
        <v>1</v>
      </c>
      <c r="D1667" s="9" t="s">
        <v>1545</v>
      </c>
      <c r="E1667" t="str">
        <f t="shared" si="263"/>
        <v>http://creativecommons.org/publicdomain/zero/1.0/</v>
      </c>
      <c r="F1667" t="s">
        <v>4657</v>
      </c>
      <c r="G1667">
        <v>4</v>
      </c>
      <c r="H1667" t="s">
        <v>337</v>
      </c>
      <c r="I1667" s="3" t="str">
        <f t="shared" si="264"/>
        <v>https://jpsearch.go.jp/term/type/文章要素</v>
      </c>
      <c r="L1667">
        <f t="shared" si="267"/>
        <v>86</v>
      </c>
      <c r="M1667" t="str">
        <f t="shared" si="268"/>
        <v>https://www.dl.ndl.go.jp/api/iiif/3437686/canvas/86</v>
      </c>
      <c r="N1667" t="str">
        <f t="shared" si="265"/>
        <v>https://www.dl.ndl.go.jp/api/iiif/3437686/manifest.json</v>
      </c>
      <c r="O1667" t="str">
        <f t="shared" si="269"/>
        <v>http://da.dl.itc.u-tokyo.ac.jp/mirador/?params=[{%22manifest%22:%22https://www.dl.ndl.go.jp/api/iiif/3437686/manifest.json%22,%22canvas%22:%22https://www.dl.ndl.go.jp/api/iiif/3437686/canvas/86%22}]</v>
      </c>
    </row>
    <row r="1668" spans="1:15" ht="16">
      <c r="A1668" s="8" t="str">
        <f t="shared" si="266"/>
        <v>https://w3id.org/kouigenjimonogatari/data/0132-02.json</v>
      </c>
      <c r="B1668" s="8">
        <v>132</v>
      </c>
      <c r="C1668" s="8">
        <v>2</v>
      </c>
      <c r="D1668" s="9" t="s">
        <v>1546</v>
      </c>
      <c r="E1668" t="str">
        <f t="shared" si="263"/>
        <v>http://creativecommons.org/publicdomain/zero/1.0/</v>
      </c>
      <c r="F1668" t="s">
        <v>4657</v>
      </c>
      <c r="G1668">
        <v>4</v>
      </c>
      <c r="H1668" t="s">
        <v>337</v>
      </c>
      <c r="I1668" s="3" t="str">
        <f t="shared" si="264"/>
        <v>https://jpsearch.go.jp/term/type/文章要素</v>
      </c>
      <c r="L1668">
        <f t="shared" si="267"/>
        <v>86</v>
      </c>
      <c r="M1668" t="str">
        <f t="shared" si="268"/>
        <v>https://www.dl.ndl.go.jp/api/iiif/3437686/canvas/86</v>
      </c>
      <c r="N1668" t="str">
        <f t="shared" si="265"/>
        <v>https://www.dl.ndl.go.jp/api/iiif/3437686/manifest.json</v>
      </c>
      <c r="O1668" t="str">
        <f t="shared" si="269"/>
        <v>http://da.dl.itc.u-tokyo.ac.jp/mirador/?params=[{%22manifest%22:%22https://www.dl.ndl.go.jp/api/iiif/3437686/manifest.json%22,%22canvas%22:%22https://www.dl.ndl.go.jp/api/iiif/3437686/canvas/86%22}]</v>
      </c>
    </row>
    <row r="1669" spans="1:15" ht="16">
      <c r="A1669" s="8" t="str">
        <f t="shared" si="266"/>
        <v>https://w3id.org/kouigenjimonogatari/data/0132-03.json</v>
      </c>
      <c r="B1669" s="8">
        <v>132</v>
      </c>
      <c r="C1669" s="8">
        <v>3</v>
      </c>
      <c r="D1669" s="9" t="s">
        <v>1547</v>
      </c>
      <c r="E1669" t="str">
        <f t="shared" si="263"/>
        <v>http://creativecommons.org/publicdomain/zero/1.0/</v>
      </c>
      <c r="F1669" t="s">
        <v>4657</v>
      </c>
      <c r="G1669">
        <v>4</v>
      </c>
      <c r="H1669" t="s">
        <v>337</v>
      </c>
      <c r="I1669" s="3" t="str">
        <f t="shared" si="264"/>
        <v>https://jpsearch.go.jp/term/type/文章要素</v>
      </c>
      <c r="L1669">
        <f t="shared" si="267"/>
        <v>86</v>
      </c>
      <c r="M1669" t="str">
        <f t="shared" si="268"/>
        <v>https://www.dl.ndl.go.jp/api/iiif/3437686/canvas/86</v>
      </c>
      <c r="N1669" t="str">
        <f t="shared" si="265"/>
        <v>https://www.dl.ndl.go.jp/api/iiif/3437686/manifest.json</v>
      </c>
      <c r="O1669" t="str">
        <f t="shared" si="269"/>
        <v>http://da.dl.itc.u-tokyo.ac.jp/mirador/?params=[{%22manifest%22:%22https://www.dl.ndl.go.jp/api/iiif/3437686/manifest.json%22,%22canvas%22:%22https://www.dl.ndl.go.jp/api/iiif/3437686/canvas/86%22}]</v>
      </c>
    </row>
    <row r="1670" spans="1:15" ht="16">
      <c r="A1670" s="8" t="str">
        <f t="shared" si="266"/>
        <v>https://w3id.org/kouigenjimonogatari/data/0132-04.json</v>
      </c>
      <c r="B1670" s="8">
        <v>132</v>
      </c>
      <c r="C1670" s="8">
        <v>4</v>
      </c>
      <c r="D1670" s="9" t="s">
        <v>1548</v>
      </c>
      <c r="E1670" t="str">
        <f t="shared" si="263"/>
        <v>http://creativecommons.org/publicdomain/zero/1.0/</v>
      </c>
      <c r="F1670" t="s">
        <v>4657</v>
      </c>
      <c r="G1670">
        <v>4</v>
      </c>
      <c r="H1670" t="s">
        <v>337</v>
      </c>
      <c r="I1670" s="3" t="str">
        <f t="shared" si="264"/>
        <v>https://jpsearch.go.jp/term/type/文章要素</v>
      </c>
      <c r="L1670">
        <f t="shared" si="267"/>
        <v>86</v>
      </c>
      <c r="M1670" t="str">
        <f t="shared" si="268"/>
        <v>https://www.dl.ndl.go.jp/api/iiif/3437686/canvas/86</v>
      </c>
      <c r="N1670" t="str">
        <f t="shared" si="265"/>
        <v>https://www.dl.ndl.go.jp/api/iiif/3437686/manifest.json</v>
      </c>
      <c r="O1670" t="str">
        <f t="shared" si="269"/>
        <v>http://da.dl.itc.u-tokyo.ac.jp/mirador/?params=[{%22manifest%22:%22https://www.dl.ndl.go.jp/api/iiif/3437686/manifest.json%22,%22canvas%22:%22https://www.dl.ndl.go.jp/api/iiif/3437686/canvas/86%22}]</v>
      </c>
    </row>
    <row r="1671" spans="1:15" ht="16">
      <c r="A1671" s="8" t="str">
        <f t="shared" si="266"/>
        <v>https://w3id.org/kouigenjimonogatari/data/0132-05.json</v>
      </c>
      <c r="B1671" s="8">
        <v>132</v>
      </c>
      <c r="C1671" s="8">
        <v>5</v>
      </c>
      <c r="D1671" s="9" t="s">
        <v>1549</v>
      </c>
      <c r="E1671" t="str">
        <f t="shared" si="263"/>
        <v>http://creativecommons.org/publicdomain/zero/1.0/</v>
      </c>
      <c r="F1671" t="s">
        <v>4657</v>
      </c>
      <c r="G1671">
        <v>4</v>
      </c>
      <c r="H1671" t="s">
        <v>337</v>
      </c>
      <c r="I1671" s="3" t="str">
        <f t="shared" si="264"/>
        <v>https://jpsearch.go.jp/term/type/文章要素</v>
      </c>
      <c r="L1671">
        <f t="shared" si="267"/>
        <v>86</v>
      </c>
      <c r="M1671" t="str">
        <f t="shared" si="268"/>
        <v>https://www.dl.ndl.go.jp/api/iiif/3437686/canvas/86</v>
      </c>
      <c r="N1671" t="str">
        <f t="shared" si="265"/>
        <v>https://www.dl.ndl.go.jp/api/iiif/3437686/manifest.json</v>
      </c>
      <c r="O1671" t="str">
        <f t="shared" si="269"/>
        <v>http://da.dl.itc.u-tokyo.ac.jp/mirador/?params=[{%22manifest%22:%22https://www.dl.ndl.go.jp/api/iiif/3437686/manifest.json%22,%22canvas%22:%22https://www.dl.ndl.go.jp/api/iiif/3437686/canvas/86%22}]</v>
      </c>
    </row>
    <row r="1672" spans="1:15" ht="16">
      <c r="A1672" s="8" t="str">
        <f t="shared" si="266"/>
        <v>https://w3id.org/kouigenjimonogatari/data/0132-06.json</v>
      </c>
      <c r="B1672" s="8">
        <v>132</v>
      </c>
      <c r="C1672" s="8">
        <v>6</v>
      </c>
      <c r="D1672" s="9" t="s">
        <v>1550</v>
      </c>
      <c r="E1672" t="str">
        <f t="shared" si="263"/>
        <v>http://creativecommons.org/publicdomain/zero/1.0/</v>
      </c>
      <c r="F1672" t="s">
        <v>4657</v>
      </c>
      <c r="G1672">
        <v>4</v>
      </c>
      <c r="H1672" t="s">
        <v>337</v>
      </c>
      <c r="I1672" s="3" t="str">
        <f t="shared" si="264"/>
        <v>https://jpsearch.go.jp/term/type/文章要素</v>
      </c>
      <c r="L1672">
        <f t="shared" si="267"/>
        <v>86</v>
      </c>
      <c r="M1672" t="str">
        <f t="shared" si="268"/>
        <v>https://www.dl.ndl.go.jp/api/iiif/3437686/canvas/86</v>
      </c>
      <c r="N1672" t="str">
        <f t="shared" si="265"/>
        <v>https://www.dl.ndl.go.jp/api/iiif/3437686/manifest.json</v>
      </c>
      <c r="O1672" t="str">
        <f t="shared" si="269"/>
        <v>http://da.dl.itc.u-tokyo.ac.jp/mirador/?params=[{%22manifest%22:%22https://www.dl.ndl.go.jp/api/iiif/3437686/manifest.json%22,%22canvas%22:%22https://www.dl.ndl.go.jp/api/iiif/3437686/canvas/86%22}]</v>
      </c>
    </row>
    <row r="1673" spans="1:15" ht="16">
      <c r="A1673" s="8" t="str">
        <f t="shared" si="266"/>
        <v>https://w3id.org/kouigenjimonogatari/data/0132-07.json</v>
      </c>
      <c r="B1673" s="8">
        <v>132</v>
      </c>
      <c r="C1673" s="8">
        <v>7</v>
      </c>
      <c r="D1673" s="9" t="s">
        <v>1551</v>
      </c>
      <c r="E1673" t="str">
        <f t="shared" si="263"/>
        <v>http://creativecommons.org/publicdomain/zero/1.0/</v>
      </c>
      <c r="F1673" t="s">
        <v>4657</v>
      </c>
      <c r="G1673">
        <v>4</v>
      </c>
      <c r="H1673" t="s">
        <v>337</v>
      </c>
      <c r="I1673" s="3" t="str">
        <f t="shared" si="264"/>
        <v>https://jpsearch.go.jp/term/type/文章要素</v>
      </c>
      <c r="L1673">
        <f t="shared" si="267"/>
        <v>86</v>
      </c>
      <c r="M1673" t="str">
        <f t="shared" si="268"/>
        <v>https://www.dl.ndl.go.jp/api/iiif/3437686/canvas/86</v>
      </c>
      <c r="N1673" t="str">
        <f t="shared" si="265"/>
        <v>https://www.dl.ndl.go.jp/api/iiif/3437686/manifest.json</v>
      </c>
      <c r="O1673" t="str">
        <f t="shared" si="269"/>
        <v>http://da.dl.itc.u-tokyo.ac.jp/mirador/?params=[{%22manifest%22:%22https://www.dl.ndl.go.jp/api/iiif/3437686/manifest.json%22,%22canvas%22:%22https://www.dl.ndl.go.jp/api/iiif/3437686/canvas/86%22}]</v>
      </c>
    </row>
    <row r="1674" spans="1:15" ht="16">
      <c r="A1674" s="8" t="str">
        <f t="shared" si="266"/>
        <v>https://w3id.org/kouigenjimonogatari/data/0132-08.json</v>
      </c>
      <c r="B1674" s="8">
        <v>132</v>
      </c>
      <c r="C1674" s="8">
        <v>8</v>
      </c>
      <c r="D1674" s="9" t="s">
        <v>1552</v>
      </c>
      <c r="E1674" t="str">
        <f t="shared" si="263"/>
        <v>http://creativecommons.org/publicdomain/zero/1.0/</v>
      </c>
      <c r="F1674" t="s">
        <v>4657</v>
      </c>
      <c r="G1674">
        <v>4</v>
      </c>
      <c r="H1674" t="s">
        <v>337</v>
      </c>
      <c r="I1674" s="3" t="str">
        <f t="shared" si="264"/>
        <v>https://jpsearch.go.jp/term/type/文章要素</v>
      </c>
      <c r="L1674">
        <f t="shared" si="267"/>
        <v>86</v>
      </c>
      <c r="M1674" t="str">
        <f t="shared" si="268"/>
        <v>https://www.dl.ndl.go.jp/api/iiif/3437686/canvas/86</v>
      </c>
      <c r="N1674" t="str">
        <f t="shared" si="265"/>
        <v>https://www.dl.ndl.go.jp/api/iiif/3437686/manifest.json</v>
      </c>
      <c r="O1674" t="str">
        <f t="shared" si="269"/>
        <v>http://da.dl.itc.u-tokyo.ac.jp/mirador/?params=[{%22manifest%22:%22https://www.dl.ndl.go.jp/api/iiif/3437686/manifest.json%22,%22canvas%22:%22https://www.dl.ndl.go.jp/api/iiif/3437686/canvas/86%22}]</v>
      </c>
    </row>
    <row r="1675" spans="1:15" ht="16">
      <c r="A1675" s="8" t="str">
        <f t="shared" si="266"/>
        <v>https://w3id.org/kouigenjimonogatari/data/0132-09.json</v>
      </c>
      <c r="B1675" s="8">
        <v>132</v>
      </c>
      <c r="C1675" s="8">
        <v>9</v>
      </c>
      <c r="D1675" s="9" t="s">
        <v>1553</v>
      </c>
      <c r="E1675" t="str">
        <f t="shared" si="263"/>
        <v>http://creativecommons.org/publicdomain/zero/1.0/</v>
      </c>
      <c r="F1675" t="s">
        <v>4657</v>
      </c>
      <c r="G1675">
        <v>4</v>
      </c>
      <c r="H1675" t="s">
        <v>337</v>
      </c>
      <c r="I1675" s="3" t="str">
        <f t="shared" si="264"/>
        <v>https://jpsearch.go.jp/term/type/文章要素</v>
      </c>
      <c r="L1675">
        <f t="shared" si="267"/>
        <v>86</v>
      </c>
      <c r="M1675" t="str">
        <f t="shared" si="268"/>
        <v>https://www.dl.ndl.go.jp/api/iiif/3437686/canvas/86</v>
      </c>
      <c r="N1675" t="str">
        <f t="shared" si="265"/>
        <v>https://www.dl.ndl.go.jp/api/iiif/3437686/manifest.json</v>
      </c>
      <c r="O1675" t="str">
        <f t="shared" si="269"/>
        <v>http://da.dl.itc.u-tokyo.ac.jp/mirador/?params=[{%22manifest%22:%22https://www.dl.ndl.go.jp/api/iiif/3437686/manifest.json%22,%22canvas%22:%22https://www.dl.ndl.go.jp/api/iiif/3437686/canvas/86%22}]</v>
      </c>
    </row>
    <row r="1676" spans="1:15" ht="16">
      <c r="A1676" s="8" t="str">
        <f t="shared" si="266"/>
        <v>https://w3id.org/kouigenjimonogatari/data/0132-10.json</v>
      </c>
      <c r="B1676" s="8">
        <v>132</v>
      </c>
      <c r="C1676" s="8">
        <v>10</v>
      </c>
      <c r="D1676" s="9" t="s">
        <v>1554</v>
      </c>
      <c r="E1676" t="str">
        <f t="shared" si="263"/>
        <v>http://creativecommons.org/publicdomain/zero/1.0/</v>
      </c>
      <c r="F1676" t="s">
        <v>4657</v>
      </c>
      <c r="G1676">
        <v>4</v>
      </c>
      <c r="H1676" t="s">
        <v>337</v>
      </c>
      <c r="I1676" s="3" t="str">
        <f t="shared" si="264"/>
        <v>https://jpsearch.go.jp/term/type/文章要素</v>
      </c>
      <c r="L1676">
        <f t="shared" si="267"/>
        <v>86</v>
      </c>
      <c r="M1676" t="str">
        <f t="shared" si="268"/>
        <v>https://www.dl.ndl.go.jp/api/iiif/3437686/canvas/86</v>
      </c>
      <c r="N1676" t="str">
        <f t="shared" si="265"/>
        <v>https://www.dl.ndl.go.jp/api/iiif/3437686/manifest.json</v>
      </c>
      <c r="O1676" t="str">
        <f t="shared" si="269"/>
        <v>http://da.dl.itc.u-tokyo.ac.jp/mirador/?params=[{%22manifest%22:%22https://www.dl.ndl.go.jp/api/iiif/3437686/manifest.json%22,%22canvas%22:%22https://www.dl.ndl.go.jp/api/iiif/3437686/canvas/86%22}]</v>
      </c>
    </row>
    <row r="1677" spans="1:15" ht="16">
      <c r="A1677" s="8" t="str">
        <f t="shared" si="266"/>
        <v>https://w3id.org/kouigenjimonogatari/data/0132-11.json</v>
      </c>
      <c r="B1677" s="8">
        <v>132</v>
      </c>
      <c r="C1677" s="8">
        <v>11</v>
      </c>
      <c r="D1677" s="9" t="s">
        <v>1555</v>
      </c>
      <c r="E1677" t="str">
        <f t="shared" si="263"/>
        <v>http://creativecommons.org/publicdomain/zero/1.0/</v>
      </c>
      <c r="F1677" t="s">
        <v>4657</v>
      </c>
      <c r="G1677">
        <v>4</v>
      </c>
      <c r="H1677" t="s">
        <v>337</v>
      </c>
      <c r="I1677" s="3" t="str">
        <f t="shared" si="264"/>
        <v>https://jpsearch.go.jp/term/type/文章要素</v>
      </c>
      <c r="L1677">
        <f t="shared" si="267"/>
        <v>86</v>
      </c>
      <c r="M1677" t="str">
        <f t="shared" si="268"/>
        <v>https://www.dl.ndl.go.jp/api/iiif/3437686/canvas/86</v>
      </c>
      <c r="N1677" t="str">
        <f t="shared" si="265"/>
        <v>https://www.dl.ndl.go.jp/api/iiif/3437686/manifest.json</v>
      </c>
      <c r="O1677" t="str">
        <f t="shared" si="269"/>
        <v>http://da.dl.itc.u-tokyo.ac.jp/mirador/?params=[{%22manifest%22:%22https://www.dl.ndl.go.jp/api/iiif/3437686/manifest.json%22,%22canvas%22:%22https://www.dl.ndl.go.jp/api/iiif/3437686/canvas/86%22}]</v>
      </c>
    </row>
    <row r="1678" spans="1:15" ht="16">
      <c r="A1678" s="8" t="str">
        <f t="shared" si="266"/>
        <v>https://w3id.org/kouigenjimonogatari/data/0132-12.json</v>
      </c>
      <c r="B1678" s="8">
        <v>132</v>
      </c>
      <c r="C1678" s="8">
        <v>12</v>
      </c>
      <c r="D1678" s="9" t="s">
        <v>1556</v>
      </c>
      <c r="E1678" t="str">
        <f t="shared" si="263"/>
        <v>http://creativecommons.org/publicdomain/zero/1.0/</v>
      </c>
      <c r="F1678" t="s">
        <v>4657</v>
      </c>
      <c r="G1678">
        <v>4</v>
      </c>
      <c r="H1678" t="s">
        <v>337</v>
      </c>
      <c r="I1678" s="3" t="str">
        <f t="shared" si="264"/>
        <v>https://jpsearch.go.jp/term/type/文章要素</v>
      </c>
      <c r="L1678">
        <f t="shared" si="267"/>
        <v>86</v>
      </c>
      <c r="M1678" t="str">
        <f t="shared" si="268"/>
        <v>https://www.dl.ndl.go.jp/api/iiif/3437686/canvas/86</v>
      </c>
      <c r="N1678" t="str">
        <f t="shared" si="265"/>
        <v>https://www.dl.ndl.go.jp/api/iiif/3437686/manifest.json</v>
      </c>
      <c r="O1678" t="str">
        <f t="shared" si="269"/>
        <v>http://da.dl.itc.u-tokyo.ac.jp/mirador/?params=[{%22manifest%22:%22https://www.dl.ndl.go.jp/api/iiif/3437686/manifest.json%22,%22canvas%22:%22https://www.dl.ndl.go.jp/api/iiif/3437686/canvas/86%22}]</v>
      </c>
    </row>
    <row r="1679" spans="1:15" ht="16">
      <c r="A1679" s="8" t="str">
        <f t="shared" si="266"/>
        <v>https://w3id.org/kouigenjimonogatari/data/0132-13.json</v>
      </c>
      <c r="B1679" s="8">
        <v>132</v>
      </c>
      <c r="C1679" s="8">
        <v>13</v>
      </c>
      <c r="D1679" s="9" t="s">
        <v>1557</v>
      </c>
      <c r="E1679" t="str">
        <f t="shared" si="263"/>
        <v>http://creativecommons.org/publicdomain/zero/1.0/</v>
      </c>
      <c r="F1679" t="s">
        <v>4657</v>
      </c>
      <c r="G1679">
        <v>4</v>
      </c>
      <c r="H1679" t="s">
        <v>337</v>
      </c>
      <c r="I1679" s="3" t="str">
        <f t="shared" si="264"/>
        <v>https://jpsearch.go.jp/term/type/文章要素</v>
      </c>
      <c r="L1679">
        <f t="shared" si="267"/>
        <v>86</v>
      </c>
      <c r="M1679" t="str">
        <f t="shared" si="268"/>
        <v>https://www.dl.ndl.go.jp/api/iiif/3437686/canvas/86</v>
      </c>
      <c r="N1679" t="str">
        <f t="shared" si="265"/>
        <v>https://www.dl.ndl.go.jp/api/iiif/3437686/manifest.json</v>
      </c>
      <c r="O1679" t="str">
        <f t="shared" si="269"/>
        <v>http://da.dl.itc.u-tokyo.ac.jp/mirador/?params=[{%22manifest%22:%22https://www.dl.ndl.go.jp/api/iiif/3437686/manifest.json%22,%22canvas%22:%22https://www.dl.ndl.go.jp/api/iiif/3437686/canvas/86%22}]</v>
      </c>
    </row>
    <row r="1680" spans="1:15" ht="16">
      <c r="A1680" s="8" t="str">
        <f t="shared" si="266"/>
        <v>https://w3id.org/kouigenjimonogatari/data/0132-14.json</v>
      </c>
      <c r="B1680" s="8">
        <v>132</v>
      </c>
      <c r="C1680" s="8">
        <v>14</v>
      </c>
      <c r="D1680" s="9" t="s">
        <v>1558</v>
      </c>
      <c r="E1680" t="str">
        <f t="shared" si="263"/>
        <v>http://creativecommons.org/publicdomain/zero/1.0/</v>
      </c>
      <c r="F1680" t="s">
        <v>4657</v>
      </c>
      <c r="G1680">
        <v>4</v>
      </c>
      <c r="H1680" t="s">
        <v>337</v>
      </c>
      <c r="I1680" s="3" t="str">
        <f t="shared" si="264"/>
        <v>https://jpsearch.go.jp/term/type/文章要素</v>
      </c>
      <c r="L1680">
        <f t="shared" si="267"/>
        <v>86</v>
      </c>
      <c r="M1680" t="str">
        <f t="shared" si="268"/>
        <v>https://www.dl.ndl.go.jp/api/iiif/3437686/canvas/86</v>
      </c>
      <c r="N1680" t="str">
        <f t="shared" si="265"/>
        <v>https://www.dl.ndl.go.jp/api/iiif/3437686/manifest.json</v>
      </c>
      <c r="O1680" t="str">
        <f t="shared" si="269"/>
        <v>http://da.dl.itc.u-tokyo.ac.jp/mirador/?params=[{%22manifest%22:%22https://www.dl.ndl.go.jp/api/iiif/3437686/manifest.json%22,%22canvas%22:%22https://www.dl.ndl.go.jp/api/iiif/3437686/canvas/86%22}]</v>
      </c>
    </row>
    <row r="1681" spans="1:15" ht="16">
      <c r="A1681" s="8" t="str">
        <f t="shared" si="266"/>
        <v>https://w3id.org/kouigenjimonogatari/data/0133-01.json</v>
      </c>
      <c r="B1681" s="8">
        <v>133</v>
      </c>
      <c r="C1681" s="8">
        <v>1</v>
      </c>
      <c r="D1681" s="9" t="s">
        <v>1559</v>
      </c>
      <c r="E1681" t="str">
        <f t="shared" si="263"/>
        <v>http://creativecommons.org/publicdomain/zero/1.0/</v>
      </c>
      <c r="F1681" t="s">
        <v>4657</v>
      </c>
      <c r="G1681">
        <v>4</v>
      </c>
      <c r="H1681" t="s">
        <v>337</v>
      </c>
      <c r="I1681" s="3" t="str">
        <f t="shared" si="264"/>
        <v>https://jpsearch.go.jp/term/type/文章要素</v>
      </c>
      <c r="L1681">
        <f t="shared" si="267"/>
        <v>86</v>
      </c>
      <c r="M1681" t="str">
        <f t="shared" si="268"/>
        <v>https://www.dl.ndl.go.jp/api/iiif/3437686/canvas/86</v>
      </c>
      <c r="N1681" t="str">
        <f t="shared" si="265"/>
        <v>https://www.dl.ndl.go.jp/api/iiif/3437686/manifest.json</v>
      </c>
      <c r="O1681" t="str">
        <f t="shared" si="269"/>
        <v>http://da.dl.itc.u-tokyo.ac.jp/mirador/?params=[{%22manifest%22:%22https://www.dl.ndl.go.jp/api/iiif/3437686/manifest.json%22,%22canvas%22:%22https://www.dl.ndl.go.jp/api/iiif/3437686/canvas/86%22}]</v>
      </c>
    </row>
    <row r="1682" spans="1:15" ht="16">
      <c r="A1682" s="8" t="str">
        <f t="shared" si="266"/>
        <v>https://w3id.org/kouigenjimonogatari/data/0133-02.json</v>
      </c>
      <c r="B1682" s="8">
        <v>133</v>
      </c>
      <c r="C1682" s="8">
        <v>2</v>
      </c>
      <c r="D1682" s="9" t="s">
        <v>1560</v>
      </c>
      <c r="E1682" t="str">
        <f t="shared" si="263"/>
        <v>http://creativecommons.org/publicdomain/zero/1.0/</v>
      </c>
      <c r="F1682" t="s">
        <v>4657</v>
      </c>
      <c r="G1682">
        <v>4</v>
      </c>
      <c r="H1682" t="s">
        <v>337</v>
      </c>
      <c r="I1682" s="3" t="str">
        <f t="shared" si="264"/>
        <v>https://jpsearch.go.jp/term/type/文章要素</v>
      </c>
      <c r="L1682">
        <f t="shared" si="267"/>
        <v>86</v>
      </c>
      <c r="M1682" t="str">
        <f t="shared" si="268"/>
        <v>https://www.dl.ndl.go.jp/api/iiif/3437686/canvas/86</v>
      </c>
      <c r="N1682" t="str">
        <f t="shared" si="265"/>
        <v>https://www.dl.ndl.go.jp/api/iiif/3437686/manifest.json</v>
      </c>
      <c r="O1682" t="str">
        <f t="shared" si="269"/>
        <v>http://da.dl.itc.u-tokyo.ac.jp/mirador/?params=[{%22manifest%22:%22https://www.dl.ndl.go.jp/api/iiif/3437686/manifest.json%22,%22canvas%22:%22https://www.dl.ndl.go.jp/api/iiif/3437686/canvas/86%22}]</v>
      </c>
    </row>
    <row r="1683" spans="1:15" ht="16">
      <c r="A1683" s="8" t="str">
        <f t="shared" si="266"/>
        <v>https://w3id.org/kouigenjimonogatari/data/0133-03.json</v>
      </c>
      <c r="B1683" s="8">
        <v>133</v>
      </c>
      <c r="C1683" s="8">
        <v>3</v>
      </c>
      <c r="D1683" s="9" t="s">
        <v>1561</v>
      </c>
      <c r="E1683" t="str">
        <f t="shared" si="263"/>
        <v>http://creativecommons.org/publicdomain/zero/1.0/</v>
      </c>
      <c r="F1683" t="s">
        <v>4657</v>
      </c>
      <c r="G1683">
        <v>4</v>
      </c>
      <c r="H1683" t="s">
        <v>337</v>
      </c>
      <c r="I1683" s="3" t="str">
        <f t="shared" si="264"/>
        <v>https://jpsearch.go.jp/term/type/文章要素</v>
      </c>
      <c r="L1683">
        <f t="shared" si="267"/>
        <v>86</v>
      </c>
      <c r="M1683" t="str">
        <f t="shared" si="268"/>
        <v>https://www.dl.ndl.go.jp/api/iiif/3437686/canvas/86</v>
      </c>
      <c r="N1683" t="str">
        <f t="shared" si="265"/>
        <v>https://www.dl.ndl.go.jp/api/iiif/3437686/manifest.json</v>
      </c>
      <c r="O1683" t="str">
        <f t="shared" si="269"/>
        <v>http://da.dl.itc.u-tokyo.ac.jp/mirador/?params=[{%22manifest%22:%22https://www.dl.ndl.go.jp/api/iiif/3437686/manifest.json%22,%22canvas%22:%22https://www.dl.ndl.go.jp/api/iiif/3437686/canvas/86%22}]</v>
      </c>
    </row>
    <row r="1684" spans="1:15" ht="16">
      <c r="A1684" s="8" t="str">
        <f t="shared" si="266"/>
        <v>https://w3id.org/kouigenjimonogatari/data/0133-04.json</v>
      </c>
      <c r="B1684" s="8">
        <v>133</v>
      </c>
      <c r="C1684" s="8">
        <v>4</v>
      </c>
      <c r="D1684" s="9" t="s">
        <v>1562</v>
      </c>
      <c r="E1684" t="str">
        <f t="shared" si="263"/>
        <v>http://creativecommons.org/publicdomain/zero/1.0/</v>
      </c>
      <c r="F1684" t="s">
        <v>4657</v>
      </c>
      <c r="G1684">
        <v>4</v>
      </c>
      <c r="H1684" t="s">
        <v>337</v>
      </c>
      <c r="I1684" s="3" t="str">
        <f t="shared" si="264"/>
        <v>https://jpsearch.go.jp/term/type/文章要素</v>
      </c>
      <c r="L1684">
        <f t="shared" si="267"/>
        <v>86</v>
      </c>
      <c r="M1684" t="str">
        <f t="shared" si="268"/>
        <v>https://www.dl.ndl.go.jp/api/iiif/3437686/canvas/86</v>
      </c>
      <c r="N1684" t="str">
        <f t="shared" si="265"/>
        <v>https://www.dl.ndl.go.jp/api/iiif/3437686/manifest.json</v>
      </c>
      <c r="O1684" t="str">
        <f t="shared" si="269"/>
        <v>http://da.dl.itc.u-tokyo.ac.jp/mirador/?params=[{%22manifest%22:%22https://www.dl.ndl.go.jp/api/iiif/3437686/manifest.json%22,%22canvas%22:%22https://www.dl.ndl.go.jp/api/iiif/3437686/canvas/86%22}]</v>
      </c>
    </row>
    <row r="1685" spans="1:15" ht="16">
      <c r="A1685" s="8" t="str">
        <f t="shared" si="266"/>
        <v>https://w3id.org/kouigenjimonogatari/data/0133-05.json</v>
      </c>
      <c r="B1685" s="8">
        <v>133</v>
      </c>
      <c r="C1685" s="8">
        <v>5</v>
      </c>
      <c r="D1685" s="9" t="s">
        <v>1563</v>
      </c>
      <c r="E1685" t="str">
        <f t="shared" si="263"/>
        <v>http://creativecommons.org/publicdomain/zero/1.0/</v>
      </c>
      <c r="F1685" t="s">
        <v>4657</v>
      </c>
      <c r="G1685">
        <v>4</v>
      </c>
      <c r="H1685" t="s">
        <v>337</v>
      </c>
      <c r="I1685" s="3" t="str">
        <f t="shared" si="264"/>
        <v>https://jpsearch.go.jp/term/type/文章要素</v>
      </c>
      <c r="L1685">
        <f t="shared" si="267"/>
        <v>86</v>
      </c>
      <c r="M1685" t="str">
        <f t="shared" si="268"/>
        <v>https://www.dl.ndl.go.jp/api/iiif/3437686/canvas/86</v>
      </c>
      <c r="N1685" t="str">
        <f t="shared" si="265"/>
        <v>https://www.dl.ndl.go.jp/api/iiif/3437686/manifest.json</v>
      </c>
      <c r="O1685" t="str">
        <f t="shared" si="269"/>
        <v>http://da.dl.itc.u-tokyo.ac.jp/mirador/?params=[{%22manifest%22:%22https://www.dl.ndl.go.jp/api/iiif/3437686/manifest.json%22,%22canvas%22:%22https://www.dl.ndl.go.jp/api/iiif/3437686/canvas/86%22}]</v>
      </c>
    </row>
    <row r="1686" spans="1:15" ht="16">
      <c r="A1686" s="8" t="str">
        <f t="shared" si="266"/>
        <v>https://w3id.org/kouigenjimonogatari/data/0133-06.json</v>
      </c>
      <c r="B1686" s="8">
        <v>133</v>
      </c>
      <c r="C1686" s="8">
        <v>6</v>
      </c>
      <c r="D1686" s="9" t="s">
        <v>1564</v>
      </c>
      <c r="E1686" t="str">
        <f t="shared" si="263"/>
        <v>http://creativecommons.org/publicdomain/zero/1.0/</v>
      </c>
      <c r="F1686" t="s">
        <v>4657</v>
      </c>
      <c r="G1686">
        <v>4</v>
      </c>
      <c r="H1686" t="s">
        <v>337</v>
      </c>
      <c r="I1686" s="3" t="str">
        <f t="shared" si="264"/>
        <v>https://jpsearch.go.jp/term/type/文章要素</v>
      </c>
      <c r="L1686">
        <f t="shared" si="267"/>
        <v>86</v>
      </c>
      <c r="M1686" t="str">
        <f t="shared" si="268"/>
        <v>https://www.dl.ndl.go.jp/api/iiif/3437686/canvas/86</v>
      </c>
      <c r="N1686" t="str">
        <f t="shared" si="265"/>
        <v>https://www.dl.ndl.go.jp/api/iiif/3437686/manifest.json</v>
      </c>
      <c r="O1686" t="str">
        <f t="shared" si="269"/>
        <v>http://da.dl.itc.u-tokyo.ac.jp/mirador/?params=[{%22manifest%22:%22https://www.dl.ndl.go.jp/api/iiif/3437686/manifest.json%22,%22canvas%22:%22https://www.dl.ndl.go.jp/api/iiif/3437686/canvas/86%22}]</v>
      </c>
    </row>
    <row r="1687" spans="1:15" ht="16">
      <c r="A1687" s="8" t="str">
        <f t="shared" si="266"/>
        <v>https://w3id.org/kouigenjimonogatari/data/0133-07.json</v>
      </c>
      <c r="B1687" s="8">
        <v>133</v>
      </c>
      <c r="C1687" s="8">
        <v>7</v>
      </c>
      <c r="D1687" s="9" t="s">
        <v>1565</v>
      </c>
      <c r="E1687" t="str">
        <f t="shared" si="263"/>
        <v>http://creativecommons.org/publicdomain/zero/1.0/</v>
      </c>
      <c r="F1687" t="s">
        <v>4657</v>
      </c>
      <c r="G1687">
        <v>4</v>
      </c>
      <c r="H1687" t="s">
        <v>337</v>
      </c>
      <c r="I1687" s="3" t="str">
        <f t="shared" si="264"/>
        <v>https://jpsearch.go.jp/term/type/文章要素</v>
      </c>
      <c r="L1687">
        <f t="shared" si="267"/>
        <v>86</v>
      </c>
      <c r="M1687" t="str">
        <f t="shared" si="268"/>
        <v>https://www.dl.ndl.go.jp/api/iiif/3437686/canvas/86</v>
      </c>
      <c r="N1687" t="str">
        <f t="shared" si="265"/>
        <v>https://www.dl.ndl.go.jp/api/iiif/3437686/manifest.json</v>
      </c>
      <c r="O1687" t="str">
        <f t="shared" si="269"/>
        <v>http://da.dl.itc.u-tokyo.ac.jp/mirador/?params=[{%22manifest%22:%22https://www.dl.ndl.go.jp/api/iiif/3437686/manifest.json%22,%22canvas%22:%22https://www.dl.ndl.go.jp/api/iiif/3437686/canvas/86%22}]</v>
      </c>
    </row>
    <row r="1688" spans="1:15" ht="16">
      <c r="A1688" s="8" t="str">
        <f t="shared" si="266"/>
        <v>https://w3id.org/kouigenjimonogatari/data/0133-08.json</v>
      </c>
      <c r="B1688" s="8">
        <v>133</v>
      </c>
      <c r="C1688" s="8">
        <v>8</v>
      </c>
      <c r="D1688" s="9" t="s">
        <v>1566</v>
      </c>
      <c r="E1688" t="str">
        <f t="shared" si="263"/>
        <v>http://creativecommons.org/publicdomain/zero/1.0/</v>
      </c>
      <c r="F1688" t="s">
        <v>4657</v>
      </c>
      <c r="G1688">
        <v>4</v>
      </c>
      <c r="H1688" t="s">
        <v>337</v>
      </c>
      <c r="I1688" s="3" t="str">
        <f t="shared" si="264"/>
        <v>https://jpsearch.go.jp/term/type/文章要素</v>
      </c>
      <c r="L1688">
        <f t="shared" si="267"/>
        <v>86</v>
      </c>
      <c r="M1688" t="str">
        <f t="shared" si="268"/>
        <v>https://www.dl.ndl.go.jp/api/iiif/3437686/canvas/86</v>
      </c>
      <c r="N1688" t="str">
        <f t="shared" si="265"/>
        <v>https://www.dl.ndl.go.jp/api/iiif/3437686/manifest.json</v>
      </c>
      <c r="O1688" t="str">
        <f t="shared" si="269"/>
        <v>http://da.dl.itc.u-tokyo.ac.jp/mirador/?params=[{%22manifest%22:%22https://www.dl.ndl.go.jp/api/iiif/3437686/manifest.json%22,%22canvas%22:%22https://www.dl.ndl.go.jp/api/iiif/3437686/canvas/86%22}]</v>
      </c>
    </row>
    <row r="1689" spans="1:15" ht="16">
      <c r="A1689" s="8" t="str">
        <f t="shared" si="266"/>
        <v>https://w3id.org/kouigenjimonogatari/data/0133-09.json</v>
      </c>
      <c r="B1689" s="8">
        <v>133</v>
      </c>
      <c r="C1689" s="8">
        <v>9</v>
      </c>
      <c r="D1689" s="9" t="s">
        <v>1567</v>
      </c>
      <c r="E1689" t="str">
        <f t="shared" si="263"/>
        <v>http://creativecommons.org/publicdomain/zero/1.0/</v>
      </c>
      <c r="F1689" t="s">
        <v>4657</v>
      </c>
      <c r="G1689">
        <v>4</v>
      </c>
      <c r="H1689" t="s">
        <v>337</v>
      </c>
      <c r="I1689" s="3" t="str">
        <f t="shared" si="264"/>
        <v>https://jpsearch.go.jp/term/type/文章要素</v>
      </c>
      <c r="L1689">
        <f t="shared" si="267"/>
        <v>86</v>
      </c>
      <c r="M1689" t="str">
        <f t="shared" si="268"/>
        <v>https://www.dl.ndl.go.jp/api/iiif/3437686/canvas/86</v>
      </c>
      <c r="N1689" t="str">
        <f t="shared" si="265"/>
        <v>https://www.dl.ndl.go.jp/api/iiif/3437686/manifest.json</v>
      </c>
      <c r="O1689" t="str">
        <f t="shared" si="269"/>
        <v>http://da.dl.itc.u-tokyo.ac.jp/mirador/?params=[{%22manifest%22:%22https://www.dl.ndl.go.jp/api/iiif/3437686/manifest.json%22,%22canvas%22:%22https://www.dl.ndl.go.jp/api/iiif/3437686/canvas/86%22}]</v>
      </c>
    </row>
    <row r="1690" spans="1:15" ht="16">
      <c r="A1690" s="8" t="str">
        <f t="shared" si="266"/>
        <v>https://w3id.org/kouigenjimonogatari/data/0133-10.json</v>
      </c>
      <c r="B1690" s="8">
        <v>133</v>
      </c>
      <c r="C1690" s="8">
        <v>10</v>
      </c>
      <c r="D1690" s="9" t="s">
        <v>1568</v>
      </c>
      <c r="E1690" t="str">
        <f t="shared" si="263"/>
        <v>http://creativecommons.org/publicdomain/zero/1.0/</v>
      </c>
      <c r="F1690" t="s">
        <v>4657</v>
      </c>
      <c r="G1690">
        <v>4</v>
      </c>
      <c r="H1690" t="s">
        <v>337</v>
      </c>
      <c r="I1690" s="3" t="str">
        <f t="shared" si="264"/>
        <v>https://jpsearch.go.jp/term/type/文章要素</v>
      </c>
      <c r="L1690">
        <f t="shared" si="267"/>
        <v>86</v>
      </c>
      <c r="M1690" t="str">
        <f t="shared" si="268"/>
        <v>https://www.dl.ndl.go.jp/api/iiif/3437686/canvas/86</v>
      </c>
      <c r="N1690" t="str">
        <f t="shared" si="265"/>
        <v>https://www.dl.ndl.go.jp/api/iiif/3437686/manifest.json</v>
      </c>
      <c r="O1690" t="str">
        <f t="shared" si="269"/>
        <v>http://da.dl.itc.u-tokyo.ac.jp/mirador/?params=[{%22manifest%22:%22https://www.dl.ndl.go.jp/api/iiif/3437686/manifest.json%22,%22canvas%22:%22https://www.dl.ndl.go.jp/api/iiif/3437686/canvas/86%22}]</v>
      </c>
    </row>
    <row r="1691" spans="1:15" ht="16">
      <c r="A1691" s="8" t="str">
        <f t="shared" si="266"/>
        <v>https://w3id.org/kouigenjimonogatari/data/0133-11.json</v>
      </c>
      <c r="B1691" s="8">
        <v>133</v>
      </c>
      <c r="C1691" s="8">
        <v>11</v>
      </c>
      <c r="D1691" s="9" t="s">
        <v>1569</v>
      </c>
      <c r="E1691" t="str">
        <f t="shared" si="263"/>
        <v>http://creativecommons.org/publicdomain/zero/1.0/</v>
      </c>
      <c r="F1691" t="s">
        <v>4657</v>
      </c>
      <c r="G1691">
        <v>4</v>
      </c>
      <c r="H1691" t="s">
        <v>337</v>
      </c>
      <c r="I1691" s="3" t="str">
        <f t="shared" si="264"/>
        <v>https://jpsearch.go.jp/term/type/文章要素</v>
      </c>
      <c r="L1691">
        <f t="shared" si="267"/>
        <v>86</v>
      </c>
      <c r="M1691" t="str">
        <f t="shared" si="268"/>
        <v>https://www.dl.ndl.go.jp/api/iiif/3437686/canvas/86</v>
      </c>
      <c r="N1691" t="str">
        <f t="shared" si="265"/>
        <v>https://www.dl.ndl.go.jp/api/iiif/3437686/manifest.json</v>
      </c>
      <c r="O1691" t="str">
        <f t="shared" si="269"/>
        <v>http://da.dl.itc.u-tokyo.ac.jp/mirador/?params=[{%22manifest%22:%22https://www.dl.ndl.go.jp/api/iiif/3437686/manifest.json%22,%22canvas%22:%22https://www.dl.ndl.go.jp/api/iiif/3437686/canvas/86%22}]</v>
      </c>
    </row>
    <row r="1692" spans="1:15" ht="16">
      <c r="A1692" s="8" t="str">
        <f t="shared" si="266"/>
        <v>https://w3id.org/kouigenjimonogatari/data/0133-12.json</v>
      </c>
      <c r="B1692" s="8">
        <v>133</v>
      </c>
      <c r="C1692" s="8">
        <v>12</v>
      </c>
      <c r="D1692" s="9" t="s">
        <v>1570</v>
      </c>
      <c r="E1692" t="str">
        <f t="shared" si="263"/>
        <v>http://creativecommons.org/publicdomain/zero/1.0/</v>
      </c>
      <c r="F1692" t="s">
        <v>4657</v>
      </c>
      <c r="G1692">
        <v>4</v>
      </c>
      <c r="H1692" t="s">
        <v>337</v>
      </c>
      <c r="I1692" s="3" t="str">
        <f t="shared" si="264"/>
        <v>https://jpsearch.go.jp/term/type/文章要素</v>
      </c>
      <c r="L1692">
        <f t="shared" si="267"/>
        <v>86</v>
      </c>
      <c r="M1692" t="str">
        <f t="shared" si="268"/>
        <v>https://www.dl.ndl.go.jp/api/iiif/3437686/canvas/86</v>
      </c>
      <c r="N1692" t="str">
        <f t="shared" si="265"/>
        <v>https://www.dl.ndl.go.jp/api/iiif/3437686/manifest.json</v>
      </c>
      <c r="O1692" t="str">
        <f t="shared" si="269"/>
        <v>http://da.dl.itc.u-tokyo.ac.jp/mirador/?params=[{%22manifest%22:%22https://www.dl.ndl.go.jp/api/iiif/3437686/manifest.json%22,%22canvas%22:%22https://www.dl.ndl.go.jp/api/iiif/3437686/canvas/86%22}]</v>
      </c>
    </row>
    <row r="1693" spans="1:15" ht="16">
      <c r="A1693" s="8" t="str">
        <f t="shared" si="266"/>
        <v>https://w3id.org/kouigenjimonogatari/data/0133-13.json</v>
      </c>
      <c r="B1693" s="8">
        <v>133</v>
      </c>
      <c r="C1693" s="8">
        <v>13</v>
      </c>
      <c r="D1693" s="9" t="s">
        <v>1571</v>
      </c>
      <c r="E1693" t="str">
        <f t="shared" si="263"/>
        <v>http://creativecommons.org/publicdomain/zero/1.0/</v>
      </c>
      <c r="F1693" t="s">
        <v>4657</v>
      </c>
      <c r="G1693">
        <v>4</v>
      </c>
      <c r="H1693" t="s">
        <v>337</v>
      </c>
      <c r="I1693" s="3" t="str">
        <f t="shared" si="264"/>
        <v>https://jpsearch.go.jp/term/type/文章要素</v>
      </c>
      <c r="L1693">
        <f t="shared" si="267"/>
        <v>86</v>
      </c>
      <c r="M1693" t="str">
        <f t="shared" si="268"/>
        <v>https://www.dl.ndl.go.jp/api/iiif/3437686/canvas/86</v>
      </c>
      <c r="N1693" t="str">
        <f t="shared" si="265"/>
        <v>https://www.dl.ndl.go.jp/api/iiif/3437686/manifest.json</v>
      </c>
      <c r="O1693" t="str">
        <f t="shared" si="269"/>
        <v>http://da.dl.itc.u-tokyo.ac.jp/mirador/?params=[{%22manifest%22:%22https://www.dl.ndl.go.jp/api/iiif/3437686/manifest.json%22,%22canvas%22:%22https://www.dl.ndl.go.jp/api/iiif/3437686/canvas/86%22}]</v>
      </c>
    </row>
    <row r="1694" spans="1:15" ht="16">
      <c r="A1694" s="8" t="str">
        <f t="shared" si="266"/>
        <v>https://w3id.org/kouigenjimonogatari/data/0133-14.json</v>
      </c>
      <c r="B1694" s="8">
        <v>133</v>
      </c>
      <c r="C1694" s="8">
        <v>14</v>
      </c>
      <c r="D1694" s="9" t="s">
        <v>1572</v>
      </c>
      <c r="E1694" t="str">
        <f t="shared" si="263"/>
        <v>http://creativecommons.org/publicdomain/zero/1.0/</v>
      </c>
      <c r="F1694" t="s">
        <v>4657</v>
      </c>
      <c r="G1694">
        <v>4</v>
      </c>
      <c r="H1694" t="s">
        <v>337</v>
      </c>
      <c r="I1694" s="3" t="str">
        <f t="shared" si="264"/>
        <v>https://jpsearch.go.jp/term/type/文章要素</v>
      </c>
      <c r="L1694">
        <f t="shared" si="267"/>
        <v>86</v>
      </c>
      <c r="M1694" t="str">
        <f t="shared" si="268"/>
        <v>https://www.dl.ndl.go.jp/api/iiif/3437686/canvas/86</v>
      </c>
      <c r="N1694" t="str">
        <f t="shared" si="265"/>
        <v>https://www.dl.ndl.go.jp/api/iiif/3437686/manifest.json</v>
      </c>
      <c r="O1694" t="str">
        <f t="shared" si="269"/>
        <v>http://da.dl.itc.u-tokyo.ac.jp/mirador/?params=[{%22manifest%22:%22https://www.dl.ndl.go.jp/api/iiif/3437686/manifest.json%22,%22canvas%22:%22https://www.dl.ndl.go.jp/api/iiif/3437686/canvas/86%22}]</v>
      </c>
    </row>
    <row r="1695" spans="1:15" ht="16">
      <c r="A1695" s="8" t="str">
        <f t="shared" si="266"/>
        <v>https://w3id.org/kouigenjimonogatari/data/0134-01.json</v>
      </c>
      <c r="B1695" s="8">
        <v>134</v>
      </c>
      <c r="C1695" s="8">
        <v>1</v>
      </c>
      <c r="D1695" s="9" t="s">
        <v>1573</v>
      </c>
      <c r="E1695" t="str">
        <f t="shared" si="263"/>
        <v>http://creativecommons.org/publicdomain/zero/1.0/</v>
      </c>
      <c r="F1695" t="s">
        <v>4657</v>
      </c>
      <c r="G1695">
        <v>4</v>
      </c>
      <c r="H1695" t="s">
        <v>337</v>
      </c>
      <c r="I1695" s="3" t="str">
        <f t="shared" si="264"/>
        <v>https://jpsearch.go.jp/term/type/文章要素</v>
      </c>
      <c r="L1695">
        <f t="shared" si="267"/>
        <v>87</v>
      </c>
      <c r="M1695" t="str">
        <f t="shared" si="268"/>
        <v>https://www.dl.ndl.go.jp/api/iiif/3437686/canvas/87</v>
      </c>
      <c r="N1695" t="str">
        <f t="shared" si="265"/>
        <v>https://www.dl.ndl.go.jp/api/iiif/3437686/manifest.json</v>
      </c>
      <c r="O1695" t="str">
        <f t="shared" si="269"/>
        <v>http://da.dl.itc.u-tokyo.ac.jp/mirador/?params=[{%22manifest%22:%22https://www.dl.ndl.go.jp/api/iiif/3437686/manifest.json%22,%22canvas%22:%22https://www.dl.ndl.go.jp/api/iiif/3437686/canvas/87%22}]</v>
      </c>
    </row>
    <row r="1696" spans="1:15" ht="16">
      <c r="A1696" s="8" t="str">
        <f t="shared" si="266"/>
        <v>https://w3id.org/kouigenjimonogatari/data/0134-02.json</v>
      </c>
      <c r="B1696" s="8">
        <v>134</v>
      </c>
      <c r="C1696" s="8">
        <v>2</v>
      </c>
      <c r="D1696" s="9" t="s">
        <v>1574</v>
      </c>
      <c r="E1696" t="str">
        <f t="shared" si="263"/>
        <v>http://creativecommons.org/publicdomain/zero/1.0/</v>
      </c>
      <c r="F1696" t="s">
        <v>4657</v>
      </c>
      <c r="G1696">
        <v>4</v>
      </c>
      <c r="H1696" t="s">
        <v>337</v>
      </c>
      <c r="I1696" s="3" t="str">
        <f t="shared" si="264"/>
        <v>https://jpsearch.go.jp/term/type/文章要素</v>
      </c>
      <c r="L1696">
        <f t="shared" si="267"/>
        <v>87</v>
      </c>
      <c r="M1696" t="str">
        <f t="shared" si="268"/>
        <v>https://www.dl.ndl.go.jp/api/iiif/3437686/canvas/87</v>
      </c>
      <c r="N1696" t="str">
        <f t="shared" si="265"/>
        <v>https://www.dl.ndl.go.jp/api/iiif/3437686/manifest.json</v>
      </c>
      <c r="O1696" t="str">
        <f t="shared" si="269"/>
        <v>http://da.dl.itc.u-tokyo.ac.jp/mirador/?params=[{%22manifest%22:%22https://www.dl.ndl.go.jp/api/iiif/3437686/manifest.json%22,%22canvas%22:%22https://www.dl.ndl.go.jp/api/iiif/3437686/canvas/87%22}]</v>
      </c>
    </row>
    <row r="1697" spans="1:15" ht="16">
      <c r="A1697" s="8" t="str">
        <f t="shared" si="266"/>
        <v>https://w3id.org/kouigenjimonogatari/data/0134-03.json</v>
      </c>
      <c r="B1697" s="8">
        <v>134</v>
      </c>
      <c r="C1697" s="8">
        <v>3</v>
      </c>
      <c r="D1697" s="9" t="s">
        <v>1575</v>
      </c>
      <c r="E1697" t="str">
        <f t="shared" si="263"/>
        <v>http://creativecommons.org/publicdomain/zero/1.0/</v>
      </c>
      <c r="F1697" t="s">
        <v>4657</v>
      </c>
      <c r="G1697">
        <v>4</v>
      </c>
      <c r="H1697" t="s">
        <v>337</v>
      </c>
      <c r="I1697" s="3" t="str">
        <f t="shared" si="264"/>
        <v>https://jpsearch.go.jp/term/type/文章要素</v>
      </c>
      <c r="L1697">
        <f t="shared" si="267"/>
        <v>87</v>
      </c>
      <c r="M1697" t="str">
        <f t="shared" si="268"/>
        <v>https://www.dl.ndl.go.jp/api/iiif/3437686/canvas/87</v>
      </c>
      <c r="N1697" t="str">
        <f t="shared" si="265"/>
        <v>https://www.dl.ndl.go.jp/api/iiif/3437686/manifest.json</v>
      </c>
      <c r="O1697" t="str">
        <f t="shared" si="269"/>
        <v>http://da.dl.itc.u-tokyo.ac.jp/mirador/?params=[{%22manifest%22:%22https://www.dl.ndl.go.jp/api/iiif/3437686/manifest.json%22,%22canvas%22:%22https://www.dl.ndl.go.jp/api/iiif/3437686/canvas/87%22}]</v>
      </c>
    </row>
    <row r="1698" spans="1:15" ht="16">
      <c r="A1698" s="8" t="str">
        <f t="shared" si="266"/>
        <v>https://w3id.org/kouigenjimonogatari/data/0134-04.json</v>
      </c>
      <c r="B1698" s="8">
        <v>134</v>
      </c>
      <c r="C1698" s="8">
        <v>4</v>
      </c>
      <c r="D1698" s="9" t="s">
        <v>1576</v>
      </c>
      <c r="E1698" t="str">
        <f t="shared" si="263"/>
        <v>http://creativecommons.org/publicdomain/zero/1.0/</v>
      </c>
      <c r="F1698" t="s">
        <v>4657</v>
      </c>
      <c r="G1698">
        <v>4</v>
      </c>
      <c r="H1698" t="s">
        <v>337</v>
      </c>
      <c r="I1698" s="3" t="str">
        <f t="shared" si="264"/>
        <v>https://jpsearch.go.jp/term/type/文章要素</v>
      </c>
      <c r="L1698">
        <f t="shared" si="267"/>
        <v>87</v>
      </c>
      <c r="M1698" t="str">
        <f t="shared" si="268"/>
        <v>https://www.dl.ndl.go.jp/api/iiif/3437686/canvas/87</v>
      </c>
      <c r="N1698" t="str">
        <f t="shared" si="265"/>
        <v>https://www.dl.ndl.go.jp/api/iiif/3437686/manifest.json</v>
      </c>
      <c r="O1698" t="str">
        <f t="shared" si="269"/>
        <v>http://da.dl.itc.u-tokyo.ac.jp/mirador/?params=[{%22manifest%22:%22https://www.dl.ndl.go.jp/api/iiif/3437686/manifest.json%22,%22canvas%22:%22https://www.dl.ndl.go.jp/api/iiif/3437686/canvas/87%22}]</v>
      </c>
    </row>
    <row r="1699" spans="1:15" ht="16">
      <c r="A1699" s="8" t="str">
        <f t="shared" si="266"/>
        <v>https://w3id.org/kouigenjimonogatari/data/0134-05.json</v>
      </c>
      <c r="B1699" s="8">
        <v>134</v>
      </c>
      <c r="C1699" s="8">
        <v>5</v>
      </c>
      <c r="D1699" s="9" t="s">
        <v>1577</v>
      </c>
      <c r="E1699" t="str">
        <f t="shared" si="263"/>
        <v>http://creativecommons.org/publicdomain/zero/1.0/</v>
      </c>
      <c r="F1699" t="s">
        <v>4657</v>
      </c>
      <c r="G1699">
        <v>4</v>
      </c>
      <c r="H1699" t="s">
        <v>337</v>
      </c>
      <c r="I1699" s="3" t="str">
        <f t="shared" si="264"/>
        <v>https://jpsearch.go.jp/term/type/文章要素</v>
      </c>
      <c r="L1699">
        <f t="shared" si="267"/>
        <v>87</v>
      </c>
      <c r="M1699" t="str">
        <f t="shared" si="268"/>
        <v>https://www.dl.ndl.go.jp/api/iiif/3437686/canvas/87</v>
      </c>
      <c r="N1699" t="str">
        <f t="shared" si="265"/>
        <v>https://www.dl.ndl.go.jp/api/iiif/3437686/manifest.json</v>
      </c>
      <c r="O1699" t="str">
        <f t="shared" si="269"/>
        <v>http://da.dl.itc.u-tokyo.ac.jp/mirador/?params=[{%22manifest%22:%22https://www.dl.ndl.go.jp/api/iiif/3437686/manifest.json%22,%22canvas%22:%22https://www.dl.ndl.go.jp/api/iiif/3437686/canvas/87%22}]</v>
      </c>
    </row>
    <row r="1700" spans="1:15" ht="16">
      <c r="A1700" s="8" t="str">
        <f t="shared" si="266"/>
        <v>https://w3id.org/kouigenjimonogatari/data/0134-06.json</v>
      </c>
      <c r="B1700" s="8">
        <v>134</v>
      </c>
      <c r="C1700" s="8">
        <v>6</v>
      </c>
      <c r="D1700" s="9" t="s">
        <v>1578</v>
      </c>
      <c r="E1700" t="str">
        <f t="shared" si="263"/>
        <v>http://creativecommons.org/publicdomain/zero/1.0/</v>
      </c>
      <c r="F1700" t="s">
        <v>4657</v>
      </c>
      <c r="G1700">
        <v>4</v>
      </c>
      <c r="H1700" t="s">
        <v>337</v>
      </c>
      <c r="I1700" s="3" t="str">
        <f t="shared" si="264"/>
        <v>https://jpsearch.go.jp/term/type/文章要素</v>
      </c>
      <c r="L1700">
        <f t="shared" si="267"/>
        <v>87</v>
      </c>
      <c r="M1700" t="str">
        <f t="shared" si="268"/>
        <v>https://www.dl.ndl.go.jp/api/iiif/3437686/canvas/87</v>
      </c>
      <c r="N1700" t="str">
        <f t="shared" si="265"/>
        <v>https://www.dl.ndl.go.jp/api/iiif/3437686/manifest.json</v>
      </c>
      <c r="O1700" t="str">
        <f t="shared" si="269"/>
        <v>http://da.dl.itc.u-tokyo.ac.jp/mirador/?params=[{%22manifest%22:%22https://www.dl.ndl.go.jp/api/iiif/3437686/manifest.json%22,%22canvas%22:%22https://www.dl.ndl.go.jp/api/iiif/3437686/canvas/87%22}]</v>
      </c>
    </row>
    <row r="1701" spans="1:15" ht="16">
      <c r="A1701" s="8" t="str">
        <f t="shared" si="266"/>
        <v>https://w3id.org/kouigenjimonogatari/data/0134-07.json</v>
      </c>
      <c r="B1701" s="8">
        <v>134</v>
      </c>
      <c r="C1701" s="8">
        <v>7</v>
      </c>
      <c r="D1701" s="9" t="s">
        <v>1579</v>
      </c>
      <c r="E1701" t="str">
        <f t="shared" si="263"/>
        <v>http://creativecommons.org/publicdomain/zero/1.0/</v>
      </c>
      <c r="F1701" t="s">
        <v>4657</v>
      </c>
      <c r="G1701">
        <v>4</v>
      </c>
      <c r="H1701" t="s">
        <v>337</v>
      </c>
      <c r="I1701" s="3" t="str">
        <f t="shared" si="264"/>
        <v>https://jpsearch.go.jp/term/type/文章要素</v>
      </c>
      <c r="L1701">
        <f t="shared" si="267"/>
        <v>87</v>
      </c>
      <c r="M1701" t="str">
        <f t="shared" si="268"/>
        <v>https://www.dl.ndl.go.jp/api/iiif/3437686/canvas/87</v>
      </c>
      <c r="N1701" t="str">
        <f t="shared" si="265"/>
        <v>https://www.dl.ndl.go.jp/api/iiif/3437686/manifest.json</v>
      </c>
      <c r="O1701" t="str">
        <f t="shared" si="269"/>
        <v>http://da.dl.itc.u-tokyo.ac.jp/mirador/?params=[{%22manifest%22:%22https://www.dl.ndl.go.jp/api/iiif/3437686/manifest.json%22,%22canvas%22:%22https://www.dl.ndl.go.jp/api/iiif/3437686/canvas/87%22}]</v>
      </c>
    </row>
    <row r="1702" spans="1:15" ht="16">
      <c r="A1702" s="8" t="str">
        <f t="shared" si="266"/>
        <v>https://w3id.org/kouigenjimonogatari/data/0134-08.json</v>
      </c>
      <c r="B1702" s="8">
        <v>134</v>
      </c>
      <c r="C1702" s="8">
        <v>8</v>
      </c>
      <c r="D1702" s="9" t="s">
        <v>1580</v>
      </c>
      <c r="E1702" t="str">
        <f t="shared" si="263"/>
        <v>http://creativecommons.org/publicdomain/zero/1.0/</v>
      </c>
      <c r="F1702" t="s">
        <v>4657</v>
      </c>
      <c r="G1702">
        <v>4</v>
      </c>
      <c r="H1702" t="s">
        <v>337</v>
      </c>
      <c r="I1702" s="3" t="str">
        <f t="shared" si="264"/>
        <v>https://jpsearch.go.jp/term/type/文章要素</v>
      </c>
      <c r="L1702">
        <f t="shared" si="267"/>
        <v>87</v>
      </c>
      <c r="M1702" t="str">
        <f t="shared" si="268"/>
        <v>https://www.dl.ndl.go.jp/api/iiif/3437686/canvas/87</v>
      </c>
      <c r="N1702" t="str">
        <f t="shared" si="265"/>
        <v>https://www.dl.ndl.go.jp/api/iiif/3437686/manifest.json</v>
      </c>
      <c r="O1702" t="str">
        <f t="shared" si="269"/>
        <v>http://da.dl.itc.u-tokyo.ac.jp/mirador/?params=[{%22manifest%22:%22https://www.dl.ndl.go.jp/api/iiif/3437686/manifest.json%22,%22canvas%22:%22https://www.dl.ndl.go.jp/api/iiif/3437686/canvas/87%22}]</v>
      </c>
    </row>
    <row r="1703" spans="1:15" ht="16">
      <c r="A1703" s="8" t="str">
        <f t="shared" si="266"/>
        <v>https://w3id.org/kouigenjimonogatari/data/0134-09.json</v>
      </c>
      <c r="B1703" s="8">
        <v>134</v>
      </c>
      <c r="C1703" s="8">
        <v>9</v>
      </c>
      <c r="D1703" s="9" t="s">
        <v>1581</v>
      </c>
      <c r="E1703" t="str">
        <f t="shared" si="263"/>
        <v>http://creativecommons.org/publicdomain/zero/1.0/</v>
      </c>
      <c r="F1703" t="s">
        <v>4657</v>
      </c>
      <c r="G1703">
        <v>4</v>
      </c>
      <c r="H1703" t="s">
        <v>337</v>
      </c>
      <c r="I1703" s="3" t="str">
        <f t="shared" si="264"/>
        <v>https://jpsearch.go.jp/term/type/文章要素</v>
      </c>
      <c r="L1703">
        <f t="shared" si="267"/>
        <v>87</v>
      </c>
      <c r="M1703" t="str">
        <f t="shared" si="268"/>
        <v>https://www.dl.ndl.go.jp/api/iiif/3437686/canvas/87</v>
      </c>
      <c r="N1703" t="str">
        <f t="shared" si="265"/>
        <v>https://www.dl.ndl.go.jp/api/iiif/3437686/manifest.json</v>
      </c>
      <c r="O1703" t="str">
        <f t="shared" si="269"/>
        <v>http://da.dl.itc.u-tokyo.ac.jp/mirador/?params=[{%22manifest%22:%22https://www.dl.ndl.go.jp/api/iiif/3437686/manifest.json%22,%22canvas%22:%22https://www.dl.ndl.go.jp/api/iiif/3437686/canvas/87%22}]</v>
      </c>
    </row>
    <row r="1704" spans="1:15" ht="16">
      <c r="A1704" s="8" t="str">
        <f t="shared" si="266"/>
        <v>https://w3id.org/kouigenjimonogatari/data/0134-10.json</v>
      </c>
      <c r="B1704" s="8">
        <v>134</v>
      </c>
      <c r="C1704" s="8">
        <v>10</v>
      </c>
      <c r="D1704" s="9" t="s">
        <v>1582</v>
      </c>
      <c r="E1704" t="str">
        <f t="shared" si="263"/>
        <v>http://creativecommons.org/publicdomain/zero/1.0/</v>
      </c>
      <c r="F1704" t="s">
        <v>4657</v>
      </c>
      <c r="G1704">
        <v>4</v>
      </c>
      <c r="H1704" t="s">
        <v>337</v>
      </c>
      <c r="I1704" s="3" t="str">
        <f t="shared" si="264"/>
        <v>https://jpsearch.go.jp/term/type/文章要素</v>
      </c>
      <c r="L1704">
        <f t="shared" si="267"/>
        <v>87</v>
      </c>
      <c r="M1704" t="str">
        <f t="shared" si="268"/>
        <v>https://www.dl.ndl.go.jp/api/iiif/3437686/canvas/87</v>
      </c>
      <c r="N1704" t="str">
        <f t="shared" si="265"/>
        <v>https://www.dl.ndl.go.jp/api/iiif/3437686/manifest.json</v>
      </c>
      <c r="O1704" t="str">
        <f t="shared" si="269"/>
        <v>http://da.dl.itc.u-tokyo.ac.jp/mirador/?params=[{%22manifest%22:%22https://www.dl.ndl.go.jp/api/iiif/3437686/manifest.json%22,%22canvas%22:%22https://www.dl.ndl.go.jp/api/iiif/3437686/canvas/87%22}]</v>
      </c>
    </row>
    <row r="1705" spans="1:15" ht="16">
      <c r="A1705" s="8" t="str">
        <f t="shared" si="266"/>
        <v>https://w3id.org/kouigenjimonogatari/data/0134-11.json</v>
      </c>
      <c r="B1705" s="8">
        <v>134</v>
      </c>
      <c r="C1705" s="8">
        <v>11</v>
      </c>
      <c r="D1705" s="9" t="s">
        <v>1583</v>
      </c>
      <c r="E1705" t="str">
        <f t="shared" si="263"/>
        <v>http://creativecommons.org/publicdomain/zero/1.0/</v>
      </c>
      <c r="F1705" t="s">
        <v>4657</v>
      </c>
      <c r="G1705">
        <v>4</v>
      </c>
      <c r="H1705" t="s">
        <v>337</v>
      </c>
      <c r="I1705" s="3" t="str">
        <f t="shared" si="264"/>
        <v>https://jpsearch.go.jp/term/type/文章要素</v>
      </c>
      <c r="L1705">
        <f t="shared" si="267"/>
        <v>87</v>
      </c>
      <c r="M1705" t="str">
        <f t="shared" si="268"/>
        <v>https://www.dl.ndl.go.jp/api/iiif/3437686/canvas/87</v>
      </c>
      <c r="N1705" t="str">
        <f t="shared" si="265"/>
        <v>https://www.dl.ndl.go.jp/api/iiif/3437686/manifest.json</v>
      </c>
      <c r="O1705" t="str">
        <f t="shared" si="269"/>
        <v>http://da.dl.itc.u-tokyo.ac.jp/mirador/?params=[{%22manifest%22:%22https://www.dl.ndl.go.jp/api/iiif/3437686/manifest.json%22,%22canvas%22:%22https://www.dl.ndl.go.jp/api/iiif/3437686/canvas/87%22}]</v>
      </c>
    </row>
    <row r="1706" spans="1:15" ht="16">
      <c r="A1706" s="8" t="str">
        <f t="shared" si="266"/>
        <v>https://w3id.org/kouigenjimonogatari/data/0134-12.json</v>
      </c>
      <c r="B1706" s="8">
        <v>134</v>
      </c>
      <c r="C1706" s="8">
        <v>12</v>
      </c>
      <c r="D1706" s="9" t="s">
        <v>1584</v>
      </c>
      <c r="E1706" t="str">
        <f t="shared" si="263"/>
        <v>http://creativecommons.org/publicdomain/zero/1.0/</v>
      </c>
      <c r="F1706" t="s">
        <v>4657</v>
      </c>
      <c r="G1706">
        <v>4</v>
      </c>
      <c r="H1706" t="s">
        <v>337</v>
      </c>
      <c r="I1706" s="3" t="str">
        <f t="shared" si="264"/>
        <v>https://jpsearch.go.jp/term/type/文章要素</v>
      </c>
      <c r="L1706">
        <f t="shared" si="267"/>
        <v>87</v>
      </c>
      <c r="M1706" t="str">
        <f t="shared" si="268"/>
        <v>https://www.dl.ndl.go.jp/api/iiif/3437686/canvas/87</v>
      </c>
      <c r="N1706" t="str">
        <f t="shared" si="265"/>
        <v>https://www.dl.ndl.go.jp/api/iiif/3437686/manifest.json</v>
      </c>
      <c r="O1706" t="str">
        <f t="shared" si="269"/>
        <v>http://da.dl.itc.u-tokyo.ac.jp/mirador/?params=[{%22manifest%22:%22https://www.dl.ndl.go.jp/api/iiif/3437686/manifest.json%22,%22canvas%22:%22https://www.dl.ndl.go.jp/api/iiif/3437686/canvas/87%22}]</v>
      </c>
    </row>
    <row r="1707" spans="1:15" ht="16">
      <c r="A1707" s="8" t="str">
        <f t="shared" si="266"/>
        <v>https://w3id.org/kouigenjimonogatari/data/0134-13.json</v>
      </c>
      <c r="B1707" s="8">
        <v>134</v>
      </c>
      <c r="C1707" s="8">
        <v>13</v>
      </c>
      <c r="D1707" s="9" t="s">
        <v>1585</v>
      </c>
      <c r="E1707" t="str">
        <f t="shared" si="263"/>
        <v>http://creativecommons.org/publicdomain/zero/1.0/</v>
      </c>
      <c r="F1707" t="s">
        <v>4657</v>
      </c>
      <c r="G1707">
        <v>4</v>
      </c>
      <c r="H1707" t="s">
        <v>337</v>
      </c>
      <c r="I1707" s="3" t="str">
        <f t="shared" si="264"/>
        <v>https://jpsearch.go.jp/term/type/文章要素</v>
      </c>
      <c r="L1707">
        <f t="shared" si="267"/>
        <v>87</v>
      </c>
      <c r="M1707" t="str">
        <f t="shared" si="268"/>
        <v>https://www.dl.ndl.go.jp/api/iiif/3437686/canvas/87</v>
      </c>
      <c r="N1707" t="str">
        <f t="shared" si="265"/>
        <v>https://www.dl.ndl.go.jp/api/iiif/3437686/manifest.json</v>
      </c>
      <c r="O1707" t="str">
        <f t="shared" si="269"/>
        <v>http://da.dl.itc.u-tokyo.ac.jp/mirador/?params=[{%22manifest%22:%22https://www.dl.ndl.go.jp/api/iiif/3437686/manifest.json%22,%22canvas%22:%22https://www.dl.ndl.go.jp/api/iiif/3437686/canvas/87%22}]</v>
      </c>
    </row>
    <row r="1708" spans="1:15" ht="16">
      <c r="A1708" s="8" t="str">
        <f t="shared" si="266"/>
        <v>https://w3id.org/kouigenjimonogatari/data/0134-14.json</v>
      </c>
      <c r="B1708" s="8">
        <v>134</v>
      </c>
      <c r="C1708" s="8">
        <v>14</v>
      </c>
      <c r="D1708" s="9" t="s">
        <v>1586</v>
      </c>
      <c r="E1708" t="str">
        <f t="shared" si="263"/>
        <v>http://creativecommons.org/publicdomain/zero/1.0/</v>
      </c>
      <c r="F1708" t="s">
        <v>4657</v>
      </c>
      <c r="G1708">
        <v>4</v>
      </c>
      <c r="H1708" t="s">
        <v>337</v>
      </c>
      <c r="I1708" s="3" t="str">
        <f t="shared" si="264"/>
        <v>https://jpsearch.go.jp/term/type/文章要素</v>
      </c>
      <c r="L1708">
        <f t="shared" si="267"/>
        <v>87</v>
      </c>
      <c r="M1708" t="str">
        <f t="shared" si="268"/>
        <v>https://www.dl.ndl.go.jp/api/iiif/3437686/canvas/87</v>
      </c>
      <c r="N1708" t="str">
        <f t="shared" si="265"/>
        <v>https://www.dl.ndl.go.jp/api/iiif/3437686/manifest.json</v>
      </c>
      <c r="O1708" t="str">
        <f t="shared" si="269"/>
        <v>http://da.dl.itc.u-tokyo.ac.jp/mirador/?params=[{%22manifest%22:%22https://www.dl.ndl.go.jp/api/iiif/3437686/manifest.json%22,%22canvas%22:%22https://www.dl.ndl.go.jp/api/iiif/3437686/canvas/87%22}]</v>
      </c>
    </row>
    <row r="1709" spans="1:15" ht="16">
      <c r="A1709" s="8" t="str">
        <f t="shared" si="266"/>
        <v>https://w3id.org/kouigenjimonogatari/data/0135-01.json</v>
      </c>
      <c r="B1709" s="8">
        <v>135</v>
      </c>
      <c r="C1709" s="8">
        <v>1</v>
      </c>
      <c r="D1709" s="9" t="s">
        <v>1587</v>
      </c>
      <c r="E1709" t="str">
        <f t="shared" si="263"/>
        <v>http://creativecommons.org/publicdomain/zero/1.0/</v>
      </c>
      <c r="F1709" t="s">
        <v>4657</v>
      </c>
      <c r="G1709">
        <v>4</v>
      </c>
      <c r="H1709" t="s">
        <v>337</v>
      </c>
      <c r="I1709" s="3" t="str">
        <f t="shared" si="264"/>
        <v>https://jpsearch.go.jp/term/type/文章要素</v>
      </c>
      <c r="L1709">
        <f t="shared" si="267"/>
        <v>87</v>
      </c>
      <c r="M1709" t="str">
        <f t="shared" si="268"/>
        <v>https://www.dl.ndl.go.jp/api/iiif/3437686/canvas/87</v>
      </c>
      <c r="N1709" t="str">
        <f t="shared" si="265"/>
        <v>https://www.dl.ndl.go.jp/api/iiif/3437686/manifest.json</v>
      </c>
      <c r="O1709" t="str">
        <f t="shared" si="269"/>
        <v>http://da.dl.itc.u-tokyo.ac.jp/mirador/?params=[{%22manifest%22:%22https://www.dl.ndl.go.jp/api/iiif/3437686/manifest.json%22,%22canvas%22:%22https://www.dl.ndl.go.jp/api/iiif/3437686/canvas/87%22}]</v>
      </c>
    </row>
    <row r="1710" spans="1:15" ht="16">
      <c r="A1710" s="8" t="str">
        <f t="shared" si="266"/>
        <v>https://w3id.org/kouigenjimonogatari/data/0135-02.json</v>
      </c>
      <c r="B1710" s="8">
        <v>135</v>
      </c>
      <c r="C1710" s="8">
        <v>2</v>
      </c>
      <c r="D1710" s="9" t="s">
        <v>1588</v>
      </c>
      <c r="E1710" t="str">
        <f t="shared" si="263"/>
        <v>http://creativecommons.org/publicdomain/zero/1.0/</v>
      </c>
      <c r="F1710" t="s">
        <v>4657</v>
      </c>
      <c r="G1710">
        <v>4</v>
      </c>
      <c r="H1710" t="s">
        <v>337</v>
      </c>
      <c r="I1710" s="3" t="str">
        <f t="shared" si="264"/>
        <v>https://jpsearch.go.jp/term/type/文章要素</v>
      </c>
      <c r="L1710">
        <f t="shared" si="267"/>
        <v>87</v>
      </c>
      <c r="M1710" t="str">
        <f t="shared" si="268"/>
        <v>https://www.dl.ndl.go.jp/api/iiif/3437686/canvas/87</v>
      </c>
      <c r="N1710" t="str">
        <f t="shared" si="265"/>
        <v>https://www.dl.ndl.go.jp/api/iiif/3437686/manifest.json</v>
      </c>
      <c r="O1710" t="str">
        <f t="shared" si="269"/>
        <v>http://da.dl.itc.u-tokyo.ac.jp/mirador/?params=[{%22manifest%22:%22https://www.dl.ndl.go.jp/api/iiif/3437686/manifest.json%22,%22canvas%22:%22https://www.dl.ndl.go.jp/api/iiif/3437686/canvas/87%22}]</v>
      </c>
    </row>
    <row r="1711" spans="1:15" ht="16">
      <c r="A1711" s="8" t="str">
        <f t="shared" si="266"/>
        <v>https://w3id.org/kouigenjimonogatari/data/0135-03.json</v>
      </c>
      <c r="B1711" s="8">
        <v>135</v>
      </c>
      <c r="C1711" s="8">
        <v>3</v>
      </c>
      <c r="D1711" s="9" t="s">
        <v>1589</v>
      </c>
      <c r="E1711" t="str">
        <f t="shared" si="263"/>
        <v>http://creativecommons.org/publicdomain/zero/1.0/</v>
      </c>
      <c r="F1711" t="s">
        <v>4657</v>
      </c>
      <c r="G1711">
        <v>4</v>
      </c>
      <c r="H1711" t="s">
        <v>337</v>
      </c>
      <c r="I1711" s="3" t="str">
        <f t="shared" si="264"/>
        <v>https://jpsearch.go.jp/term/type/文章要素</v>
      </c>
      <c r="L1711">
        <f t="shared" si="267"/>
        <v>87</v>
      </c>
      <c r="M1711" t="str">
        <f t="shared" si="268"/>
        <v>https://www.dl.ndl.go.jp/api/iiif/3437686/canvas/87</v>
      </c>
      <c r="N1711" t="str">
        <f t="shared" si="265"/>
        <v>https://www.dl.ndl.go.jp/api/iiif/3437686/manifest.json</v>
      </c>
      <c r="O1711" t="str">
        <f t="shared" si="269"/>
        <v>http://da.dl.itc.u-tokyo.ac.jp/mirador/?params=[{%22manifest%22:%22https://www.dl.ndl.go.jp/api/iiif/3437686/manifest.json%22,%22canvas%22:%22https://www.dl.ndl.go.jp/api/iiif/3437686/canvas/87%22}]</v>
      </c>
    </row>
    <row r="1712" spans="1:15" ht="16">
      <c r="A1712" s="8" t="str">
        <f t="shared" si="266"/>
        <v>https://w3id.org/kouigenjimonogatari/data/0135-04.json</v>
      </c>
      <c r="B1712" s="8">
        <v>135</v>
      </c>
      <c r="C1712" s="8">
        <v>4</v>
      </c>
      <c r="D1712" s="9" t="s">
        <v>1590</v>
      </c>
      <c r="E1712" t="str">
        <f t="shared" si="263"/>
        <v>http://creativecommons.org/publicdomain/zero/1.0/</v>
      </c>
      <c r="F1712" t="s">
        <v>4657</v>
      </c>
      <c r="G1712">
        <v>4</v>
      </c>
      <c r="H1712" t="s">
        <v>337</v>
      </c>
      <c r="I1712" s="3" t="str">
        <f t="shared" si="264"/>
        <v>https://jpsearch.go.jp/term/type/文章要素</v>
      </c>
      <c r="L1712">
        <f t="shared" si="267"/>
        <v>87</v>
      </c>
      <c r="M1712" t="str">
        <f t="shared" si="268"/>
        <v>https://www.dl.ndl.go.jp/api/iiif/3437686/canvas/87</v>
      </c>
      <c r="N1712" t="str">
        <f t="shared" si="265"/>
        <v>https://www.dl.ndl.go.jp/api/iiif/3437686/manifest.json</v>
      </c>
      <c r="O1712" t="str">
        <f t="shared" si="269"/>
        <v>http://da.dl.itc.u-tokyo.ac.jp/mirador/?params=[{%22manifest%22:%22https://www.dl.ndl.go.jp/api/iiif/3437686/manifest.json%22,%22canvas%22:%22https://www.dl.ndl.go.jp/api/iiif/3437686/canvas/87%22}]</v>
      </c>
    </row>
    <row r="1713" spans="1:15" ht="16">
      <c r="A1713" s="8" t="str">
        <f t="shared" si="266"/>
        <v>https://w3id.org/kouigenjimonogatari/data/0135-05.json</v>
      </c>
      <c r="B1713" s="8">
        <v>135</v>
      </c>
      <c r="C1713" s="8">
        <v>5</v>
      </c>
      <c r="D1713" s="9" t="s">
        <v>1591</v>
      </c>
      <c r="E1713" t="str">
        <f t="shared" si="263"/>
        <v>http://creativecommons.org/publicdomain/zero/1.0/</v>
      </c>
      <c r="F1713" t="s">
        <v>4657</v>
      </c>
      <c r="G1713">
        <v>4</v>
      </c>
      <c r="H1713" t="s">
        <v>337</v>
      </c>
      <c r="I1713" s="3" t="str">
        <f t="shared" si="264"/>
        <v>https://jpsearch.go.jp/term/type/文章要素</v>
      </c>
      <c r="L1713">
        <f t="shared" si="267"/>
        <v>87</v>
      </c>
      <c r="M1713" t="str">
        <f t="shared" si="268"/>
        <v>https://www.dl.ndl.go.jp/api/iiif/3437686/canvas/87</v>
      </c>
      <c r="N1713" t="str">
        <f t="shared" si="265"/>
        <v>https://www.dl.ndl.go.jp/api/iiif/3437686/manifest.json</v>
      </c>
      <c r="O1713" t="str">
        <f t="shared" si="269"/>
        <v>http://da.dl.itc.u-tokyo.ac.jp/mirador/?params=[{%22manifest%22:%22https://www.dl.ndl.go.jp/api/iiif/3437686/manifest.json%22,%22canvas%22:%22https://www.dl.ndl.go.jp/api/iiif/3437686/canvas/87%22}]</v>
      </c>
    </row>
    <row r="1714" spans="1:15" ht="16">
      <c r="A1714" s="8" t="str">
        <f t="shared" si="266"/>
        <v>https://w3id.org/kouigenjimonogatari/data/0135-06.json</v>
      </c>
      <c r="B1714" s="8">
        <v>135</v>
      </c>
      <c r="C1714" s="8">
        <v>6</v>
      </c>
      <c r="D1714" s="9" t="s">
        <v>1592</v>
      </c>
      <c r="E1714" t="str">
        <f t="shared" si="263"/>
        <v>http://creativecommons.org/publicdomain/zero/1.0/</v>
      </c>
      <c r="F1714" t="s">
        <v>4657</v>
      </c>
      <c r="G1714">
        <v>4</v>
      </c>
      <c r="H1714" t="s">
        <v>337</v>
      </c>
      <c r="I1714" s="3" t="str">
        <f t="shared" si="264"/>
        <v>https://jpsearch.go.jp/term/type/文章要素</v>
      </c>
      <c r="L1714">
        <f t="shared" si="267"/>
        <v>87</v>
      </c>
      <c r="M1714" t="str">
        <f t="shared" si="268"/>
        <v>https://www.dl.ndl.go.jp/api/iiif/3437686/canvas/87</v>
      </c>
      <c r="N1714" t="str">
        <f t="shared" si="265"/>
        <v>https://www.dl.ndl.go.jp/api/iiif/3437686/manifest.json</v>
      </c>
      <c r="O1714" t="str">
        <f t="shared" si="269"/>
        <v>http://da.dl.itc.u-tokyo.ac.jp/mirador/?params=[{%22manifest%22:%22https://www.dl.ndl.go.jp/api/iiif/3437686/manifest.json%22,%22canvas%22:%22https://www.dl.ndl.go.jp/api/iiif/3437686/canvas/87%22}]</v>
      </c>
    </row>
    <row r="1715" spans="1:15" ht="16">
      <c r="A1715" s="8" t="str">
        <f t="shared" si="266"/>
        <v>https://w3id.org/kouigenjimonogatari/data/0135-07.json</v>
      </c>
      <c r="B1715" s="8">
        <v>135</v>
      </c>
      <c r="C1715" s="8">
        <v>7</v>
      </c>
      <c r="D1715" s="9" t="s">
        <v>1593</v>
      </c>
      <c r="E1715" t="str">
        <f t="shared" si="263"/>
        <v>http://creativecommons.org/publicdomain/zero/1.0/</v>
      </c>
      <c r="F1715" t="s">
        <v>4657</v>
      </c>
      <c r="G1715">
        <v>4</v>
      </c>
      <c r="H1715" t="s">
        <v>337</v>
      </c>
      <c r="I1715" s="3" t="str">
        <f t="shared" si="264"/>
        <v>https://jpsearch.go.jp/term/type/文章要素</v>
      </c>
      <c r="L1715">
        <f t="shared" si="267"/>
        <v>87</v>
      </c>
      <c r="M1715" t="str">
        <f t="shared" si="268"/>
        <v>https://www.dl.ndl.go.jp/api/iiif/3437686/canvas/87</v>
      </c>
      <c r="N1715" t="str">
        <f t="shared" si="265"/>
        <v>https://www.dl.ndl.go.jp/api/iiif/3437686/manifest.json</v>
      </c>
      <c r="O1715" t="str">
        <f t="shared" si="269"/>
        <v>http://da.dl.itc.u-tokyo.ac.jp/mirador/?params=[{%22manifest%22:%22https://www.dl.ndl.go.jp/api/iiif/3437686/manifest.json%22,%22canvas%22:%22https://www.dl.ndl.go.jp/api/iiif/3437686/canvas/87%22}]</v>
      </c>
    </row>
    <row r="1716" spans="1:15" ht="16">
      <c r="A1716" s="8" t="str">
        <f t="shared" si="266"/>
        <v>https://w3id.org/kouigenjimonogatari/data/0135-08.json</v>
      </c>
      <c r="B1716" s="8">
        <v>135</v>
      </c>
      <c r="C1716" s="8">
        <v>8</v>
      </c>
      <c r="D1716" s="9" t="s">
        <v>1594</v>
      </c>
      <c r="E1716" t="str">
        <f t="shared" si="263"/>
        <v>http://creativecommons.org/publicdomain/zero/1.0/</v>
      </c>
      <c r="F1716" t="s">
        <v>4657</v>
      </c>
      <c r="G1716">
        <v>4</v>
      </c>
      <c r="H1716" t="s">
        <v>337</v>
      </c>
      <c r="I1716" s="3" t="str">
        <f t="shared" si="264"/>
        <v>https://jpsearch.go.jp/term/type/文章要素</v>
      </c>
      <c r="L1716">
        <f t="shared" si="267"/>
        <v>87</v>
      </c>
      <c r="M1716" t="str">
        <f t="shared" si="268"/>
        <v>https://www.dl.ndl.go.jp/api/iiif/3437686/canvas/87</v>
      </c>
      <c r="N1716" t="str">
        <f t="shared" si="265"/>
        <v>https://www.dl.ndl.go.jp/api/iiif/3437686/manifest.json</v>
      </c>
      <c r="O1716" t="str">
        <f t="shared" si="269"/>
        <v>http://da.dl.itc.u-tokyo.ac.jp/mirador/?params=[{%22manifest%22:%22https://www.dl.ndl.go.jp/api/iiif/3437686/manifest.json%22,%22canvas%22:%22https://www.dl.ndl.go.jp/api/iiif/3437686/canvas/87%22}]</v>
      </c>
    </row>
    <row r="1717" spans="1:15" ht="16">
      <c r="A1717" s="8" t="str">
        <f t="shared" si="266"/>
        <v>https://w3id.org/kouigenjimonogatari/data/0135-09.json</v>
      </c>
      <c r="B1717" s="8">
        <v>135</v>
      </c>
      <c r="C1717" s="8">
        <v>9</v>
      </c>
      <c r="D1717" s="9" t="s">
        <v>1595</v>
      </c>
      <c r="E1717" t="str">
        <f t="shared" si="263"/>
        <v>http://creativecommons.org/publicdomain/zero/1.0/</v>
      </c>
      <c r="F1717" t="s">
        <v>4657</v>
      </c>
      <c r="G1717">
        <v>4</v>
      </c>
      <c r="H1717" t="s">
        <v>337</v>
      </c>
      <c r="I1717" s="3" t="str">
        <f t="shared" si="264"/>
        <v>https://jpsearch.go.jp/term/type/文章要素</v>
      </c>
      <c r="L1717">
        <f t="shared" si="267"/>
        <v>87</v>
      </c>
      <c r="M1717" t="str">
        <f t="shared" si="268"/>
        <v>https://www.dl.ndl.go.jp/api/iiif/3437686/canvas/87</v>
      </c>
      <c r="N1717" t="str">
        <f t="shared" si="265"/>
        <v>https://www.dl.ndl.go.jp/api/iiif/3437686/manifest.json</v>
      </c>
      <c r="O1717" t="str">
        <f t="shared" si="269"/>
        <v>http://da.dl.itc.u-tokyo.ac.jp/mirador/?params=[{%22manifest%22:%22https://www.dl.ndl.go.jp/api/iiif/3437686/manifest.json%22,%22canvas%22:%22https://www.dl.ndl.go.jp/api/iiif/3437686/canvas/87%22}]</v>
      </c>
    </row>
    <row r="1718" spans="1:15" ht="16">
      <c r="A1718" s="8" t="str">
        <f t="shared" si="266"/>
        <v>https://w3id.org/kouigenjimonogatari/data/0135-10.json</v>
      </c>
      <c r="B1718" s="8">
        <v>135</v>
      </c>
      <c r="C1718" s="8">
        <v>10</v>
      </c>
      <c r="D1718" s="9" t="s">
        <v>1596</v>
      </c>
      <c r="E1718" t="str">
        <f t="shared" si="263"/>
        <v>http://creativecommons.org/publicdomain/zero/1.0/</v>
      </c>
      <c r="F1718" t="s">
        <v>4657</v>
      </c>
      <c r="G1718">
        <v>4</v>
      </c>
      <c r="H1718" t="s">
        <v>337</v>
      </c>
      <c r="I1718" s="3" t="str">
        <f t="shared" si="264"/>
        <v>https://jpsearch.go.jp/term/type/文章要素</v>
      </c>
      <c r="L1718">
        <f t="shared" si="267"/>
        <v>87</v>
      </c>
      <c r="M1718" t="str">
        <f t="shared" si="268"/>
        <v>https://www.dl.ndl.go.jp/api/iiif/3437686/canvas/87</v>
      </c>
      <c r="N1718" t="str">
        <f t="shared" si="265"/>
        <v>https://www.dl.ndl.go.jp/api/iiif/3437686/manifest.json</v>
      </c>
      <c r="O1718" t="str">
        <f t="shared" si="269"/>
        <v>http://da.dl.itc.u-tokyo.ac.jp/mirador/?params=[{%22manifest%22:%22https://www.dl.ndl.go.jp/api/iiif/3437686/manifest.json%22,%22canvas%22:%22https://www.dl.ndl.go.jp/api/iiif/3437686/canvas/87%22}]</v>
      </c>
    </row>
    <row r="1719" spans="1:15" ht="16">
      <c r="A1719" s="8" t="str">
        <f t="shared" si="266"/>
        <v>https://w3id.org/kouigenjimonogatari/data/0135-11.json</v>
      </c>
      <c r="B1719" s="8">
        <v>135</v>
      </c>
      <c r="C1719" s="8">
        <v>11</v>
      </c>
      <c r="D1719" s="9" t="s">
        <v>1597</v>
      </c>
      <c r="E1719" t="str">
        <f t="shared" si="263"/>
        <v>http://creativecommons.org/publicdomain/zero/1.0/</v>
      </c>
      <c r="F1719" t="s">
        <v>4657</v>
      </c>
      <c r="G1719">
        <v>4</v>
      </c>
      <c r="H1719" t="s">
        <v>337</v>
      </c>
      <c r="I1719" s="3" t="str">
        <f t="shared" si="264"/>
        <v>https://jpsearch.go.jp/term/type/文章要素</v>
      </c>
      <c r="L1719">
        <f t="shared" si="267"/>
        <v>87</v>
      </c>
      <c r="M1719" t="str">
        <f t="shared" si="268"/>
        <v>https://www.dl.ndl.go.jp/api/iiif/3437686/canvas/87</v>
      </c>
      <c r="N1719" t="str">
        <f t="shared" si="265"/>
        <v>https://www.dl.ndl.go.jp/api/iiif/3437686/manifest.json</v>
      </c>
      <c r="O1719" t="str">
        <f t="shared" si="269"/>
        <v>http://da.dl.itc.u-tokyo.ac.jp/mirador/?params=[{%22manifest%22:%22https://www.dl.ndl.go.jp/api/iiif/3437686/manifest.json%22,%22canvas%22:%22https://www.dl.ndl.go.jp/api/iiif/3437686/canvas/87%22}]</v>
      </c>
    </row>
    <row r="1720" spans="1:15" ht="16">
      <c r="A1720" s="8" t="str">
        <f t="shared" si="266"/>
        <v>https://w3id.org/kouigenjimonogatari/data/0135-12.json</v>
      </c>
      <c r="B1720" s="8">
        <v>135</v>
      </c>
      <c r="C1720" s="8">
        <v>12</v>
      </c>
      <c r="D1720" s="9" t="s">
        <v>1598</v>
      </c>
      <c r="E1720" t="str">
        <f t="shared" si="263"/>
        <v>http://creativecommons.org/publicdomain/zero/1.0/</v>
      </c>
      <c r="F1720" t="s">
        <v>4657</v>
      </c>
      <c r="G1720">
        <v>4</v>
      </c>
      <c r="H1720" t="s">
        <v>337</v>
      </c>
      <c r="I1720" s="3" t="str">
        <f t="shared" si="264"/>
        <v>https://jpsearch.go.jp/term/type/文章要素</v>
      </c>
      <c r="L1720">
        <f t="shared" si="267"/>
        <v>87</v>
      </c>
      <c r="M1720" t="str">
        <f t="shared" si="268"/>
        <v>https://www.dl.ndl.go.jp/api/iiif/3437686/canvas/87</v>
      </c>
      <c r="N1720" t="str">
        <f t="shared" si="265"/>
        <v>https://www.dl.ndl.go.jp/api/iiif/3437686/manifest.json</v>
      </c>
      <c r="O1720" t="str">
        <f t="shared" si="269"/>
        <v>http://da.dl.itc.u-tokyo.ac.jp/mirador/?params=[{%22manifest%22:%22https://www.dl.ndl.go.jp/api/iiif/3437686/manifest.json%22,%22canvas%22:%22https://www.dl.ndl.go.jp/api/iiif/3437686/canvas/87%22}]</v>
      </c>
    </row>
    <row r="1721" spans="1:15" ht="16">
      <c r="A1721" s="8" t="str">
        <f t="shared" si="266"/>
        <v>https://w3id.org/kouigenjimonogatari/data/0135-13.json</v>
      </c>
      <c r="B1721" s="8">
        <v>135</v>
      </c>
      <c r="C1721" s="8">
        <v>13</v>
      </c>
      <c r="D1721" s="9" t="s">
        <v>1599</v>
      </c>
      <c r="E1721" t="str">
        <f t="shared" si="263"/>
        <v>http://creativecommons.org/publicdomain/zero/1.0/</v>
      </c>
      <c r="F1721" t="s">
        <v>4657</v>
      </c>
      <c r="G1721">
        <v>4</v>
      </c>
      <c r="H1721" t="s">
        <v>337</v>
      </c>
      <c r="I1721" s="3" t="str">
        <f t="shared" si="264"/>
        <v>https://jpsearch.go.jp/term/type/文章要素</v>
      </c>
      <c r="L1721">
        <f t="shared" si="267"/>
        <v>87</v>
      </c>
      <c r="M1721" t="str">
        <f t="shared" si="268"/>
        <v>https://www.dl.ndl.go.jp/api/iiif/3437686/canvas/87</v>
      </c>
      <c r="N1721" t="str">
        <f t="shared" si="265"/>
        <v>https://www.dl.ndl.go.jp/api/iiif/3437686/manifest.json</v>
      </c>
      <c r="O1721" t="str">
        <f t="shared" si="269"/>
        <v>http://da.dl.itc.u-tokyo.ac.jp/mirador/?params=[{%22manifest%22:%22https://www.dl.ndl.go.jp/api/iiif/3437686/manifest.json%22,%22canvas%22:%22https://www.dl.ndl.go.jp/api/iiif/3437686/canvas/87%22}]</v>
      </c>
    </row>
    <row r="1722" spans="1:15" ht="16">
      <c r="A1722" s="8" t="str">
        <f t="shared" si="266"/>
        <v>https://w3id.org/kouigenjimonogatari/data/0135-14.json</v>
      </c>
      <c r="B1722" s="8">
        <v>135</v>
      </c>
      <c r="C1722" s="8">
        <v>14</v>
      </c>
      <c r="D1722" s="9" t="s">
        <v>1600</v>
      </c>
      <c r="E1722" t="str">
        <f t="shared" si="263"/>
        <v>http://creativecommons.org/publicdomain/zero/1.0/</v>
      </c>
      <c r="F1722" t="s">
        <v>4657</v>
      </c>
      <c r="G1722">
        <v>4</v>
      </c>
      <c r="H1722" t="s">
        <v>337</v>
      </c>
      <c r="I1722" s="3" t="str">
        <f t="shared" si="264"/>
        <v>https://jpsearch.go.jp/term/type/文章要素</v>
      </c>
      <c r="L1722">
        <f t="shared" si="267"/>
        <v>87</v>
      </c>
      <c r="M1722" t="str">
        <f t="shared" si="268"/>
        <v>https://www.dl.ndl.go.jp/api/iiif/3437686/canvas/87</v>
      </c>
      <c r="N1722" t="str">
        <f t="shared" si="265"/>
        <v>https://www.dl.ndl.go.jp/api/iiif/3437686/manifest.json</v>
      </c>
      <c r="O1722" t="str">
        <f t="shared" si="269"/>
        <v>http://da.dl.itc.u-tokyo.ac.jp/mirador/?params=[{%22manifest%22:%22https://www.dl.ndl.go.jp/api/iiif/3437686/manifest.json%22,%22canvas%22:%22https://www.dl.ndl.go.jp/api/iiif/3437686/canvas/87%22}]</v>
      </c>
    </row>
    <row r="1723" spans="1:15" ht="16">
      <c r="A1723" s="8" t="str">
        <f t="shared" si="266"/>
        <v>https://w3id.org/kouigenjimonogatari/data/0136-01.json</v>
      </c>
      <c r="B1723" s="8">
        <v>136</v>
      </c>
      <c r="C1723" s="8">
        <v>1</v>
      </c>
      <c r="D1723" s="9" t="s">
        <v>1601</v>
      </c>
      <c r="E1723" t="str">
        <f t="shared" si="263"/>
        <v>http://creativecommons.org/publicdomain/zero/1.0/</v>
      </c>
      <c r="F1723" t="s">
        <v>4657</v>
      </c>
      <c r="G1723">
        <v>4</v>
      </c>
      <c r="H1723" t="s">
        <v>337</v>
      </c>
      <c r="I1723" s="3" t="str">
        <f t="shared" si="264"/>
        <v>https://jpsearch.go.jp/term/type/文章要素</v>
      </c>
      <c r="L1723">
        <f t="shared" si="267"/>
        <v>88</v>
      </c>
      <c r="M1723" t="str">
        <f t="shared" si="268"/>
        <v>https://www.dl.ndl.go.jp/api/iiif/3437686/canvas/88</v>
      </c>
      <c r="N1723" t="str">
        <f t="shared" si="265"/>
        <v>https://www.dl.ndl.go.jp/api/iiif/3437686/manifest.json</v>
      </c>
      <c r="O1723" t="str">
        <f t="shared" si="269"/>
        <v>http://da.dl.itc.u-tokyo.ac.jp/mirador/?params=[{%22manifest%22:%22https://www.dl.ndl.go.jp/api/iiif/3437686/manifest.json%22,%22canvas%22:%22https://www.dl.ndl.go.jp/api/iiif/3437686/canvas/88%22}]</v>
      </c>
    </row>
    <row r="1724" spans="1:15" ht="16">
      <c r="A1724" s="8" t="str">
        <f t="shared" si="266"/>
        <v>https://w3id.org/kouigenjimonogatari/data/0136-02.json</v>
      </c>
      <c r="B1724" s="8">
        <v>136</v>
      </c>
      <c r="C1724" s="8">
        <v>2</v>
      </c>
      <c r="D1724" s="9" t="s">
        <v>1602</v>
      </c>
      <c r="E1724" t="str">
        <f t="shared" si="263"/>
        <v>http://creativecommons.org/publicdomain/zero/1.0/</v>
      </c>
      <c r="F1724" t="s">
        <v>4657</v>
      </c>
      <c r="G1724">
        <v>4</v>
      </c>
      <c r="H1724" t="s">
        <v>337</v>
      </c>
      <c r="I1724" s="3" t="str">
        <f t="shared" si="264"/>
        <v>https://jpsearch.go.jp/term/type/文章要素</v>
      </c>
      <c r="L1724">
        <f t="shared" si="267"/>
        <v>88</v>
      </c>
      <c r="M1724" t="str">
        <f t="shared" si="268"/>
        <v>https://www.dl.ndl.go.jp/api/iiif/3437686/canvas/88</v>
      </c>
      <c r="N1724" t="str">
        <f t="shared" si="265"/>
        <v>https://www.dl.ndl.go.jp/api/iiif/3437686/manifest.json</v>
      </c>
      <c r="O1724" t="str">
        <f t="shared" si="269"/>
        <v>http://da.dl.itc.u-tokyo.ac.jp/mirador/?params=[{%22manifest%22:%22https://www.dl.ndl.go.jp/api/iiif/3437686/manifest.json%22,%22canvas%22:%22https://www.dl.ndl.go.jp/api/iiif/3437686/canvas/88%22}]</v>
      </c>
    </row>
    <row r="1725" spans="1:15" ht="16">
      <c r="A1725" s="8" t="str">
        <f t="shared" si="266"/>
        <v>https://w3id.org/kouigenjimonogatari/data/0136-03.json</v>
      </c>
      <c r="B1725" s="8">
        <v>136</v>
      </c>
      <c r="C1725" s="8">
        <v>3</v>
      </c>
      <c r="D1725" s="9" t="s">
        <v>1603</v>
      </c>
      <c r="E1725" t="str">
        <f t="shared" si="263"/>
        <v>http://creativecommons.org/publicdomain/zero/1.0/</v>
      </c>
      <c r="F1725" t="s">
        <v>4657</v>
      </c>
      <c r="G1725">
        <v>4</v>
      </c>
      <c r="H1725" t="s">
        <v>337</v>
      </c>
      <c r="I1725" s="3" t="str">
        <f t="shared" si="264"/>
        <v>https://jpsearch.go.jp/term/type/文章要素</v>
      </c>
      <c r="L1725">
        <f t="shared" si="267"/>
        <v>88</v>
      </c>
      <c r="M1725" t="str">
        <f t="shared" si="268"/>
        <v>https://www.dl.ndl.go.jp/api/iiif/3437686/canvas/88</v>
      </c>
      <c r="N1725" t="str">
        <f t="shared" si="265"/>
        <v>https://www.dl.ndl.go.jp/api/iiif/3437686/manifest.json</v>
      </c>
      <c r="O1725" t="str">
        <f t="shared" si="269"/>
        <v>http://da.dl.itc.u-tokyo.ac.jp/mirador/?params=[{%22manifest%22:%22https://www.dl.ndl.go.jp/api/iiif/3437686/manifest.json%22,%22canvas%22:%22https://www.dl.ndl.go.jp/api/iiif/3437686/canvas/88%22}]</v>
      </c>
    </row>
    <row r="1726" spans="1:15" ht="16">
      <c r="A1726" s="8" t="str">
        <f t="shared" si="266"/>
        <v>https://w3id.org/kouigenjimonogatari/data/0136-04.json</v>
      </c>
      <c r="B1726" s="8">
        <v>136</v>
      </c>
      <c r="C1726" s="8">
        <v>4</v>
      </c>
      <c r="D1726" s="9" t="s">
        <v>1604</v>
      </c>
      <c r="E1726" t="str">
        <f t="shared" ref="E1726:E1789" si="270">"http://creativecommons.org/publicdomain/zero/1.0/"</f>
        <v>http://creativecommons.org/publicdomain/zero/1.0/</v>
      </c>
      <c r="F1726" t="s">
        <v>4657</v>
      </c>
      <c r="G1726">
        <v>4</v>
      </c>
      <c r="H1726" t="s">
        <v>337</v>
      </c>
      <c r="I1726" s="3" t="str">
        <f t="shared" ref="I1726:I1789" si="271">"https://jpsearch.go.jp/term/type/文章要素"</f>
        <v>https://jpsearch.go.jp/term/type/文章要素</v>
      </c>
      <c r="L1726">
        <f t="shared" si="267"/>
        <v>88</v>
      </c>
      <c r="M1726" t="str">
        <f t="shared" si="268"/>
        <v>https://www.dl.ndl.go.jp/api/iiif/3437686/canvas/88</v>
      </c>
      <c r="N1726" t="str">
        <f t="shared" ref="N1726:N1789" si="272">"https://www.dl.ndl.go.jp/api/iiif/3437686/manifest.json"</f>
        <v>https://www.dl.ndl.go.jp/api/iiif/3437686/manifest.json</v>
      </c>
      <c r="O1726" t="str">
        <f t="shared" si="269"/>
        <v>http://da.dl.itc.u-tokyo.ac.jp/mirador/?params=[{%22manifest%22:%22https://www.dl.ndl.go.jp/api/iiif/3437686/manifest.json%22,%22canvas%22:%22https://www.dl.ndl.go.jp/api/iiif/3437686/canvas/88%22}]</v>
      </c>
    </row>
    <row r="1727" spans="1:15" ht="16">
      <c r="A1727" s="8" t="str">
        <f t="shared" si="266"/>
        <v>https://w3id.org/kouigenjimonogatari/data/0136-05.json</v>
      </c>
      <c r="B1727" s="8">
        <v>136</v>
      </c>
      <c r="C1727" s="8">
        <v>5</v>
      </c>
      <c r="D1727" s="9" t="s">
        <v>1605</v>
      </c>
      <c r="E1727" t="str">
        <f t="shared" si="270"/>
        <v>http://creativecommons.org/publicdomain/zero/1.0/</v>
      </c>
      <c r="F1727" t="s">
        <v>4657</v>
      </c>
      <c r="G1727">
        <v>4</v>
      </c>
      <c r="H1727" t="s">
        <v>337</v>
      </c>
      <c r="I1727" s="3" t="str">
        <f t="shared" si="271"/>
        <v>https://jpsearch.go.jp/term/type/文章要素</v>
      </c>
      <c r="L1727">
        <f t="shared" si="267"/>
        <v>88</v>
      </c>
      <c r="M1727" t="str">
        <f t="shared" si="268"/>
        <v>https://www.dl.ndl.go.jp/api/iiif/3437686/canvas/88</v>
      </c>
      <c r="N1727" t="str">
        <f t="shared" si="272"/>
        <v>https://www.dl.ndl.go.jp/api/iiif/3437686/manifest.json</v>
      </c>
      <c r="O1727" t="str">
        <f t="shared" si="269"/>
        <v>http://da.dl.itc.u-tokyo.ac.jp/mirador/?params=[{%22manifest%22:%22https://www.dl.ndl.go.jp/api/iiif/3437686/manifest.json%22,%22canvas%22:%22https://www.dl.ndl.go.jp/api/iiif/3437686/canvas/88%22}]</v>
      </c>
    </row>
    <row r="1728" spans="1:15" ht="16">
      <c r="A1728" s="8" t="str">
        <f t="shared" ref="A1728:A1791" si="273">"https://w3id.org/kouigenjimonogatari/data/"&amp;TEXT(B1728, "0000")&amp;"-"&amp;TEXT(C1728, "00")&amp;".json"</f>
        <v>https://w3id.org/kouigenjimonogatari/data/0136-06.json</v>
      </c>
      <c r="B1728" s="8">
        <v>136</v>
      </c>
      <c r="C1728" s="8">
        <v>6</v>
      </c>
      <c r="D1728" s="9" t="s">
        <v>1606</v>
      </c>
      <c r="E1728" t="str">
        <f t="shared" si="270"/>
        <v>http://creativecommons.org/publicdomain/zero/1.0/</v>
      </c>
      <c r="F1728" t="s">
        <v>4657</v>
      </c>
      <c r="G1728">
        <v>4</v>
      </c>
      <c r="H1728" t="s">
        <v>337</v>
      </c>
      <c r="I1728" s="3" t="str">
        <f t="shared" si="271"/>
        <v>https://jpsearch.go.jp/term/type/文章要素</v>
      </c>
      <c r="L1728">
        <f t="shared" ref="L1728:L1791" si="274">20+INT(B1728/2)</f>
        <v>88</v>
      </c>
      <c r="M1728" t="str">
        <f t="shared" si="268"/>
        <v>https://www.dl.ndl.go.jp/api/iiif/3437686/canvas/88</v>
      </c>
      <c r="N1728" t="str">
        <f t="shared" si="272"/>
        <v>https://www.dl.ndl.go.jp/api/iiif/3437686/manifest.json</v>
      </c>
      <c r="O1728" t="str">
        <f t="shared" si="269"/>
        <v>http://da.dl.itc.u-tokyo.ac.jp/mirador/?params=[{%22manifest%22:%22https://www.dl.ndl.go.jp/api/iiif/3437686/manifest.json%22,%22canvas%22:%22https://www.dl.ndl.go.jp/api/iiif/3437686/canvas/88%22}]</v>
      </c>
    </row>
    <row r="1729" spans="1:15" ht="16">
      <c r="A1729" s="8" t="str">
        <f t="shared" si="273"/>
        <v>https://w3id.org/kouigenjimonogatari/data/0136-07.json</v>
      </c>
      <c r="B1729" s="8">
        <v>136</v>
      </c>
      <c r="C1729" s="8">
        <v>7</v>
      </c>
      <c r="D1729" s="9" t="s">
        <v>1607</v>
      </c>
      <c r="E1729" t="str">
        <f t="shared" si="270"/>
        <v>http://creativecommons.org/publicdomain/zero/1.0/</v>
      </c>
      <c r="F1729" t="s">
        <v>4657</v>
      </c>
      <c r="G1729">
        <v>4</v>
      </c>
      <c r="H1729" t="s">
        <v>337</v>
      </c>
      <c r="I1729" s="3" t="str">
        <f t="shared" si="271"/>
        <v>https://jpsearch.go.jp/term/type/文章要素</v>
      </c>
      <c r="L1729">
        <f t="shared" si="274"/>
        <v>88</v>
      </c>
      <c r="M1729" t="str">
        <f t="shared" ref="M1729:M1792" si="275">"https://www.dl.ndl.go.jp/api/iiif/3437686/canvas/"&amp;L1729</f>
        <v>https://www.dl.ndl.go.jp/api/iiif/3437686/canvas/88</v>
      </c>
      <c r="N1729" t="str">
        <f t="shared" si="272"/>
        <v>https://www.dl.ndl.go.jp/api/iiif/3437686/manifest.json</v>
      </c>
      <c r="O1729" t="str">
        <f t="shared" ref="O1729:O1792" si="276">"http://da.dl.itc.u-tokyo.ac.jp/mirador/?params=[{%22manifest%22:%22"&amp;N1729&amp;"%22,%22canvas%22:%22"&amp;M1729&amp;"%22}]"</f>
        <v>http://da.dl.itc.u-tokyo.ac.jp/mirador/?params=[{%22manifest%22:%22https://www.dl.ndl.go.jp/api/iiif/3437686/manifest.json%22,%22canvas%22:%22https://www.dl.ndl.go.jp/api/iiif/3437686/canvas/88%22}]</v>
      </c>
    </row>
    <row r="1730" spans="1:15" ht="16">
      <c r="A1730" s="8" t="str">
        <f t="shared" si="273"/>
        <v>https://w3id.org/kouigenjimonogatari/data/0136-08.json</v>
      </c>
      <c r="B1730" s="8">
        <v>136</v>
      </c>
      <c r="C1730" s="8">
        <v>8</v>
      </c>
      <c r="D1730" s="9" t="s">
        <v>1608</v>
      </c>
      <c r="E1730" t="str">
        <f t="shared" si="270"/>
        <v>http://creativecommons.org/publicdomain/zero/1.0/</v>
      </c>
      <c r="F1730" t="s">
        <v>4657</v>
      </c>
      <c r="G1730">
        <v>4</v>
      </c>
      <c r="H1730" t="s">
        <v>337</v>
      </c>
      <c r="I1730" s="3" t="str">
        <f t="shared" si="271"/>
        <v>https://jpsearch.go.jp/term/type/文章要素</v>
      </c>
      <c r="L1730">
        <f t="shared" si="274"/>
        <v>88</v>
      </c>
      <c r="M1730" t="str">
        <f t="shared" si="275"/>
        <v>https://www.dl.ndl.go.jp/api/iiif/3437686/canvas/88</v>
      </c>
      <c r="N1730" t="str">
        <f t="shared" si="272"/>
        <v>https://www.dl.ndl.go.jp/api/iiif/3437686/manifest.json</v>
      </c>
      <c r="O1730" t="str">
        <f t="shared" si="276"/>
        <v>http://da.dl.itc.u-tokyo.ac.jp/mirador/?params=[{%22manifest%22:%22https://www.dl.ndl.go.jp/api/iiif/3437686/manifest.json%22,%22canvas%22:%22https://www.dl.ndl.go.jp/api/iiif/3437686/canvas/88%22}]</v>
      </c>
    </row>
    <row r="1731" spans="1:15" ht="16">
      <c r="A1731" s="8" t="str">
        <f t="shared" si="273"/>
        <v>https://w3id.org/kouigenjimonogatari/data/0136-09.json</v>
      </c>
      <c r="B1731" s="8">
        <v>136</v>
      </c>
      <c r="C1731" s="8">
        <v>9</v>
      </c>
      <c r="D1731" s="9" t="s">
        <v>1609</v>
      </c>
      <c r="E1731" t="str">
        <f t="shared" si="270"/>
        <v>http://creativecommons.org/publicdomain/zero/1.0/</v>
      </c>
      <c r="F1731" t="s">
        <v>4657</v>
      </c>
      <c r="G1731">
        <v>4</v>
      </c>
      <c r="H1731" t="s">
        <v>337</v>
      </c>
      <c r="I1731" s="3" t="str">
        <f t="shared" si="271"/>
        <v>https://jpsearch.go.jp/term/type/文章要素</v>
      </c>
      <c r="L1731">
        <f t="shared" si="274"/>
        <v>88</v>
      </c>
      <c r="M1731" t="str">
        <f t="shared" si="275"/>
        <v>https://www.dl.ndl.go.jp/api/iiif/3437686/canvas/88</v>
      </c>
      <c r="N1731" t="str">
        <f t="shared" si="272"/>
        <v>https://www.dl.ndl.go.jp/api/iiif/3437686/manifest.json</v>
      </c>
      <c r="O1731" t="str">
        <f t="shared" si="276"/>
        <v>http://da.dl.itc.u-tokyo.ac.jp/mirador/?params=[{%22manifest%22:%22https://www.dl.ndl.go.jp/api/iiif/3437686/manifest.json%22,%22canvas%22:%22https://www.dl.ndl.go.jp/api/iiif/3437686/canvas/88%22}]</v>
      </c>
    </row>
    <row r="1732" spans="1:15" ht="16">
      <c r="A1732" s="8" t="str">
        <f t="shared" si="273"/>
        <v>https://w3id.org/kouigenjimonogatari/data/0136-10.json</v>
      </c>
      <c r="B1732" s="8">
        <v>136</v>
      </c>
      <c r="C1732" s="8">
        <v>10</v>
      </c>
      <c r="D1732" s="9" t="s">
        <v>1610</v>
      </c>
      <c r="E1732" t="str">
        <f t="shared" si="270"/>
        <v>http://creativecommons.org/publicdomain/zero/1.0/</v>
      </c>
      <c r="F1732" t="s">
        <v>4657</v>
      </c>
      <c r="G1732">
        <v>4</v>
      </c>
      <c r="H1732" t="s">
        <v>337</v>
      </c>
      <c r="I1732" s="3" t="str">
        <f t="shared" si="271"/>
        <v>https://jpsearch.go.jp/term/type/文章要素</v>
      </c>
      <c r="L1732">
        <f t="shared" si="274"/>
        <v>88</v>
      </c>
      <c r="M1732" t="str">
        <f t="shared" si="275"/>
        <v>https://www.dl.ndl.go.jp/api/iiif/3437686/canvas/88</v>
      </c>
      <c r="N1732" t="str">
        <f t="shared" si="272"/>
        <v>https://www.dl.ndl.go.jp/api/iiif/3437686/manifest.json</v>
      </c>
      <c r="O1732" t="str">
        <f t="shared" si="276"/>
        <v>http://da.dl.itc.u-tokyo.ac.jp/mirador/?params=[{%22manifest%22:%22https://www.dl.ndl.go.jp/api/iiif/3437686/manifest.json%22,%22canvas%22:%22https://www.dl.ndl.go.jp/api/iiif/3437686/canvas/88%22}]</v>
      </c>
    </row>
    <row r="1733" spans="1:15" ht="16">
      <c r="A1733" s="8" t="str">
        <f t="shared" si="273"/>
        <v>https://w3id.org/kouigenjimonogatari/data/0136-11.json</v>
      </c>
      <c r="B1733" s="8">
        <v>136</v>
      </c>
      <c r="C1733" s="8">
        <v>11</v>
      </c>
      <c r="D1733" s="9" t="s">
        <v>1611</v>
      </c>
      <c r="E1733" t="str">
        <f t="shared" si="270"/>
        <v>http://creativecommons.org/publicdomain/zero/1.0/</v>
      </c>
      <c r="F1733" t="s">
        <v>4657</v>
      </c>
      <c r="G1733">
        <v>4</v>
      </c>
      <c r="H1733" t="s">
        <v>337</v>
      </c>
      <c r="I1733" s="3" t="str">
        <f t="shared" si="271"/>
        <v>https://jpsearch.go.jp/term/type/文章要素</v>
      </c>
      <c r="L1733">
        <f t="shared" si="274"/>
        <v>88</v>
      </c>
      <c r="M1733" t="str">
        <f t="shared" si="275"/>
        <v>https://www.dl.ndl.go.jp/api/iiif/3437686/canvas/88</v>
      </c>
      <c r="N1733" t="str">
        <f t="shared" si="272"/>
        <v>https://www.dl.ndl.go.jp/api/iiif/3437686/manifest.json</v>
      </c>
      <c r="O1733" t="str">
        <f t="shared" si="276"/>
        <v>http://da.dl.itc.u-tokyo.ac.jp/mirador/?params=[{%22manifest%22:%22https://www.dl.ndl.go.jp/api/iiif/3437686/manifest.json%22,%22canvas%22:%22https://www.dl.ndl.go.jp/api/iiif/3437686/canvas/88%22}]</v>
      </c>
    </row>
    <row r="1734" spans="1:15" ht="16">
      <c r="A1734" s="8" t="str">
        <f t="shared" si="273"/>
        <v>https://w3id.org/kouigenjimonogatari/data/0136-12.json</v>
      </c>
      <c r="B1734" s="8">
        <v>136</v>
      </c>
      <c r="C1734" s="8">
        <v>12</v>
      </c>
      <c r="D1734" s="9" t="s">
        <v>1612</v>
      </c>
      <c r="E1734" t="str">
        <f t="shared" si="270"/>
        <v>http://creativecommons.org/publicdomain/zero/1.0/</v>
      </c>
      <c r="F1734" t="s">
        <v>4657</v>
      </c>
      <c r="G1734">
        <v>4</v>
      </c>
      <c r="H1734" t="s">
        <v>337</v>
      </c>
      <c r="I1734" s="3" t="str">
        <f t="shared" si="271"/>
        <v>https://jpsearch.go.jp/term/type/文章要素</v>
      </c>
      <c r="L1734">
        <f t="shared" si="274"/>
        <v>88</v>
      </c>
      <c r="M1734" t="str">
        <f t="shared" si="275"/>
        <v>https://www.dl.ndl.go.jp/api/iiif/3437686/canvas/88</v>
      </c>
      <c r="N1734" t="str">
        <f t="shared" si="272"/>
        <v>https://www.dl.ndl.go.jp/api/iiif/3437686/manifest.json</v>
      </c>
      <c r="O1734" t="str">
        <f t="shared" si="276"/>
        <v>http://da.dl.itc.u-tokyo.ac.jp/mirador/?params=[{%22manifest%22:%22https://www.dl.ndl.go.jp/api/iiif/3437686/manifest.json%22,%22canvas%22:%22https://www.dl.ndl.go.jp/api/iiif/3437686/canvas/88%22}]</v>
      </c>
    </row>
    <row r="1735" spans="1:15" ht="16">
      <c r="A1735" s="8" t="str">
        <f t="shared" si="273"/>
        <v>https://w3id.org/kouigenjimonogatari/data/0136-13.json</v>
      </c>
      <c r="B1735" s="8">
        <v>136</v>
      </c>
      <c r="C1735" s="8">
        <v>13</v>
      </c>
      <c r="D1735" s="9" t="s">
        <v>1613</v>
      </c>
      <c r="E1735" t="str">
        <f t="shared" si="270"/>
        <v>http://creativecommons.org/publicdomain/zero/1.0/</v>
      </c>
      <c r="F1735" t="s">
        <v>4657</v>
      </c>
      <c r="G1735">
        <v>4</v>
      </c>
      <c r="H1735" t="s">
        <v>337</v>
      </c>
      <c r="I1735" s="3" t="str">
        <f t="shared" si="271"/>
        <v>https://jpsearch.go.jp/term/type/文章要素</v>
      </c>
      <c r="L1735">
        <f t="shared" si="274"/>
        <v>88</v>
      </c>
      <c r="M1735" t="str">
        <f t="shared" si="275"/>
        <v>https://www.dl.ndl.go.jp/api/iiif/3437686/canvas/88</v>
      </c>
      <c r="N1735" t="str">
        <f t="shared" si="272"/>
        <v>https://www.dl.ndl.go.jp/api/iiif/3437686/manifest.json</v>
      </c>
      <c r="O1735" t="str">
        <f t="shared" si="276"/>
        <v>http://da.dl.itc.u-tokyo.ac.jp/mirador/?params=[{%22manifest%22:%22https://www.dl.ndl.go.jp/api/iiif/3437686/manifest.json%22,%22canvas%22:%22https://www.dl.ndl.go.jp/api/iiif/3437686/canvas/88%22}]</v>
      </c>
    </row>
    <row r="1736" spans="1:15" ht="16">
      <c r="A1736" s="8" t="str">
        <f t="shared" si="273"/>
        <v>https://w3id.org/kouigenjimonogatari/data/0136-14.json</v>
      </c>
      <c r="B1736" s="8">
        <v>136</v>
      </c>
      <c r="C1736" s="8">
        <v>14</v>
      </c>
      <c r="D1736" s="9" t="s">
        <v>1614</v>
      </c>
      <c r="E1736" t="str">
        <f t="shared" si="270"/>
        <v>http://creativecommons.org/publicdomain/zero/1.0/</v>
      </c>
      <c r="F1736" t="s">
        <v>4657</v>
      </c>
      <c r="G1736">
        <v>4</v>
      </c>
      <c r="H1736" t="s">
        <v>337</v>
      </c>
      <c r="I1736" s="3" t="str">
        <f t="shared" si="271"/>
        <v>https://jpsearch.go.jp/term/type/文章要素</v>
      </c>
      <c r="L1736">
        <f t="shared" si="274"/>
        <v>88</v>
      </c>
      <c r="M1736" t="str">
        <f t="shared" si="275"/>
        <v>https://www.dl.ndl.go.jp/api/iiif/3437686/canvas/88</v>
      </c>
      <c r="N1736" t="str">
        <f t="shared" si="272"/>
        <v>https://www.dl.ndl.go.jp/api/iiif/3437686/manifest.json</v>
      </c>
      <c r="O1736" t="str">
        <f t="shared" si="276"/>
        <v>http://da.dl.itc.u-tokyo.ac.jp/mirador/?params=[{%22manifest%22:%22https://www.dl.ndl.go.jp/api/iiif/3437686/manifest.json%22,%22canvas%22:%22https://www.dl.ndl.go.jp/api/iiif/3437686/canvas/88%22}]</v>
      </c>
    </row>
    <row r="1737" spans="1:15" ht="16">
      <c r="A1737" s="8" t="str">
        <f t="shared" si="273"/>
        <v>https://w3id.org/kouigenjimonogatari/data/0137-01.json</v>
      </c>
      <c r="B1737" s="8">
        <v>137</v>
      </c>
      <c r="C1737" s="8">
        <v>1</v>
      </c>
      <c r="D1737" s="9" t="s">
        <v>1615</v>
      </c>
      <c r="E1737" t="str">
        <f t="shared" si="270"/>
        <v>http://creativecommons.org/publicdomain/zero/1.0/</v>
      </c>
      <c r="F1737" t="s">
        <v>4657</v>
      </c>
      <c r="G1737">
        <v>4</v>
      </c>
      <c r="H1737" t="s">
        <v>337</v>
      </c>
      <c r="I1737" s="3" t="str">
        <f t="shared" si="271"/>
        <v>https://jpsearch.go.jp/term/type/文章要素</v>
      </c>
      <c r="L1737">
        <f t="shared" si="274"/>
        <v>88</v>
      </c>
      <c r="M1737" t="str">
        <f t="shared" si="275"/>
        <v>https://www.dl.ndl.go.jp/api/iiif/3437686/canvas/88</v>
      </c>
      <c r="N1737" t="str">
        <f t="shared" si="272"/>
        <v>https://www.dl.ndl.go.jp/api/iiif/3437686/manifest.json</v>
      </c>
      <c r="O1737" t="str">
        <f t="shared" si="276"/>
        <v>http://da.dl.itc.u-tokyo.ac.jp/mirador/?params=[{%22manifest%22:%22https://www.dl.ndl.go.jp/api/iiif/3437686/manifest.json%22,%22canvas%22:%22https://www.dl.ndl.go.jp/api/iiif/3437686/canvas/88%22}]</v>
      </c>
    </row>
    <row r="1738" spans="1:15" ht="16">
      <c r="A1738" s="8" t="str">
        <f t="shared" si="273"/>
        <v>https://w3id.org/kouigenjimonogatari/data/0137-02.json</v>
      </c>
      <c r="B1738" s="8">
        <v>137</v>
      </c>
      <c r="C1738" s="8">
        <v>2</v>
      </c>
      <c r="D1738" s="9" t="s">
        <v>1616</v>
      </c>
      <c r="E1738" t="str">
        <f t="shared" si="270"/>
        <v>http://creativecommons.org/publicdomain/zero/1.0/</v>
      </c>
      <c r="F1738" t="s">
        <v>4657</v>
      </c>
      <c r="G1738">
        <v>4</v>
      </c>
      <c r="H1738" t="s">
        <v>337</v>
      </c>
      <c r="I1738" s="3" t="str">
        <f t="shared" si="271"/>
        <v>https://jpsearch.go.jp/term/type/文章要素</v>
      </c>
      <c r="L1738">
        <f t="shared" si="274"/>
        <v>88</v>
      </c>
      <c r="M1738" t="str">
        <f t="shared" si="275"/>
        <v>https://www.dl.ndl.go.jp/api/iiif/3437686/canvas/88</v>
      </c>
      <c r="N1738" t="str">
        <f t="shared" si="272"/>
        <v>https://www.dl.ndl.go.jp/api/iiif/3437686/manifest.json</v>
      </c>
      <c r="O1738" t="str">
        <f t="shared" si="276"/>
        <v>http://da.dl.itc.u-tokyo.ac.jp/mirador/?params=[{%22manifest%22:%22https://www.dl.ndl.go.jp/api/iiif/3437686/manifest.json%22,%22canvas%22:%22https://www.dl.ndl.go.jp/api/iiif/3437686/canvas/88%22}]</v>
      </c>
    </row>
    <row r="1739" spans="1:15" ht="16">
      <c r="A1739" s="8" t="str">
        <f t="shared" si="273"/>
        <v>https://w3id.org/kouigenjimonogatari/data/0137-03.json</v>
      </c>
      <c r="B1739" s="8">
        <v>137</v>
      </c>
      <c r="C1739" s="8">
        <v>3</v>
      </c>
      <c r="D1739" s="9" t="s">
        <v>1617</v>
      </c>
      <c r="E1739" t="str">
        <f t="shared" si="270"/>
        <v>http://creativecommons.org/publicdomain/zero/1.0/</v>
      </c>
      <c r="F1739" t="s">
        <v>4657</v>
      </c>
      <c r="G1739">
        <v>4</v>
      </c>
      <c r="H1739" t="s">
        <v>337</v>
      </c>
      <c r="I1739" s="3" t="str">
        <f t="shared" si="271"/>
        <v>https://jpsearch.go.jp/term/type/文章要素</v>
      </c>
      <c r="L1739">
        <f t="shared" si="274"/>
        <v>88</v>
      </c>
      <c r="M1739" t="str">
        <f t="shared" si="275"/>
        <v>https://www.dl.ndl.go.jp/api/iiif/3437686/canvas/88</v>
      </c>
      <c r="N1739" t="str">
        <f t="shared" si="272"/>
        <v>https://www.dl.ndl.go.jp/api/iiif/3437686/manifest.json</v>
      </c>
      <c r="O1739" t="str">
        <f t="shared" si="276"/>
        <v>http://da.dl.itc.u-tokyo.ac.jp/mirador/?params=[{%22manifest%22:%22https://www.dl.ndl.go.jp/api/iiif/3437686/manifest.json%22,%22canvas%22:%22https://www.dl.ndl.go.jp/api/iiif/3437686/canvas/88%22}]</v>
      </c>
    </row>
    <row r="1740" spans="1:15" ht="16">
      <c r="A1740" s="8" t="str">
        <f t="shared" si="273"/>
        <v>https://w3id.org/kouigenjimonogatari/data/0137-04.json</v>
      </c>
      <c r="B1740" s="8">
        <v>137</v>
      </c>
      <c r="C1740" s="8">
        <v>4</v>
      </c>
      <c r="D1740" s="9" t="s">
        <v>1618</v>
      </c>
      <c r="E1740" t="str">
        <f t="shared" si="270"/>
        <v>http://creativecommons.org/publicdomain/zero/1.0/</v>
      </c>
      <c r="F1740" t="s">
        <v>4657</v>
      </c>
      <c r="G1740">
        <v>4</v>
      </c>
      <c r="H1740" t="s">
        <v>337</v>
      </c>
      <c r="I1740" s="3" t="str">
        <f t="shared" si="271"/>
        <v>https://jpsearch.go.jp/term/type/文章要素</v>
      </c>
      <c r="L1740">
        <f t="shared" si="274"/>
        <v>88</v>
      </c>
      <c r="M1740" t="str">
        <f t="shared" si="275"/>
        <v>https://www.dl.ndl.go.jp/api/iiif/3437686/canvas/88</v>
      </c>
      <c r="N1740" t="str">
        <f t="shared" si="272"/>
        <v>https://www.dl.ndl.go.jp/api/iiif/3437686/manifest.json</v>
      </c>
      <c r="O1740" t="str">
        <f t="shared" si="276"/>
        <v>http://da.dl.itc.u-tokyo.ac.jp/mirador/?params=[{%22manifest%22:%22https://www.dl.ndl.go.jp/api/iiif/3437686/manifest.json%22,%22canvas%22:%22https://www.dl.ndl.go.jp/api/iiif/3437686/canvas/88%22}]</v>
      </c>
    </row>
    <row r="1741" spans="1:15" ht="16">
      <c r="A1741" s="8" t="str">
        <f t="shared" si="273"/>
        <v>https://w3id.org/kouigenjimonogatari/data/0137-05.json</v>
      </c>
      <c r="B1741" s="8">
        <v>137</v>
      </c>
      <c r="C1741" s="8">
        <v>5</v>
      </c>
      <c r="D1741" s="9" t="s">
        <v>1619</v>
      </c>
      <c r="E1741" t="str">
        <f t="shared" si="270"/>
        <v>http://creativecommons.org/publicdomain/zero/1.0/</v>
      </c>
      <c r="F1741" t="s">
        <v>4657</v>
      </c>
      <c r="G1741">
        <v>4</v>
      </c>
      <c r="H1741" t="s">
        <v>337</v>
      </c>
      <c r="I1741" s="3" t="str">
        <f t="shared" si="271"/>
        <v>https://jpsearch.go.jp/term/type/文章要素</v>
      </c>
      <c r="L1741">
        <f t="shared" si="274"/>
        <v>88</v>
      </c>
      <c r="M1741" t="str">
        <f t="shared" si="275"/>
        <v>https://www.dl.ndl.go.jp/api/iiif/3437686/canvas/88</v>
      </c>
      <c r="N1741" t="str">
        <f t="shared" si="272"/>
        <v>https://www.dl.ndl.go.jp/api/iiif/3437686/manifest.json</v>
      </c>
      <c r="O1741" t="str">
        <f t="shared" si="276"/>
        <v>http://da.dl.itc.u-tokyo.ac.jp/mirador/?params=[{%22manifest%22:%22https://www.dl.ndl.go.jp/api/iiif/3437686/manifest.json%22,%22canvas%22:%22https://www.dl.ndl.go.jp/api/iiif/3437686/canvas/88%22}]</v>
      </c>
    </row>
    <row r="1742" spans="1:15" ht="16">
      <c r="A1742" s="8" t="str">
        <f t="shared" si="273"/>
        <v>https://w3id.org/kouigenjimonogatari/data/0137-06.json</v>
      </c>
      <c r="B1742" s="8">
        <v>137</v>
      </c>
      <c r="C1742" s="8">
        <v>6</v>
      </c>
      <c r="D1742" s="9" t="s">
        <v>1620</v>
      </c>
      <c r="E1742" t="str">
        <f t="shared" si="270"/>
        <v>http://creativecommons.org/publicdomain/zero/1.0/</v>
      </c>
      <c r="F1742" t="s">
        <v>4657</v>
      </c>
      <c r="G1742">
        <v>4</v>
      </c>
      <c r="H1742" t="s">
        <v>337</v>
      </c>
      <c r="I1742" s="3" t="str">
        <f t="shared" si="271"/>
        <v>https://jpsearch.go.jp/term/type/文章要素</v>
      </c>
      <c r="L1742">
        <f t="shared" si="274"/>
        <v>88</v>
      </c>
      <c r="M1742" t="str">
        <f t="shared" si="275"/>
        <v>https://www.dl.ndl.go.jp/api/iiif/3437686/canvas/88</v>
      </c>
      <c r="N1742" t="str">
        <f t="shared" si="272"/>
        <v>https://www.dl.ndl.go.jp/api/iiif/3437686/manifest.json</v>
      </c>
      <c r="O1742" t="str">
        <f t="shared" si="276"/>
        <v>http://da.dl.itc.u-tokyo.ac.jp/mirador/?params=[{%22manifest%22:%22https://www.dl.ndl.go.jp/api/iiif/3437686/manifest.json%22,%22canvas%22:%22https://www.dl.ndl.go.jp/api/iiif/3437686/canvas/88%22}]</v>
      </c>
    </row>
    <row r="1743" spans="1:15" ht="16">
      <c r="A1743" s="8" t="str">
        <f t="shared" si="273"/>
        <v>https://w3id.org/kouigenjimonogatari/data/0137-07.json</v>
      </c>
      <c r="B1743" s="8">
        <v>137</v>
      </c>
      <c r="C1743" s="8">
        <v>7</v>
      </c>
      <c r="D1743" s="9" t="s">
        <v>1621</v>
      </c>
      <c r="E1743" t="str">
        <f t="shared" si="270"/>
        <v>http://creativecommons.org/publicdomain/zero/1.0/</v>
      </c>
      <c r="F1743" t="s">
        <v>4657</v>
      </c>
      <c r="G1743">
        <v>4</v>
      </c>
      <c r="H1743" t="s">
        <v>337</v>
      </c>
      <c r="I1743" s="3" t="str">
        <f t="shared" si="271"/>
        <v>https://jpsearch.go.jp/term/type/文章要素</v>
      </c>
      <c r="L1743">
        <f t="shared" si="274"/>
        <v>88</v>
      </c>
      <c r="M1743" t="str">
        <f t="shared" si="275"/>
        <v>https://www.dl.ndl.go.jp/api/iiif/3437686/canvas/88</v>
      </c>
      <c r="N1743" t="str">
        <f t="shared" si="272"/>
        <v>https://www.dl.ndl.go.jp/api/iiif/3437686/manifest.json</v>
      </c>
      <c r="O1743" t="str">
        <f t="shared" si="276"/>
        <v>http://da.dl.itc.u-tokyo.ac.jp/mirador/?params=[{%22manifest%22:%22https://www.dl.ndl.go.jp/api/iiif/3437686/manifest.json%22,%22canvas%22:%22https://www.dl.ndl.go.jp/api/iiif/3437686/canvas/88%22}]</v>
      </c>
    </row>
    <row r="1744" spans="1:15" ht="16">
      <c r="A1744" s="8" t="str">
        <f t="shared" si="273"/>
        <v>https://w3id.org/kouigenjimonogatari/data/0137-08.json</v>
      </c>
      <c r="B1744" s="8">
        <v>137</v>
      </c>
      <c r="C1744" s="8">
        <v>8</v>
      </c>
      <c r="D1744" s="9" t="s">
        <v>1622</v>
      </c>
      <c r="E1744" t="str">
        <f t="shared" si="270"/>
        <v>http://creativecommons.org/publicdomain/zero/1.0/</v>
      </c>
      <c r="F1744" t="s">
        <v>4657</v>
      </c>
      <c r="G1744">
        <v>4</v>
      </c>
      <c r="H1744" t="s">
        <v>337</v>
      </c>
      <c r="I1744" s="3" t="str">
        <f t="shared" si="271"/>
        <v>https://jpsearch.go.jp/term/type/文章要素</v>
      </c>
      <c r="L1744">
        <f t="shared" si="274"/>
        <v>88</v>
      </c>
      <c r="M1744" t="str">
        <f t="shared" si="275"/>
        <v>https://www.dl.ndl.go.jp/api/iiif/3437686/canvas/88</v>
      </c>
      <c r="N1744" t="str">
        <f t="shared" si="272"/>
        <v>https://www.dl.ndl.go.jp/api/iiif/3437686/manifest.json</v>
      </c>
      <c r="O1744" t="str">
        <f t="shared" si="276"/>
        <v>http://da.dl.itc.u-tokyo.ac.jp/mirador/?params=[{%22manifest%22:%22https://www.dl.ndl.go.jp/api/iiif/3437686/manifest.json%22,%22canvas%22:%22https://www.dl.ndl.go.jp/api/iiif/3437686/canvas/88%22}]</v>
      </c>
    </row>
    <row r="1745" spans="1:15" ht="16">
      <c r="A1745" s="8" t="str">
        <f t="shared" si="273"/>
        <v>https://w3id.org/kouigenjimonogatari/data/0137-09.json</v>
      </c>
      <c r="B1745" s="8">
        <v>137</v>
      </c>
      <c r="C1745" s="8">
        <v>9</v>
      </c>
      <c r="D1745" s="9" t="s">
        <v>1623</v>
      </c>
      <c r="E1745" t="str">
        <f t="shared" si="270"/>
        <v>http://creativecommons.org/publicdomain/zero/1.0/</v>
      </c>
      <c r="F1745" t="s">
        <v>4657</v>
      </c>
      <c r="G1745">
        <v>4</v>
      </c>
      <c r="H1745" t="s">
        <v>337</v>
      </c>
      <c r="I1745" s="3" t="str">
        <f t="shared" si="271"/>
        <v>https://jpsearch.go.jp/term/type/文章要素</v>
      </c>
      <c r="L1745">
        <f t="shared" si="274"/>
        <v>88</v>
      </c>
      <c r="M1745" t="str">
        <f t="shared" si="275"/>
        <v>https://www.dl.ndl.go.jp/api/iiif/3437686/canvas/88</v>
      </c>
      <c r="N1745" t="str">
        <f t="shared" si="272"/>
        <v>https://www.dl.ndl.go.jp/api/iiif/3437686/manifest.json</v>
      </c>
      <c r="O1745" t="str">
        <f t="shared" si="276"/>
        <v>http://da.dl.itc.u-tokyo.ac.jp/mirador/?params=[{%22manifest%22:%22https://www.dl.ndl.go.jp/api/iiif/3437686/manifest.json%22,%22canvas%22:%22https://www.dl.ndl.go.jp/api/iiif/3437686/canvas/88%22}]</v>
      </c>
    </row>
    <row r="1746" spans="1:15" ht="16">
      <c r="A1746" s="8" t="str">
        <f t="shared" si="273"/>
        <v>https://w3id.org/kouigenjimonogatari/data/0137-10.json</v>
      </c>
      <c r="B1746" s="8">
        <v>137</v>
      </c>
      <c r="C1746" s="8">
        <v>10</v>
      </c>
      <c r="D1746" s="9" t="s">
        <v>1624</v>
      </c>
      <c r="E1746" t="str">
        <f t="shared" si="270"/>
        <v>http://creativecommons.org/publicdomain/zero/1.0/</v>
      </c>
      <c r="F1746" t="s">
        <v>4657</v>
      </c>
      <c r="G1746">
        <v>4</v>
      </c>
      <c r="H1746" t="s">
        <v>337</v>
      </c>
      <c r="I1746" s="3" t="str">
        <f t="shared" si="271"/>
        <v>https://jpsearch.go.jp/term/type/文章要素</v>
      </c>
      <c r="L1746">
        <f t="shared" si="274"/>
        <v>88</v>
      </c>
      <c r="M1746" t="str">
        <f t="shared" si="275"/>
        <v>https://www.dl.ndl.go.jp/api/iiif/3437686/canvas/88</v>
      </c>
      <c r="N1746" t="str">
        <f t="shared" si="272"/>
        <v>https://www.dl.ndl.go.jp/api/iiif/3437686/manifest.json</v>
      </c>
      <c r="O1746" t="str">
        <f t="shared" si="276"/>
        <v>http://da.dl.itc.u-tokyo.ac.jp/mirador/?params=[{%22manifest%22:%22https://www.dl.ndl.go.jp/api/iiif/3437686/manifest.json%22,%22canvas%22:%22https://www.dl.ndl.go.jp/api/iiif/3437686/canvas/88%22}]</v>
      </c>
    </row>
    <row r="1747" spans="1:15" ht="16">
      <c r="A1747" s="8" t="str">
        <f t="shared" si="273"/>
        <v>https://w3id.org/kouigenjimonogatari/data/0137-11.json</v>
      </c>
      <c r="B1747" s="8">
        <v>137</v>
      </c>
      <c r="C1747" s="8">
        <v>11</v>
      </c>
      <c r="D1747" s="9" t="s">
        <v>1625</v>
      </c>
      <c r="E1747" t="str">
        <f t="shared" si="270"/>
        <v>http://creativecommons.org/publicdomain/zero/1.0/</v>
      </c>
      <c r="F1747" t="s">
        <v>4657</v>
      </c>
      <c r="G1747">
        <v>4</v>
      </c>
      <c r="H1747" t="s">
        <v>337</v>
      </c>
      <c r="I1747" s="3" t="str">
        <f t="shared" si="271"/>
        <v>https://jpsearch.go.jp/term/type/文章要素</v>
      </c>
      <c r="L1747">
        <f t="shared" si="274"/>
        <v>88</v>
      </c>
      <c r="M1747" t="str">
        <f t="shared" si="275"/>
        <v>https://www.dl.ndl.go.jp/api/iiif/3437686/canvas/88</v>
      </c>
      <c r="N1747" t="str">
        <f t="shared" si="272"/>
        <v>https://www.dl.ndl.go.jp/api/iiif/3437686/manifest.json</v>
      </c>
      <c r="O1747" t="str">
        <f t="shared" si="276"/>
        <v>http://da.dl.itc.u-tokyo.ac.jp/mirador/?params=[{%22manifest%22:%22https://www.dl.ndl.go.jp/api/iiif/3437686/manifest.json%22,%22canvas%22:%22https://www.dl.ndl.go.jp/api/iiif/3437686/canvas/88%22}]</v>
      </c>
    </row>
    <row r="1748" spans="1:15" ht="16">
      <c r="A1748" s="8" t="str">
        <f t="shared" si="273"/>
        <v>https://w3id.org/kouigenjimonogatari/data/0137-12.json</v>
      </c>
      <c r="B1748" s="8">
        <v>137</v>
      </c>
      <c r="C1748" s="8">
        <v>12</v>
      </c>
      <c r="D1748" s="9" t="s">
        <v>1626</v>
      </c>
      <c r="E1748" t="str">
        <f t="shared" si="270"/>
        <v>http://creativecommons.org/publicdomain/zero/1.0/</v>
      </c>
      <c r="F1748" t="s">
        <v>4657</v>
      </c>
      <c r="G1748">
        <v>4</v>
      </c>
      <c r="H1748" t="s">
        <v>337</v>
      </c>
      <c r="I1748" s="3" t="str">
        <f t="shared" si="271"/>
        <v>https://jpsearch.go.jp/term/type/文章要素</v>
      </c>
      <c r="L1748">
        <f t="shared" si="274"/>
        <v>88</v>
      </c>
      <c r="M1748" t="str">
        <f t="shared" si="275"/>
        <v>https://www.dl.ndl.go.jp/api/iiif/3437686/canvas/88</v>
      </c>
      <c r="N1748" t="str">
        <f t="shared" si="272"/>
        <v>https://www.dl.ndl.go.jp/api/iiif/3437686/manifest.json</v>
      </c>
      <c r="O1748" t="str">
        <f t="shared" si="276"/>
        <v>http://da.dl.itc.u-tokyo.ac.jp/mirador/?params=[{%22manifest%22:%22https://www.dl.ndl.go.jp/api/iiif/3437686/manifest.json%22,%22canvas%22:%22https://www.dl.ndl.go.jp/api/iiif/3437686/canvas/88%22}]</v>
      </c>
    </row>
    <row r="1749" spans="1:15" ht="16">
      <c r="A1749" s="8" t="str">
        <f t="shared" si="273"/>
        <v>https://w3id.org/kouigenjimonogatari/data/0137-13.json</v>
      </c>
      <c r="B1749" s="8">
        <v>137</v>
      </c>
      <c r="C1749" s="8">
        <v>13</v>
      </c>
      <c r="D1749" s="9" t="s">
        <v>1627</v>
      </c>
      <c r="E1749" t="str">
        <f t="shared" si="270"/>
        <v>http://creativecommons.org/publicdomain/zero/1.0/</v>
      </c>
      <c r="F1749" t="s">
        <v>4657</v>
      </c>
      <c r="G1749">
        <v>4</v>
      </c>
      <c r="H1749" t="s">
        <v>337</v>
      </c>
      <c r="I1749" s="3" t="str">
        <f t="shared" si="271"/>
        <v>https://jpsearch.go.jp/term/type/文章要素</v>
      </c>
      <c r="L1749">
        <f t="shared" si="274"/>
        <v>88</v>
      </c>
      <c r="M1749" t="str">
        <f t="shared" si="275"/>
        <v>https://www.dl.ndl.go.jp/api/iiif/3437686/canvas/88</v>
      </c>
      <c r="N1749" t="str">
        <f t="shared" si="272"/>
        <v>https://www.dl.ndl.go.jp/api/iiif/3437686/manifest.json</v>
      </c>
      <c r="O1749" t="str">
        <f t="shared" si="276"/>
        <v>http://da.dl.itc.u-tokyo.ac.jp/mirador/?params=[{%22manifest%22:%22https://www.dl.ndl.go.jp/api/iiif/3437686/manifest.json%22,%22canvas%22:%22https://www.dl.ndl.go.jp/api/iiif/3437686/canvas/88%22}]</v>
      </c>
    </row>
    <row r="1750" spans="1:15" ht="16">
      <c r="A1750" s="8" t="str">
        <f t="shared" si="273"/>
        <v>https://w3id.org/kouigenjimonogatari/data/0137-14.json</v>
      </c>
      <c r="B1750" s="8">
        <v>137</v>
      </c>
      <c r="C1750" s="8">
        <v>14</v>
      </c>
      <c r="D1750" s="9" t="s">
        <v>1628</v>
      </c>
      <c r="E1750" t="str">
        <f t="shared" si="270"/>
        <v>http://creativecommons.org/publicdomain/zero/1.0/</v>
      </c>
      <c r="F1750" t="s">
        <v>4657</v>
      </c>
      <c r="G1750">
        <v>4</v>
      </c>
      <c r="H1750" t="s">
        <v>337</v>
      </c>
      <c r="I1750" s="3" t="str">
        <f t="shared" si="271"/>
        <v>https://jpsearch.go.jp/term/type/文章要素</v>
      </c>
      <c r="L1750">
        <f t="shared" si="274"/>
        <v>88</v>
      </c>
      <c r="M1750" t="str">
        <f t="shared" si="275"/>
        <v>https://www.dl.ndl.go.jp/api/iiif/3437686/canvas/88</v>
      </c>
      <c r="N1750" t="str">
        <f t="shared" si="272"/>
        <v>https://www.dl.ndl.go.jp/api/iiif/3437686/manifest.json</v>
      </c>
      <c r="O1750" t="str">
        <f t="shared" si="276"/>
        <v>http://da.dl.itc.u-tokyo.ac.jp/mirador/?params=[{%22manifest%22:%22https://www.dl.ndl.go.jp/api/iiif/3437686/manifest.json%22,%22canvas%22:%22https://www.dl.ndl.go.jp/api/iiif/3437686/canvas/88%22}]</v>
      </c>
    </row>
    <row r="1751" spans="1:15" ht="16">
      <c r="A1751" s="8" t="str">
        <f t="shared" si="273"/>
        <v>https://w3id.org/kouigenjimonogatari/data/0138-01.json</v>
      </c>
      <c r="B1751" s="8">
        <v>138</v>
      </c>
      <c r="C1751" s="8">
        <v>1</v>
      </c>
      <c r="D1751" s="9" t="s">
        <v>1629</v>
      </c>
      <c r="E1751" t="str">
        <f t="shared" si="270"/>
        <v>http://creativecommons.org/publicdomain/zero/1.0/</v>
      </c>
      <c r="F1751" t="s">
        <v>4657</v>
      </c>
      <c r="G1751">
        <v>4</v>
      </c>
      <c r="H1751" t="s">
        <v>337</v>
      </c>
      <c r="I1751" s="3" t="str">
        <f t="shared" si="271"/>
        <v>https://jpsearch.go.jp/term/type/文章要素</v>
      </c>
      <c r="L1751">
        <f t="shared" si="274"/>
        <v>89</v>
      </c>
      <c r="M1751" t="str">
        <f t="shared" si="275"/>
        <v>https://www.dl.ndl.go.jp/api/iiif/3437686/canvas/89</v>
      </c>
      <c r="N1751" t="str">
        <f t="shared" si="272"/>
        <v>https://www.dl.ndl.go.jp/api/iiif/3437686/manifest.json</v>
      </c>
      <c r="O1751" t="str">
        <f t="shared" si="276"/>
        <v>http://da.dl.itc.u-tokyo.ac.jp/mirador/?params=[{%22manifest%22:%22https://www.dl.ndl.go.jp/api/iiif/3437686/manifest.json%22,%22canvas%22:%22https://www.dl.ndl.go.jp/api/iiif/3437686/canvas/89%22}]</v>
      </c>
    </row>
    <row r="1752" spans="1:15" ht="16">
      <c r="A1752" s="8" t="str">
        <f t="shared" si="273"/>
        <v>https://w3id.org/kouigenjimonogatari/data/0138-02.json</v>
      </c>
      <c r="B1752" s="8">
        <v>138</v>
      </c>
      <c r="C1752" s="8">
        <v>2</v>
      </c>
      <c r="D1752" s="9" t="s">
        <v>1630</v>
      </c>
      <c r="E1752" t="str">
        <f t="shared" si="270"/>
        <v>http://creativecommons.org/publicdomain/zero/1.0/</v>
      </c>
      <c r="F1752" t="s">
        <v>4657</v>
      </c>
      <c r="G1752">
        <v>4</v>
      </c>
      <c r="H1752" t="s">
        <v>337</v>
      </c>
      <c r="I1752" s="3" t="str">
        <f t="shared" si="271"/>
        <v>https://jpsearch.go.jp/term/type/文章要素</v>
      </c>
      <c r="L1752">
        <f t="shared" si="274"/>
        <v>89</v>
      </c>
      <c r="M1752" t="str">
        <f t="shared" si="275"/>
        <v>https://www.dl.ndl.go.jp/api/iiif/3437686/canvas/89</v>
      </c>
      <c r="N1752" t="str">
        <f t="shared" si="272"/>
        <v>https://www.dl.ndl.go.jp/api/iiif/3437686/manifest.json</v>
      </c>
      <c r="O1752" t="str">
        <f t="shared" si="276"/>
        <v>http://da.dl.itc.u-tokyo.ac.jp/mirador/?params=[{%22manifest%22:%22https://www.dl.ndl.go.jp/api/iiif/3437686/manifest.json%22,%22canvas%22:%22https://www.dl.ndl.go.jp/api/iiif/3437686/canvas/89%22}]</v>
      </c>
    </row>
    <row r="1753" spans="1:15" ht="16">
      <c r="A1753" s="8" t="str">
        <f t="shared" si="273"/>
        <v>https://w3id.org/kouigenjimonogatari/data/0138-03.json</v>
      </c>
      <c r="B1753" s="8">
        <v>138</v>
      </c>
      <c r="C1753" s="8">
        <v>3</v>
      </c>
      <c r="D1753" s="9" t="s">
        <v>1631</v>
      </c>
      <c r="E1753" t="str">
        <f t="shared" si="270"/>
        <v>http://creativecommons.org/publicdomain/zero/1.0/</v>
      </c>
      <c r="F1753" t="s">
        <v>4657</v>
      </c>
      <c r="G1753">
        <v>4</v>
      </c>
      <c r="H1753" t="s">
        <v>337</v>
      </c>
      <c r="I1753" s="3" t="str">
        <f t="shared" si="271"/>
        <v>https://jpsearch.go.jp/term/type/文章要素</v>
      </c>
      <c r="L1753">
        <f t="shared" si="274"/>
        <v>89</v>
      </c>
      <c r="M1753" t="str">
        <f t="shared" si="275"/>
        <v>https://www.dl.ndl.go.jp/api/iiif/3437686/canvas/89</v>
      </c>
      <c r="N1753" t="str">
        <f t="shared" si="272"/>
        <v>https://www.dl.ndl.go.jp/api/iiif/3437686/manifest.json</v>
      </c>
      <c r="O1753" t="str">
        <f t="shared" si="276"/>
        <v>http://da.dl.itc.u-tokyo.ac.jp/mirador/?params=[{%22manifest%22:%22https://www.dl.ndl.go.jp/api/iiif/3437686/manifest.json%22,%22canvas%22:%22https://www.dl.ndl.go.jp/api/iiif/3437686/canvas/89%22}]</v>
      </c>
    </row>
    <row r="1754" spans="1:15" ht="16">
      <c r="A1754" s="8" t="str">
        <f t="shared" si="273"/>
        <v>https://w3id.org/kouigenjimonogatari/data/0138-04.json</v>
      </c>
      <c r="B1754" s="8">
        <v>138</v>
      </c>
      <c r="C1754" s="8">
        <v>4</v>
      </c>
      <c r="D1754" s="9" t="s">
        <v>1632</v>
      </c>
      <c r="E1754" t="str">
        <f t="shared" si="270"/>
        <v>http://creativecommons.org/publicdomain/zero/1.0/</v>
      </c>
      <c r="F1754" t="s">
        <v>4657</v>
      </c>
      <c r="G1754">
        <v>4</v>
      </c>
      <c r="H1754" t="s">
        <v>337</v>
      </c>
      <c r="I1754" s="3" t="str">
        <f t="shared" si="271"/>
        <v>https://jpsearch.go.jp/term/type/文章要素</v>
      </c>
      <c r="L1754">
        <f t="shared" si="274"/>
        <v>89</v>
      </c>
      <c r="M1754" t="str">
        <f t="shared" si="275"/>
        <v>https://www.dl.ndl.go.jp/api/iiif/3437686/canvas/89</v>
      </c>
      <c r="N1754" t="str">
        <f t="shared" si="272"/>
        <v>https://www.dl.ndl.go.jp/api/iiif/3437686/manifest.json</v>
      </c>
      <c r="O1754" t="str">
        <f t="shared" si="276"/>
        <v>http://da.dl.itc.u-tokyo.ac.jp/mirador/?params=[{%22manifest%22:%22https://www.dl.ndl.go.jp/api/iiif/3437686/manifest.json%22,%22canvas%22:%22https://www.dl.ndl.go.jp/api/iiif/3437686/canvas/89%22}]</v>
      </c>
    </row>
    <row r="1755" spans="1:15" ht="16">
      <c r="A1755" s="8" t="str">
        <f t="shared" si="273"/>
        <v>https://w3id.org/kouigenjimonogatari/data/0138-05.json</v>
      </c>
      <c r="B1755" s="8">
        <v>138</v>
      </c>
      <c r="C1755" s="8">
        <v>5</v>
      </c>
      <c r="D1755" s="9" t="s">
        <v>1633</v>
      </c>
      <c r="E1755" t="str">
        <f t="shared" si="270"/>
        <v>http://creativecommons.org/publicdomain/zero/1.0/</v>
      </c>
      <c r="F1755" t="s">
        <v>4657</v>
      </c>
      <c r="G1755">
        <v>4</v>
      </c>
      <c r="H1755" t="s">
        <v>337</v>
      </c>
      <c r="I1755" s="3" t="str">
        <f t="shared" si="271"/>
        <v>https://jpsearch.go.jp/term/type/文章要素</v>
      </c>
      <c r="L1755">
        <f t="shared" si="274"/>
        <v>89</v>
      </c>
      <c r="M1755" t="str">
        <f t="shared" si="275"/>
        <v>https://www.dl.ndl.go.jp/api/iiif/3437686/canvas/89</v>
      </c>
      <c r="N1755" t="str">
        <f t="shared" si="272"/>
        <v>https://www.dl.ndl.go.jp/api/iiif/3437686/manifest.json</v>
      </c>
      <c r="O1755" t="str">
        <f t="shared" si="276"/>
        <v>http://da.dl.itc.u-tokyo.ac.jp/mirador/?params=[{%22manifest%22:%22https://www.dl.ndl.go.jp/api/iiif/3437686/manifest.json%22,%22canvas%22:%22https://www.dl.ndl.go.jp/api/iiif/3437686/canvas/89%22}]</v>
      </c>
    </row>
    <row r="1756" spans="1:15" ht="16">
      <c r="A1756" s="8" t="str">
        <f t="shared" si="273"/>
        <v>https://w3id.org/kouigenjimonogatari/data/0138-06.json</v>
      </c>
      <c r="B1756" s="8">
        <v>138</v>
      </c>
      <c r="C1756" s="8">
        <v>6</v>
      </c>
      <c r="D1756" s="9" t="s">
        <v>1634</v>
      </c>
      <c r="E1756" t="str">
        <f t="shared" si="270"/>
        <v>http://creativecommons.org/publicdomain/zero/1.0/</v>
      </c>
      <c r="F1756" t="s">
        <v>4657</v>
      </c>
      <c r="G1756">
        <v>4</v>
      </c>
      <c r="H1756" t="s">
        <v>337</v>
      </c>
      <c r="I1756" s="3" t="str">
        <f t="shared" si="271"/>
        <v>https://jpsearch.go.jp/term/type/文章要素</v>
      </c>
      <c r="L1756">
        <f t="shared" si="274"/>
        <v>89</v>
      </c>
      <c r="M1756" t="str">
        <f t="shared" si="275"/>
        <v>https://www.dl.ndl.go.jp/api/iiif/3437686/canvas/89</v>
      </c>
      <c r="N1756" t="str">
        <f t="shared" si="272"/>
        <v>https://www.dl.ndl.go.jp/api/iiif/3437686/manifest.json</v>
      </c>
      <c r="O1756" t="str">
        <f t="shared" si="276"/>
        <v>http://da.dl.itc.u-tokyo.ac.jp/mirador/?params=[{%22manifest%22:%22https://www.dl.ndl.go.jp/api/iiif/3437686/manifest.json%22,%22canvas%22:%22https://www.dl.ndl.go.jp/api/iiif/3437686/canvas/89%22}]</v>
      </c>
    </row>
    <row r="1757" spans="1:15" ht="16">
      <c r="A1757" s="8" t="str">
        <f t="shared" si="273"/>
        <v>https://w3id.org/kouigenjimonogatari/data/0138-07.json</v>
      </c>
      <c r="B1757" s="8">
        <v>138</v>
      </c>
      <c r="C1757" s="8">
        <v>7</v>
      </c>
      <c r="D1757" s="9" t="s">
        <v>1635</v>
      </c>
      <c r="E1757" t="str">
        <f t="shared" si="270"/>
        <v>http://creativecommons.org/publicdomain/zero/1.0/</v>
      </c>
      <c r="F1757" t="s">
        <v>4657</v>
      </c>
      <c r="G1757">
        <v>4</v>
      </c>
      <c r="H1757" t="s">
        <v>337</v>
      </c>
      <c r="I1757" s="3" t="str">
        <f t="shared" si="271"/>
        <v>https://jpsearch.go.jp/term/type/文章要素</v>
      </c>
      <c r="L1757">
        <f t="shared" si="274"/>
        <v>89</v>
      </c>
      <c r="M1757" t="str">
        <f t="shared" si="275"/>
        <v>https://www.dl.ndl.go.jp/api/iiif/3437686/canvas/89</v>
      </c>
      <c r="N1757" t="str">
        <f t="shared" si="272"/>
        <v>https://www.dl.ndl.go.jp/api/iiif/3437686/manifest.json</v>
      </c>
      <c r="O1757" t="str">
        <f t="shared" si="276"/>
        <v>http://da.dl.itc.u-tokyo.ac.jp/mirador/?params=[{%22manifest%22:%22https://www.dl.ndl.go.jp/api/iiif/3437686/manifest.json%22,%22canvas%22:%22https://www.dl.ndl.go.jp/api/iiif/3437686/canvas/89%22}]</v>
      </c>
    </row>
    <row r="1758" spans="1:15" ht="16">
      <c r="A1758" s="8" t="str">
        <f t="shared" si="273"/>
        <v>https://w3id.org/kouigenjimonogatari/data/0138-08.json</v>
      </c>
      <c r="B1758" s="8">
        <v>138</v>
      </c>
      <c r="C1758" s="8">
        <v>8</v>
      </c>
      <c r="D1758" s="9" t="s">
        <v>1636</v>
      </c>
      <c r="E1758" t="str">
        <f t="shared" si="270"/>
        <v>http://creativecommons.org/publicdomain/zero/1.0/</v>
      </c>
      <c r="F1758" t="s">
        <v>4657</v>
      </c>
      <c r="G1758">
        <v>4</v>
      </c>
      <c r="H1758" t="s">
        <v>337</v>
      </c>
      <c r="I1758" s="3" t="str">
        <f t="shared" si="271"/>
        <v>https://jpsearch.go.jp/term/type/文章要素</v>
      </c>
      <c r="L1758">
        <f t="shared" si="274"/>
        <v>89</v>
      </c>
      <c r="M1758" t="str">
        <f t="shared" si="275"/>
        <v>https://www.dl.ndl.go.jp/api/iiif/3437686/canvas/89</v>
      </c>
      <c r="N1758" t="str">
        <f t="shared" si="272"/>
        <v>https://www.dl.ndl.go.jp/api/iiif/3437686/manifest.json</v>
      </c>
      <c r="O1758" t="str">
        <f t="shared" si="276"/>
        <v>http://da.dl.itc.u-tokyo.ac.jp/mirador/?params=[{%22manifest%22:%22https://www.dl.ndl.go.jp/api/iiif/3437686/manifest.json%22,%22canvas%22:%22https://www.dl.ndl.go.jp/api/iiif/3437686/canvas/89%22}]</v>
      </c>
    </row>
    <row r="1759" spans="1:15" ht="16">
      <c r="A1759" s="8" t="str">
        <f t="shared" si="273"/>
        <v>https://w3id.org/kouigenjimonogatari/data/0138-09.json</v>
      </c>
      <c r="B1759" s="8">
        <v>138</v>
      </c>
      <c r="C1759" s="8">
        <v>9</v>
      </c>
      <c r="D1759" s="9" t="s">
        <v>1637</v>
      </c>
      <c r="E1759" t="str">
        <f t="shared" si="270"/>
        <v>http://creativecommons.org/publicdomain/zero/1.0/</v>
      </c>
      <c r="F1759" t="s">
        <v>4657</v>
      </c>
      <c r="G1759">
        <v>4</v>
      </c>
      <c r="H1759" t="s">
        <v>337</v>
      </c>
      <c r="I1759" s="3" t="str">
        <f t="shared" si="271"/>
        <v>https://jpsearch.go.jp/term/type/文章要素</v>
      </c>
      <c r="L1759">
        <f t="shared" si="274"/>
        <v>89</v>
      </c>
      <c r="M1759" t="str">
        <f t="shared" si="275"/>
        <v>https://www.dl.ndl.go.jp/api/iiif/3437686/canvas/89</v>
      </c>
      <c r="N1759" t="str">
        <f t="shared" si="272"/>
        <v>https://www.dl.ndl.go.jp/api/iiif/3437686/manifest.json</v>
      </c>
      <c r="O1759" t="str">
        <f t="shared" si="276"/>
        <v>http://da.dl.itc.u-tokyo.ac.jp/mirador/?params=[{%22manifest%22:%22https://www.dl.ndl.go.jp/api/iiif/3437686/manifest.json%22,%22canvas%22:%22https://www.dl.ndl.go.jp/api/iiif/3437686/canvas/89%22}]</v>
      </c>
    </row>
    <row r="1760" spans="1:15" ht="16">
      <c r="A1760" s="8" t="str">
        <f t="shared" si="273"/>
        <v>https://w3id.org/kouigenjimonogatari/data/0138-10.json</v>
      </c>
      <c r="B1760" s="8">
        <v>138</v>
      </c>
      <c r="C1760" s="8">
        <v>10</v>
      </c>
      <c r="D1760" s="9" t="s">
        <v>1638</v>
      </c>
      <c r="E1760" t="str">
        <f t="shared" si="270"/>
        <v>http://creativecommons.org/publicdomain/zero/1.0/</v>
      </c>
      <c r="F1760" t="s">
        <v>4657</v>
      </c>
      <c r="G1760">
        <v>4</v>
      </c>
      <c r="H1760" t="s">
        <v>337</v>
      </c>
      <c r="I1760" s="3" t="str">
        <f t="shared" si="271"/>
        <v>https://jpsearch.go.jp/term/type/文章要素</v>
      </c>
      <c r="L1760">
        <f t="shared" si="274"/>
        <v>89</v>
      </c>
      <c r="M1760" t="str">
        <f t="shared" si="275"/>
        <v>https://www.dl.ndl.go.jp/api/iiif/3437686/canvas/89</v>
      </c>
      <c r="N1760" t="str">
        <f t="shared" si="272"/>
        <v>https://www.dl.ndl.go.jp/api/iiif/3437686/manifest.json</v>
      </c>
      <c r="O1760" t="str">
        <f t="shared" si="276"/>
        <v>http://da.dl.itc.u-tokyo.ac.jp/mirador/?params=[{%22manifest%22:%22https://www.dl.ndl.go.jp/api/iiif/3437686/manifest.json%22,%22canvas%22:%22https://www.dl.ndl.go.jp/api/iiif/3437686/canvas/89%22}]</v>
      </c>
    </row>
    <row r="1761" spans="1:15" ht="16">
      <c r="A1761" s="8" t="str">
        <f t="shared" si="273"/>
        <v>https://w3id.org/kouigenjimonogatari/data/0138-11.json</v>
      </c>
      <c r="B1761" s="8">
        <v>138</v>
      </c>
      <c r="C1761" s="8">
        <v>11</v>
      </c>
      <c r="D1761" s="9" t="s">
        <v>1639</v>
      </c>
      <c r="E1761" t="str">
        <f t="shared" si="270"/>
        <v>http://creativecommons.org/publicdomain/zero/1.0/</v>
      </c>
      <c r="F1761" t="s">
        <v>4657</v>
      </c>
      <c r="G1761">
        <v>4</v>
      </c>
      <c r="H1761" t="s">
        <v>337</v>
      </c>
      <c r="I1761" s="3" t="str">
        <f t="shared" si="271"/>
        <v>https://jpsearch.go.jp/term/type/文章要素</v>
      </c>
      <c r="L1761">
        <f t="shared" si="274"/>
        <v>89</v>
      </c>
      <c r="M1761" t="str">
        <f t="shared" si="275"/>
        <v>https://www.dl.ndl.go.jp/api/iiif/3437686/canvas/89</v>
      </c>
      <c r="N1761" t="str">
        <f t="shared" si="272"/>
        <v>https://www.dl.ndl.go.jp/api/iiif/3437686/manifest.json</v>
      </c>
      <c r="O1761" t="str">
        <f t="shared" si="276"/>
        <v>http://da.dl.itc.u-tokyo.ac.jp/mirador/?params=[{%22manifest%22:%22https://www.dl.ndl.go.jp/api/iiif/3437686/manifest.json%22,%22canvas%22:%22https://www.dl.ndl.go.jp/api/iiif/3437686/canvas/89%22}]</v>
      </c>
    </row>
    <row r="1762" spans="1:15" ht="16">
      <c r="A1762" s="8" t="str">
        <f t="shared" si="273"/>
        <v>https://w3id.org/kouigenjimonogatari/data/0138-12.json</v>
      </c>
      <c r="B1762" s="8">
        <v>138</v>
      </c>
      <c r="C1762" s="8">
        <v>12</v>
      </c>
      <c r="D1762" s="9" t="s">
        <v>1640</v>
      </c>
      <c r="E1762" t="str">
        <f t="shared" si="270"/>
        <v>http://creativecommons.org/publicdomain/zero/1.0/</v>
      </c>
      <c r="F1762" t="s">
        <v>4657</v>
      </c>
      <c r="G1762">
        <v>4</v>
      </c>
      <c r="H1762" t="s">
        <v>337</v>
      </c>
      <c r="I1762" s="3" t="str">
        <f t="shared" si="271"/>
        <v>https://jpsearch.go.jp/term/type/文章要素</v>
      </c>
      <c r="L1762">
        <f t="shared" si="274"/>
        <v>89</v>
      </c>
      <c r="M1762" t="str">
        <f t="shared" si="275"/>
        <v>https://www.dl.ndl.go.jp/api/iiif/3437686/canvas/89</v>
      </c>
      <c r="N1762" t="str">
        <f t="shared" si="272"/>
        <v>https://www.dl.ndl.go.jp/api/iiif/3437686/manifest.json</v>
      </c>
      <c r="O1762" t="str">
        <f t="shared" si="276"/>
        <v>http://da.dl.itc.u-tokyo.ac.jp/mirador/?params=[{%22manifest%22:%22https://www.dl.ndl.go.jp/api/iiif/3437686/manifest.json%22,%22canvas%22:%22https://www.dl.ndl.go.jp/api/iiif/3437686/canvas/89%22}]</v>
      </c>
    </row>
    <row r="1763" spans="1:15" ht="16">
      <c r="A1763" s="8" t="str">
        <f t="shared" si="273"/>
        <v>https://w3id.org/kouigenjimonogatari/data/0138-13.json</v>
      </c>
      <c r="B1763" s="8">
        <v>138</v>
      </c>
      <c r="C1763" s="8">
        <v>13</v>
      </c>
      <c r="D1763" s="9" t="s">
        <v>1641</v>
      </c>
      <c r="E1763" t="str">
        <f t="shared" si="270"/>
        <v>http://creativecommons.org/publicdomain/zero/1.0/</v>
      </c>
      <c r="F1763" t="s">
        <v>4657</v>
      </c>
      <c r="G1763">
        <v>4</v>
      </c>
      <c r="H1763" t="s">
        <v>337</v>
      </c>
      <c r="I1763" s="3" t="str">
        <f t="shared" si="271"/>
        <v>https://jpsearch.go.jp/term/type/文章要素</v>
      </c>
      <c r="L1763">
        <f t="shared" si="274"/>
        <v>89</v>
      </c>
      <c r="M1763" t="str">
        <f t="shared" si="275"/>
        <v>https://www.dl.ndl.go.jp/api/iiif/3437686/canvas/89</v>
      </c>
      <c r="N1763" t="str">
        <f t="shared" si="272"/>
        <v>https://www.dl.ndl.go.jp/api/iiif/3437686/manifest.json</v>
      </c>
      <c r="O1763" t="str">
        <f t="shared" si="276"/>
        <v>http://da.dl.itc.u-tokyo.ac.jp/mirador/?params=[{%22manifest%22:%22https://www.dl.ndl.go.jp/api/iiif/3437686/manifest.json%22,%22canvas%22:%22https://www.dl.ndl.go.jp/api/iiif/3437686/canvas/89%22}]</v>
      </c>
    </row>
    <row r="1764" spans="1:15" ht="16">
      <c r="A1764" s="8" t="str">
        <f t="shared" si="273"/>
        <v>https://w3id.org/kouigenjimonogatari/data/0138-14.json</v>
      </c>
      <c r="B1764" s="8">
        <v>138</v>
      </c>
      <c r="C1764" s="8">
        <v>14</v>
      </c>
      <c r="D1764" s="9" t="s">
        <v>1642</v>
      </c>
      <c r="E1764" t="str">
        <f t="shared" si="270"/>
        <v>http://creativecommons.org/publicdomain/zero/1.0/</v>
      </c>
      <c r="F1764" t="s">
        <v>4657</v>
      </c>
      <c r="G1764">
        <v>4</v>
      </c>
      <c r="H1764" t="s">
        <v>337</v>
      </c>
      <c r="I1764" s="3" t="str">
        <f t="shared" si="271"/>
        <v>https://jpsearch.go.jp/term/type/文章要素</v>
      </c>
      <c r="L1764">
        <f t="shared" si="274"/>
        <v>89</v>
      </c>
      <c r="M1764" t="str">
        <f t="shared" si="275"/>
        <v>https://www.dl.ndl.go.jp/api/iiif/3437686/canvas/89</v>
      </c>
      <c r="N1764" t="str">
        <f t="shared" si="272"/>
        <v>https://www.dl.ndl.go.jp/api/iiif/3437686/manifest.json</v>
      </c>
      <c r="O1764" t="str">
        <f t="shared" si="276"/>
        <v>http://da.dl.itc.u-tokyo.ac.jp/mirador/?params=[{%22manifest%22:%22https://www.dl.ndl.go.jp/api/iiif/3437686/manifest.json%22,%22canvas%22:%22https://www.dl.ndl.go.jp/api/iiif/3437686/canvas/89%22}]</v>
      </c>
    </row>
    <row r="1765" spans="1:15" ht="16">
      <c r="A1765" s="8" t="str">
        <f t="shared" si="273"/>
        <v>https://w3id.org/kouigenjimonogatari/data/0139-01.json</v>
      </c>
      <c r="B1765" s="8">
        <v>139</v>
      </c>
      <c r="C1765" s="8">
        <v>1</v>
      </c>
      <c r="D1765" s="9" t="s">
        <v>1643</v>
      </c>
      <c r="E1765" t="str">
        <f t="shared" si="270"/>
        <v>http://creativecommons.org/publicdomain/zero/1.0/</v>
      </c>
      <c r="F1765" t="s">
        <v>4657</v>
      </c>
      <c r="G1765">
        <v>4</v>
      </c>
      <c r="H1765" t="s">
        <v>337</v>
      </c>
      <c r="I1765" s="3" t="str">
        <f t="shared" si="271"/>
        <v>https://jpsearch.go.jp/term/type/文章要素</v>
      </c>
      <c r="L1765">
        <f t="shared" si="274"/>
        <v>89</v>
      </c>
      <c r="M1765" t="str">
        <f t="shared" si="275"/>
        <v>https://www.dl.ndl.go.jp/api/iiif/3437686/canvas/89</v>
      </c>
      <c r="N1765" t="str">
        <f t="shared" si="272"/>
        <v>https://www.dl.ndl.go.jp/api/iiif/3437686/manifest.json</v>
      </c>
      <c r="O1765" t="str">
        <f t="shared" si="276"/>
        <v>http://da.dl.itc.u-tokyo.ac.jp/mirador/?params=[{%22manifest%22:%22https://www.dl.ndl.go.jp/api/iiif/3437686/manifest.json%22,%22canvas%22:%22https://www.dl.ndl.go.jp/api/iiif/3437686/canvas/89%22}]</v>
      </c>
    </row>
    <row r="1766" spans="1:15" ht="16">
      <c r="A1766" s="8" t="str">
        <f t="shared" si="273"/>
        <v>https://w3id.org/kouigenjimonogatari/data/0139-02.json</v>
      </c>
      <c r="B1766" s="8">
        <v>139</v>
      </c>
      <c r="C1766" s="8">
        <v>2</v>
      </c>
      <c r="D1766" s="9" t="s">
        <v>1644</v>
      </c>
      <c r="E1766" t="str">
        <f t="shared" si="270"/>
        <v>http://creativecommons.org/publicdomain/zero/1.0/</v>
      </c>
      <c r="F1766" t="s">
        <v>4657</v>
      </c>
      <c r="G1766">
        <v>4</v>
      </c>
      <c r="H1766" t="s">
        <v>337</v>
      </c>
      <c r="I1766" s="3" t="str">
        <f t="shared" si="271"/>
        <v>https://jpsearch.go.jp/term/type/文章要素</v>
      </c>
      <c r="L1766">
        <f t="shared" si="274"/>
        <v>89</v>
      </c>
      <c r="M1766" t="str">
        <f t="shared" si="275"/>
        <v>https://www.dl.ndl.go.jp/api/iiif/3437686/canvas/89</v>
      </c>
      <c r="N1766" t="str">
        <f t="shared" si="272"/>
        <v>https://www.dl.ndl.go.jp/api/iiif/3437686/manifest.json</v>
      </c>
      <c r="O1766" t="str">
        <f t="shared" si="276"/>
        <v>http://da.dl.itc.u-tokyo.ac.jp/mirador/?params=[{%22manifest%22:%22https://www.dl.ndl.go.jp/api/iiif/3437686/manifest.json%22,%22canvas%22:%22https://www.dl.ndl.go.jp/api/iiif/3437686/canvas/89%22}]</v>
      </c>
    </row>
    <row r="1767" spans="1:15" ht="16">
      <c r="A1767" s="8" t="str">
        <f t="shared" si="273"/>
        <v>https://w3id.org/kouigenjimonogatari/data/0139-03.json</v>
      </c>
      <c r="B1767" s="8">
        <v>139</v>
      </c>
      <c r="C1767" s="8">
        <v>3</v>
      </c>
      <c r="D1767" s="9" t="s">
        <v>1645</v>
      </c>
      <c r="E1767" t="str">
        <f t="shared" si="270"/>
        <v>http://creativecommons.org/publicdomain/zero/1.0/</v>
      </c>
      <c r="F1767" t="s">
        <v>4657</v>
      </c>
      <c r="G1767">
        <v>4</v>
      </c>
      <c r="H1767" t="s">
        <v>337</v>
      </c>
      <c r="I1767" s="3" t="str">
        <f t="shared" si="271"/>
        <v>https://jpsearch.go.jp/term/type/文章要素</v>
      </c>
      <c r="L1767">
        <f t="shared" si="274"/>
        <v>89</v>
      </c>
      <c r="M1767" t="str">
        <f t="shared" si="275"/>
        <v>https://www.dl.ndl.go.jp/api/iiif/3437686/canvas/89</v>
      </c>
      <c r="N1767" t="str">
        <f t="shared" si="272"/>
        <v>https://www.dl.ndl.go.jp/api/iiif/3437686/manifest.json</v>
      </c>
      <c r="O1767" t="str">
        <f t="shared" si="276"/>
        <v>http://da.dl.itc.u-tokyo.ac.jp/mirador/?params=[{%22manifest%22:%22https://www.dl.ndl.go.jp/api/iiif/3437686/manifest.json%22,%22canvas%22:%22https://www.dl.ndl.go.jp/api/iiif/3437686/canvas/89%22}]</v>
      </c>
    </row>
    <row r="1768" spans="1:15" ht="16">
      <c r="A1768" s="8" t="str">
        <f t="shared" si="273"/>
        <v>https://w3id.org/kouigenjimonogatari/data/0139-04.json</v>
      </c>
      <c r="B1768" s="8">
        <v>139</v>
      </c>
      <c r="C1768" s="8">
        <v>4</v>
      </c>
      <c r="D1768" s="9" t="s">
        <v>1646</v>
      </c>
      <c r="E1768" t="str">
        <f t="shared" si="270"/>
        <v>http://creativecommons.org/publicdomain/zero/1.0/</v>
      </c>
      <c r="F1768" t="s">
        <v>4657</v>
      </c>
      <c r="G1768">
        <v>4</v>
      </c>
      <c r="H1768" t="s">
        <v>337</v>
      </c>
      <c r="I1768" s="3" t="str">
        <f t="shared" si="271"/>
        <v>https://jpsearch.go.jp/term/type/文章要素</v>
      </c>
      <c r="L1768">
        <f t="shared" si="274"/>
        <v>89</v>
      </c>
      <c r="M1768" t="str">
        <f t="shared" si="275"/>
        <v>https://www.dl.ndl.go.jp/api/iiif/3437686/canvas/89</v>
      </c>
      <c r="N1768" t="str">
        <f t="shared" si="272"/>
        <v>https://www.dl.ndl.go.jp/api/iiif/3437686/manifest.json</v>
      </c>
      <c r="O1768" t="str">
        <f t="shared" si="276"/>
        <v>http://da.dl.itc.u-tokyo.ac.jp/mirador/?params=[{%22manifest%22:%22https://www.dl.ndl.go.jp/api/iiif/3437686/manifest.json%22,%22canvas%22:%22https://www.dl.ndl.go.jp/api/iiif/3437686/canvas/89%22}]</v>
      </c>
    </row>
    <row r="1769" spans="1:15" ht="16">
      <c r="A1769" s="8" t="str">
        <f t="shared" si="273"/>
        <v>https://w3id.org/kouigenjimonogatari/data/0139-05.json</v>
      </c>
      <c r="B1769" s="8">
        <v>139</v>
      </c>
      <c r="C1769" s="8">
        <v>5</v>
      </c>
      <c r="D1769" s="9" t="s">
        <v>1647</v>
      </c>
      <c r="E1769" t="str">
        <f t="shared" si="270"/>
        <v>http://creativecommons.org/publicdomain/zero/1.0/</v>
      </c>
      <c r="F1769" t="s">
        <v>4657</v>
      </c>
      <c r="G1769">
        <v>4</v>
      </c>
      <c r="H1769" t="s">
        <v>337</v>
      </c>
      <c r="I1769" s="3" t="str">
        <f t="shared" si="271"/>
        <v>https://jpsearch.go.jp/term/type/文章要素</v>
      </c>
      <c r="L1769">
        <f t="shared" si="274"/>
        <v>89</v>
      </c>
      <c r="M1769" t="str">
        <f t="shared" si="275"/>
        <v>https://www.dl.ndl.go.jp/api/iiif/3437686/canvas/89</v>
      </c>
      <c r="N1769" t="str">
        <f t="shared" si="272"/>
        <v>https://www.dl.ndl.go.jp/api/iiif/3437686/manifest.json</v>
      </c>
      <c r="O1769" t="str">
        <f t="shared" si="276"/>
        <v>http://da.dl.itc.u-tokyo.ac.jp/mirador/?params=[{%22manifest%22:%22https://www.dl.ndl.go.jp/api/iiif/3437686/manifest.json%22,%22canvas%22:%22https://www.dl.ndl.go.jp/api/iiif/3437686/canvas/89%22}]</v>
      </c>
    </row>
    <row r="1770" spans="1:15" ht="16">
      <c r="A1770" s="8" t="str">
        <f t="shared" si="273"/>
        <v>https://w3id.org/kouigenjimonogatari/data/0139-06.json</v>
      </c>
      <c r="B1770" s="8">
        <v>139</v>
      </c>
      <c r="C1770" s="8">
        <v>6</v>
      </c>
      <c r="D1770" s="9" t="s">
        <v>1648</v>
      </c>
      <c r="E1770" t="str">
        <f t="shared" si="270"/>
        <v>http://creativecommons.org/publicdomain/zero/1.0/</v>
      </c>
      <c r="F1770" t="s">
        <v>4657</v>
      </c>
      <c r="G1770">
        <v>4</v>
      </c>
      <c r="H1770" t="s">
        <v>337</v>
      </c>
      <c r="I1770" s="3" t="str">
        <f t="shared" si="271"/>
        <v>https://jpsearch.go.jp/term/type/文章要素</v>
      </c>
      <c r="L1770">
        <f t="shared" si="274"/>
        <v>89</v>
      </c>
      <c r="M1770" t="str">
        <f t="shared" si="275"/>
        <v>https://www.dl.ndl.go.jp/api/iiif/3437686/canvas/89</v>
      </c>
      <c r="N1770" t="str">
        <f t="shared" si="272"/>
        <v>https://www.dl.ndl.go.jp/api/iiif/3437686/manifest.json</v>
      </c>
      <c r="O1770" t="str">
        <f t="shared" si="276"/>
        <v>http://da.dl.itc.u-tokyo.ac.jp/mirador/?params=[{%22manifest%22:%22https://www.dl.ndl.go.jp/api/iiif/3437686/manifest.json%22,%22canvas%22:%22https://www.dl.ndl.go.jp/api/iiif/3437686/canvas/89%22}]</v>
      </c>
    </row>
    <row r="1771" spans="1:15" ht="16">
      <c r="A1771" s="8" t="str">
        <f t="shared" si="273"/>
        <v>https://w3id.org/kouigenjimonogatari/data/0139-07.json</v>
      </c>
      <c r="B1771" s="8">
        <v>139</v>
      </c>
      <c r="C1771" s="8">
        <v>7</v>
      </c>
      <c r="D1771" s="9" t="s">
        <v>1649</v>
      </c>
      <c r="E1771" t="str">
        <f t="shared" si="270"/>
        <v>http://creativecommons.org/publicdomain/zero/1.0/</v>
      </c>
      <c r="F1771" t="s">
        <v>4657</v>
      </c>
      <c r="G1771">
        <v>4</v>
      </c>
      <c r="H1771" t="s">
        <v>337</v>
      </c>
      <c r="I1771" s="3" t="str">
        <f t="shared" si="271"/>
        <v>https://jpsearch.go.jp/term/type/文章要素</v>
      </c>
      <c r="L1771">
        <f t="shared" si="274"/>
        <v>89</v>
      </c>
      <c r="M1771" t="str">
        <f t="shared" si="275"/>
        <v>https://www.dl.ndl.go.jp/api/iiif/3437686/canvas/89</v>
      </c>
      <c r="N1771" t="str">
        <f t="shared" si="272"/>
        <v>https://www.dl.ndl.go.jp/api/iiif/3437686/manifest.json</v>
      </c>
      <c r="O1771" t="str">
        <f t="shared" si="276"/>
        <v>http://da.dl.itc.u-tokyo.ac.jp/mirador/?params=[{%22manifest%22:%22https://www.dl.ndl.go.jp/api/iiif/3437686/manifest.json%22,%22canvas%22:%22https://www.dl.ndl.go.jp/api/iiif/3437686/canvas/89%22}]</v>
      </c>
    </row>
    <row r="1772" spans="1:15" ht="16">
      <c r="A1772" s="8" t="str">
        <f t="shared" si="273"/>
        <v>https://w3id.org/kouigenjimonogatari/data/0139-08.json</v>
      </c>
      <c r="B1772" s="8">
        <v>139</v>
      </c>
      <c r="C1772" s="8">
        <v>8</v>
      </c>
      <c r="D1772" s="9" t="s">
        <v>1650</v>
      </c>
      <c r="E1772" t="str">
        <f t="shared" si="270"/>
        <v>http://creativecommons.org/publicdomain/zero/1.0/</v>
      </c>
      <c r="F1772" t="s">
        <v>4657</v>
      </c>
      <c r="G1772">
        <v>4</v>
      </c>
      <c r="H1772" t="s">
        <v>337</v>
      </c>
      <c r="I1772" s="3" t="str">
        <f t="shared" si="271"/>
        <v>https://jpsearch.go.jp/term/type/文章要素</v>
      </c>
      <c r="L1772">
        <f t="shared" si="274"/>
        <v>89</v>
      </c>
      <c r="M1772" t="str">
        <f t="shared" si="275"/>
        <v>https://www.dl.ndl.go.jp/api/iiif/3437686/canvas/89</v>
      </c>
      <c r="N1772" t="str">
        <f t="shared" si="272"/>
        <v>https://www.dl.ndl.go.jp/api/iiif/3437686/manifest.json</v>
      </c>
      <c r="O1772" t="str">
        <f t="shared" si="276"/>
        <v>http://da.dl.itc.u-tokyo.ac.jp/mirador/?params=[{%22manifest%22:%22https://www.dl.ndl.go.jp/api/iiif/3437686/manifest.json%22,%22canvas%22:%22https://www.dl.ndl.go.jp/api/iiif/3437686/canvas/89%22}]</v>
      </c>
    </row>
    <row r="1773" spans="1:15" ht="16">
      <c r="A1773" s="8" t="str">
        <f t="shared" si="273"/>
        <v>https://w3id.org/kouigenjimonogatari/data/0139-09.json</v>
      </c>
      <c r="B1773" s="8">
        <v>139</v>
      </c>
      <c r="C1773" s="8">
        <v>9</v>
      </c>
      <c r="D1773" s="9" t="s">
        <v>1651</v>
      </c>
      <c r="E1773" t="str">
        <f t="shared" si="270"/>
        <v>http://creativecommons.org/publicdomain/zero/1.0/</v>
      </c>
      <c r="F1773" t="s">
        <v>4657</v>
      </c>
      <c r="G1773">
        <v>4</v>
      </c>
      <c r="H1773" t="s">
        <v>337</v>
      </c>
      <c r="I1773" s="3" t="str">
        <f t="shared" si="271"/>
        <v>https://jpsearch.go.jp/term/type/文章要素</v>
      </c>
      <c r="L1773">
        <f t="shared" si="274"/>
        <v>89</v>
      </c>
      <c r="M1773" t="str">
        <f t="shared" si="275"/>
        <v>https://www.dl.ndl.go.jp/api/iiif/3437686/canvas/89</v>
      </c>
      <c r="N1773" t="str">
        <f t="shared" si="272"/>
        <v>https://www.dl.ndl.go.jp/api/iiif/3437686/manifest.json</v>
      </c>
      <c r="O1773" t="str">
        <f t="shared" si="276"/>
        <v>http://da.dl.itc.u-tokyo.ac.jp/mirador/?params=[{%22manifest%22:%22https://www.dl.ndl.go.jp/api/iiif/3437686/manifest.json%22,%22canvas%22:%22https://www.dl.ndl.go.jp/api/iiif/3437686/canvas/89%22}]</v>
      </c>
    </row>
    <row r="1774" spans="1:15" ht="16">
      <c r="A1774" s="8" t="str">
        <f t="shared" si="273"/>
        <v>https://w3id.org/kouigenjimonogatari/data/0139-10.json</v>
      </c>
      <c r="B1774" s="8">
        <v>139</v>
      </c>
      <c r="C1774" s="8">
        <v>10</v>
      </c>
      <c r="D1774" s="9" t="s">
        <v>1652</v>
      </c>
      <c r="E1774" t="str">
        <f t="shared" si="270"/>
        <v>http://creativecommons.org/publicdomain/zero/1.0/</v>
      </c>
      <c r="F1774" t="s">
        <v>4657</v>
      </c>
      <c r="G1774">
        <v>4</v>
      </c>
      <c r="H1774" t="s">
        <v>337</v>
      </c>
      <c r="I1774" s="3" t="str">
        <f t="shared" si="271"/>
        <v>https://jpsearch.go.jp/term/type/文章要素</v>
      </c>
      <c r="L1774">
        <f t="shared" si="274"/>
        <v>89</v>
      </c>
      <c r="M1774" t="str">
        <f t="shared" si="275"/>
        <v>https://www.dl.ndl.go.jp/api/iiif/3437686/canvas/89</v>
      </c>
      <c r="N1774" t="str">
        <f t="shared" si="272"/>
        <v>https://www.dl.ndl.go.jp/api/iiif/3437686/manifest.json</v>
      </c>
      <c r="O1774" t="str">
        <f t="shared" si="276"/>
        <v>http://da.dl.itc.u-tokyo.ac.jp/mirador/?params=[{%22manifest%22:%22https://www.dl.ndl.go.jp/api/iiif/3437686/manifest.json%22,%22canvas%22:%22https://www.dl.ndl.go.jp/api/iiif/3437686/canvas/89%22}]</v>
      </c>
    </row>
    <row r="1775" spans="1:15" ht="16">
      <c r="A1775" s="8" t="str">
        <f t="shared" si="273"/>
        <v>https://w3id.org/kouigenjimonogatari/data/0139-11.json</v>
      </c>
      <c r="B1775" s="8">
        <v>139</v>
      </c>
      <c r="C1775" s="8">
        <v>11</v>
      </c>
      <c r="D1775" s="9" t="s">
        <v>1653</v>
      </c>
      <c r="E1775" t="str">
        <f t="shared" si="270"/>
        <v>http://creativecommons.org/publicdomain/zero/1.0/</v>
      </c>
      <c r="F1775" t="s">
        <v>4657</v>
      </c>
      <c r="G1775">
        <v>4</v>
      </c>
      <c r="H1775" t="s">
        <v>337</v>
      </c>
      <c r="I1775" s="3" t="str">
        <f t="shared" si="271"/>
        <v>https://jpsearch.go.jp/term/type/文章要素</v>
      </c>
      <c r="L1775">
        <f t="shared" si="274"/>
        <v>89</v>
      </c>
      <c r="M1775" t="str">
        <f t="shared" si="275"/>
        <v>https://www.dl.ndl.go.jp/api/iiif/3437686/canvas/89</v>
      </c>
      <c r="N1775" t="str">
        <f t="shared" si="272"/>
        <v>https://www.dl.ndl.go.jp/api/iiif/3437686/manifest.json</v>
      </c>
      <c r="O1775" t="str">
        <f t="shared" si="276"/>
        <v>http://da.dl.itc.u-tokyo.ac.jp/mirador/?params=[{%22manifest%22:%22https://www.dl.ndl.go.jp/api/iiif/3437686/manifest.json%22,%22canvas%22:%22https://www.dl.ndl.go.jp/api/iiif/3437686/canvas/89%22}]</v>
      </c>
    </row>
    <row r="1776" spans="1:15" ht="16">
      <c r="A1776" s="8" t="str">
        <f t="shared" si="273"/>
        <v>https://w3id.org/kouigenjimonogatari/data/0139-12.json</v>
      </c>
      <c r="B1776" s="8">
        <v>139</v>
      </c>
      <c r="C1776" s="8">
        <v>12</v>
      </c>
      <c r="D1776" s="9" t="s">
        <v>1654</v>
      </c>
      <c r="E1776" t="str">
        <f t="shared" si="270"/>
        <v>http://creativecommons.org/publicdomain/zero/1.0/</v>
      </c>
      <c r="F1776" t="s">
        <v>4657</v>
      </c>
      <c r="G1776">
        <v>4</v>
      </c>
      <c r="H1776" t="s">
        <v>337</v>
      </c>
      <c r="I1776" s="3" t="str">
        <f t="shared" si="271"/>
        <v>https://jpsearch.go.jp/term/type/文章要素</v>
      </c>
      <c r="L1776">
        <f t="shared" si="274"/>
        <v>89</v>
      </c>
      <c r="M1776" t="str">
        <f t="shared" si="275"/>
        <v>https://www.dl.ndl.go.jp/api/iiif/3437686/canvas/89</v>
      </c>
      <c r="N1776" t="str">
        <f t="shared" si="272"/>
        <v>https://www.dl.ndl.go.jp/api/iiif/3437686/manifest.json</v>
      </c>
      <c r="O1776" t="str">
        <f t="shared" si="276"/>
        <v>http://da.dl.itc.u-tokyo.ac.jp/mirador/?params=[{%22manifest%22:%22https://www.dl.ndl.go.jp/api/iiif/3437686/manifest.json%22,%22canvas%22:%22https://www.dl.ndl.go.jp/api/iiif/3437686/canvas/89%22}]</v>
      </c>
    </row>
    <row r="1777" spans="1:15" ht="16">
      <c r="A1777" s="8" t="str">
        <f t="shared" si="273"/>
        <v>https://w3id.org/kouigenjimonogatari/data/0139-13.json</v>
      </c>
      <c r="B1777" s="8">
        <v>139</v>
      </c>
      <c r="C1777" s="8">
        <v>13</v>
      </c>
      <c r="D1777" s="9" t="s">
        <v>1655</v>
      </c>
      <c r="E1777" t="str">
        <f t="shared" si="270"/>
        <v>http://creativecommons.org/publicdomain/zero/1.0/</v>
      </c>
      <c r="F1777" t="s">
        <v>4657</v>
      </c>
      <c r="G1777">
        <v>4</v>
      </c>
      <c r="H1777" t="s">
        <v>337</v>
      </c>
      <c r="I1777" s="3" t="str">
        <f t="shared" si="271"/>
        <v>https://jpsearch.go.jp/term/type/文章要素</v>
      </c>
      <c r="L1777">
        <f t="shared" si="274"/>
        <v>89</v>
      </c>
      <c r="M1777" t="str">
        <f t="shared" si="275"/>
        <v>https://www.dl.ndl.go.jp/api/iiif/3437686/canvas/89</v>
      </c>
      <c r="N1777" t="str">
        <f t="shared" si="272"/>
        <v>https://www.dl.ndl.go.jp/api/iiif/3437686/manifest.json</v>
      </c>
      <c r="O1777" t="str">
        <f t="shared" si="276"/>
        <v>http://da.dl.itc.u-tokyo.ac.jp/mirador/?params=[{%22manifest%22:%22https://www.dl.ndl.go.jp/api/iiif/3437686/manifest.json%22,%22canvas%22:%22https://www.dl.ndl.go.jp/api/iiif/3437686/canvas/89%22}]</v>
      </c>
    </row>
    <row r="1778" spans="1:15" ht="16">
      <c r="A1778" s="8" t="str">
        <f t="shared" si="273"/>
        <v>https://w3id.org/kouigenjimonogatari/data/0139-14.json</v>
      </c>
      <c r="B1778" s="8">
        <v>139</v>
      </c>
      <c r="C1778" s="8">
        <v>14</v>
      </c>
      <c r="D1778" s="9" t="s">
        <v>1656</v>
      </c>
      <c r="E1778" t="str">
        <f t="shared" si="270"/>
        <v>http://creativecommons.org/publicdomain/zero/1.0/</v>
      </c>
      <c r="F1778" t="s">
        <v>4657</v>
      </c>
      <c r="G1778">
        <v>4</v>
      </c>
      <c r="H1778" t="s">
        <v>337</v>
      </c>
      <c r="I1778" s="3" t="str">
        <f t="shared" si="271"/>
        <v>https://jpsearch.go.jp/term/type/文章要素</v>
      </c>
      <c r="L1778">
        <f t="shared" si="274"/>
        <v>89</v>
      </c>
      <c r="M1778" t="str">
        <f t="shared" si="275"/>
        <v>https://www.dl.ndl.go.jp/api/iiif/3437686/canvas/89</v>
      </c>
      <c r="N1778" t="str">
        <f t="shared" si="272"/>
        <v>https://www.dl.ndl.go.jp/api/iiif/3437686/manifest.json</v>
      </c>
      <c r="O1778" t="str">
        <f t="shared" si="276"/>
        <v>http://da.dl.itc.u-tokyo.ac.jp/mirador/?params=[{%22manifest%22:%22https://www.dl.ndl.go.jp/api/iiif/3437686/manifest.json%22,%22canvas%22:%22https://www.dl.ndl.go.jp/api/iiif/3437686/canvas/89%22}]</v>
      </c>
    </row>
    <row r="1779" spans="1:15" ht="16">
      <c r="A1779" s="8" t="str">
        <f t="shared" si="273"/>
        <v>https://w3id.org/kouigenjimonogatari/data/0140-01.json</v>
      </c>
      <c r="B1779" s="8">
        <v>140</v>
      </c>
      <c r="C1779" s="8">
        <v>1</v>
      </c>
      <c r="D1779" s="9" t="s">
        <v>1657</v>
      </c>
      <c r="E1779" t="str">
        <f t="shared" si="270"/>
        <v>http://creativecommons.org/publicdomain/zero/1.0/</v>
      </c>
      <c r="F1779" t="s">
        <v>4657</v>
      </c>
      <c r="G1779">
        <v>4</v>
      </c>
      <c r="H1779" t="s">
        <v>337</v>
      </c>
      <c r="I1779" s="3" t="str">
        <f t="shared" si="271"/>
        <v>https://jpsearch.go.jp/term/type/文章要素</v>
      </c>
      <c r="L1779">
        <f t="shared" si="274"/>
        <v>90</v>
      </c>
      <c r="M1779" t="str">
        <f t="shared" si="275"/>
        <v>https://www.dl.ndl.go.jp/api/iiif/3437686/canvas/90</v>
      </c>
      <c r="N1779" t="str">
        <f t="shared" si="272"/>
        <v>https://www.dl.ndl.go.jp/api/iiif/3437686/manifest.json</v>
      </c>
      <c r="O1779" t="str">
        <f t="shared" si="276"/>
        <v>http://da.dl.itc.u-tokyo.ac.jp/mirador/?params=[{%22manifest%22:%22https://www.dl.ndl.go.jp/api/iiif/3437686/manifest.json%22,%22canvas%22:%22https://www.dl.ndl.go.jp/api/iiif/3437686/canvas/90%22}]</v>
      </c>
    </row>
    <row r="1780" spans="1:15" ht="16">
      <c r="A1780" s="8" t="str">
        <f t="shared" si="273"/>
        <v>https://w3id.org/kouigenjimonogatari/data/0140-02.json</v>
      </c>
      <c r="B1780" s="8">
        <v>140</v>
      </c>
      <c r="C1780" s="8">
        <v>2</v>
      </c>
      <c r="D1780" s="9" t="s">
        <v>1658</v>
      </c>
      <c r="E1780" t="str">
        <f t="shared" si="270"/>
        <v>http://creativecommons.org/publicdomain/zero/1.0/</v>
      </c>
      <c r="F1780" t="s">
        <v>4657</v>
      </c>
      <c r="G1780">
        <v>4</v>
      </c>
      <c r="H1780" t="s">
        <v>337</v>
      </c>
      <c r="I1780" s="3" t="str">
        <f t="shared" si="271"/>
        <v>https://jpsearch.go.jp/term/type/文章要素</v>
      </c>
      <c r="L1780">
        <f t="shared" si="274"/>
        <v>90</v>
      </c>
      <c r="M1780" t="str">
        <f t="shared" si="275"/>
        <v>https://www.dl.ndl.go.jp/api/iiif/3437686/canvas/90</v>
      </c>
      <c r="N1780" t="str">
        <f t="shared" si="272"/>
        <v>https://www.dl.ndl.go.jp/api/iiif/3437686/manifest.json</v>
      </c>
      <c r="O1780" t="str">
        <f t="shared" si="276"/>
        <v>http://da.dl.itc.u-tokyo.ac.jp/mirador/?params=[{%22manifest%22:%22https://www.dl.ndl.go.jp/api/iiif/3437686/manifest.json%22,%22canvas%22:%22https://www.dl.ndl.go.jp/api/iiif/3437686/canvas/90%22}]</v>
      </c>
    </row>
    <row r="1781" spans="1:15" ht="16">
      <c r="A1781" s="8" t="str">
        <f t="shared" si="273"/>
        <v>https://w3id.org/kouigenjimonogatari/data/0140-03.json</v>
      </c>
      <c r="B1781" s="8">
        <v>140</v>
      </c>
      <c r="C1781" s="8">
        <v>3</v>
      </c>
      <c r="D1781" s="9" t="s">
        <v>1659</v>
      </c>
      <c r="E1781" t="str">
        <f t="shared" si="270"/>
        <v>http://creativecommons.org/publicdomain/zero/1.0/</v>
      </c>
      <c r="F1781" t="s">
        <v>4657</v>
      </c>
      <c r="G1781">
        <v>4</v>
      </c>
      <c r="H1781" t="s">
        <v>337</v>
      </c>
      <c r="I1781" s="3" t="str">
        <f t="shared" si="271"/>
        <v>https://jpsearch.go.jp/term/type/文章要素</v>
      </c>
      <c r="L1781">
        <f t="shared" si="274"/>
        <v>90</v>
      </c>
      <c r="M1781" t="str">
        <f t="shared" si="275"/>
        <v>https://www.dl.ndl.go.jp/api/iiif/3437686/canvas/90</v>
      </c>
      <c r="N1781" t="str">
        <f t="shared" si="272"/>
        <v>https://www.dl.ndl.go.jp/api/iiif/3437686/manifest.json</v>
      </c>
      <c r="O1781" t="str">
        <f t="shared" si="276"/>
        <v>http://da.dl.itc.u-tokyo.ac.jp/mirador/?params=[{%22manifest%22:%22https://www.dl.ndl.go.jp/api/iiif/3437686/manifest.json%22,%22canvas%22:%22https://www.dl.ndl.go.jp/api/iiif/3437686/canvas/90%22}]</v>
      </c>
    </row>
    <row r="1782" spans="1:15" ht="16">
      <c r="A1782" s="8" t="str">
        <f t="shared" si="273"/>
        <v>https://w3id.org/kouigenjimonogatari/data/0140-04.json</v>
      </c>
      <c r="B1782" s="8">
        <v>140</v>
      </c>
      <c r="C1782" s="8">
        <v>4</v>
      </c>
      <c r="D1782" s="9" t="s">
        <v>1660</v>
      </c>
      <c r="E1782" t="str">
        <f t="shared" si="270"/>
        <v>http://creativecommons.org/publicdomain/zero/1.0/</v>
      </c>
      <c r="F1782" t="s">
        <v>4657</v>
      </c>
      <c r="G1782">
        <v>4</v>
      </c>
      <c r="H1782" t="s">
        <v>337</v>
      </c>
      <c r="I1782" s="3" t="str">
        <f t="shared" si="271"/>
        <v>https://jpsearch.go.jp/term/type/文章要素</v>
      </c>
      <c r="L1782">
        <f t="shared" si="274"/>
        <v>90</v>
      </c>
      <c r="M1782" t="str">
        <f t="shared" si="275"/>
        <v>https://www.dl.ndl.go.jp/api/iiif/3437686/canvas/90</v>
      </c>
      <c r="N1782" t="str">
        <f t="shared" si="272"/>
        <v>https://www.dl.ndl.go.jp/api/iiif/3437686/manifest.json</v>
      </c>
      <c r="O1782" t="str">
        <f t="shared" si="276"/>
        <v>http://da.dl.itc.u-tokyo.ac.jp/mirador/?params=[{%22manifest%22:%22https://www.dl.ndl.go.jp/api/iiif/3437686/manifest.json%22,%22canvas%22:%22https://www.dl.ndl.go.jp/api/iiif/3437686/canvas/90%22}]</v>
      </c>
    </row>
    <row r="1783" spans="1:15" ht="16">
      <c r="A1783" s="8" t="str">
        <f t="shared" si="273"/>
        <v>https://w3id.org/kouigenjimonogatari/data/0140-05.json</v>
      </c>
      <c r="B1783" s="8">
        <v>140</v>
      </c>
      <c r="C1783" s="8">
        <v>5</v>
      </c>
      <c r="D1783" s="9" t="s">
        <v>1661</v>
      </c>
      <c r="E1783" t="str">
        <f t="shared" si="270"/>
        <v>http://creativecommons.org/publicdomain/zero/1.0/</v>
      </c>
      <c r="F1783" t="s">
        <v>4657</v>
      </c>
      <c r="G1783">
        <v>4</v>
      </c>
      <c r="H1783" t="s">
        <v>337</v>
      </c>
      <c r="I1783" s="3" t="str">
        <f t="shared" si="271"/>
        <v>https://jpsearch.go.jp/term/type/文章要素</v>
      </c>
      <c r="L1783">
        <f t="shared" si="274"/>
        <v>90</v>
      </c>
      <c r="M1783" t="str">
        <f t="shared" si="275"/>
        <v>https://www.dl.ndl.go.jp/api/iiif/3437686/canvas/90</v>
      </c>
      <c r="N1783" t="str">
        <f t="shared" si="272"/>
        <v>https://www.dl.ndl.go.jp/api/iiif/3437686/manifest.json</v>
      </c>
      <c r="O1783" t="str">
        <f t="shared" si="276"/>
        <v>http://da.dl.itc.u-tokyo.ac.jp/mirador/?params=[{%22manifest%22:%22https://www.dl.ndl.go.jp/api/iiif/3437686/manifest.json%22,%22canvas%22:%22https://www.dl.ndl.go.jp/api/iiif/3437686/canvas/90%22}]</v>
      </c>
    </row>
    <row r="1784" spans="1:15" ht="16">
      <c r="A1784" s="8" t="str">
        <f t="shared" si="273"/>
        <v>https://w3id.org/kouigenjimonogatari/data/0140-06.json</v>
      </c>
      <c r="B1784" s="8">
        <v>140</v>
      </c>
      <c r="C1784" s="8">
        <v>6</v>
      </c>
      <c r="D1784" s="9" t="s">
        <v>1662</v>
      </c>
      <c r="E1784" t="str">
        <f t="shared" si="270"/>
        <v>http://creativecommons.org/publicdomain/zero/1.0/</v>
      </c>
      <c r="F1784" t="s">
        <v>4657</v>
      </c>
      <c r="G1784">
        <v>4</v>
      </c>
      <c r="H1784" t="s">
        <v>337</v>
      </c>
      <c r="I1784" s="3" t="str">
        <f t="shared" si="271"/>
        <v>https://jpsearch.go.jp/term/type/文章要素</v>
      </c>
      <c r="L1784">
        <f t="shared" si="274"/>
        <v>90</v>
      </c>
      <c r="M1784" t="str">
        <f t="shared" si="275"/>
        <v>https://www.dl.ndl.go.jp/api/iiif/3437686/canvas/90</v>
      </c>
      <c r="N1784" t="str">
        <f t="shared" si="272"/>
        <v>https://www.dl.ndl.go.jp/api/iiif/3437686/manifest.json</v>
      </c>
      <c r="O1784" t="str">
        <f t="shared" si="276"/>
        <v>http://da.dl.itc.u-tokyo.ac.jp/mirador/?params=[{%22manifest%22:%22https://www.dl.ndl.go.jp/api/iiif/3437686/manifest.json%22,%22canvas%22:%22https://www.dl.ndl.go.jp/api/iiif/3437686/canvas/90%22}]</v>
      </c>
    </row>
    <row r="1785" spans="1:15" ht="16">
      <c r="A1785" s="8" t="str">
        <f t="shared" si="273"/>
        <v>https://w3id.org/kouigenjimonogatari/data/0140-07.json</v>
      </c>
      <c r="B1785" s="8">
        <v>140</v>
      </c>
      <c r="C1785" s="8">
        <v>7</v>
      </c>
      <c r="D1785" s="9" t="s">
        <v>1663</v>
      </c>
      <c r="E1785" t="str">
        <f t="shared" si="270"/>
        <v>http://creativecommons.org/publicdomain/zero/1.0/</v>
      </c>
      <c r="F1785" t="s">
        <v>4657</v>
      </c>
      <c r="G1785">
        <v>4</v>
      </c>
      <c r="H1785" t="s">
        <v>337</v>
      </c>
      <c r="I1785" s="3" t="str">
        <f t="shared" si="271"/>
        <v>https://jpsearch.go.jp/term/type/文章要素</v>
      </c>
      <c r="L1785">
        <f t="shared" si="274"/>
        <v>90</v>
      </c>
      <c r="M1785" t="str">
        <f t="shared" si="275"/>
        <v>https://www.dl.ndl.go.jp/api/iiif/3437686/canvas/90</v>
      </c>
      <c r="N1785" t="str">
        <f t="shared" si="272"/>
        <v>https://www.dl.ndl.go.jp/api/iiif/3437686/manifest.json</v>
      </c>
      <c r="O1785" t="str">
        <f t="shared" si="276"/>
        <v>http://da.dl.itc.u-tokyo.ac.jp/mirador/?params=[{%22manifest%22:%22https://www.dl.ndl.go.jp/api/iiif/3437686/manifest.json%22,%22canvas%22:%22https://www.dl.ndl.go.jp/api/iiif/3437686/canvas/90%22}]</v>
      </c>
    </row>
    <row r="1786" spans="1:15" ht="16">
      <c r="A1786" s="8" t="str">
        <f t="shared" si="273"/>
        <v>https://w3id.org/kouigenjimonogatari/data/0140-08.json</v>
      </c>
      <c r="B1786" s="8">
        <v>140</v>
      </c>
      <c r="C1786" s="8">
        <v>8</v>
      </c>
      <c r="D1786" s="9" t="s">
        <v>1664</v>
      </c>
      <c r="E1786" t="str">
        <f t="shared" si="270"/>
        <v>http://creativecommons.org/publicdomain/zero/1.0/</v>
      </c>
      <c r="F1786" t="s">
        <v>4657</v>
      </c>
      <c r="G1786">
        <v>4</v>
      </c>
      <c r="H1786" t="s">
        <v>337</v>
      </c>
      <c r="I1786" s="3" t="str">
        <f t="shared" si="271"/>
        <v>https://jpsearch.go.jp/term/type/文章要素</v>
      </c>
      <c r="L1786">
        <f t="shared" si="274"/>
        <v>90</v>
      </c>
      <c r="M1786" t="str">
        <f t="shared" si="275"/>
        <v>https://www.dl.ndl.go.jp/api/iiif/3437686/canvas/90</v>
      </c>
      <c r="N1786" t="str">
        <f t="shared" si="272"/>
        <v>https://www.dl.ndl.go.jp/api/iiif/3437686/manifest.json</v>
      </c>
      <c r="O1786" t="str">
        <f t="shared" si="276"/>
        <v>http://da.dl.itc.u-tokyo.ac.jp/mirador/?params=[{%22manifest%22:%22https://www.dl.ndl.go.jp/api/iiif/3437686/manifest.json%22,%22canvas%22:%22https://www.dl.ndl.go.jp/api/iiif/3437686/canvas/90%22}]</v>
      </c>
    </row>
    <row r="1787" spans="1:15" ht="16">
      <c r="A1787" s="8" t="str">
        <f t="shared" si="273"/>
        <v>https://w3id.org/kouigenjimonogatari/data/0140-09.json</v>
      </c>
      <c r="B1787" s="8">
        <v>140</v>
      </c>
      <c r="C1787" s="8">
        <v>9</v>
      </c>
      <c r="D1787" s="9" t="s">
        <v>1665</v>
      </c>
      <c r="E1787" t="str">
        <f t="shared" si="270"/>
        <v>http://creativecommons.org/publicdomain/zero/1.0/</v>
      </c>
      <c r="F1787" t="s">
        <v>4657</v>
      </c>
      <c r="G1787">
        <v>4</v>
      </c>
      <c r="H1787" t="s">
        <v>337</v>
      </c>
      <c r="I1787" s="3" t="str">
        <f t="shared" si="271"/>
        <v>https://jpsearch.go.jp/term/type/文章要素</v>
      </c>
      <c r="L1787">
        <f t="shared" si="274"/>
        <v>90</v>
      </c>
      <c r="M1787" t="str">
        <f t="shared" si="275"/>
        <v>https://www.dl.ndl.go.jp/api/iiif/3437686/canvas/90</v>
      </c>
      <c r="N1787" t="str">
        <f t="shared" si="272"/>
        <v>https://www.dl.ndl.go.jp/api/iiif/3437686/manifest.json</v>
      </c>
      <c r="O1787" t="str">
        <f t="shared" si="276"/>
        <v>http://da.dl.itc.u-tokyo.ac.jp/mirador/?params=[{%22manifest%22:%22https://www.dl.ndl.go.jp/api/iiif/3437686/manifest.json%22,%22canvas%22:%22https://www.dl.ndl.go.jp/api/iiif/3437686/canvas/90%22}]</v>
      </c>
    </row>
    <row r="1788" spans="1:15" ht="16">
      <c r="A1788" s="8" t="str">
        <f t="shared" si="273"/>
        <v>https://w3id.org/kouigenjimonogatari/data/0140-10.json</v>
      </c>
      <c r="B1788" s="8">
        <v>140</v>
      </c>
      <c r="C1788" s="8">
        <v>10</v>
      </c>
      <c r="D1788" s="9" t="s">
        <v>1666</v>
      </c>
      <c r="E1788" t="str">
        <f t="shared" si="270"/>
        <v>http://creativecommons.org/publicdomain/zero/1.0/</v>
      </c>
      <c r="F1788" t="s">
        <v>4657</v>
      </c>
      <c r="G1788">
        <v>4</v>
      </c>
      <c r="H1788" t="s">
        <v>337</v>
      </c>
      <c r="I1788" s="3" t="str">
        <f t="shared" si="271"/>
        <v>https://jpsearch.go.jp/term/type/文章要素</v>
      </c>
      <c r="L1788">
        <f t="shared" si="274"/>
        <v>90</v>
      </c>
      <c r="M1788" t="str">
        <f t="shared" si="275"/>
        <v>https://www.dl.ndl.go.jp/api/iiif/3437686/canvas/90</v>
      </c>
      <c r="N1788" t="str">
        <f t="shared" si="272"/>
        <v>https://www.dl.ndl.go.jp/api/iiif/3437686/manifest.json</v>
      </c>
      <c r="O1788" t="str">
        <f t="shared" si="276"/>
        <v>http://da.dl.itc.u-tokyo.ac.jp/mirador/?params=[{%22manifest%22:%22https://www.dl.ndl.go.jp/api/iiif/3437686/manifest.json%22,%22canvas%22:%22https://www.dl.ndl.go.jp/api/iiif/3437686/canvas/90%22}]</v>
      </c>
    </row>
    <row r="1789" spans="1:15" ht="16">
      <c r="A1789" s="8" t="str">
        <f t="shared" si="273"/>
        <v>https://w3id.org/kouigenjimonogatari/data/0140-11.json</v>
      </c>
      <c r="B1789" s="8">
        <v>140</v>
      </c>
      <c r="C1789" s="8">
        <v>11</v>
      </c>
      <c r="D1789" s="9" t="s">
        <v>1667</v>
      </c>
      <c r="E1789" t="str">
        <f t="shared" si="270"/>
        <v>http://creativecommons.org/publicdomain/zero/1.0/</v>
      </c>
      <c r="F1789" t="s">
        <v>4657</v>
      </c>
      <c r="G1789">
        <v>4</v>
      </c>
      <c r="H1789" t="s">
        <v>337</v>
      </c>
      <c r="I1789" s="3" t="str">
        <f t="shared" si="271"/>
        <v>https://jpsearch.go.jp/term/type/文章要素</v>
      </c>
      <c r="L1789">
        <f t="shared" si="274"/>
        <v>90</v>
      </c>
      <c r="M1789" t="str">
        <f t="shared" si="275"/>
        <v>https://www.dl.ndl.go.jp/api/iiif/3437686/canvas/90</v>
      </c>
      <c r="N1789" t="str">
        <f t="shared" si="272"/>
        <v>https://www.dl.ndl.go.jp/api/iiif/3437686/manifest.json</v>
      </c>
      <c r="O1789" t="str">
        <f t="shared" si="276"/>
        <v>http://da.dl.itc.u-tokyo.ac.jp/mirador/?params=[{%22manifest%22:%22https://www.dl.ndl.go.jp/api/iiif/3437686/manifest.json%22,%22canvas%22:%22https://www.dl.ndl.go.jp/api/iiif/3437686/canvas/90%22}]</v>
      </c>
    </row>
    <row r="1790" spans="1:15" ht="16">
      <c r="A1790" s="8" t="str">
        <f t="shared" si="273"/>
        <v>https://w3id.org/kouigenjimonogatari/data/0140-12.json</v>
      </c>
      <c r="B1790" s="8">
        <v>140</v>
      </c>
      <c r="C1790" s="8">
        <v>12</v>
      </c>
      <c r="D1790" s="9" t="s">
        <v>1668</v>
      </c>
      <c r="E1790" t="str">
        <f t="shared" ref="E1790:E1853" si="277">"http://creativecommons.org/publicdomain/zero/1.0/"</f>
        <v>http://creativecommons.org/publicdomain/zero/1.0/</v>
      </c>
      <c r="F1790" t="s">
        <v>4657</v>
      </c>
      <c r="G1790">
        <v>4</v>
      </c>
      <c r="H1790" t="s">
        <v>337</v>
      </c>
      <c r="I1790" s="3" t="str">
        <f t="shared" ref="I1790:I1853" si="278">"https://jpsearch.go.jp/term/type/文章要素"</f>
        <v>https://jpsearch.go.jp/term/type/文章要素</v>
      </c>
      <c r="L1790">
        <f t="shared" si="274"/>
        <v>90</v>
      </c>
      <c r="M1790" t="str">
        <f t="shared" si="275"/>
        <v>https://www.dl.ndl.go.jp/api/iiif/3437686/canvas/90</v>
      </c>
      <c r="N1790" t="str">
        <f t="shared" ref="N1790:N1853" si="279">"https://www.dl.ndl.go.jp/api/iiif/3437686/manifest.json"</f>
        <v>https://www.dl.ndl.go.jp/api/iiif/3437686/manifest.json</v>
      </c>
      <c r="O1790" t="str">
        <f t="shared" si="276"/>
        <v>http://da.dl.itc.u-tokyo.ac.jp/mirador/?params=[{%22manifest%22:%22https://www.dl.ndl.go.jp/api/iiif/3437686/manifest.json%22,%22canvas%22:%22https://www.dl.ndl.go.jp/api/iiif/3437686/canvas/90%22}]</v>
      </c>
    </row>
    <row r="1791" spans="1:15" ht="16">
      <c r="A1791" s="8" t="str">
        <f t="shared" si="273"/>
        <v>https://w3id.org/kouigenjimonogatari/data/0140-13.json</v>
      </c>
      <c r="B1791" s="8">
        <v>140</v>
      </c>
      <c r="C1791" s="8">
        <v>13</v>
      </c>
      <c r="D1791" s="9" t="s">
        <v>1669</v>
      </c>
      <c r="E1791" t="str">
        <f t="shared" si="277"/>
        <v>http://creativecommons.org/publicdomain/zero/1.0/</v>
      </c>
      <c r="F1791" t="s">
        <v>4657</v>
      </c>
      <c r="G1791">
        <v>4</v>
      </c>
      <c r="H1791" t="s">
        <v>337</v>
      </c>
      <c r="I1791" s="3" t="str">
        <f t="shared" si="278"/>
        <v>https://jpsearch.go.jp/term/type/文章要素</v>
      </c>
      <c r="L1791">
        <f t="shared" si="274"/>
        <v>90</v>
      </c>
      <c r="M1791" t="str">
        <f t="shared" si="275"/>
        <v>https://www.dl.ndl.go.jp/api/iiif/3437686/canvas/90</v>
      </c>
      <c r="N1791" t="str">
        <f t="shared" si="279"/>
        <v>https://www.dl.ndl.go.jp/api/iiif/3437686/manifest.json</v>
      </c>
      <c r="O1791" t="str">
        <f t="shared" si="276"/>
        <v>http://da.dl.itc.u-tokyo.ac.jp/mirador/?params=[{%22manifest%22:%22https://www.dl.ndl.go.jp/api/iiif/3437686/manifest.json%22,%22canvas%22:%22https://www.dl.ndl.go.jp/api/iiif/3437686/canvas/90%22}]</v>
      </c>
    </row>
    <row r="1792" spans="1:15" ht="16">
      <c r="A1792" s="8" t="str">
        <f t="shared" ref="A1792:A1855" si="280">"https://w3id.org/kouigenjimonogatari/data/"&amp;TEXT(B1792, "0000")&amp;"-"&amp;TEXT(C1792, "00")&amp;".json"</f>
        <v>https://w3id.org/kouigenjimonogatari/data/0140-14.json</v>
      </c>
      <c r="B1792" s="8">
        <v>140</v>
      </c>
      <c r="C1792" s="8">
        <v>14</v>
      </c>
      <c r="D1792" s="9" t="s">
        <v>1670</v>
      </c>
      <c r="E1792" t="str">
        <f t="shared" si="277"/>
        <v>http://creativecommons.org/publicdomain/zero/1.0/</v>
      </c>
      <c r="F1792" t="s">
        <v>4657</v>
      </c>
      <c r="G1792">
        <v>4</v>
      </c>
      <c r="H1792" t="s">
        <v>337</v>
      </c>
      <c r="I1792" s="3" t="str">
        <f t="shared" si="278"/>
        <v>https://jpsearch.go.jp/term/type/文章要素</v>
      </c>
      <c r="L1792">
        <f t="shared" ref="L1792:L1855" si="281">20+INT(B1792/2)</f>
        <v>90</v>
      </c>
      <c r="M1792" t="str">
        <f t="shared" si="275"/>
        <v>https://www.dl.ndl.go.jp/api/iiif/3437686/canvas/90</v>
      </c>
      <c r="N1792" t="str">
        <f t="shared" si="279"/>
        <v>https://www.dl.ndl.go.jp/api/iiif/3437686/manifest.json</v>
      </c>
      <c r="O1792" t="str">
        <f t="shared" si="276"/>
        <v>http://da.dl.itc.u-tokyo.ac.jp/mirador/?params=[{%22manifest%22:%22https://www.dl.ndl.go.jp/api/iiif/3437686/manifest.json%22,%22canvas%22:%22https://www.dl.ndl.go.jp/api/iiif/3437686/canvas/90%22}]</v>
      </c>
    </row>
    <row r="1793" spans="1:15" ht="16">
      <c r="A1793" s="8" t="str">
        <f t="shared" si="280"/>
        <v>https://w3id.org/kouigenjimonogatari/data/0141-01.json</v>
      </c>
      <c r="B1793" s="8">
        <v>141</v>
      </c>
      <c r="C1793" s="8">
        <v>1</v>
      </c>
      <c r="D1793" s="9" t="s">
        <v>1671</v>
      </c>
      <c r="E1793" t="str">
        <f t="shared" si="277"/>
        <v>http://creativecommons.org/publicdomain/zero/1.0/</v>
      </c>
      <c r="F1793" t="s">
        <v>4657</v>
      </c>
      <c r="G1793">
        <v>4</v>
      </c>
      <c r="H1793" t="s">
        <v>337</v>
      </c>
      <c r="I1793" s="3" t="str">
        <f t="shared" si="278"/>
        <v>https://jpsearch.go.jp/term/type/文章要素</v>
      </c>
      <c r="L1793">
        <f t="shared" si="281"/>
        <v>90</v>
      </c>
      <c r="M1793" t="str">
        <f t="shared" ref="M1793:M1856" si="282">"https://www.dl.ndl.go.jp/api/iiif/3437686/canvas/"&amp;L1793</f>
        <v>https://www.dl.ndl.go.jp/api/iiif/3437686/canvas/90</v>
      </c>
      <c r="N1793" t="str">
        <f t="shared" si="279"/>
        <v>https://www.dl.ndl.go.jp/api/iiif/3437686/manifest.json</v>
      </c>
      <c r="O1793" t="str">
        <f t="shared" ref="O1793:O1856" si="283">"http://da.dl.itc.u-tokyo.ac.jp/mirador/?params=[{%22manifest%22:%22"&amp;N1793&amp;"%22,%22canvas%22:%22"&amp;M1793&amp;"%22}]"</f>
        <v>http://da.dl.itc.u-tokyo.ac.jp/mirador/?params=[{%22manifest%22:%22https://www.dl.ndl.go.jp/api/iiif/3437686/manifest.json%22,%22canvas%22:%22https://www.dl.ndl.go.jp/api/iiif/3437686/canvas/90%22}]</v>
      </c>
    </row>
    <row r="1794" spans="1:15" ht="16">
      <c r="A1794" s="8" t="str">
        <f t="shared" si="280"/>
        <v>https://w3id.org/kouigenjimonogatari/data/0141-02.json</v>
      </c>
      <c r="B1794" s="8">
        <v>141</v>
      </c>
      <c r="C1794" s="8">
        <v>2</v>
      </c>
      <c r="D1794" s="9" t="s">
        <v>1672</v>
      </c>
      <c r="E1794" t="str">
        <f t="shared" si="277"/>
        <v>http://creativecommons.org/publicdomain/zero/1.0/</v>
      </c>
      <c r="F1794" t="s">
        <v>4657</v>
      </c>
      <c r="G1794">
        <v>4</v>
      </c>
      <c r="H1794" t="s">
        <v>337</v>
      </c>
      <c r="I1794" s="3" t="str">
        <f t="shared" si="278"/>
        <v>https://jpsearch.go.jp/term/type/文章要素</v>
      </c>
      <c r="L1794">
        <f t="shared" si="281"/>
        <v>90</v>
      </c>
      <c r="M1794" t="str">
        <f t="shared" si="282"/>
        <v>https://www.dl.ndl.go.jp/api/iiif/3437686/canvas/90</v>
      </c>
      <c r="N1794" t="str">
        <f t="shared" si="279"/>
        <v>https://www.dl.ndl.go.jp/api/iiif/3437686/manifest.json</v>
      </c>
      <c r="O1794" t="str">
        <f t="shared" si="283"/>
        <v>http://da.dl.itc.u-tokyo.ac.jp/mirador/?params=[{%22manifest%22:%22https://www.dl.ndl.go.jp/api/iiif/3437686/manifest.json%22,%22canvas%22:%22https://www.dl.ndl.go.jp/api/iiif/3437686/canvas/90%22}]</v>
      </c>
    </row>
    <row r="1795" spans="1:15" ht="16">
      <c r="A1795" s="8" t="str">
        <f t="shared" si="280"/>
        <v>https://w3id.org/kouigenjimonogatari/data/0141-03.json</v>
      </c>
      <c r="B1795" s="8">
        <v>141</v>
      </c>
      <c r="C1795" s="8">
        <v>3</v>
      </c>
      <c r="D1795" s="9" t="s">
        <v>1673</v>
      </c>
      <c r="E1795" t="str">
        <f t="shared" si="277"/>
        <v>http://creativecommons.org/publicdomain/zero/1.0/</v>
      </c>
      <c r="F1795" t="s">
        <v>4657</v>
      </c>
      <c r="G1795">
        <v>4</v>
      </c>
      <c r="H1795" t="s">
        <v>337</v>
      </c>
      <c r="I1795" s="3" t="str">
        <f t="shared" si="278"/>
        <v>https://jpsearch.go.jp/term/type/文章要素</v>
      </c>
      <c r="L1795">
        <f t="shared" si="281"/>
        <v>90</v>
      </c>
      <c r="M1795" t="str">
        <f t="shared" si="282"/>
        <v>https://www.dl.ndl.go.jp/api/iiif/3437686/canvas/90</v>
      </c>
      <c r="N1795" t="str">
        <f t="shared" si="279"/>
        <v>https://www.dl.ndl.go.jp/api/iiif/3437686/manifest.json</v>
      </c>
      <c r="O1795" t="str">
        <f t="shared" si="283"/>
        <v>http://da.dl.itc.u-tokyo.ac.jp/mirador/?params=[{%22manifest%22:%22https://www.dl.ndl.go.jp/api/iiif/3437686/manifest.json%22,%22canvas%22:%22https://www.dl.ndl.go.jp/api/iiif/3437686/canvas/90%22}]</v>
      </c>
    </row>
    <row r="1796" spans="1:15" ht="16">
      <c r="A1796" s="8" t="str">
        <f t="shared" si="280"/>
        <v>https://w3id.org/kouigenjimonogatari/data/0141-04.json</v>
      </c>
      <c r="B1796" s="8">
        <v>141</v>
      </c>
      <c r="C1796" s="8">
        <v>4</v>
      </c>
      <c r="D1796" s="9" t="s">
        <v>1674</v>
      </c>
      <c r="E1796" t="str">
        <f t="shared" si="277"/>
        <v>http://creativecommons.org/publicdomain/zero/1.0/</v>
      </c>
      <c r="F1796" t="s">
        <v>4657</v>
      </c>
      <c r="G1796">
        <v>4</v>
      </c>
      <c r="H1796" t="s">
        <v>337</v>
      </c>
      <c r="I1796" s="3" t="str">
        <f t="shared" si="278"/>
        <v>https://jpsearch.go.jp/term/type/文章要素</v>
      </c>
      <c r="L1796">
        <f t="shared" si="281"/>
        <v>90</v>
      </c>
      <c r="M1796" t="str">
        <f t="shared" si="282"/>
        <v>https://www.dl.ndl.go.jp/api/iiif/3437686/canvas/90</v>
      </c>
      <c r="N1796" t="str">
        <f t="shared" si="279"/>
        <v>https://www.dl.ndl.go.jp/api/iiif/3437686/manifest.json</v>
      </c>
      <c r="O1796" t="str">
        <f t="shared" si="283"/>
        <v>http://da.dl.itc.u-tokyo.ac.jp/mirador/?params=[{%22manifest%22:%22https://www.dl.ndl.go.jp/api/iiif/3437686/manifest.json%22,%22canvas%22:%22https://www.dl.ndl.go.jp/api/iiif/3437686/canvas/90%22}]</v>
      </c>
    </row>
    <row r="1797" spans="1:15" ht="16">
      <c r="A1797" s="8" t="str">
        <f t="shared" si="280"/>
        <v>https://w3id.org/kouigenjimonogatari/data/0141-05.json</v>
      </c>
      <c r="B1797" s="8">
        <v>141</v>
      </c>
      <c r="C1797" s="8">
        <v>5</v>
      </c>
      <c r="D1797" s="9" t="s">
        <v>1675</v>
      </c>
      <c r="E1797" t="str">
        <f t="shared" si="277"/>
        <v>http://creativecommons.org/publicdomain/zero/1.0/</v>
      </c>
      <c r="F1797" t="s">
        <v>4657</v>
      </c>
      <c r="G1797">
        <v>4</v>
      </c>
      <c r="H1797" t="s">
        <v>337</v>
      </c>
      <c r="I1797" s="3" t="str">
        <f t="shared" si="278"/>
        <v>https://jpsearch.go.jp/term/type/文章要素</v>
      </c>
      <c r="L1797">
        <f t="shared" si="281"/>
        <v>90</v>
      </c>
      <c r="M1797" t="str">
        <f t="shared" si="282"/>
        <v>https://www.dl.ndl.go.jp/api/iiif/3437686/canvas/90</v>
      </c>
      <c r="N1797" t="str">
        <f t="shared" si="279"/>
        <v>https://www.dl.ndl.go.jp/api/iiif/3437686/manifest.json</v>
      </c>
      <c r="O1797" t="str">
        <f t="shared" si="283"/>
        <v>http://da.dl.itc.u-tokyo.ac.jp/mirador/?params=[{%22manifest%22:%22https://www.dl.ndl.go.jp/api/iiif/3437686/manifest.json%22,%22canvas%22:%22https://www.dl.ndl.go.jp/api/iiif/3437686/canvas/90%22}]</v>
      </c>
    </row>
    <row r="1798" spans="1:15" ht="16">
      <c r="A1798" s="8" t="str">
        <f t="shared" si="280"/>
        <v>https://w3id.org/kouigenjimonogatari/data/0141-06.json</v>
      </c>
      <c r="B1798" s="8">
        <v>141</v>
      </c>
      <c r="C1798" s="8">
        <v>6</v>
      </c>
      <c r="D1798" s="9" t="s">
        <v>1676</v>
      </c>
      <c r="E1798" t="str">
        <f t="shared" si="277"/>
        <v>http://creativecommons.org/publicdomain/zero/1.0/</v>
      </c>
      <c r="F1798" t="s">
        <v>4657</v>
      </c>
      <c r="G1798">
        <v>4</v>
      </c>
      <c r="H1798" t="s">
        <v>337</v>
      </c>
      <c r="I1798" s="3" t="str">
        <f t="shared" si="278"/>
        <v>https://jpsearch.go.jp/term/type/文章要素</v>
      </c>
      <c r="L1798">
        <f t="shared" si="281"/>
        <v>90</v>
      </c>
      <c r="M1798" t="str">
        <f t="shared" si="282"/>
        <v>https://www.dl.ndl.go.jp/api/iiif/3437686/canvas/90</v>
      </c>
      <c r="N1798" t="str">
        <f t="shared" si="279"/>
        <v>https://www.dl.ndl.go.jp/api/iiif/3437686/manifest.json</v>
      </c>
      <c r="O1798" t="str">
        <f t="shared" si="283"/>
        <v>http://da.dl.itc.u-tokyo.ac.jp/mirador/?params=[{%22manifest%22:%22https://www.dl.ndl.go.jp/api/iiif/3437686/manifest.json%22,%22canvas%22:%22https://www.dl.ndl.go.jp/api/iiif/3437686/canvas/90%22}]</v>
      </c>
    </row>
    <row r="1799" spans="1:15" ht="16">
      <c r="A1799" s="8" t="str">
        <f t="shared" si="280"/>
        <v>https://w3id.org/kouigenjimonogatari/data/0141-07.json</v>
      </c>
      <c r="B1799" s="8">
        <v>141</v>
      </c>
      <c r="C1799" s="8">
        <v>7</v>
      </c>
      <c r="D1799" s="9" t="s">
        <v>1677</v>
      </c>
      <c r="E1799" t="str">
        <f t="shared" si="277"/>
        <v>http://creativecommons.org/publicdomain/zero/1.0/</v>
      </c>
      <c r="F1799" t="s">
        <v>4657</v>
      </c>
      <c r="G1799">
        <v>4</v>
      </c>
      <c r="H1799" t="s">
        <v>337</v>
      </c>
      <c r="I1799" s="3" t="str">
        <f t="shared" si="278"/>
        <v>https://jpsearch.go.jp/term/type/文章要素</v>
      </c>
      <c r="L1799">
        <f t="shared" si="281"/>
        <v>90</v>
      </c>
      <c r="M1799" t="str">
        <f t="shared" si="282"/>
        <v>https://www.dl.ndl.go.jp/api/iiif/3437686/canvas/90</v>
      </c>
      <c r="N1799" t="str">
        <f t="shared" si="279"/>
        <v>https://www.dl.ndl.go.jp/api/iiif/3437686/manifest.json</v>
      </c>
      <c r="O1799" t="str">
        <f t="shared" si="283"/>
        <v>http://da.dl.itc.u-tokyo.ac.jp/mirador/?params=[{%22manifest%22:%22https://www.dl.ndl.go.jp/api/iiif/3437686/manifest.json%22,%22canvas%22:%22https://www.dl.ndl.go.jp/api/iiif/3437686/canvas/90%22}]</v>
      </c>
    </row>
    <row r="1800" spans="1:15" ht="16">
      <c r="A1800" s="8" t="str">
        <f t="shared" si="280"/>
        <v>https://w3id.org/kouigenjimonogatari/data/0141-08.json</v>
      </c>
      <c r="B1800" s="8">
        <v>141</v>
      </c>
      <c r="C1800" s="8">
        <v>8</v>
      </c>
      <c r="D1800" s="9" t="s">
        <v>1678</v>
      </c>
      <c r="E1800" t="str">
        <f t="shared" si="277"/>
        <v>http://creativecommons.org/publicdomain/zero/1.0/</v>
      </c>
      <c r="F1800" t="s">
        <v>4657</v>
      </c>
      <c r="G1800">
        <v>4</v>
      </c>
      <c r="H1800" t="s">
        <v>337</v>
      </c>
      <c r="I1800" s="3" t="str">
        <f t="shared" si="278"/>
        <v>https://jpsearch.go.jp/term/type/文章要素</v>
      </c>
      <c r="L1800">
        <f t="shared" si="281"/>
        <v>90</v>
      </c>
      <c r="M1800" t="str">
        <f t="shared" si="282"/>
        <v>https://www.dl.ndl.go.jp/api/iiif/3437686/canvas/90</v>
      </c>
      <c r="N1800" t="str">
        <f t="shared" si="279"/>
        <v>https://www.dl.ndl.go.jp/api/iiif/3437686/manifest.json</v>
      </c>
      <c r="O1800" t="str">
        <f t="shared" si="283"/>
        <v>http://da.dl.itc.u-tokyo.ac.jp/mirador/?params=[{%22manifest%22:%22https://www.dl.ndl.go.jp/api/iiif/3437686/manifest.json%22,%22canvas%22:%22https://www.dl.ndl.go.jp/api/iiif/3437686/canvas/90%22}]</v>
      </c>
    </row>
    <row r="1801" spans="1:15" ht="16">
      <c r="A1801" s="8" t="str">
        <f t="shared" si="280"/>
        <v>https://w3id.org/kouigenjimonogatari/data/0141-09.json</v>
      </c>
      <c r="B1801" s="8">
        <v>141</v>
      </c>
      <c r="C1801" s="8">
        <v>9</v>
      </c>
      <c r="D1801" s="9" t="s">
        <v>1679</v>
      </c>
      <c r="E1801" t="str">
        <f t="shared" si="277"/>
        <v>http://creativecommons.org/publicdomain/zero/1.0/</v>
      </c>
      <c r="F1801" t="s">
        <v>4657</v>
      </c>
      <c r="G1801">
        <v>4</v>
      </c>
      <c r="H1801" t="s">
        <v>337</v>
      </c>
      <c r="I1801" s="3" t="str">
        <f t="shared" si="278"/>
        <v>https://jpsearch.go.jp/term/type/文章要素</v>
      </c>
      <c r="L1801">
        <f t="shared" si="281"/>
        <v>90</v>
      </c>
      <c r="M1801" t="str">
        <f t="shared" si="282"/>
        <v>https://www.dl.ndl.go.jp/api/iiif/3437686/canvas/90</v>
      </c>
      <c r="N1801" t="str">
        <f t="shared" si="279"/>
        <v>https://www.dl.ndl.go.jp/api/iiif/3437686/manifest.json</v>
      </c>
      <c r="O1801" t="str">
        <f t="shared" si="283"/>
        <v>http://da.dl.itc.u-tokyo.ac.jp/mirador/?params=[{%22manifest%22:%22https://www.dl.ndl.go.jp/api/iiif/3437686/manifest.json%22,%22canvas%22:%22https://www.dl.ndl.go.jp/api/iiif/3437686/canvas/90%22}]</v>
      </c>
    </row>
    <row r="1802" spans="1:15" ht="16">
      <c r="A1802" s="8" t="str">
        <f t="shared" si="280"/>
        <v>https://w3id.org/kouigenjimonogatari/data/0141-10.json</v>
      </c>
      <c r="B1802" s="8">
        <v>141</v>
      </c>
      <c r="C1802" s="8">
        <v>10</v>
      </c>
      <c r="D1802" s="9" t="s">
        <v>1680</v>
      </c>
      <c r="E1802" t="str">
        <f t="shared" si="277"/>
        <v>http://creativecommons.org/publicdomain/zero/1.0/</v>
      </c>
      <c r="F1802" t="s">
        <v>4657</v>
      </c>
      <c r="G1802">
        <v>4</v>
      </c>
      <c r="H1802" t="s">
        <v>337</v>
      </c>
      <c r="I1802" s="3" t="str">
        <f t="shared" si="278"/>
        <v>https://jpsearch.go.jp/term/type/文章要素</v>
      </c>
      <c r="L1802">
        <f t="shared" si="281"/>
        <v>90</v>
      </c>
      <c r="M1802" t="str">
        <f t="shared" si="282"/>
        <v>https://www.dl.ndl.go.jp/api/iiif/3437686/canvas/90</v>
      </c>
      <c r="N1802" t="str">
        <f t="shared" si="279"/>
        <v>https://www.dl.ndl.go.jp/api/iiif/3437686/manifest.json</v>
      </c>
      <c r="O1802" t="str">
        <f t="shared" si="283"/>
        <v>http://da.dl.itc.u-tokyo.ac.jp/mirador/?params=[{%22manifest%22:%22https://www.dl.ndl.go.jp/api/iiif/3437686/manifest.json%22,%22canvas%22:%22https://www.dl.ndl.go.jp/api/iiif/3437686/canvas/90%22}]</v>
      </c>
    </row>
    <row r="1803" spans="1:15" ht="16">
      <c r="A1803" s="8" t="str">
        <f t="shared" si="280"/>
        <v>https://w3id.org/kouigenjimonogatari/data/0141-11.json</v>
      </c>
      <c r="B1803" s="8">
        <v>141</v>
      </c>
      <c r="C1803" s="8">
        <v>11</v>
      </c>
      <c r="D1803" s="9" t="s">
        <v>1681</v>
      </c>
      <c r="E1803" t="str">
        <f t="shared" si="277"/>
        <v>http://creativecommons.org/publicdomain/zero/1.0/</v>
      </c>
      <c r="F1803" t="s">
        <v>4657</v>
      </c>
      <c r="G1803">
        <v>4</v>
      </c>
      <c r="H1803" t="s">
        <v>337</v>
      </c>
      <c r="I1803" s="3" t="str">
        <f t="shared" si="278"/>
        <v>https://jpsearch.go.jp/term/type/文章要素</v>
      </c>
      <c r="L1803">
        <f t="shared" si="281"/>
        <v>90</v>
      </c>
      <c r="M1803" t="str">
        <f t="shared" si="282"/>
        <v>https://www.dl.ndl.go.jp/api/iiif/3437686/canvas/90</v>
      </c>
      <c r="N1803" t="str">
        <f t="shared" si="279"/>
        <v>https://www.dl.ndl.go.jp/api/iiif/3437686/manifest.json</v>
      </c>
      <c r="O1803" t="str">
        <f t="shared" si="283"/>
        <v>http://da.dl.itc.u-tokyo.ac.jp/mirador/?params=[{%22manifest%22:%22https://www.dl.ndl.go.jp/api/iiif/3437686/manifest.json%22,%22canvas%22:%22https://www.dl.ndl.go.jp/api/iiif/3437686/canvas/90%22}]</v>
      </c>
    </row>
    <row r="1804" spans="1:15" ht="16">
      <c r="A1804" s="8" t="str">
        <f t="shared" si="280"/>
        <v>https://w3id.org/kouigenjimonogatari/data/0141-12.json</v>
      </c>
      <c r="B1804" s="8">
        <v>141</v>
      </c>
      <c r="C1804" s="8">
        <v>12</v>
      </c>
      <c r="D1804" s="9" t="s">
        <v>1682</v>
      </c>
      <c r="E1804" t="str">
        <f t="shared" si="277"/>
        <v>http://creativecommons.org/publicdomain/zero/1.0/</v>
      </c>
      <c r="F1804" t="s">
        <v>4657</v>
      </c>
      <c r="G1804">
        <v>4</v>
      </c>
      <c r="H1804" t="s">
        <v>337</v>
      </c>
      <c r="I1804" s="3" t="str">
        <f t="shared" si="278"/>
        <v>https://jpsearch.go.jp/term/type/文章要素</v>
      </c>
      <c r="L1804">
        <f t="shared" si="281"/>
        <v>90</v>
      </c>
      <c r="M1804" t="str">
        <f t="shared" si="282"/>
        <v>https://www.dl.ndl.go.jp/api/iiif/3437686/canvas/90</v>
      </c>
      <c r="N1804" t="str">
        <f t="shared" si="279"/>
        <v>https://www.dl.ndl.go.jp/api/iiif/3437686/manifest.json</v>
      </c>
      <c r="O1804" t="str">
        <f t="shared" si="283"/>
        <v>http://da.dl.itc.u-tokyo.ac.jp/mirador/?params=[{%22manifest%22:%22https://www.dl.ndl.go.jp/api/iiif/3437686/manifest.json%22,%22canvas%22:%22https://www.dl.ndl.go.jp/api/iiif/3437686/canvas/90%22}]</v>
      </c>
    </row>
    <row r="1805" spans="1:15" ht="16">
      <c r="A1805" s="8" t="str">
        <f t="shared" si="280"/>
        <v>https://w3id.org/kouigenjimonogatari/data/0141-13.json</v>
      </c>
      <c r="B1805" s="8">
        <v>141</v>
      </c>
      <c r="C1805" s="8">
        <v>13</v>
      </c>
      <c r="D1805" s="9" t="s">
        <v>1683</v>
      </c>
      <c r="E1805" t="str">
        <f t="shared" si="277"/>
        <v>http://creativecommons.org/publicdomain/zero/1.0/</v>
      </c>
      <c r="F1805" t="s">
        <v>4657</v>
      </c>
      <c r="G1805">
        <v>4</v>
      </c>
      <c r="H1805" t="s">
        <v>337</v>
      </c>
      <c r="I1805" s="3" t="str">
        <f t="shared" si="278"/>
        <v>https://jpsearch.go.jp/term/type/文章要素</v>
      </c>
      <c r="L1805">
        <f t="shared" si="281"/>
        <v>90</v>
      </c>
      <c r="M1805" t="str">
        <f t="shared" si="282"/>
        <v>https://www.dl.ndl.go.jp/api/iiif/3437686/canvas/90</v>
      </c>
      <c r="N1805" t="str">
        <f t="shared" si="279"/>
        <v>https://www.dl.ndl.go.jp/api/iiif/3437686/manifest.json</v>
      </c>
      <c r="O1805" t="str">
        <f t="shared" si="283"/>
        <v>http://da.dl.itc.u-tokyo.ac.jp/mirador/?params=[{%22manifest%22:%22https://www.dl.ndl.go.jp/api/iiif/3437686/manifest.json%22,%22canvas%22:%22https://www.dl.ndl.go.jp/api/iiif/3437686/canvas/90%22}]</v>
      </c>
    </row>
    <row r="1806" spans="1:15" ht="16">
      <c r="A1806" s="8" t="str">
        <f t="shared" si="280"/>
        <v>https://w3id.org/kouigenjimonogatari/data/0141-14.json</v>
      </c>
      <c r="B1806" s="8">
        <v>141</v>
      </c>
      <c r="C1806" s="8">
        <v>14</v>
      </c>
      <c r="D1806" s="9" t="s">
        <v>1684</v>
      </c>
      <c r="E1806" t="str">
        <f t="shared" si="277"/>
        <v>http://creativecommons.org/publicdomain/zero/1.0/</v>
      </c>
      <c r="F1806" t="s">
        <v>4657</v>
      </c>
      <c r="G1806">
        <v>4</v>
      </c>
      <c r="H1806" t="s">
        <v>337</v>
      </c>
      <c r="I1806" s="3" t="str">
        <f t="shared" si="278"/>
        <v>https://jpsearch.go.jp/term/type/文章要素</v>
      </c>
      <c r="L1806">
        <f t="shared" si="281"/>
        <v>90</v>
      </c>
      <c r="M1806" t="str">
        <f t="shared" si="282"/>
        <v>https://www.dl.ndl.go.jp/api/iiif/3437686/canvas/90</v>
      </c>
      <c r="N1806" t="str">
        <f t="shared" si="279"/>
        <v>https://www.dl.ndl.go.jp/api/iiif/3437686/manifest.json</v>
      </c>
      <c r="O1806" t="str">
        <f t="shared" si="283"/>
        <v>http://da.dl.itc.u-tokyo.ac.jp/mirador/?params=[{%22manifest%22:%22https://www.dl.ndl.go.jp/api/iiif/3437686/manifest.json%22,%22canvas%22:%22https://www.dl.ndl.go.jp/api/iiif/3437686/canvas/90%22}]</v>
      </c>
    </row>
    <row r="1807" spans="1:15" ht="16">
      <c r="A1807" s="8" t="str">
        <f t="shared" si="280"/>
        <v>https://w3id.org/kouigenjimonogatari/data/0142-01.json</v>
      </c>
      <c r="B1807" s="8">
        <v>142</v>
      </c>
      <c r="C1807" s="8">
        <v>1</v>
      </c>
      <c r="D1807" s="9" t="s">
        <v>1685</v>
      </c>
      <c r="E1807" t="str">
        <f t="shared" si="277"/>
        <v>http://creativecommons.org/publicdomain/zero/1.0/</v>
      </c>
      <c r="F1807" t="s">
        <v>4657</v>
      </c>
      <c r="G1807">
        <v>4</v>
      </c>
      <c r="H1807" t="s">
        <v>337</v>
      </c>
      <c r="I1807" s="3" t="str">
        <f t="shared" si="278"/>
        <v>https://jpsearch.go.jp/term/type/文章要素</v>
      </c>
      <c r="L1807">
        <f t="shared" si="281"/>
        <v>91</v>
      </c>
      <c r="M1807" t="str">
        <f t="shared" si="282"/>
        <v>https://www.dl.ndl.go.jp/api/iiif/3437686/canvas/91</v>
      </c>
      <c r="N1807" t="str">
        <f t="shared" si="279"/>
        <v>https://www.dl.ndl.go.jp/api/iiif/3437686/manifest.json</v>
      </c>
      <c r="O1807" t="str">
        <f t="shared" si="283"/>
        <v>http://da.dl.itc.u-tokyo.ac.jp/mirador/?params=[{%22manifest%22:%22https://www.dl.ndl.go.jp/api/iiif/3437686/manifest.json%22,%22canvas%22:%22https://www.dl.ndl.go.jp/api/iiif/3437686/canvas/91%22}]</v>
      </c>
    </row>
    <row r="1808" spans="1:15" ht="16">
      <c r="A1808" s="8" t="str">
        <f t="shared" si="280"/>
        <v>https://w3id.org/kouigenjimonogatari/data/0142-02.json</v>
      </c>
      <c r="B1808" s="8">
        <v>142</v>
      </c>
      <c r="C1808" s="8">
        <v>2</v>
      </c>
      <c r="D1808" s="9" t="s">
        <v>1686</v>
      </c>
      <c r="E1808" t="str">
        <f t="shared" si="277"/>
        <v>http://creativecommons.org/publicdomain/zero/1.0/</v>
      </c>
      <c r="F1808" t="s">
        <v>4657</v>
      </c>
      <c r="G1808">
        <v>4</v>
      </c>
      <c r="H1808" t="s">
        <v>337</v>
      </c>
      <c r="I1808" s="3" t="str">
        <f t="shared" si="278"/>
        <v>https://jpsearch.go.jp/term/type/文章要素</v>
      </c>
      <c r="L1808">
        <f t="shared" si="281"/>
        <v>91</v>
      </c>
      <c r="M1808" t="str">
        <f t="shared" si="282"/>
        <v>https://www.dl.ndl.go.jp/api/iiif/3437686/canvas/91</v>
      </c>
      <c r="N1808" t="str">
        <f t="shared" si="279"/>
        <v>https://www.dl.ndl.go.jp/api/iiif/3437686/manifest.json</v>
      </c>
      <c r="O1808" t="str">
        <f t="shared" si="283"/>
        <v>http://da.dl.itc.u-tokyo.ac.jp/mirador/?params=[{%22manifest%22:%22https://www.dl.ndl.go.jp/api/iiif/3437686/manifest.json%22,%22canvas%22:%22https://www.dl.ndl.go.jp/api/iiif/3437686/canvas/91%22}]</v>
      </c>
    </row>
    <row r="1809" spans="1:15" ht="16">
      <c r="A1809" s="8" t="str">
        <f t="shared" si="280"/>
        <v>https://w3id.org/kouigenjimonogatari/data/0142-03.json</v>
      </c>
      <c r="B1809" s="8">
        <v>142</v>
      </c>
      <c r="C1809" s="8">
        <v>3</v>
      </c>
      <c r="D1809" s="9" t="s">
        <v>1687</v>
      </c>
      <c r="E1809" t="str">
        <f t="shared" si="277"/>
        <v>http://creativecommons.org/publicdomain/zero/1.0/</v>
      </c>
      <c r="F1809" t="s">
        <v>4657</v>
      </c>
      <c r="G1809">
        <v>4</v>
      </c>
      <c r="H1809" t="s">
        <v>337</v>
      </c>
      <c r="I1809" s="3" t="str">
        <f t="shared" si="278"/>
        <v>https://jpsearch.go.jp/term/type/文章要素</v>
      </c>
      <c r="L1809">
        <f t="shared" si="281"/>
        <v>91</v>
      </c>
      <c r="M1809" t="str">
        <f t="shared" si="282"/>
        <v>https://www.dl.ndl.go.jp/api/iiif/3437686/canvas/91</v>
      </c>
      <c r="N1809" t="str">
        <f t="shared" si="279"/>
        <v>https://www.dl.ndl.go.jp/api/iiif/3437686/manifest.json</v>
      </c>
      <c r="O1809" t="str">
        <f t="shared" si="283"/>
        <v>http://da.dl.itc.u-tokyo.ac.jp/mirador/?params=[{%22manifest%22:%22https://www.dl.ndl.go.jp/api/iiif/3437686/manifest.json%22,%22canvas%22:%22https://www.dl.ndl.go.jp/api/iiif/3437686/canvas/91%22}]</v>
      </c>
    </row>
    <row r="1810" spans="1:15" ht="16">
      <c r="A1810" s="8" t="str">
        <f t="shared" si="280"/>
        <v>https://w3id.org/kouigenjimonogatari/data/0142-04.json</v>
      </c>
      <c r="B1810" s="8">
        <v>142</v>
      </c>
      <c r="C1810" s="8">
        <v>4</v>
      </c>
      <c r="D1810" s="9" t="s">
        <v>1688</v>
      </c>
      <c r="E1810" t="str">
        <f t="shared" si="277"/>
        <v>http://creativecommons.org/publicdomain/zero/1.0/</v>
      </c>
      <c r="F1810" t="s">
        <v>4657</v>
      </c>
      <c r="G1810">
        <v>4</v>
      </c>
      <c r="H1810" t="s">
        <v>337</v>
      </c>
      <c r="I1810" s="3" t="str">
        <f t="shared" si="278"/>
        <v>https://jpsearch.go.jp/term/type/文章要素</v>
      </c>
      <c r="L1810">
        <f t="shared" si="281"/>
        <v>91</v>
      </c>
      <c r="M1810" t="str">
        <f t="shared" si="282"/>
        <v>https://www.dl.ndl.go.jp/api/iiif/3437686/canvas/91</v>
      </c>
      <c r="N1810" t="str">
        <f t="shared" si="279"/>
        <v>https://www.dl.ndl.go.jp/api/iiif/3437686/manifest.json</v>
      </c>
      <c r="O1810" t="str">
        <f t="shared" si="283"/>
        <v>http://da.dl.itc.u-tokyo.ac.jp/mirador/?params=[{%22manifest%22:%22https://www.dl.ndl.go.jp/api/iiif/3437686/manifest.json%22,%22canvas%22:%22https://www.dl.ndl.go.jp/api/iiif/3437686/canvas/91%22}]</v>
      </c>
    </row>
    <row r="1811" spans="1:15" ht="16">
      <c r="A1811" s="8" t="str">
        <f t="shared" si="280"/>
        <v>https://w3id.org/kouigenjimonogatari/data/0142-05.json</v>
      </c>
      <c r="B1811" s="8">
        <v>142</v>
      </c>
      <c r="C1811" s="8">
        <v>5</v>
      </c>
      <c r="D1811" s="9" t="s">
        <v>1689</v>
      </c>
      <c r="E1811" t="str">
        <f t="shared" si="277"/>
        <v>http://creativecommons.org/publicdomain/zero/1.0/</v>
      </c>
      <c r="F1811" t="s">
        <v>4657</v>
      </c>
      <c r="G1811">
        <v>4</v>
      </c>
      <c r="H1811" t="s">
        <v>337</v>
      </c>
      <c r="I1811" s="3" t="str">
        <f t="shared" si="278"/>
        <v>https://jpsearch.go.jp/term/type/文章要素</v>
      </c>
      <c r="L1811">
        <f t="shared" si="281"/>
        <v>91</v>
      </c>
      <c r="M1811" t="str">
        <f t="shared" si="282"/>
        <v>https://www.dl.ndl.go.jp/api/iiif/3437686/canvas/91</v>
      </c>
      <c r="N1811" t="str">
        <f t="shared" si="279"/>
        <v>https://www.dl.ndl.go.jp/api/iiif/3437686/manifest.json</v>
      </c>
      <c r="O1811" t="str">
        <f t="shared" si="283"/>
        <v>http://da.dl.itc.u-tokyo.ac.jp/mirador/?params=[{%22manifest%22:%22https://www.dl.ndl.go.jp/api/iiif/3437686/manifest.json%22,%22canvas%22:%22https://www.dl.ndl.go.jp/api/iiif/3437686/canvas/91%22}]</v>
      </c>
    </row>
    <row r="1812" spans="1:15" ht="16">
      <c r="A1812" s="8" t="str">
        <f t="shared" si="280"/>
        <v>https://w3id.org/kouigenjimonogatari/data/0142-06.json</v>
      </c>
      <c r="B1812" s="8">
        <v>142</v>
      </c>
      <c r="C1812" s="8">
        <v>6</v>
      </c>
      <c r="D1812" s="9" t="s">
        <v>1690</v>
      </c>
      <c r="E1812" t="str">
        <f t="shared" si="277"/>
        <v>http://creativecommons.org/publicdomain/zero/1.0/</v>
      </c>
      <c r="F1812" t="s">
        <v>4657</v>
      </c>
      <c r="G1812">
        <v>4</v>
      </c>
      <c r="H1812" t="s">
        <v>337</v>
      </c>
      <c r="I1812" s="3" t="str">
        <f t="shared" si="278"/>
        <v>https://jpsearch.go.jp/term/type/文章要素</v>
      </c>
      <c r="L1812">
        <f t="shared" si="281"/>
        <v>91</v>
      </c>
      <c r="M1812" t="str">
        <f t="shared" si="282"/>
        <v>https://www.dl.ndl.go.jp/api/iiif/3437686/canvas/91</v>
      </c>
      <c r="N1812" t="str">
        <f t="shared" si="279"/>
        <v>https://www.dl.ndl.go.jp/api/iiif/3437686/manifest.json</v>
      </c>
      <c r="O1812" t="str">
        <f t="shared" si="283"/>
        <v>http://da.dl.itc.u-tokyo.ac.jp/mirador/?params=[{%22manifest%22:%22https://www.dl.ndl.go.jp/api/iiif/3437686/manifest.json%22,%22canvas%22:%22https://www.dl.ndl.go.jp/api/iiif/3437686/canvas/91%22}]</v>
      </c>
    </row>
    <row r="1813" spans="1:15" ht="16">
      <c r="A1813" s="8" t="str">
        <f t="shared" si="280"/>
        <v>https://w3id.org/kouigenjimonogatari/data/0142-07.json</v>
      </c>
      <c r="B1813" s="8">
        <v>142</v>
      </c>
      <c r="C1813" s="8">
        <v>7</v>
      </c>
      <c r="D1813" s="9" t="s">
        <v>1691</v>
      </c>
      <c r="E1813" t="str">
        <f t="shared" si="277"/>
        <v>http://creativecommons.org/publicdomain/zero/1.0/</v>
      </c>
      <c r="F1813" t="s">
        <v>4657</v>
      </c>
      <c r="G1813">
        <v>4</v>
      </c>
      <c r="H1813" t="s">
        <v>337</v>
      </c>
      <c r="I1813" s="3" t="str">
        <f t="shared" si="278"/>
        <v>https://jpsearch.go.jp/term/type/文章要素</v>
      </c>
      <c r="L1813">
        <f t="shared" si="281"/>
        <v>91</v>
      </c>
      <c r="M1813" t="str">
        <f t="shared" si="282"/>
        <v>https://www.dl.ndl.go.jp/api/iiif/3437686/canvas/91</v>
      </c>
      <c r="N1813" t="str">
        <f t="shared" si="279"/>
        <v>https://www.dl.ndl.go.jp/api/iiif/3437686/manifest.json</v>
      </c>
      <c r="O1813" t="str">
        <f t="shared" si="283"/>
        <v>http://da.dl.itc.u-tokyo.ac.jp/mirador/?params=[{%22manifest%22:%22https://www.dl.ndl.go.jp/api/iiif/3437686/manifest.json%22,%22canvas%22:%22https://www.dl.ndl.go.jp/api/iiif/3437686/canvas/91%22}]</v>
      </c>
    </row>
    <row r="1814" spans="1:15" ht="16">
      <c r="A1814" s="8" t="str">
        <f t="shared" si="280"/>
        <v>https://w3id.org/kouigenjimonogatari/data/0142-08.json</v>
      </c>
      <c r="B1814" s="8">
        <v>142</v>
      </c>
      <c r="C1814" s="8">
        <v>8</v>
      </c>
      <c r="D1814" s="9" t="s">
        <v>1692</v>
      </c>
      <c r="E1814" t="str">
        <f t="shared" si="277"/>
        <v>http://creativecommons.org/publicdomain/zero/1.0/</v>
      </c>
      <c r="F1814" t="s">
        <v>4657</v>
      </c>
      <c r="G1814">
        <v>4</v>
      </c>
      <c r="H1814" t="s">
        <v>337</v>
      </c>
      <c r="I1814" s="3" t="str">
        <f t="shared" si="278"/>
        <v>https://jpsearch.go.jp/term/type/文章要素</v>
      </c>
      <c r="L1814">
        <f t="shared" si="281"/>
        <v>91</v>
      </c>
      <c r="M1814" t="str">
        <f t="shared" si="282"/>
        <v>https://www.dl.ndl.go.jp/api/iiif/3437686/canvas/91</v>
      </c>
      <c r="N1814" t="str">
        <f t="shared" si="279"/>
        <v>https://www.dl.ndl.go.jp/api/iiif/3437686/manifest.json</v>
      </c>
      <c r="O1814" t="str">
        <f t="shared" si="283"/>
        <v>http://da.dl.itc.u-tokyo.ac.jp/mirador/?params=[{%22manifest%22:%22https://www.dl.ndl.go.jp/api/iiif/3437686/manifest.json%22,%22canvas%22:%22https://www.dl.ndl.go.jp/api/iiif/3437686/canvas/91%22}]</v>
      </c>
    </row>
    <row r="1815" spans="1:15" ht="16">
      <c r="A1815" s="8" t="str">
        <f t="shared" si="280"/>
        <v>https://w3id.org/kouigenjimonogatari/data/0142-09.json</v>
      </c>
      <c r="B1815" s="8">
        <v>142</v>
      </c>
      <c r="C1815" s="8">
        <v>9</v>
      </c>
      <c r="D1815" s="9" t="s">
        <v>1693</v>
      </c>
      <c r="E1815" t="str">
        <f t="shared" si="277"/>
        <v>http://creativecommons.org/publicdomain/zero/1.0/</v>
      </c>
      <c r="F1815" t="s">
        <v>4657</v>
      </c>
      <c r="G1815">
        <v>4</v>
      </c>
      <c r="H1815" t="s">
        <v>337</v>
      </c>
      <c r="I1815" s="3" t="str">
        <f t="shared" si="278"/>
        <v>https://jpsearch.go.jp/term/type/文章要素</v>
      </c>
      <c r="L1815">
        <f t="shared" si="281"/>
        <v>91</v>
      </c>
      <c r="M1815" t="str">
        <f t="shared" si="282"/>
        <v>https://www.dl.ndl.go.jp/api/iiif/3437686/canvas/91</v>
      </c>
      <c r="N1815" t="str">
        <f t="shared" si="279"/>
        <v>https://www.dl.ndl.go.jp/api/iiif/3437686/manifest.json</v>
      </c>
      <c r="O1815" t="str">
        <f t="shared" si="283"/>
        <v>http://da.dl.itc.u-tokyo.ac.jp/mirador/?params=[{%22manifest%22:%22https://www.dl.ndl.go.jp/api/iiif/3437686/manifest.json%22,%22canvas%22:%22https://www.dl.ndl.go.jp/api/iiif/3437686/canvas/91%22}]</v>
      </c>
    </row>
    <row r="1816" spans="1:15" ht="16">
      <c r="A1816" s="8" t="str">
        <f t="shared" si="280"/>
        <v>https://w3id.org/kouigenjimonogatari/data/0142-10.json</v>
      </c>
      <c r="B1816" s="8">
        <v>142</v>
      </c>
      <c r="C1816" s="8">
        <v>10</v>
      </c>
      <c r="D1816" s="9" t="s">
        <v>1694</v>
      </c>
      <c r="E1816" t="str">
        <f t="shared" si="277"/>
        <v>http://creativecommons.org/publicdomain/zero/1.0/</v>
      </c>
      <c r="F1816" t="s">
        <v>4657</v>
      </c>
      <c r="G1816">
        <v>4</v>
      </c>
      <c r="H1816" t="s">
        <v>337</v>
      </c>
      <c r="I1816" s="3" t="str">
        <f t="shared" si="278"/>
        <v>https://jpsearch.go.jp/term/type/文章要素</v>
      </c>
      <c r="L1816">
        <f t="shared" si="281"/>
        <v>91</v>
      </c>
      <c r="M1816" t="str">
        <f t="shared" si="282"/>
        <v>https://www.dl.ndl.go.jp/api/iiif/3437686/canvas/91</v>
      </c>
      <c r="N1816" t="str">
        <f t="shared" si="279"/>
        <v>https://www.dl.ndl.go.jp/api/iiif/3437686/manifest.json</v>
      </c>
      <c r="O1816" t="str">
        <f t="shared" si="283"/>
        <v>http://da.dl.itc.u-tokyo.ac.jp/mirador/?params=[{%22manifest%22:%22https://www.dl.ndl.go.jp/api/iiif/3437686/manifest.json%22,%22canvas%22:%22https://www.dl.ndl.go.jp/api/iiif/3437686/canvas/91%22}]</v>
      </c>
    </row>
    <row r="1817" spans="1:15" ht="16">
      <c r="A1817" s="8" t="str">
        <f t="shared" si="280"/>
        <v>https://w3id.org/kouigenjimonogatari/data/0142-11.json</v>
      </c>
      <c r="B1817" s="8">
        <v>142</v>
      </c>
      <c r="C1817" s="8">
        <v>11</v>
      </c>
      <c r="D1817" s="9" t="s">
        <v>1695</v>
      </c>
      <c r="E1817" t="str">
        <f t="shared" si="277"/>
        <v>http://creativecommons.org/publicdomain/zero/1.0/</v>
      </c>
      <c r="F1817" t="s">
        <v>4657</v>
      </c>
      <c r="G1817">
        <v>4</v>
      </c>
      <c r="H1817" t="s">
        <v>337</v>
      </c>
      <c r="I1817" s="3" t="str">
        <f t="shared" si="278"/>
        <v>https://jpsearch.go.jp/term/type/文章要素</v>
      </c>
      <c r="L1817">
        <f t="shared" si="281"/>
        <v>91</v>
      </c>
      <c r="M1817" t="str">
        <f t="shared" si="282"/>
        <v>https://www.dl.ndl.go.jp/api/iiif/3437686/canvas/91</v>
      </c>
      <c r="N1817" t="str">
        <f t="shared" si="279"/>
        <v>https://www.dl.ndl.go.jp/api/iiif/3437686/manifest.json</v>
      </c>
      <c r="O1817" t="str">
        <f t="shared" si="283"/>
        <v>http://da.dl.itc.u-tokyo.ac.jp/mirador/?params=[{%22manifest%22:%22https://www.dl.ndl.go.jp/api/iiif/3437686/manifest.json%22,%22canvas%22:%22https://www.dl.ndl.go.jp/api/iiif/3437686/canvas/91%22}]</v>
      </c>
    </row>
    <row r="1818" spans="1:15" ht="16">
      <c r="A1818" s="8" t="str">
        <f t="shared" si="280"/>
        <v>https://w3id.org/kouigenjimonogatari/data/0142-12.json</v>
      </c>
      <c r="B1818" s="8">
        <v>142</v>
      </c>
      <c r="C1818" s="8">
        <v>12</v>
      </c>
      <c r="D1818" s="9" t="s">
        <v>1696</v>
      </c>
      <c r="E1818" t="str">
        <f t="shared" si="277"/>
        <v>http://creativecommons.org/publicdomain/zero/1.0/</v>
      </c>
      <c r="F1818" t="s">
        <v>4657</v>
      </c>
      <c r="G1818">
        <v>4</v>
      </c>
      <c r="H1818" t="s">
        <v>337</v>
      </c>
      <c r="I1818" s="3" t="str">
        <f t="shared" si="278"/>
        <v>https://jpsearch.go.jp/term/type/文章要素</v>
      </c>
      <c r="L1818">
        <f t="shared" si="281"/>
        <v>91</v>
      </c>
      <c r="M1818" t="str">
        <f t="shared" si="282"/>
        <v>https://www.dl.ndl.go.jp/api/iiif/3437686/canvas/91</v>
      </c>
      <c r="N1818" t="str">
        <f t="shared" si="279"/>
        <v>https://www.dl.ndl.go.jp/api/iiif/3437686/manifest.json</v>
      </c>
      <c r="O1818" t="str">
        <f t="shared" si="283"/>
        <v>http://da.dl.itc.u-tokyo.ac.jp/mirador/?params=[{%22manifest%22:%22https://www.dl.ndl.go.jp/api/iiif/3437686/manifest.json%22,%22canvas%22:%22https://www.dl.ndl.go.jp/api/iiif/3437686/canvas/91%22}]</v>
      </c>
    </row>
    <row r="1819" spans="1:15" ht="16">
      <c r="A1819" s="8" t="str">
        <f t="shared" si="280"/>
        <v>https://w3id.org/kouigenjimonogatari/data/0142-13.json</v>
      </c>
      <c r="B1819" s="8">
        <v>142</v>
      </c>
      <c r="C1819" s="8">
        <v>13</v>
      </c>
      <c r="D1819" s="9" t="s">
        <v>1697</v>
      </c>
      <c r="E1819" t="str">
        <f t="shared" si="277"/>
        <v>http://creativecommons.org/publicdomain/zero/1.0/</v>
      </c>
      <c r="F1819" t="s">
        <v>4657</v>
      </c>
      <c r="G1819">
        <v>4</v>
      </c>
      <c r="H1819" t="s">
        <v>337</v>
      </c>
      <c r="I1819" s="3" t="str">
        <f t="shared" si="278"/>
        <v>https://jpsearch.go.jp/term/type/文章要素</v>
      </c>
      <c r="L1819">
        <f t="shared" si="281"/>
        <v>91</v>
      </c>
      <c r="M1819" t="str">
        <f t="shared" si="282"/>
        <v>https://www.dl.ndl.go.jp/api/iiif/3437686/canvas/91</v>
      </c>
      <c r="N1819" t="str">
        <f t="shared" si="279"/>
        <v>https://www.dl.ndl.go.jp/api/iiif/3437686/manifest.json</v>
      </c>
      <c r="O1819" t="str">
        <f t="shared" si="283"/>
        <v>http://da.dl.itc.u-tokyo.ac.jp/mirador/?params=[{%22manifest%22:%22https://www.dl.ndl.go.jp/api/iiif/3437686/manifest.json%22,%22canvas%22:%22https://www.dl.ndl.go.jp/api/iiif/3437686/canvas/91%22}]</v>
      </c>
    </row>
    <row r="1820" spans="1:15" ht="16">
      <c r="A1820" s="8" t="str">
        <f t="shared" si="280"/>
        <v>https://w3id.org/kouigenjimonogatari/data/0142-14.json</v>
      </c>
      <c r="B1820" s="8">
        <v>142</v>
      </c>
      <c r="C1820" s="8">
        <v>14</v>
      </c>
      <c r="D1820" s="9" t="s">
        <v>1698</v>
      </c>
      <c r="E1820" t="str">
        <f t="shared" si="277"/>
        <v>http://creativecommons.org/publicdomain/zero/1.0/</v>
      </c>
      <c r="F1820" t="s">
        <v>4657</v>
      </c>
      <c r="G1820">
        <v>4</v>
      </c>
      <c r="H1820" t="s">
        <v>337</v>
      </c>
      <c r="I1820" s="3" t="str">
        <f t="shared" si="278"/>
        <v>https://jpsearch.go.jp/term/type/文章要素</v>
      </c>
      <c r="L1820">
        <f t="shared" si="281"/>
        <v>91</v>
      </c>
      <c r="M1820" t="str">
        <f t="shared" si="282"/>
        <v>https://www.dl.ndl.go.jp/api/iiif/3437686/canvas/91</v>
      </c>
      <c r="N1820" t="str">
        <f t="shared" si="279"/>
        <v>https://www.dl.ndl.go.jp/api/iiif/3437686/manifest.json</v>
      </c>
      <c r="O1820" t="str">
        <f t="shared" si="283"/>
        <v>http://da.dl.itc.u-tokyo.ac.jp/mirador/?params=[{%22manifest%22:%22https://www.dl.ndl.go.jp/api/iiif/3437686/manifest.json%22,%22canvas%22:%22https://www.dl.ndl.go.jp/api/iiif/3437686/canvas/91%22}]</v>
      </c>
    </row>
    <row r="1821" spans="1:15" ht="16">
      <c r="A1821" s="8" t="str">
        <f t="shared" si="280"/>
        <v>https://w3id.org/kouigenjimonogatari/data/0143-01.json</v>
      </c>
      <c r="B1821" s="8">
        <v>143</v>
      </c>
      <c r="C1821" s="8">
        <v>1</v>
      </c>
      <c r="D1821" s="9" t="s">
        <v>1699</v>
      </c>
      <c r="E1821" t="str">
        <f t="shared" si="277"/>
        <v>http://creativecommons.org/publicdomain/zero/1.0/</v>
      </c>
      <c r="F1821" t="s">
        <v>4657</v>
      </c>
      <c r="G1821">
        <v>4</v>
      </c>
      <c r="H1821" t="s">
        <v>337</v>
      </c>
      <c r="I1821" s="3" t="str">
        <f t="shared" si="278"/>
        <v>https://jpsearch.go.jp/term/type/文章要素</v>
      </c>
      <c r="L1821">
        <f t="shared" si="281"/>
        <v>91</v>
      </c>
      <c r="M1821" t="str">
        <f t="shared" si="282"/>
        <v>https://www.dl.ndl.go.jp/api/iiif/3437686/canvas/91</v>
      </c>
      <c r="N1821" t="str">
        <f t="shared" si="279"/>
        <v>https://www.dl.ndl.go.jp/api/iiif/3437686/manifest.json</v>
      </c>
      <c r="O1821" t="str">
        <f t="shared" si="283"/>
        <v>http://da.dl.itc.u-tokyo.ac.jp/mirador/?params=[{%22manifest%22:%22https://www.dl.ndl.go.jp/api/iiif/3437686/manifest.json%22,%22canvas%22:%22https://www.dl.ndl.go.jp/api/iiif/3437686/canvas/91%22}]</v>
      </c>
    </row>
    <row r="1822" spans="1:15" ht="16">
      <c r="A1822" s="8" t="str">
        <f t="shared" si="280"/>
        <v>https://w3id.org/kouigenjimonogatari/data/0143-02.json</v>
      </c>
      <c r="B1822" s="8">
        <v>143</v>
      </c>
      <c r="C1822" s="8">
        <v>2</v>
      </c>
      <c r="D1822" s="9" t="s">
        <v>1700</v>
      </c>
      <c r="E1822" t="str">
        <f t="shared" si="277"/>
        <v>http://creativecommons.org/publicdomain/zero/1.0/</v>
      </c>
      <c r="F1822" t="s">
        <v>4657</v>
      </c>
      <c r="G1822">
        <v>4</v>
      </c>
      <c r="H1822" t="s">
        <v>337</v>
      </c>
      <c r="I1822" s="3" t="str">
        <f t="shared" si="278"/>
        <v>https://jpsearch.go.jp/term/type/文章要素</v>
      </c>
      <c r="L1822">
        <f t="shared" si="281"/>
        <v>91</v>
      </c>
      <c r="M1822" t="str">
        <f t="shared" si="282"/>
        <v>https://www.dl.ndl.go.jp/api/iiif/3437686/canvas/91</v>
      </c>
      <c r="N1822" t="str">
        <f t="shared" si="279"/>
        <v>https://www.dl.ndl.go.jp/api/iiif/3437686/manifest.json</v>
      </c>
      <c r="O1822" t="str">
        <f t="shared" si="283"/>
        <v>http://da.dl.itc.u-tokyo.ac.jp/mirador/?params=[{%22manifest%22:%22https://www.dl.ndl.go.jp/api/iiif/3437686/manifest.json%22,%22canvas%22:%22https://www.dl.ndl.go.jp/api/iiif/3437686/canvas/91%22}]</v>
      </c>
    </row>
    <row r="1823" spans="1:15" ht="16">
      <c r="A1823" s="8" t="str">
        <f t="shared" si="280"/>
        <v>https://w3id.org/kouigenjimonogatari/data/0143-03.json</v>
      </c>
      <c r="B1823" s="8">
        <v>143</v>
      </c>
      <c r="C1823" s="8">
        <v>3</v>
      </c>
      <c r="D1823" s="9" t="s">
        <v>1701</v>
      </c>
      <c r="E1823" t="str">
        <f t="shared" si="277"/>
        <v>http://creativecommons.org/publicdomain/zero/1.0/</v>
      </c>
      <c r="F1823" t="s">
        <v>4657</v>
      </c>
      <c r="G1823">
        <v>4</v>
      </c>
      <c r="H1823" t="s">
        <v>337</v>
      </c>
      <c r="I1823" s="3" t="str">
        <f t="shared" si="278"/>
        <v>https://jpsearch.go.jp/term/type/文章要素</v>
      </c>
      <c r="L1823">
        <f t="shared" si="281"/>
        <v>91</v>
      </c>
      <c r="M1823" t="str">
        <f t="shared" si="282"/>
        <v>https://www.dl.ndl.go.jp/api/iiif/3437686/canvas/91</v>
      </c>
      <c r="N1823" t="str">
        <f t="shared" si="279"/>
        <v>https://www.dl.ndl.go.jp/api/iiif/3437686/manifest.json</v>
      </c>
      <c r="O1823" t="str">
        <f t="shared" si="283"/>
        <v>http://da.dl.itc.u-tokyo.ac.jp/mirador/?params=[{%22manifest%22:%22https://www.dl.ndl.go.jp/api/iiif/3437686/manifest.json%22,%22canvas%22:%22https://www.dl.ndl.go.jp/api/iiif/3437686/canvas/91%22}]</v>
      </c>
    </row>
    <row r="1824" spans="1:15" ht="16">
      <c r="A1824" s="8" t="str">
        <f t="shared" si="280"/>
        <v>https://w3id.org/kouigenjimonogatari/data/0143-04.json</v>
      </c>
      <c r="B1824" s="8">
        <v>143</v>
      </c>
      <c r="C1824" s="8">
        <v>4</v>
      </c>
      <c r="D1824" s="9" t="s">
        <v>1702</v>
      </c>
      <c r="E1824" t="str">
        <f t="shared" si="277"/>
        <v>http://creativecommons.org/publicdomain/zero/1.0/</v>
      </c>
      <c r="F1824" t="s">
        <v>4657</v>
      </c>
      <c r="G1824">
        <v>4</v>
      </c>
      <c r="H1824" t="s">
        <v>337</v>
      </c>
      <c r="I1824" s="3" t="str">
        <f t="shared" si="278"/>
        <v>https://jpsearch.go.jp/term/type/文章要素</v>
      </c>
      <c r="L1824">
        <f t="shared" si="281"/>
        <v>91</v>
      </c>
      <c r="M1824" t="str">
        <f t="shared" si="282"/>
        <v>https://www.dl.ndl.go.jp/api/iiif/3437686/canvas/91</v>
      </c>
      <c r="N1824" t="str">
        <f t="shared" si="279"/>
        <v>https://www.dl.ndl.go.jp/api/iiif/3437686/manifest.json</v>
      </c>
      <c r="O1824" t="str">
        <f t="shared" si="283"/>
        <v>http://da.dl.itc.u-tokyo.ac.jp/mirador/?params=[{%22manifest%22:%22https://www.dl.ndl.go.jp/api/iiif/3437686/manifest.json%22,%22canvas%22:%22https://www.dl.ndl.go.jp/api/iiif/3437686/canvas/91%22}]</v>
      </c>
    </row>
    <row r="1825" spans="1:15" ht="16">
      <c r="A1825" s="8" t="str">
        <f t="shared" si="280"/>
        <v>https://w3id.org/kouigenjimonogatari/data/0143-05.json</v>
      </c>
      <c r="B1825" s="8">
        <v>143</v>
      </c>
      <c r="C1825" s="8">
        <v>5</v>
      </c>
      <c r="D1825" s="9" t="s">
        <v>1703</v>
      </c>
      <c r="E1825" t="str">
        <f t="shared" si="277"/>
        <v>http://creativecommons.org/publicdomain/zero/1.0/</v>
      </c>
      <c r="F1825" t="s">
        <v>4657</v>
      </c>
      <c r="G1825">
        <v>4</v>
      </c>
      <c r="H1825" t="s">
        <v>337</v>
      </c>
      <c r="I1825" s="3" t="str">
        <f t="shared" si="278"/>
        <v>https://jpsearch.go.jp/term/type/文章要素</v>
      </c>
      <c r="L1825">
        <f t="shared" si="281"/>
        <v>91</v>
      </c>
      <c r="M1825" t="str">
        <f t="shared" si="282"/>
        <v>https://www.dl.ndl.go.jp/api/iiif/3437686/canvas/91</v>
      </c>
      <c r="N1825" t="str">
        <f t="shared" si="279"/>
        <v>https://www.dl.ndl.go.jp/api/iiif/3437686/manifest.json</v>
      </c>
      <c r="O1825" t="str">
        <f t="shared" si="283"/>
        <v>http://da.dl.itc.u-tokyo.ac.jp/mirador/?params=[{%22manifest%22:%22https://www.dl.ndl.go.jp/api/iiif/3437686/manifest.json%22,%22canvas%22:%22https://www.dl.ndl.go.jp/api/iiif/3437686/canvas/91%22}]</v>
      </c>
    </row>
    <row r="1826" spans="1:15" ht="16">
      <c r="A1826" s="8" t="str">
        <f t="shared" si="280"/>
        <v>https://w3id.org/kouigenjimonogatari/data/0143-06.json</v>
      </c>
      <c r="B1826" s="8">
        <v>143</v>
      </c>
      <c r="C1826" s="8">
        <v>6</v>
      </c>
      <c r="D1826" s="9" t="s">
        <v>1704</v>
      </c>
      <c r="E1826" t="str">
        <f t="shared" si="277"/>
        <v>http://creativecommons.org/publicdomain/zero/1.0/</v>
      </c>
      <c r="F1826" t="s">
        <v>4657</v>
      </c>
      <c r="G1826">
        <v>4</v>
      </c>
      <c r="H1826" t="s">
        <v>337</v>
      </c>
      <c r="I1826" s="3" t="str">
        <f t="shared" si="278"/>
        <v>https://jpsearch.go.jp/term/type/文章要素</v>
      </c>
      <c r="L1826">
        <f t="shared" si="281"/>
        <v>91</v>
      </c>
      <c r="M1826" t="str">
        <f t="shared" si="282"/>
        <v>https://www.dl.ndl.go.jp/api/iiif/3437686/canvas/91</v>
      </c>
      <c r="N1826" t="str">
        <f t="shared" si="279"/>
        <v>https://www.dl.ndl.go.jp/api/iiif/3437686/manifest.json</v>
      </c>
      <c r="O1826" t="str">
        <f t="shared" si="283"/>
        <v>http://da.dl.itc.u-tokyo.ac.jp/mirador/?params=[{%22manifest%22:%22https://www.dl.ndl.go.jp/api/iiif/3437686/manifest.json%22,%22canvas%22:%22https://www.dl.ndl.go.jp/api/iiif/3437686/canvas/91%22}]</v>
      </c>
    </row>
    <row r="1827" spans="1:15" ht="16">
      <c r="A1827" s="8" t="str">
        <f t="shared" si="280"/>
        <v>https://w3id.org/kouigenjimonogatari/data/0143-07.json</v>
      </c>
      <c r="B1827" s="8">
        <v>143</v>
      </c>
      <c r="C1827" s="8">
        <v>7</v>
      </c>
      <c r="D1827" s="9" t="s">
        <v>1705</v>
      </c>
      <c r="E1827" t="str">
        <f t="shared" si="277"/>
        <v>http://creativecommons.org/publicdomain/zero/1.0/</v>
      </c>
      <c r="F1827" t="s">
        <v>4657</v>
      </c>
      <c r="G1827">
        <v>4</v>
      </c>
      <c r="H1827" t="s">
        <v>337</v>
      </c>
      <c r="I1827" s="3" t="str">
        <f t="shared" si="278"/>
        <v>https://jpsearch.go.jp/term/type/文章要素</v>
      </c>
      <c r="L1827">
        <f t="shared" si="281"/>
        <v>91</v>
      </c>
      <c r="M1827" t="str">
        <f t="shared" si="282"/>
        <v>https://www.dl.ndl.go.jp/api/iiif/3437686/canvas/91</v>
      </c>
      <c r="N1827" t="str">
        <f t="shared" si="279"/>
        <v>https://www.dl.ndl.go.jp/api/iiif/3437686/manifest.json</v>
      </c>
      <c r="O1827" t="str">
        <f t="shared" si="283"/>
        <v>http://da.dl.itc.u-tokyo.ac.jp/mirador/?params=[{%22manifest%22:%22https://www.dl.ndl.go.jp/api/iiif/3437686/manifest.json%22,%22canvas%22:%22https://www.dl.ndl.go.jp/api/iiif/3437686/canvas/91%22}]</v>
      </c>
    </row>
    <row r="1828" spans="1:15" ht="16">
      <c r="A1828" s="8" t="str">
        <f t="shared" si="280"/>
        <v>https://w3id.org/kouigenjimonogatari/data/0143-08.json</v>
      </c>
      <c r="B1828" s="8">
        <v>143</v>
      </c>
      <c r="C1828" s="8">
        <v>8</v>
      </c>
      <c r="D1828" s="9" t="s">
        <v>1706</v>
      </c>
      <c r="E1828" t="str">
        <f t="shared" si="277"/>
        <v>http://creativecommons.org/publicdomain/zero/1.0/</v>
      </c>
      <c r="F1828" t="s">
        <v>4657</v>
      </c>
      <c r="G1828">
        <v>4</v>
      </c>
      <c r="H1828" t="s">
        <v>337</v>
      </c>
      <c r="I1828" s="3" t="str">
        <f t="shared" si="278"/>
        <v>https://jpsearch.go.jp/term/type/文章要素</v>
      </c>
      <c r="L1828">
        <f t="shared" si="281"/>
        <v>91</v>
      </c>
      <c r="M1828" t="str">
        <f t="shared" si="282"/>
        <v>https://www.dl.ndl.go.jp/api/iiif/3437686/canvas/91</v>
      </c>
      <c r="N1828" t="str">
        <f t="shared" si="279"/>
        <v>https://www.dl.ndl.go.jp/api/iiif/3437686/manifest.json</v>
      </c>
      <c r="O1828" t="str">
        <f t="shared" si="283"/>
        <v>http://da.dl.itc.u-tokyo.ac.jp/mirador/?params=[{%22manifest%22:%22https://www.dl.ndl.go.jp/api/iiif/3437686/manifest.json%22,%22canvas%22:%22https://www.dl.ndl.go.jp/api/iiif/3437686/canvas/91%22}]</v>
      </c>
    </row>
    <row r="1829" spans="1:15" ht="16">
      <c r="A1829" s="8" t="str">
        <f t="shared" si="280"/>
        <v>https://w3id.org/kouigenjimonogatari/data/0143-09.json</v>
      </c>
      <c r="B1829" s="8">
        <v>143</v>
      </c>
      <c r="C1829" s="8">
        <v>9</v>
      </c>
      <c r="D1829" s="9" t="s">
        <v>1707</v>
      </c>
      <c r="E1829" t="str">
        <f t="shared" si="277"/>
        <v>http://creativecommons.org/publicdomain/zero/1.0/</v>
      </c>
      <c r="F1829" t="s">
        <v>4657</v>
      </c>
      <c r="G1829">
        <v>4</v>
      </c>
      <c r="H1829" t="s">
        <v>337</v>
      </c>
      <c r="I1829" s="3" t="str">
        <f t="shared" si="278"/>
        <v>https://jpsearch.go.jp/term/type/文章要素</v>
      </c>
      <c r="L1829">
        <f t="shared" si="281"/>
        <v>91</v>
      </c>
      <c r="M1829" t="str">
        <f t="shared" si="282"/>
        <v>https://www.dl.ndl.go.jp/api/iiif/3437686/canvas/91</v>
      </c>
      <c r="N1829" t="str">
        <f t="shared" si="279"/>
        <v>https://www.dl.ndl.go.jp/api/iiif/3437686/manifest.json</v>
      </c>
      <c r="O1829" t="str">
        <f t="shared" si="283"/>
        <v>http://da.dl.itc.u-tokyo.ac.jp/mirador/?params=[{%22manifest%22:%22https://www.dl.ndl.go.jp/api/iiif/3437686/manifest.json%22,%22canvas%22:%22https://www.dl.ndl.go.jp/api/iiif/3437686/canvas/91%22}]</v>
      </c>
    </row>
    <row r="1830" spans="1:15" ht="16">
      <c r="A1830" s="8" t="str">
        <f t="shared" si="280"/>
        <v>https://w3id.org/kouigenjimonogatari/data/0143-10.json</v>
      </c>
      <c r="B1830" s="8">
        <v>143</v>
      </c>
      <c r="C1830" s="8">
        <v>10</v>
      </c>
      <c r="D1830" s="9" t="s">
        <v>1708</v>
      </c>
      <c r="E1830" t="str">
        <f t="shared" si="277"/>
        <v>http://creativecommons.org/publicdomain/zero/1.0/</v>
      </c>
      <c r="F1830" t="s">
        <v>4657</v>
      </c>
      <c r="G1830">
        <v>4</v>
      </c>
      <c r="H1830" t="s">
        <v>337</v>
      </c>
      <c r="I1830" s="3" t="str">
        <f t="shared" si="278"/>
        <v>https://jpsearch.go.jp/term/type/文章要素</v>
      </c>
      <c r="L1830">
        <f t="shared" si="281"/>
        <v>91</v>
      </c>
      <c r="M1830" t="str">
        <f t="shared" si="282"/>
        <v>https://www.dl.ndl.go.jp/api/iiif/3437686/canvas/91</v>
      </c>
      <c r="N1830" t="str">
        <f t="shared" si="279"/>
        <v>https://www.dl.ndl.go.jp/api/iiif/3437686/manifest.json</v>
      </c>
      <c r="O1830" t="str">
        <f t="shared" si="283"/>
        <v>http://da.dl.itc.u-tokyo.ac.jp/mirador/?params=[{%22manifest%22:%22https://www.dl.ndl.go.jp/api/iiif/3437686/manifest.json%22,%22canvas%22:%22https://www.dl.ndl.go.jp/api/iiif/3437686/canvas/91%22}]</v>
      </c>
    </row>
    <row r="1831" spans="1:15" ht="16">
      <c r="A1831" s="8" t="str">
        <f t="shared" si="280"/>
        <v>https://w3id.org/kouigenjimonogatari/data/0143-11.json</v>
      </c>
      <c r="B1831" s="8">
        <v>143</v>
      </c>
      <c r="C1831" s="8">
        <v>11</v>
      </c>
      <c r="D1831" s="9" t="s">
        <v>1709</v>
      </c>
      <c r="E1831" t="str">
        <f t="shared" si="277"/>
        <v>http://creativecommons.org/publicdomain/zero/1.0/</v>
      </c>
      <c r="F1831" t="s">
        <v>4657</v>
      </c>
      <c r="G1831">
        <v>4</v>
      </c>
      <c r="H1831" t="s">
        <v>337</v>
      </c>
      <c r="I1831" s="3" t="str">
        <f t="shared" si="278"/>
        <v>https://jpsearch.go.jp/term/type/文章要素</v>
      </c>
      <c r="L1831">
        <f t="shared" si="281"/>
        <v>91</v>
      </c>
      <c r="M1831" t="str">
        <f t="shared" si="282"/>
        <v>https://www.dl.ndl.go.jp/api/iiif/3437686/canvas/91</v>
      </c>
      <c r="N1831" t="str">
        <f t="shared" si="279"/>
        <v>https://www.dl.ndl.go.jp/api/iiif/3437686/manifest.json</v>
      </c>
      <c r="O1831" t="str">
        <f t="shared" si="283"/>
        <v>http://da.dl.itc.u-tokyo.ac.jp/mirador/?params=[{%22manifest%22:%22https://www.dl.ndl.go.jp/api/iiif/3437686/manifest.json%22,%22canvas%22:%22https://www.dl.ndl.go.jp/api/iiif/3437686/canvas/91%22}]</v>
      </c>
    </row>
    <row r="1832" spans="1:15" ht="16">
      <c r="A1832" s="8" t="str">
        <f t="shared" si="280"/>
        <v>https://w3id.org/kouigenjimonogatari/data/0143-12.json</v>
      </c>
      <c r="B1832" s="8">
        <v>143</v>
      </c>
      <c r="C1832" s="8">
        <v>12</v>
      </c>
      <c r="D1832" s="9" t="s">
        <v>1710</v>
      </c>
      <c r="E1832" t="str">
        <f t="shared" si="277"/>
        <v>http://creativecommons.org/publicdomain/zero/1.0/</v>
      </c>
      <c r="F1832" t="s">
        <v>4657</v>
      </c>
      <c r="G1832">
        <v>4</v>
      </c>
      <c r="H1832" t="s">
        <v>337</v>
      </c>
      <c r="I1832" s="3" t="str">
        <f t="shared" si="278"/>
        <v>https://jpsearch.go.jp/term/type/文章要素</v>
      </c>
      <c r="L1832">
        <f t="shared" si="281"/>
        <v>91</v>
      </c>
      <c r="M1832" t="str">
        <f t="shared" si="282"/>
        <v>https://www.dl.ndl.go.jp/api/iiif/3437686/canvas/91</v>
      </c>
      <c r="N1832" t="str">
        <f t="shared" si="279"/>
        <v>https://www.dl.ndl.go.jp/api/iiif/3437686/manifest.json</v>
      </c>
      <c r="O1832" t="str">
        <f t="shared" si="283"/>
        <v>http://da.dl.itc.u-tokyo.ac.jp/mirador/?params=[{%22manifest%22:%22https://www.dl.ndl.go.jp/api/iiif/3437686/manifest.json%22,%22canvas%22:%22https://www.dl.ndl.go.jp/api/iiif/3437686/canvas/91%22}]</v>
      </c>
    </row>
    <row r="1833" spans="1:15" ht="16">
      <c r="A1833" s="8" t="str">
        <f t="shared" si="280"/>
        <v>https://w3id.org/kouigenjimonogatari/data/0143-13.json</v>
      </c>
      <c r="B1833" s="8">
        <v>143</v>
      </c>
      <c r="C1833" s="8">
        <v>13</v>
      </c>
      <c r="D1833" s="9" t="s">
        <v>1711</v>
      </c>
      <c r="E1833" t="str">
        <f t="shared" si="277"/>
        <v>http://creativecommons.org/publicdomain/zero/1.0/</v>
      </c>
      <c r="F1833" t="s">
        <v>4657</v>
      </c>
      <c r="G1833">
        <v>4</v>
      </c>
      <c r="H1833" t="s">
        <v>337</v>
      </c>
      <c r="I1833" s="3" t="str">
        <f t="shared" si="278"/>
        <v>https://jpsearch.go.jp/term/type/文章要素</v>
      </c>
      <c r="L1833">
        <f t="shared" si="281"/>
        <v>91</v>
      </c>
      <c r="M1833" t="str">
        <f t="shared" si="282"/>
        <v>https://www.dl.ndl.go.jp/api/iiif/3437686/canvas/91</v>
      </c>
      <c r="N1833" t="str">
        <f t="shared" si="279"/>
        <v>https://www.dl.ndl.go.jp/api/iiif/3437686/manifest.json</v>
      </c>
      <c r="O1833" t="str">
        <f t="shared" si="283"/>
        <v>http://da.dl.itc.u-tokyo.ac.jp/mirador/?params=[{%22manifest%22:%22https://www.dl.ndl.go.jp/api/iiif/3437686/manifest.json%22,%22canvas%22:%22https://www.dl.ndl.go.jp/api/iiif/3437686/canvas/91%22}]</v>
      </c>
    </row>
    <row r="1834" spans="1:15" ht="16">
      <c r="A1834" s="8" t="str">
        <f t="shared" si="280"/>
        <v>https://w3id.org/kouigenjimonogatari/data/0143-14.json</v>
      </c>
      <c r="B1834" s="8">
        <v>143</v>
      </c>
      <c r="C1834" s="8">
        <v>14</v>
      </c>
      <c r="D1834" s="9" t="s">
        <v>1712</v>
      </c>
      <c r="E1834" t="str">
        <f t="shared" si="277"/>
        <v>http://creativecommons.org/publicdomain/zero/1.0/</v>
      </c>
      <c r="F1834" t="s">
        <v>4657</v>
      </c>
      <c r="G1834">
        <v>4</v>
      </c>
      <c r="H1834" t="s">
        <v>337</v>
      </c>
      <c r="I1834" s="3" t="str">
        <f t="shared" si="278"/>
        <v>https://jpsearch.go.jp/term/type/文章要素</v>
      </c>
      <c r="L1834">
        <f t="shared" si="281"/>
        <v>91</v>
      </c>
      <c r="M1834" t="str">
        <f t="shared" si="282"/>
        <v>https://www.dl.ndl.go.jp/api/iiif/3437686/canvas/91</v>
      </c>
      <c r="N1834" t="str">
        <f t="shared" si="279"/>
        <v>https://www.dl.ndl.go.jp/api/iiif/3437686/manifest.json</v>
      </c>
      <c r="O1834" t="str">
        <f t="shared" si="283"/>
        <v>http://da.dl.itc.u-tokyo.ac.jp/mirador/?params=[{%22manifest%22:%22https://www.dl.ndl.go.jp/api/iiif/3437686/manifest.json%22,%22canvas%22:%22https://www.dl.ndl.go.jp/api/iiif/3437686/canvas/91%22}]</v>
      </c>
    </row>
    <row r="1835" spans="1:15" ht="16">
      <c r="A1835" s="8" t="str">
        <f t="shared" si="280"/>
        <v>https://w3id.org/kouigenjimonogatari/data/0144-01.json</v>
      </c>
      <c r="B1835" s="8">
        <v>144</v>
      </c>
      <c r="C1835" s="8">
        <v>1</v>
      </c>
      <c r="D1835" s="9" t="s">
        <v>1713</v>
      </c>
      <c r="E1835" t="str">
        <f t="shared" si="277"/>
        <v>http://creativecommons.org/publicdomain/zero/1.0/</v>
      </c>
      <c r="F1835" t="s">
        <v>4657</v>
      </c>
      <c r="G1835">
        <v>4</v>
      </c>
      <c r="H1835" t="s">
        <v>337</v>
      </c>
      <c r="I1835" s="3" t="str">
        <f t="shared" si="278"/>
        <v>https://jpsearch.go.jp/term/type/文章要素</v>
      </c>
      <c r="L1835">
        <f t="shared" si="281"/>
        <v>92</v>
      </c>
      <c r="M1835" t="str">
        <f t="shared" si="282"/>
        <v>https://www.dl.ndl.go.jp/api/iiif/3437686/canvas/92</v>
      </c>
      <c r="N1835" t="str">
        <f t="shared" si="279"/>
        <v>https://www.dl.ndl.go.jp/api/iiif/3437686/manifest.json</v>
      </c>
      <c r="O1835" t="str">
        <f t="shared" si="283"/>
        <v>http://da.dl.itc.u-tokyo.ac.jp/mirador/?params=[{%22manifest%22:%22https://www.dl.ndl.go.jp/api/iiif/3437686/manifest.json%22,%22canvas%22:%22https://www.dl.ndl.go.jp/api/iiif/3437686/canvas/92%22}]</v>
      </c>
    </row>
    <row r="1836" spans="1:15" ht="16">
      <c r="A1836" s="8" t="str">
        <f t="shared" si="280"/>
        <v>https://w3id.org/kouigenjimonogatari/data/0144-02.json</v>
      </c>
      <c r="B1836" s="8">
        <v>144</v>
      </c>
      <c r="C1836" s="8">
        <v>2</v>
      </c>
      <c r="D1836" s="9" t="s">
        <v>1714</v>
      </c>
      <c r="E1836" t="str">
        <f t="shared" si="277"/>
        <v>http://creativecommons.org/publicdomain/zero/1.0/</v>
      </c>
      <c r="F1836" t="s">
        <v>4657</v>
      </c>
      <c r="G1836">
        <v>4</v>
      </c>
      <c r="H1836" t="s">
        <v>337</v>
      </c>
      <c r="I1836" s="3" t="str">
        <f t="shared" si="278"/>
        <v>https://jpsearch.go.jp/term/type/文章要素</v>
      </c>
      <c r="L1836">
        <f t="shared" si="281"/>
        <v>92</v>
      </c>
      <c r="M1836" t="str">
        <f t="shared" si="282"/>
        <v>https://www.dl.ndl.go.jp/api/iiif/3437686/canvas/92</v>
      </c>
      <c r="N1836" t="str">
        <f t="shared" si="279"/>
        <v>https://www.dl.ndl.go.jp/api/iiif/3437686/manifest.json</v>
      </c>
      <c r="O1836" t="str">
        <f t="shared" si="283"/>
        <v>http://da.dl.itc.u-tokyo.ac.jp/mirador/?params=[{%22manifest%22:%22https://www.dl.ndl.go.jp/api/iiif/3437686/manifest.json%22,%22canvas%22:%22https://www.dl.ndl.go.jp/api/iiif/3437686/canvas/92%22}]</v>
      </c>
    </row>
    <row r="1837" spans="1:15" ht="16">
      <c r="A1837" s="8" t="str">
        <f t="shared" si="280"/>
        <v>https://w3id.org/kouigenjimonogatari/data/0144-03.json</v>
      </c>
      <c r="B1837" s="8">
        <v>144</v>
      </c>
      <c r="C1837" s="8">
        <v>3</v>
      </c>
      <c r="D1837" s="9" t="s">
        <v>1715</v>
      </c>
      <c r="E1837" t="str">
        <f t="shared" si="277"/>
        <v>http://creativecommons.org/publicdomain/zero/1.0/</v>
      </c>
      <c r="F1837" t="s">
        <v>4657</v>
      </c>
      <c r="G1837">
        <v>4</v>
      </c>
      <c r="H1837" t="s">
        <v>337</v>
      </c>
      <c r="I1837" s="3" t="str">
        <f t="shared" si="278"/>
        <v>https://jpsearch.go.jp/term/type/文章要素</v>
      </c>
      <c r="L1837">
        <f t="shared" si="281"/>
        <v>92</v>
      </c>
      <c r="M1837" t="str">
        <f t="shared" si="282"/>
        <v>https://www.dl.ndl.go.jp/api/iiif/3437686/canvas/92</v>
      </c>
      <c r="N1837" t="str">
        <f t="shared" si="279"/>
        <v>https://www.dl.ndl.go.jp/api/iiif/3437686/manifest.json</v>
      </c>
      <c r="O1837" t="str">
        <f t="shared" si="283"/>
        <v>http://da.dl.itc.u-tokyo.ac.jp/mirador/?params=[{%22manifest%22:%22https://www.dl.ndl.go.jp/api/iiif/3437686/manifest.json%22,%22canvas%22:%22https://www.dl.ndl.go.jp/api/iiif/3437686/canvas/92%22}]</v>
      </c>
    </row>
    <row r="1838" spans="1:15" ht="16">
      <c r="A1838" s="8" t="str">
        <f t="shared" si="280"/>
        <v>https://w3id.org/kouigenjimonogatari/data/0144-04.json</v>
      </c>
      <c r="B1838" s="8">
        <v>144</v>
      </c>
      <c r="C1838" s="8">
        <v>4</v>
      </c>
      <c r="D1838" s="9" t="s">
        <v>4690</v>
      </c>
      <c r="E1838" t="str">
        <f t="shared" si="277"/>
        <v>http://creativecommons.org/publicdomain/zero/1.0/</v>
      </c>
      <c r="F1838" t="s">
        <v>4657</v>
      </c>
      <c r="G1838">
        <v>4</v>
      </c>
      <c r="H1838" t="s">
        <v>337</v>
      </c>
      <c r="I1838" s="3" t="str">
        <f t="shared" si="278"/>
        <v>https://jpsearch.go.jp/term/type/文章要素</v>
      </c>
      <c r="L1838">
        <f t="shared" si="281"/>
        <v>92</v>
      </c>
      <c r="M1838" t="str">
        <f t="shared" si="282"/>
        <v>https://www.dl.ndl.go.jp/api/iiif/3437686/canvas/92</v>
      </c>
      <c r="N1838" t="str">
        <f t="shared" si="279"/>
        <v>https://www.dl.ndl.go.jp/api/iiif/3437686/manifest.json</v>
      </c>
      <c r="O1838" t="str">
        <f t="shared" si="283"/>
        <v>http://da.dl.itc.u-tokyo.ac.jp/mirador/?params=[{%22manifest%22:%22https://www.dl.ndl.go.jp/api/iiif/3437686/manifest.json%22,%22canvas%22:%22https://www.dl.ndl.go.jp/api/iiif/3437686/canvas/92%22}]</v>
      </c>
    </row>
    <row r="1839" spans="1:15" ht="16">
      <c r="A1839" s="8" t="str">
        <f t="shared" si="280"/>
        <v>https://w3id.org/kouigenjimonogatari/data/0144-05.json</v>
      </c>
      <c r="B1839" s="8">
        <v>144</v>
      </c>
      <c r="C1839" s="8">
        <v>5</v>
      </c>
      <c r="D1839" s="9" t="s">
        <v>1716</v>
      </c>
      <c r="E1839" t="str">
        <f t="shared" si="277"/>
        <v>http://creativecommons.org/publicdomain/zero/1.0/</v>
      </c>
      <c r="F1839" t="s">
        <v>4657</v>
      </c>
      <c r="G1839">
        <v>4</v>
      </c>
      <c r="H1839" t="s">
        <v>337</v>
      </c>
      <c r="I1839" s="3" t="str">
        <f t="shared" si="278"/>
        <v>https://jpsearch.go.jp/term/type/文章要素</v>
      </c>
      <c r="L1839">
        <f t="shared" si="281"/>
        <v>92</v>
      </c>
      <c r="M1839" t="str">
        <f t="shared" si="282"/>
        <v>https://www.dl.ndl.go.jp/api/iiif/3437686/canvas/92</v>
      </c>
      <c r="N1839" t="str">
        <f t="shared" si="279"/>
        <v>https://www.dl.ndl.go.jp/api/iiif/3437686/manifest.json</v>
      </c>
      <c r="O1839" t="str">
        <f t="shared" si="283"/>
        <v>http://da.dl.itc.u-tokyo.ac.jp/mirador/?params=[{%22manifest%22:%22https://www.dl.ndl.go.jp/api/iiif/3437686/manifest.json%22,%22canvas%22:%22https://www.dl.ndl.go.jp/api/iiif/3437686/canvas/92%22}]</v>
      </c>
    </row>
    <row r="1840" spans="1:15" ht="16">
      <c r="A1840" s="8" t="str">
        <f t="shared" si="280"/>
        <v>https://w3id.org/kouigenjimonogatari/data/0144-06.json</v>
      </c>
      <c r="B1840" s="8">
        <v>144</v>
      </c>
      <c r="C1840" s="8">
        <v>6</v>
      </c>
      <c r="D1840" s="9" t="s">
        <v>1717</v>
      </c>
      <c r="E1840" t="str">
        <f t="shared" si="277"/>
        <v>http://creativecommons.org/publicdomain/zero/1.0/</v>
      </c>
      <c r="F1840" t="s">
        <v>4657</v>
      </c>
      <c r="G1840">
        <v>4</v>
      </c>
      <c r="H1840" t="s">
        <v>337</v>
      </c>
      <c r="I1840" s="3" t="str">
        <f t="shared" si="278"/>
        <v>https://jpsearch.go.jp/term/type/文章要素</v>
      </c>
      <c r="L1840">
        <f t="shared" si="281"/>
        <v>92</v>
      </c>
      <c r="M1840" t="str">
        <f t="shared" si="282"/>
        <v>https://www.dl.ndl.go.jp/api/iiif/3437686/canvas/92</v>
      </c>
      <c r="N1840" t="str">
        <f t="shared" si="279"/>
        <v>https://www.dl.ndl.go.jp/api/iiif/3437686/manifest.json</v>
      </c>
      <c r="O1840" t="str">
        <f t="shared" si="283"/>
        <v>http://da.dl.itc.u-tokyo.ac.jp/mirador/?params=[{%22manifest%22:%22https://www.dl.ndl.go.jp/api/iiif/3437686/manifest.json%22,%22canvas%22:%22https://www.dl.ndl.go.jp/api/iiif/3437686/canvas/92%22}]</v>
      </c>
    </row>
    <row r="1841" spans="1:15" ht="16">
      <c r="A1841" s="8" t="str">
        <f t="shared" si="280"/>
        <v>https://w3id.org/kouigenjimonogatari/data/0144-07.json</v>
      </c>
      <c r="B1841" s="8">
        <v>144</v>
      </c>
      <c r="C1841" s="8">
        <v>7</v>
      </c>
      <c r="D1841" s="9" t="s">
        <v>1718</v>
      </c>
      <c r="E1841" t="str">
        <f t="shared" si="277"/>
        <v>http://creativecommons.org/publicdomain/zero/1.0/</v>
      </c>
      <c r="F1841" t="s">
        <v>4657</v>
      </c>
      <c r="G1841">
        <v>4</v>
      </c>
      <c r="H1841" t="s">
        <v>337</v>
      </c>
      <c r="I1841" s="3" t="str">
        <f t="shared" si="278"/>
        <v>https://jpsearch.go.jp/term/type/文章要素</v>
      </c>
      <c r="L1841">
        <f t="shared" si="281"/>
        <v>92</v>
      </c>
      <c r="M1841" t="str">
        <f t="shared" si="282"/>
        <v>https://www.dl.ndl.go.jp/api/iiif/3437686/canvas/92</v>
      </c>
      <c r="N1841" t="str">
        <f t="shared" si="279"/>
        <v>https://www.dl.ndl.go.jp/api/iiif/3437686/manifest.json</v>
      </c>
      <c r="O1841" t="str">
        <f t="shared" si="283"/>
        <v>http://da.dl.itc.u-tokyo.ac.jp/mirador/?params=[{%22manifest%22:%22https://www.dl.ndl.go.jp/api/iiif/3437686/manifest.json%22,%22canvas%22:%22https://www.dl.ndl.go.jp/api/iiif/3437686/canvas/92%22}]</v>
      </c>
    </row>
    <row r="1842" spans="1:15" ht="16">
      <c r="A1842" s="8" t="str">
        <f t="shared" si="280"/>
        <v>https://w3id.org/kouigenjimonogatari/data/0144-08.json</v>
      </c>
      <c r="B1842" s="8">
        <v>144</v>
      </c>
      <c r="C1842" s="8">
        <v>8</v>
      </c>
      <c r="D1842" s="9" t="s">
        <v>1719</v>
      </c>
      <c r="E1842" t="str">
        <f t="shared" si="277"/>
        <v>http://creativecommons.org/publicdomain/zero/1.0/</v>
      </c>
      <c r="F1842" t="s">
        <v>4657</v>
      </c>
      <c r="G1842">
        <v>4</v>
      </c>
      <c r="H1842" t="s">
        <v>337</v>
      </c>
      <c r="I1842" s="3" t="str">
        <f t="shared" si="278"/>
        <v>https://jpsearch.go.jp/term/type/文章要素</v>
      </c>
      <c r="L1842">
        <f t="shared" si="281"/>
        <v>92</v>
      </c>
      <c r="M1842" t="str">
        <f t="shared" si="282"/>
        <v>https://www.dl.ndl.go.jp/api/iiif/3437686/canvas/92</v>
      </c>
      <c r="N1842" t="str">
        <f t="shared" si="279"/>
        <v>https://www.dl.ndl.go.jp/api/iiif/3437686/manifest.json</v>
      </c>
      <c r="O1842" t="str">
        <f t="shared" si="283"/>
        <v>http://da.dl.itc.u-tokyo.ac.jp/mirador/?params=[{%22manifest%22:%22https://www.dl.ndl.go.jp/api/iiif/3437686/manifest.json%22,%22canvas%22:%22https://www.dl.ndl.go.jp/api/iiif/3437686/canvas/92%22}]</v>
      </c>
    </row>
    <row r="1843" spans="1:15" ht="16">
      <c r="A1843" s="8" t="str">
        <f t="shared" si="280"/>
        <v>https://w3id.org/kouigenjimonogatari/data/0144-09.json</v>
      </c>
      <c r="B1843" s="8">
        <v>144</v>
      </c>
      <c r="C1843" s="8">
        <v>9</v>
      </c>
      <c r="D1843" s="9" t="s">
        <v>1720</v>
      </c>
      <c r="E1843" t="str">
        <f t="shared" si="277"/>
        <v>http://creativecommons.org/publicdomain/zero/1.0/</v>
      </c>
      <c r="F1843" t="s">
        <v>4657</v>
      </c>
      <c r="G1843">
        <v>4</v>
      </c>
      <c r="H1843" t="s">
        <v>337</v>
      </c>
      <c r="I1843" s="3" t="str">
        <f t="shared" si="278"/>
        <v>https://jpsearch.go.jp/term/type/文章要素</v>
      </c>
      <c r="L1843">
        <f t="shared" si="281"/>
        <v>92</v>
      </c>
      <c r="M1843" t="str">
        <f t="shared" si="282"/>
        <v>https://www.dl.ndl.go.jp/api/iiif/3437686/canvas/92</v>
      </c>
      <c r="N1843" t="str">
        <f t="shared" si="279"/>
        <v>https://www.dl.ndl.go.jp/api/iiif/3437686/manifest.json</v>
      </c>
      <c r="O1843" t="str">
        <f t="shared" si="283"/>
        <v>http://da.dl.itc.u-tokyo.ac.jp/mirador/?params=[{%22manifest%22:%22https://www.dl.ndl.go.jp/api/iiif/3437686/manifest.json%22,%22canvas%22:%22https://www.dl.ndl.go.jp/api/iiif/3437686/canvas/92%22}]</v>
      </c>
    </row>
    <row r="1844" spans="1:15" ht="16">
      <c r="A1844" s="8" t="str">
        <f t="shared" si="280"/>
        <v>https://w3id.org/kouigenjimonogatari/data/0144-10.json</v>
      </c>
      <c r="B1844" s="8">
        <v>144</v>
      </c>
      <c r="C1844" s="8">
        <v>10</v>
      </c>
      <c r="D1844" s="9" t="s">
        <v>1721</v>
      </c>
      <c r="E1844" t="str">
        <f t="shared" si="277"/>
        <v>http://creativecommons.org/publicdomain/zero/1.0/</v>
      </c>
      <c r="F1844" t="s">
        <v>4657</v>
      </c>
      <c r="G1844">
        <v>4</v>
      </c>
      <c r="H1844" t="s">
        <v>337</v>
      </c>
      <c r="I1844" s="3" t="str">
        <f t="shared" si="278"/>
        <v>https://jpsearch.go.jp/term/type/文章要素</v>
      </c>
      <c r="L1844">
        <f t="shared" si="281"/>
        <v>92</v>
      </c>
      <c r="M1844" t="str">
        <f t="shared" si="282"/>
        <v>https://www.dl.ndl.go.jp/api/iiif/3437686/canvas/92</v>
      </c>
      <c r="N1844" t="str">
        <f t="shared" si="279"/>
        <v>https://www.dl.ndl.go.jp/api/iiif/3437686/manifest.json</v>
      </c>
      <c r="O1844" t="str">
        <f t="shared" si="283"/>
        <v>http://da.dl.itc.u-tokyo.ac.jp/mirador/?params=[{%22manifest%22:%22https://www.dl.ndl.go.jp/api/iiif/3437686/manifest.json%22,%22canvas%22:%22https://www.dl.ndl.go.jp/api/iiif/3437686/canvas/92%22}]</v>
      </c>
    </row>
    <row r="1845" spans="1:15" ht="16">
      <c r="A1845" s="8" t="str">
        <f t="shared" si="280"/>
        <v>https://w3id.org/kouigenjimonogatari/data/0144-11.json</v>
      </c>
      <c r="B1845" s="8">
        <v>144</v>
      </c>
      <c r="C1845" s="8">
        <v>11</v>
      </c>
      <c r="D1845" s="9" t="s">
        <v>1722</v>
      </c>
      <c r="E1845" t="str">
        <f t="shared" si="277"/>
        <v>http://creativecommons.org/publicdomain/zero/1.0/</v>
      </c>
      <c r="F1845" t="s">
        <v>4657</v>
      </c>
      <c r="G1845">
        <v>4</v>
      </c>
      <c r="H1845" t="s">
        <v>337</v>
      </c>
      <c r="I1845" s="3" t="str">
        <f t="shared" si="278"/>
        <v>https://jpsearch.go.jp/term/type/文章要素</v>
      </c>
      <c r="L1845">
        <f t="shared" si="281"/>
        <v>92</v>
      </c>
      <c r="M1845" t="str">
        <f t="shared" si="282"/>
        <v>https://www.dl.ndl.go.jp/api/iiif/3437686/canvas/92</v>
      </c>
      <c r="N1845" t="str">
        <f t="shared" si="279"/>
        <v>https://www.dl.ndl.go.jp/api/iiif/3437686/manifest.json</v>
      </c>
      <c r="O1845" t="str">
        <f t="shared" si="283"/>
        <v>http://da.dl.itc.u-tokyo.ac.jp/mirador/?params=[{%22manifest%22:%22https://www.dl.ndl.go.jp/api/iiif/3437686/manifest.json%22,%22canvas%22:%22https://www.dl.ndl.go.jp/api/iiif/3437686/canvas/92%22}]</v>
      </c>
    </row>
    <row r="1846" spans="1:15" ht="16">
      <c r="A1846" s="8" t="str">
        <f t="shared" si="280"/>
        <v>https://w3id.org/kouigenjimonogatari/data/0144-12.json</v>
      </c>
      <c r="B1846" s="8">
        <v>144</v>
      </c>
      <c r="C1846" s="8">
        <v>12</v>
      </c>
      <c r="D1846" s="9" t="s">
        <v>1723</v>
      </c>
      <c r="E1846" t="str">
        <f t="shared" si="277"/>
        <v>http://creativecommons.org/publicdomain/zero/1.0/</v>
      </c>
      <c r="F1846" t="s">
        <v>4657</v>
      </c>
      <c r="G1846">
        <v>4</v>
      </c>
      <c r="H1846" t="s">
        <v>337</v>
      </c>
      <c r="I1846" s="3" t="str">
        <f t="shared" si="278"/>
        <v>https://jpsearch.go.jp/term/type/文章要素</v>
      </c>
      <c r="L1846">
        <f t="shared" si="281"/>
        <v>92</v>
      </c>
      <c r="M1846" t="str">
        <f t="shared" si="282"/>
        <v>https://www.dl.ndl.go.jp/api/iiif/3437686/canvas/92</v>
      </c>
      <c r="N1846" t="str">
        <f t="shared" si="279"/>
        <v>https://www.dl.ndl.go.jp/api/iiif/3437686/manifest.json</v>
      </c>
      <c r="O1846" t="str">
        <f t="shared" si="283"/>
        <v>http://da.dl.itc.u-tokyo.ac.jp/mirador/?params=[{%22manifest%22:%22https://www.dl.ndl.go.jp/api/iiif/3437686/manifest.json%22,%22canvas%22:%22https://www.dl.ndl.go.jp/api/iiif/3437686/canvas/92%22}]</v>
      </c>
    </row>
    <row r="1847" spans="1:15" ht="16">
      <c r="A1847" s="8" t="str">
        <f t="shared" si="280"/>
        <v>https://w3id.org/kouigenjimonogatari/data/0144-13.json</v>
      </c>
      <c r="B1847" s="8">
        <v>144</v>
      </c>
      <c r="C1847" s="8">
        <v>13</v>
      </c>
      <c r="D1847" s="9" t="s">
        <v>1724</v>
      </c>
      <c r="E1847" t="str">
        <f t="shared" si="277"/>
        <v>http://creativecommons.org/publicdomain/zero/1.0/</v>
      </c>
      <c r="F1847" t="s">
        <v>4657</v>
      </c>
      <c r="G1847">
        <v>4</v>
      </c>
      <c r="H1847" t="s">
        <v>337</v>
      </c>
      <c r="I1847" s="3" t="str">
        <f t="shared" si="278"/>
        <v>https://jpsearch.go.jp/term/type/文章要素</v>
      </c>
      <c r="L1847">
        <f t="shared" si="281"/>
        <v>92</v>
      </c>
      <c r="M1847" t="str">
        <f t="shared" si="282"/>
        <v>https://www.dl.ndl.go.jp/api/iiif/3437686/canvas/92</v>
      </c>
      <c r="N1847" t="str">
        <f t="shared" si="279"/>
        <v>https://www.dl.ndl.go.jp/api/iiif/3437686/manifest.json</v>
      </c>
      <c r="O1847" t="str">
        <f t="shared" si="283"/>
        <v>http://da.dl.itc.u-tokyo.ac.jp/mirador/?params=[{%22manifest%22:%22https://www.dl.ndl.go.jp/api/iiif/3437686/manifest.json%22,%22canvas%22:%22https://www.dl.ndl.go.jp/api/iiif/3437686/canvas/92%22}]</v>
      </c>
    </row>
    <row r="1848" spans="1:15" ht="16">
      <c r="A1848" s="8" t="str">
        <f t="shared" si="280"/>
        <v>https://w3id.org/kouigenjimonogatari/data/0144-14.json</v>
      </c>
      <c r="B1848" s="8">
        <v>144</v>
      </c>
      <c r="C1848" s="8">
        <v>14</v>
      </c>
      <c r="D1848" s="9" t="s">
        <v>1725</v>
      </c>
      <c r="E1848" t="str">
        <f t="shared" si="277"/>
        <v>http://creativecommons.org/publicdomain/zero/1.0/</v>
      </c>
      <c r="F1848" t="s">
        <v>4657</v>
      </c>
      <c r="G1848">
        <v>4</v>
      </c>
      <c r="H1848" t="s">
        <v>337</v>
      </c>
      <c r="I1848" s="3" t="str">
        <f t="shared" si="278"/>
        <v>https://jpsearch.go.jp/term/type/文章要素</v>
      </c>
      <c r="L1848">
        <f t="shared" si="281"/>
        <v>92</v>
      </c>
      <c r="M1848" t="str">
        <f t="shared" si="282"/>
        <v>https://www.dl.ndl.go.jp/api/iiif/3437686/canvas/92</v>
      </c>
      <c r="N1848" t="str">
        <f t="shared" si="279"/>
        <v>https://www.dl.ndl.go.jp/api/iiif/3437686/manifest.json</v>
      </c>
      <c r="O1848" t="str">
        <f t="shared" si="283"/>
        <v>http://da.dl.itc.u-tokyo.ac.jp/mirador/?params=[{%22manifest%22:%22https://www.dl.ndl.go.jp/api/iiif/3437686/manifest.json%22,%22canvas%22:%22https://www.dl.ndl.go.jp/api/iiif/3437686/canvas/92%22}]</v>
      </c>
    </row>
    <row r="1849" spans="1:15" ht="16">
      <c r="A1849" s="8" t="str">
        <f t="shared" si="280"/>
        <v>https://w3id.org/kouigenjimonogatari/data/0145-01.json</v>
      </c>
      <c r="B1849" s="8">
        <v>145</v>
      </c>
      <c r="C1849" s="8">
        <v>1</v>
      </c>
      <c r="D1849" s="9" t="s">
        <v>1726</v>
      </c>
      <c r="E1849" t="str">
        <f t="shared" si="277"/>
        <v>http://creativecommons.org/publicdomain/zero/1.0/</v>
      </c>
      <c r="F1849" t="s">
        <v>4657</v>
      </c>
      <c r="G1849">
        <v>4</v>
      </c>
      <c r="H1849" t="s">
        <v>337</v>
      </c>
      <c r="I1849" s="3" t="str">
        <f t="shared" si="278"/>
        <v>https://jpsearch.go.jp/term/type/文章要素</v>
      </c>
      <c r="L1849">
        <f t="shared" si="281"/>
        <v>92</v>
      </c>
      <c r="M1849" t="str">
        <f t="shared" si="282"/>
        <v>https://www.dl.ndl.go.jp/api/iiif/3437686/canvas/92</v>
      </c>
      <c r="N1849" t="str">
        <f t="shared" si="279"/>
        <v>https://www.dl.ndl.go.jp/api/iiif/3437686/manifest.json</v>
      </c>
      <c r="O1849" t="str">
        <f t="shared" si="283"/>
        <v>http://da.dl.itc.u-tokyo.ac.jp/mirador/?params=[{%22manifest%22:%22https://www.dl.ndl.go.jp/api/iiif/3437686/manifest.json%22,%22canvas%22:%22https://www.dl.ndl.go.jp/api/iiif/3437686/canvas/92%22}]</v>
      </c>
    </row>
    <row r="1850" spans="1:15" ht="16">
      <c r="A1850" s="8" t="str">
        <f t="shared" si="280"/>
        <v>https://w3id.org/kouigenjimonogatari/data/0145-02.json</v>
      </c>
      <c r="B1850" s="8">
        <v>145</v>
      </c>
      <c r="C1850" s="8">
        <v>2</v>
      </c>
      <c r="D1850" s="9" t="s">
        <v>1727</v>
      </c>
      <c r="E1850" t="str">
        <f t="shared" si="277"/>
        <v>http://creativecommons.org/publicdomain/zero/1.0/</v>
      </c>
      <c r="F1850" t="s">
        <v>4657</v>
      </c>
      <c r="G1850">
        <v>4</v>
      </c>
      <c r="H1850" t="s">
        <v>337</v>
      </c>
      <c r="I1850" s="3" t="str">
        <f t="shared" si="278"/>
        <v>https://jpsearch.go.jp/term/type/文章要素</v>
      </c>
      <c r="L1850">
        <f t="shared" si="281"/>
        <v>92</v>
      </c>
      <c r="M1850" t="str">
        <f t="shared" si="282"/>
        <v>https://www.dl.ndl.go.jp/api/iiif/3437686/canvas/92</v>
      </c>
      <c r="N1850" t="str">
        <f t="shared" si="279"/>
        <v>https://www.dl.ndl.go.jp/api/iiif/3437686/manifest.json</v>
      </c>
      <c r="O1850" t="str">
        <f t="shared" si="283"/>
        <v>http://da.dl.itc.u-tokyo.ac.jp/mirador/?params=[{%22manifest%22:%22https://www.dl.ndl.go.jp/api/iiif/3437686/manifest.json%22,%22canvas%22:%22https://www.dl.ndl.go.jp/api/iiif/3437686/canvas/92%22}]</v>
      </c>
    </row>
    <row r="1851" spans="1:15" ht="16">
      <c r="A1851" s="8" t="str">
        <f t="shared" si="280"/>
        <v>https://w3id.org/kouigenjimonogatari/data/0145-03.json</v>
      </c>
      <c r="B1851" s="8">
        <v>145</v>
      </c>
      <c r="C1851" s="8">
        <v>3</v>
      </c>
      <c r="D1851" s="9" t="s">
        <v>1728</v>
      </c>
      <c r="E1851" t="str">
        <f t="shared" si="277"/>
        <v>http://creativecommons.org/publicdomain/zero/1.0/</v>
      </c>
      <c r="F1851" t="s">
        <v>4657</v>
      </c>
      <c r="G1851">
        <v>4</v>
      </c>
      <c r="H1851" t="s">
        <v>337</v>
      </c>
      <c r="I1851" s="3" t="str">
        <f t="shared" si="278"/>
        <v>https://jpsearch.go.jp/term/type/文章要素</v>
      </c>
      <c r="L1851">
        <f t="shared" si="281"/>
        <v>92</v>
      </c>
      <c r="M1851" t="str">
        <f t="shared" si="282"/>
        <v>https://www.dl.ndl.go.jp/api/iiif/3437686/canvas/92</v>
      </c>
      <c r="N1851" t="str">
        <f t="shared" si="279"/>
        <v>https://www.dl.ndl.go.jp/api/iiif/3437686/manifest.json</v>
      </c>
      <c r="O1851" t="str">
        <f t="shared" si="283"/>
        <v>http://da.dl.itc.u-tokyo.ac.jp/mirador/?params=[{%22manifest%22:%22https://www.dl.ndl.go.jp/api/iiif/3437686/manifest.json%22,%22canvas%22:%22https://www.dl.ndl.go.jp/api/iiif/3437686/canvas/92%22}]</v>
      </c>
    </row>
    <row r="1852" spans="1:15" ht="16">
      <c r="A1852" s="8" t="str">
        <f t="shared" si="280"/>
        <v>https://w3id.org/kouigenjimonogatari/data/0145-04.json</v>
      </c>
      <c r="B1852" s="8">
        <v>145</v>
      </c>
      <c r="C1852" s="8">
        <v>4</v>
      </c>
      <c r="D1852" s="9" t="s">
        <v>1729</v>
      </c>
      <c r="E1852" t="str">
        <f t="shared" si="277"/>
        <v>http://creativecommons.org/publicdomain/zero/1.0/</v>
      </c>
      <c r="F1852" t="s">
        <v>4657</v>
      </c>
      <c r="G1852">
        <v>4</v>
      </c>
      <c r="H1852" t="s">
        <v>337</v>
      </c>
      <c r="I1852" s="3" t="str">
        <f t="shared" si="278"/>
        <v>https://jpsearch.go.jp/term/type/文章要素</v>
      </c>
      <c r="L1852">
        <f t="shared" si="281"/>
        <v>92</v>
      </c>
      <c r="M1852" t="str">
        <f t="shared" si="282"/>
        <v>https://www.dl.ndl.go.jp/api/iiif/3437686/canvas/92</v>
      </c>
      <c r="N1852" t="str">
        <f t="shared" si="279"/>
        <v>https://www.dl.ndl.go.jp/api/iiif/3437686/manifest.json</v>
      </c>
      <c r="O1852" t="str">
        <f t="shared" si="283"/>
        <v>http://da.dl.itc.u-tokyo.ac.jp/mirador/?params=[{%22manifest%22:%22https://www.dl.ndl.go.jp/api/iiif/3437686/manifest.json%22,%22canvas%22:%22https://www.dl.ndl.go.jp/api/iiif/3437686/canvas/92%22}]</v>
      </c>
    </row>
    <row r="1853" spans="1:15" ht="16">
      <c r="A1853" s="8" t="str">
        <f t="shared" si="280"/>
        <v>https://w3id.org/kouigenjimonogatari/data/0145-05.json</v>
      </c>
      <c r="B1853" s="8">
        <v>145</v>
      </c>
      <c r="C1853" s="8">
        <v>5</v>
      </c>
      <c r="D1853" s="9" t="s">
        <v>1730</v>
      </c>
      <c r="E1853" t="str">
        <f t="shared" si="277"/>
        <v>http://creativecommons.org/publicdomain/zero/1.0/</v>
      </c>
      <c r="F1853" t="s">
        <v>4657</v>
      </c>
      <c r="G1853">
        <v>4</v>
      </c>
      <c r="H1853" t="s">
        <v>337</v>
      </c>
      <c r="I1853" s="3" t="str">
        <f t="shared" si="278"/>
        <v>https://jpsearch.go.jp/term/type/文章要素</v>
      </c>
      <c r="L1853">
        <f t="shared" si="281"/>
        <v>92</v>
      </c>
      <c r="M1853" t="str">
        <f t="shared" si="282"/>
        <v>https://www.dl.ndl.go.jp/api/iiif/3437686/canvas/92</v>
      </c>
      <c r="N1853" t="str">
        <f t="shared" si="279"/>
        <v>https://www.dl.ndl.go.jp/api/iiif/3437686/manifest.json</v>
      </c>
      <c r="O1853" t="str">
        <f t="shared" si="283"/>
        <v>http://da.dl.itc.u-tokyo.ac.jp/mirador/?params=[{%22manifest%22:%22https://www.dl.ndl.go.jp/api/iiif/3437686/manifest.json%22,%22canvas%22:%22https://www.dl.ndl.go.jp/api/iiif/3437686/canvas/92%22}]</v>
      </c>
    </row>
    <row r="1854" spans="1:15" ht="16">
      <c r="A1854" s="8" t="str">
        <f t="shared" si="280"/>
        <v>https://w3id.org/kouigenjimonogatari/data/0145-06.json</v>
      </c>
      <c r="B1854" s="8">
        <v>145</v>
      </c>
      <c r="C1854" s="8">
        <v>6</v>
      </c>
      <c r="D1854" s="9" t="s">
        <v>1731</v>
      </c>
      <c r="E1854" t="str">
        <f t="shared" ref="E1854:E1923" si="284">"http://creativecommons.org/publicdomain/zero/1.0/"</f>
        <v>http://creativecommons.org/publicdomain/zero/1.0/</v>
      </c>
      <c r="F1854" t="s">
        <v>4657</v>
      </c>
      <c r="G1854">
        <v>4</v>
      </c>
      <c r="H1854" t="s">
        <v>337</v>
      </c>
      <c r="I1854" s="3" t="str">
        <f t="shared" ref="I1854:I1923" si="285">"https://jpsearch.go.jp/term/type/文章要素"</f>
        <v>https://jpsearch.go.jp/term/type/文章要素</v>
      </c>
      <c r="L1854">
        <f t="shared" si="281"/>
        <v>92</v>
      </c>
      <c r="M1854" t="str">
        <f t="shared" si="282"/>
        <v>https://www.dl.ndl.go.jp/api/iiif/3437686/canvas/92</v>
      </c>
      <c r="N1854" t="str">
        <f t="shared" ref="N1854:N1923" si="286">"https://www.dl.ndl.go.jp/api/iiif/3437686/manifest.json"</f>
        <v>https://www.dl.ndl.go.jp/api/iiif/3437686/manifest.json</v>
      </c>
      <c r="O1854" t="str">
        <f t="shared" si="283"/>
        <v>http://da.dl.itc.u-tokyo.ac.jp/mirador/?params=[{%22manifest%22:%22https://www.dl.ndl.go.jp/api/iiif/3437686/manifest.json%22,%22canvas%22:%22https://www.dl.ndl.go.jp/api/iiif/3437686/canvas/92%22}]</v>
      </c>
    </row>
    <row r="1855" spans="1:15" ht="16">
      <c r="A1855" s="8" t="str">
        <f t="shared" si="280"/>
        <v>https://w3id.org/kouigenjimonogatari/data/0145-07.json</v>
      </c>
      <c r="B1855" s="8">
        <v>145</v>
      </c>
      <c r="C1855" s="8">
        <v>7</v>
      </c>
      <c r="D1855" s="9" t="s">
        <v>1732</v>
      </c>
      <c r="E1855" t="str">
        <f t="shared" si="284"/>
        <v>http://creativecommons.org/publicdomain/zero/1.0/</v>
      </c>
      <c r="F1855" t="s">
        <v>4657</v>
      </c>
      <c r="G1855">
        <v>4</v>
      </c>
      <c r="H1855" t="s">
        <v>337</v>
      </c>
      <c r="I1855" s="3" t="str">
        <f t="shared" si="285"/>
        <v>https://jpsearch.go.jp/term/type/文章要素</v>
      </c>
      <c r="L1855">
        <f t="shared" si="281"/>
        <v>92</v>
      </c>
      <c r="M1855" t="str">
        <f t="shared" si="282"/>
        <v>https://www.dl.ndl.go.jp/api/iiif/3437686/canvas/92</v>
      </c>
      <c r="N1855" t="str">
        <f t="shared" si="286"/>
        <v>https://www.dl.ndl.go.jp/api/iiif/3437686/manifest.json</v>
      </c>
      <c r="O1855" t="str">
        <f t="shared" si="283"/>
        <v>http://da.dl.itc.u-tokyo.ac.jp/mirador/?params=[{%22manifest%22:%22https://www.dl.ndl.go.jp/api/iiif/3437686/manifest.json%22,%22canvas%22:%22https://www.dl.ndl.go.jp/api/iiif/3437686/canvas/92%22}]</v>
      </c>
    </row>
    <row r="1856" spans="1:15" ht="16">
      <c r="A1856" s="8" t="str">
        <f t="shared" ref="A1856:A1919" si="287">"https://w3id.org/kouigenjimonogatari/data/"&amp;TEXT(B1856, "0000")&amp;"-"&amp;TEXT(C1856, "00")&amp;".json"</f>
        <v>https://w3id.org/kouigenjimonogatari/data/0145-08.json</v>
      </c>
      <c r="B1856" s="8">
        <v>145</v>
      </c>
      <c r="C1856" s="8">
        <v>8</v>
      </c>
      <c r="D1856" s="9" t="s">
        <v>1733</v>
      </c>
      <c r="E1856" t="str">
        <f t="shared" si="284"/>
        <v>http://creativecommons.org/publicdomain/zero/1.0/</v>
      </c>
      <c r="F1856" t="s">
        <v>4657</v>
      </c>
      <c r="G1856">
        <v>4</v>
      </c>
      <c r="H1856" t="s">
        <v>337</v>
      </c>
      <c r="I1856" s="3" t="str">
        <f t="shared" si="285"/>
        <v>https://jpsearch.go.jp/term/type/文章要素</v>
      </c>
      <c r="L1856">
        <f t="shared" ref="L1856:L1862" si="288">20+INT(B1856/2)</f>
        <v>92</v>
      </c>
      <c r="M1856" t="str">
        <f t="shared" si="282"/>
        <v>https://www.dl.ndl.go.jp/api/iiif/3437686/canvas/92</v>
      </c>
      <c r="N1856" t="str">
        <f t="shared" si="286"/>
        <v>https://www.dl.ndl.go.jp/api/iiif/3437686/manifest.json</v>
      </c>
      <c r="O1856" t="str">
        <f t="shared" si="283"/>
        <v>http://da.dl.itc.u-tokyo.ac.jp/mirador/?params=[{%22manifest%22:%22https://www.dl.ndl.go.jp/api/iiif/3437686/manifest.json%22,%22canvas%22:%22https://www.dl.ndl.go.jp/api/iiif/3437686/canvas/92%22}]</v>
      </c>
    </row>
    <row r="1857" spans="1:15" ht="16">
      <c r="A1857" s="8" t="str">
        <f t="shared" si="287"/>
        <v>https://w3id.org/kouigenjimonogatari/data/0145-09.json</v>
      </c>
      <c r="B1857" s="8">
        <v>145</v>
      </c>
      <c r="C1857" s="8">
        <v>9</v>
      </c>
      <c r="D1857" s="9" t="s">
        <v>4719</v>
      </c>
      <c r="E1857" t="str">
        <f t="shared" si="284"/>
        <v>http://creativecommons.org/publicdomain/zero/1.0/</v>
      </c>
      <c r="F1857" t="s">
        <v>4657</v>
      </c>
      <c r="G1857">
        <v>4</v>
      </c>
      <c r="H1857" t="s">
        <v>337</v>
      </c>
      <c r="I1857" s="3" t="str">
        <f t="shared" si="285"/>
        <v>https://jpsearch.go.jp/term/type/文章要素</v>
      </c>
      <c r="L1857">
        <f t="shared" si="288"/>
        <v>92</v>
      </c>
      <c r="M1857" t="str">
        <f t="shared" ref="M1857:M1926" si="289">"https://www.dl.ndl.go.jp/api/iiif/3437686/canvas/"&amp;L1857</f>
        <v>https://www.dl.ndl.go.jp/api/iiif/3437686/canvas/92</v>
      </c>
      <c r="N1857" t="str">
        <f t="shared" si="286"/>
        <v>https://www.dl.ndl.go.jp/api/iiif/3437686/manifest.json</v>
      </c>
      <c r="O1857" t="str">
        <f t="shared" ref="O1857:O1926" si="290">"http://da.dl.itc.u-tokyo.ac.jp/mirador/?params=[{%22manifest%22:%22"&amp;N1857&amp;"%22,%22canvas%22:%22"&amp;M1857&amp;"%22}]"</f>
        <v>http://da.dl.itc.u-tokyo.ac.jp/mirador/?params=[{%22manifest%22:%22https://www.dl.ndl.go.jp/api/iiif/3437686/manifest.json%22,%22canvas%22:%22https://www.dl.ndl.go.jp/api/iiif/3437686/canvas/92%22}]</v>
      </c>
    </row>
    <row r="1858" spans="1:15" ht="16">
      <c r="A1858" s="8" t="str">
        <f t="shared" si="287"/>
        <v>https://w3id.org/kouigenjimonogatari/data/0145-10.json</v>
      </c>
      <c r="B1858" s="8">
        <v>145</v>
      </c>
      <c r="C1858" s="8">
        <v>10</v>
      </c>
      <c r="D1858" s="9" t="s">
        <v>1734</v>
      </c>
      <c r="E1858" t="str">
        <f t="shared" si="284"/>
        <v>http://creativecommons.org/publicdomain/zero/1.0/</v>
      </c>
      <c r="F1858" t="s">
        <v>4657</v>
      </c>
      <c r="G1858">
        <v>4</v>
      </c>
      <c r="H1858" t="s">
        <v>337</v>
      </c>
      <c r="I1858" s="3" t="str">
        <f t="shared" si="285"/>
        <v>https://jpsearch.go.jp/term/type/文章要素</v>
      </c>
      <c r="L1858">
        <f t="shared" si="288"/>
        <v>92</v>
      </c>
      <c r="M1858" t="str">
        <f t="shared" si="289"/>
        <v>https://www.dl.ndl.go.jp/api/iiif/3437686/canvas/92</v>
      </c>
      <c r="N1858" t="str">
        <f t="shared" si="286"/>
        <v>https://www.dl.ndl.go.jp/api/iiif/3437686/manifest.json</v>
      </c>
      <c r="O1858" t="str">
        <f t="shared" si="290"/>
        <v>http://da.dl.itc.u-tokyo.ac.jp/mirador/?params=[{%22manifest%22:%22https://www.dl.ndl.go.jp/api/iiif/3437686/manifest.json%22,%22canvas%22:%22https://www.dl.ndl.go.jp/api/iiif/3437686/canvas/92%22}]</v>
      </c>
    </row>
    <row r="1859" spans="1:15" ht="16">
      <c r="A1859" s="8" t="str">
        <f t="shared" si="287"/>
        <v>https://w3id.org/kouigenjimonogatari/data/0145-11.json</v>
      </c>
      <c r="B1859" s="8">
        <v>145</v>
      </c>
      <c r="C1859" s="8">
        <v>11</v>
      </c>
      <c r="D1859" s="9" t="s">
        <v>4725</v>
      </c>
      <c r="E1859" t="str">
        <f t="shared" si="284"/>
        <v>http://creativecommons.org/publicdomain/zero/1.0/</v>
      </c>
      <c r="F1859" t="s">
        <v>4657</v>
      </c>
      <c r="G1859">
        <v>4</v>
      </c>
      <c r="H1859" t="s">
        <v>337</v>
      </c>
      <c r="I1859" s="3" t="str">
        <f t="shared" si="285"/>
        <v>https://jpsearch.go.jp/term/type/文章要素</v>
      </c>
      <c r="L1859">
        <f t="shared" si="288"/>
        <v>92</v>
      </c>
      <c r="M1859" t="str">
        <f t="shared" si="289"/>
        <v>https://www.dl.ndl.go.jp/api/iiif/3437686/canvas/92</v>
      </c>
      <c r="N1859" t="str">
        <f t="shared" si="286"/>
        <v>https://www.dl.ndl.go.jp/api/iiif/3437686/manifest.json</v>
      </c>
      <c r="O1859" t="str">
        <f t="shared" si="290"/>
        <v>http://da.dl.itc.u-tokyo.ac.jp/mirador/?params=[{%22manifest%22:%22https://www.dl.ndl.go.jp/api/iiif/3437686/manifest.json%22,%22canvas%22:%22https://www.dl.ndl.go.jp/api/iiif/3437686/canvas/92%22}]</v>
      </c>
    </row>
    <row r="1860" spans="1:15" ht="16">
      <c r="A1860" s="8" t="str">
        <f t="shared" si="287"/>
        <v>https://w3id.org/kouigenjimonogatari/data/0145-12.json</v>
      </c>
      <c r="B1860" s="8">
        <v>145</v>
      </c>
      <c r="C1860" s="8">
        <v>12</v>
      </c>
      <c r="D1860" s="9" t="s">
        <v>1735</v>
      </c>
      <c r="E1860" t="str">
        <f t="shared" si="284"/>
        <v>http://creativecommons.org/publicdomain/zero/1.0/</v>
      </c>
      <c r="F1860" t="s">
        <v>4657</v>
      </c>
      <c r="G1860">
        <v>4</v>
      </c>
      <c r="H1860" t="s">
        <v>337</v>
      </c>
      <c r="I1860" s="3" t="str">
        <f t="shared" si="285"/>
        <v>https://jpsearch.go.jp/term/type/文章要素</v>
      </c>
      <c r="L1860">
        <f t="shared" si="288"/>
        <v>92</v>
      </c>
      <c r="M1860" t="str">
        <f t="shared" si="289"/>
        <v>https://www.dl.ndl.go.jp/api/iiif/3437686/canvas/92</v>
      </c>
      <c r="N1860" t="str">
        <f t="shared" si="286"/>
        <v>https://www.dl.ndl.go.jp/api/iiif/3437686/manifest.json</v>
      </c>
      <c r="O1860" t="str">
        <f t="shared" si="290"/>
        <v>http://da.dl.itc.u-tokyo.ac.jp/mirador/?params=[{%22manifest%22:%22https://www.dl.ndl.go.jp/api/iiif/3437686/manifest.json%22,%22canvas%22:%22https://www.dl.ndl.go.jp/api/iiif/3437686/canvas/92%22}]</v>
      </c>
    </row>
    <row r="1861" spans="1:15" ht="16">
      <c r="A1861" s="8" t="str">
        <f t="shared" si="287"/>
        <v>https://w3id.org/kouigenjimonogatari/data/0145-13.json</v>
      </c>
      <c r="B1861" s="8">
        <v>145</v>
      </c>
      <c r="C1861" s="8">
        <v>13</v>
      </c>
      <c r="D1861" s="9" t="s">
        <v>1736</v>
      </c>
      <c r="E1861" t="str">
        <f t="shared" si="284"/>
        <v>http://creativecommons.org/publicdomain/zero/1.0/</v>
      </c>
      <c r="F1861" t="s">
        <v>4657</v>
      </c>
      <c r="G1861">
        <v>4</v>
      </c>
      <c r="H1861" t="s">
        <v>337</v>
      </c>
      <c r="I1861" s="3" t="str">
        <f t="shared" si="285"/>
        <v>https://jpsearch.go.jp/term/type/文章要素</v>
      </c>
      <c r="L1861">
        <f t="shared" si="288"/>
        <v>92</v>
      </c>
      <c r="M1861" t="str">
        <f t="shared" si="289"/>
        <v>https://www.dl.ndl.go.jp/api/iiif/3437686/canvas/92</v>
      </c>
      <c r="N1861" t="str">
        <f t="shared" si="286"/>
        <v>https://www.dl.ndl.go.jp/api/iiif/3437686/manifest.json</v>
      </c>
      <c r="O1861" t="str">
        <f t="shared" si="290"/>
        <v>http://da.dl.itc.u-tokyo.ac.jp/mirador/?params=[{%22manifest%22:%22https://www.dl.ndl.go.jp/api/iiif/3437686/manifest.json%22,%22canvas%22:%22https://www.dl.ndl.go.jp/api/iiif/3437686/canvas/92%22}]</v>
      </c>
    </row>
    <row r="1862" spans="1:15" ht="16">
      <c r="A1862" s="8" t="str">
        <f t="shared" si="287"/>
        <v>https://w3id.org/kouigenjimonogatari/data/0145-14.json</v>
      </c>
      <c r="B1862" s="8">
        <v>145</v>
      </c>
      <c r="C1862" s="8">
        <v>14</v>
      </c>
      <c r="D1862" s="9" t="s">
        <v>1737</v>
      </c>
      <c r="E1862" t="str">
        <f t="shared" si="284"/>
        <v>http://creativecommons.org/publicdomain/zero/1.0/</v>
      </c>
      <c r="F1862" t="s">
        <v>4657</v>
      </c>
      <c r="G1862">
        <v>4</v>
      </c>
      <c r="H1862" t="s">
        <v>337</v>
      </c>
      <c r="I1862" s="3" t="str">
        <f t="shared" si="285"/>
        <v>https://jpsearch.go.jp/term/type/文章要素</v>
      </c>
      <c r="L1862">
        <f t="shared" si="288"/>
        <v>92</v>
      </c>
      <c r="M1862" t="str">
        <f t="shared" si="289"/>
        <v>https://www.dl.ndl.go.jp/api/iiif/3437686/canvas/92</v>
      </c>
      <c r="N1862" t="str">
        <f t="shared" si="286"/>
        <v>https://www.dl.ndl.go.jp/api/iiif/3437686/manifest.json</v>
      </c>
      <c r="O1862" t="str">
        <f t="shared" si="290"/>
        <v>http://da.dl.itc.u-tokyo.ac.jp/mirador/?params=[{%22manifest%22:%22https://www.dl.ndl.go.jp/api/iiif/3437686/manifest.json%22,%22canvas%22:%22https://www.dl.ndl.go.jp/api/iiif/3437686/canvas/92%22}]</v>
      </c>
    </row>
    <row r="1863" spans="1:15">
      <c r="A1863" s="8" t="str">
        <f t="shared" si="287"/>
        <v>https://w3id.org/kouigenjimonogatari/data/0146-01.json</v>
      </c>
      <c r="B1863">
        <v>146</v>
      </c>
      <c r="C1863" s="8">
        <v>1</v>
      </c>
      <c r="D1863" t="s">
        <v>4726</v>
      </c>
      <c r="E1863" t="str">
        <f t="shared" si="284"/>
        <v>http://creativecommons.org/publicdomain/zero/1.0/</v>
      </c>
      <c r="F1863" t="s">
        <v>4657</v>
      </c>
      <c r="G1863">
        <v>4</v>
      </c>
      <c r="H1863" t="s">
        <v>337</v>
      </c>
      <c r="I1863" s="3" t="str">
        <f t="shared" si="285"/>
        <v>https://jpsearch.go.jp/term/type/文章要素</v>
      </c>
      <c r="L1863">
        <v>93</v>
      </c>
      <c r="M1863" t="str">
        <f t="shared" ref="M1863:M1867" si="291">"https://www.dl.ndl.go.jp/api/iiif/3437686/canvas/"&amp;L1863</f>
        <v>https://www.dl.ndl.go.jp/api/iiif/3437686/canvas/93</v>
      </c>
      <c r="N1863" t="str">
        <f t="shared" si="286"/>
        <v>https://www.dl.ndl.go.jp/api/iiif/3437686/manifest.json</v>
      </c>
      <c r="O1863" t="str">
        <f t="shared" ref="O1863:O1867" si="292">"http://da.dl.itc.u-tokyo.ac.jp/mirador/?params=[{%22manifest%22:%22"&amp;N1863&amp;"%22,%22canvas%22:%22"&amp;M1863&amp;"%22}]"</f>
        <v>http://da.dl.itc.u-tokyo.ac.jp/mirador/?params=[{%22manifest%22:%22https://www.dl.ndl.go.jp/api/iiif/3437686/manifest.json%22,%22canvas%22:%22https://www.dl.ndl.go.jp/api/iiif/3437686/canvas/93%22}]</v>
      </c>
    </row>
    <row r="1864" spans="1:15">
      <c r="A1864" s="8" t="str">
        <f t="shared" si="287"/>
        <v>https://w3id.org/kouigenjimonogatari/data/0146-02.json</v>
      </c>
      <c r="B1864">
        <v>146</v>
      </c>
      <c r="C1864" s="8">
        <v>2</v>
      </c>
      <c r="D1864" t="s">
        <v>4724</v>
      </c>
      <c r="E1864" t="str">
        <f t="shared" si="284"/>
        <v>http://creativecommons.org/publicdomain/zero/1.0/</v>
      </c>
      <c r="F1864" t="s">
        <v>4657</v>
      </c>
      <c r="G1864">
        <v>4</v>
      </c>
      <c r="H1864" t="s">
        <v>337</v>
      </c>
      <c r="I1864" s="3" t="str">
        <f t="shared" si="285"/>
        <v>https://jpsearch.go.jp/term/type/文章要素</v>
      </c>
      <c r="L1864">
        <v>93</v>
      </c>
      <c r="M1864" t="str">
        <f t="shared" si="291"/>
        <v>https://www.dl.ndl.go.jp/api/iiif/3437686/canvas/93</v>
      </c>
      <c r="N1864" t="str">
        <f t="shared" si="286"/>
        <v>https://www.dl.ndl.go.jp/api/iiif/3437686/manifest.json</v>
      </c>
      <c r="O1864" t="str">
        <f t="shared" si="292"/>
        <v>http://da.dl.itc.u-tokyo.ac.jp/mirador/?params=[{%22manifest%22:%22https://www.dl.ndl.go.jp/api/iiif/3437686/manifest.json%22,%22canvas%22:%22https://www.dl.ndl.go.jp/api/iiif/3437686/canvas/93%22}]</v>
      </c>
    </row>
    <row r="1865" spans="1:15">
      <c r="A1865" s="8" t="str">
        <f t="shared" si="287"/>
        <v>https://w3id.org/kouigenjimonogatari/data/0146-03.json</v>
      </c>
      <c r="B1865">
        <v>146</v>
      </c>
      <c r="C1865" s="8">
        <v>3</v>
      </c>
      <c r="D1865" t="s">
        <v>4720</v>
      </c>
      <c r="E1865" t="str">
        <f t="shared" si="284"/>
        <v>http://creativecommons.org/publicdomain/zero/1.0/</v>
      </c>
      <c r="F1865" t="s">
        <v>4657</v>
      </c>
      <c r="G1865">
        <v>4</v>
      </c>
      <c r="H1865" t="s">
        <v>337</v>
      </c>
      <c r="I1865" s="3" t="str">
        <f t="shared" si="285"/>
        <v>https://jpsearch.go.jp/term/type/文章要素</v>
      </c>
      <c r="L1865">
        <v>93</v>
      </c>
      <c r="M1865" t="str">
        <f t="shared" si="291"/>
        <v>https://www.dl.ndl.go.jp/api/iiif/3437686/canvas/93</v>
      </c>
      <c r="N1865" t="str">
        <f t="shared" si="286"/>
        <v>https://www.dl.ndl.go.jp/api/iiif/3437686/manifest.json</v>
      </c>
      <c r="O1865" t="str">
        <f t="shared" si="292"/>
        <v>http://da.dl.itc.u-tokyo.ac.jp/mirador/?params=[{%22manifest%22:%22https://www.dl.ndl.go.jp/api/iiif/3437686/manifest.json%22,%22canvas%22:%22https://www.dl.ndl.go.jp/api/iiif/3437686/canvas/93%22}]</v>
      </c>
    </row>
    <row r="1866" spans="1:15">
      <c r="A1866" s="8" t="str">
        <f t="shared" si="287"/>
        <v>https://w3id.org/kouigenjimonogatari/data/0146-04.json</v>
      </c>
      <c r="B1866">
        <v>146</v>
      </c>
      <c r="C1866" s="8">
        <v>4</v>
      </c>
      <c r="D1866" t="s">
        <v>4721</v>
      </c>
      <c r="E1866" t="str">
        <f t="shared" si="284"/>
        <v>http://creativecommons.org/publicdomain/zero/1.0/</v>
      </c>
      <c r="F1866" t="s">
        <v>4657</v>
      </c>
      <c r="G1866">
        <v>4</v>
      </c>
      <c r="H1866" t="s">
        <v>337</v>
      </c>
      <c r="I1866" s="3" t="str">
        <f t="shared" si="285"/>
        <v>https://jpsearch.go.jp/term/type/文章要素</v>
      </c>
      <c r="L1866">
        <v>93</v>
      </c>
      <c r="M1866" t="str">
        <f t="shared" si="291"/>
        <v>https://www.dl.ndl.go.jp/api/iiif/3437686/canvas/93</v>
      </c>
      <c r="N1866" t="str">
        <f t="shared" si="286"/>
        <v>https://www.dl.ndl.go.jp/api/iiif/3437686/manifest.json</v>
      </c>
      <c r="O1866" t="str">
        <f t="shared" si="292"/>
        <v>http://da.dl.itc.u-tokyo.ac.jp/mirador/?params=[{%22manifest%22:%22https://www.dl.ndl.go.jp/api/iiif/3437686/manifest.json%22,%22canvas%22:%22https://www.dl.ndl.go.jp/api/iiif/3437686/canvas/93%22}]</v>
      </c>
    </row>
    <row r="1867" spans="1:15">
      <c r="A1867" s="8" t="str">
        <f t="shared" si="287"/>
        <v>https://w3id.org/kouigenjimonogatari/data/0146-05.json</v>
      </c>
      <c r="B1867">
        <v>146</v>
      </c>
      <c r="C1867" s="8">
        <v>5</v>
      </c>
      <c r="D1867" t="s">
        <v>4722</v>
      </c>
      <c r="E1867" t="str">
        <f t="shared" si="284"/>
        <v>http://creativecommons.org/publicdomain/zero/1.0/</v>
      </c>
      <c r="F1867" t="s">
        <v>4657</v>
      </c>
      <c r="G1867">
        <v>4</v>
      </c>
      <c r="H1867" t="s">
        <v>337</v>
      </c>
      <c r="I1867" s="3" t="str">
        <f t="shared" si="285"/>
        <v>https://jpsearch.go.jp/term/type/文章要素</v>
      </c>
      <c r="L1867">
        <v>93</v>
      </c>
      <c r="M1867" t="str">
        <f t="shared" si="291"/>
        <v>https://www.dl.ndl.go.jp/api/iiif/3437686/canvas/93</v>
      </c>
      <c r="N1867" t="str">
        <f t="shared" si="286"/>
        <v>https://www.dl.ndl.go.jp/api/iiif/3437686/manifest.json</v>
      </c>
      <c r="O1867" t="str">
        <f t="shared" si="292"/>
        <v>http://da.dl.itc.u-tokyo.ac.jp/mirador/?params=[{%22manifest%22:%22https://www.dl.ndl.go.jp/api/iiif/3437686/manifest.json%22,%22canvas%22:%22https://www.dl.ndl.go.jp/api/iiif/3437686/canvas/93%22}]</v>
      </c>
    </row>
    <row r="1868" spans="1:15">
      <c r="A1868" s="8" t="str">
        <f t="shared" si="287"/>
        <v>https://w3id.org/kouigenjimonogatari/data/0146-06.json</v>
      </c>
      <c r="B1868">
        <v>146</v>
      </c>
      <c r="C1868" s="8">
        <v>6</v>
      </c>
      <c r="D1868" t="s">
        <v>4723</v>
      </c>
      <c r="E1868" t="str">
        <f t="shared" si="284"/>
        <v>http://creativecommons.org/publicdomain/zero/1.0/</v>
      </c>
      <c r="F1868" t="s">
        <v>4657</v>
      </c>
      <c r="G1868">
        <v>4</v>
      </c>
      <c r="H1868" t="s">
        <v>337</v>
      </c>
      <c r="I1868" s="3" t="str">
        <f t="shared" si="285"/>
        <v>https://jpsearch.go.jp/term/type/文章要素</v>
      </c>
      <c r="L1868">
        <v>93</v>
      </c>
      <c r="M1868" t="str">
        <f t="shared" ref="M1868" si="293">"https://www.dl.ndl.go.jp/api/iiif/3437686/canvas/"&amp;L1868</f>
        <v>https://www.dl.ndl.go.jp/api/iiif/3437686/canvas/93</v>
      </c>
      <c r="N1868" t="str">
        <f t="shared" si="286"/>
        <v>https://www.dl.ndl.go.jp/api/iiif/3437686/manifest.json</v>
      </c>
      <c r="O1868" t="str">
        <f t="shared" ref="O1868" si="294">"http://da.dl.itc.u-tokyo.ac.jp/mirador/?params=[{%22manifest%22:%22"&amp;N1868&amp;"%22,%22canvas%22:%22"&amp;M1868&amp;"%22}]"</f>
        <v>http://da.dl.itc.u-tokyo.ac.jp/mirador/?params=[{%22manifest%22:%22https://www.dl.ndl.go.jp/api/iiif/3437686/manifest.json%22,%22canvas%22:%22https://www.dl.ndl.go.jp/api/iiif/3437686/canvas/93%22}]</v>
      </c>
    </row>
    <row r="1869" spans="1:15" ht="16">
      <c r="A1869" s="8" t="str">
        <f t="shared" si="287"/>
        <v>https://w3id.org/kouigenjimonogatari/data/0151-01.json</v>
      </c>
      <c r="B1869" s="8">
        <v>151</v>
      </c>
      <c r="C1869" s="8">
        <v>1</v>
      </c>
      <c r="D1869" s="9" t="s">
        <v>1738</v>
      </c>
      <c r="E1869" t="str">
        <f t="shared" si="284"/>
        <v>http://creativecommons.org/publicdomain/zero/1.0/</v>
      </c>
      <c r="F1869" t="s">
        <v>4658</v>
      </c>
      <c r="G1869">
        <v>5</v>
      </c>
      <c r="H1869" t="s">
        <v>337</v>
      </c>
      <c r="I1869" s="3" t="str">
        <f t="shared" si="285"/>
        <v>https://jpsearch.go.jp/term/type/文章要素</v>
      </c>
      <c r="L1869">
        <f t="shared" ref="L1869:L1932" si="295">20+INT(B1869/2)</f>
        <v>95</v>
      </c>
      <c r="M1869" t="str">
        <f t="shared" si="289"/>
        <v>https://www.dl.ndl.go.jp/api/iiif/3437686/canvas/95</v>
      </c>
      <c r="N1869" t="str">
        <f t="shared" si="286"/>
        <v>https://www.dl.ndl.go.jp/api/iiif/3437686/manifest.json</v>
      </c>
      <c r="O1869" t="str">
        <f t="shared" si="290"/>
        <v>http://da.dl.itc.u-tokyo.ac.jp/mirador/?params=[{%22manifest%22:%22https://www.dl.ndl.go.jp/api/iiif/3437686/manifest.json%22,%22canvas%22:%22https://www.dl.ndl.go.jp/api/iiif/3437686/canvas/95%22}]</v>
      </c>
    </row>
    <row r="1870" spans="1:15" ht="16">
      <c r="A1870" s="8" t="str">
        <f t="shared" si="287"/>
        <v>https://w3id.org/kouigenjimonogatari/data/0151-02.json</v>
      </c>
      <c r="B1870" s="8">
        <v>151</v>
      </c>
      <c r="C1870" s="8">
        <v>2</v>
      </c>
      <c r="D1870" s="9" t="s">
        <v>1739</v>
      </c>
      <c r="E1870" t="str">
        <f t="shared" si="284"/>
        <v>http://creativecommons.org/publicdomain/zero/1.0/</v>
      </c>
      <c r="F1870" t="s">
        <v>4658</v>
      </c>
      <c r="G1870">
        <v>5</v>
      </c>
      <c r="H1870" t="s">
        <v>337</v>
      </c>
      <c r="I1870" s="3" t="str">
        <f t="shared" si="285"/>
        <v>https://jpsearch.go.jp/term/type/文章要素</v>
      </c>
      <c r="L1870">
        <f t="shared" si="295"/>
        <v>95</v>
      </c>
      <c r="M1870" t="str">
        <f t="shared" si="289"/>
        <v>https://www.dl.ndl.go.jp/api/iiif/3437686/canvas/95</v>
      </c>
      <c r="N1870" t="str">
        <f t="shared" si="286"/>
        <v>https://www.dl.ndl.go.jp/api/iiif/3437686/manifest.json</v>
      </c>
      <c r="O1870" t="str">
        <f t="shared" si="290"/>
        <v>http://da.dl.itc.u-tokyo.ac.jp/mirador/?params=[{%22manifest%22:%22https://www.dl.ndl.go.jp/api/iiif/3437686/manifest.json%22,%22canvas%22:%22https://www.dl.ndl.go.jp/api/iiif/3437686/canvas/95%22}]</v>
      </c>
    </row>
    <row r="1871" spans="1:15" ht="16">
      <c r="A1871" s="8" t="str">
        <f t="shared" si="287"/>
        <v>https://w3id.org/kouigenjimonogatari/data/0151-03.json</v>
      </c>
      <c r="B1871" s="8">
        <v>151</v>
      </c>
      <c r="C1871" s="8">
        <v>3</v>
      </c>
      <c r="D1871" s="9" t="s">
        <v>1740</v>
      </c>
      <c r="E1871" t="str">
        <f t="shared" si="284"/>
        <v>http://creativecommons.org/publicdomain/zero/1.0/</v>
      </c>
      <c r="F1871" t="s">
        <v>4658</v>
      </c>
      <c r="G1871">
        <v>5</v>
      </c>
      <c r="H1871" t="s">
        <v>337</v>
      </c>
      <c r="I1871" s="3" t="str">
        <f t="shared" si="285"/>
        <v>https://jpsearch.go.jp/term/type/文章要素</v>
      </c>
      <c r="L1871">
        <f t="shared" si="295"/>
        <v>95</v>
      </c>
      <c r="M1871" t="str">
        <f t="shared" si="289"/>
        <v>https://www.dl.ndl.go.jp/api/iiif/3437686/canvas/95</v>
      </c>
      <c r="N1871" t="str">
        <f t="shared" si="286"/>
        <v>https://www.dl.ndl.go.jp/api/iiif/3437686/manifest.json</v>
      </c>
      <c r="O1871" t="str">
        <f t="shared" si="290"/>
        <v>http://da.dl.itc.u-tokyo.ac.jp/mirador/?params=[{%22manifest%22:%22https://www.dl.ndl.go.jp/api/iiif/3437686/manifest.json%22,%22canvas%22:%22https://www.dl.ndl.go.jp/api/iiif/3437686/canvas/95%22}]</v>
      </c>
    </row>
    <row r="1872" spans="1:15" ht="16">
      <c r="A1872" s="8" t="str">
        <f t="shared" si="287"/>
        <v>https://w3id.org/kouigenjimonogatari/data/0151-04.json</v>
      </c>
      <c r="B1872" s="8">
        <v>151</v>
      </c>
      <c r="C1872" s="8">
        <v>4</v>
      </c>
      <c r="D1872" s="9" t="s">
        <v>1741</v>
      </c>
      <c r="E1872" t="str">
        <f t="shared" si="284"/>
        <v>http://creativecommons.org/publicdomain/zero/1.0/</v>
      </c>
      <c r="F1872" t="s">
        <v>4658</v>
      </c>
      <c r="G1872">
        <v>5</v>
      </c>
      <c r="H1872" t="s">
        <v>337</v>
      </c>
      <c r="I1872" s="3" t="str">
        <f t="shared" si="285"/>
        <v>https://jpsearch.go.jp/term/type/文章要素</v>
      </c>
      <c r="L1872">
        <f t="shared" si="295"/>
        <v>95</v>
      </c>
      <c r="M1872" t="str">
        <f t="shared" si="289"/>
        <v>https://www.dl.ndl.go.jp/api/iiif/3437686/canvas/95</v>
      </c>
      <c r="N1872" t="str">
        <f t="shared" si="286"/>
        <v>https://www.dl.ndl.go.jp/api/iiif/3437686/manifest.json</v>
      </c>
      <c r="O1872" t="str">
        <f t="shared" si="290"/>
        <v>http://da.dl.itc.u-tokyo.ac.jp/mirador/?params=[{%22manifest%22:%22https://www.dl.ndl.go.jp/api/iiif/3437686/manifest.json%22,%22canvas%22:%22https://www.dl.ndl.go.jp/api/iiif/3437686/canvas/95%22}]</v>
      </c>
    </row>
    <row r="1873" spans="1:15" ht="16">
      <c r="A1873" s="8" t="str">
        <f t="shared" si="287"/>
        <v>https://w3id.org/kouigenjimonogatari/data/0151-05.json</v>
      </c>
      <c r="B1873" s="8">
        <v>151</v>
      </c>
      <c r="C1873" s="8">
        <v>5</v>
      </c>
      <c r="D1873" s="9" t="s">
        <v>1742</v>
      </c>
      <c r="E1873" t="str">
        <f t="shared" si="284"/>
        <v>http://creativecommons.org/publicdomain/zero/1.0/</v>
      </c>
      <c r="F1873" t="s">
        <v>4658</v>
      </c>
      <c r="G1873">
        <v>5</v>
      </c>
      <c r="H1873" t="s">
        <v>337</v>
      </c>
      <c r="I1873" s="3" t="str">
        <f t="shared" si="285"/>
        <v>https://jpsearch.go.jp/term/type/文章要素</v>
      </c>
      <c r="L1873">
        <f t="shared" si="295"/>
        <v>95</v>
      </c>
      <c r="M1873" t="str">
        <f t="shared" si="289"/>
        <v>https://www.dl.ndl.go.jp/api/iiif/3437686/canvas/95</v>
      </c>
      <c r="N1873" t="str">
        <f t="shared" si="286"/>
        <v>https://www.dl.ndl.go.jp/api/iiif/3437686/manifest.json</v>
      </c>
      <c r="O1873" t="str">
        <f t="shared" si="290"/>
        <v>http://da.dl.itc.u-tokyo.ac.jp/mirador/?params=[{%22manifest%22:%22https://www.dl.ndl.go.jp/api/iiif/3437686/manifest.json%22,%22canvas%22:%22https://www.dl.ndl.go.jp/api/iiif/3437686/canvas/95%22}]</v>
      </c>
    </row>
    <row r="1874" spans="1:15" ht="16">
      <c r="A1874" s="8" t="str">
        <f t="shared" si="287"/>
        <v>https://w3id.org/kouigenjimonogatari/data/0151-06.json</v>
      </c>
      <c r="B1874" s="8">
        <v>151</v>
      </c>
      <c r="C1874" s="8">
        <v>6</v>
      </c>
      <c r="D1874" s="9" t="s">
        <v>1743</v>
      </c>
      <c r="E1874" t="str">
        <f t="shared" si="284"/>
        <v>http://creativecommons.org/publicdomain/zero/1.0/</v>
      </c>
      <c r="F1874" t="s">
        <v>4658</v>
      </c>
      <c r="G1874">
        <v>5</v>
      </c>
      <c r="H1874" t="s">
        <v>337</v>
      </c>
      <c r="I1874" s="3" t="str">
        <f t="shared" si="285"/>
        <v>https://jpsearch.go.jp/term/type/文章要素</v>
      </c>
      <c r="L1874">
        <f t="shared" si="295"/>
        <v>95</v>
      </c>
      <c r="M1874" t="str">
        <f t="shared" si="289"/>
        <v>https://www.dl.ndl.go.jp/api/iiif/3437686/canvas/95</v>
      </c>
      <c r="N1874" t="str">
        <f t="shared" si="286"/>
        <v>https://www.dl.ndl.go.jp/api/iiif/3437686/manifest.json</v>
      </c>
      <c r="O1874" t="str">
        <f t="shared" si="290"/>
        <v>http://da.dl.itc.u-tokyo.ac.jp/mirador/?params=[{%22manifest%22:%22https://www.dl.ndl.go.jp/api/iiif/3437686/manifest.json%22,%22canvas%22:%22https://www.dl.ndl.go.jp/api/iiif/3437686/canvas/95%22}]</v>
      </c>
    </row>
    <row r="1875" spans="1:15" ht="16">
      <c r="A1875" s="8" t="str">
        <f t="shared" si="287"/>
        <v>https://w3id.org/kouigenjimonogatari/data/0151-07.json</v>
      </c>
      <c r="B1875" s="8">
        <v>151</v>
      </c>
      <c r="C1875" s="8">
        <v>7</v>
      </c>
      <c r="D1875" s="9" t="s">
        <v>1744</v>
      </c>
      <c r="E1875" t="str">
        <f t="shared" si="284"/>
        <v>http://creativecommons.org/publicdomain/zero/1.0/</v>
      </c>
      <c r="F1875" t="s">
        <v>4658</v>
      </c>
      <c r="G1875">
        <v>5</v>
      </c>
      <c r="H1875" t="s">
        <v>337</v>
      </c>
      <c r="I1875" s="3" t="str">
        <f t="shared" si="285"/>
        <v>https://jpsearch.go.jp/term/type/文章要素</v>
      </c>
      <c r="L1875">
        <f t="shared" si="295"/>
        <v>95</v>
      </c>
      <c r="M1875" t="str">
        <f t="shared" si="289"/>
        <v>https://www.dl.ndl.go.jp/api/iiif/3437686/canvas/95</v>
      </c>
      <c r="N1875" t="str">
        <f t="shared" si="286"/>
        <v>https://www.dl.ndl.go.jp/api/iiif/3437686/manifest.json</v>
      </c>
      <c r="O1875" t="str">
        <f t="shared" si="290"/>
        <v>http://da.dl.itc.u-tokyo.ac.jp/mirador/?params=[{%22manifest%22:%22https://www.dl.ndl.go.jp/api/iiif/3437686/manifest.json%22,%22canvas%22:%22https://www.dl.ndl.go.jp/api/iiif/3437686/canvas/95%22}]</v>
      </c>
    </row>
    <row r="1876" spans="1:15" ht="16">
      <c r="A1876" s="8" t="str">
        <f t="shared" si="287"/>
        <v>https://w3id.org/kouigenjimonogatari/data/0151-08.json</v>
      </c>
      <c r="B1876" s="8">
        <v>151</v>
      </c>
      <c r="C1876" s="8">
        <v>8</v>
      </c>
      <c r="D1876" s="9" t="s">
        <v>1745</v>
      </c>
      <c r="E1876" t="str">
        <f t="shared" si="284"/>
        <v>http://creativecommons.org/publicdomain/zero/1.0/</v>
      </c>
      <c r="F1876" t="s">
        <v>4658</v>
      </c>
      <c r="G1876">
        <v>5</v>
      </c>
      <c r="H1876" t="s">
        <v>337</v>
      </c>
      <c r="I1876" s="3" t="str">
        <f t="shared" si="285"/>
        <v>https://jpsearch.go.jp/term/type/文章要素</v>
      </c>
      <c r="L1876">
        <f t="shared" si="295"/>
        <v>95</v>
      </c>
      <c r="M1876" t="str">
        <f t="shared" si="289"/>
        <v>https://www.dl.ndl.go.jp/api/iiif/3437686/canvas/95</v>
      </c>
      <c r="N1876" t="str">
        <f t="shared" si="286"/>
        <v>https://www.dl.ndl.go.jp/api/iiif/3437686/manifest.json</v>
      </c>
      <c r="O1876" t="str">
        <f t="shared" si="290"/>
        <v>http://da.dl.itc.u-tokyo.ac.jp/mirador/?params=[{%22manifest%22:%22https://www.dl.ndl.go.jp/api/iiif/3437686/manifest.json%22,%22canvas%22:%22https://www.dl.ndl.go.jp/api/iiif/3437686/canvas/95%22}]</v>
      </c>
    </row>
    <row r="1877" spans="1:15" ht="16">
      <c r="A1877" s="8" t="str">
        <f t="shared" si="287"/>
        <v>https://w3id.org/kouigenjimonogatari/data/0151-09.json</v>
      </c>
      <c r="B1877" s="8">
        <v>151</v>
      </c>
      <c r="C1877" s="8">
        <v>9</v>
      </c>
      <c r="D1877" s="9" t="s">
        <v>1746</v>
      </c>
      <c r="E1877" t="str">
        <f t="shared" si="284"/>
        <v>http://creativecommons.org/publicdomain/zero/1.0/</v>
      </c>
      <c r="F1877" t="s">
        <v>4658</v>
      </c>
      <c r="G1877">
        <v>5</v>
      </c>
      <c r="H1877" t="s">
        <v>337</v>
      </c>
      <c r="I1877" s="3" t="str">
        <f t="shared" si="285"/>
        <v>https://jpsearch.go.jp/term/type/文章要素</v>
      </c>
      <c r="L1877">
        <f t="shared" si="295"/>
        <v>95</v>
      </c>
      <c r="M1877" t="str">
        <f t="shared" si="289"/>
        <v>https://www.dl.ndl.go.jp/api/iiif/3437686/canvas/95</v>
      </c>
      <c r="N1877" t="str">
        <f t="shared" si="286"/>
        <v>https://www.dl.ndl.go.jp/api/iiif/3437686/manifest.json</v>
      </c>
      <c r="O1877" t="str">
        <f t="shared" si="290"/>
        <v>http://da.dl.itc.u-tokyo.ac.jp/mirador/?params=[{%22manifest%22:%22https://www.dl.ndl.go.jp/api/iiif/3437686/manifest.json%22,%22canvas%22:%22https://www.dl.ndl.go.jp/api/iiif/3437686/canvas/95%22}]</v>
      </c>
    </row>
    <row r="1878" spans="1:15" ht="16">
      <c r="A1878" s="8" t="str">
        <f t="shared" si="287"/>
        <v>https://w3id.org/kouigenjimonogatari/data/0151-10.json</v>
      </c>
      <c r="B1878" s="8">
        <v>151</v>
      </c>
      <c r="C1878" s="8">
        <v>10</v>
      </c>
      <c r="D1878" s="9" t="s">
        <v>1747</v>
      </c>
      <c r="E1878" t="str">
        <f t="shared" si="284"/>
        <v>http://creativecommons.org/publicdomain/zero/1.0/</v>
      </c>
      <c r="F1878" t="s">
        <v>4658</v>
      </c>
      <c r="G1878">
        <v>5</v>
      </c>
      <c r="H1878" t="s">
        <v>337</v>
      </c>
      <c r="I1878" s="3" t="str">
        <f t="shared" si="285"/>
        <v>https://jpsearch.go.jp/term/type/文章要素</v>
      </c>
      <c r="L1878">
        <f t="shared" si="295"/>
        <v>95</v>
      </c>
      <c r="M1878" t="str">
        <f t="shared" si="289"/>
        <v>https://www.dl.ndl.go.jp/api/iiif/3437686/canvas/95</v>
      </c>
      <c r="N1878" t="str">
        <f t="shared" si="286"/>
        <v>https://www.dl.ndl.go.jp/api/iiif/3437686/manifest.json</v>
      </c>
      <c r="O1878" t="str">
        <f t="shared" si="290"/>
        <v>http://da.dl.itc.u-tokyo.ac.jp/mirador/?params=[{%22manifest%22:%22https://www.dl.ndl.go.jp/api/iiif/3437686/manifest.json%22,%22canvas%22:%22https://www.dl.ndl.go.jp/api/iiif/3437686/canvas/95%22}]</v>
      </c>
    </row>
    <row r="1879" spans="1:15" ht="16">
      <c r="A1879" s="8" t="str">
        <f t="shared" si="287"/>
        <v>https://w3id.org/kouigenjimonogatari/data/0151-11.json</v>
      </c>
      <c r="B1879" s="8">
        <v>151</v>
      </c>
      <c r="C1879" s="8">
        <v>11</v>
      </c>
      <c r="D1879" s="9" t="s">
        <v>1748</v>
      </c>
      <c r="E1879" t="str">
        <f t="shared" si="284"/>
        <v>http://creativecommons.org/publicdomain/zero/1.0/</v>
      </c>
      <c r="F1879" t="s">
        <v>4658</v>
      </c>
      <c r="G1879">
        <v>5</v>
      </c>
      <c r="H1879" t="s">
        <v>337</v>
      </c>
      <c r="I1879" s="3" t="str">
        <f t="shared" si="285"/>
        <v>https://jpsearch.go.jp/term/type/文章要素</v>
      </c>
      <c r="L1879">
        <f t="shared" si="295"/>
        <v>95</v>
      </c>
      <c r="M1879" t="str">
        <f t="shared" si="289"/>
        <v>https://www.dl.ndl.go.jp/api/iiif/3437686/canvas/95</v>
      </c>
      <c r="N1879" t="str">
        <f t="shared" si="286"/>
        <v>https://www.dl.ndl.go.jp/api/iiif/3437686/manifest.json</v>
      </c>
      <c r="O1879" t="str">
        <f t="shared" si="290"/>
        <v>http://da.dl.itc.u-tokyo.ac.jp/mirador/?params=[{%22manifest%22:%22https://www.dl.ndl.go.jp/api/iiif/3437686/manifest.json%22,%22canvas%22:%22https://www.dl.ndl.go.jp/api/iiif/3437686/canvas/95%22}]</v>
      </c>
    </row>
    <row r="1880" spans="1:15" ht="16">
      <c r="A1880" s="8" t="str">
        <f t="shared" si="287"/>
        <v>https://w3id.org/kouigenjimonogatari/data/0151-12.json</v>
      </c>
      <c r="B1880" s="8">
        <v>151</v>
      </c>
      <c r="C1880" s="8">
        <v>12</v>
      </c>
      <c r="D1880" s="9" t="s">
        <v>1749</v>
      </c>
      <c r="E1880" t="str">
        <f t="shared" si="284"/>
        <v>http://creativecommons.org/publicdomain/zero/1.0/</v>
      </c>
      <c r="F1880" t="s">
        <v>4658</v>
      </c>
      <c r="G1880">
        <v>5</v>
      </c>
      <c r="H1880" t="s">
        <v>337</v>
      </c>
      <c r="I1880" s="3" t="str">
        <f t="shared" si="285"/>
        <v>https://jpsearch.go.jp/term/type/文章要素</v>
      </c>
      <c r="L1880">
        <f t="shared" si="295"/>
        <v>95</v>
      </c>
      <c r="M1880" t="str">
        <f t="shared" si="289"/>
        <v>https://www.dl.ndl.go.jp/api/iiif/3437686/canvas/95</v>
      </c>
      <c r="N1880" t="str">
        <f t="shared" si="286"/>
        <v>https://www.dl.ndl.go.jp/api/iiif/3437686/manifest.json</v>
      </c>
      <c r="O1880" t="str">
        <f t="shared" si="290"/>
        <v>http://da.dl.itc.u-tokyo.ac.jp/mirador/?params=[{%22manifest%22:%22https://www.dl.ndl.go.jp/api/iiif/3437686/manifest.json%22,%22canvas%22:%22https://www.dl.ndl.go.jp/api/iiif/3437686/canvas/95%22}]</v>
      </c>
    </row>
    <row r="1881" spans="1:15" ht="16">
      <c r="A1881" s="8" t="str">
        <f t="shared" si="287"/>
        <v>https://w3id.org/kouigenjimonogatari/data/0151-13.json</v>
      </c>
      <c r="B1881" s="8">
        <v>151</v>
      </c>
      <c r="C1881" s="8">
        <v>13</v>
      </c>
      <c r="D1881" s="9" t="s">
        <v>1750</v>
      </c>
      <c r="E1881" t="str">
        <f t="shared" si="284"/>
        <v>http://creativecommons.org/publicdomain/zero/1.0/</v>
      </c>
      <c r="F1881" t="s">
        <v>4658</v>
      </c>
      <c r="G1881">
        <v>5</v>
      </c>
      <c r="H1881" t="s">
        <v>337</v>
      </c>
      <c r="I1881" s="3" t="str">
        <f t="shared" si="285"/>
        <v>https://jpsearch.go.jp/term/type/文章要素</v>
      </c>
      <c r="L1881">
        <f t="shared" si="295"/>
        <v>95</v>
      </c>
      <c r="M1881" t="str">
        <f t="shared" si="289"/>
        <v>https://www.dl.ndl.go.jp/api/iiif/3437686/canvas/95</v>
      </c>
      <c r="N1881" t="str">
        <f t="shared" si="286"/>
        <v>https://www.dl.ndl.go.jp/api/iiif/3437686/manifest.json</v>
      </c>
      <c r="O1881" t="str">
        <f t="shared" si="290"/>
        <v>http://da.dl.itc.u-tokyo.ac.jp/mirador/?params=[{%22manifest%22:%22https://www.dl.ndl.go.jp/api/iiif/3437686/manifest.json%22,%22canvas%22:%22https://www.dl.ndl.go.jp/api/iiif/3437686/canvas/95%22}]</v>
      </c>
    </row>
    <row r="1882" spans="1:15" ht="16">
      <c r="A1882" s="8" t="str">
        <f t="shared" si="287"/>
        <v>https://w3id.org/kouigenjimonogatari/data/0151-14.json</v>
      </c>
      <c r="B1882" s="8">
        <v>151</v>
      </c>
      <c r="C1882" s="8">
        <v>14</v>
      </c>
      <c r="D1882" s="9" t="s">
        <v>1751</v>
      </c>
      <c r="E1882" t="str">
        <f t="shared" si="284"/>
        <v>http://creativecommons.org/publicdomain/zero/1.0/</v>
      </c>
      <c r="F1882" t="s">
        <v>4658</v>
      </c>
      <c r="G1882">
        <v>5</v>
      </c>
      <c r="H1882" t="s">
        <v>337</v>
      </c>
      <c r="I1882" s="3" t="str">
        <f t="shared" si="285"/>
        <v>https://jpsearch.go.jp/term/type/文章要素</v>
      </c>
      <c r="L1882">
        <f t="shared" si="295"/>
        <v>95</v>
      </c>
      <c r="M1882" t="str">
        <f t="shared" si="289"/>
        <v>https://www.dl.ndl.go.jp/api/iiif/3437686/canvas/95</v>
      </c>
      <c r="N1882" t="str">
        <f t="shared" si="286"/>
        <v>https://www.dl.ndl.go.jp/api/iiif/3437686/manifest.json</v>
      </c>
      <c r="O1882" t="str">
        <f t="shared" si="290"/>
        <v>http://da.dl.itc.u-tokyo.ac.jp/mirador/?params=[{%22manifest%22:%22https://www.dl.ndl.go.jp/api/iiif/3437686/manifest.json%22,%22canvas%22:%22https://www.dl.ndl.go.jp/api/iiif/3437686/canvas/95%22}]</v>
      </c>
    </row>
    <row r="1883" spans="1:15" ht="16">
      <c r="A1883" s="8" t="str">
        <f t="shared" si="287"/>
        <v>https://w3id.org/kouigenjimonogatari/data/0152-01.json</v>
      </c>
      <c r="B1883" s="8">
        <v>152</v>
      </c>
      <c r="C1883" s="8">
        <v>1</v>
      </c>
      <c r="D1883" s="9" t="s">
        <v>1752</v>
      </c>
      <c r="E1883" t="str">
        <f t="shared" si="284"/>
        <v>http://creativecommons.org/publicdomain/zero/1.0/</v>
      </c>
      <c r="F1883" t="s">
        <v>4658</v>
      </c>
      <c r="G1883">
        <v>5</v>
      </c>
      <c r="H1883" t="s">
        <v>337</v>
      </c>
      <c r="I1883" s="3" t="str">
        <f t="shared" si="285"/>
        <v>https://jpsearch.go.jp/term/type/文章要素</v>
      </c>
      <c r="L1883">
        <f t="shared" si="295"/>
        <v>96</v>
      </c>
      <c r="M1883" t="str">
        <f t="shared" si="289"/>
        <v>https://www.dl.ndl.go.jp/api/iiif/3437686/canvas/96</v>
      </c>
      <c r="N1883" t="str">
        <f t="shared" si="286"/>
        <v>https://www.dl.ndl.go.jp/api/iiif/3437686/manifest.json</v>
      </c>
      <c r="O1883" t="str">
        <f t="shared" si="290"/>
        <v>http://da.dl.itc.u-tokyo.ac.jp/mirador/?params=[{%22manifest%22:%22https://www.dl.ndl.go.jp/api/iiif/3437686/manifest.json%22,%22canvas%22:%22https://www.dl.ndl.go.jp/api/iiif/3437686/canvas/96%22}]</v>
      </c>
    </row>
    <row r="1884" spans="1:15" ht="16">
      <c r="A1884" s="8" t="str">
        <f t="shared" si="287"/>
        <v>https://w3id.org/kouigenjimonogatari/data/0152-02.json</v>
      </c>
      <c r="B1884" s="8">
        <v>152</v>
      </c>
      <c r="C1884" s="8">
        <v>2</v>
      </c>
      <c r="D1884" s="9" t="s">
        <v>1753</v>
      </c>
      <c r="E1884" t="str">
        <f t="shared" si="284"/>
        <v>http://creativecommons.org/publicdomain/zero/1.0/</v>
      </c>
      <c r="F1884" t="s">
        <v>4658</v>
      </c>
      <c r="G1884">
        <v>5</v>
      </c>
      <c r="H1884" t="s">
        <v>337</v>
      </c>
      <c r="I1884" s="3" t="str">
        <f t="shared" si="285"/>
        <v>https://jpsearch.go.jp/term/type/文章要素</v>
      </c>
      <c r="L1884">
        <f t="shared" si="295"/>
        <v>96</v>
      </c>
      <c r="M1884" t="str">
        <f t="shared" si="289"/>
        <v>https://www.dl.ndl.go.jp/api/iiif/3437686/canvas/96</v>
      </c>
      <c r="N1884" t="str">
        <f t="shared" si="286"/>
        <v>https://www.dl.ndl.go.jp/api/iiif/3437686/manifest.json</v>
      </c>
      <c r="O1884" t="str">
        <f t="shared" si="290"/>
        <v>http://da.dl.itc.u-tokyo.ac.jp/mirador/?params=[{%22manifest%22:%22https://www.dl.ndl.go.jp/api/iiif/3437686/manifest.json%22,%22canvas%22:%22https://www.dl.ndl.go.jp/api/iiif/3437686/canvas/96%22}]</v>
      </c>
    </row>
    <row r="1885" spans="1:15" ht="16">
      <c r="A1885" s="8" t="str">
        <f t="shared" si="287"/>
        <v>https://w3id.org/kouigenjimonogatari/data/0152-03.json</v>
      </c>
      <c r="B1885" s="8">
        <v>152</v>
      </c>
      <c r="C1885" s="8">
        <v>3</v>
      </c>
      <c r="D1885" s="9" t="s">
        <v>1754</v>
      </c>
      <c r="E1885" t="str">
        <f t="shared" si="284"/>
        <v>http://creativecommons.org/publicdomain/zero/1.0/</v>
      </c>
      <c r="F1885" t="s">
        <v>4658</v>
      </c>
      <c r="G1885">
        <v>5</v>
      </c>
      <c r="H1885" t="s">
        <v>337</v>
      </c>
      <c r="I1885" s="3" t="str">
        <f t="shared" si="285"/>
        <v>https://jpsearch.go.jp/term/type/文章要素</v>
      </c>
      <c r="L1885">
        <f t="shared" si="295"/>
        <v>96</v>
      </c>
      <c r="M1885" t="str">
        <f t="shared" si="289"/>
        <v>https://www.dl.ndl.go.jp/api/iiif/3437686/canvas/96</v>
      </c>
      <c r="N1885" t="str">
        <f t="shared" si="286"/>
        <v>https://www.dl.ndl.go.jp/api/iiif/3437686/manifest.json</v>
      </c>
      <c r="O1885" t="str">
        <f t="shared" si="290"/>
        <v>http://da.dl.itc.u-tokyo.ac.jp/mirador/?params=[{%22manifest%22:%22https://www.dl.ndl.go.jp/api/iiif/3437686/manifest.json%22,%22canvas%22:%22https://www.dl.ndl.go.jp/api/iiif/3437686/canvas/96%22}]</v>
      </c>
    </row>
    <row r="1886" spans="1:15" ht="16">
      <c r="A1886" s="8" t="str">
        <f t="shared" si="287"/>
        <v>https://w3id.org/kouigenjimonogatari/data/0152-04.json</v>
      </c>
      <c r="B1886" s="8">
        <v>152</v>
      </c>
      <c r="C1886" s="8">
        <v>4</v>
      </c>
      <c r="D1886" s="9" t="s">
        <v>1755</v>
      </c>
      <c r="E1886" t="str">
        <f t="shared" si="284"/>
        <v>http://creativecommons.org/publicdomain/zero/1.0/</v>
      </c>
      <c r="F1886" t="s">
        <v>4658</v>
      </c>
      <c r="G1886">
        <v>5</v>
      </c>
      <c r="H1886" t="s">
        <v>337</v>
      </c>
      <c r="I1886" s="3" t="str">
        <f t="shared" si="285"/>
        <v>https://jpsearch.go.jp/term/type/文章要素</v>
      </c>
      <c r="L1886">
        <f t="shared" si="295"/>
        <v>96</v>
      </c>
      <c r="M1886" t="str">
        <f t="shared" si="289"/>
        <v>https://www.dl.ndl.go.jp/api/iiif/3437686/canvas/96</v>
      </c>
      <c r="N1886" t="str">
        <f t="shared" si="286"/>
        <v>https://www.dl.ndl.go.jp/api/iiif/3437686/manifest.json</v>
      </c>
      <c r="O1886" t="str">
        <f t="shared" si="290"/>
        <v>http://da.dl.itc.u-tokyo.ac.jp/mirador/?params=[{%22manifest%22:%22https://www.dl.ndl.go.jp/api/iiif/3437686/manifest.json%22,%22canvas%22:%22https://www.dl.ndl.go.jp/api/iiif/3437686/canvas/96%22}]</v>
      </c>
    </row>
    <row r="1887" spans="1:15" ht="16">
      <c r="A1887" s="8" t="str">
        <f t="shared" si="287"/>
        <v>https://w3id.org/kouigenjimonogatari/data/0152-05.json</v>
      </c>
      <c r="B1887" s="8">
        <v>152</v>
      </c>
      <c r="C1887" s="8">
        <v>5</v>
      </c>
      <c r="D1887" s="9" t="s">
        <v>1756</v>
      </c>
      <c r="E1887" t="str">
        <f t="shared" si="284"/>
        <v>http://creativecommons.org/publicdomain/zero/1.0/</v>
      </c>
      <c r="F1887" t="s">
        <v>4658</v>
      </c>
      <c r="G1887">
        <v>5</v>
      </c>
      <c r="H1887" t="s">
        <v>337</v>
      </c>
      <c r="I1887" s="3" t="str">
        <f t="shared" si="285"/>
        <v>https://jpsearch.go.jp/term/type/文章要素</v>
      </c>
      <c r="L1887">
        <f t="shared" si="295"/>
        <v>96</v>
      </c>
      <c r="M1887" t="str">
        <f t="shared" si="289"/>
        <v>https://www.dl.ndl.go.jp/api/iiif/3437686/canvas/96</v>
      </c>
      <c r="N1887" t="str">
        <f t="shared" si="286"/>
        <v>https://www.dl.ndl.go.jp/api/iiif/3437686/manifest.json</v>
      </c>
      <c r="O1887" t="str">
        <f t="shared" si="290"/>
        <v>http://da.dl.itc.u-tokyo.ac.jp/mirador/?params=[{%22manifest%22:%22https://www.dl.ndl.go.jp/api/iiif/3437686/manifest.json%22,%22canvas%22:%22https://www.dl.ndl.go.jp/api/iiif/3437686/canvas/96%22}]</v>
      </c>
    </row>
    <row r="1888" spans="1:15" ht="16">
      <c r="A1888" s="8" t="str">
        <f t="shared" si="287"/>
        <v>https://w3id.org/kouigenjimonogatari/data/0152-06.json</v>
      </c>
      <c r="B1888" s="8">
        <v>152</v>
      </c>
      <c r="C1888" s="8">
        <v>6</v>
      </c>
      <c r="D1888" s="9" t="s">
        <v>1757</v>
      </c>
      <c r="E1888" t="str">
        <f t="shared" si="284"/>
        <v>http://creativecommons.org/publicdomain/zero/1.0/</v>
      </c>
      <c r="F1888" t="s">
        <v>4658</v>
      </c>
      <c r="G1888">
        <v>5</v>
      </c>
      <c r="H1888" t="s">
        <v>337</v>
      </c>
      <c r="I1888" s="3" t="str">
        <f t="shared" si="285"/>
        <v>https://jpsearch.go.jp/term/type/文章要素</v>
      </c>
      <c r="L1888">
        <f t="shared" si="295"/>
        <v>96</v>
      </c>
      <c r="M1888" t="str">
        <f t="shared" si="289"/>
        <v>https://www.dl.ndl.go.jp/api/iiif/3437686/canvas/96</v>
      </c>
      <c r="N1888" t="str">
        <f t="shared" si="286"/>
        <v>https://www.dl.ndl.go.jp/api/iiif/3437686/manifest.json</v>
      </c>
      <c r="O1888" t="str">
        <f t="shared" si="290"/>
        <v>http://da.dl.itc.u-tokyo.ac.jp/mirador/?params=[{%22manifest%22:%22https://www.dl.ndl.go.jp/api/iiif/3437686/manifest.json%22,%22canvas%22:%22https://www.dl.ndl.go.jp/api/iiif/3437686/canvas/96%22}]</v>
      </c>
    </row>
    <row r="1889" spans="1:15" ht="16">
      <c r="A1889" s="8" t="str">
        <f t="shared" si="287"/>
        <v>https://w3id.org/kouigenjimonogatari/data/0152-07.json</v>
      </c>
      <c r="B1889" s="8">
        <v>152</v>
      </c>
      <c r="C1889" s="8">
        <v>7</v>
      </c>
      <c r="D1889" s="9" t="s">
        <v>1758</v>
      </c>
      <c r="E1889" t="str">
        <f t="shared" si="284"/>
        <v>http://creativecommons.org/publicdomain/zero/1.0/</v>
      </c>
      <c r="F1889" t="s">
        <v>4658</v>
      </c>
      <c r="G1889">
        <v>5</v>
      </c>
      <c r="H1889" t="s">
        <v>337</v>
      </c>
      <c r="I1889" s="3" t="str">
        <f t="shared" si="285"/>
        <v>https://jpsearch.go.jp/term/type/文章要素</v>
      </c>
      <c r="L1889">
        <f t="shared" si="295"/>
        <v>96</v>
      </c>
      <c r="M1889" t="str">
        <f t="shared" si="289"/>
        <v>https://www.dl.ndl.go.jp/api/iiif/3437686/canvas/96</v>
      </c>
      <c r="N1889" t="str">
        <f t="shared" si="286"/>
        <v>https://www.dl.ndl.go.jp/api/iiif/3437686/manifest.json</v>
      </c>
      <c r="O1889" t="str">
        <f t="shared" si="290"/>
        <v>http://da.dl.itc.u-tokyo.ac.jp/mirador/?params=[{%22manifest%22:%22https://www.dl.ndl.go.jp/api/iiif/3437686/manifest.json%22,%22canvas%22:%22https://www.dl.ndl.go.jp/api/iiif/3437686/canvas/96%22}]</v>
      </c>
    </row>
    <row r="1890" spans="1:15" ht="16">
      <c r="A1890" s="8" t="str">
        <f t="shared" si="287"/>
        <v>https://w3id.org/kouigenjimonogatari/data/0152-08.json</v>
      </c>
      <c r="B1890" s="8">
        <v>152</v>
      </c>
      <c r="C1890" s="8">
        <v>8</v>
      </c>
      <c r="D1890" s="9" t="s">
        <v>1759</v>
      </c>
      <c r="E1890" t="str">
        <f t="shared" si="284"/>
        <v>http://creativecommons.org/publicdomain/zero/1.0/</v>
      </c>
      <c r="F1890" t="s">
        <v>4658</v>
      </c>
      <c r="G1890">
        <v>5</v>
      </c>
      <c r="H1890" t="s">
        <v>337</v>
      </c>
      <c r="I1890" s="3" t="str">
        <f t="shared" si="285"/>
        <v>https://jpsearch.go.jp/term/type/文章要素</v>
      </c>
      <c r="L1890">
        <f t="shared" si="295"/>
        <v>96</v>
      </c>
      <c r="M1890" t="str">
        <f t="shared" si="289"/>
        <v>https://www.dl.ndl.go.jp/api/iiif/3437686/canvas/96</v>
      </c>
      <c r="N1890" t="str">
        <f t="shared" si="286"/>
        <v>https://www.dl.ndl.go.jp/api/iiif/3437686/manifest.json</v>
      </c>
      <c r="O1890" t="str">
        <f t="shared" si="290"/>
        <v>http://da.dl.itc.u-tokyo.ac.jp/mirador/?params=[{%22manifest%22:%22https://www.dl.ndl.go.jp/api/iiif/3437686/manifest.json%22,%22canvas%22:%22https://www.dl.ndl.go.jp/api/iiif/3437686/canvas/96%22}]</v>
      </c>
    </row>
    <row r="1891" spans="1:15" ht="16">
      <c r="A1891" s="8" t="str">
        <f t="shared" si="287"/>
        <v>https://w3id.org/kouigenjimonogatari/data/0152-09.json</v>
      </c>
      <c r="B1891" s="8">
        <v>152</v>
      </c>
      <c r="C1891" s="8">
        <v>9</v>
      </c>
      <c r="D1891" s="9" t="s">
        <v>1760</v>
      </c>
      <c r="E1891" t="str">
        <f t="shared" si="284"/>
        <v>http://creativecommons.org/publicdomain/zero/1.0/</v>
      </c>
      <c r="F1891" t="s">
        <v>4658</v>
      </c>
      <c r="G1891">
        <v>5</v>
      </c>
      <c r="H1891" t="s">
        <v>337</v>
      </c>
      <c r="I1891" s="3" t="str">
        <f t="shared" si="285"/>
        <v>https://jpsearch.go.jp/term/type/文章要素</v>
      </c>
      <c r="L1891">
        <f t="shared" si="295"/>
        <v>96</v>
      </c>
      <c r="M1891" t="str">
        <f t="shared" si="289"/>
        <v>https://www.dl.ndl.go.jp/api/iiif/3437686/canvas/96</v>
      </c>
      <c r="N1891" t="str">
        <f t="shared" si="286"/>
        <v>https://www.dl.ndl.go.jp/api/iiif/3437686/manifest.json</v>
      </c>
      <c r="O1891" t="str">
        <f t="shared" si="290"/>
        <v>http://da.dl.itc.u-tokyo.ac.jp/mirador/?params=[{%22manifest%22:%22https://www.dl.ndl.go.jp/api/iiif/3437686/manifest.json%22,%22canvas%22:%22https://www.dl.ndl.go.jp/api/iiif/3437686/canvas/96%22}]</v>
      </c>
    </row>
    <row r="1892" spans="1:15" ht="16">
      <c r="A1892" s="8" t="str">
        <f t="shared" si="287"/>
        <v>https://w3id.org/kouigenjimonogatari/data/0152-10.json</v>
      </c>
      <c r="B1892" s="8">
        <v>152</v>
      </c>
      <c r="C1892" s="8">
        <v>10</v>
      </c>
      <c r="D1892" s="9" t="s">
        <v>1761</v>
      </c>
      <c r="E1892" t="str">
        <f t="shared" si="284"/>
        <v>http://creativecommons.org/publicdomain/zero/1.0/</v>
      </c>
      <c r="F1892" t="s">
        <v>4658</v>
      </c>
      <c r="G1892">
        <v>5</v>
      </c>
      <c r="H1892" t="s">
        <v>337</v>
      </c>
      <c r="I1892" s="3" t="str">
        <f t="shared" si="285"/>
        <v>https://jpsearch.go.jp/term/type/文章要素</v>
      </c>
      <c r="L1892">
        <f t="shared" si="295"/>
        <v>96</v>
      </c>
      <c r="M1892" t="str">
        <f t="shared" si="289"/>
        <v>https://www.dl.ndl.go.jp/api/iiif/3437686/canvas/96</v>
      </c>
      <c r="N1892" t="str">
        <f t="shared" si="286"/>
        <v>https://www.dl.ndl.go.jp/api/iiif/3437686/manifest.json</v>
      </c>
      <c r="O1892" t="str">
        <f t="shared" si="290"/>
        <v>http://da.dl.itc.u-tokyo.ac.jp/mirador/?params=[{%22manifest%22:%22https://www.dl.ndl.go.jp/api/iiif/3437686/manifest.json%22,%22canvas%22:%22https://www.dl.ndl.go.jp/api/iiif/3437686/canvas/96%22}]</v>
      </c>
    </row>
    <row r="1893" spans="1:15" ht="16">
      <c r="A1893" s="8" t="str">
        <f t="shared" si="287"/>
        <v>https://w3id.org/kouigenjimonogatari/data/0152-11.json</v>
      </c>
      <c r="B1893" s="8">
        <v>152</v>
      </c>
      <c r="C1893" s="8">
        <v>11</v>
      </c>
      <c r="D1893" s="9" t="s">
        <v>1762</v>
      </c>
      <c r="E1893" t="str">
        <f t="shared" si="284"/>
        <v>http://creativecommons.org/publicdomain/zero/1.0/</v>
      </c>
      <c r="F1893" t="s">
        <v>4658</v>
      </c>
      <c r="G1893">
        <v>5</v>
      </c>
      <c r="H1893" t="s">
        <v>337</v>
      </c>
      <c r="I1893" s="3" t="str">
        <f t="shared" si="285"/>
        <v>https://jpsearch.go.jp/term/type/文章要素</v>
      </c>
      <c r="L1893">
        <f t="shared" si="295"/>
        <v>96</v>
      </c>
      <c r="M1893" t="str">
        <f t="shared" si="289"/>
        <v>https://www.dl.ndl.go.jp/api/iiif/3437686/canvas/96</v>
      </c>
      <c r="N1893" t="str">
        <f t="shared" si="286"/>
        <v>https://www.dl.ndl.go.jp/api/iiif/3437686/manifest.json</v>
      </c>
      <c r="O1893" t="str">
        <f t="shared" si="290"/>
        <v>http://da.dl.itc.u-tokyo.ac.jp/mirador/?params=[{%22manifest%22:%22https://www.dl.ndl.go.jp/api/iiif/3437686/manifest.json%22,%22canvas%22:%22https://www.dl.ndl.go.jp/api/iiif/3437686/canvas/96%22}]</v>
      </c>
    </row>
    <row r="1894" spans="1:15" ht="16">
      <c r="A1894" s="8" t="str">
        <f t="shared" si="287"/>
        <v>https://w3id.org/kouigenjimonogatari/data/0152-12.json</v>
      </c>
      <c r="B1894" s="8">
        <v>152</v>
      </c>
      <c r="C1894" s="8">
        <v>12</v>
      </c>
      <c r="D1894" s="9" t="s">
        <v>1763</v>
      </c>
      <c r="E1894" t="str">
        <f t="shared" si="284"/>
        <v>http://creativecommons.org/publicdomain/zero/1.0/</v>
      </c>
      <c r="F1894" t="s">
        <v>4658</v>
      </c>
      <c r="G1894">
        <v>5</v>
      </c>
      <c r="H1894" t="s">
        <v>337</v>
      </c>
      <c r="I1894" s="3" t="str">
        <f t="shared" si="285"/>
        <v>https://jpsearch.go.jp/term/type/文章要素</v>
      </c>
      <c r="L1894">
        <f t="shared" si="295"/>
        <v>96</v>
      </c>
      <c r="M1894" t="str">
        <f t="shared" si="289"/>
        <v>https://www.dl.ndl.go.jp/api/iiif/3437686/canvas/96</v>
      </c>
      <c r="N1894" t="str">
        <f t="shared" si="286"/>
        <v>https://www.dl.ndl.go.jp/api/iiif/3437686/manifest.json</v>
      </c>
      <c r="O1894" t="str">
        <f t="shared" si="290"/>
        <v>http://da.dl.itc.u-tokyo.ac.jp/mirador/?params=[{%22manifest%22:%22https://www.dl.ndl.go.jp/api/iiif/3437686/manifest.json%22,%22canvas%22:%22https://www.dl.ndl.go.jp/api/iiif/3437686/canvas/96%22}]</v>
      </c>
    </row>
    <row r="1895" spans="1:15" ht="16">
      <c r="A1895" s="8" t="str">
        <f t="shared" si="287"/>
        <v>https://w3id.org/kouigenjimonogatari/data/0152-13.json</v>
      </c>
      <c r="B1895" s="8">
        <v>152</v>
      </c>
      <c r="C1895" s="8">
        <v>13</v>
      </c>
      <c r="D1895" s="9" t="s">
        <v>1764</v>
      </c>
      <c r="E1895" t="str">
        <f t="shared" si="284"/>
        <v>http://creativecommons.org/publicdomain/zero/1.0/</v>
      </c>
      <c r="F1895" t="s">
        <v>4658</v>
      </c>
      <c r="G1895">
        <v>5</v>
      </c>
      <c r="H1895" t="s">
        <v>337</v>
      </c>
      <c r="I1895" s="3" t="str">
        <f t="shared" si="285"/>
        <v>https://jpsearch.go.jp/term/type/文章要素</v>
      </c>
      <c r="L1895">
        <f t="shared" si="295"/>
        <v>96</v>
      </c>
      <c r="M1895" t="str">
        <f t="shared" si="289"/>
        <v>https://www.dl.ndl.go.jp/api/iiif/3437686/canvas/96</v>
      </c>
      <c r="N1895" t="str">
        <f t="shared" si="286"/>
        <v>https://www.dl.ndl.go.jp/api/iiif/3437686/manifest.json</v>
      </c>
      <c r="O1895" t="str">
        <f t="shared" si="290"/>
        <v>http://da.dl.itc.u-tokyo.ac.jp/mirador/?params=[{%22manifest%22:%22https://www.dl.ndl.go.jp/api/iiif/3437686/manifest.json%22,%22canvas%22:%22https://www.dl.ndl.go.jp/api/iiif/3437686/canvas/96%22}]</v>
      </c>
    </row>
    <row r="1896" spans="1:15" ht="16">
      <c r="A1896" s="8" t="str">
        <f t="shared" si="287"/>
        <v>https://w3id.org/kouigenjimonogatari/data/0152-14.json</v>
      </c>
      <c r="B1896" s="8">
        <v>152</v>
      </c>
      <c r="C1896" s="8">
        <v>14</v>
      </c>
      <c r="D1896" s="9" t="s">
        <v>1765</v>
      </c>
      <c r="E1896" t="str">
        <f t="shared" si="284"/>
        <v>http://creativecommons.org/publicdomain/zero/1.0/</v>
      </c>
      <c r="F1896" t="s">
        <v>4658</v>
      </c>
      <c r="G1896">
        <v>5</v>
      </c>
      <c r="H1896" t="s">
        <v>337</v>
      </c>
      <c r="I1896" s="3" t="str">
        <f t="shared" si="285"/>
        <v>https://jpsearch.go.jp/term/type/文章要素</v>
      </c>
      <c r="L1896">
        <f t="shared" si="295"/>
        <v>96</v>
      </c>
      <c r="M1896" t="str">
        <f t="shared" si="289"/>
        <v>https://www.dl.ndl.go.jp/api/iiif/3437686/canvas/96</v>
      </c>
      <c r="N1896" t="str">
        <f t="shared" si="286"/>
        <v>https://www.dl.ndl.go.jp/api/iiif/3437686/manifest.json</v>
      </c>
      <c r="O1896" t="str">
        <f t="shared" si="290"/>
        <v>http://da.dl.itc.u-tokyo.ac.jp/mirador/?params=[{%22manifest%22:%22https://www.dl.ndl.go.jp/api/iiif/3437686/manifest.json%22,%22canvas%22:%22https://www.dl.ndl.go.jp/api/iiif/3437686/canvas/96%22}]</v>
      </c>
    </row>
    <row r="1897" spans="1:15" ht="16">
      <c r="A1897" s="8" t="str">
        <f t="shared" si="287"/>
        <v>https://w3id.org/kouigenjimonogatari/data/0153-01.json</v>
      </c>
      <c r="B1897" s="8">
        <v>153</v>
      </c>
      <c r="C1897" s="8">
        <v>1</v>
      </c>
      <c r="D1897" s="9" t="s">
        <v>1766</v>
      </c>
      <c r="E1897" t="str">
        <f t="shared" si="284"/>
        <v>http://creativecommons.org/publicdomain/zero/1.0/</v>
      </c>
      <c r="F1897" t="s">
        <v>4658</v>
      </c>
      <c r="G1897">
        <v>5</v>
      </c>
      <c r="H1897" t="s">
        <v>337</v>
      </c>
      <c r="I1897" s="3" t="str">
        <f t="shared" si="285"/>
        <v>https://jpsearch.go.jp/term/type/文章要素</v>
      </c>
      <c r="L1897">
        <f t="shared" si="295"/>
        <v>96</v>
      </c>
      <c r="M1897" t="str">
        <f t="shared" si="289"/>
        <v>https://www.dl.ndl.go.jp/api/iiif/3437686/canvas/96</v>
      </c>
      <c r="N1897" t="str">
        <f t="shared" si="286"/>
        <v>https://www.dl.ndl.go.jp/api/iiif/3437686/manifest.json</v>
      </c>
      <c r="O1897" t="str">
        <f t="shared" si="290"/>
        <v>http://da.dl.itc.u-tokyo.ac.jp/mirador/?params=[{%22manifest%22:%22https://www.dl.ndl.go.jp/api/iiif/3437686/manifest.json%22,%22canvas%22:%22https://www.dl.ndl.go.jp/api/iiif/3437686/canvas/96%22}]</v>
      </c>
    </row>
    <row r="1898" spans="1:15" ht="16">
      <c r="A1898" s="8" t="str">
        <f t="shared" si="287"/>
        <v>https://w3id.org/kouigenjimonogatari/data/0153-02.json</v>
      </c>
      <c r="B1898" s="8">
        <v>153</v>
      </c>
      <c r="C1898" s="8">
        <v>2</v>
      </c>
      <c r="D1898" s="9" t="s">
        <v>1767</v>
      </c>
      <c r="E1898" t="str">
        <f t="shared" si="284"/>
        <v>http://creativecommons.org/publicdomain/zero/1.0/</v>
      </c>
      <c r="F1898" t="s">
        <v>4658</v>
      </c>
      <c r="G1898">
        <v>5</v>
      </c>
      <c r="H1898" t="s">
        <v>337</v>
      </c>
      <c r="I1898" s="3" t="str">
        <f t="shared" si="285"/>
        <v>https://jpsearch.go.jp/term/type/文章要素</v>
      </c>
      <c r="L1898">
        <f t="shared" si="295"/>
        <v>96</v>
      </c>
      <c r="M1898" t="str">
        <f t="shared" si="289"/>
        <v>https://www.dl.ndl.go.jp/api/iiif/3437686/canvas/96</v>
      </c>
      <c r="N1898" t="str">
        <f t="shared" si="286"/>
        <v>https://www.dl.ndl.go.jp/api/iiif/3437686/manifest.json</v>
      </c>
      <c r="O1898" t="str">
        <f t="shared" si="290"/>
        <v>http://da.dl.itc.u-tokyo.ac.jp/mirador/?params=[{%22manifest%22:%22https://www.dl.ndl.go.jp/api/iiif/3437686/manifest.json%22,%22canvas%22:%22https://www.dl.ndl.go.jp/api/iiif/3437686/canvas/96%22}]</v>
      </c>
    </row>
    <row r="1899" spans="1:15" ht="16">
      <c r="A1899" s="8" t="str">
        <f t="shared" si="287"/>
        <v>https://w3id.org/kouigenjimonogatari/data/0153-03.json</v>
      </c>
      <c r="B1899" s="8">
        <v>153</v>
      </c>
      <c r="C1899" s="8">
        <v>3</v>
      </c>
      <c r="D1899" s="9" t="s">
        <v>1768</v>
      </c>
      <c r="E1899" t="str">
        <f t="shared" si="284"/>
        <v>http://creativecommons.org/publicdomain/zero/1.0/</v>
      </c>
      <c r="F1899" t="s">
        <v>4658</v>
      </c>
      <c r="G1899">
        <v>5</v>
      </c>
      <c r="H1899" t="s">
        <v>337</v>
      </c>
      <c r="I1899" s="3" t="str">
        <f t="shared" si="285"/>
        <v>https://jpsearch.go.jp/term/type/文章要素</v>
      </c>
      <c r="L1899">
        <f t="shared" si="295"/>
        <v>96</v>
      </c>
      <c r="M1899" t="str">
        <f t="shared" si="289"/>
        <v>https://www.dl.ndl.go.jp/api/iiif/3437686/canvas/96</v>
      </c>
      <c r="N1899" t="str">
        <f t="shared" si="286"/>
        <v>https://www.dl.ndl.go.jp/api/iiif/3437686/manifest.json</v>
      </c>
      <c r="O1899" t="str">
        <f t="shared" si="290"/>
        <v>http://da.dl.itc.u-tokyo.ac.jp/mirador/?params=[{%22manifest%22:%22https://www.dl.ndl.go.jp/api/iiif/3437686/manifest.json%22,%22canvas%22:%22https://www.dl.ndl.go.jp/api/iiif/3437686/canvas/96%22}]</v>
      </c>
    </row>
    <row r="1900" spans="1:15" ht="16">
      <c r="A1900" s="8" t="str">
        <f t="shared" si="287"/>
        <v>https://w3id.org/kouigenjimonogatari/data/0153-04.json</v>
      </c>
      <c r="B1900" s="8">
        <v>153</v>
      </c>
      <c r="C1900" s="8">
        <v>4</v>
      </c>
      <c r="D1900" s="9" t="s">
        <v>1769</v>
      </c>
      <c r="E1900" t="str">
        <f t="shared" si="284"/>
        <v>http://creativecommons.org/publicdomain/zero/1.0/</v>
      </c>
      <c r="F1900" t="s">
        <v>4658</v>
      </c>
      <c r="G1900">
        <v>5</v>
      </c>
      <c r="H1900" t="s">
        <v>337</v>
      </c>
      <c r="I1900" s="3" t="str">
        <f t="shared" si="285"/>
        <v>https://jpsearch.go.jp/term/type/文章要素</v>
      </c>
      <c r="L1900">
        <f t="shared" si="295"/>
        <v>96</v>
      </c>
      <c r="M1900" t="str">
        <f t="shared" si="289"/>
        <v>https://www.dl.ndl.go.jp/api/iiif/3437686/canvas/96</v>
      </c>
      <c r="N1900" t="str">
        <f t="shared" si="286"/>
        <v>https://www.dl.ndl.go.jp/api/iiif/3437686/manifest.json</v>
      </c>
      <c r="O1900" t="str">
        <f t="shared" si="290"/>
        <v>http://da.dl.itc.u-tokyo.ac.jp/mirador/?params=[{%22manifest%22:%22https://www.dl.ndl.go.jp/api/iiif/3437686/manifest.json%22,%22canvas%22:%22https://www.dl.ndl.go.jp/api/iiif/3437686/canvas/96%22}]</v>
      </c>
    </row>
    <row r="1901" spans="1:15" ht="16">
      <c r="A1901" s="8" t="str">
        <f t="shared" si="287"/>
        <v>https://w3id.org/kouigenjimonogatari/data/0153-05.json</v>
      </c>
      <c r="B1901" s="8">
        <v>153</v>
      </c>
      <c r="C1901" s="8">
        <v>5</v>
      </c>
      <c r="D1901" s="9" t="s">
        <v>1770</v>
      </c>
      <c r="E1901" t="str">
        <f t="shared" si="284"/>
        <v>http://creativecommons.org/publicdomain/zero/1.0/</v>
      </c>
      <c r="F1901" t="s">
        <v>4658</v>
      </c>
      <c r="G1901">
        <v>5</v>
      </c>
      <c r="H1901" t="s">
        <v>337</v>
      </c>
      <c r="I1901" s="3" t="str">
        <f t="shared" si="285"/>
        <v>https://jpsearch.go.jp/term/type/文章要素</v>
      </c>
      <c r="L1901">
        <f t="shared" si="295"/>
        <v>96</v>
      </c>
      <c r="M1901" t="str">
        <f t="shared" si="289"/>
        <v>https://www.dl.ndl.go.jp/api/iiif/3437686/canvas/96</v>
      </c>
      <c r="N1901" t="str">
        <f t="shared" si="286"/>
        <v>https://www.dl.ndl.go.jp/api/iiif/3437686/manifest.json</v>
      </c>
      <c r="O1901" t="str">
        <f t="shared" si="290"/>
        <v>http://da.dl.itc.u-tokyo.ac.jp/mirador/?params=[{%22manifest%22:%22https://www.dl.ndl.go.jp/api/iiif/3437686/manifest.json%22,%22canvas%22:%22https://www.dl.ndl.go.jp/api/iiif/3437686/canvas/96%22}]</v>
      </c>
    </row>
    <row r="1902" spans="1:15" ht="16">
      <c r="A1902" s="8" t="str">
        <f t="shared" si="287"/>
        <v>https://w3id.org/kouigenjimonogatari/data/0153-06.json</v>
      </c>
      <c r="B1902" s="8">
        <v>153</v>
      </c>
      <c r="C1902" s="8">
        <v>6</v>
      </c>
      <c r="D1902" s="9" t="s">
        <v>1771</v>
      </c>
      <c r="E1902" t="str">
        <f t="shared" si="284"/>
        <v>http://creativecommons.org/publicdomain/zero/1.0/</v>
      </c>
      <c r="F1902" t="s">
        <v>4658</v>
      </c>
      <c r="G1902">
        <v>5</v>
      </c>
      <c r="H1902" t="s">
        <v>337</v>
      </c>
      <c r="I1902" s="3" t="str">
        <f t="shared" si="285"/>
        <v>https://jpsearch.go.jp/term/type/文章要素</v>
      </c>
      <c r="L1902">
        <f t="shared" si="295"/>
        <v>96</v>
      </c>
      <c r="M1902" t="str">
        <f t="shared" si="289"/>
        <v>https://www.dl.ndl.go.jp/api/iiif/3437686/canvas/96</v>
      </c>
      <c r="N1902" t="str">
        <f t="shared" si="286"/>
        <v>https://www.dl.ndl.go.jp/api/iiif/3437686/manifest.json</v>
      </c>
      <c r="O1902" t="str">
        <f t="shared" si="290"/>
        <v>http://da.dl.itc.u-tokyo.ac.jp/mirador/?params=[{%22manifest%22:%22https://www.dl.ndl.go.jp/api/iiif/3437686/manifest.json%22,%22canvas%22:%22https://www.dl.ndl.go.jp/api/iiif/3437686/canvas/96%22}]</v>
      </c>
    </row>
    <row r="1903" spans="1:15" ht="16">
      <c r="A1903" s="8" t="str">
        <f t="shared" si="287"/>
        <v>https://w3id.org/kouigenjimonogatari/data/0153-07.json</v>
      </c>
      <c r="B1903" s="8">
        <v>153</v>
      </c>
      <c r="C1903" s="8">
        <v>7</v>
      </c>
      <c r="D1903" s="9" t="s">
        <v>1772</v>
      </c>
      <c r="E1903" t="str">
        <f t="shared" si="284"/>
        <v>http://creativecommons.org/publicdomain/zero/1.0/</v>
      </c>
      <c r="F1903" t="s">
        <v>4658</v>
      </c>
      <c r="G1903">
        <v>5</v>
      </c>
      <c r="H1903" t="s">
        <v>337</v>
      </c>
      <c r="I1903" s="3" t="str">
        <f t="shared" si="285"/>
        <v>https://jpsearch.go.jp/term/type/文章要素</v>
      </c>
      <c r="L1903">
        <f t="shared" si="295"/>
        <v>96</v>
      </c>
      <c r="M1903" t="str">
        <f t="shared" si="289"/>
        <v>https://www.dl.ndl.go.jp/api/iiif/3437686/canvas/96</v>
      </c>
      <c r="N1903" t="str">
        <f t="shared" si="286"/>
        <v>https://www.dl.ndl.go.jp/api/iiif/3437686/manifest.json</v>
      </c>
      <c r="O1903" t="str">
        <f t="shared" si="290"/>
        <v>http://da.dl.itc.u-tokyo.ac.jp/mirador/?params=[{%22manifest%22:%22https://www.dl.ndl.go.jp/api/iiif/3437686/manifest.json%22,%22canvas%22:%22https://www.dl.ndl.go.jp/api/iiif/3437686/canvas/96%22}]</v>
      </c>
    </row>
    <row r="1904" spans="1:15" ht="16">
      <c r="A1904" s="8" t="str">
        <f t="shared" si="287"/>
        <v>https://w3id.org/kouigenjimonogatari/data/0153-08.json</v>
      </c>
      <c r="B1904" s="8">
        <v>153</v>
      </c>
      <c r="C1904" s="8">
        <v>8</v>
      </c>
      <c r="D1904" s="9" t="s">
        <v>1773</v>
      </c>
      <c r="E1904" t="str">
        <f t="shared" si="284"/>
        <v>http://creativecommons.org/publicdomain/zero/1.0/</v>
      </c>
      <c r="F1904" t="s">
        <v>4658</v>
      </c>
      <c r="G1904">
        <v>5</v>
      </c>
      <c r="H1904" t="s">
        <v>337</v>
      </c>
      <c r="I1904" s="3" t="str">
        <f t="shared" si="285"/>
        <v>https://jpsearch.go.jp/term/type/文章要素</v>
      </c>
      <c r="L1904">
        <f t="shared" si="295"/>
        <v>96</v>
      </c>
      <c r="M1904" t="str">
        <f t="shared" si="289"/>
        <v>https://www.dl.ndl.go.jp/api/iiif/3437686/canvas/96</v>
      </c>
      <c r="N1904" t="str">
        <f t="shared" si="286"/>
        <v>https://www.dl.ndl.go.jp/api/iiif/3437686/manifest.json</v>
      </c>
      <c r="O1904" t="str">
        <f t="shared" si="290"/>
        <v>http://da.dl.itc.u-tokyo.ac.jp/mirador/?params=[{%22manifest%22:%22https://www.dl.ndl.go.jp/api/iiif/3437686/manifest.json%22,%22canvas%22:%22https://www.dl.ndl.go.jp/api/iiif/3437686/canvas/96%22}]</v>
      </c>
    </row>
    <row r="1905" spans="1:15" ht="16">
      <c r="A1905" s="8" t="str">
        <f t="shared" si="287"/>
        <v>https://w3id.org/kouigenjimonogatari/data/0153-09.json</v>
      </c>
      <c r="B1905" s="8">
        <v>153</v>
      </c>
      <c r="C1905" s="8">
        <v>9</v>
      </c>
      <c r="D1905" s="9" t="s">
        <v>1774</v>
      </c>
      <c r="E1905" t="str">
        <f t="shared" si="284"/>
        <v>http://creativecommons.org/publicdomain/zero/1.0/</v>
      </c>
      <c r="F1905" t="s">
        <v>4658</v>
      </c>
      <c r="G1905">
        <v>5</v>
      </c>
      <c r="H1905" t="s">
        <v>337</v>
      </c>
      <c r="I1905" s="3" t="str">
        <f t="shared" si="285"/>
        <v>https://jpsearch.go.jp/term/type/文章要素</v>
      </c>
      <c r="L1905">
        <f t="shared" si="295"/>
        <v>96</v>
      </c>
      <c r="M1905" t="str">
        <f t="shared" si="289"/>
        <v>https://www.dl.ndl.go.jp/api/iiif/3437686/canvas/96</v>
      </c>
      <c r="N1905" t="str">
        <f t="shared" si="286"/>
        <v>https://www.dl.ndl.go.jp/api/iiif/3437686/manifest.json</v>
      </c>
      <c r="O1905" t="str">
        <f t="shared" si="290"/>
        <v>http://da.dl.itc.u-tokyo.ac.jp/mirador/?params=[{%22manifest%22:%22https://www.dl.ndl.go.jp/api/iiif/3437686/manifest.json%22,%22canvas%22:%22https://www.dl.ndl.go.jp/api/iiif/3437686/canvas/96%22}]</v>
      </c>
    </row>
    <row r="1906" spans="1:15" ht="16">
      <c r="A1906" s="8" t="str">
        <f t="shared" si="287"/>
        <v>https://w3id.org/kouigenjimonogatari/data/0153-10.json</v>
      </c>
      <c r="B1906" s="8">
        <v>153</v>
      </c>
      <c r="C1906" s="8">
        <v>10</v>
      </c>
      <c r="D1906" s="9" t="s">
        <v>1775</v>
      </c>
      <c r="E1906" t="str">
        <f t="shared" si="284"/>
        <v>http://creativecommons.org/publicdomain/zero/1.0/</v>
      </c>
      <c r="F1906" t="s">
        <v>4658</v>
      </c>
      <c r="G1906">
        <v>5</v>
      </c>
      <c r="H1906" t="s">
        <v>337</v>
      </c>
      <c r="I1906" s="3" t="str">
        <f t="shared" si="285"/>
        <v>https://jpsearch.go.jp/term/type/文章要素</v>
      </c>
      <c r="L1906">
        <f t="shared" si="295"/>
        <v>96</v>
      </c>
      <c r="M1906" t="str">
        <f t="shared" si="289"/>
        <v>https://www.dl.ndl.go.jp/api/iiif/3437686/canvas/96</v>
      </c>
      <c r="N1906" t="str">
        <f t="shared" si="286"/>
        <v>https://www.dl.ndl.go.jp/api/iiif/3437686/manifest.json</v>
      </c>
      <c r="O1906" t="str">
        <f t="shared" si="290"/>
        <v>http://da.dl.itc.u-tokyo.ac.jp/mirador/?params=[{%22manifest%22:%22https://www.dl.ndl.go.jp/api/iiif/3437686/manifest.json%22,%22canvas%22:%22https://www.dl.ndl.go.jp/api/iiif/3437686/canvas/96%22}]</v>
      </c>
    </row>
    <row r="1907" spans="1:15" ht="16">
      <c r="A1907" s="8" t="str">
        <f t="shared" si="287"/>
        <v>https://w3id.org/kouigenjimonogatari/data/0153-11.json</v>
      </c>
      <c r="B1907" s="8">
        <v>153</v>
      </c>
      <c r="C1907" s="8">
        <v>11</v>
      </c>
      <c r="D1907" s="9" t="s">
        <v>1776</v>
      </c>
      <c r="E1907" t="str">
        <f t="shared" si="284"/>
        <v>http://creativecommons.org/publicdomain/zero/1.0/</v>
      </c>
      <c r="F1907" t="s">
        <v>4658</v>
      </c>
      <c r="G1907">
        <v>5</v>
      </c>
      <c r="H1907" t="s">
        <v>337</v>
      </c>
      <c r="I1907" s="3" t="str">
        <f t="shared" si="285"/>
        <v>https://jpsearch.go.jp/term/type/文章要素</v>
      </c>
      <c r="L1907">
        <f t="shared" si="295"/>
        <v>96</v>
      </c>
      <c r="M1907" t="str">
        <f t="shared" si="289"/>
        <v>https://www.dl.ndl.go.jp/api/iiif/3437686/canvas/96</v>
      </c>
      <c r="N1907" t="str">
        <f t="shared" si="286"/>
        <v>https://www.dl.ndl.go.jp/api/iiif/3437686/manifest.json</v>
      </c>
      <c r="O1907" t="str">
        <f t="shared" si="290"/>
        <v>http://da.dl.itc.u-tokyo.ac.jp/mirador/?params=[{%22manifest%22:%22https://www.dl.ndl.go.jp/api/iiif/3437686/manifest.json%22,%22canvas%22:%22https://www.dl.ndl.go.jp/api/iiif/3437686/canvas/96%22}]</v>
      </c>
    </row>
    <row r="1908" spans="1:15" ht="16">
      <c r="A1908" s="8" t="str">
        <f t="shared" si="287"/>
        <v>https://w3id.org/kouigenjimonogatari/data/0153-12.json</v>
      </c>
      <c r="B1908" s="8">
        <v>153</v>
      </c>
      <c r="C1908" s="8">
        <v>12</v>
      </c>
      <c r="D1908" s="9" t="s">
        <v>1777</v>
      </c>
      <c r="E1908" t="str">
        <f t="shared" si="284"/>
        <v>http://creativecommons.org/publicdomain/zero/1.0/</v>
      </c>
      <c r="F1908" t="s">
        <v>4658</v>
      </c>
      <c r="G1908">
        <v>5</v>
      </c>
      <c r="H1908" t="s">
        <v>337</v>
      </c>
      <c r="I1908" s="3" t="str">
        <f t="shared" si="285"/>
        <v>https://jpsearch.go.jp/term/type/文章要素</v>
      </c>
      <c r="L1908">
        <f t="shared" si="295"/>
        <v>96</v>
      </c>
      <c r="M1908" t="str">
        <f t="shared" si="289"/>
        <v>https://www.dl.ndl.go.jp/api/iiif/3437686/canvas/96</v>
      </c>
      <c r="N1908" t="str">
        <f t="shared" si="286"/>
        <v>https://www.dl.ndl.go.jp/api/iiif/3437686/manifest.json</v>
      </c>
      <c r="O1908" t="str">
        <f t="shared" si="290"/>
        <v>http://da.dl.itc.u-tokyo.ac.jp/mirador/?params=[{%22manifest%22:%22https://www.dl.ndl.go.jp/api/iiif/3437686/manifest.json%22,%22canvas%22:%22https://www.dl.ndl.go.jp/api/iiif/3437686/canvas/96%22}]</v>
      </c>
    </row>
    <row r="1909" spans="1:15" ht="16">
      <c r="A1909" s="8" t="str">
        <f t="shared" si="287"/>
        <v>https://w3id.org/kouigenjimonogatari/data/0153-13.json</v>
      </c>
      <c r="B1909" s="8">
        <v>153</v>
      </c>
      <c r="C1909" s="8">
        <v>13</v>
      </c>
      <c r="D1909" s="9" t="s">
        <v>1778</v>
      </c>
      <c r="E1909" t="str">
        <f t="shared" si="284"/>
        <v>http://creativecommons.org/publicdomain/zero/1.0/</v>
      </c>
      <c r="F1909" t="s">
        <v>4658</v>
      </c>
      <c r="G1909">
        <v>5</v>
      </c>
      <c r="H1909" t="s">
        <v>337</v>
      </c>
      <c r="I1909" s="3" t="str">
        <f t="shared" si="285"/>
        <v>https://jpsearch.go.jp/term/type/文章要素</v>
      </c>
      <c r="L1909">
        <f t="shared" si="295"/>
        <v>96</v>
      </c>
      <c r="M1909" t="str">
        <f t="shared" si="289"/>
        <v>https://www.dl.ndl.go.jp/api/iiif/3437686/canvas/96</v>
      </c>
      <c r="N1909" t="str">
        <f t="shared" si="286"/>
        <v>https://www.dl.ndl.go.jp/api/iiif/3437686/manifest.json</v>
      </c>
      <c r="O1909" t="str">
        <f t="shared" si="290"/>
        <v>http://da.dl.itc.u-tokyo.ac.jp/mirador/?params=[{%22manifest%22:%22https://www.dl.ndl.go.jp/api/iiif/3437686/manifest.json%22,%22canvas%22:%22https://www.dl.ndl.go.jp/api/iiif/3437686/canvas/96%22}]</v>
      </c>
    </row>
    <row r="1910" spans="1:15" ht="16">
      <c r="A1910" s="8" t="str">
        <f t="shared" si="287"/>
        <v>https://w3id.org/kouigenjimonogatari/data/0153-14.json</v>
      </c>
      <c r="B1910" s="8">
        <v>153</v>
      </c>
      <c r="C1910" s="8">
        <v>14</v>
      </c>
      <c r="D1910" s="9" t="s">
        <v>1779</v>
      </c>
      <c r="E1910" t="str">
        <f t="shared" si="284"/>
        <v>http://creativecommons.org/publicdomain/zero/1.0/</v>
      </c>
      <c r="F1910" t="s">
        <v>4658</v>
      </c>
      <c r="G1910">
        <v>5</v>
      </c>
      <c r="H1910" t="s">
        <v>337</v>
      </c>
      <c r="I1910" s="3" t="str">
        <f t="shared" si="285"/>
        <v>https://jpsearch.go.jp/term/type/文章要素</v>
      </c>
      <c r="L1910">
        <f t="shared" si="295"/>
        <v>96</v>
      </c>
      <c r="M1910" t="str">
        <f t="shared" si="289"/>
        <v>https://www.dl.ndl.go.jp/api/iiif/3437686/canvas/96</v>
      </c>
      <c r="N1910" t="str">
        <f t="shared" si="286"/>
        <v>https://www.dl.ndl.go.jp/api/iiif/3437686/manifest.json</v>
      </c>
      <c r="O1910" t="str">
        <f t="shared" si="290"/>
        <v>http://da.dl.itc.u-tokyo.ac.jp/mirador/?params=[{%22manifest%22:%22https://www.dl.ndl.go.jp/api/iiif/3437686/manifest.json%22,%22canvas%22:%22https://www.dl.ndl.go.jp/api/iiif/3437686/canvas/96%22}]</v>
      </c>
    </row>
    <row r="1911" spans="1:15" ht="16">
      <c r="A1911" s="8" t="str">
        <f t="shared" si="287"/>
        <v>https://w3id.org/kouigenjimonogatari/data/0154-01.json</v>
      </c>
      <c r="B1911" s="8">
        <v>154</v>
      </c>
      <c r="C1911" s="8">
        <v>1</v>
      </c>
      <c r="D1911" s="9" t="s">
        <v>1780</v>
      </c>
      <c r="E1911" t="str">
        <f t="shared" si="284"/>
        <v>http://creativecommons.org/publicdomain/zero/1.0/</v>
      </c>
      <c r="F1911" t="s">
        <v>4658</v>
      </c>
      <c r="G1911">
        <v>5</v>
      </c>
      <c r="H1911" t="s">
        <v>337</v>
      </c>
      <c r="I1911" s="3" t="str">
        <f t="shared" si="285"/>
        <v>https://jpsearch.go.jp/term/type/文章要素</v>
      </c>
      <c r="L1911">
        <f t="shared" si="295"/>
        <v>97</v>
      </c>
      <c r="M1911" t="str">
        <f t="shared" si="289"/>
        <v>https://www.dl.ndl.go.jp/api/iiif/3437686/canvas/97</v>
      </c>
      <c r="N1911" t="str">
        <f t="shared" si="286"/>
        <v>https://www.dl.ndl.go.jp/api/iiif/3437686/manifest.json</v>
      </c>
      <c r="O1911" t="str">
        <f t="shared" si="290"/>
        <v>http://da.dl.itc.u-tokyo.ac.jp/mirador/?params=[{%22manifest%22:%22https://www.dl.ndl.go.jp/api/iiif/3437686/manifest.json%22,%22canvas%22:%22https://www.dl.ndl.go.jp/api/iiif/3437686/canvas/97%22}]</v>
      </c>
    </row>
    <row r="1912" spans="1:15" ht="16">
      <c r="A1912" s="8" t="str">
        <f t="shared" si="287"/>
        <v>https://w3id.org/kouigenjimonogatari/data/0154-02.json</v>
      </c>
      <c r="B1912" s="8">
        <v>154</v>
      </c>
      <c r="C1912" s="8">
        <v>2</v>
      </c>
      <c r="D1912" s="9" t="s">
        <v>1781</v>
      </c>
      <c r="E1912" t="str">
        <f t="shared" si="284"/>
        <v>http://creativecommons.org/publicdomain/zero/1.0/</v>
      </c>
      <c r="F1912" t="s">
        <v>4658</v>
      </c>
      <c r="G1912">
        <v>5</v>
      </c>
      <c r="H1912" t="s">
        <v>337</v>
      </c>
      <c r="I1912" s="3" t="str">
        <f t="shared" si="285"/>
        <v>https://jpsearch.go.jp/term/type/文章要素</v>
      </c>
      <c r="L1912">
        <f t="shared" si="295"/>
        <v>97</v>
      </c>
      <c r="M1912" t="str">
        <f t="shared" si="289"/>
        <v>https://www.dl.ndl.go.jp/api/iiif/3437686/canvas/97</v>
      </c>
      <c r="N1912" t="str">
        <f t="shared" si="286"/>
        <v>https://www.dl.ndl.go.jp/api/iiif/3437686/manifest.json</v>
      </c>
      <c r="O1912" t="str">
        <f t="shared" si="290"/>
        <v>http://da.dl.itc.u-tokyo.ac.jp/mirador/?params=[{%22manifest%22:%22https://www.dl.ndl.go.jp/api/iiif/3437686/manifest.json%22,%22canvas%22:%22https://www.dl.ndl.go.jp/api/iiif/3437686/canvas/97%22}]</v>
      </c>
    </row>
    <row r="1913" spans="1:15" ht="16">
      <c r="A1913" s="8" t="str">
        <f t="shared" si="287"/>
        <v>https://w3id.org/kouigenjimonogatari/data/0154-03.json</v>
      </c>
      <c r="B1913" s="8">
        <v>154</v>
      </c>
      <c r="C1913" s="8">
        <v>3</v>
      </c>
      <c r="D1913" s="9" t="s">
        <v>1782</v>
      </c>
      <c r="E1913" t="str">
        <f t="shared" si="284"/>
        <v>http://creativecommons.org/publicdomain/zero/1.0/</v>
      </c>
      <c r="F1913" t="s">
        <v>4658</v>
      </c>
      <c r="G1913">
        <v>5</v>
      </c>
      <c r="H1913" t="s">
        <v>337</v>
      </c>
      <c r="I1913" s="3" t="str">
        <f t="shared" si="285"/>
        <v>https://jpsearch.go.jp/term/type/文章要素</v>
      </c>
      <c r="L1913">
        <f t="shared" si="295"/>
        <v>97</v>
      </c>
      <c r="M1913" t="str">
        <f t="shared" si="289"/>
        <v>https://www.dl.ndl.go.jp/api/iiif/3437686/canvas/97</v>
      </c>
      <c r="N1913" t="str">
        <f t="shared" si="286"/>
        <v>https://www.dl.ndl.go.jp/api/iiif/3437686/manifest.json</v>
      </c>
      <c r="O1913" t="str">
        <f t="shared" si="290"/>
        <v>http://da.dl.itc.u-tokyo.ac.jp/mirador/?params=[{%22manifest%22:%22https://www.dl.ndl.go.jp/api/iiif/3437686/manifest.json%22,%22canvas%22:%22https://www.dl.ndl.go.jp/api/iiif/3437686/canvas/97%22}]</v>
      </c>
    </row>
    <row r="1914" spans="1:15" ht="16">
      <c r="A1914" s="8" t="str">
        <f t="shared" si="287"/>
        <v>https://w3id.org/kouigenjimonogatari/data/0154-04.json</v>
      </c>
      <c r="B1914" s="8">
        <v>154</v>
      </c>
      <c r="C1914" s="8">
        <v>4</v>
      </c>
      <c r="D1914" s="9" t="s">
        <v>1783</v>
      </c>
      <c r="E1914" t="str">
        <f t="shared" si="284"/>
        <v>http://creativecommons.org/publicdomain/zero/1.0/</v>
      </c>
      <c r="F1914" t="s">
        <v>4658</v>
      </c>
      <c r="G1914">
        <v>5</v>
      </c>
      <c r="H1914" t="s">
        <v>337</v>
      </c>
      <c r="I1914" s="3" t="str">
        <f t="shared" si="285"/>
        <v>https://jpsearch.go.jp/term/type/文章要素</v>
      </c>
      <c r="L1914">
        <f t="shared" si="295"/>
        <v>97</v>
      </c>
      <c r="M1914" t="str">
        <f t="shared" si="289"/>
        <v>https://www.dl.ndl.go.jp/api/iiif/3437686/canvas/97</v>
      </c>
      <c r="N1914" t="str">
        <f t="shared" si="286"/>
        <v>https://www.dl.ndl.go.jp/api/iiif/3437686/manifest.json</v>
      </c>
      <c r="O1914" t="str">
        <f t="shared" si="290"/>
        <v>http://da.dl.itc.u-tokyo.ac.jp/mirador/?params=[{%22manifest%22:%22https://www.dl.ndl.go.jp/api/iiif/3437686/manifest.json%22,%22canvas%22:%22https://www.dl.ndl.go.jp/api/iiif/3437686/canvas/97%22}]</v>
      </c>
    </row>
    <row r="1915" spans="1:15" ht="16">
      <c r="A1915" s="8" t="str">
        <f t="shared" si="287"/>
        <v>https://w3id.org/kouigenjimonogatari/data/0154-05.json</v>
      </c>
      <c r="B1915" s="8">
        <v>154</v>
      </c>
      <c r="C1915" s="8">
        <v>5</v>
      </c>
      <c r="D1915" s="9" t="s">
        <v>1784</v>
      </c>
      <c r="E1915" t="str">
        <f t="shared" si="284"/>
        <v>http://creativecommons.org/publicdomain/zero/1.0/</v>
      </c>
      <c r="F1915" t="s">
        <v>4658</v>
      </c>
      <c r="G1915">
        <v>5</v>
      </c>
      <c r="H1915" t="s">
        <v>337</v>
      </c>
      <c r="I1915" s="3" t="str">
        <f t="shared" si="285"/>
        <v>https://jpsearch.go.jp/term/type/文章要素</v>
      </c>
      <c r="L1915">
        <f t="shared" si="295"/>
        <v>97</v>
      </c>
      <c r="M1915" t="str">
        <f t="shared" si="289"/>
        <v>https://www.dl.ndl.go.jp/api/iiif/3437686/canvas/97</v>
      </c>
      <c r="N1915" t="str">
        <f t="shared" si="286"/>
        <v>https://www.dl.ndl.go.jp/api/iiif/3437686/manifest.json</v>
      </c>
      <c r="O1915" t="str">
        <f t="shared" si="290"/>
        <v>http://da.dl.itc.u-tokyo.ac.jp/mirador/?params=[{%22manifest%22:%22https://www.dl.ndl.go.jp/api/iiif/3437686/manifest.json%22,%22canvas%22:%22https://www.dl.ndl.go.jp/api/iiif/3437686/canvas/97%22}]</v>
      </c>
    </row>
    <row r="1916" spans="1:15" ht="16">
      <c r="A1916" s="8" t="str">
        <f t="shared" si="287"/>
        <v>https://w3id.org/kouigenjimonogatari/data/0154-06.json</v>
      </c>
      <c r="B1916" s="8">
        <v>154</v>
      </c>
      <c r="C1916" s="8">
        <v>6</v>
      </c>
      <c r="D1916" s="9" t="s">
        <v>1785</v>
      </c>
      <c r="E1916" t="str">
        <f t="shared" si="284"/>
        <v>http://creativecommons.org/publicdomain/zero/1.0/</v>
      </c>
      <c r="F1916" t="s">
        <v>4658</v>
      </c>
      <c r="G1916">
        <v>5</v>
      </c>
      <c r="H1916" t="s">
        <v>337</v>
      </c>
      <c r="I1916" s="3" t="str">
        <f t="shared" si="285"/>
        <v>https://jpsearch.go.jp/term/type/文章要素</v>
      </c>
      <c r="L1916">
        <f t="shared" si="295"/>
        <v>97</v>
      </c>
      <c r="M1916" t="str">
        <f t="shared" si="289"/>
        <v>https://www.dl.ndl.go.jp/api/iiif/3437686/canvas/97</v>
      </c>
      <c r="N1916" t="str">
        <f t="shared" si="286"/>
        <v>https://www.dl.ndl.go.jp/api/iiif/3437686/manifest.json</v>
      </c>
      <c r="O1916" t="str">
        <f t="shared" si="290"/>
        <v>http://da.dl.itc.u-tokyo.ac.jp/mirador/?params=[{%22manifest%22:%22https://www.dl.ndl.go.jp/api/iiif/3437686/manifest.json%22,%22canvas%22:%22https://www.dl.ndl.go.jp/api/iiif/3437686/canvas/97%22}]</v>
      </c>
    </row>
    <row r="1917" spans="1:15" ht="16">
      <c r="A1917" s="8" t="str">
        <f t="shared" si="287"/>
        <v>https://w3id.org/kouigenjimonogatari/data/0154-07.json</v>
      </c>
      <c r="B1917" s="8">
        <v>154</v>
      </c>
      <c r="C1917" s="8">
        <v>7</v>
      </c>
      <c r="D1917" s="9" t="s">
        <v>1786</v>
      </c>
      <c r="E1917" t="str">
        <f t="shared" si="284"/>
        <v>http://creativecommons.org/publicdomain/zero/1.0/</v>
      </c>
      <c r="F1917" t="s">
        <v>4658</v>
      </c>
      <c r="G1917">
        <v>5</v>
      </c>
      <c r="H1917" t="s">
        <v>337</v>
      </c>
      <c r="I1917" s="3" t="str">
        <f t="shared" si="285"/>
        <v>https://jpsearch.go.jp/term/type/文章要素</v>
      </c>
      <c r="L1917">
        <f t="shared" si="295"/>
        <v>97</v>
      </c>
      <c r="M1917" t="str">
        <f t="shared" si="289"/>
        <v>https://www.dl.ndl.go.jp/api/iiif/3437686/canvas/97</v>
      </c>
      <c r="N1917" t="str">
        <f t="shared" si="286"/>
        <v>https://www.dl.ndl.go.jp/api/iiif/3437686/manifest.json</v>
      </c>
      <c r="O1917" t="str">
        <f t="shared" si="290"/>
        <v>http://da.dl.itc.u-tokyo.ac.jp/mirador/?params=[{%22manifest%22:%22https://www.dl.ndl.go.jp/api/iiif/3437686/manifest.json%22,%22canvas%22:%22https://www.dl.ndl.go.jp/api/iiif/3437686/canvas/97%22}]</v>
      </c>
    </row>
    <row r="1918" spans="1:15" ht="16">
      <c r="A1918" s="8" t="str">
        <f t="shared" si="287"/>
        <v>https://w3id.org/kouigenjimonogatari/data/0154-08.json</v>
      </c>
      <c r="B1918" s="8">
        <v>154</v>
      </c>
      <c r="C1918" s="8">
        <v>8</v>
      </c>
      <c r="D1918" s="9" t="s">
        <v>1787</v>
      </c>
      <c r="E1918" t="str">
        <f t="shared" si="284"/>
        <v>http://creativecommons.org/publicdomain/zero/1.0/</v>
      </c>
      <c r="F1918" t="s">
        <v>4658</v>
      </c>
      <c r="G1918">
        <v>5</v>
      </c>
      <c r="H1918" t="s">
        <v>337</v>
      </c>
      <c r="I1918" s="3" t="str">
        <f t="shared" si="285"/>
        <v>https://jpsearch.go.jp/term/type/文章要素</v>
      </c>
      <c r="L1918">
        <f t="shared" si="295"/>
        <v>97</v>
      </c>
      <c r="M1918" t="str">
        <f t="shared" si="289"/>
        <v>https://www.dl.ndl.go.jp/api/iiif/3437686/canvas/97</v>
      </c>
      <c r="N1918" t="str">
        <f t="shared" si="286"/>
        <v>https://www.dl.ndl.go.jp/api/iiif/3437686/manifest.json</v>
      </c>
      <c r="O1918" t="str">
        <f t="shared" si="290"/>
        <v>http://da.dl.itc.u-tokyo.ac.jp/mirador/?params=[{%22manifest%22:%22https://www.dl.ndl.go.jp/api/iiif/3437686/manifest.json%22,%22canvas%22:%22https://www.dl.ndl.go.jp/api/iiif/3437686/canvas/97%22}]</v>
      </c>
    </row>
    <row r="1919" spans="1:15" ht="16">
      <c r="A1919" s="8" t="str">
        <f t="shared" si="287"/>
        <v>https://w3id.org/kouigenjimonogatari/data/0154-09.json</v>
      </c>
      <c r="B1919" s="8">
        <v>154</v>
      </c>
      <c r="C1919" s="8">
        <v>9</v>
      </c>
      <c r="D1919" s="9" t="s">
        <v>1788</v>
      </c>
      <c r="E1919" t="str">
        <f t="shared" si="284"/>
        <v>http://creativecommons.org/publicdomain/zero/1.0/</v>
      </c>
      <c r="F1919" t="s">
        <v>4658</v>
      </c>
      <c r="G1919">
        <v>5</v>
      </c>
      <c r="H1919" t="s">
        <v>337</v>
      </c>
      <c r="I1919" s="3" t="str">
        <f t="shared" si="285"/>
        <v>https://jpsearch.go.jp/term/type/文章要素</v>
      </c>
      <c r="L1919">
        <f t="shared" si="295"/>
        <v>97</v>
      </c>
      <c r="M1919" t="str">
        <f t="shared" si="289"/>
        <v>https://www.dl.ndl.go.jp/api/iiif/3437686/canvas/97</v>
      </c>
      <c r="N1919" t="str">
        <f t="shared" si="286"/>
        <v>https://www.dl.ndl.go.jp/api/iiif/3437686/manifest.json</v>
      </c>
      <c r="O1919" t="str">
        <f t="shared" si="290"/>
        <v>http://da.dl.itc.u-tokyo.ac.jp/mirador/?params=[{%22manifest%22:%22https://www.dl.ndl.go.jp/api/iiif/3437686/manifest.json%22,%22canvas%22:%22https://www.dl.ndl.go.jp/api/iiif/3437686/canvas/97%22}]</v>
      </c>
    </row>
    <row r="1920" spans="1:15" ht="16">
      <c r="A1920" s="8" t="str">
        <f t="shared" ref="A1920:A1983" si="296">"https://w3id.org/kouigenjimonogatari/data/"&amp;TEXT(B1920, "0000")&amp;"-"&amp;TEXT(C1920, "00")&amp;".json"</f>
        <v>https://w3id.org/kouigenjimonogatari/data/0154-10.json</v>
      </c>
      <c r="B1920" s="8">
        <v>154</v>
      </c>
      <c r="C1920" s="8">
        <v>10</v>
      </c>
      <c r="D1920" s="9" t="s">
        <v>1789</v>
      </c>
      <c r="E1920" t="str">
        <f t="shared" si="284"/>
        <v>http://creativecommons.org/publicdomain/zero/1.0/</v>
      </c>
      <c r="F1920" t="s">
        <v>4658</v>
      </c>
      <c r="G1920">
        <v>5</v>
      </c>
      <c r="H1920" t="s">
        <v>337</v>
      </c>
      <c r="I1920" s="3" t="str">
        <f t="shared" si="285"/>
        <v>https://jpsearch.go.jp/term/type/文章要素</v>
      </c>
      <c r="L1920">
        <f t="shared" si="295"/>
        <v>97</v>
      </c>
      <c r="M1920" t="str">
        <f t="shared" si="289"/>
        <v>https://www.dl.ndl.go.jp/api/iiif/3437686/canvas/97</v>
      </c>
      <c r="N1920" t="str">
        <f t="shared" si="286"/>
        <v>https://www.dl.ndl.go.jp/api/iiif/3437686/manifest.json</v>
      </c>
      <c r="O1920" t="str">
        <f t="shared" si="290"/>
        <v>http://da.dl.itc.u-tokyo.ac.jp/mirador/?params=[{%22manifest%22:%22https://www.dl.ndl.go.jp/api/iiif/3437686/manifest.json%22,%22canvas%22:%22https://www.dl.ndl.go.jp/api/iiif/3437686/canvas/97%22}]</v>
      </c>
    </row>
    <row r="1921" spans="1:15" ht="16">
      <c r="A1921" s="8" t="str">
        <f t="shared" si="296"/>
        <v>https://w3id.org/kouigenjimonogatari/data/0154-11.json</v>
      </c>
      <c r="B1921" s="8">
        <v>154</v>
      </c>
      <c r="C1921" s="8">
        <v>11</v>
      </c>
      <c r="D1921" s="9" t="s">
        <v>1790</v>
      </c>
      <c r="E1921" t="str">
        <f t="shared" si="284"/>
        <v>http://creativecommons.org/publicdomain/zero/1.0/</v>
      </c>
      <c r="F1921" t="s">
        <v>4658</v>
      </c>
      <c r="G1921">
        <v>5</v>
      </c>
      <c r="H1921" t="s">
        <v>337</v>
      </c>
      <c r="I1921" s="3" t="str">
        <f t="shared" si="285"/>
        <v>https://jpsearch.go.jp/term/type/文章要素</v>
      </c>
      <c r="L1921">
        <f t="shared" si="295"/>
        <v>97</v>
      </c>
      <c r="M1921" t="str">
        <f t="shared" si="289"/>
        <v>https://www.dl.ndl.go.jp/api/iiif/3437686/canvas/97</v>
      </c>
      <c r="N1921" t="str">
        <f t="shared" si="286"/>
        <v>https://www.dl.ndl.go.jp/api/iiif/3437686/manifest.json</v>
      </c>
      <c r="O1921" t="str">
        <f t="shared" si="290"/>
        <v>http://da.dl.itc.u-tokyo.ac.jp/mirador/?params=[{%22manifest%22:%22https://www.dl.ndl.go.jp/api/iiif/3437686/manifest.json%22,%22canvas%22:%22https://www.dl.ndl.go.jp/api/iiif/3437686/canvas/97%22}]</v>
      </c>
    </row>
    <row r="1922" spans="1:15" ht="16">
      <c r="A1922" s="8" t="str">
        <f t="shared" si="296"/>
        <v>https://w3id.org/kouigenjimonogatari/data/0154-12.json</v>
      </c>
      <c r="B1922" s="8">
        <v>154</v>
      </c>
      <c r="C1922" s="8">
        <v>12</v>
      </c>
      <c r="D1922" s="9" t="s">
        <v>1791</v>
      </c>
      <c r="E1922" t="str">
        <f t="shared" si="284"/>
        <v>http://creativecommons.org/publicdomain/zero/1.0/</v>
      </c>
      <c r="F1922" t="s">
        <v>4658</v>
      </c>
      <c r="G1922">
        <v>5</v>
      </c>
      <c r="H1922" t="s">
        <v>337</v>
      </c>
      <c r="I1922" s="3" t="str">
        <f t="shared" si="285"/>
        <v>https://jpsearch.go.jp/term/type/文章要素</v>
      </c>
      <c r="L1922">
        <f t="shared" si="295"/>
        <v>97</v>
      </c>
      <c r="M1922" t="str">
        <f t="shared" si="289"/>
        <v>https://www.dl.ndl.go.jp/api/iiif/3437686/canvas/97</v>
      </c>
      <c r="N1922" t="str">
        <f t="shared" si="286"/>
        <v>https://www.dl.ndl.go.jp/api/iiif/3437686/manifest.json</v>
      </c>
      <c r="O1922" t="str">
        <f t="shared" si="290"/>
        <v>http://da.dl.itc.u-tokyo.ac.jp/mirador/?params=[{%22manifest%22:%22https://www.dl.ndl.go.jp/api/iiif/3437686/manifest.json%22,%22canvas%22:%22https://www.dl.ndl.go.jp/api/iiif/3437686/canvas/97%22}]</v>
      </c>
    </row>
    <row r="1923" spans="1:15" ht="16">
      <c r="A1923" s="8" t="str">
        <f t="shared" si="296"/>
        <v>https://w3id.org/kouigenjimonogatari/data/0154-13.json</v>
      </c>
      <c r="B1923" s="8">
        <v>154</v>
      </c>
      <c r="C1923" s="8">
        <v>13</v>
      </c>
      <c r="D1923" s="9" t="s">
        <v>1792</v>
      </c>
      <c r="E1923" t="str">
        <f t="shared" si="284"/>
        <v>http://creativecommons.org/publicdomain/zero/1.0/</v>
      </c>
      <c r="F1923" t="s">
        <v>4658</v>
      </c>
      <c r="G1923">
        <v>5</v>
      </c>
      <c r="H1923" t="s">
        <v>337</v>
      </c>
      <c r="I1923" s="3" t="str">
        <f t="shared" si="285"/>
        <v>https://jpsearch.go.jp/term/type/文章要素</v>
      </c>
      <c r="L1923">
        <f t="shared" si="295"/>
        <v>97</v>
      </c>
      <c r="M1923" t="str">
        <f t="shared" si="289"/>
        <v>https://www.dl.ndl.go.jp/api/iiif/3437686/canvas/97</v>
      </c>
      <c r="N1923" t="str">
        <f t="shared" si="286"/>
        <v>https://www.dl.ndl.go.jp/api/iiif/3437686/manifest.json</v>
      </c>
      <c r="O1923" t="str">
        <f t="shared" si="290"/>
        <v>http://da.dl.itc.u-tokyo.ac.jp/mirador/?params=[{%22manifest%22:%22https://www.dl.ndl.go.jp/api/iiif/3437686/manifest.json%22,%22canvas%22:%22https://www.dl.ndl.go.jp/api/iiif/3437686/canvas/97%22}]</v>
      </c>
    </row>
    <row r="1924" spans="1:15" ht="16">
      <c r="A1924" s="8" t="str">
        <f t="shared" si="296"/>
        <v>https://w3id.org/kouigenjimonogatari/data/0154-14.json</v>
      </c>
      <c r="B1924" s="8">
        <v>154</v>
      </c>
      <c r="C1924" s="8">
        <v>14</v>
      </c>
      <c r="D1924" s="9" t="s">
        <v>1793</v>
      </c>
      <c r="E1924" t="str">
        <f t="shared" ref="E1924:E1987" si="297">"http://creativecommons.org/publicdomain/zero/1.0/"</f>
        <v>http://creativecommons.org/publicdomain/zero/1.0/</v>
      </c>
      <c r="F1924" t="s">
        <v>4658</v>
      </c>
      <c r="G1924">
        <v>5</v>
      </c>
      <c r="H1924" t="s">
        <v>337</v>
      </c>
      <c r="I1924" s="3" t="str">
        <f t="shared" ref="I1924:I1987" si="298">"https://jpsearch.go.jp/term/type/文章要素"</f>
        <v>https://jpsearch.go.jp/term/type/文章要素</v>
      </c>
      <c r="L1924">
        <f t="shared" si="295"/>
        <v>97</v>
      </c>
      <c r="M1924" t="str">
        <f t="shared" si="289"/>
        <v>https://www.dl.ndl.go.jp/api/iiif/3437686/canvas/97</v>
      </c>
      <c r="N1924" t="str">
        <f t="shared" ref="N1924:N1987" si="299">"https://www.dl.ndl.go.jp/api/iiif/3437686/manifest.json"</f>
        <v>https://www.dl.ndl.go.jp/api/iiif/3437686/manifest.json</v>
      </c>
      <c r="O1924" t="str">
        <f t="shared" si="290"/>
        <v>http://da.dl.itc.u-tokyo.ac.jp/mirador/?params=[{%22manifest%22:%22https://www.dl.ndl.go.jp/api/iiif/3437686/manifest.json%22,%22canvas%22:%22https://www.dl.ndl.go.jp/api/iiif/3437686/canvas/97%22}]</v>
      </c>
    </row>
    <row r="1925" spans="1:15" ht="16">
      <c r="A1925" s="8" t="str">
        <f t="shared" si="296"/>
        <v>https://w3id.org/kouigenjimonogatari/data/0155-01.json</v>
      </c>
      <c r="B1925" s="8">
        <v>155</v>
      </c>
      <c r="C1925" s="8">
        <v>1</v>
      </c>
      <c r="D1925" s="9" t="s">
        <v>1794</v>
      </c>
      <c r="E1925" t="str">
        <f t="shared" si="297"/>
        <v>http://creativecommons.org/publicdomain/zero/1.0/</v>
      </c>
      <c r="F1925" t="s">
        <v>4658</v>
      </c>
      <c r="G1925">
        <v>5</v>
      </c>
      <c r="H1925" t="s">
        <v>337</v>
      </c>
      <c r="I1925" s="3" t="str">
        <f t="shared" si="298"/>
        <v>https://jpsearch.go.jp/term/type/文章要素</v>
      </c>
      <c r="L1925">
        <f t="shared" si="295"/>
        <v>97</v>
      </c>
      <c r="M1925" t="str">
        <f t="shared" si="289"/>
        <v>https://www.dl.ndl.go.jp/api/iiif/3437686/canvas/97</v>
      </c>
      <c r="N1925" t="str">
        <f t="shared" si="299"/>
        <v>https://www.dl.ndl.go.jp/api/iiif/3437686/manifest.json</v>
      </c>
      <c r="O1925" t="str">
        <f t="shared" si="290"/>
        <v>http://da.dl.itc.u-tokyo.ac.jp/mirador/?params=[{%22manifest%22:%22https://www.dl.ndl.go.jp/api/iiif/3437686/manifest.json%22,%22canvas%22:%22https://www.dl.ndl.go.jp/api/iiif/3437686/canvas/97%22}]</v>
      </c>
    </row>
    <row r="1926" spans="1:15" ht="16">
      <c r="A1926" s="8" t="str">
        <f t="shared" si="296"/>
        <v>https://w3id.org/kouigenjimonogatari/data/0155-02.json</v>
      </c>
      <c r="B1926" s="8">
        <v>155</v>
      </c>
      <c r="C1926" s="8">
        <v>2</v>
      </c>
      <c r="D1926" s="9" t="s">
        <v>1795</v>
      </c>
      <c r="E1926" t="str">
        <f t="shared" si="297"/>
        <v>http://creativecommons.org/publicdomain/zero/1.0/</v>
      </c>
      <c r="F1926" t="s">
        <v>4658</v>
      </c>
      <c r="G1926">
        <v>5</v>
      </c>
      <c r="H1926" t="s">
        <v>337</v>
      </c>
      <c r="I1926" s="3" t="str">
        <f t="shared" si="298"/>
        <v>https://jpsearch.go.jp/term/type/文章要素</v>
      </c>
      <c r="L1926">
        <f t="shared" si="295"/>
        <v>97</v>
      </c>
      <c r="M1926" t="str">
        <f t="shared" si="289"/>
        <v>https://www.dl.ndl.go.jp/api/iiif/3437686/canvas/97</v>
      </c>
      <c r="N1926" t="str">
        <f t="shared" si="299"/>
        <v>https://www.dl.ndl.go.jp/api/iiif/3437686/manifest.json</v>
      </c>
      <c r="O1926" t="str">
        <f t="shared" si="290"/>
        <v>http://da.dl.itc.u-tokyo.ac.jp/mirador/?params=[{%22manifest%22:%22https://www.dl.ndl.go.jp/api/iiif/3437686/manifest.json%22,%22canvas%22:%22https://www.dl.ndl.go.jp/api/iiif/3437686/canvas/97%22}]</v>
      </c>
    </row>
    <row r="1927" spans="1:15" ht="16">
      <c r="A1927" s="8" t="str">
        <f t="shared" si="296"/>
        <v>https://w3id.org/kouigenjimonogatari/data/0155-03.json</v>
      </c>
      <c r="B1927" s="8">
        <v>155</v>
      </c>
      <c r="C1927" s="8">
        <v>3</v>
      </c>
      <c r="D1927" s="9" t="s">
        <v>1796</v>
      </c>
      <c r="E1927" t="str">
        <f t="shared" si="297"/>
        <v>http://creativecommons.org/publicdomain/zero/1.0/</v>
      </c>
      <c r="F1927" t="s">
        <v>4658</v>
      </c>
      <c r="G1927">
        <v>5</v>
      </c>
      <c r="H1927" t="s">
        <v>337</v>
      </c>
      <c r="I1927" s="3" t="str">
        <f t="shared" si="298"/>
        <v>https://jpsearch.go.jp/term/type/文章要素</v>
      </c>
      <c r="L1927">
        <f t="shared" si="295"/>
        <v>97</v>
      </c>
      <c r="M1927" t="str">
        <f t="shared" ref="M1927:M1990" si="300">"https://www.dl.ndl.go.jp/api/iiif/3437686/canvas/"&amp;L1927</f>
        <v>https://www.dl.ndl.go.jp/api/iiif/3437686/canvas/97</v>
      </c>
      <c r="N1927" t="str">
        <f t="shared" si="299"/>
        <v>https://www.dl.ndl.go.jp/api/iiif/3437686/manifest.json</v>
      </c>
      <c r="O1927" t="str">
        <f t="shared" ref="O1927:O1990" si="301">"http://da.dl.itc.u-tokyo.ac.jp/mirador/?params=[{%22manifest%22:%22"&amp;N1927&amp;"%22,%22canvas%22:%22"&amp;M1927&amp;"%22}]"</f>
        <v>http://da.dl.itc.u-tokyo.ac.jp/mirador/?params=[{%22manifest%22:%22https://www.dl.ndl.go.jp/api/iiif/3437686/manifest.json%22,%22canvas%22:%22https://www.dl.ndl.go.jp/api/iiif/3437686/canvas/97%22}]</v>
      </c>
    </row>
    <row r="1928" spans="1:15" ht="16">
      <c r="A1928" s="8" t="str">
        <f t="shared" si="296"/>
        <v>https://w3id.org/kouigenjimonogatari/data/0155-04.json</v>
      </c>
      <c r="B1928" s="8">
        <v>155</v>
      </c>
      <c r="C1928" s="8">
        <v>4</v>
      </c>
      <c r="D1928" s="9" t="s">
        <v>1797</v>
      </c>
      <c r="E1928" t="str">
        <f t="shared" si="297"/>
        <v>http://creativecommons.org/publicdomain/zero/1.0/</v>
      </c>
      <c r="F1928" t="s">
        <v>4658</v>
      </c>
      <c r="G1928">
        <v>5</v>
      </c>
      <c r="H1928" t="s">
        <v>337</v>
      </c>
      <c r="I1928" s="3" t="str">
        <f t="shared" si="298"/>
        <v>https://jpsearch.go.jp/term/type/文章要素</v>
      </c>
      <c r="L1928">
        <f t="shared" si="295"/>
        <v>97</v>
      </c>
      <c r="M1928" t="str">
        <f t="shared" si="300"/>
        <v>https://www.dl.ndl.go.jp/api/iiif/3437686/canvas/97</v>
      </c>
      <c r="N1928" t="str">
        <f t="shared" si="299"/>
        <v>https://www.dl.ndl.go.jp/api/iiif/3437686/manifest.json</v>
      </c>
      <c r="O1928" t="str">
        <f t="shared" si="301"/>
        <v>http://da.dl.itc.u-tokyo.ac.jp/mirador/?params=[{%22manifest%22:%22https://www.dl.ndl.go.jp/api/iiif/3437686/manifest.json%22,%22canvas%22:%22https://www.dl.ndl.go.jp/api/iiif/3437686/canvas/97%22}]</v>
      </c>
    </row>
    <row r="1929" spans="1:15" ht="16">
      <c r="A1929" s="8" t="str">
        <f t="shared" si="296"/>
        <v>https://w3id.org/kouigenjimonogatari/data/0155-05.json</v>
      </c>
      <c r="B1929" s="8">
        <v>155</v>
      </c>
      <c r="C1929" s="8">
        <v>5</v>
      </c>
      <c r="D1929" s="9" t="s">
        <v>1798</v>
      </c>
      <c r="E1929" t="str">
        <f t="shared" si="297"/>
        <v>http://creativecommons.org/publicdomain/zero/1.0/</v>
      </c>
      <c r="F1929" t="s">
        <v>4658</v>
      </c>
      <c r="G1929">
        <v>5</v>
      </c>
      <c r="H1929" t="s">
        <v>337</v>
      </c>
      <c r="I1929" s="3" t="str">
        <f t="shared" si="298"/>
        <v>https://jpsearch.go.jp/term/type/文章要素</v>
      </c>
      <c r="L1929">
        <f t="shared" si="295"/>
        <v>97</v>
      </c>
      <c r="M1929" t="str">
        <f t="shared" si="300"/>
        <v>https://www.dl.ndl.go.jp/api/iiif/3437686/canvas/97</v>
      </c>
      <c r="N1929" t="str">
        <f t="shared" si="299"/>
        <v>https://www.dl.ndl.go.jp/api/iiif/3437686/manifest.json</v>
      </c>
      <c r="O1929" t="str">
        <f t="shared" si="301"/>
        <v>http://da.dl.itc.u-tokyo.ac.jp/mirador/?params=[{%22manifest%22:%22https://www.dl.ndl.go.jp/api/iiif/3437686/manifest.json%22,%22canvas%22:%22https://www.dl.ndl.go.jp/api/iiif/3437686/canvas/97%22}]</v>
      </c>
    </row>
    <row r="1930" spans="1:15" ht="16">
      <c r="A1930" s="8" t="str">
        <f t="shared" si="296"/>
        <v>https://w3id.org/kouigenjimonogatari/data/0155-06.json</v>
      </c>
      <c r="B1930" s="8">
        <v>155</v>
      </c>
      <c r="C1930" s="8">
        <v>6</v>
      </c>
      <c r="D1930" s="9" t="s">
        <v>1799</v>
      </c>
      <c r="E1930" t="str">
        <f t="shared" si="297"/>
        <v>http://creativecommons.org/publicdomain/zero/1.0/</v>
      </c>
      <c r="F1930" t="s">
        <v>4658</v>
      </c>
      <c r="G1930">
        <v>5</v>
      </c>
      <c r="H1930" t="s">
        <v>337</v>
      </c>
      <c r="I1930" s="3" t="str">
        <f t="shared" si="298"/>
        <v>https://jpsearch.go.jp/term/type/文章要素</v>
      </c>
      <c r="L1930">
        <f t="shared" si="295"/>
        <v>97</v>
      </c>
      <c r="M1930" t="str">
        <f t="shared" si="300"/>
        <v>https://www.dl.ndl.go.jp/api/iiif/3437686/canvas/97</v>
      </c>
      <c r="N1930" t="str">
        <f t="shared" si="299"/>
        <v>https://www.dl.ndl.go.jp/api/iiif/3437686/manifest.json</v>
      </c>
      <c r="O1930" t="str">
        <f t="shared" si="301"/>
        <v>http://da.dl.itc.u-tokyo.ac.jp/mirador/?params=[{%22manifest%22:%22https://www.dl.ndl.go.jp/api/iiif/3437686/manifest.json%22,%22canvas%22:%22https://www.dl.ndl.go.jp/api/iiif/3437686/canvas/97%22}]</v>
      </c>
    </row>
    <row r="1931" spans="1:15" ht="16">
      <c r="A1931" s="8" t="str">
        <f t="shared" si="296"/>
        <v>https://w3id.org/kouigenjimonogatari/data/0155-07.json</v>
      </c>
      <c r="B1931" s="8">
        <v>155</v>
      </c>
      <c r="C1931" s="8">
        <v>7</v>
      </c>
      <c r="D1931" s="9" t="s">
        <v>1800</v>
      </c>
      <c r="E1931" t="str">
        <f t="shared" si="297"/>
        <v>http://creativecommons.org/publicdomain/zero/1.0/</v>
      </c>
      <c r="F1931" t="s">
        <v>4658</v>
      </c>
      <c r="G1931">
        <v>5</v>
      </c>
      <c r="H1931" t="s">
        <v>337</v>
      </c>
      <c r="I1931" s="3" t="str">
        <f t="shared" si="298"/>
        <v>https://jpsearch.go.jp/term/type/文章要素</v>
      </c>
      <c r="L1931">
        <f t="shared" si="295"/>
        <v>97</v>
      </c>
      <c r="M1931" t="str">
        <f t="shared" si="300"/>
        <v>https://www.dl.ndl.go.jp/api/iiif/3437686/canvas/97</v>
      </c>
      <c r="N1931" t="str">
        <f t="shared" si="299"/>
        <v>https://www.dl.ndl.go.jp/api/iiif/3437686/manifest.json</v>
      </c>
      <c r="O1931" t="str">
        <f t="shared" si="301"/>
        <v>http://da.dl.itc.u-tokyo.ac.jp/mirador/?params=[{%22manifest%22:%22https://www.dl.ndl.go.jp/api/iiif/3437686/manifest.json%22,%22canvas%22:%22https://www.dl.ndl.go.jp/api/iiif/3437686/canvas/97%22}]</v>
      </c>
    </row>
    <row r="1932" spans="1:15" ht="16">
      <c r="A1932" s="8" t="str">
        <f t="shared" si="296"/>
        <v>https://w3id.org/kouigenjimonogatari/data/0155-08.json</v>
      </c>
      <c r="B1932" s="8">
        <v>155</v>
      </c>
      <c r="C1932" s="8">
        <v>8</v>
      </c>
      <c r="D1932" s="9" t="s">
        <v>1801</v>
      </c>
      <c r="E1932" t="str">
        <f t="shared" si="297"/>
        <v>http://creativecommons.org/publicdomain/zero/1.0/</v>
      </c>
      <c r="F1932" t="s">
        <v>4658</v>
      </c>
      <c r="G1932">
        <v>5</v>
      </c>
      <c r="H1932" t="s">
        <v>337</v>
      </c>
      <c r="I1932" s="3" t="str">
        <f t="shared" si="298"/>
        <v>https://jpsearch.go.jp/term/type/文章要素</v>
      </c>
      <c r="L1932">
        <f t="shared" si="295"/>
        <v>97</v>
      </c>
      <c r="M1932" t="str">
        <f t="shared" si="300"/>
        <v>https://www.dl.ndl.go.jp/api/iiif/3437686/canvas/97</v>
      </c>
      <c r="N1932" t="str">
        <f t="shared" si="299"/>
        <v>https://www.dl.ndl.go.jp/api/iiif/3437686/manifest.json</v>
      </c>
      <c r="O1932" t="str">
        <f t="shared" si="301"/>
        <v>http://da.dl.itc.u-tokyo.ac.jp/mirador/?params=[{%22manifest%22:%22https://www.dl.ndl.go.jp/api/iiif/3437686/manifest.json%22,%22canvas%22:%22https://www.dl.ndl.go.jp/api/iiif/3437686/canvas/97%22}]</v>
      </c>
    </row>
    <row r="1933" spans="1:15" ht="16">
      <c r="A1933" s="8" t="str">
        <f t="shared" si="296"/>
        <v>https://w3id.org/kouigenjimonogatari/data/0155-09.json</v>
      </c>
      <c r="B1933" s="8">
        <v>155</v>
      </c>
      <c r="C1933" s="8">
        <v>9</v>
      </c>
      <c r="D1933" s="9" t="s">
        <v>1802</v>
      </c>
      <c r="E1933" t="str">
        <f t="shared" si="297"/>
        <v>http://creativecommons.org/publicdomain/zero/1.0/</v>
      </c>
      <c r="F1933" t="s">
        <v>4658</v>
      </c>
      <c r="G1933">
        <v>5</v>
      </c>
      <c r="H1933" t="s">
        <v>337</v>
      </c>
      <c r="I1933" s="3" t="str">
        <f t="shared" si="298"/>
        <v>https://jpsearch.go.jp/term/type/文章要素</v>
      </c>
      <c r="L1933">
        <f t="shared" ref="L1933:L1996" si="302">20+INT(B1933/2)</f>
        <v>97</v>
      </c>
      <c r="M1933" t="str">
        <f t="shared" si="300"/>
        <v>https://www.dl.ndl.go.jp/api/iiif/3437686/canvas/97</v>
      </c>
      <c r="N1933" t="str">
        <f t="shared" si="299"/>
        <v>https://www.dl.ndl.go.jp/api/iiif/3437686/manifest.json</v>
      </c>
      <c r="O1933" t="str">
        <f t="shared" si="301"/>
        <v>http://da.dl.itc.u-tokyo.ac.jp/mirador/?params=[{%22manifest%22:%22https://www.dl.ndl.go.jp/api/iiif/3437686/manifest.json%22,%22canvas%22:%22https://www.dl.ndl.go.jp/api/iiif/3437686/canvas/97%22}]</v>
      </c>
    </row>
    <row r="1934" spans="1:15" ht="16">
      <c r="A1934" s="8" t="str">
        <f t="shared" si="296"/>
        <v>https://w3id.org/kouigenjimonogatari/data/0155-10.json</v>
      </c>
      <c r="B1934" s="8">
        <v>155</v>
      </c>
      <c r="C1934" s="8">
        <v>10</v>
      </c>
      <c r="D1934" s="9" t="s">
        <v>1803</v>
      </c>
      <c r="E1934" t="str">
        <f t="shared" si="297"/>
        <v>http://creativecommons.org/publicdomain/zero/1.0/</v>
      </c>
      <c r="F1934" t="s">
        <v>4658</v>
      </c>
      <c r="G1934">
        <v>5</v>
      </c>
      <c r="H1934" t="s">
        <v>337</v>
      </c>
      <c r="I1934" s="3" t="str">
        <f t="shared" si="298"/>
        <v>https://jpsearch.go.jp/term/type/文章要素</v>
      </c>
      <c r="L1934">
        <f t="shared" si="302"/>
        <v>97</v>
      </c>
      <c r="M1934" t="str">
        <f t="shared" si="300"/>
        <v>https://www.dl.ndl.go.jp/api/iiif/3437686/canvas/97</v>
      </c>
      <c r="N1934" t="str">
        <f t="shared" si="299"/>
        <v>https://www.dl.ndl.go.jp/api/iiif/3437686/manifest.json</v>
      </c>
      <c r="O1934" t="str">
        <f t="shared" si="301"/>
        <v>http://da.dl.itc.u-tokyo.ac.jp/mirador/?params=[{%22manifest%22:%22https://www.dl.ndl.go.jp/api/iiif/3437686/manifest.json%22,%22canvas%22:%22https://www.dl.ndl.go.jp/api/iiif/3437686/canvas/97%22}]</v>
      </c>
    </row>
    <row r="1935" spans="1:15" ht="16">
      <c r="A1935" s="8" t="str">
        <f t="shared" si="296"/>
        <v>https://w3id.org/kouigenjimonogatari/data/0155-11.json</v>
      </c>
      <c r="B1935" s="8">
        <v>155</v>
      </c>
      <c r="C1935" s="8">
        <v>11</v>
      </c>
      <c r="D1935" s="9" t="s">
        <v>1804</v>
      </c>
      <c r="E1935" t="str">
        <f t="shared" si="297"/>
        <v>http://creativecommons.org/publicdomain/zero/1.0/</v>
      </c>
      <c r="F1935" t="s">
        <v>4658</v>
      </c>
      <c r="G1935">
        <v>5</v>
      </c>
      <c r="H1935" t="s">
        <v>337</v>
      </c>
      <c r="I1935" s="3" t="str">
        <f t="shared" si="298"/>
        <v>https://jpsearch.go.jp/term/type/文章要素</v>
      </c>
      <c r="L1935">
        <f t="shared" si="302"/>
        <v>97</v>
      </c>
      <c r="M1935" t="str">
        <f t="shared" si="300"/>
        <v>https://www.dl.ndl.go.jp/api/iiif/3437686/canvas/97</v>
      </c>
      <c r="N1935" t="str">
        <f t="shared" si="299"/>
        <v>https://www.dl.ndl.go.jp/api/iiif/3437686/manifest.json</v>
      </c>
      <c r="O1935" t="str">
        <f t="shared" si="301"/>
        <v>http://da.dl.itc.u-tokyo.ac.jp/mirador/?params=[{%22manifest%22:%22https://www.dl.ndl.go.jp/api/iiif/3437686/manifest.json%22,%22canvas%22:%22https://www.dl.ndl.go.jp/api/iiif/3437686/canvas/97%22}]</v>
      </c>
    </row>
    <row r="1936" spans="1:15" ht="16">
      <c r="A1936" s="8" t="str">
        <f t="shared" si="296"/>
        <v>https://w3id.org/kouigenjimonogatari/data/0155-12.json</v>
      </c>
      <c r="B1936" s="8">
        <v>155</v>
      </c>
      <c r="C1936" s="8">
        <v>12</v>
      </c>
      <c r="D1936" s="9" t="s">
        <v>1805</v>
      </c>
      <c r="E1936" t="str">
        <f t="shared" si="297"/>
        <v>http://creativecommons.org/publicdomain/zero/1.0/</v>
      </c>
      <c r="F1936" t="s">
        <v>4658</v>
      </c>
      <c r="G1936">
        <v>5</v>
      </c>
      <c r="H1936" t="s">
        <v>337</v>
      </c>
      <c r="I1936" s="3" t="str">
        <f t="shared" si="298"/>
        <v>https://jpsearch.go.jp/term/type/文章要素</v>
      </c>
      <c r="L1936">
        <f t="shared" si="302"/>
        <v>97</v>
      </c>
      <c r="M1936" t="str">
        <f t="shared" si="300"/>
        <v>https://www.dl.ndl.go.jp/api/iiif/3437686/canvas/97</v>
      </c>
      <c r="N1936" t="str">
        <f t="shared" si="299"/>
        <v>https://www.dl.ndl.go.jp/api/iiif/3437686/manifest.json</v>
      </c>
      <c r="O1936" t="str">
        <f t="shared" si="301"/>
        <v>http://da.dl.itc.u-tokyo.ac.jp/mirador/?params=[{%22manifest%22:%22https://www.dl.ndl.go.jp/api/iiif/3437686/manifest.json%22,%22canvas%22:%22https://www.dl.ndl.go.jp/api/iiif/3437686/canvas/97%22}]</v>
      </c>
    </row>
    <row r="1937" spans="1:15" ht="16">
      <c r="A1937" s="8" t="str">
        <f t="shared" si="296"/>
        <v>https://w3id.org/kouigenjimonogatari/data/0155-13.json</v>
      </c>
      <c r="B1937" s="8">
        <v>155</v>
      </c>
      <c r="C1937" s="8">
        <v>13</v>
      </c>
      <c r="D1937" s="9" t="s">
        <v>1806</v>
      </c>
      <c r="E1937" t="str">
        <f t="shared" si="297"/>
        <v>http://creativecommons.org/publicdomain/zero/1.0/</v>
      </c>
      <c r="F1937" t="s">
        <v>4658</v>
      </c>
      <c r="G1937">
        <v>5</v>
      </c>
      <c r="H1937" t="s">
        <v>337</v>
      </c>
      <c r="I1937" s="3" t="str">
        <f t="shared" si="298"/>
        <v>https://jpsearch.go.jp/term/type/文章要素</v>
      </c>
      <c r="L1937">
        <f t="shared" si="302"/>
        <v>97</v>
      </c>
      <c r="M1937" t="str">
        <f t="shared" si="300"/>
        <v>https://www.dl.ndl.go.jp/api/iiif/3437686/canvas/97</v>
      </c>
      <c r="N1937" t="str">
        <f t="shared" si="299"/>
        <v>https://www.dl.ndl.go.jp/api/iiif/3437686/manifest.json</v>
      </c>
      <c r="O1937" t="str">
        <f t="shared" si="301"/>
        <v>http://da.dl.itc.u-tokyo.ac.jp/mirador/?params=[{%22manifest%22:%22https://www.dl.ndl.go.jp/api/iiif/3437686/manifest.json%22,%22canvas%22:%22https://www.dl.ndl.go.jp/api/iiif/3437686/canvas/97%22}]</v>
      </c>
    </row>
    <row r="1938" spans="1:15" ht="16">
      <c r="A1938" s="8" t="str">
        <f t="shared" si="296"/>
        <v>https://w3id.org/kouigenjimonogatari/data/0155-14.json</v>
      </c>
      <c r="B1938" s="8">
        <v>155</v>
      </c>
      <c r="C1938" s="8">
        <v>14</v>
      </c>
      <c r="D1938" s="9" t="s">
        <v>1807</v>
      </c>
      <c r="E1938" t="str">
        <f t="shared" si="297"/>
        <v>http://creativecommons.org/publicdomain/zero/1.0/</v>
      </c>
      <c r="F1938" t="s">
        <v>4658</v>
      </c>
      <c r="G1938">
        <v>5</v>
      </c>
      <c r="H1938" t="s">
        <v>337</v>
      </c>
      <c r="I1938" s="3" t="str">
        <f t="shared" si="298"/>
        <v>https://jpsearch.go.jp/term/type/文章要素</v>
      </c>
      <c r="L1938">
        <f t="shared" si="302"/>
        <v>97</v>
      </c>
      <c r="M1938" t="str">
        <f t="shared" si="300"/>
        <v>https://www.dl.ndl.go.jp/api/iiif/3437686/canvas/97</v>
      </c>
      <c r="N1938" t="str">
        <f t="shared" si="299"/>
        <v>https://www.dl.ndl.go.jp/api/iiif/3437686/manifest.json</v>
      </c>
      <c r="O1938" t="str">
        <f t="shared" si="301"/>
        <v>http://da.dl.itc.u-tokyo.ac.jp/mirador/?params=[{%22manifest%22:%22https://www.dl.ndl.go.jp/api/iiif/3437686/manifest.json%22,%22canvas%22:%22https://www.dl.ndl.go.jp/api/iiif/3437686/canvas/97%22}]</v>
      </c>
    </row>
    <row r="1939" spans="1:15" ht="16">
      <c r="A1939" s="8" t="str">
        <f t="shared" si="296"/>
        <v>https://w3id.org/kouigenjimonogatari/data/0156-01.json</v>
      </c>
      <c r="B1939" s="8">
        <v>156</v>
      </c>
      <c r="C1939" s="8">
        <v>1</v>
      </c>
      <c r="D1939" s="9" t="s">
        <v>1808</v>
      </c>
      <c r="E1939" t="str">
        <f t="shared" si="297"/>
        <v>http://creativecommons.org/publicdomain/zero/1.0/</v>
      </c>
      <c r="F1939" t="s">
        <v>4658</v>
      </c>
      <c r="G1939">
        <v>5</v>
      </c>
      <c r="H1939" t="s">
        <v>337</v>
      </c>
      <c r="I1939" s="3" t="str">
        <f t="shared" si="298"/>
        <v>https://jpsearch.go.jp/term/type/文章要素</v>
      </c>
      <c r="L1939">
        <f t="shared" si="302"/>
        <v>98</v>
      </c>
      <c r="M1939" t="str">
        <f t="shared" si="300"/>
        <v>https://www.dl.ndl.go.jp/api/iiif/3437686/canvas/98</v>
      </c>
      <c r="N1939" t="str">
        <f t="shared" si="299"/>
        <v>https://www.dl.ndl.go.jp/api/iiif/3437686/manifest.json</v>
      </c>
      <c r="O1939" t="str">
        <f t="shared" si="301"/>
        <v>http://da.dl.itc.u-tokyo.ac.jp/mirador/?params=[{%22manifest%22:%22https://www.dl.ndl.go.jp/api/iiif/3437686/manifest.json%22,%22canvas%22:%22https://www.dl.ndl.go.jp/api/iiif/3437686/canvas/98%22}]</v>
      </c>
    </row>
    <row r="1940" spans="1:15" ht="16">
      <c r="A1940" s="8" t="str">
        <f t="shared" si="296"/>
        <v>https://w3id.org/kouigenjimonogatari/data/0156-02.json</v>
      </c>
      <c r="B1940" s="8">
        <v>156</v>
      </c>
      <c r="C1940" s="8">
        <v>2</v>
      </c>
      <c r="D1940" s="9" t="s">
        <v>1809</v>
      </c>
      <c r="E1940" t="str">
        <f t="shared" si="297"/>
        <v>http://creativecommons.org/publicdomain/zero/1.0/</v>
      </c>
      <c r="F1940" t="s">
        <v>4658</v>
      </c>
      <c r="G1940">
        <v>5</v>
      </c>
      <c r="H1940" t="s">
        <v>337</v>
      </c>
      <c r="I1940" s="3" t="str">
        <f t="shared" si="298"/>
        <v>https://jpsearch.go.jp/term/type/文章要素</v>
      </c>
      <c r="L1940">
        <f t="shared" si="302"/>
        <v>98</v>
      </c>
      <c r="M1940" t="str">
        <f t="shared" si="300"/>
        <v>https://www.dl.ndl.go.jp/api/iiif/3437686/canvas/98</v>
      </c>
      <c r="N1940" t="str">
        <f t="shared" si="299"/>
        <v>https://www.dl.ndl.go.jp/api/iiif/3437686/manifest.json</v>
      </c>
      <c r="O1940" t="str">
        <f t="shared" si="301"/>
        <v>http://da.dl.itc.u-tokyo.ac.jp/mirador/?params=[{%22manifest%22:%22https://www.dl.ndl.go.jp/api/iiif/3437686/manifest.json%22,%22canvas%22:%22https://www.dl.ndl.go.jp/api/iiif/3437686/canvas/98%22}]</v>
      </c>
    </row>
    <row r="1941" spans="1:15" ht="16">
      <c r="A1941" s="8" t="str">
        <f t="shared" si="296"/>
        <v>https://w3id.org/kouigenjimonogatari/data/0156-03.json</v>
      </c>
      <c r="B1941" s="8">
        <v>156</v>
      </c>
      <c r="C1941" s="8">
        <v>3</v>
      </c>
      <c r="D1941" s="9" t="s">
        <v>1810</v>
      </c>
      <c r="E1941" t="str">
        <f t="shared" si="297"/>
        <v>http://creativecommons.org/publicdomain/zero/1.0/</v>
      </c>
      <c r="F1941" t="s">
        <v>4658</v>
      </c>
      <c r="G1941">
        <v>5</v>
      </c>
      <c r="H1941" t="s">
        <v>337</v>
      </c>
      <c r="I1941" s="3" t="str">
        <f t="shared" si="298"/>
        <v>https://jpsearch.go.jp/term/type/文章要素</v>
      </c>
      <c r="L1941">
        <f t="shared" si="302"/>
        <v>98</v>
      </c>
      <c r="M1941" t="str">
        <f t="shared" si="300"/>
        <v>https://www.dl.ndl.go.jp/api/iiif/3437686/canvas/98</v>
      </c>
      <c r="N1941" t="str">
        <f t="shared" si="299"/>
        <v>https://www.dl.ndl.go.jp/api/iiif/3437686/manifest.json</v>
      </c>
      <c r="O1941" t="str">
        <f t="shared" si="301"/>
        <v>http://da.dl.itc.u-tokyo.ac.jp/mirador/?params=[{%22manifest%22:%22https://www.dl.ndl.go.jp/api/iiif/3437686/manifest.json%22,%22canvas%22:%22https://www.dl.ndl.go.jp/api/iiif/3437686/canvas/98%22}]</v>
      </c>
    </row>
    <row r="1942" spans="1:15" ht="16">
      <c r="A1942" s="8" t="str">
        <f t="shared" si="296"/>
        <v>https://w3id.org/kouigenjimonogatari/data/0156-04.json</v>
      </c>
      <c r="B1942" s="8">
        <v>156</v>
      </c>
      <c r="C1942" s="8">
        <v>4</v>
      </c>
      <c r="D1942" s="9" t="s">
        <v>1811</v>
      </c>
      <c r="E1942" t="str">
        <f t="shared" si="297"/>
        <v>http://creativecommons.org/publicdomain/zero/1.0/</v>
      </c>
      <c r="F1942" t="s">
        <v>4658</v>
      </c>
      <c r="G1942">
        <v>5</v>
      </c>
      <c r="H1942" t="s">
        <v>337</v>
      </c>
      <c r="I1942" s="3" t="str">
        <f t="shared" si="298"/>
        <v>https://jpsearch.go.jp/term/type/文章要素</v>
      </c>
      <c r="L1942">
        <f t="shared" si="302"/>
        <v>98</v>
      </c>
      <c r="M1942" t="str">
        <f t="shared" si="300"/>
        <v>https://www.dl.ndl.go.jp/api/iiif/3437686/canvas/98</v>
      </c>
      <c r="N1942" t="str">
        <f t="shared" si="299"/>
        <v>https://www.dl.ndl.go.jp/api/iiif/3437686/manifest.json</v>
      </c>
      <c r="O1942" t="str">
        <f t="shared" si="301"/>
        <v>http://da.dl.itc.u-tokyo.ac.jp/mirador/?params=[{%22manifest%22:%22https://www.dl.ndl.go.jp/api/iiif/3437686/manifest.json%22,%22canvas%22:%22https://www.dl.ndl.go.jp/api/iiif/3437686/canvas/98%22}]</v>
      </c>
    </row>
    <row r="1943" spans="1:15" ht="16">
      <c r="A1943" s="8" t="str">
        <f t="shared" si="296"/>
        <v>https://w3id.org/kouigenjimonogatari/data/0156-05.json</v>
      </c>
      <c r="B1943" s="8">
        <v>156</v>
      </c>
      <c r="C1943" s="8">
        <v>5</v>
      </c>
      <c r="D1943" s="9" t="s">
        <v>1812</v>
      </c>
      <c r="E1943" t="str">
        <f t="shared" si="297"/>
        <v>http://creativecommons.org/publicdomain/zero/1.0/</v>
      </c>
      <c r="F1943" t="s">
        <v>4658</v>
      </c>
      <c r="G1943">
        <v>5</v>
      </c>
      <c r="H1943" t="s">
        <v>337</v>
      </c>
      <c r="I1943" s="3" t="str">
        <f t="shared" si="298"/>
        <v>https://jpsearch.go.jp/term/type/文章要素</v>
      </c>
      <c r="L1943">
        <f t="shared" si="302"/>
        <v>98</v>
      </c>
      <c r="M1943" t="str">
        <f t="shared" si="300"/>
        <v>https://www.dl.ndl.go.jp/api/iiif/3437686/canvas/98</v>
      </c>
      <c r="N1943" t="str">
        <f t="shared" si="299"/>
        <v>https://www.dl.ndl.go.jp/api/iiif/3437686/manifest.json</v>
      </c>
      <c r="O1943" t="str">
        <f t="shared" si="301"/>
        <v>http://da.dl.itc.u-tokyo.ac.jp/mirador/?params=[{%22manifest%22:%22https://www.dl.ndl.go.jp/api/iiif/3437686/manifest.json%22,%22canvas%22:%22https://www.dl.ndl.go.jp/api/iiif/3437686/canvas/98%22}]</v>
      </c>
    </row>
    <row r="1944" spans="1:15" ht="16">
      <c r="A1944" s="8" t="str">
        <f t="shared" si="296"/>
        <v>https://w3id.org/kouigenjimonogatari/data/0156-06.json</v>
      </c>
      <c r="B1944" s="8">
        <v>156</v>
      </c>
      <c r="C1944" s="8">
        <v>6</v>
      </c>
      <c r="D1944" s="9" t="s">
        <v>1813</v>
      </c>
      <c r="E1944" t="str">
        <f t="shared" si="297"/>
        <v>http://creativecommons.org/publicdomain/zero/1.0/</v>
      </c>
      <c r="F1944" t="s">
        <v>4658</v>
      </c>
      <c r="G1944">
        <v>5</v>
      </c>
      <c r="H1944" t="s">
        <v>337</v>
      </c>
      <c r="I1944" s="3" t="str">
        <f t="shared" si="298"/>
        <v>https://jpsearch.go.jp/term/type/文章要素</v>
      </c>
      <c r="L1944">
        <f t="shared" si="302"/>
        <v>98</v>
      </c>
      <c r="M1944" t="str">
        <f t="shared" si="300"/>
        <v>https://www.dl.ndl.go.jp/api/iiif/3437686/canvas/98</v>
      </c>
      <c r="N1944" t="str">
        <f t="shared" si="299"/>
        <v>https://www.dl.ndl.go.jp/api/iiif/3437686/manifest.json</v>
      </c>
      <c r="O1944" t="str">
        <f t="shared" si="301"/>
        <v>http://da.dl.itc.u-tokyo.ac.jp/mirador/?params=[{%22manifest%22:%22https://www.dl.ndl.go.jp/api/iiif/3437686/manifest.json%22,%22canvas%22:%22https://www.dl.ndl.go.jp/api/iiif/3437686/canvas/98%22}]</v>
      </c>
    </row>
    <row r="1945" spans="1:15" ht="16">
      <c r="A1945" s="8" t="str">
        <f t="shared" si="296"/>
        <v>https://w3id.org/kouigenjimonogatari/data/0156-07.json</v>
      </c>
      <c r="B1945" s="8">
        <v>156</v>
      </c>
      <c r="C1945" s="8">
        <v>7</v>
      </c>
      <c r="D1945" s="9" t="s">
        <v>1814</v>
      </c>
      <c r="E1945" t="str">
        <f t="shared" si="297"/>
        <v>http://creativecommons.org/publicdomain/zero/1.0/</v>
      </c>
      <c r="F1945" t="s">
        <v>4658</v>
      </c>
      <c r="G1945">
        <v>5</v>
      </c>
      <c r="H1945" t="s">
        <v>337</v>
      </c>
      <c r="I1945" s="3" t="str">
        <f t="shared" si="298"/>
        <v>https://jpsearch.go.jp/term/type/文章要素</v>
      </c>
      <c r="L1945">
        <f t="shared" si="302"/>
        <v>98</v>
      </c>
      <c r="M1945" t="str">
        <f t="shared" si="300"/>
        <v>https://www.dl.ndl.go.jp/api/iiif/3437686/canvas/98</v>
      </c>
      <c r="N1945" t="str">
        <f t="shared" si="299"/>
        <v>https://www.dl.ndl.go.jp/api/iiif/3437686/manifest.json</v>
      </c>
      <c r="O1945" t="str">
        <f t="shared" si="301"/>
        <v>http://da.dl.itc.u-tokyo.ac.jp/mirador/?params=[{%22manifest%22:%22https://www.dl.ndl.go.jp/api/iiif/3437686/manifest.json%22,%22canvas%22:%22https://www.dl.ndl.go.jp/api/iiif/3437686/canvas/98%22}]</v>
      </c>
    </row>
    <row r="1946" spans="1:15" ht="16">
      <c r="A1946" s="8" t="str">
        <f t="shared" si="296"/>
        <v>https://w3id.org/kouigenjimonogatari/data/0156-08.json</v>
      </c>
      <c r="B1946" s="8">
        <v>156</v>
      </c>
      <c r="C1946" s="8">
        <v>8</v>
      </c>
      <c r="D1946" s="9" t="s">
        <v>1815</v>
      </c>
      <c r="E1946" t="str">
        <f t="shared" si="297"/>
        <v>http://creativecommons.org/publicdomain/zero/1.0/</v>
      </c>
      <c r="F1946" t="s">
        <v>4658</v>
      </c>
      <c r="G1946">
        <v>5</v>
      </c>
      <c r="H1946" t="s">
        <v>337</v>
      </c>
      <c r="I1946" s="3" t="str">
        <f t="shared" si="298"/>
        <v>https://jpsearch.go.jp/term/type/文章要素</v>
      </c>
      <c r="L1946">
        <f t="shared" si="302"/>
        <v>98</v>
      </c>
      <c r="M1946" t="str">
        <f t="shared" si="300"/>
        <v>https://www.dl.ndl.go.jp/api/iiif/3437686/canvas/98</v>
      </c>
      <c r="N1946" t="str">
        <f t="shared" si="299"/>
        <v>https://www.dl.ndl.go.jp/api/iiif/3437686/manifest.json</v>
      </c>
      <c r="O1946" t="str">
        <f t="shared" si="301"/>
        <v>http://da.dl.itc.u-tokyo.ac.jp/mirador/?params=[{%22manifest%22:%22https://www.dl.ndl.go.jp/api/iiif/3437686/manifest.json%22,%22canvas%22:%22https://www.dl.ndl.go.jp/api/iiif/3437686/canvas/98%22}]</v>
      </c>
    </row>
    <row r="1947" spans="1:15" ht="16">
      <c r="A1947" s="8" t="str">
        <f t="shared" si="296"/>
        <v>https://w3id.org/kouigenjimonogatari/data/0156-09.json</v>
      </c>
      <c r="B1947" s="8">
        <v>156</v>
      </c>
      <c r="C1947" s="8">
        <v>9</v>
      </c>
      <c r="D1947" s="9" t="s">
        <v>1816</v>
      </c>
      <c r="E1947" t="str">
        <f t="shared" si="297"/>
        <v>http://creativecommons.org/publicdomain/zero/1.0/</v>
      </c>
      <c r="F1947" t="s">
        <v>4658</v>
      </c>
      <c r="G1947">
        <v>5</v>
      </c>
      <c r="H1947" t="s">
        <v>337</v>
      </c>
      <c r="I1947" s="3" t="str">
        <f t="shared" si="298"/>
        <v>https://jpsearch.go.jp/term/type/文章要素</v>
      </c>
      <c r="L1947">
        <f t="shared" si="302"/>
        <v>98</v>
      </c>
      <c r="M1947" t="str">
        <f t="shared" si="300"/>
        <v>https://www.dl.ndl.go.jp/api/iiif/3437686/canvas/98</v>
      </c>
      <c r="N1947" t="str">
        <f t="shared" si="299"/>
        <v>https://www.dl.ndl.go.jp/api/iiif/3437686/manifest.json</v>
      </c>
      <c r="O1947" t="str">
        <f t="shared" si="301"/>
        <v>http://da.dl.itc.u-tokyo.ac.jp/mirador/?params=[{%22manifest%22:%22https://www.dl.ndl.go.jp/api/iiif/3437686/manifest.json%22,%22canvas%22:%22https://www.dl.ndl.go.jp/api/iiif/3437686/canvas/98%22}]</v>
      </c>
    </row>
    <row r="1948" spans="1:15" ht="16">
      <c r="A1948" s="8" t="str">
        <f t="shared" si="296"/>
        <v>https://w3id.org/kouigenjimonogatari/data/0156-10.json</v>
      </c>
      <c r="B1948" s="8">
        <v>156</v>
      </c>
      <c r="C1948" s="8">
        <v>10</v>
      </c>
      <c r="D1948" s="9" t="s">
        <v>1817</v>
      </c>
      <c r="E1948" t="str">
        <f t="shared" si="297"/>
        <v>http://creativecommons.org/publicdomain/zero/1.0/</v>
      </c>
      <c r="F1948" t="s">
        <v>4658</v>
      </c>
      <c r="G1948">
        <v>5</v>
      </c>
      <c r="H1948" t="s">
        <v>337</v>
      </c>
      <c r="I1948" s="3" t="str">
        <f t="shared" si="298"/>
        <v>https://jpsearch.go.jp/term/type/文章要素</v>
      </c>
      <c r="L1948">
        <f t="shared" si="302"/>
        <v>98</v>
      </c>
      <c r="M1948" t="str">
        <f t="shared" si="300"/>
        <v>https://www.dl.ndl.go.jp/api/iiif/3437686/canvas/98</v>
      </c>
      <c r="N1948" t="str">
        <f t="shared" si="299"/>
        <v>https://www.dl.ndl.go.jp/api/iiif/3437686/manifest.json</v>
      </c>
      <c r="O1948" t="str">
        <f t="shared" si="301"/>
        <v>http://da.dl.itc.u-tokyo.ac.jp/mirador/?params=[{%22manifest%22:%22https://www.dl.ndl.go.jp/api/iiif/3437686/manifest.json%22,%22canvas%22:%22https://www.dl.ndl.go.jp/api/iiif/3437686/canvas/98%22}]</v>
      </c>
    </row>
    <row r="1949" spans="1:15" ht="16">
      <c r="A1949" s="8" t="str">
        <f t="shared" si="296"/>
        <v>https://w3id.org/kouigenjimonogatari/data/0156-11.json</v>
      </c>
      <c r="B1949" s="8">
        <v>156</v>
      </c>
      <c r="C1949" s="8">
        <v>11</v>
      </c>
      <c r="D1949" s="9" t="s">
        <v>1818</v>
      </c>
      <c r="E1949" t="str">
        <f t="shared" si="297"/>
        <v>http://creativecommons.org/publicdomain/zero/1.0/</v>
      </c>
      <c r="F1949" t="s">
        <v>4658</v>
      </c>
      <c r="G1949">
        <v>5</v>
      </c>
      <c r="H1949" t="s">
        <v>337</v>
      </c>
      <c r="I1949" s="3" t="str">
        <f t="shared" si="298"/>
        <v>https://jpsearch.go.jp/term/type/文章要素</v>
      </c>
      <c r="L1949">
        <f t="shared" si="302"/>
        <v>98</v>
      </c>
      <c r="M1949" t="str">
        <f t="shared" si="300"/>
        <v>https://www.dl.ndl.go.jp/api/iiif/3437686/canvas/98</v>
      </c>
      <c r="N1949" t="str">
        <f t="shared" si="299"/>
        <v>https://www.dl.ndl.go.jp/api/iiif/3437686/manifest.json</v>
      </c>
      <c r="O1949" t="str">
        <f t="shared" si="301"/>
        <v>http://da.dl.itc.u-tokyo.ac.jp/mirador/?params=[{%22manifest%22:%22https://www.dl.ndl.go.jp/api/iiif/3437686/manifest.json%22,%22canvas%22:%22https://www.dl.ndl.go.jp/api/iiif/3437686/canvas/98%22}]</v>
      </c>
    </row>
    <row r="1950" spans="1:15" ht="16">
      <c r="A1950" s="8" t="str">
        <f t="shared" si="296"/>
        <v>https://w3id.org/kouigenjimonogatari/data/0156-12.json</v>
      </c>
      <c r="B1950" s="8">
        <v>156</v>
      </c>
      <c r="C1950" s="8">
        <v>12</v>
      </c>
      <c r="D1950" s="9" t="s">
        <v>1819</v>
      </c>
      <c r="E1950" t="str">
        <f t="shared" si="297"/>
        <v>http://creativecommons.org/publicdomain/zero/1.0/</v>
      </c>
      <c r="F1950" t="s">
        <v>4658</v>
      </c>
      <c r="G1950">
        <v>5</v>
      </c>
      <c r="H1950" t="s">
        <v>337</v>
      </c>
      <c r="I1950" s="3" t="str">
        <f t="shared" si="298"/>
        <v>https://jpsearch.go.jp/term/type/文章要素</v>
      </c>
      <c r="L1950">
        <f t="shared" si="302"/>
        <v>98</v>
      </c>
      <c r="M1950" t="str">
        <f t="shared" si="300"/>
        <v>https://www.dl.ndl.go.jp/api/iiif/3437686/canvas/98</v>
      </c>
      <c r="N1950" t="str">
        <f t="shared" si="299"/>
        <v>https://www.dl.ndl.go.jp/api/iiif/3437686/manifest.json</v>
      </c>
      <c r="O1950" t="str">
        <f t="shared" si="301"/>
        <v>http://da.dl.itc.u-tokyo.ac.jp/mirador/?params=[{%22manifest%22:%22https://www.dl.ndl.go.jp/api/iiif/3437686/manifest.json%22,%22canvas%22:%22https://www.dl.ndl.go.jp/api/iiif/3437686/canvas/98%22}]</v>
      </c>
    </row>
    <row r="1951" spans="1:15" ht="16">
      <c r="A1951" s="8" t="str">
        <f t="shared" si="296"/>
        <v>https://w3id.org/kouigenjimonogatari/data/0156-13.json</v>
      </c>
      <c r="B1951" s="8">
        <v>156</v>
      </c>
      <c r="C1951" s="8">
        <v>13</v>
      </c>
      <c r="D1951" s="9" t="s">
        <v>1820</v>
      </c>
      <c r="E1951" t="str">
        <f t="shared" si="297"/>
        <v>http://creativecommons.org/publicdomain/zero/1.0/</v>
      </c>
      <c r="F1951" t="s">
        <v>4658</v>
      </c>
      <c r="G1951">
        <v>5</v>
      </c>
      <c r="H1951" t="s">
        <v>337</v>
      </c>
      <c r="I1951" s="3" t="str">
        <f t="shared" si="298"/>
        <v>https://jpsearch.go.jp/term/type/文章要素</v>
      </c>
      <c r="L1951">
        <f t="shared" si="302"/>
        <v>98</v>
      </c>
      <c r="M1951" t="str">
        <f t="shared" si="300"/>
        <v>https://www.dl.ndl.go.jp/api/iiif/3437686/canvas/98</v>
      </c>
      <c r="N1951" t="str">
        <f t="shared" si="299"/>
        <v>https://www.dl.ndl.go.jp/api/iiif/3437686/manifest.json</v>
      </c>
      <c r="O1951" t="str">
        <f t="shared" si="301"/>
        <v>http://da.dl.itc.u-tokyo.ac.jp/mirador/?params=[{%22manifest%22:%22https://www.dl.ndl.go.jp/api/iiif/3437686/manifest.json%22,%22canvas%22:%22https://www.dl.ndl.go.jp/api/iiif/3437686/canvas/98%22}]</v>
      </c>
    </row>
    <row r="1952" spans="1:15" ht="16">
      <c r="A1952" s="8" t="str">
        <f t="shared" si="296"/>
        <v>https://w3id.org/kouigenjimonogatari/data/0156-14.json</v>
      </c>
      <c r="B1952" s="8">
        <v>156</v>
      </c>
      <c r="C1952" s="8">
        <v>14</v>
      </c>
      <c r="D1952" s="9" t="s">
        <v>1821</v>
      </c>
      <c r="E1952" t="str">
        <f t="shared" si="297"/>
        <v>http://creativecommons.org/publicdomain/zero/1.0/</v>
      </c>
      <c r="F1952" t="s">
        <v>4658</v>
      </c>
      <c r="G1952">
        <v>5</v>
      </c>
      <c r="H1952" t="s">
        <v>337</v>
      </c>
      <c r="I1952" s="3" t="str">
        <f t="shared" si="298"/>
        <v>https://jpsearch.go.jp/term/type/文章要素</v>
      </c>
      <c r="L1952">
        <f t="shared" si="302"/>
        <v>98</v>
      </c>
      <c r="M1952" t="str">
        <f t="shared" si="300"/>
        <v>https://www.dl.ndl.go.jp/api/iiif/3437686/canvas/98</v>
      </c>
      <c r="N1952" t="str">
        <f t="shared" si="299"/>
        <v>https://www.dl.ndl.go.jp/api/iiif/3437686/manifest.json</v>
      </c>
      <c r="O1952" t="str">
        <f t="shared" si="301"/>
        <v>http://da.dl.itc.u-tokyo.ac.jp/mirador/?params=[{%22manifest%22:%22https://www.dl.ndl.go.jp/api/iiif/3437686/manifest.json%22,%22canvas%22:%22https://www.dl.ndl.go.jp/api/iiif/3437686/canvas/98%22}]</v>
      </c>
    </row>
    <row r="1953" spans="1:15" ht="16">
      <c r="A1953" s="8" t="str">
        <f t="shared" si="296"/>
        <v>https://w3id.org/kouigenjimonogatari/data/0157-01.json</v>
      </c>
      <c r="B1953" s="8">
        <v>157</v>
      </c>
      <c r="C1953" s="8">
        <v>1</v>
      </c>
      <c r="D1953" s="9" t="s">
        <v>1822</v>
      </c>
      <c r="E1953" t="str">
        <f t="shared" si="297"/>
        <v>http://creativecommons.org/publicdomain/zero/1.0/</v>
      </c>
      <c r="F1953" t="s">
        <v>4658</v>
      </c>
      <c r="G1953">
        <v>5</v>
      </c>
      <c r="H1953" t="s">
        <v>337</v>
      </c>
      <c r="I1953" s="3" t="str">
        <f t="shared" si="298"/>
        <v>https://jpsearch.go.jp/term/type/文章要素</v>
      </c>
      <c r="L1953">
        <f t="shared" si="302"/>
        <v>98</v>
      </c>
      <c r="M1953" t="str">
        <f t="shared" si="300"/>
        <v>https://www.dl.ndl.go.jp/api/iiif/3437686/canvas/98</v>
      </c>
      <c r="N1953" t="str">
        <f t="shared" si="299"/>
        <v>https://www.dl.ndl.go.jp/api/iiif/3437686/manifest.json</v>
      </c>
      <c r="O1953" t="str">
        <f t="shared" si="301"/>
        <v>http://da.dl.itc.u-tokyo.ac.jp/mirador/?params=[{%22manifest%22:%22https://www.dl.ndl.go.jp/api/iiif/3437686/manifest.json%22,%22canvas%22:%22https://www.dl.ndl.go.jp/api/iiif/3437686/canvas/98%22}]</v>
      </c>
    </row>
    <row r="1954" spans="1:15" ht="16">
      <c r="A1954" s="8" t="str">
        <f t="shared" si="296"/>
        <v>https://w3id.org/kouigenjimonogatari/data/0157-02.json</v>
      </c>
      <c r="B1954" s="8">
        <v>157</v>
      </c>
      <c r="C1954" s="8">
        <v>2</v>
      </c>
      <c r="D1954" s="9" t="s">
        <v>1823</v>
      </c>
      <c r="E1954" t="str">
        <f t="shared" si="297"/>
        <v>http://creativecommons.org/publicdomain/zero/1.0/</v>
      </c>
      <c r="F1954" t="s">
        <v>4658</v>
      </c>
      <c r="G1954">
        <v>5</v>
      </c>
      <c r="H1954" t="s">
        <v>337</v>
      </c>
      <c r="I1954" s="3" t="str">
        <f t="shared" si="298"/>
        <v>https://jpsearch.go.jp/term/type/文章要素</v>
      </c>
      <c r="L1954">
        <f t="shared" si="302"/>
        <v>98</v>
      </c>
      <c r="M1954" t="str">
        <f t="shared" si="300"/>
        <v>https://www.dl.ndl.go.jp/api/iiif/3437686/canvas/98</v>
      </c>
      <c r="N1954" t="str">
        <f t="shared" si="299"/>
        <v>https://www.dl.ndl.go.jp/api/iiif/3437686/manifest.json</v>
      </c>
      <c r="O1954" t="str">
        <f t="shared" si="301"/>
        <v>http://da.dl.itc.u-tokyo.ac.jp/mirador/?params=[{%22manifest%22:%22https://www.dl.ndl.go.jp/api/iiif/3437686/manifest.json%22,%22canvas%22:%22https://www.dl.ndl.go.jp/api/iiif/3437686/canvas/98%22}]</v>
      </c>
    </row>
    <row r="1955" spans="1:15" ht="16">
      <c r="A1955" s="8" t="str">
        <f t="shared" si="296"/>
        <v>https://w3id.org/kouigenjimonogatari/data/0157-03.json</v>
      </c>
      <c r="B1955" s="8">
        <v>157</v>
      </c>
      <c r="C1955" s="8">
        <v>3</v>
      </c>
      <c r="D1955" s="9" t="s">
        <v>1824</v>
      </c>
      <c r="E1955" t="str">
        <f t="shared" si="297"/>
        <v>http://creativecommons.org/publicdomain/zero/1.0/</v>
      </c>
      <c r="F1955" t="s">
        <v>4658</v>
      </c>
      <c r="G1955">
        <v>5</v>
      </c>
      <c r="H1955" t="s">
        <v>337</v>
      </c>
      <c r="I1955" s="3" t="str">
        <f t="shared" si="298"/>
        <v>https://jpsearch.go.jp/term/type/文章要素</v>
      </c>
      <c r="L1955">
        <f t="shared" si="302"/>
        <v>98</v>
      </c>
      <c r="M1955" t="str">
        <f t="shared" si="300"/>
        <v>https://www.dl.ndl.go.jp/api/iiif/3437686/canvas/98</v>
      </c>
      <c r="N1955" t="str">
        <f t="shared" si="299"/>
        <v>https://www.dl.ndl.go.jp/api/iiif/3437686/manifest.json</v>
      </c>
      <c r="O1955" t="str">
        <f t="shared" si="301"/>
        <v>http://da.dl.itc.u-tokyo.ac.jp/mirador/?params=[{%22manifest%22:%22https://www.dl.ndl.go.jp/api/iiif/3437686/manifest.json%22,%22canvas%22:%22https://www.dl.ndl.go.jp/api/iiif/3437686/canvas/98%22}]</v>
      </c>
    </row>
    <row r="1956" spans="1:15" ht="16">
      <c r="A1956" s="8" t="str">
        <f t="shared" si="296"/>
        <v>https://w3id.org/kouigenjimonogatari/data/0157-04.json</v>
      </c>
      <c r="B1956" s="8">
        <v>157</v>
      </c>
      <c r="C1956" s="8">
        <v>4</v>
      </c>
      <c r="D1956" s="9" t="s">
        <v>1825</v>
      </c>
      <c r="E1956" t="str">
        <f t="shared" si="297"/>
        <v>http://creativecommons.org/publicdomain/zero/1.0/</v>
      </c>
      <c r="F1956" t="s">
        <v>4658</v>
      </c>
      <c r="G1956">
        <v>5</v>
      </c>
      <c r="H1956" t="s">
        <v>337</v>
      </c>
      <c r="I1956" s="3" t="str">
        <f t="shared" si="298"/>
        <v>https://jpsearch.go.jp/term/type/文章要素</v>
      </c>
      <c r="L1956">
        <f t="shared" si="302"/>
        <v>98</v>
      </c>
      <c r="M1956" t="str">
        <f t="shared" si="300"/>
        <v>https://www.dl.ndl.go.jp/api/iiif/3437686/canvas/98</v>
      </c>
      <c r="N1956" t="str">
        <f t="shared" si="299"/>
        <v>https://www.dl.ndl.go.jp/api/iiif/3437686/manifest.json</v>
      </c>
      <c r="O1956" t="str">
        <f t="shared" si="301"/>
        <v>http://da.dl.itc.u-tokyo.ac.jp/mirador/?params=[{%22manifest%22:%22https://www.dl.ndl.go.jp/api/iiif/3437686/manifest.json%22,%22canvas%22:%22https://www.dl.ndl.go.jp/api/iiif/3437686/canvas/98%22}]</v>
      </c>
    </row>
    <row r="1957" spans="1:15" ht="16">
      <c r="A1957" s="8" t="str">
        <f t="shared" si="296"/>
        <v>https://w3id.org/kouigenjimonogatari/data/0157-05.json</v>
      </c>
      <c r="B1957" s="8">
        <v>157</v>
      </c>
      <c r="C1957" s="8">
        <v>5</v>
      </c>
      <c r="D1957" s="9" t="s">
        <v>1826</v>
      </c>
      <c r="E1957" t="str">
        <f t="shared" si="297"/>
        <v>http://creativecommons.org/publicdomain/zero/1.0/</v>
      </c>
      <c r="F1957" t="s">
        <v>4658</v>
      </c>
      <c r="G1957">
        <v>5</v>
      </c>
      <c r="H1957" t="s">
        <v>337</v>
      </c>
      <c r="I1957" s="3" t="str">
        <f t="shared" si="298"/>
        <v>https://jpsearch.go.jp/term/type/文章要素</v>
      </c>
      <c r="L1957">
        <f t="shared" si="302"/>
        <v>98</v>
      </c>
      <c r="M1957" t="str">
        <f t="shared" si="300"/>
        <v>https://www.dl.ndl.go.jp/api/iiif/3437686/canvas/98</v>
      </c>
      <c r="N1957" t="str">
        <f t="shared" si="299"/>
        <v>https://www.dl.ndl.go.jp/api/iiif/3437686/manifest.json</v>
      </c>
      <c r="O1957" t="str">
        <f t="shared" si="301"/>
        <v>http://da.dl.itc.u-tokyo.ac.jp/mirador/?params=[{%22manifest%22:%22https://www.dl.ndl.go.jp/api/iiif/3437686/manifest.json%22,%22canvas%22:%22https://www.dl.ndl.go.jp/api/iiif/3437686/canvas/98%22}]</v>
      </c>
    </row>
    <row r="1958" spans="1:15" ht="16">
      <c r="A1958" s="8" t="str">
        <f t="shared" si="296"/>
        <v>https://w3id.org/kouigenjimonogatari/data/0157-06.json</v>
      </c>
      <c r="B1958" s="8">
        <v>157</v>
      </c>
      <c r="C1958" s="8">
        <v>6</v>
      </c>
      <c r="D1958" s="9" t="s">
        <v>1827</v>
      </c>
      <c r="E1958" t="str">
        <f t="shared" si="297"/>
        <v>http://creativecommons.org/publicdomain/zero/1.0/</v>
      </c>
      <c r="F1958" t="s">
        <v>4658</v>
      </c>
      <c r="G1958">
        <v>5</v>
      </c>
      <c r="H1958" t="s">
        <v>337</v>
      </c>
      <c r="I1958" s="3" t="str">
        <f t="shared" si="298"/>
        <v>https://jpsearch.go.jp/term/type/文章要素</v>
      </c>
      <c r="L1958">
        <f t="shared" si="302"/>
        <v>98</v>
      </c>
      <c r="M1958" t="str">
        <f t="shared" si="300"/>
        <v>https://www.dl.ndl.go.jp/api/iiif/3437686/canvas/98</v>
      </c>
      <c r="N1958" t="str">
        <f t="shared" si="299"/>
        <v>https://www.dl.ndl.go.jp/api/iiif/3437686/manifest.json</v>
      </c>
      <c r="O1958" t="str">
        <f t="shared" si="301"/>
        <v>http://da.dl.itc.u-tokyo.ac.jp/mirador/?params=[{%22manifest%22:%22https://www.dl.ndl.go.jp/api/iiif/3437686/manifest.json%22,%22canvas%22:%22https://www.dl.ndl.go.jp/api/iiif/3437686/canvas/98%22}]</v>
      </c>
    </row>
    <row r="1959" spans="1:15" ht="16">
      <c r="A1959" s="8" t="str">
        <f t="shared" si="296"/>
        <v>https://w3id.org/kouigenjimonogatari/data/0157-07.json</v>
      </c>
      <c r="B1959" s="8">
        <v>157</v>
      </c>
      <c r="C1959" s="8">
        <v>7</v>
      </c>
      <c r="D1959" s="9" t="s">
        <v>1828</v>
      </c>
      <c r="E1959" t="str">
        <f t="shared" si="297"/>
        <v>http://creativecommons.org/publicdomain/zero/1.0/</v>
      </c>
      <c r="F1959" t="s">
        <v>4658</v>
      </c>
      <c r="G1959">
        <v>5</v>
      </c>
      <c r="H1959" t="s">
        <v>337</v>
      </c>
      <c r="I1959" s="3" t="str">
        <f t="shared" si="298"/>
        <v>https://jpsearch.go.jp/term/type/文章要素</v>
      </c>
      <c r="L1959">
        <f t="shared" si="302"/>
        <v>98</v>
      </c>
      <c r="M1959" t="str">
        <f t="shared" si="300"/>
        <v>https://www.dl.ndl.go.jp/api/iiif/3437686/canvas/98</v>
      </c>
      <c r="N1959" t="str">
        <f t="shared" si="299"/>
        <v>https://www.dl.ndl.go.jp/api/iiif/3437686/manifest.json</v>
      </c>
      <c r="O1959" t="str">
        <f t="shared" si="301"/>
        <v>http://da.dl.itc.u-tokyo.ac.jp/mirador/?params=[{%22manifest%22:%22https://www.dl.ndl.go.jp/api/iiif/3437686/manifest.json%22,%22canvas%22:%22https://www.dl.ndl.go.jp/api/iiif/3437686/canvas/98%22}]</v>
      </c>
    </row>
    <row r="1960" spans="1:15" ht="16">
      <c r="A1960" s="8" t="str">
        <f t="shared" si="296"/>
        <v>https://w3id.org/kouigenjimonogatari/data/0157-08.json</v>
      </c>
      <c r="B1960" s="8">
        <v>157</v>
      </c>
      <c r="C1960" s="8">
        <v>8</v>
      </c>
      <c r="D1960" s="9" t="s">
        <v>1829</v>
      </c>
      <c r="E1960" t="str">
        <f t="shared" si="297"/>
        <v>http://creativecommons.org/publicdomain/zero/1.0/</v>
      </c>
      <c r="F1960" t="s">
        <v>4658</v>
      </c>
      <c r="G1960">
        <v>5</v>
      </c>
      <c r="H1960" t="s">
        <v>337</v>
      </c>
      <c r="I1960" s="3" t="str">
        <f t="shared" si="298"/>
        <v>https://jpsearch.go.jp/term/type/文章要素</v>
      </c>
      <c r="L1960">
        <f t="shared" si="302"/>
        <v>98</v>
      </c>
      <c r="M1960" t="str">
        <f t="shared" si="300"/>
        <v>https://www.dl.ndl.go.jp/api/iiif/3437686/canvas/98</v>
      </c>
      <c r="N1960" t="str">
        <f t="shared" si="299"/>
        <v>https://www.dl.ndl.go.jp/api/iiif/3437686/manifest.json</v>
      </c>
      <c r="O1960" t="str">
        <f t="shared" si="301"/>
        <v>http://da.dl.itc.u-tokyo.ac.jp/mirador/?params=[{%22manifest%22:%22https://www.dl.ndl.go.jp/api/iiif/3437686/manifest.json%22,%22canvas%22:%22https://www.dl.ndl.go.jp/api/iiif/3437686/canvas/98%22}]</v>
      </c>
    </row>
    <row r="1961" spans="1:15" ht="16">
      <c r="A1961" s="8" t="str">
        <f t="shared" si="296"/>
        <v>https://w3id.org/kouigenjimonogatari/data/0157-09.json</v>
      </c>
      <c r="B1961" s="8">
        <v>157</v>
      </c>
      <c r="C1961" s="8">
        <v>9</v>
      </c>
      <c r="D1961" s="9" t="s">
        <v>1830</v>
      </c>
      <c r="E1961" t="str">
        <f t="shared" si="297"/>
        <v>http://creativecommons.org/publicdomain/zero/1.0/</v>
      </c>
      <c r="F1961" t="s">
        <v>4658</v>
      </c>
      <c r="G1961">
        <v>5</v>
      </c>
      <c r="H1961" t="s">
        <v>337</v>
      </c>
      <c r="I1961" s="3" t="str">
        <f t="shared" si="298"/>
        <v>https://jpsearch.go.jp/term/type/文章要素</v>
      </c>
      <c r="L1961">
        <f t="shared" si="302"/>
        <v>98</v>
      </c>
      <c r="M1961" t="str">
        <f t="shared" si="300"/>
        <v>https://www.dl.ndl.go.jp/api/iiif/3437686/canvas/98</v>
      </c>
      <c r="N1961" t="str">
        <f t="shared" si="299"/>
        <v>https://www.dl.ndl.go.jp/api/iiif/3437686/manifest.json</v>
      </c>
      <c r="O1961" t="str">
        <f t="shared" si="301"/>
        <v>http://da.dl.itc.u-tokyo.ac.jp/mirador/?params=[{%22manifest%22:%22https://www.dl.ndl.go.jp/api/iiif/3437686/manifest.json%22,%22canvas%22:%22https://www.dl.ndl.go.jp/api/iiif/3437686/canvas/98%22}]</v>
      </c>
    </row>
    <row r="1962" spans="1:15" ht="16">
      <c r="A1962" s="8" t="str">
        <f t="shared" si="296"/>
        <v>https://w3id.org/kouigenjimonogatari/data/0157-10.json</v>
      </c>
      <c r="B1962" s="8">
        <v>157</v>
      </c>
      <c r="C1962" s="8">
        <v>10</v>
      </c>
      <c r="D1962" s="9" t="s">
        <v>1831</v>
      </c>
      <c r="E1962" t="str">
        <f t="shared" si="297"/>
        <v>http://creativecommons.org/publicdomain/zero/1.0/</v>
      </c>
      <c r="F1962" t="s">
        <v>4658</v>
      </c>
      <c r="G1962">
        <v>5</v>
      </c>
      <c r="H1962" t="s">
        <v>337</v>
      </c>
      <c r="I1962" s="3" t="str">
        <f t="shared" si="298"/>
        <v>https://jpsearch.go.jp/term/type/文章要素</v>
      </c>
      <c r="L1962">
        <f t="shared" si="302"/>
        <v>98</v>
      </c>
      <c r="M1962" t="str">
        <f t="shared" si="300"/>
        <v>https://www.dl.ndl.go.jp/api/iiif/3437686/canvas/98</v>
      </c>
      <c r="N1962" t="str">
        <f t="shared" si="299"/>
        <v>https://www.dl.ndl.go.jp/api/iiif/3437686/manifest.json</v>
      </c>
      <c r="O1962" t="str">
        <f t="shared" si="301"/>
        <v>http://da.dl.itc.u-tokyo.ac.jp/mirador/?params=[{%22manifest%22:%22https://www.dl.ndl.go.jp/api/iiif/3437686/manifest.json%22,%22canvas%22:%22https://www.dl.ndl.go.jp/api/iiif/3437686/canvas/98%22}]</v>
      </c>
    </row>
    <row r="1963" spans="1:15" ht="16">
      <c r="A1963" s="8" t="str">
        <f t="shared" si="296"/>
        <v>https://w3id.org/kouigenjimonogatari/data/0157-11.json</v>
      </c>
      <c r="B1963" s="8">
        <v>157</v>
      </c>
      <c r="C1963" s="8">
        <v>11</v>
      </c>
      <c r="D1963" s="9" t="s">
        <v>1832</v>
      </c>
      <c r="E1963" t="str">
        <f t="shared" si="297"/>
        <v>http://creativecommons.org/publicdomain/zero/1.0/</v>
      </c>
      <c r="F1963" t="s">
        <v>4658</v>
      </c>
      <c r="G1963">
        <v>5</v>
      </c>
      <c r="H1963" t="s">
        <v>337</v>
      </c>
      <c r="I1963" s="3" t="str">
        <f t="shared" si="298"/>
        <v>https://jpsearch.go.jp/term/type/文章要素</v>
      </c>
      <c r="L1963">
        <f t="shared" si="302"/>
        <v>98</v>
      </c>
      <c r="M1963" t="str">
        <f t="shared" si="300"/>
        <v>https://www.dl.ndl.go.jp/api/iiif/3437686/canvas/98</v>
      </c>
      <c r="N1963" t="str">
        <f t="shared" si="299"/>
        <v>https://www.dl.ndl.go.jp/api/iiif/3437686/manifest.json</v>
      </c>
      <c r="O1963" t="str">
        <f t="shared" si="301"/>
        <v>http://da.dl.itc.u-tokyo.ac.jp/mirador/?params=[{%22manifest%22:%22https://www.dl.ndl.go.jp/api/iiif/3437686/manifest.json%22,%22canvas%22:%22https://www.dl.ndl.go.jp/api/iiif/3437686/canvas/98%22}]</v>
      </c>
    </row>
    <row r="1964" spans="1:15" ht="16">
      <c r="A1964" s="8" t="str">
        <f t="shared" si="296"/>
        <v>https://w3id.org/kouigenjimonogatari/data/0157-12.json</v>
      </c>
      <c r="B1964" s="8">
        <v>157</v>
      </c>
      <c r="C1964" s="8">
        <v>12</v>
      </c>
      <c r="D1964" s="9" t="s">
        <v>1833</v>
      </c>
      <c r="E1964" t="str">
        <f t="shared" si="297"/>
        <v>http://creativecommons.org/publicdomain/zero/1.0/</v>
      </c>
      <c r="F1964" t="s">
        <v>4658</v>
      </c>
      <c r="G1964">
        <v>5</v>
      </c>
      <c r="H1964" t="s">
        <v>337</v>
      </c>
      <c r="I1964" s="3" t="str">
        <f t="shared" si="298"/>
        <v>https://jpsearch.go.jp/term/type/文章要素</v>
      </c>
      <c r="L1964">
        <f t="shared" si="302"/>
        <v>98</v>
      </c>
      <c r="M1964" t="str">
        <f t="shared" si="300"/>
        <v>https://www.dl.ndl.go.jp/api/iiif/3437686/canvas/98</v>
      </c>
      <c r="N1964" t="str">
        <f t="shared" si="299"/>
        <v>https://www.dl.ndl.go.jp/api/iiif/3437686/manifest.json</v>
      </c>
      <c r="O1964" t="str">
        <f t="shared" si="301"/>
        <v>http://da.dl.itc.u-tokyo.ac.jp/mirador/?params=[{%22manifest%22:%22https://www.dl.ndl.go.jp/api/iiif/3437686/manifest.json%22,%22canvas%22:%22https://www.dl.ndl.go.jp/api/iiif/3437686/canvas/98%22}]</v>
      </c>
    </row>
    <row r="1965" spans="1:15" ht="16">
      <c r="A1965" s="8" t="str">
        <f t="shared" si="296"/>
        <v>https://w3id.org/kouigenjimonogatari/data/0157-13.json</v>
      </c>
      <c r="B1965" s="8">
        <v>157</v>
      </c>
      <c r="C1965" s="8">
        <v>13</v>
      </c>
      <c r="D1965" s="9" t="s">
        <v>1834</v>
      </c>
      <c r="E1965" t="str">
        <f t="shared" si="297"/>
        <v>http://creativecommons.org/publicdomain/zero/1.0/</v>
      </c>
      <c r="F1965" t="s">
        <v>4658</v>
      </c>
      <c r="G1965">
        <v>5</v>
      </c>
      <c r="H1965" t="s">
        <v>337</v>
      </c>
      <c r="I1965" s="3" t="str">
        <f t="shared" si="298"/>
        <v>https://jpsearch.go.jp/term/type/文章要素</v>
      </c>
      <c r="L1965">
        <f t="shared" si="302"/>
        <v>98</v>
      </c>
      <c r="M1965" t="str">
        <f t="shared" si="300"/>
        <v>https://www.dl.ndl.go.jp/api/iiif/3437686/canvas/98</v>
      </c>
      <c r="N1965" t="str">
        <f t="shared" si="299"/>
        <v>https://www.dl.ndl.go.jp/api/iiif/3437686/manifest.json</v>
      </c>
      <c r="O1965" t="str">
        <f t="shared" si="301"/>
        <v>http://da.dl.itc.u-tokyo.ac.jp/mirador/?params=[{%22manifest%22:%22https://www.dl.ndl.go.jp/api/iiif/3437686/manifest.json%22,%22canvas%22:%22https://www.dl.ndl.go.jp/api/iiif/3437686/canvas/98%22}]</v>
      </c>
    </row>
    <row r="1966" spans="1:15" ht="16">
      <c r="A1966" s="8" t="str">
        <f t="shared" si="296"/>
        <v>https://w3id.org/kouigenjimonogatari/data/0157-14.json</v>
      </c>
      <c r="B1966" s="8">
        <v>157</v>
      </c>
      <c r="C1966" s="8">
        <v>14</v>
      </c>
      <c r="D1966" s="9" t="s">
        <v>1835</v>
      </c>
      <c r="E1966" t="str">
        <f t="shared" si="297"/>
        <v>http://creativecommons.org/publicdomain/zero/1.0/</v>
      </c>
      <c r="F1966" t="s">
        <v>4658</v>
      </c>
      <c r="G1966">
        <v>5</v>
      </c>
      <c r="H1966" t="s">
        <v>337</v>
      </c>
      <c r="I1966" s="3" t="str">
        <f t="shared" si="298"/>
        <v>https://jpsearch.go.jp/term/type/文章要素</v>
      </c>
      <c r="L1966">
        <f t="shared" si="302"/>
        <v>98</v>
      </c>
      <c r="M1966" t="str">
        <f t="shared" si="300"/>
        <v>https://www.dl.ndl.go.jp/api/iiif/3437686/canvas/98</v>
      </c>
      <c r="N1966" t="str">
        <f t="shared" si="299"/>
        <v>https://www.dl.ndl.go.jp/api/iiif/3437686/manifest.json</v>
      </c>
      <c r="O1966" t="str">
        <f t="shared" si="301"/>
        <v>http://da.dl.itc.u-tokyo.ac.jp/mirador/?params=[{%22manifest%22:%22https://www.dl.ndl.go.jp/api/iiif/3437686/manifest.json%22,%22canvas%22:%22https://www.dl.ndl.go.jp/api/iiif/3437686/canvas/98%22}]</v>
      </c>
    </row>
    <row r="1967" spans="1:15" ht="16">
      <c r="A1967" s="8" t="str">
        <f t="shared" si="296"/>
        <v>https://w3id.org/kouigenjimonogatari/data/0158-01.json</v>
      </c>
      <c r="B1967" s="8">
        <v>158</v>
      </c>
      <c r="C1967" s="8">
        <v>1</v>
      </c>
      <c r="D1967" s="9" t="s">
        <v>1836</v>
      </c>
      <c r="E1967" t="str">
        <f t="shared" si="297"/>
        <v>http://creativecommons.org/publicdomain/zero/1.0/</v>
      </c>
      <c r="F1967" t="s">
        <v>4658</v>
      </c>
      <c r="G1967">
        <v>5</v>
      </c>
      <c r="H1967" t="s">
        <v>337</v>
      </c>
      <c r="I1967" s="3" t="str">
        <f t="shared" si="298"/>
        <v>https://jpsearch.go.jp/term/type/文章要素</v>
      </c>
      <c r="L1967">
        <f t="shared" si="302"/>
        <v>99</v>
      </c>
      <c r="M1967" t="str">
        <f t="shared" si="300"/>
        <v>https://www.dl.ndl.go.jp/api/iiif/3437686/canvas/99</v>
      </c>
      <c r="N1967" t="str">
        <f t="shared" si="299"/>
        <v>https://www.dl.ndl.go.jp/api/iiif/3437686/manifest.json</v>
      </c>
      <c r="O1967" t="str">
        <f t="shared" si="301"/>
        <v>http://da.dl.itc.u-tokyo.ac.jp/mirador/?params=[{%22manifest%22:%22https://www.dl.ndl.go.jp/api/iiif/3437686/manifest.json%22,%22canvas%22:%22https://www.dl.ndl.go.jp/api/iiif/3437686/canvas/99%22}]</v>
      </c>
    </row>
    <row r="1968" spans="1:15" ht="16">
      <c r="A1968" s="8" t="str">
        <f t="shared" si="296"/>
        <v>https://w3id.org/kouigenjimonogatari/data/0158-02.json</v>
      </c>
      <c r="B1968" s="8">
        <v>158</v>
      </c>
      <c r="C1968" s="8">
        <v>2</v>
      </c>
      <c r="D1968" s="9" t="s">
        <v>1837</v>
      </c>
      <c r="E1968" t="str">
        <f t="shared" si="297"/>
        <v>http://creativecommons.org/publicdomain/zero/1.0/</v>
      </c>
      <c r="F1968" t="s">
        <v>4658</v>
      </c>
      <c r="G1968">
        <v>5</v>
      </c>
      <c r="H1968" t="s">
        <v>337</v>
      </c>
      <c r="I1968" s="3" t="str">
        <f t="shared" si="298"/>
        <v>https://jpsearch.go.jp/term/type/文章要素</v>
      </c>
      <c r="L1968">
        <f t="shared" si="302"/>
        <v>99</v>
      </c>
      <c r="M1968" t="str">
        <f t="shared" si="300"/>
        <v>https://www.dl.ndl.go.jp/api/iiif/3437686/canvas/99</v>
      </c>
      <c r="N1968" t="str">
        <f t="shared" si="299"/>
        <v>https://www.dl.ndl.go.jp/api/iiif/3437686/manifest.json</v>
      </c>
      <c r="O1968" t="str">
        <f t="shared" si="301"/>
        <v>http://da.dl.itc.u-tokyo.ac.jp/mirador/?params=[{%22manifest%22:%22https://www.dl.ndl.go.jp/api/iiif/3437686/manifest.json%22,%22canvas%22:%22https://www.dl.ndl.go.jp/api/iiif/3437686/canvas/99%22}]</v>
      </c>
    </row>
    <row r="1969" spans="1:15" ht="16">
      <c r="A1969" s="8" t="str">
        <f t="shared" si="296"/>
        <v>https://w3id.org/kouigenjimonogatari/data/0158-03.json</v>
      </c>
      <c r="B1969" s="8">
        <v>158</v>
      </c>
      <c r="C1969" s="8">
        <v>3</v>
      </c>
      <c r="D1969" s="9" t="s">
        <v>1838</v>
      </c>
      <c r="E1969" t="str">
        <f t="shared" si="297"/>
        <v>http://creativecommons.org/publicdomain/zero/1.0/</v>
      </c>
      <c r="F1969" t="s">
        <v>4658</v>
      </c>
      <c r="G1969">
        <v>5</v>
      </c>
      <c r="H1969" t="s">
        <v>337</v>
      </c>
      <c r="I1969" s="3" t="str">
        <f t="shared" si="298"/>
        <v>https://jpsearch.go.jp/term/type/文章要素</v>
      </c>
      <c r="L1969">
        <f t="shared" si="302"/>
        <v>99</v>
      </c>
      <c r="M1969" t="str">
        <f t="shared" si="300"/>
        <v>https://www.dl.ndl.go.jp/api/iiif/3437686/canvas/99</v>
      </c>
      <c r="N1969" t="str">
        <f t="shared" si="299"/>
        <v>https://www.dl.ndl.go.jp/api/iiif/3437686/manifest.json</v>
      </c>
      <c r="O1969" t="str">
        <f t="shared" si="301"/>
        <v>http://da.dl.itc.u-tokyo.ac.jp/mirador/?params=[{%22manifest%22:%22https://www.dl.ndl.go.jp/api/iiif/3437686/manifest.json%22,%22canvas%22:%22https://www.dl.ndl.go.jp/api/iiif/3437686/canvas/99%22}]</v>
      </c>
    </row>
    <row r="1970" spans="1:15" ht="16">
      <c r="A1970" s="8" t="str">
        <f t="shared" si="296"/>
        <v>https://w3id.org/kouigenjimonogatari/data/0158-04.json</v>
      </c>
      <c r="B1970" s="8">
        <v>158</v>
      </c>
      <c r="C1970" s="8">
        <v>4</v>
      </c>
      <c r="D1970" s="9" t="s">
        <v>1839</v>
      </c>
      <c r="E1970" t="str">
        <f t="shared" si="297"/>
        <v>http://creativecommons.org/publicdomain/zero/1.0/</v>
      </c>
      <c r="F1970" t="s">
        <v>4658</v>
      </c>
      <c r="G1970">
        <v>5</v>
      </c>
      <c r="H1970" t="s">
        <v>337</v>
      </c>
      <c r="I1970" s="3" t="str">
        <f t="shared" si="298"/>
        <v>https://jpsearch.go.jp/term/type/文章要素</v>
      </c>
      <c r="L1970">
        <f t="shared" si="302"/>
        <v>99</v>
      </c>
      <c r="M1970" t="str">
        <f t="shared" si="300"/>
        <v>https://www.dl.ndl.go.jp/api/iiif/3437686/canvas/99</v>
      </c>
      <c r="N1970" t="str">
        <f t="shared" si="299"/>
        <v>https://www.dl.ndl.go.jp/api/iiif/3437686/manifest.json</v>
      </c>
      <c r="O1970" t="str">
        <f t="shared" si="301"/>
        <v>http://da.dl.itc.u-tokyo.ac.jp/mirador/?params=[{%22manifest%22:%22https://www.dl.ndl.go.jp/api/iiif/3437686/manifest.json%22,%22canvas%22:%22https://www.dl.ndl.go.jp/api/iiif/3437686/canvas/99%22}]</v>
      </c>
    </row>
    <row r="1971" spans="1:15" ht="16">
      <c r="A1971" s="8" t="str">
        <f t="shared" si="296"/>
        <v>https://w3id.org/kouigenjimonogatari/data/0158-05.json</v>
      </c>
      <c r="B1971" s="8">
        <v>158</v>
      </c>
      <c r="C1971" s="8">
        <v>5</v>
      </c>
      <c r="D1971" s="9" t="s">
        <v>1840</v>
      </c>
      <c r="E1971" t="str">
        <f t="shared" si="297"/>
        <v>http://creativecommons.org/publicdomain/zero/1.0/</v>
      </c>
      <c r="F1971" t="s">
        <v>4658</v>
      </c>
      <c r="G1971">
        <v>5</v>
      </c>
      <c r="H1971" t="s">
        <v>337</v>
      </c>
      <c r="I1971" s="3" t="str">
        <f t="shared" si="298"/>
        <v>https://jpsearch.go.jp/term/type/文章要素</v>
      </c>
      <c r="L1971">
        <f t="shared" si="302"/>
        <v>99</v>
      </c>
      <c r="M1971" t="str">
        <f t="shared" si="300"/>
        <v>https://www.dl.ndl.go.jp/api/iiif/3437686/canvas/99</v>
      </c>
      <c r="N1971" t="str">
        <f t="shared" si="299"/>
        <v>https://www.dl.ndl.go.jp/api/iiif/3437686/manifest.json</v>
      </c>
      <c r="O1971" t="str">
        <f t="shared" si="301"/>
        <v>http://da.dl.itc.u-tokyo.ac.jp/mirador/?params=[{%22manifest%22:%22https://www.dl.ndl.go.jp/api/iiif/3437686/manifest.json%22,%22canvas%22:%22https://www.dl.ndl.go.jp/api/iiif/3437686/canvas/99%22}]</v>
      </c>
    </row>
    <row r="1972" spans="1:15" ht="16">
      <c r="A1972" s="8" t="str">
        <f t="shared" si="296"/>
        <v>https://w3id.org/kouigenjimonogatari/data/0158-06.json</v>
      </c>
      <c r="B1972" s="8">
        <v>158</v>
      </c>
      <c r="C1972" s="8">
        <v>6</v>
      </c>
      <c r="D1972" s="9" t="s">
        <v>1841</v>
      </c>
      <c r="E1972" t="str">
        <f t="shared" si="297"/>
        <v>http://creativecommons.org/publicdomain/zero/1.0/</v>
      </c>
      <c r="F1972" t="s">
        <v>4658</v>
      </c>
      <c r="G1972">
        <v>5</v>
      </c>
      <c r="H1972" t="s">
        <v>337</v>
      </c>
      <c r="I1972" s="3" t="str">
        <f t="shared" si="298"/>
        <v>https://jpsearch.go.jp/term/type/文章要素</v>
      </c>
      <c r="L1972">
        <f t="shared" si="302"/>
        <v>99</v>
      </c>
      <c r="M1972" t="str">
        <f t="shared" si="300"/>
        <v>https://www.dl.ndl.go.jp/api/iiif/3437686/canvas/99</v>
      </c>
      <c r="N1972" t="str">
        <f t="shared" si="299"/>
        <v>https://www.dl.ndl.go.jp/api/iiif/3437686/manifest.json</v>
      </c>
      <c r="O1972" t="str">
        <f t="shared" si="301"/>
        <v>http://da.dl.itc.u-tokyo.ac.jp/mirador/?params=[{%22manifest%22:%22https://www.dl.ndl.go.jp/api/iiif/3437686/manifest.json%22,%22canvas%22:%22https://www.dl.ndl.go.jp/api/iiif/3437686/canvas/99%22}]</v>
      </c>
    </row>
    <row r="1973" spans="1:15" ht="16">
      <c r="A1973" s="8" t="str">
        <f t="shared" si="296"/>
        <v>https://w3id.org/kouigenjimonogatari/data/0158-07.json</v>
      </c>
      <c r="B1973" s="8">
        <v>158</v>
      </c>
      <c r="C1973" s="8">
        <v>7</v>
      </c>
      <c r="D1973" s="9" t="s">
        <v>1842</v>
      </c>
      <c r="E1973" t="str">
        <f t="shared" si="297"/>
        <v>http://creativecommons.org/publicdomain/zero/1.0/</v>
      </c>
      <c r="F1973" t="s">
        <v>4658</v>
      </c>
      <c r="G1973">
        <v>5</v>
      </c>
      <c r="H1973" t="s">
        <v>337</v>
      </c>
      <c r="I1973" s="3" t="str">
        <f t="shared" si="298"/>
        <v>https://jpsearch.go.jp/term/type/文章要素</v>
      </c>
      <c r="L1973">
        <f t="shared" si="302"/>
        <v>99</v>
      </c>
      <c r="M1973" t="str">
        <f t="shared" si="300"/>
        <v>https://www.dl.ndl.go.jp/api/iiif/3437686/canvas/99</v>
      </c>
      <c r="N1973" t="str">
        <f t="shared" si="299"/>
        <v>https://www.dl.ndl.go.jp/api/iiif/3437686/manifest.json</v>
      </c>
      <c r="O1973" t="str">
        <f t="shared" si="301"/>
        <v>http://da.dl.itc.u-tokyo.ac.jp/mirador/?params=[{%22manifest%22:%22https://www.dl.ndl.go.jp/api/iiif/3437686/manifest.json%22,%22canvas%22:%22https://www.dl.ndl.go.jp/api/iiif/3437686/canvas/99%22}]</v>
      </c>
    </row>
    <row r="1974" spans="1:15" ht="16">
      <c r="A1974" s="8" t="str">
        <f t="shared" si="296"/>
        <v>https://w3id.org/kouigenjimonogatari/data/0158-08.json</v>
      </c>
      <c r="B1974" s="8">
        <v>158</v>
      </c>
      <c r="C1974" s="8">
        <v>8</v>
      </c>
      <c r="D1974" s="9" t="s">
        <v>1843</v>
      </c>
      <c r="E1974" t="str">
        <f t="shared" si="297"/>
        <v>http://creativecommons.org/publicdomain/zero/1.0/</v>
      </c>
      <c r="F1974" t="s">
        <v>4658</v>
      </c>
      <c r="G1974">
        <v>5</v>
      </c>
      <c r="H1974" t="s">
        <v>337</v>
      </c>
      <c r="I1974" s="3" t="str">
        <f t="shared" si="298"/>
        <v>https://jpsearch.go.jp/term/type/文章要素</v>
      </c>
      <c r="L1974">
        <f t="shared" si="302"/>
        <v>99</v>
      </c>
      <c r="M1974" t="str">
        <f t="shared" si="300"/>
        <v>https://www.dl.ndl.go.jp/api/iiif/3437686/canvas/99</v>
      </c>
      <c r="N1974" t="str">
        <f t="shared" si="299"/>
        <v>https://www.dl.ndl.go.jp/api/iiif/3437686/manifest.json</v>
      </c>
      <c r="O1974" t="str">
        <f t="shared" si="301"/>
        <v>http://da.dl.itc.u-tokyo.ac.jp/mirador/?params=[{%22manifest%22:%22https://www.dl.ndl.go.jp/api/iiif/3437686/manifest.json%22,%22canvas%22:%22https://www.dl.ndl.go.jp/api/iiif/3437686/canvas/99%22}]</v>
      </c>
    </row>
    <row r="1975" spans="1:15" ht="16">
      <c r="A1975" s="8" t="str">
        <f t="shared" si="296"/>
        <v>https://w3id.org/kouigenjimonogatari/data/0158-09.json</v>
      </c>
      <c r="B1975" s="8">
        <v>158</v>
      </c>
      <c r="C1975" s="8">
        <v>9</v>
      </c>
      <c r="D1975" s="9" t="s">
        <v>1844</v>
      </c>
      <c r="E1975" t="str">
        <f t="shared" si="297"/>
        <v>http://creativecommons.org/publicdomain/zero/1.0/</v>
      </c>
      <c r="F1975" t="s">
        <v>4658</v>
      </c>
      <c r="G1975">
        <v>5</v>
      </c>
      <c r="H1975" t="s">
        <v>337</v>
      </c>
      <c r="I1975" s="3" t="str">
        <f t="shared" si="298"/>
        <v>https://jpsearch.go.jp/term/type/文章要素</v>
      </c>
      <c r="L1975">
        <f t="shared" si="302"/>
        <v>99</v>
      </c>
      <c r="M1975" t="str">
        <f t="shared" si="300"/>
        <v>https://www.dl.ndl.go.jp/api/iiif/3437686/canvas/99</v>
      </c>
      <c r="N1975" t="str">
        <f t="shared" si="299"/>
        <v>https://www.dl.ndl.go.jp/api/iiif/3437686/manifest.json</v>
      </c>
      <c r="O1975" t="str">
        <f t="shared" si="301"/>
        <v>http://da.dl.itc.u-tokyo.ac.jp/mirador/?params=[{%22manifest%22:%22https://www.dl.ndl.go.jp/api/iiif/3437686/manifest.json%22,%22canvas%22:%22https://www.dl.ndl.go.jp/api/iiif/3437686/canvas/99%22}]</v>
      </c>
    </row>
    <row r="1976" spans="1:15" ht="16">
      <c r="A1976" s="8" t="str">
        <f t="shared" si="296"/>
        <v>https://w3id.org/kouigenjimonogatari/data/0158-10.json</v>
      </c>
      <c r="B1976" s="8">
        <v>158</v>
      </c>
      <c r="C1976" s="8">
        <v>10</v>
      </c>
      <c r="D1976" s="9" t="s">
        <v>1845</v>
      </c>
      <c r="E1976" t="str">
        <f t="shared" si="297"/>
        <v>http://creativecommons.org/publicdomain/zero/1.0/</v>
      </c>
      <c r="F1976" t="s">
        <v>4658</v>
      </c>
      <c r="G1976">
        <v>5</v>
      </c>
      <c r="H1976" t="s">
        <v>337</v>
      </c>
      <c r="I1976" s="3" t="str">
        <f t="shared" si="298"/>
        <v>https://jpsearch.go.jp/term/type/文章要素</v>
      </c>
      <c r="L1976">
        <f t="shared" si="302"/>
        <v>99</v>
      </c>
      <c r="M1976" t="str">
        <f t="shared" si="300"/>
        <v>https://www.dl.ndl.go.jp/api/iiif/3437686/canvas/99</v>
      </c>
      <c r="N1976" t="str">
        <f t="shared" si="299"/>
        <v>https://www.dl.ndl.go.jp/api/iiif/3437686/manifest.json</v>
      </c>
      <c r="O1976" t="str">
        <f t="shared" si="301"/>
        <v>http://da.dl.itc.u-tokyo.ac.jp/mirador/?params=[{%22manifest%22:%22https://www.dl.ndl.go.jp/api/iiif/3437686/manifest.json%22,%22canvas%22:%22https://www.dl.ndl.go.jp/api/iiif/3437686/canvas/99%22}]</v>
      </c>
    </row>
    <row r="1977" spans="1:15" ht="16">
      <c r="A1977" s="8" t="str">
        <f t="shared" si="296"/>
        <v>https://w3id.org/kouigenjimonogatari/data/0158-11.json</v>
      </c>
      <c r="B1977" s="8">
        <v>158</v>
      </c>
      <c r="C1977" s="8">
        <v>11</v>
      </c>
      <c r="D1977" s="9" t="s">
        <v>1846</v>
      </c>
      <c r="E1977" t="str">
        <f t="shared" si="297"/>
        <v>http://creativecommons.org/publicdomain/zero/1.0/</v>
      </c>
      <c r="F1977" t="s">
        <v>4658</v>
      </c>
      <c r="G1977">
        <v>5</v>
      </c>
      <c r="H1977" t="s">
        <v>337</v>
      </c>
      <c r="I1977" s="3" t="str">
        <f t="shared" si="298"/>
        <v>https://jpsearch.go.jp/term/type/文章要素</v>
      </c>
      <c r="L1977">
        <f t="shared" si="302"/>
        <v>99</v>
      </c>
      <c r="M1977" t="str">
        <f t="shared" si="300"/>
        <v>https://www.dl.ndl.go.jp/api/iiif/3437686/canvas/99</v>
      </c>
      <c r="N1977" t="str">
        <f t="shared" si="299"/>
        <v>https://www.dl.ndl.go.jp/api/iiif/3437686/manifest.json</v>
      </c>
      <c r="O1977" t="str">
        <f t="shared" si="301"/>
        <v>http://da.dl.itc.u-tokyo.ac.jp/mirador/?params=[{%22manifest%22:%22https://www.dl.ndl.go.jp/api/iiif/3437686/manifest.json%22,%22canvas%22:%22https://www.dl.ndl.go.jp/api/iiif/3437686/canvas/99%22}]</v>
      </c>
    </row>
    <row r="1978" spans="1:15" ht="16">
      <c r="A1978" s="8" t="str">
        <f t="shared" si="296"/>
        <v>https://w3id.org/kouigenjimonogatari/data/0158-12.json</v>
      </c>
      <c r="B1978" s="8">
        <v>158</v>
      </c>
      <c r="C1978" s="8">
        <v>12</v>
      </c>
      <c r="D1978" s="9" t="s">
        <v>1847</v>
      </c>
      <c r="E1978" t="str">
        <f t="shared" si="297"/>
        <v>http://creativecommons.org/publicdomain/zero/1.0/</v>
      </c>
      <c r="F1978" t="s">
        <v>4658</v>
      </c>
      <c r="G1978">
        <v>5</v>
      </c>
      <c r="H1978" t="s">
        <v>337</v>
      </c>
      <c r="I1978" s="3" t="str">
        <f t="shared" si="298"/>
        <v>https://jpsearch.go.jp/term/type/文章要素</v>
      </c>
      <c r="L1978">
        <f t="shared" si="302"/>
        <v>99</v>
      </c>
      <c r="M1978" t="str">
        <f t="shared" si="300"/>
        <v>https://www.dl.ndl.go.jp/api/iiif/3437686/canvas/99</v>
      </c>
      <c r="N1978" t="str">
        <f t="shared" si="299"/>
        <v>https://www.dl.ndl.go.jp/api/iiif/3437686/manifest.json</v>
      </c>
      <c r="O1978" t="str">
        <f t="shared" si="301"/>
        <v>http://da.dl.itc.u-tokyo.ac.jp/mirador/?params=[{%22manifest%22:%22https://www.dl.ndl.go.jp/api/iiif/3437686/manifest.json%22,%22canvas%22:%22https://www.dl.ndl.go.jp/api/iiif/3437686/canvas/99%22}]</v>
      </c>
    </row>
    <row r="1979" spans="1:15" ht="16">
      <c r="A1979" s="8" t="str">
        <f t="shared" si="296"/>
        <v>https://w3id.org/kouigenjimonogatari/data/0158-13.json</v>
      </c>
      <c r="B1979" s="8">
        <v>158</v>
      </c>
      <c r="C1979" s="8">
        <v>13</v>
      </c>
      <c r="D1979" s="9" t="s">
        <v>1848</v>
      </c>
      <c r="E1979" t="str">
        <f t="shared" si="297"/>
        <v>http://creativecommons.org/publicdomain/zero/1.0/</v>
      </c>
      <c r="F1979" t="s">
        <v>4658</v>
      </c>
      <c r="G1979">
        <v>5</v>
      </c>
      <c r="H1979" t="s">
        <v>337</v>
      </c>
      <c r="I1979" s="3" t="str">
        <f t="shared" si="298"/>
        <v>https://jpsearch.go.jp/term/type/文章要素</v>
      </c>
      <c r="L1979">
        <f t="shared" si="302"/>
        <v>99</v>
      </c>
      <c r="M1979" t="str">
        <f t="shared" si="300"/>
        <v>https://www.dl.ndl.go.jp/api/iiif/3437686/canvas/99</v>
      </c>
      <c r="N1979" t="str">
        <f t="shared" si="299"/>
        <v>https://www.dl.ndl.go.jp/api/iiif/3437686/manifest.json</v>
      </c>
      <c r="O1979" t="str">
        <f t="shared" si="301"/>
        <v>http://da.dl.itc.u-tokyo.ac.jp/mirador/?params=[{%22manifest%22:%22https://www.dl.ndl.go.jp/api/iiif/3437686/manifest.json%22,%22canvas%22:%22https://www.dl.ndl.go.jp/api/iiif/3437686/canvas/99%22}]</v>
      </c>
    </row>
    <row r="1980" spans="1:15" ht="16">
      <c r="A1980" s="8" t="str">
        <f t="shared" si="296"/>
        <v>https://w3id.org/kouigenjimonogatari/data/0158-14.json</v>
      </c>
      <c r="B1980" s="8">
        <v>158</v>
      </c>
      <c r="C1980" s="8">
        <v>14</v>
      </c>
      <c r="D1980" s="9" t="s">
        <v>1849</v>
      </c>
      <c r="E1980" t="str">
        <f t="shared" si="297"/>
        <v>http://creativecommons.org/publicdomain/zero/1.0/</v>
      </c>
      <c r="F1980" t="s">
        <v>4658</v>
      </c>
      <c r="G1980">
        <v>5</v>
      </c>
      <c r="H1980" t="s">
        <v>337</v>
      </c>
      <c r="I1980" s="3" t="str">
        <f t="shared" si="298"/>
        <v>https://jpsearch.go.jp/term/type/文章要素</v>
      </c>
      <c r="L1980">
        <f t="shared" si="302"/>
        <v>99</v>
      </c>
      <c r="M1980" t="str">
        <f t="shared" si="300"/>
        <v>https://www.dl.ndl.go.jp/api/iiif/3437686/canvas/99</v>
      </c>
      <c r="N1980" t="str">
        <f t="shared" si="299"/>
        <v>https://www.dl.ndl.go.jp/api/iiif/3437686/manifest.json</v>
      </c>
      <c r="O1980" t="str">
        <f t="shared" si="301"/>
        <v>http://da.dl.itc.u-tokyo.ac.jp/mirador/?params=[{%22manifest%22:%22https://www.dl.ndl.go.jp/api/iiif/3437686/manifest.json%22,%22canvas%22:%22https://www.dl.ndl.go.jp/api/iiif/3437686/canvas/99%22}]</v>
      </c>
    </row>
    <row r="1981" spans="1:15" ht="16">
      <c r="A1981" s="8" t="str">
        <f t="shared" si="296"/>
        <v>https://w3id.org/kouigenjimonogatari/data/0159-01.json</v>
      </c>
      <c r="B1981" s="8">
        <v>159</v>
      </c>
      <c r="C1981" s="8">
        <v>1</v>
      </c>
      <c r="D1981" s="9" t="s">
        <v>1850</v>
      </c>
      <c r="E1981" t="str">
        <f t="shared" si="297"/>
        <v>http://creativecommons.org/publicdomain/zero/1.0/</v>
      </c>
      <c r="F1981" t="s">
        <v>4658</v>
      </c>
      <c r="G1981">
        <v>5</v>
      </c>
      <c r="H1981" t="s">
        <v>337</v>
      </c>
      <c r="I1981" s="3" t="str">
        <f t="shared" si="298"/>
        <v>https://jpsearch.go.jp/term/type/文章要素</v>
      </c>
      <c r="L1981">
        <f t="shared" si="302"/>
        <v>99</v>
      </c>
      <c r="M1981" t="str">
        <f t="shared" si="300"/>
        <v>https://www.dl.ndl.go.jp/api/iiif/3437686/canvas/99</v>
      </c>
      <c r="N1981" t="str">
        <f t="shared" si="299"/>
        <v>https://www.dl.ndl.go.jp/api/iiif/3437686/manifest.json</v>
      </c>
      <c r="O1981" t="str">
        <f t="shared" si="301"/>
        <v>http://da.dl.itc.u-tokyo.ac.jp/mirador/?params=[{%22manifest%22:%22https://www.dl.ndl.go.jp/api/iiif/3437686/manifest.json%22,%22canvas%22:%22https://www.dl.ndl.go.jp/api/iiif/3437686/canvas/99%22}]</v>
      </c>
    </row>
    <row r="1982" spans="1:15" ht="16">
      <c r="A1982" s="8" t="str">
        <f t="shared" si="296"/>
        <v>https://w3id.org/kouigenjimonogatari/data/0159-02.json</v>
      </c>
      <c r="B1982" s="8">
        <v>159</v>
      </c>
      <c r="C1982" s="8">
        <v>2</v>
      </c>
      <c r="D1982" s="9" t="s">
        <v>1851</v>
      </c>
      <c r="E1982" t="str">
        <f t="shared" si="297"/>
        <v>http://creativecommons.org/publicdomain/zero/1.0/</v>
      </c>
      <c r="F1982" t="s">
        <v>4658</v>
      </c>
      <c r="G1982">
        <v>5</v>
      </c>
      <c r="H1982" t="s">
        <v>337</v>
      </c>
      <c r="I1982" s="3" t="str">
        <f t="shared" si="298"/>
        <v>https://jpsearch.go.jp/term/type/文章要素</v>
      </c>
      <c r="L1982">
        <f t="shared" si="302"/>
        <v>99</v>
      </c>
      <c r="M1982" t="str">
        <f t="shared" si="300"/>
        <v>https://www.dl.ndl.go.jp/api/iiif/3437686/canvas/99</v>
      </c>
      <c r="N1982" t="str">
        <f t="shared" si="299"/>
        <v>https://www.dl.ndl.go.jp/api/iiif/3437686/manifest.json</v>
      </c>
      <c r="O1982" t="str">
        <f t="shared" si="301"/>
        <v>http://da.dl.itc.u-tokyo.ac.jp/mirador/?params=[{%22manifest%22:%22https://www.dl.ndl.go.jp/api/iiif/3437686/manifest.json%22,%22canvas%22:%22https://www.dl.ndl.go.jp/api/iiif/3437686/canvas/99%22}]</v>
      </c>
    </row>
    <row r="1983" spans="1:15" ht="16">
      <c r="A1983" s="8" t="str">
        <f t="shared" si="296"/>
        <v>https://w3id.org/kouigenjimonogatari/data/0159-03.json</v>
      </c>
      <c r="B1983" s="8">
        <v>159</v>
      </c>
      <c r="C1983" s="8">
        <v>3</v>
      </c>
      <c r="D1983" s="9" t="s">
        <v>1852</v>
      </c>
      <c r="E1983" t="str">
        <f t="shared" si="297"/>
        <v>http://creativecommons.org/publicdomain/zero/1.0/</v>
      </c>
      <c r="F1983" t="s">
        <v>4658</v>
      </c>
      <c r="G1983">
        <v>5</v>
      </c>
      <c r="H1983" t="s">
        <v>337</v>
      </c>
      <c r="I1983" s="3" t="str">
        <f t="shared" si="298"/>
        <v>https://jpsearch.go.jp/term/type/文章要素</v>
      </c>
      <c r="L1983">
        <f t="shared" si="302"/>
        <v>99</v>
      </c>
      <c r="M1983" t="str">
        <f t="shared" si="300"/>
        <v>https://www.dl.ndl.go.jp/api/iiif/3437686/canvas/99</v>
      </c>
      <c r="N1983" t="str">
        <f t="shared" si="299"/>
        <v>https://www.dl.ndl.go.jp/api/iiif/3437686/manifest.json</v>
      </c>
      <c r="O1983" t="str">
        <f t="shared" si="301"/>
        <v>http://da.dl.itc.u-tokyo.ac.jp/mirador/?params=[{%22manifest%22:%22https://www.dl.ndl.go.jp/api/iiif/3437686/manifest.json%22,%22canvas%22:%22https://www.dl.ndl.go.jp/api/iiif/3437686/canvas/99%22}]</v>
      </c>
    </row>
    <row r="1984" spans="1:15" ht="16">
      <c r="A1984" s="8" t="str">
        <f t="shared" ref="A1984:A2047" si="303">"https://w3id.org/kouigenjimonogatari/data/"&amp;TEXT(B1984, "0000")&amp;"-"&amp;TEXT(C1984, "00")&amp;".json"</f>
        <v>https://w3id.org/kouigenjimonogatari/data/0159-04.json</v>
      </c>
      <c r="B1984" s="8">
        <v>159</v>
      </c>
      <c r="C1984" s="8">
        <v>4</v>
      </c>
      <c r="D1984" s="9" t="s">
        <v>1853</v>
      </c>
      <c r="E1984" t="str">
        <f t="shared" si="297"/>
        <v>http://creativecommons.org/publicdomain/zero/1.0/</v>
      </c>
      <c r="F1984" t="s">
        <v>4658</v>
      </c>
      <c r="G1984">
        <v>5</v>
      </c>
      <c r="H1984" t="s">
        <v>337</v>
      </c>
      <c r="I1984" s="3" t="str">
        <f t="shared" si="298"/>
        <v>https://jpsearch.go.jp/term/type/文章要素</v>
      </c>
      <c r="L1984">
        <f t="shared" si="302"/>
        <v>99</v>
      </c>
      <c r="M1984" t="str">
        <f t="shared" si="300"/>
        <v>https://www.dl.ndl.go.jp/api/iiif/3437686/canvas/99</v>
      </c>
      <c r="N1984" t="str">
        <f t="shared" si="299"/>
        <v>https://www.dl.ndl.go.jp/api/iiif/3437686/manifest.json</v>
      </c>
      <c r="O1984" t="str">
        <f t="shared" si="301"/>
        <v>http://da.dl.itc.u-tokyo.ac.jp/mirador/?params=[{%22manifest%22:%22https://www.dl.ndl.go.jp/api/iiif/3437686/manifest.json%22,%22canvas%22:%22https://www.dl.ndl.go.jp/api/iiif/3437686/canvas/99%22}]</v>
      </c>
    </row>
    <row r="1985" spans="1:15" ht="16">
      <c r="A1985" s="8" t="str">
        <f t="shared" si="303"/>
        <v>https://w3id.org/kouigenjimonogatari/data/0159-05.json</v>
      </c>
      <c r="B1985" s="8">
        <v>159</v>
      </c>
      <c r="C1985" s="8">
        <v>5</v>
      </c>
      <c r="D1985" s="9" t="s">
        <v>1854</v>
      </c>
      <c r="E1985" t="str">
        <f t="shared" si="297"/>
        <v>http://creativecommons.org/publicdomain/zero/1.0/</v>
      </c>
      <c r="F1985" t="s">
        <v>4658</v>
      </c>
      <c r="G1985">
        <v>5</v>
      </c>
      <c r="H1985" t="s">
        <v>337</v>
      </c>
      <c r="I1985" s="3" t="str">
        <f t="shared" si="298"/>
        <v>https://jpsearch.go.jp/term/type/文章要素</v>
      </c>
      <c r="L1985">
        <f t="shared" si="302"/>
        <v>99</v>
      </c>
      <c r="M1985" t="str">
        <f t="shared" si="300"/>
        <v>https://www.dl.ndl.go.jp/api/iiif/3437686/canvas/99</v>
      </c>
      <c r="N1985" t="str">
        <f t="shared" si="299"/>
        <v>https://www.dl.ndl.go.jp/api/iiif/3437686/manifest.json</v>
      </c>
      <c r="O1985" t="str">
        <f t="shared" si="301"/>
        <v>http://da.dl.itc.u-tokyo.ac.jp/mirador/?params=[{%22manifest%22:%22https://www.dl.ndl.go.jp/api/iiif/3437686/manifest.json%22,%22canvas%22:%22https://www.dl.ndl.go.jp/api/iiif/3437686/canvas/99%22}]</v>
      </c>
    </row>
    <row r="1986" spans="1:15" ht="16">
      <c r="A1986" s="8" t="str">
        <f t="shared" si="303"/>
        <v>https://w3id.org/kouigenjimonogatari/data/0159-06.json</v>
      </c>
      <c r="B1986" s="8">
        <v>159</v>
      </c>
      <c r="C1986" s="8">
        <v>6</v>
      </c>
      <c r="D1986" s="9" t="s">
        <v>1855</v>
      </c>
      <c r="E1986" t="str">
        <f t="shared" si="297"/>
        <v>http://creativecommons.org/publicdomain/zero/1.0/</v>
      </c>
      <c r="F1986" t="s">
        <v>4658</v>
      </c>
      <c r="G1986">
        <v>5</v>
      </c>
      <c r="H1986" t="s">
        <v>337</v>
      </c>
      <c r="I1986" s="3" t="str">
        <f t="shared" si="298"/>
        <v>https://jpsearch.go.jp/term/type/文章要素</v>
      </c>
      <c r="L1986">
        <f t="shared" si="302"/>
        <v>99</v>
      </c>
      <c r="M1986" t="str">
        <f t="shared" si="300"/>
        <v>https://www.dl.ndl.go.jp/api/iiif/3437686/canvas/99</v>
      </c>
      <c r="N1986" t="str">
        <f t="shared" si="299"/>
        <v>https://www.dl.ndl.go.jp/api/iiif/3437686/manifest.json</v>
      </c>
      <c r="O1986" t="str">
        <f t="shared" si="301"/>
        <v>http://da.dl.itc.u-tokyo.ac.jp/mirador/?params=[{%22manifest%22:%22https://www.dl.ndl.go.jp/api/iiif/3437686/manifest.json%22,%22canvas%22:%22https://www.dl.ndl.go.jp/api/iiif/3437686/canvas/99%22}]</v>
      </c>
    </row>
    <row r="1987" spans="1:15" ht="16">
      <c r="A1987" s="8" t="str">
        <f t="shared" si="303"/>
        <v>https://w3id.org/kouigenjimonogatari/data/0159-07.json</v>
      </c>
      <c r="B1987" s="8">
        <v>159</v>
      </c>
      <c r="C1987" s="8">
        <v>7</v>
      </c>
      <c r="D1987" s="9" t="s">
        <v>1856</v>
      </c>
      <c r="E1987" t="str">
        <f t="shared" si="297"/>
        <v>http://creativecommons.org/publicdomain/zero/1.0/</v>
      </c>
      <c r="F1987" t="s">
        <v>4658</v>
      </c>
      <c r="G1987">
        <v>5</v>
      </c>
      <c r="H1987" t="s">
        <v>337</v>
      </c>
      <c r="I1987" s="3" t="str">
        <f t="shared" si="298"/>
        <v>https://jpsearch.go.jp/term/type/文章要素</v>
      </c>
      <c r="L1987">
        <f t="shared" si="302"/>
        <v>99</v>
      </c>
      <c r="M1987" t="str">
        <f t="shared" si="300"/>
        <v>https://www.dl.ndl.go.jp/api/iiif/3437686/canvas/99</v>
      </c>
      <c r="N1987" t="str">
        <f t="shared" si="299"/>
        <v>https://www.dl.ndl.go.jp/api/iiif/3437686/manifest.json</v>
      </c>
      <c r="O1987" t="str">
        <f t="shared" si="301"/>
        <v>http://da.dl.itc.u-tokyo.ac.jp/mirador/?params=[{%22manifest%22:%22https://www.dl.ndl.go.jp/api/iiif/3437686/manifest.json%22,%22canvas%22:%22https://www.dl.ndl.go.jp/api/iiif/3437686/canvas/99%22}]</v>
      </c>
    </row>
    <row r="1988" spans="1:15" ht="16">
      <c r="A1988" s="8" t="str">
        <f t="shared" si="303"/>
        <v>https://w3id.org/kouigenjimonogatari/data/0159-08.json</v>
      </c>
      <c r="B1988" s="8">
        <v>159</v>
      </c>
      <c r="C1988" s="8">
        <v>8</v>
      </c>
      <c r="D1988" s="9" t="s">
        <v>1857</v>
      </c>
      <c r="E1988" t="str">
        <f t="shared" ref="E1988:E2051" si="304">"http://creativecommons.org/publicdomain/zero/1.0/"</f>
        <v>http://creativecommons.org/publicdomain/zero/1.0/</v>
      </c>
      <c r="F1988" t="s">
        <v>4658</v>
      </c>
      <c r="G1988">
        <v>5</v>
      </c>
      <c r="H1988" t="s">
        <v>337</v>
      </c>
      <c r="I1988" s="3" t="str">
        <f t="shared" ref="I1988:I2051" si="305">"https://jpsearch.go.jp/term/type/文章要素"</f>
        <v>https://jpsearch.go.jp/term/type/文章要素</v>
      </c>
      <c r="L1988">
        <f t="shared" si="302"/>
        <v>99</v>
      </c>
      <c r="M1988" t="str">
        <f t="shared" si="300"/>
        <v>https://www.dl.ndl.go.jp/api/iiif/3437686/canvas/99</v>
      </c>
      <c r="N1988" t="str">
        <f t="shared" ref="N1988:N2051" si="306">"https://www.dl.ndl.go.jp/api/iiif/3437686/manifest.json"</f>
        <v>https://www.dl.ndl.go.jp/api/iiif/3437686/manifest.json</v>
      </c>
      <c r="O1988" t="str">
        <f t="shared" si="301"/>
        <v>http://da.dl.itc.u-tokyo.ac.jp/mirador/?params=[{%22manifest%22:%22https://www.dl.ndl.go.jp/api/iiif/3437686/manifest.json%22,%22canvas%22:%22https://www.dl.ndl.go.jp/api/iiif/3437686/canvas/99%22}]</v>
      </c>
    </row>
    <row r="1989" spans="1:15" ht="16">
      <c r="A1989" s="8" t="str">
        <f t="shared" si="303"/>
        <v>https://w3id.org/kouigenjimonogatari/data/0159-09.json</v>
      </c>
      <c r="B1989" s="8">
        <v>159</v>
      </c>
      <c r="C1989" s="8">
        <v>9</v>
      </c>
      <c r="D1989" s="9" t="s">
        <v>1858</v>
      </c>
      <c r="E1989" t="str">
        <f t="shared" si="304"/>
        <v>http://creativecommons.org/publicdomain/zero/1.0/</v>
      </c>
      <c r="F1989" t="s">
        <v>4658</v>
      </c>
      <c r="G1989">
        <v>5</v>
      </c>
      <c r="H1989" t="s">
        <v>337</v>
      </c>
      <c r="I1989" s="3" t="str">
        <f t="shared" si="305"/>
        <v>https://jpsearch.go.jp/term/type/文章要素</v>
      </c>
      <c r="L1989">
        <f t="shared" si="302"/>
        <v>99</v>
      </c>
      <c r="M1989" t="str">
        <f t="shared" si="300"/>
        <v>https://www.dl.ndl.go.jp/api/iiif/3437686/canvas/99</v>
      </c>
      <c r="N1989" t="str">
        <f t="shared" si="306"/>
        <v>https://www.dl.ndl.go.jp/api/iiif/3437686/manifest.json</v>
      </c>
      <c r="O1989" t="str">
        <f t="shared" si="301"/>
        <v>http://da.dl.itc.u-tokyo.ac.jp/mirador/?params=[{%22manifest%22:%22https://www.dl.ndl.go.jp/api/iiif/3437686/manifest.json%22,%22canvas%22:%22https://www.dl.ndl.go.jp/api/iiif/3437686/canvas/99%22}]</v>
      </c>
    </row>
    <row r="1990" spans="1:15" ht="16">
      <c r="A1990" s="8" t="str">
        <f t="shared" si="303"/>
        <v>https://w3id.org/kouigenjimonogatari/data/0159-10.json</v>
      </c>
      <c r="B1990" s="8">
        <v>159</v>
      </c>
      <c r="C1990" s="8">
        <v>10</v>
      </c>
      <c r="D1990" s="9" t="s">
        <v>1859</v>
      </c>
      <c r="E1990" t="str">
        <f t="shared" si="304"/>
        <v>http://creativecommons.org/publicdomain/zero/1.0/</v>
      </c>
      <c r="F1990" t="s">
        <v>4658</v>
      </c>
      <c r="G1990">
        <v>5</v>
      </c>
      <c r="H1990" t="s">
        <v>337</v>
      </c>
      <c r="I1990" s="3" t="str">
        <f t="shared" si="305"/>
        <v>https://jpsearch.go.jp/term/type/文章要素</v>
      </c>
      <c r="L1990">
        <f t="shared" si="302"/>
        <v>99</v>
      </c>
      <c r="M1990" t="str">
        <f t="shared" si="300"/>
        <v>https://www.dl.ndl.go.jp/api/iiif/3437686/canvas/99</v>
      </c>
      <c r="N1990" t="str">
        <f t="shared" si="306"/>
        <v>https://www.dl.ndl.go.jp/api/iiif/3437686/manifest.json</v>
      </c>
      <c r="O1990" t="str">
        <f t="shared" si="301"/>
        <v>http://da.dl.itc.u-tokyo.ac.jp/mirador/?params=[{%22manifest%22:%22https://www.dl.ndl.go.jp/api/iiif/3437686/manifest.json%22,%22canvas%22:%22https://www.dl.ndl.go.jp/api/iiif/3437686/canvas/99%22}]</v>
      </c>
    </row>
    <row r="1991" spans="1:15" ht="16">
      <c r="A1991" s="8" t="str">
        <f t="shared" si="303"/>
        <v>https://w3id.org/kouigenjimonogatari/data/0159-11.json</v>
      </c>
      <c r="B1991" s="8">
        <v>159</v>
      </c>
      <c r="C1991" s="8">
        <v>11</v>
      </c>
      <c r="D1991" s="9" t="s">
        <v>1860</v>
      </c>
      <c r="E1991" t="str">
        <f t="shared" si="304"/>
        <v>http://creativecommons.org/publicdomain/zero/1.0/</v>
      </c>
      <c r="F1991" t="s">
        <v>4658</v>
      </c>
      <c r="G1991">
        <v>5</v>
      </c>
      <c r="H1991" t="s">
        <v>337</v>
      </c>
      <c r="I1991" s="3" t="str">
        <f t="shared" si="305"/>
        <v>https://jpsearch.go.jp/term/type/文章要素</v>
      </c>
      <c r="L1991">
        <f t="shared" si="302"/>
        <v>99</v>
      </c>
      <c r="M1991" t="str">
        <f t="shared" ref="M1991:M2054" si="307">"https://www.dl.ndl.go.jp/api/iiif/3437686/canvas/"&amp;L1991</f>
        <v>https://www.dl.ndl.go.jp/api/iiif/3437686/canvas/99</v>
      </c>
      <c r="N1991" t="str">
        <f t="shared" si="306"/>
        <v>https://www.dl.ndl.go.jp/api/iiif/3437686/manifest.json</v>
      </c>
      <c r="O1991" t="str">
        <f t="shared" ref="O1991:O2054" si="308">"http://da.dl.itc.u-tokyo.ac.jp/mirador/?params=[{%22manifest%22:%22"&amp;N1991&amp;"%22,%22canvas%22:%22"&amp;M1991&amp;"%22}]"</f>
        <v>http://da.dl.itc.u-tokyo.ac.jp/mirador/?params=[{%22manifest%22:%22https://www.dl.ndl.go.jp/api/iiif/3437686/manifest.json%22,%22canvas%22:%22https://www.dl.ndl.go.jp/api/iiif/3437686/canvas/99%22}]</v>
      </c>
    </row>
    <row r="1992" spans="1:15" ht="16">
      <c r="A1992" s="8" t="str">
        <f t="shared" si="303"/>
        <v>https://w3id.org/kouigenjimonogatari/data/0159-12.json</v>
      </c>
      <c r="B1992" s="8">
        <v>159</v>
      </c>
      <c r="C1992" s="8">
        <v>12</v>
      </c>
      <c r="D1992" s="9" t="s">
        <v>1861</v>
      </c>
      <c r="E1992" t="str">
        <f t="shared" si="304"/>
        <v>http://creativecommons.org/publicdomain/zero/1.0/</v>
      </c>
      <c r="F1992" t="s">
        <v>4658</v>
      </c>
      <c r="G1992">
        <v>5</v>
      </c>
      <c r="H1992" t="s">
        <v>337</v>
      </c>
      <c r="I1992" s="3" t="str">
        <f t="shared" si="305"/>
        <v>https://jpsearch.go.jp/term/type/文章要素</v>
      </c>
      <c r="L1992">
        <f t="shared" si="302"/>
        <v>99</v>
      </c>
      <c r="M1992" t="str">
        <f t="shared" si="307"/>
        <v>https://www.dl.ndl.go.jp/api/iiif/3437686/canvas/99</v>
      </c>
      <c r="N1992" t="str">
        <f t="shared" si="306"/>
        <v>https://www.dl.ndl.go.jp/api/iiif/3437686/manifest.json</v>
      </c>
      <c r="O1992" t="str">
        <f t="shared" si="308"/>
        <v>http://da.dl.itc.u-tokyo.ac.jp/mirador/?params=[{%22manifest%22:%22https://www.dl.ndl.go.jp/api/iiif/3437686/manifest.json%22,%22canvas%22:%22https://www.dl.ndl.go.jp/api/iiif/3437686/canvas/99%22}]</v>
      </c>
    </row>
    <row r="1993" spans="1:15" ht="16">
      <c r="A1993" s="8" t="str">
        <f t="shared" si="303"/>
        <v>https://w3id.org/kouigenjimonogatari/data/0159-13.json</v>
      </c>
      <c r="B1993" s="8">
        <v>159</v>
      </c>
      <c r="C1993" s="8">
        <v>13</v>
      </c>
      <c r="D1993" s="9" t="s">
        <v>1862</v>
      </c>
      <c r="E1993" t="str">
        <f t="shared" si="304"/>
        <v>http://creativecommons.org/publicdomain/zero/1.0/</v>
      </c>
      <c r="F1993" t="s">
        <v>4658</v>
      </c>
      <c r="G1993">
        <v>5</v>
      </c>
      <c r="H1993" t="s">
        <v>337</v>
      </c>
      <c r="I1993" s="3" t="str">
        <f t="shared" si="305"/>
        <v>https://jpsearch.go.jp/term/type/文章要素</v>
      </c>
      <c r="L1993">
        <f t="shared" si="302"/>
        <v>99</v>
      </c>
      <c r="M1993" t="str">
        <f t="shared" si="307"/>
        <v>https://www.dl.ndl.go.jp/api/iiif/3437686/canvas/99</v>
      </c>
      <c r="N1993" t="str">
        <f t="shared" si="306"/>
        <v>https://www.dl.ndl.go.jp/api/iiif/3437686/manifest.json</v>
      </c>
      <c r="O1993" t="str">
        <f t="shared" si="308"/>
        <v>http://da.dl.itc.u-tokyo.ac.jp/mirador/?params=[{%22manifest%22:%22https://www.dl.ndl.go.jp/api/iiif/3437686/manifest.json%22,%22canvas%22:%22https://www.dl.ndl.go.jp/api/iiif/3437686/canvas/99%22}]</v>
      </c>
    </row>
    <row r="1994" spans="1:15" ht="16">
      <c r="A1994" s="8" t="str">
        <f t="shared" si="303"/>
        <v>https://w3id.org/kouigenjimonogatari/data/0159-14.json</v>
      </c>
      <c r="B1994" s="8">
        <v>159</v>
      </c>
      <c r="C1994" s="8">
        <v>14</v>
      </c>
      <c r="D1994" s="9" t="s">
        <v>1863</v>
      </c>
      <c r="E1994" t="str">
        <f t="shared" si="304"/>
        <v>http://creativecommons.org/publicdomain/zero/1.0/</v>
      </c>
      <c r="F1994" t="s">
        <v>4658</v>
      </c>
      <c r="G1994">
        <v>5</v>
      </c>
      <c r="H1994" t="s">
        <v>337</v>
      </c>
      <c r="I1994" s="3" t="str">
        <f t="shared" si="305"/>
        <v>https://jpsearch.go.jp/term/type/文章要素</v>
      </c>
      <c r="L1994">
        <f t="shared" si="302"/>
        <v>99</v>
      </c>
      <c r="M1994" t="str">
        <f t="shared" si="307"/>
        <v>https://www.dl.ndl.go.jp/api/iiif/3437686/canvas/99</v>
      </c>
      <c r="N1994" t="str">
        <f t="shared" si="306"/>
        <v>https://www.dl.ndl.go.jp/api/iiif/3437686/manifest.json</v>
      </c>
      <c r="O1994" t="str">
        <f t="shared" si="308"/>
        <v>http://da.dl.itc.u-tokyo.ac.jp/mirador/?params=[{%22manifest%22:%22https://www.dl.ndl.go.jp/api/iiif/3437686/manifest.json%22,%22canvas%22:%22https://www.dl.ndl.go.jp/api/iiif/3437686/canvas/99%22}]</v>
      </c>
    </row>
    <row r="1995" spans="1:15" ht="16">
      <c r="A1995" s="8" t="str">
        <f t="shared" si="303"/>
        <v>https://w3id.org/kouigenjimonogatari/data/0160-01.json</v>
      </c>
      <c r="B1995" s="8">
        <v>160</v>
      </c>
      <c r="C1995" s="8">
        <v>1</v>
      </c>
      <c r="D1995" s="9" t="s">
        <v>1864</v>
      </c>
      <c r="E1995" t="str">
        <f t="shared" si="304"/>
        <v>http://creativecommons.org/publicdomain/zero/1.0/</v>
      </c>
      <c r="F1995" t="s">
        <v>4658</v>
      </c>
      <c r="G1995">
        <v>5</v>
      </c>
      <c r="H1995" t="s">
        <v>337</v>
      </c>
      <c r="I1995" s="3" t="str">
        <f t="shared" si="305"/>
        <v>https://jpsearch.go.jp/term/type/文章要素</v>
      </c>
      <c r="L1995">
        <f t="shared" si="302"/>
        <v>100</v>
      </c>
      <c r="M1995" t="str">
        <f t="shared" si="307"/>
        <v>https://www.dl.ndl.go.jp/api/iiif/3437686/canvas/100</v>
      </c>
      <c r="N1995" t="str">
        <f t="shared" si="306"/>
        <v>https://www.dl.ndl.go.jp/api/iiif/3437686/manifest.json</v>
      </c>
      <c r="O1995" t="str">
        <f t="shared" si="308"/>
        <v>http://da.dl.itc.u-tokyo.ac.jp/mirador/?params=[{%22manifest%22:%22https://www.dl.ndl.go.jp/api/iiif/3437686/manifest.json%22,%22canvas%22:%22https://www.dl.ndl.go.jp/api/iiif/3437686/canvas/100%22}]</v>
      </c>
    </row>
    <row r="1996" spans="1:15" ht="16">
      <c r="A1996" s="8" t="str">
        <f t="shared" si="303"/>
        <v>https://w3id.org/kouigenjimonogatari/data/0160-02.json</v>
      </c>
      <c r="B1996" s="8">
        <v>160</v>
      </c>
      <c r="C1996" s="8">
        <v>2</v>
      </c>
      <c r="D1996" s="9" t="s">
        <v>1865</v>
      </c>
      <c r="E1996" t="str">
        <f t="shared" si="304"/>
        <v>http://creativecommons.org/publicdomain/zero/1.0/</v>
      </c>
      <c r="F1996" t="s">
        <v>4658</v>
      </c>
      <c r="G1996">
        <v>5</v>
      </c>
      <c r="H1996" t="s">
        <v>337</v>
      </c>
      <c r="I1996" s="3" t="str">
        <f t="shared" si="305"/>
        <v>https://jpsearch.go.jp/term/type/文章要素</v>
      </c>
      <c r="L1996">
        <f t="shared" si="302"/>
        <v>100</v>
      </c>
      <c r="M1996" t="str">
        <f t="shared" si="307"/>
        <v>https://www.dl.ndl.go.jp/api/iiif/3437686/canvas/100</v>
      </c>
      <c r="N1996" t="str">
        <f t="shared" si="306"/>
        <v>https://www.dl.ndl.go.jp/api/iiif/3437686/manifest.json</v>
      </c>
      <c r="O1996" t="str">
        <f t="shared" si="308"/>
        <v>http://da.dl.itc.u-tokyo.ac.jp/mirador/?params=[{%22manifest%22:%22https://www.dl.ndl.go.jp/api/iiif/3437686/manifest.json%22,%22canvas%22:%22https://www.dl.ndl.go.jp/api/iiif/3437686/canvas/100%22}]</v>
      </c>
    </row>
    <row r="1997" spans="1:15" ht="16">
      <c r="A1997" s="8" t="str">
        <f t="shared" si="303"/>
        <v>https://w3id.org/kouigenjimonogatari/data/0160-03.json</v>
      </c>
      <c r="B1997" s="8">
        <v>160</v>
      </c>
      <c r="C1997" s="8">
        <v>3</v>
      </c>
      <c r="D1997" s="9" t="s">
        <v>1866</v>
      </c>
      <c r="E1997" t="str">
        <f t="shared" si="304"/>
        <v>http://creativecommons.org/publicdomain/zero/1.0/</v>
      </c>
      <c r="F1997" t="s">
        <v>4658</v>
      </c>
      <c r="G1997">
        <v>5</v>
      </c>
      <c r="H1997" t="s">
        <v>337</v>
      </c>
      <c r="I1997" s="3" t="str">
        <f t="shared" si="305"/>
        <v>https://jpsearch.go.jp/term/type/文章要素</v>
      </c>
      <c r="L1997">
        <f t="shared" ref="L1997:L2060" si="309">20+INT(B1997/2)</f>
        <v>100</v>
      </c>
      <c r="M1997" t="str">
        <f t="shared" si="307"/>
        <v>https://www.dl.ndl.go.jp/api/iiif/3437686/canvas/100</v>
      </c>
      <c r="N1997" t="str">
        <f t="shared" si="306"/>
        <v>https://www.dl.ndl.go.jp/api/iiif/3437686/manifest.json</v>
      </c>
      <c r="O1997" t="str">
        <f t="shared" si="308"/>
        <v>http://da.dl.itc.u-tokyo.ac.jp/mirador/?params=[{%22manifest%22:%22https://www.dl.ndl.go.jp/api/iiif/3437686/manifest.json%22,%22canvas%22:%22https://www.dl.ndl.go.jp/api/iiif/3437686/canvas/100%22}]</v>
      </c>
    </row>
    <row r="1998" spans="1:15" ht="16">
      <c r="A1998" s="8" t="str">
        <f t="shared" si="303"/>
        <v>https://w3id.org/kouigenjimonogatari/data/0160-04.json</v>
      </c>
      <c r="B1998" s="8">
        <v>160</v>
      </c>
      <c r="C1998" s="8">
        <v>4</v>
      </c>
      <c r="D1998" s="9" t="s">
        <v>1867</v>
      </c>
      <c r="E1998" t="str">
        <f t="shared" si="304"/>
        <v>http://creativecommons.org/publicdomain/zero/1.0/</v>
      </c>
      <c r="F1998" t="s">
        <v>4658</v>
      </c>
      <c r="G1998">
        <v>5</v>
      </c>
      <c r="H1998" t="s">
        <v>337</v>
      </c>
      <c r="I1998" s="3" t="str">
        <f t="shared" si="305"/>
        <v>https://jpsearch.go.jp/term/type/文章要素</v>
      </c>
      <c r="L1998">
        <f t="shared" si="309"/>
        <v>100</v>
      </c>
      <c r="M1998" t="str">
        <f t="shared" si="307"/>
        <v>https://www.dl.ndl.go.jp/api/iiif/3437686/canvas/100</v>
      </c>
      <c r="N1998" t="str">
        <f t="shared" si="306"/>
        <v>https://www.dl.ndl.go.jp/api/iiif/3437686/manifest.json</v>
      </c>
      <c r="O1998" t="str">
        <f t="shared" si="308"/>
        <v>http://da.dl.itc.u-tokyo.ac.jp/mirador/?params=[{%22manifest%22:%22https://www.dl.ndl.go.jp/api/iiif/3437686/manifest.json%22,%22canvas%22:%22https://www.dl.ndl.go.jp/api/iiif/3437686/canvas/100%22}]</v>
      </c>
    </row>
    <row r="1999" spans="1:15" ht="16">
      <c r="A1999" s="8" t="str">
        <f t="shared" si="303"/>
        <v>https://w3id.org/kouigenjimonogatari/data/0160-05.json</v>
      </c>
      <c r="B1999" s="8">
        <v>160</v>
      </c>
      <c r="C1999" s="8">
        <v>5</v>
      </c>
      <c r="D1999" s="9" t="s">
        <v>1868</v>
      </c>
      <c r="E1999" t="str">
        <f t="shared" si="304"/>
        <v>http://creativecommons.org/publicdomain/zero/1.0/</v>
      </c>
      <c r="F1999" t="s">
        <v>4658</v>
      </c>
      <c r="G1999">
        <v>5</v>
      </c>
      <c r="H1999" t="s">
        <v>337</v>
      </c>
      <c r="I1999" s="3" t="str">
        <f t="shared" si="305"/>
        <v>https://jpsearch.go.jp/term/type/文章要素</v>
      </c>
      <c r="L1999">
        <f t="shared" si="309"/>
        <v>100</v>
      </c>
      <c r="M1999" t="str">
        <f t="shared" si="307"/>
        <v>https://www.dl.ndl.go.jp/api/iiif/3437686/canvas/100</v>
      </c>
      <c r="N1999" t="str">
        <f t="shared" si="306"/>
        <v>https://www.dl.ndl.go.jp/api/iiif/3437686/manifest.json</v>
      </c>
      <c r="O1999" t="str">
        <f t="shared" si="308"/>
        <v>http://da.dl.itc.u-tokyo.ac.jp/mirador/?params=[{%22manifest%22:%22https://www.dl.ndl.go.jp/api/iiif/3437686/manifest.json%22,%22canvas%22:%22https://www.dl.ndl.go.jp/api/iiif/3437686/canvas/100%22}]</v>
      </c>
    </row>
    <row r="2000" spans="1:15" ht="16">
      <c r="A2000" s="8" t="str">
        <f t="shared" si="303"/>
        <v>https://w3id.org/kouigenjimonogatari/data/0160-06.json</v>
      </c>
      <c r="B2000" s="8">
        <v>160</v>
      </c>
      <c r="C2000" s="8">
        <v>6</v>
      </c>
      <c r="D2000" s="9" t="s">
        <v>1869</v>
      </c>
      <c r="E2000" t="str">
        <f t="shared" si="304"/>
        <v>http://creativecommons.org/publicdomain/zero/1.0/</v>
      </c>
      <c r="F2000" t="s">
        <v>4658</v>
      </c>
      <c r="G2000">
        <v>5</v>
      </c>
      <c r="H2000" t="s">
        <v>337</v>
      </c>
      <c r="I2000" s="3" t="str">
        <f t="shared" si="305"/>
        <v>https://jpsearch.go.jp/term/type/文章要素</v>
      </c>
      <c r="L2000">
        <f t="shared" si="309"/>
        <v>100</v>
      </c>
      <c r="M2000" t="str">
        <f t="shared" si="307"/>
        <v>https://www.dl.ndl.go.jp/api/iiif/3437686/canvas/100</v>
      </c>
      <c r="N2000" t="str">
        <f t="shared" si="306"/>
        <v>https://www.dl.ndl.go.jp/api/iiif/3437686/manifest.json</v>
      </c>
      <c r="O2000" t="str">
        <f t="shared" si="308"/>
        <v>http://da.dl.itc.u-tokyo.ac.jp/mirador/?params=[{%22manifest%22:%22https://www.dl.ndl.go.jp/api/iiif/3437686/manifest.json%22,%22canvas%22:%22https://www.dl.ndl.go.jp/api/iiif/3437686/canvas/100%22}]</v>
      </c>
    </row>
    <row r="2001" spans="1:15" ht="16">
      <c r="A2001" s="8" t="str">
        <f t="shared" si="303"/>
        <v>https://w3id.org/kouigenjimonogatari/data/0160-07.json</v>
      </c>
      <c r="B2001" s="8">
        <v>160</v>
      </c>
      <c r="C2001" s="8">
        <v>7</v>
      </c>
      <c r="D2001" s="9" t="s">
        <v>1870</v>
      </c>
      <c r="E2001" t="str">
        <f t="shared" si="304"/>
        <v>http://creativecommons.org/publicdomain/zero/1.0/</v>
      </c>
      <c r="F2001" t="s">
        <v>4658</v>
      </c>
      <c r="G2001">
        <v>5</v>
      </c>
      <c r="H2001" t="s">
        <v>337</v>
      </c>
      <c r="I2001" s="3" t="str">
        <f t="shared" si="305"/>
        <v>https://jpsearch.go.jp/term/type/文章要素</v>
      </c>
      <c r="L2001">
        <f t="shared" si="309"/>
        <v>100</v>
      </c>
      <c r="M2001" t="str">
        <f t="shared" si="307"/>
        <v>https://www.dl.ndl.go.jp/api/iiif/3437686/canvas/100</v>
      </c>
      <c r="N2001" t="str">
        <f t="shared" si="306"/>
        <v>https://www.dl.ndl.go.jp/api/iiif/3437686/manifest.json</v>
      </c>
      <c r="O2001" t="str">
        <f t="shared" si="308"/>
        <v>http://da.dl.itc.u-tokyo.ac.jp/mirador/?params=[{%22manifest%22:%22https://www.dl.ndl.go.jp/api/iiif/3437686/manifest.json%22,%22canvas%22:%22https://www.dl.ndl.go.jp/api/iiif/3437686/canvas/100%22}]</v>
      </c>
    </row>
    <row r="2002" spans="1:15" ht="16">
      <c r="A2002" s="8" t="str">
        <f t="shared" si="303"/>
        <v>https://w3id.org/kouigenjimonogatari/data/0160-08.json</v>
      </c>
      <c r="B2002" s="8">
        <v>160</v>
      </c>
      <c r="C2002" s="8">
        <v>8</v>
      </c>
      <c r="D2002" s="9" t="s">
        <v>1871</v>
      </c>
      <c r="E2002" t="str">
        <f t="shared" si="304"/>
        <v>http://creativecommons.org/publicdomain/zero/1.0/</v>
      </c>
      <c r="F2002" t="s">
        <v>4658</v>
      </c>
      <c r="G2002">
        <v>5</v>
      </c>
      <c r="H2002" t="s">
        <v>337</v>
      </c>
      <c r="I2002" s="3" t="str">
        <f t="shared" si="305"/>
        <v>https://jpsearch.go.jp/term/type/文章要素</v>
      </c>
      <c r="L2002">
        <f t="shared" si="309"/>
        <v>100</v>
      </c>
      <c r="M2002" t="str">
        <f t="shared" si="307"/>
        <v>https://www.dl.ndl.go.jp/api/iiif/3437686/canvas/100</v>
      </c>
      <c r="N2002" t="str">
        <f t="shared" si="306"/>
        <v>https://www.dl.ndl.go.jp/api/iiif/3437686/manifest.json</v>
      </c>
      <c r="O2002" t="str">
        <f t="shared" si="308"/>
        <v>http://da.dl.itc.u-tokyo.ac.jp/mirador/?params=[{%22manifest%22:%22https://www.dl.ndl.go.jp/api/iiif/3437686/manifest.json%22,%22canvas%22:%22https://www.dl.ndl.go.jp/api/iiif/3437686/canvas/100%22}]</v>
      </c>
    </row>
    <row r="2003" spans="1:15" ht="16">
      <c r="A2003" s="8" t="str">
        <f t="shared" si="303"/>
        <v>https://w3id.org/kouigenjimonogatari/data/0160-09.json</v>
      </c>
      <c r="B2003" s="8">
        <v>160</v>
      </c>
      <c r="C2003" s="8">
        <v>9</v>
      </c>
      <c r="D2003" s="9" t="s">
        <v>1872</v>
      </c>
      <c r="E2003" t="str">
        <f t="shared" si="304"/>
        <v>http://creativecommons.org/publicdomain/zero/1.0/</v>
      </c>
      <c r="F2003" t="s">
        <v>4658</v>
      </c>
      <c r="G2003">
        <v>5</v>
      </c>
      <c r="H2003" t="s">
        <v>337</v>
      </c>
      <c r="I2003" s="3" t="str">
        <f t="shared" si="305"/>
        <v>https://jpsearch.go.jp/term/type/文章要素</v>
      </c>
      <c r="L2003">
        <f t="shared" si="309"/>
        <v>100</v>
      </c>
      <c r="M2003" t="str">
        <f t="shared" si="307"/>
        <v>https://www.dl.ndl.go.jp/api/iiif/3437686/canvas/100</v>
      </c>
      <c r="N2003" t="str">
        <f t="shared" si="306"/>
        <v>https://www.dl.ndl.go.jp/api/iiif/3437686/manifest.json</v>
      </c>
      <c r="O2003" t="str">
        <f t="shared" si="308"/>
        <v>http://da.dl.itc.u-tokyo.ac.jp/mirador/?params=[{%22manifest%22:%22https://www.dl.ndl.go.jp/api/iiif/3437686/manifest.json%22,%22canvas%22:%22https://www.dl.ndl.go.jp/api/iiif/3437686/canvas/100%22}]</v>
      </c>
    </row>
    <row r="2004" spans="1:15" ht="16">
      <c r="A2004" s="8" t="str">
        <f t="shared" si="303"/>
        <v>https://w3id.org/kouigenjimonogatari/data/0160-10.json</v>
      </c>
      <c r="B2004" s="8">
        <v>160</v>
      </c>
      <c r="C2004" s="8">
        <v>10</v>
      </c>
      <c r="D2004" s="9" t="s">
        <v>1873</v>
      </c>
      <c r="E2004" t="str">
        <f t="shared" si="304"/>
        <v>http://creativecommons.org/publicdomain/zero/1.0/</v>
      </c>
      <c r="F2004" t="s">
        <v>4658</v>
      </c>
      <c r="G2004">
        <v>5</v>
      </c>
      <c r="H2004" t="s">
        <v>337</v>
      </c>
      <c r="I2004" s="3" t="str">
        <f t="shared" si="305"/>
        <v>https://jpsearch.go.jp/term/type/文章要素</v>
      </c>
      <c r="L2004">
        <f t="shared" si="309"/>
        <v>100</v>
      </c>
      <c r="M2004" t="str">
        <f t="shared" si="307"/>
        <v>https://www.dl.ndl.go.jp/api/iiif/3437686/canvas/100</v>
      </c>
      <c r="N2004" t="str">
        <f t="shared" si="306"/>
        <v>https://www.dl.ndl.go.jp/api/iiif/3437686/manifest.json</v>
      </c>
      <c r="O2004" t="str">
        <f t="shared" si="308"/>
        <v>http://da.dl.itc.u-tokyo.ac.jp/mirador/?params=[{%22manifest%22:%22https://www.dl.ndl.go.jp/api/iiif/3437686/manifest.json%22,%22canvas%22:%22https://www.dl.ndl.go.jp/api/iiif/3437686/canvas/100%22}]</v>
      </c>
    </row>
    <row r="2005" spans="1:15" ht="16">
      <c r="A2005" s="8" t="str">
        <f t="shared" si="303"/>
        <v>https://w3id.org/kouigenjimonogatari/data/0160-11.json</v>
      </c>
      <c r="B2005" s="8">
        <v>160</v>
      </c>
      <c r="C2005" s="8">
        <v>11</v>
      </c>
      <c r="D2005" s="9" t="s">
        <v>1874</v>
      </c>
      <c r="E2005" t="str">
        <f t="shared" si="304"/>
        <v>http://creativecommons.org/publicdomain/zero/1.0/</v>
      </c>
      <c r="F2005" t="s">
        <v>4658</v>
      </c>
      <c r="G2005">
        <v>5</v>
      </c>
      <c r="H2005" t="s">
        <v>337</v>
      </c>
      <c r="I2005" s="3" t="str">
        <f t="shared" si="305"/>
        <v>https://jpsearch.go.jp/term/type/文章要素</v>
      </c>
      <c r="L2005">
        <f t="shared" si="309"/>
        <v>100</v>
      </c>
      <c r="M2005" t="str">
        <f t="shared" si="307"/>
        <v>https://www.dl.ndl.go.jp/api/iiif/3437686/canvas/100</v>
      </c>
      <c r="N2005" t="str">
        <f t="shared" si="306"/>
        <v>https://www.dl.ndl.go.jp/api/iiif/3437686/manifest.json</v>
      </c>
      <c r="O2005" t="str">
        <f t="shared" si="308"/>
        <v>http://da.dl.itc.u-tokyo.ac.jp/mirador/?params=[{%22manifest%22:%22https://www.dl.ndl.go.jp/api/iiif/3437686/manifest.json%22,%22canvas%22:%22https://www.dl.ndl.go.jp/api/iiif/3437686/canvas/100%22}]</v>
      </c>
    </row>
    <row r="2006" spans="1:15" ht="16">
      <c r="A2006" s="8" t="str">
        <f t="shared" si="303"/>
        <v>https://w3id.org/kouigenjimonogatari/data/0160-12.json</v>
      </c>
      <c r="B2006" s="8">
        <v>160</v>
      </c>
      <c r="C2006" s="8">
        <v>12</v>
      </c>
      <c r="D2006" s="9" t="s">
        <v>1875</v>
      </c>
      <c r="E2006" t="str">
        <f t="shared" si="304"/>
        <v>http://creativecommons.org/publicdomain/zero/1.0/</v>
      </c>
      <c r="F2006" t="s">
        <v>4658</v>
      </c>
      <c r="G2006">
        <v>5</v>
      </c>
      <c r="H2006" t="s">
        <v>337</v>
      </c>
      <c r="I2006" s="3" t="str">
        <f t="shared" si="305"/>
        <v>https://jpsearch.go.jp/term/type/文章要素</v>
      </c>
      <c r="L2006">
        <f t="shared" si="309"/>
        <v>100</v>
      </c>
      <c r="M2006" t="str">
        <f t="shared" si="307"/>
        <v>https://www.dl.ndl.go.jp/api/iiif/3437686/canvas/100</v>
      </c>
      <c r="N2006" t="str">
        <f t="shared" si="306"/>
        <v>https://www.dl.ndl.go.jp/api/iiif/3437686/manifest.json</v>
      </c>
      <c r="O2006" t="str">
        <f t="shared" si="308"/>
        <v>http://da.dl.itc.u-tokyo.ac.jp/mirador/?params=[{%22manifest%22:%22https://www.dl.ndl.go.jp/api/iiif/3437686/manifest.json%22,%22canvas%22:%22https://www.dl.ndl.go.jp/api/iiif/3437686/canvas/100%22}]</v>
      </c>
    </row>
    <row r="2007" spans="1:15" ht="16">
      <c r="A2007" s="8" t="str">
        <f t="shared" si="303"/>
        <v>https://w3id.org/kouigenjimonogatari/data/0160-13.json</v>
      </c>
      <c r="B2007" s="8">
        <v>160</v>
      </c>
      <c r="C2007" s="8">
        <v>13</v>
      </c>
      <c r="D2007" s="9" t="s">
        <v>1876</v>
      </c>
      <c r="E2007" t="str">
        <f t="shared" si="304"/>
        <v>http://creativecommons.org/publicdomain/zero/1.0/</v>
      </c>
      <c r="F2007" t="s">
        <v>4658</v>
      </c>
      <c r="G2007">
        <v>5</v>
      </c>
      <c r="H2007" t="s">
        <v>337</v>
      </c>
      <c r="I2007" s="3" t="str">
        <f t="shared" si="305"/>
        <v>https://jpsearch.go.jp/term/type/文章要素</v>
      </c>
      <c r="L2007">
        <f t="shared" si="309"/>
        <v>100</v>
      </c>
      <c r="M2007" t="str">
        <f t="shared" si="307"/>
        <v>https://www.dl.ndl.go.jp/api/iiif/3437686/canvas/100</v>
      </c>
      <c r="N2007" t="str">
        <f t="shared" si="306"/>
        <v>https://www.dl.ndl.go.jp/api/iiif/3437686/manifest.json</v>
      </c>
      <c r="O2007" t="str">
        <f t="shared" si="308"/>
        <v>http://da.dl.itc.u-tokyo.ac.jp/mirador/?params=[{%22manifest%22:%22https://www.dl.ndl.go.jp/api/iiif/3437686/manifest.json%22,%22canvas%22:%22https://www.dl.ndl.go.jp/api/iiif/3437686/canvas/100%22}]</v>
      </c>
    </row>
    <row r="2008" spans="1:15" ht="16">
      <c r="A2008" s="8" t="str">
        <f t="shared" si="303"/>
        <v>https://w3id.org/kouigenjimonogatari/data/0160-14.json</v>
      </c>
      <c r="B2008" s="8">
        <v>160</v>
      </c>
      <c r="C2008" s="8">
        <v>14</v>
      </c>
      <c r="D2008" s="9" t="s">
        <v>1877</v>
      </c>
      <c r="E2008" t="str">
        <f t="shared" si="304"/>
        <v>http://creativecommons.org/publicdomain/zero/1.0/</v>
      </c>
      <c r="F2008" t="s">
        <v>4658</v>
      </c>
      <c r="G2008">
        <v>5</v>
      </c>
      <c r="H2008" t="s">
        <v>337</v>
      </c>
      <c r="I2008" s="3" t="str">
        <f t="shared" si="305"/>
        <v>https://jpsearch.go.jp/term/type/文章要素</v>
      </c>
      <c r="L2008">
        <f t="shared" si="309"/>
        <v>100</v>
      </c>
      <c r="M2008" t="str">
        <f t="shared" si="307"/>
        <v>https://www.dl.ndl.go.jp/api/iiif/3437686/canvas/100</v>
      </c>
      <c r="N2008" t="str">
        <f t="shared" si="306"/>
        <v>https://www.dl.ndl.go.jp/api/iiif/3437686/manifest.json</v>
      </c>
      <c r="O2008" t="str">
        <f t="shared" si="308"/>
        <v>http://da.dl.itc.u-tokyo.ac.jp/mirador/?params=[{%22manifest%22:%22https://www.dl.ndl.go.jp/api/iiif/3437686/manifest.json%22,%22canvas%22:%22https://www.dl.ndl.go.jp/api/iiif/3437686/canvas/100%22}]</v>
      </c>
    </row>
    <row r="2009" spans="1:15" ht="16">
      <c r="A2009" s="8" t="str">
        <f t="shared" si="303"/>
        <v>https://w3id.org/kouigenjimonogatari/data/0161-01.json</v>
      </c>
      <c r="B2009" s="8">
        <v>161</v>
      </c>
      <c r="C2009" s="8">
        <v>1</v>
      </c>
      <c r="D2009" s="9" t="s">
        <v>1878</v>
      </c>
      <c r="E2009" t="str">
        <f t="shared" si="304"/>
        <v>http://creativecommons.org/publicdomain/zero/1.0/</v>
      </c>
      <c r="F2009" t="s">
        <v>4658</v>
      </c>
      <c r="G2009">
        <v>5</v>
      </c>
      <c r="H2009" t="s">
        <v>337</v>
      </c>
      <c r="I2009" s="3" t="str">
        <f t="shared" si="305"/>
        <v>https://jpsearch.go.jp/term/type/文章要素</v>
      </c>
      <c r="L2009">
        <f t="shared" si="309"/>
        <v>100</v>
      </c>
      <c r="M2009" t="str">
        <f t="shared" si="307"/>
        <v>https://www.dl.ndl.go.jp/api/iiif/3437686/canvas/100</v>
      </c>
      <c r="N2009" t="str">
        <f t="shared" si="306"/>
        <v>https://www.dl.ndl.go.jp/api/iiif/3437686/manifest.json</v>
      </c>
      <c r="O2009" t="str">
        <f t="shared" si="308"/>
        <v>http://da.dl.itc.u-tokyo.ac.jp/mirador/?params=[{%22manifest%22:%22https://www.dl.ndl.go.jp/api/iiif/3437686/manifest.json%22,%22canvas%22:%22https://www.dl.ndl.go.jp/api/iiif/3437686/canvas/100%22}]</v>
      </c>
    </row>
    <row r="2010" spans="1:15" ht="16">
      <c r="A2010" s="8" t="str">
        <f t="shared" si="303"/>
        <v>https://w3id.org/kouigenjimonogatari/data/0161-02.json</v>
      </c>
      <c r="B2010" s="8">
        <v>161</v>
      </c>
      <c r="C2010" s="8">
        <v>2</v>
      </c>
      <c r="D2010" s="9" t="s">
        <v>1879</v>
      </c>
      <c r="E2010" t="str">
        <f t="shared" si="304"/>
        <v>http://creativecommons.org/publicdomain/zero/1.0/</v>
      </c>
      <c r="F2010" t="s">
        <v>4658</v>
      </c>
      <c r="G2010">
        <v>5</v>
      </c>
      <c r="H2010" t="s">
        <v>337</v>
      </c>
      <c r="I2010" s="3" t="str">
        <f t="shared" si="305"/>
        <v>https://jpsearch.go.jp/term/type/文章要素</v>
      </c>
      <c r="L2010">
        <f t="shared" si="309"/>
        <v>100</v>
      </c>
      <c r="M2010" t="str">
        <f t="shared" si="307"/>
        <v>https://www.dl.ndl.go.jp/api/iiif/3437686/canvas/100</v>
      </c>
      <c r="N2010" t="str">
        <f t="shared" si="306"/>
        <v>https://www.dl.ndl.go.jp/api/iiif/3437686/manifest.json</v>
      </c>
      <c r="O2010" t="str">
        <f t="shared" si="308"/>
        <v>http://da.dl.itc.u-tokyo.ac.jp/mirador/?params=[{%22manifest%22:%22https://www.dl.ndl.go.jp/api/iiif/3437686/manifest.json%22,%22canvas%22:%22https://www.dl.ndl.go.jp/api/iiif/3437686/canvas/100%22}]</v>
      </c>
    </row>
    <row r="2011" spans="1:15" ht="16">
      <c r="A2011" s="8" t="str">
        <f t="shared" si="303"/>
        <v>https://w3id.org/kouigenjimonogatari/data/0161-03.json</v>
      </c>
      <c r="B2011" s="8">
        <v>161</v>
      </c>
      <c r="C2011" s="8">
        <v>3</v>
      </c>
      <c r="D2011" s="9" t="s">
        <v>1880</v>
      </c>
      <c r="E2011" t="str">
        <f t="shared" si="304"/>
        <v>http://creativecommons.org/publicdomain/zero/1.0/</v>
      </c>
      <c r="F2011" t="s">
        <v>4658</v>
      </c>
      <c r="G2011">
        <v>5</v>
      </c>
      <c r="H2011" t="s">
        <v>337</v>
      </c>
      <c r="I2011" s="3" t="str">
        <f t="shared" si="305"/>
        <v>https://jpsearch.go.jp/term/type/文章要素</v>
      </c>
      <c r="L2011">
        <f t="shared" si="309"/>
        <v>100</v>
      </c>
      <c r="M2011" t="str">
        <f t="shared" si="307"/>
        <v>https://www.dl.ndl.go.jp/api/iiif/3437686/canvas/100</v>
      </c>
      <c r="N2011" t="str">
        <f t="shared" si="306"/>
        <v>https://www.dl.ndl.go.jp/api/iiif/3437686/manifest.json</v>
      </c>
      <c r="O2011" t="str">
        <f t="shared" si="308"/>
        <v>http://da.dl.itc.u-tokyo.ac.jp/mirador/?params=[{%22manifest%22:%22https://www.dl.ndl.go.jp/api/iiif/3437686/manifest.json%22,%22canvas%22:%22https://www.dl.ndl.go.jp/api/iiif/3437686/canvas/100%22}]</v>
      </c>
    </row>
    <row r="2012" spans="1:15" ht="16">
      <c r="A2012" s="8" t="str">
        <f t="shared" si="303"/>
        <v>https://w3id.org/kouigenjimonogatari/data/0161-04.json</v>
      </c>
      <c r="B2012" s="8">
        <v>161</v>
      </c>
      <c r="C2012" s="8">
        <v>4</v>
      </c>
      <c r="D2012" s="9" t="s">
        <v>1881</v>
      </c>
      <c r="E2012" t="str">
        <f t="shared" si="304"/>
        <v>http://creativecommons.org/publicdomain/zero/1.0/</v>
      </c>
      <c r="F2012" t="s">
        <v>4658</v>
      </c>
      <c r="G2012">
        <v>5</v>
      </c>
      <c r="H2012" t="s">
        <v>337</v>
      </c>
      <c r="I2012" s="3" t="str">
        <f t="shared" si="305"/>
        <v>https://jpsearch.go.jp/term/type/文章要素</v>
      </c>
      <c r="L2012">
        <f t="shared" si="309"/>
        <v>100</v>
      </c>
      <c r="M2012" t="str">
        <f t="shared" si="307"/>
        <v>https://www.dl.ndl.go.jp/api/iiif/3437686/canvas/100</v>
      </c>
      <c r="N2012" t="str">
        <f t="shared" si="306"/>
        <v>https://www.dl.ndl.go.jp/api/iiif/3437686/manifest.json</v>
      </c>
      <c r="O2012" t="str">
        <f t="shared" si="308"/>
        <v>http://da.dl.itc.u-tokyo.ac.jp/mirador/?params=[{%22manifest%22:%22https://www.dl.ndl.go.jp/api/iiif/3437686/manifest.json%22,%22canvas%22:%22https://www.dl.ndl.go.jp/api/iiif/3437686/canvas/100%22}]</v>
      </c>
    </row>
    <row r="2013" spans="1:15" ht="16">
      <c r="A2013" s="8" t="str">
        <f t="shared" si="303"/>
        <v>https://w3id.org/kouigenjimonogatari/data/0161-05.json</v>
      </c>
      <c r="B2013" s="8">
        <v>161</v>
      </c>
      <c r="C2013" s="8">
        <v>5</v>
      </c>
      <c r="D2013" s="9" t="s">
        <v>1882</v>
      </c>
      <c r="E2013" t="str">
        <f t="shared" si="304"/>
        <v>http://creativecommons.org/publicdomain/zero/1.0/</v>
      </c>
      <c r="F2013" t="s">
        <v>4658</v>
      </c>
      <c r="G2013">
        <v>5</v>
      </c>
      <c r="H2013" t="s">
        <v>337</v>
      </c>
      <c r="I2013" s="3" t="str">
        <f t="shared" si="305"/>
        <v>https://jpsearch.go.jp/term/type/文章要素</v>
      </c>
      <c r="L2013">
        <f t="shared" si="309"/>
        <v>100</v>
      </c>
      <c r="M2013" t="str">
        <f t="shared" si="307"/>
        <v>https://www.dl.ndl.go.jp/api/iiif/3437686/canvas/100</v>
      </c>
      <c r="N2013" t="str">
        <f t="shared" si="306"/>
        <v>https://www.dl.ndl.go.jp/api/iiif/3437686/manifest.json</v>
      </c>
      <c r="O2013" t="str">
        <f t="shared" si="308"/>
        <v>http://da.dl.itc.u-tokyo.ac.jp/mirador/?params=[{%22manifest%22:%22https://www.dl.ndl.go.jp/api/iiif/3437686/manifest.json%22,%22canvas%22:%22https://www.dl.ndl.go.jp/api/iiif/3437686/canvas/100%22}]</v>
      </c>
    </row>
    <row r="2014" spans="1:15" ht="16">
      <c r="A2014" s="8" t="str">
        <f t="shared" si="303"/>
        <v>https://w3id.org/kouigenjimonogatari/data/0161-06.json</v>
      </c>
      <c r="B2014" s="8">
        <v>161</v>
      </c>
      <c r="C2014" s="8">
        <v>6</v>
      </c>
      <c r="D2014" s="9" t="s">
        <v>1883</v>
      </c>
      <c r="E2014" t="str">
        <f t="shared" si="304"/>
        <v>http://creativecommons.org/publicdomain/zero/1.0/</v>
      </c>
      <c r="F2014" t="s">
        <v>4658</v>
      </c>
      <c r="G2014">
        <v>5</v>
      </c>
      <c r="H2014" t="s">
        <v>337</v>
      </c>
      <c r="I2014" s="3" t="str">
        <f t="shared" si="305"/>
        <v>https://jpsearch.go.jp/term/type/文章要素</v>
      </c>
      <c r="L2014">
        <f t="shared" si="309"/>
        <v>100</v>
      </c>
      <c r="M2014" t="str">
        <f t="shared" si="307"/>
        <v>https://www.dl.ndl.go.jp/api/iiif/3437686/canvas/100</v>
      </c>
      <c r="N2014" t="str">
        <f t="shared" si="306"/>
        <v>https://www.dl.ndl.go.jp/api/iiif/3437686/manifest.json</v>
      </c>
      <c r="O2014" t="str">
        <f t="shared" si="308"/>
        <v>http://da.dl.itc.u-tokyo.ac.jp/mirador/?params=[{%22manifest%22:%22https://www.dl.ndl.go.jp/api/iiif/3437686/manifest.json%22,%22canvas%22:%22https://www.dl.ndl.go.jp/api/iiif/3437686/canvas/100%22}]</v>
      </c>
    </row>
    <row r="2015" spans="1:15" ht="16">
      <c r="A2015" s="8" t="str">
        <f t="shared" si="303"/>
        <v>https://w3id.org/kouigenjimonogatari/data/0161-07.json</v>
      </c>
      <c r="B2015" s="8">
        <v>161</v>
      </c>
      <c r="C2015" s="8">
        <v>7</v>
      </c>
      <c r="D2015" s="9" t="s">
        <v>1884</v>
      </c>
      <c r="E2015" t="str">
        <f t="shared" si="304"/>
        <v>http://creativecommons.org/publicdomain/zero/1.0/</v>
      </c>
      <c r="F2015" t="s">
        <v>4658</v>
      </c>
      <c r="G2015">
        <v>5</v>
      </c>
      <c r="H2015" t="s">
        <v>337</v>
      </c>
      <c r="I2015" s="3" t="str">
        <f t="shared" si="305"/>
        <v>https://jpsearch.go.jp/term/type/文章要素</v>
      </c>
      <c r="L2015">
        <f t="shared" si="309"/>
        <v>100</v>
      </c>
      <c r="M2015" t="str">
        <f t="shared" si="307"/>
        <v>https://www.dl.ndl.go.jp/api/iiif/3437686/canvas/100</v>
      </c>
      <c r="N2015" t="str">
        <f t="shared" si="306"/>
        <v>https://www.dl.ndl.go.jp/api/iiif/3437686/manifest.json</v>
      </c>
      <c r="O2015" t="str">
        <f t="shared" si="308"/>
        <v>http://da.dl.itc.u-tokyo.ac.jp/mirador/?params=[{%22manifest%22:%22https://www.dl.ndl.go.jp/api/iiif/3437686/manifest.json%22,%22canvas%22:%22https://www.dl.ndl.go.jp/api/iiif/3437686/canvas/100%22}]</v>
      </c>
    </row>
    <row r="2016" spans="1:15" ht="16">
      <c r="A2016" s="8" t="str">
        <f t="shared" si="303"/>
        <v>https://w3id.org/kouigenjimonogatari/data/0161-08.json</v>
      </c>
      <c r="B2016" s="8">
        <v>161</v>
      </c>
      <c r="C2016" s="8">
        <v>8</v>
      </c>
      <c r="D2016" s="9" t="s">
        <v>1885</v>
      </c>
      <c r="E2016" t="str">
        <f t="shared" si="304"/>
        <v>http://creativecommons.org/publicdomain/zero/1.0/</v>
      </c>
      <c r="F2016" t="s">
        <v>4658</v>
      </c>
      <c r="G2016">
        <v>5</v>
      </c>
      <c r="H2016" t="s">
        <v>337</v>
      </c>
      <c r="I2016" s="3" t="str">
        <f t="shared" si="305"/>
        <v>https://jpsearch.go.jp/term/type/文章要素</v>
      </c>
      <c r="L2016">
        <f t="shared" si="309"/>
        <v>100</v>
      </c>
      <c r="M2016" t="str">
        <f t="shared" si="307"/>
        <v>https://www.dl.ndl.go.jp/api/iiif/3437686/canvas/100</v>
      </c>
      <c r="N2016" t="str">
        <f t="shared" si="306"/>
        <v>https://www.dl.ndl.go.jp/api/iiif/3437686/manifest.json</v>
      </c>
      <c r="O2016" t="str">
        <f t="shared" si="308"/>
        <v>http://da.dl.itc.u-tokyo.ac.jp/mirador/?params=[{%22manifest%22:%22https://www.dl.ndl.go.jp/api/iiif/3437686/manifest.json%22,%22canvas%22:%22https://www.dl.ndl.go.jp/api/iiif/3437686/canvas/100%22}]</v>
      </c>
    </row>
    <row r="2017" spans="1:15" ht="16">
      <c r="A2017" s="8" t="str">
        <f t="shared" si="303"/>
        <v>https://w3id.org/kouigenjimonogatari/data/0161-09.json</v>
      </c>
      <c r="B2017" s="8">
        <v>161</v>
      </c>
      <c r="C2017" s="8">
        <v>9</v>
      </c>
      <c r="D2017" s="9" t="s">
        <v>1886</v>
      </c>
      <c r="E2017" t="str">
        <f t="shared" si="304"/>
        <v>http://creativecommons.org/publicdomain/zero/1.0/</v>
      </c>
      <c r="F2017" t="s">
        <v>4658</v>
      </c>
      <c r="G2017">
        <v>5</v>
      </c>
      <c r="H2017" t="s">
        <v>337</v>
      </c>
      <c r="I2017" s="3" t="str">
        <f t="shared" si="305"/>
        <v>https://jpsearch.go.jp/term/type/文章要素</v>
      </c>
      <c r="L2017">
        <f t="shared" si="309"/>
        <v>100</v>
      </c>
      <c r="M2017" t="str">
        <f t="shared" si="307"/>
        <v>https://www.dl.ndl.go.jp/api/iiif/3437686/canvas/100</v>
      </c>
      <c r="N2017" t="str">
        <f t="shared" si="306"/>
        <v>https://www.dl.ndl.go.jp/api/iiif/3437686/manifest.json</v>
      </c>
      <c r="O2017" t="str">
        <f t="shared" si="308"/>
        <v>http://da.dl.itc.u-tokyo.ac.jp/mirador/?params=[{%22manifest%22:%22https://www.dl.ndl.go.jp/api/iiif/3437686/manifest.json%22,%22canvas%22:%22https://www.dl.ndl.go.jp/api/iiif/3437686/canvas/100%22}]</v>
      </c>
    </row>
    <row r="2018" spans="1:15" ht="16">
      <c r="A2018" s="8" t="str">
        <f t="shared" si="303"/>
        <v>https://w3id.org/kouigenjimonogatari/data/0161-10.json</v>
      </c>
      <c r="B2018" s="8">
        <v>161</v>
      </c>
      <c r="C2018" s="8">
        <v>10</v>
      </c>
      <c r="D2018" s="9" t="s">
        <v>1887</v>
      </c>
      <c r="E2018" t="str">
        <f t="shared" si="304"/>
        <v>http://creativecommons.org/publicdomain/zero/1.0/</v>
      </c>
      <c r="F2018" t="s">
        <v>4658</v>
      </c>
      <c r="G2018">
        <v>5</v>
      </c>
      <c r="H2018" t="s">
        <v>337</v>
      </c>
      <c r="I2018" s="3" t="str">
        <f t="shared" si="305"/>
        <v>https://jpsearch.go.jp/term/type/文章要素</v>
      </c>
      <c r="L2018">
        <f t="shared" si="309"/>
        <v>100</v>
      </c>
      <c r="M2018" t="str">
        <f t="shared" si="307"/>
        <v>https://www.dl.ndl.go.jp/api/iiif/3437686/canvas/100</v>
      </c>
      <c r="N2018" t="str">
        <f t="shared" si="306"/>
        <v>https://www.dl.ndl.go.jp/api/iiif/3437686/manifest.json</v>
      </c>
      <c r="O2018" t="str">
        <f t="shared" si="308"/>
        <v>http://da.dl.itc.u-tokyo.ac.jp/mirador/?params=[{%22manifest%22:%22https://www.dl.ndl.go.jp/api/iiif/3437686/manifest.json%22,%22canvas%22:%22https://www.dl.ndl.go.jp/api/iiif/3437686/canvas/100%22}]</v>
      </c>
    </row>
    <row r="2019" spans="1:15" ht="16">
      <c r="A2019" s="8" t="str">
        <f t="shared" si="303"/>
        <v>https://w3id.org/kouigenjimonogatari/data/0161-11.json</v>
      </c>
      <c r="B2019" s="8">
        <v>161</v>
      </c>
      <c r="C2019" s="8">
        <v>11</v>
      </c>
      <c r="D2019" s="9" t="s">
        <v>1888</v>
      </c>
      <c r="E2019" t="str">
        <f t="shared" si="304"/>
        <v>http://creativecommons.org/publicdomain/zero/1.0/</v>
      </c>
      <c r="F2019" t="s">
        <v>4658</v>
      </c>
      <c r="G2019">
        <v>5</v>
      </c>
      <c r="H2019" t="s">
        <v>337</v>
      </c>
      <c r="I2019" s="3" t="str">
        <f t="shared" si="305"/>
        <v>https://jpsearch.go.jp/term/type/文章要素</v>
      </c>
      <c r="L2019">
        <f t="shared" si="309"/>
        <v>100</v>
      </c>
      <c r="M2019" t="str">
        <f t="shared" si="307"/>
        <v>https://www.dl.ndl.go.jp/api/iiif/3437686/canvas/100</v>
      </c>
      <c r="N2019" t="str">
        <f t="shared" si="306"/>
        <v>https://www.dl.ndl.go.jp/api/iiif/3437686/manifest.json</v>
      </c>
      <c r="O2019" t="str">
        <f t="shared" si="308"/>
        <v>http://da.dl.itc.u-tokyo.ac.jp/mirador/?params=[{%22manifest%22:%22https://www.dl.ndl.go.jp/api/iiif/3437686/manifest.json%22,%22canvas%22:%22https://www.dl.ndl.go.jp/api/iiif/3437686/canvas/100%22}]</v>
      </c>
    </row>
    <row r="2020" spans="1:15" ht="16">
      <c r="A2020" s="8" t="str">
        <f t="shared" si="303"/>
        <v>https://w3id.org/kouigenjimonogatari/data/0161-12.json</v>
      </c>
      <c r="B2020" s="8">
        <v>161</v>
      </c>
      <c r="C2020" s="8">
        <v>12</v>
      </c>
      <c r="D2020" s="9" t="s">
        <v>1889</v>
      </c>
      <c r="E2020" t="str">
        <f t="shared" si="304"/>
        <v>http://creativecommons.org/publicdomain/zero/1.0/</v>
      </c>
      <c r="F2020" t="s">
        <v>4658</v>
      </c>
      <c r="G2020">
        <v>5</v>
      </c>
      <c r="H2020" t="s">
        <v>337</v>
      </c>
      <c r="I2020" s="3" t="str">
        <f t="shared" si="305"/>
        <v>https://jpsearch.go.jp/term/type/文章要素</v>
      </c>
      <c r="L2020">
        <f t="shared" si="309"/>
        <v>100</v>
      </c>
      <c r="M2020" t="str">
        <f t="shared" si="307"/>
        <v>https://www.dl.ndl.go.jp/api/iiif/3437686/canvas/100</v>
      </c>
      <c r="N2020" t="str">
        <f t="shared" si="306"/>
        <v>https://www.dl.ndl.go.jp/api/iiif/3437686/manifest.json</v>
      </c>
      <c r="O2020" t="str">
        <f t="shared" si="308"/>
        <v>http://da.dl.itc.u-tokyo.ac.jp/mirador/?params=[{%22manifest%22:%22https://www.dl.ndl.go.jp/api/iiif/3437686/manifest.json%22,%22canvas%22:%22https://www.dl.ndl.go.jp/api/iiif/3437686/canvas/100%22}]</v>
      </c>
    </row>
    <row r="2021" spans="1:15" ht="16">
      <c r="A2021" s="8" t="str">
        <f t="shared" si="303"/>
        <v>https://w3id.org/kouigenjimonogatari/data/0161-13.json</v>
      </c>
      <c r="B2021" s="8">
        <v>161</v>
      </c>
      <c r="C2021" s="8">
        <v>13</v>
      </c>
      <c r="D2021" s="9" t="s">
        <v>1890</v>
      </c>
      <c r="E2021" t="str">
        <f t="shared" si="304"/>
        <v>http://creativecommons.org/publicdomain/zero/1.0/</v>
      </c>
      <c r="F2021" t="s">
        <v>4658</v>
      </c>
      <c r="G2021">
        <v>5</v>
      </c>
      <c r="H2021" t="s">
        <v>337</v>
      </c>
      <c r="I2021" s="3" t="str">
        <f t="shared" si="305"/>
        <v>https://jpsearch.go.jp/term/type/文章要素</v>
      </c>
      <c r="L2021">
        <f t="shared" si="309"/>
        <v>100</v>
      </c>
      <c r="M2021" t="str">
        <f t="shared" si="307"/>
        <v>https://www.dl.ndl.go.jp/api/iiif/3437686/canvas/100</v>
      </c>
      <c r="N2021" t="str">
        <f t="shared" si="306"/>
        <v>https://www.dl.ndl.go.jp/api/iiif/3437686/manifest.json</v>
      </c>
      <c r="O2021" t="str">
        <f t="shared" si="308"/>
        <v>http://da.dl.itc.u-tokyo.ac.jp/mirador/?params=[{%22manifest%22:%22https://www.dl.ndl.go.jp/api/iiif/3437686/manifest.json%22,%22canvas%22:%22https://www.dl.ndl.go.jp/api/iiif/3437686/canvas/100%22}]</v>
      </c>
    </row>
    <row r="2022" spans="1:15" ht="16">
      <c r="A2022" s="8" t="str">
        <f t="shared" si="303"/>
        <v>https://w3id.org/kouigenjimonogatari/data/0161-14.json</v>
      </c>
      <c r="B2022" s="8">
        <v>161</v>
      </c>
      <c r="C2022" s="8">
        <v>14</v>
      </c>
      <c r="D2022" s="9" t="s">
        <v>1891</v>
      </c>
      <c r="E2022" t="str">
        <f t="shared" si="304"/>
        <v>http://creativecommons.org/publicdomain/zero/1.0/</v>
      </c>
      <c r="F2022" t="s">
        <v>4658</v>
      </c>
      <c r="G2022">
        <v>5</v>
      </c>
      <c r="H2022" t="s">
        <v>337</v>
      </c>
      <c r="I2022" s="3" t="str">
        <f t="shared" si="305"/>
        <v>https://jpsearch.go.jp/term/type/文章要素</v>
      </c>
      <c r="L2022">
        <f t="shared" si="309"/>
        <v>100</v>
      </c>
      <c r="M2022" t="str">
        <f t="shared" si="307"/>
        <v>https://www.dl.ndl.go.jp/api/iiif/3437686/canvas/100</v>
      </c>
      <c r="N2022" t="str">
        <f t="shared" si="306"/>
        <v>https://www.dl.ndl.go.jp/api/iiif/3437686/manifest.json</v>
      </c>
      <c r="O2022" t="str">
        <f t="shared" si="308"/>
        <v>http://da.dl.itc.u-tokyo.ac.jp/mirador/?params=[{%22manifest%22:%22https://www.dl.ndl.go.jp/api/iiif/3437686/manifest.json%22,%22canvas%22:%22https://www.dl.ndl.go.jp/api/iiif/3437686/canvas/100%22}]</v>
      </c>
    </row>
    <row r="2023" spans="1:15" ht="16">
      <c r="A2023" s="8" t="str">
        <f t="shared" si="303"/>
        <v>https://w3id.org/kouigenjimonogatari/data/0162-01.json</v>
      </c>
      <c r="B2023" s="8">
        <v>162</v>
      </c>
      <c r="C2023" s="8">
        <v>1</v>
      </c>
      <c r="D2023" s="9" t="s">
        <v>1892</v>
      </c>
      <c r="E2023" t="str">
        <f t="shared" si="304"/>
        <v>http://creativecommons.org/publicdomain/zero/1.0/</v>
      </c>
      <c r="F2023" t="s">
        <v>4658</v>
      </c>
      <c r="G2023">
        <v>5</v>
      </c>
      <c r="H2023" t="s">
        <v>337</v>
      </c>
      <c r="I2023" s="3" t="str">
        <f t="shared" si="305"/>
        <v>https://jpsearch.go.jp/term/type/文章要素</v>
      </c>
      <c r="L2023">
        <f t="shared" si="309"/>
        <v>101</v>
      </c>
      <c r="M2023" t="str">
        <f t="shared" si="307"/>
        <v>https://www.dl.ndl.go.jp/api/iiif/3437686/canvas/101</v>
      </c>
      <c r="N2023" t="str">
        <f t="shared" si="306"/>
        <v>https://www.dl.ndl.go.jp/api/iiif/3437686/manifest.json</v>
      </c>
      <c r="O2023" t="str">
        <f t="shared" si="308"/>
        <v>http://da.dl.itc.u-tokyo.ac.jp/mirador/?params=[{%22manifest%22:%22https://www.dl.ndl.go.jp/api/iiif/3437686/manifest.json%22,%22canvas%22:%22https://www.dl.ndl.go.jp/api/iiif/3437686/canvas/101%22}]</v>
      </c>
    </row>
    <row r="2024" spans="1:15" ht="16">
      <c r="A2024" s="8" t="str">
        <f t="shared" si="303"/>
        <v>https://w3id.org/kouigenjimonogatari/data/0162-02.json</v>
      </c>
      <c r="B2024" s="8">
        <v>162</v>
      </c>
      <c r="C2024" s="8">
        <v>2</v>
      </c>
      <c r="D2024" s="9" t="s">
        <v>1893</v>
      </c>
      <c r="E2024" t="str">
        <f t="shared" si="304"/>
        <v>http://creativecommons.org/publicdomain/zero/1.0/</v>
      </c>
      <c r="F2024" t="s">
        <v>4658</v>
      </c>
      <c r="G2024">
        <v>5</v>
      </c>
      <c r="H2024" t="s">
        <v>337</v>
      </c>
      <c r="I2024" s="3" t="str">
        <f t="shared" si="305"/>
        <v>https://jpsearch.go.jp/term/type/文章要素</v>
      </c>
      <c r="L2024">
        <f t="shared" si="309"/>
        <v>101</v>
      </c>
      <c r="M2024" t="str">
        <f t="shared" si="307"/>
        <v>https://www.dl.ndl.go.jp/api/iiif/3437686/canvas/101</v>
      </c>
      <c r="N2024" t="str">
        <f t="shared" si="306"/>
        <v>https://www.dl.ndl.go.jp/api/iiif/3437686/manifest.json</v>
      </c>
      <c r="O2024" t="str">
        <f t="shared" si="308"/>
        <v>http://da.dl.itc.u-tokyo.ac.jp/mirador/?params=[{%22manifest%22:%22https://www.dl.ndl.go.jp/api/iiif/3437686/manifest.json%22,%22canvas%22:%22https://www.dl.ndl.go.jp/api/iiif/3437686/canvas/101%22}]</v>
      </c>
    </row>
    <row r="2025" spans="1:15" ht="16">
      <c r="A2025" s="8" t="str">
        <f t="shared" si="303"/>
        <v>https://w3id.org/kouigenjimonogatari/data/0162-03.json</v>
      </c>
      <c r="B2025" s="8">
        <v>162</v>
      </c>
      <c r="C2025" s="8">
        <v>3</v>
      </c>
      <c r="D2025" s="9" t="s">
        <v>1894</v>
      </c>
      <c r="E2025" t="str">
        <f t="shared" si="304"/>
        <v>http://creativecommons.org/publicdomain/zero/1.0/</v>
      </c>
      <c r="F2025" t="s">
        <v>4658</v>
      </c>
      <c r="G2025">
        <v>5</v>
      </c>
      <c r="H2025" t="s">
        <v>337</v>
      </c>
      <c r="I2025" s="3" t="str">
        <f t="shared" si="305"/>
        <v>https://jpsearch.go.jp/term/type/文章要素</v>
      </c>
      <c r="L2025">
        <f t="shared" si="309"/>
        <v>101</v>
      </c>
      <c r="M2025" t="str">
        <f t="shared" si="307"/>
        <v>https://www.dl.ndl.go.jp/api/iiif/3437686/canvas/101</v>
      </c>
      <c r="N2025" t="str">
        <f t="shared" si="306"/>
        <v>https://www.dl.ndl.go.jp/api/iiif/3437686/manifest.json</v>
      </c>
      <c r="O2025" t="str">
        <f t="shared" si="308"/>
        <v>http://da.dl.itc.u-tokyo.ac.jp/mirador/?params=[{%22manifest%22:%22https://www.dl.ndl.go.jp/api/iiif/3437686/manifest.json%22,%22canvas%22:%22https://www.dl.ndl.go.jp/api/iiif/3437686/canvas/101%22}]</v>
      </c>
    </row>
    <row r="2026" spans="1:15" ht="16">
      <c r="A2026" s="8" t="str">
        <f t="shared" si="303"/>
        <v>https://w3id.org/kouigenjimonogatari/data/0162-04.json</v>
      </c>
      <c r="B2026" s="8">
        <v>162</v>
      </c>
      <c r="C2026" s="8">
        <v>4</v>
      </c>
      <c r="D2026" s="9" t="s">
        <v>1895</v>
      </c>
      <c r="E2026" t="str">
        <f t="shared" si="304"/>
        <v>http://creativecommons.org/publicdomain/zero/1.0/</v>
      </c>
      <c r="F2026" t="s">
        <v>4658</v>
      </c>
      <c r="G2026">
        <v>5</v>
      </c>
      <c r="H2026" t="s">
        <v>337</v>
      </c>
      <c r="I2026" s="3" t="str">
        <f t="shared" si="305"/>
        <v>https://jpsearch.go.jp/term/type/文章要素</v>
      </c>
      <c r="L2026">
        <f t="shared" si="309"/>
        <v>101</v>
      </c>
      <c r="M2026" t="str">
        <f t="shared" si="307"/>
        <v>https://www.dl.ndl.go.jp/api/iiif/3437686/canvas/101</v>
      </c>
      <c r="N2026" t="str">
        <f t="shared" si="306"/>
        <v>https://www.dl.ndl.go.jp/api/iiif/3437686/manifest.json</v>
      </c>
      <c r="O2026" t="str">
        <f t="shared" si="308"/>
        <v>http://da.dl.itc.u-tokyo.ac.jp/mirador/?params=[{%22manifest%22:%22https://www.dl.ndl.go.jp/api/iiif/3437686/manifest.json%22,%22canvas%22:%22https://www.dl.ndl.go.jp/api/iiif/3437686/canvas/101%22}]</v>
      </c>
    </row>
    <row r="2027" spans="1:15" ht="16">
      <c r="A2027" s="8" t="str">
        <f t="shared" si="303"/>
        <v>https://w3id.org/kouigenjimonogatari/data/0162-05.json</v>
      </c>
      <c r="B2027" s="8">
        <v>162</v>
      </c>
      <c r="C2027" s="8">
        <v>5</v>
      </c>
      <c r="D2027" s="9" t="s">
        <v>1896</v>
      </c>
      <c r="E2027" t="str">
        <f t="shared" si="304"/>
        <v>http://creativecommons.org/publicdomain/zero/1.0/</v>
      </c>
      <c r="F2027" t="s">
        <v>4658</v>
      </c>
      <c r="G2027">
        <v>5</v>
      </c>
      <c r="H2027" t="s">
        <v>337</v>
      </c>
      <c r="I2027" s="3" t="str">
        <f t="shared" si="305"/>
        <v>https://jpsearch.go.jp/term/type/文章要素</v>
      </c>
      <c r="L2027">
        <f t="shared" si="309"/>
        <v>101</v>
      </c>
      <c r="M2027" t="str">
        <f t="shared" si="307"/>
        <v>https://www.dl.ndl.go.jp/api/iiif/3437686/canvas/101</v>
      </c>
      <c r="N2027" t="str">
        <f t="shared" si="306"/>
        <v>https://www.dl.ndl.go.jp/api/iiif/3437686/manifest.json</v>
      </c>
      <c r="O2027" t="str">
        <f t="shared" si="308"/>
        <v>http://da.dl.itc.u-tokyo.ac.jp/mirador/?params=[{%22manifest%22:%22https://www.dl.ndl.go.jp/api/iiif/3437686/manifest.json%22,%22canvas%22:%22https://www.dl.ndl.go.jp/api/iiif/3437686/canvas/101%22}]</v>
      </c>
    </row>
    <row r="2028" spans="1:15" ht="16">
      <c r="A2028" s="8" t="str">
        <f t="shared" si="303"/>
        <v>https://w3id.org/kouigenjimonogatari/data/0162-06.json</v>
      </c>
      <c r="B2028" s="8">
        <v>162</v>
      </c>
      <c r="C2028" s="8">
        <v>6</v>
      </c>
      <c r="D2028" s="9" t="s">
        <v>1897</v>
      </c>
      <c r="E2028" t="str">
        <f t="shared" si="304"/>
        <v>http://creativecommons.org/publicdomain/zero/1.0/</v>
      </c>
      <c r="F2028" t="s">
        <v>4658</v>
      </c>
      <c r="G2028">
        <v>5</v>
      </c>
      <c r="H2028" t="s">
        <v>337</v>
      </c>
      <c r="I2028" s="3" t="str">
        <f t="shared" si="305"/>
        <v>https://jpsearch.go.jp/term/type/文章要素</v>
      </c>
      <c r="L2028">
        <f t="shared" si="309"/>
        <v>101</v>
      </c>
      <c r="M2028" t="str">
        <f t="shared" si="307"/>
        <v>https://www.dl.ndl.go.jp/api/iiif/3437686/canvas/101</v>
      </c>
      <c r="N2028" t="str">
        <f t="shared" si="306"/>
        <v>https://www.dl.ndl.go.jp/api/iiif/3437686/manifest.json</v>
      </c>
      <c r="O2028" t="str">
        <f t="shared" si="308"/>
        <v>http://da.dl.itc.u-tokyo.ac.jp/mirador/?params=[{%22manifest%22:%22https://www.dl.ndl.go.jp/api/iiif/3437686/manifest.json%22,%22canvas%22:%22https://www.dl.ndl.go.jp/api/iiif/3437686/canvas/101%22}]</v>
      </c>
    </row>
    <row r="2029" spans="1:15" ht="16">
      <c r="A2029" s="8" t="str">
        <f t="shared" si="303"/>
        <v>https://w3id.org/kouigenjimonogatari/data/0162-07.json</v>
      </c>
      <c r="B2029" s="8">
        <v>162</v>
      </c>
      <c r="C2029" s="8">
        <v>7</v>
      </c>
      <c r="D2029" s="9" t="s">
        <v>1898</v>
      </c>
      <c r="E2029" t="str">
        <f t="shared" si="304"/>
        <v>http://creativecommons.org/publicdomain/zero/1.0/</v>
      </c>
      <c r="F2029" t="s">
        <v>4658</v>
      </c>
      <c r="G2029">
        <v>5</v>
      </c>
      <c r="H2029" t="s">
        <v>337</v>
      </c>
      <c r="I2029" s="3" t="str">
        <f t="shared" si="305"/>
        <v>https://jpsearch.go.jp/term/type/文章要素</v>
      </c>
      <c r="L2029">
        <f t="shared" si="309"/>
        <v>101</v>
      </c>
      <c r="M2029" t="str">
        <f t="shared" si="307"/>
        <v>https://www.dl.ndl.go.jp/api/iiif/3437686/canvas/101</v>
      </c>
      <c r="N2029" t="str">
        <f t="shared" si="306"/>
        <v>https://www.dl.ndl.go.jp/api/iiif/3437686/manifest.json</v>
      </c>
      <c r="O2029" t="str">
        <f t="shared" si="308"/>
        <v>http://da.dl.itc.u-tokyo.ac.jp/mirador/?params=[{%22manifest%22:%22https://www.dl.ndl.go.jp/api/iiif/3437686/manifest.json%22,%22canvas%22:%22https://www.dl.ndl.go.jp/api/iiif/3437686/canvas/101%22}]</v>
      </c>
    </row>
    <row r="2030" spans="1:15" ht="16">
      <c r="A2030" s="8" t="str">
        <f t="shared" si="303"/>
        <v>https://w3id.org/kouigenjimonogatari/data/0162-08.json</v>
      </c>
      <c r="B2030" s="8">
        <v>162</v>
      </c>
      <c r="C2030" s="8">
        <v>8</v>
      </c>
      <c r="D2030" s="9" t="s">
        <v>1899</v>
      </c>
      <c r="E2030" t="str">
        <f t="shared" si="304"/>
        <v>http://creativecommons.org/publicdomain/zero/1.0/</v>
      </c>
      <c r="F2030" t="s">
        <v>4658</v>
      </c>
      <c r="G2030">
        <v>5</v>
      </c>
      <c r="H2030" t="s">
        <v>337</v>
      </c>
      <c r="I2030" s="3" t="str">
        <f t="shared" si="305"/>
        <v>https://jpsearch.go.jp/term/type/文章要素</v>
      </c>
      <c r="L2030">
        <f t="shared" si="309"/>
        <v>101</v>
      </c>
      <c r="M2030" t="str">
        <f t="shared" si="307"/>
        <v>https://www.dl.ndl.go.jp/api/iiif/3437686/canvas/101</v>
      </c>
      <c r="N2030" t="str">
        <f t="shared" si="306"/>
        <v>https://www.dl.ndl.go.jp/api/iiif/3437686/manifest.json</v>
      </c>
      <c r="O2030" t="str">
        <f t="shared" si="308"/>
        <v>http://da.dl.itc.u-tokyo.ac.jp/mirador/?params=[{%22manifest%22:%22https://www.dl.ndl.go.jp/api/iiif/3437686/manifest.json%22,%22canvas%22:%22https://www.dl.ndl.go.jp/api/iiif/3437686/canvas/101%22}]</v>
      </c>
    </row>
    <row r="2031" spans="1:15" ht="16">
      <c r="A2031" s="8" t="str">
        <f t="shared" si="303"/>
        <v>https://w3id.org/kouigenjimonogatari/data/0162-09.json</v>
      </c>
      <c r="B2031" s="8">
        <v>162</v>
      </c>
      <c r="C2031" s="8">
        <v>9</v>
      </c>
      <c r="D2031" s="9" t="s">
        <v>1900</v>
      </c>
      <c r="E2031" t="str">
        <f t="shared" si="304"/>
        <v>http://creativecommons.org/publicdomain/zero/1.0/</v>
      </c>
      <c r="F2031" t="s">
        <v>4658</v>
      </c>
      <c r="G2031">
        <v>5</v>
      </c>
      <c r="H2031" t="s">
        <v>337</v>
      </c>
      <c r="I2031" s="3" t="str">
        <f t="shared" si="305"/>
        <v>https://jpsearch.go.jp/term/type/文章要素</v>
      </c>
      <c r="L2031">
        <f t="shared" si="309"/>
        <v>101</v>
      </c>
      <c r="M2031" t="str">
        <f t="shared" si="307"/>
        <v>https://www.dl.ndl.go.jp/api/iiif/3437686/canvas/101</v>
      </c>
      <c r="N2031" t="str">
        <f t="shared" si="306"/>
        <v>https://www.dl.ndl.go.jp/api/iiif/3437686/manifest.json</v>
      </c>
      <c r="O2031" t="str">
        <f t="shared" si="308"/>
        <v>http://da.dl.itc.u-tokyo.ac.jp/mirador/?params=[{%22manifest%22:%22https://www.dl.ndl.go.jp/api/iiif/3437686/manifest.json%22,%22canvas%22:%22https://www.dl.ndl.go.jp/api/iiif/3437686/canvas/101%22}]</v>
      </c>
    </row>
    <row r="2032" spans="1:15" ht="16">
      <c r="A2032" s="8" t="str">
        <f t="shared" si="303"/>
        <v>https://w3id.org/kouigenjimonogatari/data/0162-10.json</v>
      </c>
      <c r="B2032" s="8">
        <v>162</v>
      </c>
      <c r="C2032" s="8">
        <v>10</v>
      </c>
      <c r="D2032" s="9" t="s">
        <v>1901</v>
      </c>
      <c r="E2032" t="str">
        <f t="shared" si="304"/>
        <v>http://creativecommons.org/publicdomain/zero/1.0/</v>
      </c>
      <c r="F2032" t="s">
        <v>4658</v>
      </c>
      <c r="G2032">
        <v>5</v>
      </c>
      <c r="H2032" t="s">
        <v>337</v>
      </c>
      <c r="I2032" s="3" t="str">
        <f t="shared" si="305"/>
        <v>https://jpsearch.go.jp/term/type/文章要素</v>
      </c>
      <c r="L2032">
        <f t="shared" si="309"/>
        <v>101</v>
      </c>
      <c r="M2032" t="str">
        <f t="shared" si="307"/>
        <v>https://www.dl.ndl.go.jp/api/iiif/3437686/canvas/101</v>
      </c>
      <c r="N2032" t="str">
        <f t="shared" si="306"/>
        <v>https://www.dl.ndl.go.jp/api/iiif/3437686/manifest.json</v>
      </c>
      <c r="O2032" t="str">
        <f t="shared" si="308"/>
        <v>http://da.dl.itc.u-tokyo.ac.jp/mirador/?params=[{%22manifest%22:%22https://www.dl.ndl.go.jp/api/iiif/3437686/manifest.json%22,%22canvas%22:%22https://www.dl.ndl.go.jp/api/iiif/3437686/canvas/101%22}]</v>
      </c>
    </row>
    <row r="2033" spans="1:15" ht="16">
      <c r="A2033" s="8" t="str">
        <f t="shared" si="303"/>
        <v>https://w3id.org/kouigenjimonogatari/data/0162-11.json</v>
      </c>
      <c r="B2033" s="8">
        <v>162</v>
      </c>
      <c r="C2033" s="8">
        <v>11</v>
      </c>
      <c r="D2033" s="9" t="s">
        <v>1902</v>
      </c>
      <c r="E2033" t="str">
        <f t="shared" si="304"/>
        <v>http://creativecommons.org/publicdomain/zero/1.0/</v>
      </c>
      <c r="F2033" t="s">
        <v>4658</v>
      </c>
      <c r="G2033">
        <v>5</v>
      </c>
      <c r="H2033" t="s">
        <v>337</v>
      </c>
      <c r="I2033" s="3" t="str">
        <f t="shared" si="305"/>
        <v>https://jpsearch.go.jp/term/type/文章要素</v>
      </c>
      <c r="L2033">
        <f t="shared" si="309"/>
        <v>101</v>
      </c>
      <c r="M2033" t="str">
        <f t="shared" si="307"/>
        <v>https://www.dl.ndl.go.jp/api/iiif/3437686/canvas/101</v>
      </c>
      <c r="N2033" t="str">
        <f t="shared" si="306"/>
        <v>https://www.dl.ndl.go.jp/api/iiif/3437686/manifest.json</v>
      </c>
      <c r="O2033" t="str">
        <f t="shared" si="308"/>
        <v>http://da.dl.itc.u-tokyo.ac.jp/mirador/?params=[{%22manifest%22:%22https://www.dl.ndl.go.jp/api/iiif/3437686/manifest.json%22,%22canvas%22:%22https://www.dl.ndl.go.jp/api/iiif/3437686/canvas/101%22}]</v>
      </c>
    </row>
    <row r="2034" spans="1:15" ht="16">
      <c r="A2034" s="8" t="str">
        <f t="shared" si="303"/>
        <v>https://w3id.org/kouigenjimonogatari/data/0162-12.json</v>
      </c>
      <c r="B2034" s="8">
        <v>162</v>
      </c>
      <c r="C2034" s="8">
        <v>12</v>
      </c>
      <c r="D2034" s="9" t="s">
        <v>1903</v>
      </c>
      <c r="E2034" t="str">
        <f t="shared" si="304"/>
        <v>http://creativecommons.org/publicdomain/zero/1.0/</v>
      </c>
      <c r="F2034" t="s">
        <v>4658</v>
      </c>
      <c r="G2034">
        <v>5</v>
      </c>
      <c r="H2034" t="s">
        <v>337</v>
      </c>
      <c r="I2034" s="3" t="str">
        <f t="shared" si="305"/>
        <v>https://jpsearch.go.jp/term/type/文章要素</v>
      </c>
      <c r="L2034">
        <f t="shared" si="309"/>
        <v>101</v>
      </c>
      <c r="M2034" t="str">
        <f t="shared" si="307"/>
        <v>https://www.dl.ndl.go.jp/api/iiif/3437686/canvas/101</v>
      </c>
      <c r="N2034" t="str">
        <f t="shared" si="306"/>
        <v>https://www.dl.ndl.go.jp/api/iiif/3437686/manifest.json</v>
      </c>
      <c r="O2034" t="str">
        <f t="shared" si="308"/>
        <v>http://da.dl.itc.u-tokyo.ac.jp/mirador/?params=[{%22manifest%22:%22https://www.dl.ndl.go.jp/api/iiif/3437686/manifest.json%22,%22canvas%22:%22https://www.dl.ndl.go.jp/api/iiif/3437686/canvas/101%22}]</v>
      </c>
    </row>
    <row r="2035" spans="1:15" ht="16">
      <c r="A2035" s="8" t="str">
        <f t="shared" si="303"/>
        <v>https://w3id.org/kouigenjimonogatari/data/0162-13.json</v>
      </c>
      <c r="B2035" s="8">
        <v>162</v>
      </c>
      <c r="C2035" s="8">
        <v>13</v>
      </c>
      <c r="D2035" s="9" t="s">
        <v>1904</v>
      </c>
      <c r="E2035" t="str">
        <f t="shared" si="304"/>
        <v>http://creativecommons.org/publicdomain/zero/1.0/</v>
      </c>
      <c r="F2035" t="s">
        <v>4658</v>
      </c>
      <c r="G2035">
        <v>5</v>
      </c>
      <c r="H2035" t="s">
        <v>337</v>
      </c>
      <c r="I2035" s="3" t="str">
        <f t="shared" si="305"/>
        <v>https://jpsearch.go.jp/term/type/文章要素</v>
      </c>
      <c r="L2035">
        <f t="shared" si="309"/>
        <v>101</v>
      </c>
      <c r="M2035" t="str">
        <f t="shared" si="307"/>
        <v>https://www.dl.ndl.go.jp/api/iiif/3437686/canvas/101</v>
      </c>
      <c r="N2035" t="str">
        <f t="shared" si="306"/>
        <v>https://www.dl.ndl.go.jp/api/iiif/3437686/manifest.json</v>
      </c>
      <c r="O2035" t="str">
        <f t="shared" si="308"/>
        <v>http://da.dl.itc.u-tokyo.ac.jp/mirador/?params=[{%22manifest%22:%22https://www.dl.ndl.go.jp/api/iiif/3437686/manifest.json%22,%22canvas%22:%22https://www.dl.ndl.go.jp/api/iiif/3437686/canvas/101%22}]</v>
      </c>
    </row>
    <row r="2036" spans="1:15" ht="16">
      <c r="A2036" s="8" t="str">
        <f t="shared" si="303"/>
        <v>https://w3id.org/kouigenjimonogatari/data/0162-14.json</v>
      </c>
      <c r="B2036" s="8">
        <v>162</v>
      </c>
      <c r="C2036" s="8">
        <v>14</v>
      </c>
      <c r="D2036" s="9" t="s">
        <v>1905</v>
      </c>
      <c r="E2036" t="str">
        <f t="shared" si="304"/>
        <v>http://creativecommons.org/publicdomain/zero/1.0/</v>
      </c>
      <c r="F2036" t="s">
        <v>4658</v>
      </c>
      <c r="G2036">
        <v>5</v>
      </c>
      <c r="H2036" t="s">
        <v>337</v>
      </c>
      <c r="I2036" s="3" t="str">
        <f t="shared" si="305"/>
        <v>https://jpsearch.go.jp/term/type/文章要素</v>
      </c>
      <c r="L2036">
        <f t="shared" si="309"/>
        <v>101</v>
      </c>
      <c r="M2036" t="str">
        <f t="shared" si="307"/>
        <v>https://www.dl.ndl.go.jp/api/iiif/3437686/canvas/101</v>
      </c>
      <c r="N2036" t="str">
        <f t="shared" si="306"/>
        <v>https://www.dl.ndl.go.jp/api/iiif/3437686/manifest.json</v>
      </c>
      <c r="O2036" t="str">
        <f t="shared" si="308"/>
        <v>http://da.dl.itc.u-tokyo.ac.jp/mirador/?params=[{%22manifest%22:%22https://www.dl.ndl.go.jp/api/iiif/3437686/manifest.json%22,%22canvas%22:%22https://www.dl.ndl.go.jp/api/iiif/3437686/canvas/101%22}]</v>
      </c>
    </row>
    <row r="2037" spans="1:15" ht="16">
      <c r="A2037" s="8" t="str">
        <f t="shared" si="303"/>
        <v>https://w3id.org/kouigenjimonogatari/data/0163-01.json</v>
      </c>
      <c r="B2037" s="8">
        <v>163</v>
      </c>
      <c r="C2037" s="8">
        <v>1</v>
      </c>
      <c r="D2037" s="9" t="s">
        <v>1906</v>
      </c>
      <c r="E2037" t="str">
        <f t="shared" si="304"/>
        <v>http://creativecommons.org/publicdomain/zero/1.0/</v>
      </c>
      <c r="F2037" t="s">
        <v>4658</v>
      </c>
      <c r="G2037">
        <v>5</v>
      </c>
      <c r="H2037" t="s">
        <v>337</v>
      </c>
      <c r="I2037" s="3" t="str">
        <f t="shared" si="305"/>
        <v>https://jpsearch.go.jp/term/type/文章要素</v>
      </c>
      <c r="L2037">
        <f t="shared" si="309"/>
        <v>101</v>
      </c>
      <c r="M2037" t="str">
        <f t="shared" si="307"/>
        <v>https://www.dl.ndl.go.jp/api/iiif/3437686/canvas/101</v>
      </c>
      <c r="N2037" t="str">
        <f t="shared" si="306"/>
        <v>https://www.dl.ndl.go.jp/api/iiif/3437686/manifest.json</v>
      </c>
      <c r="O2037" t="str">
        <f t="shared" si="308"/>
        <v>http://da.dl.itc.u-tokyo.ac.jp/mirador/?params=[{%22manifest%22:%22https://www.dl.ndl.go.jp/api/iiif/3437686/manifest.json%22,%22canvas%22:%22https://www.dl.ndl.go.jp/api/iiif/3437686/canvas/101%22}]</v>
      </c>
    </row>
    <row r="2038" spans="1:15" ht="16">
      <c r="A2038" s="8" t="str">
        <f t="shared" si="303"/>
        <v>https://w3id.org/kouigenjimonogatari/data/0163-02.json</v>
      </c>
      <c r="B2038" s="8">
        <v>163</v>
      </c>
      <c r="C2038" s="8">
        <v>2</v>
      </c>
      <c r="D2038" s="9" t="s">
        <v>1907</v>
      </c>
      <c r="E2038" t="str">
        <f t="shared" si="304"/>
        <v>http://creativecommons.org/publicdomain/zero/1.0/</v>
      </c>
      <c r="F2038" t="s">
        <v>4658</v>
      </c>
      <c r="G2038">
        <v>5</v>
      </c>
      <c r="H2038" t="s">
        <v>337</v>
      </c>
      <c r="I2038" s="3" t="str">
        <f t="shared" si="305"/>
        <v>https://jpsearch.go.jp/term/type/文章要素</v>
      </c>
      <c r="L2038">
        <f t="shared" si="309"/>
        <v>101</v>
      </c>
      <c r="M2038" t="str">
        <f t="shared" si="307"/>
        <v>https://www.dl.ndl.go.jp/api/iiif/3437686/canvas/101</v>
      </c>
      <c r="N2038" t="str">
        <f t="shared" si="306"/>
        <v>https://www.dl.ndl.go.jp/api/iiif/3437686/manifest.json</v>
      </c>
      <c r="O2038" t="str">
        <f t="shared" si="308"/>
        <v>http://da.dl.itc.u-tokyo.ac.jp/mirador/?params=[{%22manifest%22:%22https://www.dl.ndl.go.jp/api/iiif/3437686/manifest.json%22,%22canvas%22:%22https://www.dl.ndl.go.jp/api/iiif/3437686/canvas/101%22}]</v>
      </c>
    </row>
    <row r="2039" spans="1:15" ht="16">
      <c r="A2039" s="8" t="str">
        <f t="shared" si="303"/>
        <v>https://w3id.org/kouigenjimonogatari/data/0163-03.json</v>
      </c>
      <c r="B2039" s="8">
        <v>163</v>
      </c>
      <c r="C2039" s="8">
        <v>3</v>
      </c>
      <c r="D2039" s="9" t="s">
        <v>1908</v>
      </c>
      <c r="E2039" t="str">
        <f t="shared" si="304"/>
        <v>http://creativecommons.org/publicdomain/zero/1.0/</v>
      </c>
      <c r="F2039" t="s">
        <v>4658</v>
      </c>
      <c r="G2039">
        <v>5</v>
      </c>
      <c r="H2039" t="s">
        <v>337</v>
      </c>
      <c r="I2039" s="3" t="str">
        <f t="shared" si="305"/>
        <v>https://jpsearch.go.jp/term/type/文章要素</v>
      </c>
      <c r="L2039">
        <f t="shared" si="309"/>
        <v>101</v>
      </c>
      <c r="M2039" t="str">
        <f t="shared" si="307"/>
        <v>https://www.dl.ndl.go.jp/api/iiif/3437686/canvas/101</v>
      </c>
      <c r="N2039" t="str">
        <f t="shared" si="306"/>
        <v>https://www.dl.ndl.go.jp/api/iiif/3437686/manifest.json</v>
      </c>
      <c r="O2039" t="str">
        <f t="shared" si="308"/>
        <v>http://da.dl.itc.u-tokyo.ac.jp/mirador/?params=[{%22manifest%22:%22https://www.dl.ndl.go.jp/api/iiif/3437686/manifest.json%22,%22canvas%22:%22https://www.dl.ndl.go.jp/api/iiif/3437686/canvas/101%22}]</v>
      </c>
    </row>
    <row r="2040" spans="1:15" ht="16">
      <c r="A2040" s="8" t="str">
        <f t="shared" si="303"/>
        <v>https://w3id.org/kouigenjimonogatari/data/0163-04.json</v>
      </c>
      <c r="B2040" s="8">
        <v>163</v>
      </c>
      <c r="C2040" s="8">
        <v>4</v>
      </c>
      <c r="D2040" s="9" t="s">
        <v>1909</v>
      </c>
      <c r="E2040" t="str">
        <f t="shared" si="304"/>
        <v>http://creativecommons.org/publicdomain/zero/1.0/</v>
      </c>
      <c r="F2040" t="s">
        <v>4658</v>
      </c>
      <c r="G2040">
        <v>5</v>
      </c>
      <c r="H2040" t="s">
        <v>337</v>
      </c>
      <c r="I2040" s="3" t="str">
        <f t="shared" si="305"/>
        <v>https://jpsearch.go.jp/term/type/文章要素</v>
      </c>
      <c r="L2040">
        <f t="shared" si="309"/>
        <v>101</v>
      </c>
      <c r="M2040" t="str">
        <f t="shared" si="307"/>
        <v>https://www.dl.ndl.go.jp/api/iiif/3437686/canvas/101</v>
      </c>
      <c r="N2040" t="str">
        <f t="shared" si="306"/>
        <v>https://www.dl.ndl.go.jp/api/iiif/3437686/manifest.json</v>
      </c>
      <c r="O2040" t="str">
        <f t="shared" si="308"/>
        <v>http://da.dl.itc.u-tokyo.ac.jp/mirador/?params=[{%22manifest%22:%22https://www.dl.ndl.go.jp/api/iiif/3437686/manifest.json%22,%22canvas%22:%22https://www.dl.ndl.go.jp/api/iiif/3437686/canvas/101%22}]</v>
      </c>
    </row>
    <row r="2041" spans="1:15" ht="16">
      <c r="A2041" s="8" t="str">
        <f t="shared" si="303"/>
        <v>https://w3id.org/kouigenjimonogatari/data/0163-05.json</v>
      </c>
      <c r="B2041" s="8">
        <v>163</v>
      </c>
      <c r="C2041" s="8">
        <v>5</v>
      </c>
      <c r="D2041" s="9" t="s">
        <v>1910</v>
      </c>
      <c r="E2041" t="str">
        <f t="shared" si="304"/>
        <v>http://creativecommons.org/publicdomain/zero/1.0/</v>
      </c>
      <c r="F2041" t="s">
        <v>4658</v>
      </c>
      <c r="G2041">
        <v>5</v>
      </c>
      <c r="H2041" t="s">
        <v>337</v>
      </c>
      <c r="I2041" s="3" t="str">
        <f t="shared" si="305"/>
        <v>https://jpsearch.go.jp/term/type/文章要素</v>
      </c>
      <c r="L2041">
        <f t="shared" si="309"/>
        <v>101</v>
      </c>
      <c r="M2041" t="str">
        <f t="shared" si="307"/>
        <v>https://www.dl.ndl.go.jp/api/iiif/3437686/canvas/101</v>
      </c>
      <c r="N2041" t="str">
        <f t="shared" si="306"/>
        <v>https://www.dl.ndl.go.jp/api/iiif/3437686/manifest.json</v>
      </c>
      <c r="O2041" t="str">
        <f t="shared" si="308"/>
        <v>http://da.dl.itc.u-tokyo.ac.jp/mirador/?params=[{%22manifest%22:%22https://www.dl.ndl.go.jp/api/iiif/3437686/manifest.json%22,%22canvas%22:%22https://www.dl.ndl.go.jp/api/iiif/3437686/canvas/101%22}]</v>
      </c>
    </row>
    <row r="2042" spans="1:15" ht="16">
      <c r="A2042" s="8" t="str">
        <f t="shared" si="303"/>
        <v>https://w3id.org/kouigenjimonogatari/data/0163-06.json</v>
      </c>
      <c r="B2042" s="8">
        <v>163</v>
      </c>
      <c r="C2042" s="8">
        <v>6</v>
      </c>
      <c r="D2042" s="9" t="s">
        <v>1911</v>
      </c>
      <c r="E2042" t="str">
        <f t="shared" si="304"/>
        <v>http://creativecommons.org/publicdomain/zero/1.0/</v>
      </c>
      <c r="F2042" t="s">
        <v>4658</v>
      </c>
      <c r="G2042">
        <v>5</v>
      </c>
      <c r="H2042" t="s">
        <v>337</v>
      </c>
      <c r="I2042" s="3" t="str">
        <f t="shared" si="305"/>
        <v>https://jpsearch.go.jp/term/type/文章要素</v>
      </c>
      <c r="L2042">
        <f t="shared" si="309"/>
        <v>101</v>
      </c>
      <c r="M2042" t="str">
        <f t="shared" si="307"/>
        <v>https://www.dl.ndl.go.jp/api/iiif/3437686/canvas/101</v>
      </c>
      <c r="N2042" t="str">
        <f t="shared" si="306"/>
        <v>https://www.dl.ndl.go.jp/api/iiif/3437686/manifest.json</v>
      </c>
      <c r="O2042" t="str">
        <f t="shared" si="308"/>
        <v>http://da.dl.itc.u-tokyo.ac.jp/mirador/?params=[{%22manifest%22:%22https://www.dl.ndl.go.jp/api/iiif/3437686/manifest.json%22,%22canvas%22:%22https://www.dl.ndl.go.jp/api/iiif/3437686/canvas/101%22}]</v>
      </c>
    </row>
    <row r="2043" spans="1:15" ht="16">
      <c r="A2043" s="8" t="str">
        <f t="shared" si="303"/>
        <v>https://w3id.org/kouigenjimonogatari/data/0163-07.json</v>
      </c>
      <c r="B2043" s="8">
        <v>163</v>
      </c>
      <c r="C2043" s="8">
        <v>7</v>
      </c>
      <c r="D2043" s="9" t="s">
        <v>1912</v>
      </c>
      <c r="E2043" t="str">
        <f t="shared" si="304"/>
        <v>http://creativecommons.org/publicdomain/zero/1.0/</v>
      </c>
      <c r="F2043" t="s">
        <v>4658</v>
      </c>
      <c r="G2043">
        <v>5</v>
      </c>
      <c r="H2043" t="s">
        <v>337</v>
      </c>
      <c r="I2043" s="3" t="str">
        <f t="shared" si="305"/>
        <v>https://jpsearch.go.jp/term/type/文章要素</v>
      </c>
      <c r="L2043">
        <f t="shared" si="309"/>
        <v>101</v>
      </c>
      <c r="M2043" t="str">
        <f t="shared" si="307"/>
        <v>https://www.dl.ndl.go.jp/api/iiif/3437686/canvas/101</v>
      </c>
      <c r="N2043" t="str">
        <f t="shared" si="306"/>
        <v>https://www.dl.ndl.go.jp/api/iiif/3437686/manifest.json</v>
      </c>
      <c r="O2043" t="str">
        <f t="shared" si="308"/>
        <v>http://da.dl.itc.u-tokyo.ac.jp/mirador/?params=[{%22manifest%22:%22https://www.dl.ndl.go.jp/api/iiif/3437686/manifest.json%22,%22canvas%22:%22https://www.dl.ndl.go.jp/api/iiif/3437686/canvas/101%22}]</v>
      </c>
    </row>
    <row r="2044" spans="1:15" ht="16">
      <c r="A2044" s="8" t="str">
        <f t="shared" si="303"/>
        <v>https://w3id.org/kouigenjimonogatari/data/0163-08.json</v>
      </c>
      <c r="B2044" s="8">
        <v>163</v>
      </c>
      <c r="C2044" s="8">
        <v>8</v>
      </c>
      <c r="D2044" s="9" t="s">
        <v>1913</v>
      </c>
      <c r="E2044" t="str">
        <f t="shared" si="304"/>
        <v>http://creativecommons.org/publicdomain/zero/1.0/</v>
      </c>
      <c r="F2044" t="s">
        <v>4658</v>
      </c>
      <c r="G2044">
        <v>5</v>
      </c>
      <c r="H2044" t="s">
        <v>337</v>
      </c>
      <c r="I2044" s="3" t="str">
        <f t="shared" si="305"/>
        <v>https://jpsearch.go.jp/term/type/文章要素</v>
      </c>
      <c r="L2044">
        <f t="shared" si="309"/>
        <v>101</v>
      </c>
      <c r="M2044" t="str">
        <f t="shared" si="307"/>
        <v>https://www.dl.ndl.go.jp/api/iiif/3437686/canvas/101</v>
      </c>
      <c r="N2044" t="str">
        <f t="shared" si="306"/>
        <v>https://www.dl.ndl.go.jp/api/iiif/3437686/manifest.json</v>
      </c>
      <c r="O2044" t="str">
        <f t="shared" si="308"/>
        <v>http://da.dl.itc.u-tokyo.ac.jp/mirador/?params=[{%22manifest%22:%22https://www.dl.ndl.go.jp/api/iiif/3437686/manifest.json%22,%22canvas%22:%22https://www.dl.ndl.go.jp/api/iiif/3437686/canvas/101%22}]</v>
      </c>
    </row>
    <row r="2045" spans="1:15" ht="16">
      <c r="A2045" s="8" t="str">
        <f t="shared" si="303"/>
        <v>https://w3id.org/kouigenjimonogatari/data/0163-09.json</v>
      </c>
      <c r="B2045" s="8">
        <v>163</v>
      </c>
      <c r="C2045" s="8">
        <v>9</v>
      </c>
      <c r="D2045" s="9" t="s">
        <v>1914</v>
      </c>
      <c r="E2045" t="str">
        <f t="shared" si="304"/>
        <v>http://creativecommons.org/publicdomain/zero/1.0/</v>
      </c>
      <c r="F2045" t="s">
        <v>4658</v>
      </c>
      <c r="G2045">
        <v>5</v>
      </c>
      <c r="H2045" t="s">
        <v>337</v>
      </c>
      <c r="I2045" s="3" t="str">
        <f t="shared" si="305"/>
        <v>https://jpsearch.go.jp/term/type/文章要素</v>
      </c>
      <c r="L2045">
        <f t="shared" si="309"/>
        <v>101</v>
      </c>
      <c r="M2045" t="str">
        <f t="shared" si="307"/>
        <v>https://www.dl.ndl.go.jp/api/iiif/3437686/canvas/101</v>
      </c>
      <c r="N2045" t="str">
        <f t="shared" si="306"/>
        <v>https://www.dl.ndl.go.jp/api/iiif/3437686/manifest.json</v>
      </c>
      <c r="O2045" t="str">
        <f t="shared" si="308"/>
        <v>http://da.dl.itc.u-tokyo.ac.jp/mirador/?params=[{%22manifest%22:%22https://www.dl.ndl.go.jp/api/iiif/3437686/manifest.json%22,%22canvas%22:%22https://www.dl.ndl.go.jp/api/iiif/3437686/canvas/101%22}]</v>
      </c>
    </row>
    <row r="2046" spans="1:15" ht="16">
      <c r="A2046" s="8" t="str">
        <f t="shared" si="303"/>
        <v>https://w3id.org/kouigenjimonogatari/data/0163-10.json</v>
      </c>
      <c r="B2046" s="8">
        <v>163</v>
      </c>
      <c r="C2046" s="8">
        <v>10</v>
      </c>
      <c r="D2046" s="9" t="s">
        <v>1915</v>
      </c>
      <c r="E2046" t="str">
        <f t="shared" si="304"/>
        <v>http://creativecommons.org/publicdomain/zero/1.0/</v>
      </c>
      <c r="F2046" t="s">
        <v>4658</v>
      </c>
      <c r="G2046">
        <v>5</v>
      </c>
      <c r="H2046" t="s">
        <v>337</v>
      </c>
      <c r="I2046" s="3" t="str">
        <f t="shared" si="305"/>
        <v>https://jpsearch.go.jp/term/type/文章要素</v>
      </c>
      <c r="L2046">
        <f t="shared" si="309"/>
        <v>101</v>
      </c>
      <c r="M2046" t="str">
        <f t="shared" si="307"/>
        <v>https://www.dl.ndl.go.jp/api/iiif/3437686/canvas/101</v>
      </c>
      <c r="N2046" t="str">
        <f t="shared" si="306"/>
        <v>https://www.dl.ndl.go.jp/api/iiif/3437686/manifest.json</v>
      </c>
      <c r="O2046" t="str">
        <f t="shared" si="308"/>
        <v>http://da.dl.itc.u-tokyo.ac.jp/mirador/?params=[{%22manifest%22:%22https://www.dl.ndl.go.jp/api/iiif/3437686/manifest.json%22,%22canvas%22:%22https://www.dl.ndl.go.jp/api/iiif/3437686/canvas/101%22}]</v>
      </c>
    </row>
    <row r="2047" spans="1:15" ht="16">
      <c r="A2047" s="8" t="str">
        <f t="shared" si="303"/>
        <v>https://w3id.org/kouigenjimonogatari/data/0163-11.json</v>
      </c>
      <c r="B2047" s="8">
        <v>163</v>
      </c>
      <c r="C2047" s="8">
        <v>11</v>
      </c>
      <c r="D2047" s="9" t="s">
        <v>1916</v>
      </c>
      <c r="E2047" t="str">
        <f t="shared" si="304"/>
        <v>http://creativecommons.org/publicdomain/zero/1.0/</v>
      </c>
      <c r="F2047" t="s">
        <v>4658</v>
      </c>
      <c r="G2047">
        <v>5</v>
      </c>
      <c r="H2047" t="s">
        <v>337</v>
      </c>
      <c r="I2047" s="3" t="str">
        <f t="shared" si="305"/>
        <v>https://jpsearch.go.jp/term/type/文章要素</v>
      </c>
      <c r="L2047">
        <f t="shared" si="309"/>
        <v>101</v>
      </c>
      <c r="M2047" t="str">
        <f t="shared" si="307"/>
        <v>https://www.dl.ndl.go.jp/api/iiif/3437686/canvas/101</v>
      </c>
      <c r="N2047" t="str">
        <f t="shared" si="306"/>
        <v>https://www.dl.ndl.go.jp/api/iiif/3437686/manifest.json</v>
      </c>
      <c r="O2047" t="str">
        <f t="shared" si="308"/>
        <v>http://da.dl.itc.u-tokyo.ac.jp/mirador/?params=[{%22manifest%22:%22https://www.dl.ndl.go.jp/api/iiif/3437686/manifest.json%22,%22canvas%22:%22https://www.dl.ndl.go.jp/api/iiif/3437686/canvas/101%22}]</v>
      </c>
    </row>
    <row r="2048" spans="1:15" ht="16">
      <c r="A2048" s="8" t="str">
        <f t="shared" ref="A2048:A2111" si="310">"https://w3id.org/kouigenjimonogatari/data/"&amp;TEXT(B2048, "0000")&amp;"-"&amp;TEXT(C2048, "00")&amp;".json"</f>
        <v>https://w3id.org/kouigenjimonogatari/data/0163-12.json</v>
      </c>
      <c r="B2048" s="8">
        <v>163</v>
      </c>
      <c r="C2048" s="8">
        <v>12</v>
      </c>
      <c r="D2048" s="9" t="s">
        <v>1917</v>
      </c>
      <c r="E2048" t="str">
        <f t="shared" si="304"/>
        <v>http://creativecommons.org/publicdomain/zero/1.0/</v>
      </c>
      <c r="F2048" t="s">
        <v>4658</v>
      </c>
      <c r="G2048">
        <v>5</v>
      </c>
      <c r="H2048" t="s">
        <v>337</v>
      </c>
      <c r="I2048" s="3" t="str">
        <f t="shared" si="305"/>
        <v>https://jpsearch.go.jp/term/type/文章要素</v>
      </c>
      <c r="L2048">
        <f t="shared" si="309"/>
        <v>101</v>
      </c>
      <c r="M2048" t="str">
        <f t="shared" si="307"/>
        <v>https://www.dl.ndl.go.jp/api/iiif/3437686/canvas/101</v>
      </c>
      <c r="N2048" t="str">
        <f t="shared" si="306"/>
        <v>https://www.dl.ndl.go.jp/api/iiif/3437686/manifest.json</v>
      </c>
      <c r="O2048" t="str">
        <f t="shared" si="308"/>
        <v>http://da.dl.itc.u-tokyo.ac.jp/mirador/?params=[{%22manifest%22:%22https://www.dl.ndl.go.jp/api/iiif/3437686/manifest.json%22,%22canvas%22:%22https://www.dl.ndl.go.jp/api/iiif/3437686/canvas/101%22}]</v>
      </c>
    </row>
    <row r="2049" spans="1:15" ht="16">
      <c r="A2049" s="8" t="str">
        <f t="shared" si="310"/>
        <v>https://w3id.org/kouigenjimonogatari/data/0163-13.json</v>
      </c>
      <c r="B2049" s="8">
        <v>163</v>
      </c>
      <c r="C2049" s="8">
        <v>13</v>
      </c>
      <c r="D2049" s="9" t="s">
        <v>1918</v>
      </c>
      <c r="E2049" t="str">
        <f t="shared" si="304"/>
        <v>http://creativecommons.org/publicdomain/zero/1.0/</v>
      </c>
      <c r="F2049" t="s">
        <v>4658</v>
      </c>
      <c r="G2049">
        <v>5</v>
      </c>
      <c r="H2049" t="s">
        <v>337</v>
      </c>
      <c r="I2049" s="3" t="str">
        <f t="shared" si="305"/>
        <v>https://jpsearch.go.jp/term/type/文章要素</v>
      </c>
      <c r="L2049">
        <f t="shared" si="309"/>
        <v>101</v>
      </c>
      <c r="M2049" t="str">
        <f t="shared" si="307"/>
        <v>https://www.dl.ndl.go.jp/api/iiif/3437686/canvas/101</v>
      </c>
      <c r="N2049" t="str">
        <f t="shared" si="306"/>
        <v>https://www.dl.ndl.go.jp/api/iiif/3437686/manifest.json</v>
      </c>
      <c r="O2049" t="str">
        <f t="shared" si="308"/>
        <v>http://da.dl.itc.u-tokyo.ac.jp/mirador/?params=[{%22manifest%22:%22https://www.dl.ndl.go.jp/api/iiif/3437686/manifest.json%22,%22canvas%22:%22https://www.dl.ndl.go.jp/api/iiif/3437686/canvas/101%22}]</v>
      </c>
    </row>
    <row r="2050" spans="1:15" ht="16">
      <c r="A2050" s="8" t="str">
        <f t="shared" si="310"/>
        <v>https://w3id.org/kouigenjimonogatari/data/0163-14.json</v>
      </c>
      <c r="B2050" s="8">
        <v>163</v>
      </c>
      <c r="C2050" s="8">
        <v>14</v>
      </c>
      <c r="D2050" s="9" t="s">
        <v>1919</v>
      </c>
      <c r="E2050" t="str">
        <f t="shared" si="304"/>
        <v>http://creativecommons.org/publicdomain/zero/1.0/</v>
      </c>
      <c r="F2050" t="s">
        <v>4658</v>
      </c>
      <c r="G2050">
        <v>5</v>
      </c>
      <c r="H2050" t="s">
        <v>337</v>
      </c>
      <c r="I2050" s="3" t="str">
        <f t="shared" si="305"/>
        <v>https://jpsearch.go.jp/term/type/文章要素</v>
      </c>
      <c r="L2050">
        <f t="shared" si="309"/>
        <v>101</v>
      </c>
      <c r="M2050" t="str">
        <f t="shared" si="307"/>
        <v>https://www.dl.ndl.go.jp/api/iiif/3437686/canvas/101</v>
      </c>
      <c r="N2050" t="str">
        <f t="shared" si="306"/>
        <v>https://www.dl.ndl.go.jp/api/iiif/3437686/manifest.json</v>
      </c>
      <c r="O2050" t="str">
        <f t="shared" si="308"/>
        <v>http://da.dl.itc.u-tokyo.ac.jp/mirador/?params=[{%22manifest%22:%22https://www.dl.ndl.go.jp/api/iiif/3437686/manifest.json%22,%22canvas%22:%22https://www.dl.ndl.go.jp/api/iiif/3437686/canvas/101%22}]</v>
      </c>
    </row>
    <row r="2051" spans="1:15" ht="16">
      <c r="A2051" s="8" t="str">
        <f t="shared" si="310"/>
        <v>https://w3id.org/kouigenjimonogatari/data/0164-01.json</v>
      </c>
      <c r="B2051" s="8">
        <v>164</v>
      </c>
      <c r="C2051" s="8">
        <v>1</v>
      </c>
      <c r="D2051" s="9" t="s">
        <v>1920</v>
      </c>
      <c r="E2051" t="str">
        <f t="shared" si="304"/>
        <v>http://creativecommons.org/publicdomain/zero/1.0/</v>
      </c>
      <c r="F2051" t="s">
        <v>4658</v>
      </c>
      <c r="G2051">
        <v>5</v>
      </c>
      <c r="H2051" t="s">
        <v>337</v>
      </c>
      <c r="I2051" s="3" t="str">
        <f t="shared" si="305"/>
        <v>https://jpsearch.go.jp/term/type/文章要素</v>
      </c>
      <c r="L2051">
        <f t="shared" si="309"/>
        <v>102</v>
      </c>
      <c r="M2051" t="str">
        <f t="shared" si="307"/>
        <v>https://www.dl.ndl.go.jp/api/iiif/3437686/canvas/102</v>
      </c>
      <c r="N2051" t="str">
        <f t="shared" si="306"/>
        <v>https://www.dl.ndl.go.jp/api/iiif/3437686/manifest.json</v>
      </c>
      <c r="O2051" t="str">
        <f t="shared" si="308"/>
        <v>http://da.dl.itc.u-tokyo.ac.jp/mirador/?params=[{%22manifest%22:%22https://www.dl.ndl.go.jp/api/iiif/3437686/manifest.json%22,%22canvas%22:%22https://www.dl.ndl.go.jp/api/iiif/3437686/canvas/102%22}]</v>
      </c>
    </row>
    <row r="2052" spans="1:15" ht="16">
      <c r="A2052" s="8" t="str">
        <f t="shared" si="310"/>
        <v>https://w3id.org/kouigenjimonogatari/data/0164-02.json</v>
      </c>
      <c r="B2052" s="8">
        <v>164</v>
      </c>
      <c r="C2052" s="8">
        <v>2</v>
      </c>
      <c r="D2052" s="9" t="s">
        <v>1921</v>
      </c>
      <c r="E2052" t="str">
        <f t="shared" ref="E2052:E2115" si="311">"http://creativecommons.org/publicdomain/zero/1.0/"</f>
        <v>http://creativecommons.org/publicdomain/zero/1.0/</v>
      </c>
      <c r="F2052" t="s">
        <v>4658</v>
      </c>
      <c r="G2052">
        <v>5</v>
      </c>
      <c r="H2052" t="s">
        <v>337</v>
      </c>
      <c r="I2052" s="3" t="str">
        <f t="shared" ref="I2052:I2115" si="312">"https://jpsearch.go.jp/term/type/文章要素"</f>
        <v>https://jpsearch.go.jp/term/type/文章要素</v>
      </c>
      <c r="L2052">
        <f t="shared" si="309"/>
        <v>102</v>
      </c>
      <c r="M2052" t="str">
        <f t="shared" si="307"/>
        <v>https://www.dl.ndl.go.jp/api/iiif/3437686/canvas/102</v>
      </c>
      <c r="N2052" t="str">
        <f t="shared" ref="N2052:N2115" si="313">"https://www.dl.ndl.go.jp/api/iiif/3437686/manifest.json"</f>
        <v>https://www.dl.ndl.go.jp/api/iiif/3437686/manifest.json</v>
      </c>
      <c r="O2052" t="str">
        <f t="shared" si="308"/>
        <v>http://da.dl.itc.u-tokyo.ac.jp/mirador/?params=[{%22manifest%22:%22https://www.dl.ndl.go.jp/api/iiif/3437686/manifest.json%22,%22canvas%22:%22https://www.dl.ndl.go.jp/api/iiif/3437686/canvas/102%22}]</v>
      </c>
    </row>
    <row r="2053" spans="1:15" ht="16">
      <c r="A2053" s="8" t="str">
        <f t="shared" si="310"/>
        <v>https://w3id.org/kouigenjimonogatari/data/0164-03.json</v>
      </c>
      <c r="B2053" s="8">
        <v>164</v>
      </c>
      <c r="C2053" s="8">
        <v>3</v>
      </c>
      <c r="D2053" s="9" t="s">
        <v>1922</v>
      </c>
      <c r="E2053" t="str">
        <f t="shared" si="311"/>
        <v>http://creativecommons.org/publicdomain/zero/1.0/</v>
      </c>
      <c r="F2053" t="s">
        <v>4658</v>
      </c>
      <c r="G2053">
        <v>5</v>
      </c>
      <c r="H2053" t="s">
        <v>337</v>
      </c>
      <c r="I2053" s="3" t="str">
        <f t="shared" si="312"/>
        <v>https://jpsearch.go.jp/term/type/文章要素</v>
      </c>
      <c r="L2053">
        <f t="shared" si="309"/>
        <v>102</v>
      </c>
      <c r="M2053" t="str">
        <f t="shared" si="307"/>
        <v>https://www.dl.ndl.go.jp/api/iiif/3437686/canvas/102</v>
      </c>
      <c r="N2053" t="str">
        <f t="shared" si="313"/>
        <v>https://www.dl.ndl.go.jp/api/iiif/3437686/manifest.json</v>
      </c>
      <c r="O2053" t="str">
        <f t="shared" si="308"/>
        <v>http://da.dl.itc.u-tokyo.ac.jp/mirador/?params=[{%22manifest%22:%22https://www.dl.ndl.go.jp/api/iiif/3437686/manifest.json%22,%22canvas%22:%22https://www.dl.ndl.go.jp/api/iiif/3437686/canvas/102%22}]</v>
      </c>
    </row>
    <row r="2054" spans="1:15" ht="16">
      <c r="A2054" s="8" t="str">
        <f t="shared" si="310"/>
        <v>https://w3id.org/kouigenjimonogatari/data/0164-04.json</v>
      </c>
      <c r="B2054" s="8">
        <v>164</v>
      </c>
      <c r="C2054" s="8">
        <v>4</v>
      </c>
      <c r="D2054" s="9" t="s">
        <v>1923</v>
      </c>
      <c r="E2054" t="str">
        <f t="shared" si="311"/>
        <v>http://creativecommons.org/publicdomain/zero/1.0/</v>
      </c>
      <c r="F2054" t="s">
        <v>4658</v>
      </c>
      <c r="G2054">
        <v>5</v>
      </c>
      <c r="H2054" t="s">
        <v>337</v>
      </c>
      <c r="I2054" s="3" t="str">
        <f t="shared" si="312"/>
        <v>https://jpsearch.go.jp/term/type/文章要素</v>
      </c>
      <c r="L2054">
        <f t="shared" si="309"/>
        <v>102</v>
      </c>
      <c r="M2054" t="str">
        <f t="shared" si="307"/>
        <v>https://www.dl.ndl.go.jp/api/iiif/3437686/canvas/102</v>
      </c>
      <c r="N2054" t="str">
        <f t="shared" si="313"/>
        <v>https://www.dl.ndl.go.jp/api/iiif/3437686/manifest.json</v>
      </c>
      <c r="O2054" t="str">
        <f t="shared" si="308"/>
        <v>http://da.dl.itc.u-tokyo.ac.jp/mirador/?params=[{%22manifest%22:%22https://www.dl.ndl.go.jp/api/iiif/3437686/manifest.json%22,%22canvas%22:%22https://www.dl.ndl.go.jp/api/iiif/3437686/canvas/102%22}]</v>
      </c>
    </row>
    <row r="2055" spans="1:15" ht="16">
      <c r="A2055" s="8" t="str">
        <f t="shared" si="310"/>
        <v>https://w3id.org/kouigenjimonogatari/data/0164-05.json</v>
      </c>
      <c r="B2055" s="8">
        <v>164</v>
      </c>
      <c r="C2055" s="8">
        <v>5</v>
      </c>
      <c r="D2055" s="9" t="s">
        <v>1924</v>
      </c>
      <c r="E2055" t="str">
        <f t="shared" si="311"/>
        <v>http://creativecommons.org/publicdomain/zero/1.0/</v>
      </c>
      <c r="F2055" t="s">
        <v>4658</v>
      </c>
      <c r="G2055">
        <v>5</v>
      </c>
      <c r="H2055" t="s">
        <v>337</v>
      </c>
      <c r="I2055" s="3" t="str">
        <f t="shared" si="312"/>
        <v>https://jpsearch.go.jp/term/type/文章要素</v>
      </c>
      <c r="L2055">
        <f t="shared" si="309"/>
        <v>102</v>
      </c>
      <c r="M2055" t="str">
        <f t="shared" ref="M2055:M2118" si="314">"https://www.dl.ndl.go.jp/api/iiif/3437686/canvas/"&amp;L2055</f>
        <v>https://www.dl.ndl.go.jp/api/iiif/3437686/canvas/102</v>
      </c>
      <c r="N2055" t="str">
        <f t="shared" si="313"/>
        <v>https://www.dl.ndl.go.jp/api/iiif/3437686/manifest.json</v>
      </c>
      <c r="O2055" t="str">
        <f t="shared" ref="O2055:O2118" si="315">"http://da.dl.itc.u-tokyo.ac.jp/mirador/?params=[{%22manifest%22:%22"&amp;N2055&amp;"%22,%22canvas%22:%22"&amp;M2055&amp;"%22}]"</f>
        <v>http://da.dl.itc.u-tokyo.ac.jp/mirador/?params=[{%22manifest%22:%22https://www.dl.ndl.go.jp/api/iiif/3437686/manifest.json%22,%22canvas%22:%22https://www.dl.ndl.go.jp/api/iiif/3437686/canvas/102%22}]</v>
      </c>
    </row>
    <row r="2056" spans="1:15" ht="16">
      <c r="A2056" s="8" t="str">
        <f t="shared" si="310"/>
        <v>https://w3id.org/kouigenjimonogatari/data/0164-06.json</v>
      </c>
      <c r="B2056" s="8">
        <v>164</v>
      </c>
      <c r="C2056" s="8">
        <v>6</v>
      </c>
      <c r="D2056" s="9" t="s">
        <v>1925</v>
      </c>
      <c r="E2056" t="str">
        <f t="shared" si="311"/>
        <v>http://creativecommons.org/publicdomain/zero/1.0/</v>
      </c>
      <c r="F2056" t="s">
        <v>4658</v>
      </c>
      <c r="G2056">
        <v>5</v>
      </c>
      <c r="H2056" t="s">
        <v>337</v>
      </c>
      <c r="I2056" s="3" t="str">
        <f t="shared" si="312"/>
        <v>https://jpsearch.go.jp/term/type/文章要素</v>
      </c>
      <c r="L2056">
        <f t="shared" si="309"/>
        <v>102</v>
      </c>
      <c r="M2056" t="str">
        <f t="shared" si="314"/>
        <v>https://www.dl.ndl.go.jp/api/iiif/3437686/canvas/102</v>
      </c>
      <c r="N2056" t="str">
        <f t="shared" si="313"/>
        <v>https://www.dl.ndl.go.jp/api/iiif/3437686/manifest.json</v>
      </c>
      <c r="O2056" t="str">
        <f t="shared" si="315"/>
        <v>http://da.dl.itc.u-tokyo.ac.jp/mirador/?params=[{%22manifest%22:%22https://www.dl.ndl.go.jp/api/iiif/3437686/manifest.json%22,%22canvas%22:%22https://www.dl.ndl.go.jp/api/iiif/3437686/canvas/102%22}]</v>
      </c>
    </row>
    <row r="2057" spans="1:15" ht="16">
      <c r="A2057" s="8" t="str">
        <f t="shared" si="310"/>
        <v>https://w3id.org/kouigenjimonogatari/data/0164-07.json</v>
      </c>
      <c r="B2057" s="8">
        <v>164</v>
      </c>
      <c r="C2057" s="8">
        <v>7</v>
      </c>
      <c r="D2057" s="9" t="s">
        <v>1926</v>
      </c>
      <c r="E2057" t="str">
        <f t="shared" si="311"/>
        <v>http://creativecommons.org/publicdomain/zero/1.0/</v>
      </c>
      <c r="F2057" t="s">
        <v>4658</v>
      </c>
      <c r="G2057">
        <v>5</v>
      </c>
      <c r="H2057" t="s">
        <v>337</v>
      </c>
      <c r="I2057" s="3" t="str">
        <f t="shared" si="312"/>
        <v>https://jpsearch.go.jp/term/type/文章要素</v>
      </c>
      <c r="L2057">
        <f t="shared" si="309"/>
        <v>102</v>
      </c>
      <c r="M2057" t="str">
        <f t="shared" si="314"/>
        <v>https://www.dl.ndl.go.jp/api/iiif/3437686/canvas/102</v>
      </c>
      <c r="N2057" t="str">
        <f t="shared" si="313"/>
        <v>https://www.dl.ndl.go.jp/api/iiif/3437686/manifest.json</v>
      </c>
      <c r="O2057" t="str">
        <f t="shared" si="315"/>
        <v>http://da.dl.itc.u-tokyo.ac.jp/mirador/?params=[{%22manifest%22:%22https://www.dl.ndl.go.jp/api/iiif/3437686/manifest.json%22,%22canvas%22:%22https://www.dl.ndl.go.jp/api/iiif/3437686/canvas/102%22}]</v>
      </c>
    </row>
    <row r="2058" spans="1:15" ht="16">
      <c r="A2058" s="8" t="str">
        <f t="shared" si="310"/>
        <v>https://w3id.org/kouigenjimonogatari/data/0164-08.json</v>
      </c>
      <c r="B2058" s="8">
        <v>164</v>
      </c>
      <c r="C2058" s="8">
        <v>8</v>
      </c>
      <c r="D2058" s="9" t="s">
        <v>1927</v>
      </c>
      <c r="E2058" t="str">
        <f t="shared" si="311"/>
        <v>http://creativecommons.org/publicdomain/zero/1.0/</v>
      </c>
      <c r="F2058" t="s">
        <v>4658</v>
      </c>
      <c r="G2058">
        <v>5</v>
      </c>
      <c r="H2058" t="s">
        <v>337</v>
      </c>
      <c r="I2058" s="3" t="str">
        <f t="shared" si="312"/>
        <v>https://jpsearch.go.jp/term/type/文章要素</v>
      </c>
      <c r="L2058">
        <f t="shared" si="309"/>
        <v>102</v>
      </c>
      <c r="M2058" t="str">
        <f t="shared" si="314"/>
        <v>https://www.dl.ndl.go.jp/api/iiif/3437686/canvas/102</v>
      </c>
      <c r="N2058" t="str">
        <f t="shared" si="313"/>
        <v>https://www.dl.ndl.go.jp/api/iiif/3437686/manifest.json</v>
      </c>
      <c r="O2058" t="str">
        <f t="shared" si="315"/>
        <v>http://da.dl.itc.u-tokyo.ac.jp/mirador/?params=[{%22manifest%22:%22https://www.dl.ndl.go.jp/api/iiif/3437686/manifest.json%22,%22canvas%22:%22https://www.dl.ndl.go.jp/api/iiif/3437686/canvas/102%22}]</v>
      </c>
    </row>
    <row r="2059" spans="1:15" ht="16">
      <c r="A2059" s="8" t="str">
        <f t="shared" si="310"/>
        <v>https://w3id.org/kouigenjimonogatari/data/0164-09.json</v>
      </c>
      <c r="B2059" s="8">
        <v>164</v>
      </c>
      <c r="C2059" s="8">
        <v>9</v>
      </c>
      <c r="D2059" s="9" t="s">
        <v>1928</v>
      </c>
      <c r="E2059" t="str">
        <f t="shared" si="311"/>
        <v>http://creativecommons.org/publicdomain/zero/1.0/</v>
      </c>
      <c r="F2059" t="s">
        <v>4658</v>
      </c>
      <c r="G2059">
        <v>5</v>
      </c>
      <c r="H2059" t="s">
        <v>337</v>
      </c>
      <c r="I2059" s="3" t="str">
        <f t="shared" si="312"/>
        <v>https://jpsearch.go.jp/term/type/文章要素</v>
      </c>
      <c r="L2059">
        <f t="shared" si="309"/>
        <v>102</v>
      </c>
      <c r="M2059" t="str">
        <f t="shared" si="314"/>
        <v>https://www.dl.ndl.go.jp/api/iiif/3437686/canvas/102</v>
      </c>
      <c r="N2059" t="str">
        <f t="shared" si="313"/>
        <v>https://www.dl.ndl.go.jp/api/iiif/3437686/manifest.json</v>
      </c>
      <c r="O2059" t="str">
        <f t="shared" si="315"/>
        <v>http://da.dl.itc.u-tokyo.ac.jp/mirador/?params=[{%22manifest%22:%22https://www.dl.ndl.go.jp/api/iiif/3437686/manifest.json%22,%22canvas%22:%22https://www.dl.ndl.go.jp/api/iiif/3437686/canvas/102%22}]</v>
      </c>
    </row>
    <row r="2060" spans="1:15" ht="16">
      <c r="A2060" s="8" t="str">
        <f t="shared" si="310"/>
        <v>https://w3id.org/kouigenjimonogatari/data/0164-10.json</v>
      </c>
      <c r="B2060" s="8">
        <v>164</v>
      </c>
      <c r="C2060" s="8">
        <v>10</v>
      </c>
      <c r="D2060" s="9" t="s">
        <v>1929</v>
      </c>
      <c r="E2060" t="str">
        <f t="shared" si="311"/>
        <v>http://creativecommons.org/publicdomain/zero/1.0/</v>
      </c>
      <c r="F2060" t="s">
        <v>4658</v>
      </c>
      <c r="G2060">
        <v>5</v>
      </c>
      <c r="H2060" t="s">
        <v>337</v>
      </c>
      <c r="I2060" s="3" t="str">
        <f t="shared" si="312"/>
        <v>https://jpsearch.go.jp/term/type/文章要素</v>
      </c>
      <c r="L2060">
        <f t="shared" si="309"/>
        <v>102</v>
      </c>
      <c r="M2060" t="str">
        <f t="shared" si="314"/>
        <v>https://www.dl.ndl.go.jp/api/iiif/3437686/canvas/102</v>
      </c>
      <c r="N2060" t="str">
        <f t="shared" si="313"/>
        <v>https://www.dl.ndl.go.jp/api/iiif/3437686/manifest.json</v>
      </c>
      <c r="O2060" t="str">
        <f t="shared" si="315"/>
        <v>http://da.dl.itc.u-tokyo.ac.jp/mirador/?params=[{%22manifest%22:%22https://www.dl.ndl.go.jp/api/iiif/3437686/manifest.json%22,%22canvas%22:%22https://www.dl.ndl.go.jp/api/iiif/3437686/canvas/102%22}]</v>
      </c>
    </row>
    <row r="2061" spans="1:15" ht="16">
      <c r="A2061" s="8" t="str">
        <f t="shared" si="310"/>
        <v>https://w3id.org/kouigenjimonogatari/data/0164-11.json</v>
      </c>
      <c r="B2061" s="8">
        <v>164</v>
      </c>
      <c r="C2061" s="8">
        <v>11</v>
      </c>
      <c r="D2061" s="9" t="s">
        <v>1930</v>
      </c>
      <c r="E2061" t="str">
        <f t="shared" si="311"/>
        <v>http://creativecommons.org/publicdomain/zero/1.0/</v>
      </c>
      <c r="F2061" t="s">
        <v>4658</v>
      </c>
      <c r="G2061">
        <v>5</v>
      </c>
      <c r="H2061" t="s">
        <v>337</v>
      </c>
      <c r="I2061" s="3" t="str">
        <f t="shared" si="312"/>
        <v>https://jpsearch.go.jp/term/type/文章要素</v>
      </c>
      <c r="L2061">
        <f t="shared" ref="L2061:L2124" si="316">20+INT(B2061/2)</f>
        <v>102</v>
      </c>
      <c r="M2061" t="str">
        <f t="shared" si="314"/>
        <v>https://www.dl.ndl.go.jp/api/iiif/3437686/canvas/102</v>
      </c>
      <c r="N2061" t="str">
        <f t="shared" si="313"/>
        <v>https://www.dl.ndl.go.jp/api/iiif/3437686/manifest.json</v>
      </c>
      <c r="O2061" t="str">
        <f t="shared" si="315"/>
        <v>http://da.dl.itc.u-tokyo.ac.jp/mirador/?params=[{%22manifest%22:%22https://www.dl.ndl.go.jp/api/iiif/3437686/manifest.json%22,%22canvas%22:%22https://www.dl.ndl.go.jp/api/iiif/3437686/canvas/102%22}]</v>
      </c>
    </row>
    <row r="2062" spans="1:15" ht="16">
      <c r="A2062" s="8" t="str">
        <f t="shared" si="310"/>
        <v>https://w3id.org/kouigenjimonogatari/data/0164-12.json</v>
      </c>
      <c r="B2062" s="8">
        <v>164</v>
      </c>
      <c r="C2062" s="8">
        <v>12</v>
      </c>
      <c r="D2062" s="9" t="s">
        <v>1931</v>
      </c>
      <c r="E2062" t="str">
        <f t="shared" si="311"/>
        <v>http://creativecommons.org/publicdomain/zero/1.0/</v>
      </c>
      <c r="F2062" t="s">
        <v>4658</v>
      </c>
      <c r="G2062">
        <v>5</v>
      </c>
      <c r="H2062" t="s">
        <v>337</v>
      </c>
      <c r="I2062" s="3" t="str">
        <f t="shared" si="312"/>
        <v>https://jpsearch.go.jp/term/type/文章要素</v>
      </c>
      <c r="L2062">
        <f t="shared" si="316"/>
        <v>102</v>
      </c>
      <c r="M2062" t="str">
        <f t="shared" si="314"/>
        <v>https://www.dl.ndl.go.jp/api/iiif/3437686/canvas/102</v>
      </c>
      <c r="N2062" t="str">
        <f t="shared" si="313"/>
        <v>https://www.dl.ndl.go.jp/api/iiif/3437686/manifest.json</v>
      </c>
      <c r="O2062" t="str">
        <f t="shared" si="315"/>
        <v>http://da.dl.itc.u-tokyo.ac.jp/mirador/?params=[{%22manifest%22:%22https://www.dl.ndl.go.jp/api/iiif/3437686/manifest.json%22,%22canvas%22:%22https://www.dl.ndl.go.jp/api/iiif/3437686/canvas/102%22}]</v>
      </c>
    </row>
    <row r="2063" spans="1:15" ht="16">
      <c r="A2063" s="8" t="str">
        <f t="shared" si="310"/>
        <v>https://w3id.org/kouigenjimonogatari/data/0164-13.json</v>
      </c>
      <c r="B2063" s="8">
        <v>164</v>
      </c>
      <c r="C2063" s="8">
        <v>13</v>
      </c>
      <c r="D2063" s="9" t="s">
        <v>1932</v>
      </c>
      <c r="E2063" t="str">
        <f t="shared" si="311"/>
        <v>http://creativecommons.org/publicdomain/zero/1.0/</v>
      </c>
      <c r="F2063" t="s">
        <v>4658</v>
      </c>
      <c r="G2063">
        <v>5</v>
      </c>
      <c r="H2063" t="s">
        <v>337</v>
      </c>
      <c r="I2063" s="3" t="str">
        <f t="shared" si="312"/>
        <v>https://jpsearch.go.jp/term/type/文章要素</v>
      </c>
      <c r="L2063">
        <f t="shared" si="316"/>
        <v>102</v>
      </c>
      <c r="M2063" t="str">
        <f t="shared" si="314"/>
        <v>https://www.dl.ndl.go.jp/api/iiif/3437686/canvas/102</v>
      </c>
      <c r="N2063" t="str">
        <f t="shared" si="313"/>
        <v>https://www.dl.ndl.go.jp/api/iiif/3437686/manifest.json</v>
      </c>
      <c r="O2063" t="str">
        <f t="shared" si="315"/>
        <v>http://da.dl.itc.u-tokyo.ac.jp/mirador/?params=[{%22manifest%22:%22https://www.dl.ndl.go.jp/api/iiif/3437686/manifest.json%22,%22canvas%22:%22https://www.dl.ndl.go.jp/api/iiif/3437686/canvas/102%22}]</v>
      </c>
    </row>
    <row r="2064" spans="1:15" ht="16">
      <c r="A2064" s="8" t="str">
        <f t="shared" si="310"/>
        <v>https://w3id.org/kouigenjimonogatari/data/0164-14.json</v>
      </c>
      <c r="B2064" s="8">
        <v>164</v>
      </c>
      <c r="C2064" s="8">
        <v>14</v>
      </c>
      <c r="D2064" s="9" t="s">
        <v>1933</v>
      </c>
      <c r="E2064" t="str">
        <f t="shared" si="311"/>
        <v>http://creativecommons.org/publicdomain/zero/1.0/</v>
      </c>
      <c r="F2064" t="s">
        <v>4658</v>
      </c>
      <c r="G2064">
        <v>5</v>
      </c>
      <c r="H2064" t="s">
        <v>337</v>
      </c>
      <c r="I2064" s="3" t="str">
        <f t="shared" si="312"/>
        <v>https://jpsearch.go.jp/term/type/文章要素</v>
      </c>
      <c r="L2064">
        <f t="shared" si="316"/>
        <v>102</v>
      </c>
      <c r="M2064" t="str">
        <f t="shared" si="314"/>
        <v>https://www.dl.ndl.go.jp/api/iiif/3437686/canvas/102</v>
      </c>
      <c r="N2064" t="str">
        <f t="shared" si="313"/>
        <v>https://www.dl.ndl.go.jp/api/iiif/3437686/manifest.json</v>
      </c>
      <c r="O2064" t="str">
        <f t="shared" si="315"/>
        <v>http://da.dl.itc.u-tokyo.ac.jp/mirador/?params=[{%22manifest%22:%22https://www.dl.ndl.go.jp/api/iiif/3437686/manifest.json%22,%22canvas%22:%22https://www.dl.ndl.go.jp/api/iiif/3437686/canvas/102%22}]</v>
      </c>
    </row>
    <row r="2065" spans="1:15" ht="16">
      <c r="A2065" s="8" t="str">
        <f t="shared" si="310"/>
        <v>https://w3id.org/kouigenjimonogatari/data/0165-01.json</v>
      </c>
      <c r="B2065" s="8">
        <v>165</v>
      </c>
      <c r="C2065" s="8">
        <v>1</v>
      </c>
      <c r="D2065" s="9" t="s">
        <v>1934</v>
      </c>
      <c r="E2065" t="str">
        <f t="shared" si="311"/>
        <v>http://creativecommons.org/publicdomain/zero/1.0/</v>
      </c>
      <c r="F2065" t="s">
        <v>4658</v>
      </c>
      <c r="G2065">
        <v>5</v>
      </c>
      <c r="H2065" t="s">
        <v>337</v>
      </c>
      <c r="I2065" s="3" t="str">
        <f t="shared" si="312"/>
        <v>https://jpsearch.go.jp/term/type/文章要素</v>
      </c>
      <c r="L2065">
        <f t="shared" si="316"/>
        <v>102</v>
      </c>
      <c r="M2065" t="str">
        <f t="shared" si="314"/>
        <v>https://www.dl.ndl.go.jp/api/iiif/3437686/canvas/102</v>
      </c>
      <c r="N2065" t="str">
        <f t="shared" si="313"/>
        <v>https://www.dl.ndl.go.jp/api/iiif/3437686/manifest.json</v>
      </c>
      <c r="O2065" t="str">
        <f t="shared" si="315"/>
        <v>http://da.dl.itc.u-tokyo.ac.jp/mirador/?params=[{%22manifest%22:%22https://www.dl.ndl.go.jp/api/iiif/3437686/manifest.json%22,%22canvas%22:%22https://www.dl.ndl.go.jp/api/iiif/3437686/canvas/102%22}]</v>
      </c>
    </row>
    <row r="2066" spans="1:15" ht="16">
      <c r="A2066" s="8" t="str">
        <f t="shared" si="310"/>
        <v>https://w3id.org/kouigenjimonogatari/data/0165-02.json</v>
      </c>
      <c r="B2066" s="8">
        <v>165</v>
      </c>
      <c r="C2066" s="8">
        <v>2</v>
      </c>
      <c r="D2066" s="9" t="s">
        <v>1935</v>
      </c>
      <c r="E2066" t="str">
        <f t="shared" si="311"/>
        <v>http://creativecommons.org/publicdomain/zero/1.0/</v>
      </c>
      <c r="F2066" t="s">
        <v>4658</v>
      </c>
      <c r="G2066">
        <v>5</v>
      </c>
      <c r="H2066" t="s">
        <v>337</v>
      </c>
      <c r="I2066" s="3" t="str">
        <f t="shared" si="312"/>
        <v>https://jpsearch.go.jp/term/type/文章要素</v>
      </c>
      <c r="L2066">
        <f t="shared" si="316"/>
        <v>102</v>
      </c>
      <c r="M2066" t="str">
        <f t="shared" si="314"/>
        <v>https://www.dl.ndl.go.jp/api/iiif/3437686/canvas/102</v>
      </c>
      <c r="N2066" t="str">
        <f t="shared" si="313"/>
        <v>https://www.dl.ndl.go.jp/api/iiif/3437686/manifest.json</v>
      </c>
      <c r="O2066" t="str">
        <f t="shared" si="315"/>
        <v>http://da.dl.itc.u-tokyo.ac.jp/mirador/?params=[{%22manifest%22:%22https://www.dl.ndl.go.jp/api/iiif/3437686/manifest.json%22,%22canvas%22:%22https://www.dl.ndl.go.jp/api/iiif/3437686/canvas/102%22}]</v>
      </c>
    </row>
    <row r="2067" spans="1:15" ht="16">
      <c r="A2067" s="8" t="str">
        <f t="shared" si="310"/>
        <v>https://w3id.org/kouigenjimonogatari/data/0165-03.json</v>
      </c>
      <c r="B2067" s="8">
        <v>165</v>
      </c>
      <c r="C2067" s="8">
        <v>3</v>
      </c>
      <c r="D2067" s="9" t="s">
        <v>1936</v>
      </c>
      <c r="E2067" t="str">
        <f t="shared" si="311"/>
        <v>http://creativecommons.org/publicdomain/zero/1.0/</v>
      </c>
      <c r="F2067" t="s">
        <v>4658</v>
      </c>
      <c r="G2067">
        <v>5</v>
      </c>
      <c r="H2067" t="s">
        <v>337</v>
      </c>
      <c r="I2067" s="3" t="str">
        <f t="shared" si="312"/>
        <v>https://jpsearch.go.jp/term/type/文章要素</v>
      </c>
      <c r="L2067">
        <f t="shared" si="316"/>
        <v>102</v>
      </c>
      <c r="M2067" t="str">
        <f t="shared" si="314"/>
        <v>https://www.dl.ndl.go.jp/api/iiif/3437686/canvas/102</v>
      </c>
      <c r="N2067" t="str">
        <f t="shared" si="313"/>
        <v>https://www.dl.ndl.go.jp/api/iiif/3437686/manifest.json</v>
      </c>
      <c r="O2067" t="str">
        <f t="shared" si="315"/>
        <v>http://da.dl.itc.u-tokyo.ac.jp/mirador/?params=[{%22manifest%22:%22https://www.dl.ndl.go.jp/api/iiif/3437686/manifest.json%22,%22canvas%22:%22https://www.dl.ndl.go.jp/api/iiif/3437686/canvas/102%22}]</v>
      </c>
    </row>
    <row r="2068" spans="1:15" ht="16">
      <c r="A2068" s="8" t="str">
        <f t="shared" si="310"/>
        <v>https://w3id.org/kouigenjimonogatari/data/0165-04.json</v>
      </c>
      <c r="B2068" s="8">
        <v>165</v>
      </c>
      <c r="C2068" s="8">
        <v>4</v>
      </c>
      <c r="D2068" s="9" t="s">
        <v>1937</v>
      </c>
      <c r="E2068" t="str">
        <f t="shared" si="311"/>
        <v>http://creativecommons.org/publicdomain/zero/1.0/</v>
      </c>
      <c r="F2068" t="s">
        <v>4658</v>
      </c>
      <c r="G2068">
        <v>5</v>
      </c>
      <c r="H2068" t="s">
        <v>337</v>
      </c>
      <c r="I2068" s="3" t="str">
        <f t="shared" si="312"/>
        <v>https://jpsearch.go.jp/term/type/文章要素</v>
      </c>
      <c r="L2068">
        <f t="shared" si="316"/>
        <v>102</v>
      </c>
      <c r="M2068" t="str">
        <f t="shared" si="314"/>
        <v>https://www.dl.ndl.go.jp/api/iiif/3437686/canvas/102</v>
      </c>
      <c r="N2068" t="str">
        <f t="shared" si="313"/>
        <v>https://www.dl.ndl.go.jp/api/iiif/3437686/manifest.json</v>
      </c>
      <c r="O2068" t="str">
        <f t="shared" si="315"/>
        <v>http://da.dl.itc.u-tokyo.ac.jp/mirador/?params=[{%22manifest%22:%22https://www.dl.ndl.go.jp/api/iiif/3437686/manifest.json%22,%22canvas%22:%22https://www.dl.ndl.go.jp/api/iiif/3437686/canvas/102%22}]</v>
      </c>
    </row>
    <row r="2069" spans="1:15" ht="16">
      <c r="A2069" s="8" t="str">
        <f t="shared" si="310"/>
        <v>https://w3id.org/kouigenjimonogatari/data/0165-05.json</v>
      </c>
      <c r="B2069" s="8">
        <v>165</v>
      </c>
      <c r="C2069" s="8">
        <v>5</v>
      </c>
      <c r="D2069" s="9" t="s">
        <v>1938</v>
      </c>
      <c r="E2069" t="str">
        <f t="shared" si="311"/>
        <v>http://creativecommons.org/publicdomain/zero/1.0/</v>
      </c>
      <c r="F2069" t="s">
        <v>4658</v>
      </c>
      <c r="G2069">
        <v>5</v>
      </c>
      <c r="H2069" t="s">
        <v>337</v>
      </c>
      <c r="I2069" s="3" t="str">
        <f t="shared" si="312"/>
        <v>https://jpsearch.go.jp/term/type/文章要素</v>
      </c>
      <c r="L2069">
        <f t="shared" si="316"/>
        <v>102</v>
      </c>
      <c r="M2069" t="str">
        <f t="shared" si="314"/>
        <v>https://www.dl.ndl.go.jp/api/iiif/3437686/canvas/102</v>
      </c>
      <c r="N2069" t="str">
        <f t="shared" si="313"/>
        <v>https://www.dl.ndl.go.jp/api/iiif/3437686/manifest.json</v>
      </c>
      <c r="O2069" t="str">
        <f t="shared" si="315"/>
        <v>http://da.dl.itc.u-tokyo.ac.jp/mirador/?params=[{%22manifest%22:%22https://www.dl.ndl.go.jp/api/iiif/3437686/manifest.json%22,%22canvas%22:%22https://www.dl.ndl.go.jp/api/iiif/3437686/canvas/102%22}]</v>
      </c>
    </row>
    <row r="2070" spans="1:15" ht="16">
      <c r="A2070" s="8" t="str">
        <f t="shared" si="310"/>
        <v>https://w3id.org/kouigenjimonogatari/data/0165-06.json</v>
      </c>
      <c r="B2070" s="8">
        <v>165</v>
      </c>
      <c r="C2070" s="8">
        <v>6</v>
      </c>
      <c r="D2070" s="9" t="s">
        <v>1939</v>
      </c>
      <c r="E2070" t="str">
        <f t="shared" si="311"/>
        <v>http://creativecommons.org/publicdomain/zero/1.0/</v>
      </c>
      <c r="F2070" t="s">
        <v>4658</v>
      </c>
      <c r="G2070">
        <v>5</v>
      </c>
      <c r="H2070" t="s">
        <v>337</v>
      </c>
      <c r="I2070" s="3" t="str">
        <f t="shared" si="312"/>
        <v>https://jpsearch.go.jp/term/type/文章要素</v>
      </c>
      <c r="L2070">
        <f t="shared" si="316"/>
        <v>102</v>
      </c>
      <c r="M2070" t="str">
        <f t="shared" si="314"/>
        <v>https://www.dl.ndl.go.jp/api/iiif/3437686/canvas/102</v>
      </c>
      <c r="N2070" t="str">
        <f t="shared" si="313"/>
        <v>https://www.dl.ndl.go.jp/api/iiif/3437686/manifest.json</v>
      </c>
      <c r="O2070" t="str">
        <f t="shared" si="315"/>
        <v>http://da.dl.itc.u-tokyo.ac.jp/mirador/?params=[{%22manifest%22:%22https://www.dl.ndl.go.jp/api/iiif/3437686/manifest.json%22,%22canvas%22:%22https://www.dl.ndl.go.jp/api/iiif/3437686/canvas/102%22}]</v>
      </c>
    </row>
    <row r="2071" spans="1:15" ht="16">
      <c r="A2071" s="8" t="str">
        <f t="shared" si="310"/>
        <v>https://w3id.org/kouigenjimonogatari/data/0165-07.json</v>
      </c>
      <c r="B2071" s="8">
        <v>165</v>
      </c>
      <c r="C2071" s="8">
        <v>7</v>
      </c>
      <c r="D2071" s="9" t="s">
        <v>1940</v>
      </c>
      <c r="E2071" t="str">
        <f t="shared" si="311"/>
        <v>http://creativecommons.org/publicdomain/zero/1.0/</v>
      </c>
      <c r="F2071" t="s">
        <v>4658</v>
      </c>
      <c r="G2071">
        <v>5</v>
      </c>
      <c r="H2071" t="s">
        <v>337</v>
      </c>
      <c r="I2071" s="3" t="str">
        <f t="shared" si="312"/>
        <v>https://jpsearch.go.jp/term/type/文章要素</v>
      </c>
      <c r="L2071">
        <f t="shared" si="316"/>
        <v>102</v>
      </c>
      <c r="M2071" t="str">
        <f t="shared" si="314"/>
        <v>https://www.dl.ndl.go.jp/api/iiif/3437686/canvas/102</v>
      </c>
      <c r="N2071" t="str">
        <f t="shared" si="313"/>
        <v>https://www.dl.ndl.go.jp/api/iiif/3437686/manifest.json</v>
      </c>
      <c r="O2071" t="str">
        <f t="shared" si="315"/>
        <v>http://da.dl.itc.u-tokyo.ac.jp/mirador/?params=[{%22manifest%22:%22https://www.dl.ndl.go.jp/api/iiif/3437686/manifest.json%22,%22canvas%22:%22https://www.dl.ndl.go.jp/api/iiif/3437686/canvas/102%22}]</v>
      </c>
    </row>
    <row r="2072" spans="1:15" ht="16">
      <c r="A2072" s="8" t="str">
        <f t="shared" si="310"/>
        <v>https://w3id.org/kouigenjimonogatari/data/0165-08.json</v>
      </c>
      <c r="B2072" s="8">
        <v>165</v>
      </c>
      <c r="C2072" s="8">
        <v>8</v>
      </c>
      <c r="D2072" s="9" t="s">
        <v>1941</v>
      </c>
      <c r="E2072" t="str">
        <f t="shared" si="311"/>
        <v>http://creativecommons.org/publicdomain/zero/1.0/</v>
      </c>
      <c r="F2072" t="s">
        <v>4658</v>
      </c>
      <c r="G2072">
        <v>5</v>
      </c>
      <c r="H2072" t="s">
        <v>337</v>
      </c>
      <c r="I2072" s="3" t="str">
        <f t="shared" si="312"/>
        <v>https://jpsearch.go.jp/term/type/文章要素</v>
      </c>
      <c r="L2072">
        <f t="shared" si="316"/>
        <v>102</v>
      </c>
      <c r="M2072" t="str">
        <f t="shared" si="314"/>
        <v>https://www.dl.ndl.go.jp/api/iiif/3437686/canvas/102</v>
      </c>
      <c r="N2072" t="str">
        <f t="shared" si="313"/>
        <v>https://www.dl.ndl.go.jp/api/iiif/3437686/manifest.json</v>
      </c>
      <c r="O2072" t="str">
        <f t="shared" si="315"/>
        <v>http://da.dl.itc.u-tokyo.ac.jp/mirador/?params=[{%22manifest%22:%22https://www.dl.ndl.go.jp/api/iiif/3437686/manifest.json%22,%22canvas%22:%22https://www.dl.ndl.go.jp/api/iiif/3437686/canvas/102%22}]</v>
      </c>
    </row>
    <row r="2073" spans="1:15" ht="16">
      <c r="A2073" s="8" t="str">
        <f t="shared" si="310"/>
        <v>https://w3id.org/kouigenjimonogatari/data/0165-09.json</v>
      </c>
      <c r="B2073" s="8">
        <v>165</v>
      </c>
      <c r="C2073" s="8">
        <v>9</v>
      </c>
      <c r="D2073" s="9" t="s">
        <v>1942</v>
      </c>
      <c r="E2073" t="str">
        <f t="shared" si="311"/>
        <v>http://creativecommons.org/publicdomain/zero/1.0/</v>
      </c>
      <c r="F2073" t="s">
        <v>4658</v>
      </c>
      <c r="G2073">
        <v>5</v>
      </c>
      <c r="H2073" t="s">
        <v>337</v>
      </c>
      <c r="I2073" s="3" t="str">
        <f t="shared" si="312"/>
        <v>https://jpsearch.go.jp/term/type/文章要素</v>
      </c>
      <c r="L2073">
        <f t="shared" si="316"/>
        <v>102</v>
      </c>
      <c r="M2073" t="str">
        <f t="shared" si="314"/>
        <v>https://www.dl.ndl.go.jp/api/iiif/3437686/canvas/102</v>
      </c>
      <c r="N2073" t="str">
        <f t="shared" si="313"/>
        <v>https://www.dl.ndl.go.jp/api/iiif/3437686/manifest.json</v>
      </c>
      <c r="O2073" t="str">
        <f t="shared" si="315"/>
        <v>http://da.dl.itc.u-tokyo.ac.jp/mirador/?params=[{%22manifest%22:%22https://www.dl.ndl.go.jp/api/iiif/3437686/manifest.json%22,%22canvas%22:%22https://www.dl.ndl.go.jp/api/iiif/3437686/canvas/102%22}]</v>
      </c>
    </row>
    <row r="2074" spans="1:15" ht="16">
      <c r="A2074" s="8" t="str">
        <f t="shared" si="310"/>
        <v>https://w3id.org/kouigenjimonogatari/data/0165-10.json</v>
      </c>
      <c r="B2074" s="8">
        <v>165</v>
      </c>
      <c r="C2074" s="8">
        <v>10</v>
      </c>
      <c r="D2074" s="9" t="s">
        <v>1943</v>
      </c>
      <c r="E2074" t="str">
        <f t="shared" si="311"/>
        <v>http://creativecommons.org/publicdomain/zero/1.0/</v>
      </c>
      <c r="F2074" t="s">
        <v>4658</v>
      </c>
      <c r="G2074">
        <v>5</v>
      </c>
      <c r="H2074" t="s">
        <v>337</v>
      </c>
      <c r="I2074" s="3" t="str">
        <f t="shared" si="312"/>
        <v>https://jpsearch.go.jp/term/type/文章要素</v>
      </c>
      <c r="L2074">
        <f t="shared" si="316"/>
        <v>102</v>
      </c>
      <c r="M2074" t="str">
        <f t="shared" si="314"/>
        <v>https://www.dl.ndl.go.jp/api/iiif/3437686/canvas/102</v>
      </c>
      <c r="N2074" t="str">
        <f t="shared" si="313"/>
        <v>https://www.dl.ndl.go.jp/api/iiif/3437686/manifest.json</v>
      </c>
      <c r="O2074" t="str">
        <f t="shared" si="315"/>
        <v>http://da.dl.itc.u-tokyo.ac.jp/mirador/?params=[{%22manifest%22:%22https://www.dl.ndl.go.jp/api/iiif/3437686/manifest.json%22,%22canvas%22:%22https://www.dl.ndl.go.jp/api/iiif/3437686/canvas/102%22}]</v>
      </c>
    </row>
    <row r="2075" spans="1:15" ht="16">
      <c r="A2075" s="8" t="str">
        <f t="shared" si="310"/>
        <v>https://w3id.org/kouigenjimonogatari/data/0165-11.json</v>
      </c>
      <c r="B2075" s="8">
        <v>165</v>
      </c>
      <c r="C2075" s="8">
        <v>11</v>
      </c>
      <c r="D2075" s="9" t="s">
        <v>1944</v>
      </c>
      <c r="E2075" t="str">
        <f t="shared" si="311"/>
        <v>http://creativecommons.org/publicdomain/zero/1.0/</v>
      </c>
      <c r="F2075" t="s">
        <v>4658</v>
      </c>
      <c r="G2075">
        <v>5</v>
      </c>
      <c r="H2075" t="s">
        <v>337</v>
      </c>
      <c r="I2075" s="3" t="str">
        <f t="shared" si="312"/>
        <v>https://jpsearch.go.jp/term/type/文章要素</v>
      </c>
      <c r="L2075">
        <f t="shared" si="316"/>
        <v>102</v>
      </c>
      <c r="M2075" t="str">
        <f t="shared" si="314"/>
        <v>https://www.dl.ndl.go.jp/api/iiif/3437686/canvas/102</v>
      </c>
      <c r="N2075" t="str">
        <f t="shared" si="313"/>
        <v>https://www.dl.ndl.go.jp/api/iiif/3437686/manifest.json</v>
      </c>
      <c r="O2075" t="str">
        <f t="shared" si="315"/>
        <v>http://da.dl.itc.u-tokyo.ac.jp/mirador/?params=[{%22manifest%22:%22https://www.dl.ndl.go.jp/api/iiif/3437686/manifest.json%22,%22canvas%22:%22https://www.dl.ndl.go.jp/api/iiif/3437686/canvas/102%22}]</v>
      </c>
    </row>
    <row r="2076" spans="1:15" ht="16">
      <c r="A2076" s="8" t="str">
        <f t="shared" si="310"/>
        <v>https://w3id.org/kouigenjimonogatari/data/0165-12.json</v>
      </c>
      <c r="B2076" s="8">
        <v>165</v>
      </c>
      <c r="C2076" s="8">
        <v>12</v>
      </c>
      <c r="D2076" s="9" t="s">
        <v>1945</v>
      </c>
      <c r="E2076" t="str">
        <f t="shared" si="311"/>
        <v>http://creativecommons.org/publicdomain/zero/1.0/</v>
      </c>
      <c r="F2076" t="s">
        <v>4658</v>
      </c>
      <c r="G2076">
        <v>5</v>
      </c>
      <c r="H2076" t="s">
        <v>337</v>
      </c>
      <c r="I2076" s="3" t="str">
        <f t="shared" si="312"/>
        <v>https://jpsearch.go.jp/term/type/文章要素</v>
      </c>
      <c r="L2076">
        <f t="shared" si="316"/>
        <v>102</v>
      </c>
      <c r="M2076" t="str">
        <f t="shared" si="314"/>
        <v>https://www.dl.ndl.go.jp/api/iiif/3437686/canvas/102</v>
      </c>
      <c r="N2076" t="str">
        <f t="shared" si="313"/>
        <v>https://www.dl.ndl.go.jp/api/iiif/3437686/manifest.json</v>
      </c>
      <c r="O2076" t="str">
        <f t="shared" si="315"/>
        <v>http://da.dl.itc.u-tokyo.ac.jp/mirador/?params=[{%22manifest%22:%22https://www.dl.ndl.go.jp/api/iiif/3437686/manifest.json%22,%22canvas%22:%22https://www.dl.ndl.go.jp/api/iiif/3437686/canvas/102%22}]</v>
      </c>
    </row>
    <row r="2077" spans="1:15" ht="16">
      <c r="A2077" s="8" t="str">
        <f t="shared" si="310"/>
        <v>https://w3id.org/kouigenjimonogatari/data/0165-13.json</v>
      </c>
      <c r="B2077" s="8">
        <v>165</v>
      </c>
      <c r="C2077" s="8">
        <v>13</v>
      </c>
      <c r="D2077" s="9" t="s">
        <v>1946</v>
      </c>
      <c r="E2077" t="str">
        <f t="shared" si="311"/>
        <v>http://creativecommons.org/publicdomain/zero/1.0/</v>
      </c>
      <c r="F2077" t="s">
        <v>4658</v>
      </c>
      <c r="G2077">
        <v>5</v>
      </c>
      <c r="H2077" t="s">
        <v>337</v>
      </c>
      <c r="I2077" s="3" t="str">
        <f t="shared" si="312"/>
        <v>https://jpsearch.go.jp/term/type/文章要素</v>
      </c>
      <c r="L2077">
        <f t="shared" si="316"/>
        <v>102</v>
      </c>
      <c r="M2077" t="str">
        <f t="shared" si="314"/>
        <v>https://www.dl.ndl.go.jp/api/iiif/3437686/canvas/102</v>
      </c>
      <c r="N2077" t="str">
        <f t="shared" si="313"/>
        <v>https://www.dl.ndl.go.jp/api/iiif/3437686/manifest.json</v>
      </c>
      <c r="O2077" t="str">
        <f t="shared" si="315"/>
        <v>http://da.dl.itc.u-tokyo.ac.jp/mirador/?params=[{%22manifest%22:%22https://www.dl.ndl.go.jp/api/iiif/3437686/manifest.json%22,%22canvas%22:%22https://www.dl.ndl.go.jp/api/iiif/3437686/canvas/102%22}]</v>
      </c>
    </row>
    <row r="2078" spans="1:15" ht="16">
      <c r="A2078" s="8" t="str">
        <f t="shared" si="310"/>
        <v>https://w3id.org/kouigenjimonogatari/data/0165-14.json</v>
      </c>
      <c r="B2078" s="8">
        <v>165</v>
      </c>
      <c r="C2078" s="8">
        <v>14</v>
      </c>
      <c r="D2078" s="9" t="s">
        <v>1947</v>
      </c>
      <c r="E2078" t="str">
        <f t="shared" si="311"/>
        <v>http://creativecommons.org/publicdomain/zero/1.0/</v>
      </c>
      <c r="F2078" t="s">
        <v>4658</v>
      </c>
      <c r="G2078">
        <v>5</v>
      </c>
      <c r="H2078" t="s">
        <v>337</v>
      </c>
      <c r="I2078" s="3" t="str">
        <f t="shared" si="312"/>
        <v>https://jpsearch.go.jp/term/type/文章要素</v>
      </c>
      <c r="L2078">
        <f t="shared" si="316"/>
        <v>102</v>
      </c>
      <c r="M2078" t="str">
        <f t="shared" si="314"/>
        <v>https://www.dl.ndl.go.jp/api/iiif/3437686/canvas/102</v>
      </c>
      <c r="N2078" t="str">
        <f t="shared" si="313"/>
        <v>https://www.dl.ndl.go.jp/api/iiif/3437686/manifest.json</v>
      </c>
      <c r="O2078" t="str">
        <f t="shared" si="315"/>
        <v>http://da.dl.itc.u-tokyo.ac.jp/mirador/?params=[{%22manifest%22:%22https://www.dl.ndl.go.jp/api/iiif/3437686/manifest.json%22,%22canvas%22:%22https://www.dl.ndl.go.jp/api/iiif/3437686/canvas/102%22}]</v>
      </c>
    </row>
    <row r="2079" spans="1:15" ht="16">
      <c r="A2079" s="8" t="str">
        <f t="shared" si="310"/>
        <v>https://w3id.org/kouigenjimonogatari/data/0166-01.json</v>
      </c>
      <c r="B2079" s="8">
        <v>166</v>
      </c>
      <c r="C2079" s="8">
        <v>1</v>
      </c>
      <c r="D2079" s="9" t="s">
        <v>1948</v>
      </c>
      <c r="E2079" t="str">
        <f t="shared" si="311"/>
        <v>http://creativecommons.org/publicdomain/zero/1.0/</v>
      </c>
      <c r="F2079" t="s">
        <v>4658</v>
      </c>
      <c r="G2079">
        <v>5</v>
      </c>
      <c r="H2079" t="s">
        <v>337</v>
      </c>
      <c r="I2079" s="3" t="str">
        <f t="shared" si="312"/>
        <v>https://jpsearch.go.jp/term/type/文章要素</v>
      </c>
      <c r="L2079">
        <f t="shared" si="316"/>
        <v>103</v>
      </c>
      <c r="M2079" t="str">
        <f t="shared" si="314"/>
        <v>https://www.dl.ndl.go.jp/api/iiif/3437686/canvas/103</v>
      </c>
      <c r="N2079" t="str">
        <f t="shared" si="313"/>
        <v>https://www.dl.ndl.go.jp/api/iiif/3437686/manifest.json</v>
      </c>
      <c r="O2079" t="str">
        <f t="shared" si="315"/>
        <v>http://da.dl.itc.u-tokyo.ac.jp/mirador/?params=[{%22manifest%22:%22https://www.dl.ndl.go.jp/api/iiif/3437686/manifest.json%22,%22canvas%22:%22https://www.dl.ndl.go.jp/api/iiif/3437686/canvas/103%22}]</v>
      </c>
    </row>
    <row r="2080" spans="1:15" ht="16">
      <c r="A2080" s="8" t="str">
        <f t="shared" si="310"/>
        <v>https://w3id.org/kouigenjimonogatari/data/0166-02.json</v>
      </c>
      <c r="B2080" s="8">
        <v>166</v>
      </c>
      <c r="C2080" s="8">
        <v>2</v>
      </c>
      <c r="D2080" s="9" t="s">
        <v>1949</v>
      </c>
      <c r="E2080" t="str">
        <f t="shared" si="311"/>
        <v>http://creativecommons.org/publicdomain/zero/1.0/</v>
      </c>
      <c r="F2080" t="s">
        <v>4658</v>
      </c>
      <c r="G2080">
        <v>5</v>
      </c>
      <c r="H2080" t="s">
        <v>337</v>
      </c>
      <c r="I2080" s="3" t="str">
        <f t="shared" si="312"/>
        <v>https://jpsearch.go.jp/term/type/文章要素</v>
      </c>
      <c r="L2080">
        <f t="shared" si="316"/>
        <v>103</v>
      </c>
      <c r="M2080" t="str">
        <f t="shared" si="314"/>
        <v>https://www.dl.ndl.go.jp/api/iiif/3437686/canvas/103</v>
      </c>
      <c r="N2080" t="str">
        <f t="shared" si="313"/>
        <v>https://www.dl.ndl.go.jp/api/iiif/3437686/manifest.json</v>
      </c>
      <c r="O2080" t="str">
        <f t="shared" si="315"/>
        <v>http://da.dl.itc.u-tokyo.ac.jp/mirador/?params=[{%22manifest%22:%22https://www.dl.ndl.go.jp/api/iiif/3437686/manifest.json%22,%22canvas%22:%22https://www.dl.ndl.go.jp/api/iiif/3437686/canvas/103%22}]</v>
      </c>
    </row>
    <row r="2081" spans="1:15" ht="16">
      <c r="A2081" s="8" t="str">
        <f t="shared" si="310"/>
        <v>https://w3id.org/kouigenjimonogatari/data/0166-03.json</v>
      </c>
      <c r="B2081" s="8">
        <v>166</v>
      </c>
      <c r="C2081" s="8">
        <v>3</v>
      </c>
      <c r="D2081" s="9" t="s">
        <v>1950</v>
      </c>
      <c r="E2081" t="str">
        <f t="shared" si="311"/>
        <v>http://creativecommons.org/publicdomain/zero/1.0/</v>
      </c>
      <c r="F2081" t="s">
        <v>4658</v>
      </c>
      <c r="G2081">
        <v>5</v>
      </c>
      <c r="H2081" t="s">
        <v>337</v>
      </c>
      <c r="I2081" s="3" t="str">
        <f t="shared" si="312"/>
        <v>https://jpsearch.go.jp/term/type/文章要素</v>
      </c>
      <c r="L2081">
        <f t="shared" si="316"/>
        <v>103</v>
      </c>
      <c r="M2081" t="str">
        <f t="shared" si="314"/>
        <v>https://www.dl.ndl.go.jp/api/iiif/3437686/canvas/103</v>
      </c>
      <c r="N2081" t="str">
        <f t="shared" si="313"/>
        <v>https://www.dl.ndl.go.jp/api/iiif/3437686/manifest.json</v>
      </c>
      <c r="O2081" t="str">
        <f t="shared" si="315"/>
        <v>http://da.dl.itc.u-tokyo.ac.jp/mirador/?params=[{%22manifest%22:%22https://www.dl.ndl.go.jp/api/iiif/3437686/manifest.json%22,%22canvas%22:%22https://www.dl.ndl.go.jp/api/iiif/3437686/canvas/103%22}]</v>
      </c>
    </row>
    <row r="2082" spans="1:15" ht="16">
      <c r="A2082" s="8" t="str">
        <f t="shared" si="310"/>
        <v>https://w3id.org/kouigenjimonogatari/data/0166-04.json</v>
      </c>
      <c r="B2082" s="8">
        <v>166</v>
      </c>
      <c r="C2082" s="8">
        <v>4</v>
      </c>
      <c r="D2082" s="9" t="s">
        <v>1951</v>
      </c>
      <c r="E2082" t="str">
        <f t="shared" si="311"/>
        <v>http://creativecommons.org/publicdomain/zero/1.0/</v>
      </c>
      <c r="F2082" t="s">
        <v>4658</v>
      </c>
      <c r="G2082">
        <v>5</v>
      </c>
      <c r="H2082" t="s">
        <v>337</v>
      </c>
      <c r="I2082" s="3" t="str">
        <f t="shared" si="312"/>
        <v>https://jpsearch.go.jp/term/type/文章要素</v>
      </c>
      <c r="L2082">
        <f t="shared" si="316"/>
        <v>103</v>
      </c>
      <c r="M2082" t="str">
        <f t="shared" si="314"/>
        <v>https://www.dl.ndl.go.jp/api/iiif/3437686/canvas/103</v>
      </c>
      <c r="N2082" t="str">
        <f t="shared" si="313"/>
        <v>https://www.dl.ndl.go.jp/api/iiif/3437686/manifest.json</v>
      </c>
      <c r="O2082" t="str">
        <f t="shared" si="315"/>
        <v>http://da.dl.itc.u-tokyo.ac.jp/mirador/?params=[{%22manifest%22:%22https://www.dl.ndl.go.jp/api/iiif/3437686/manifest.json%22,%22canvas%22:%22https://www.dl.ndl.go.jp/api/iiif/3437686/canvas/103%22}]</v>
      </c>
    </row>
    <row r="2083" spans="1:15" ht="16">
      <c r="A2083" s="8" t="str">
        <f t="shared" si="310"/>
        <v>https://w3id.org/kouigenjimonogatari/data/0166-05.json</v>
      </c>
      <c r="B2083" s="8">
        <v>166</v>
      </c>
      <c r="C2083" s="8">
        <v>5</v>
      </c>
      <c r="D2083" s="9" t="s">
        <v>1952</v>
      </c>
      <c r="E2083" t="str">
        <f t="shared" si="311"/>
        <v>http://creativecommons.org/publicdomain/zero/1.0/</v>
      </c>
      <c r="F2083" t="s">
        <v>4658</v>
      </c>
      <c r="G2083">
        <v>5</v>
      </c>
      <c r="H2083" t="s">
        <v>337</v>
      </c>
      <c r="I2083" s="3" t="str">
        <f t="shared" si="312"/>
        <v>https://jpsearch.go.jp/term/type/文章要素</v>
      </c>
      <c r="L2083">
        <f t="shared" si="316"/>
        <v>103</v>
      </c>
      <c r="M2083" t="str">
        <f t="shared" si="314"/>
        <v>https://www.dl.ndl.go.jp/api/iiif/3437686/canvas/103</v>
      </c>
      <c r="N2083" t="str">
        <f t="shared" si="313"/>
        <v>https://www.dl.ndl.go.jp/api/iiif/3437686/manifest.json</v>
      </c>
      <c r="O2083" t="str">
        <f t="shared" si="315"/>
        <v>http://da.dl.itc.u-tokyo.ac.jp/mirador/?params=[{%22manifest%22:%22https://www.dl.ndl.go.jp/api/iiif/3437686/manifest.json%22,%22canvas%22:%22https://www.dl.ndl.go.jp/api/iiif/3437686/canvas/103%22}]</v>
      </c>
    </row>
    <row r="2084" spans="1:15" ht="16">
      <c r="A2084" s="8" t="str">
        <f t="shared" si="310"/>
        <v>https://w3id.org/kouigenjimonogatari/data/0166-06.json</v>
      </c>
      <c r="B2084" s="8">
        <v>166</v>
      </c>
      <c r="C2084" s="8">
        <v>6</v>
      </c>
      <c r="D2084" s="9" t="s">
        <v>1953</v>
      </c>
      <c r="E2084" t="str">
        <f t="shared" si="311"/>
        <v>http://creativecommons.org/publicdomain/zero/1.0/</v>
      </c>
      <c r="F2084" t="s">
        <v>4658</v>
      </c>
      <c r="G2084">
        <v>5</v>
      </c>
      <c r="H2084" t="s">
        <v>337</v>
      </c>
      <c r="I2084" s="3" t="str">
        <f t="shared" si="312"/>
        <v>https://jpsearch.go.jp/term/type/文章要素</v>
      </c>
      <c r="L2084">
        <f t="shared" si="316"/>
        <v>103</v>
      </c>
      <c r="M2084" t="str">
        <f t="shared" si="314"/>
        <v>https://www.dl.ndl.go.jp/api/iiif/3437686/canvas/103</v>
      </c>
      <c r="N2084" t="str">
        <f t="shared" si="313"/>
        <v>https://www.dl.ndl.go.jp/api/iiif/3437686/manifest.json</v>
      </c>
      <c r="O2084" t="str">
        <f t="shared" si="315"/>
        <v>http://da.dl.itc.u-tokyo.ac.jp/mirador/?params=[{%22manifest%22:%22https://www.dl.ndl.go.jp/api/iiif/3437686/manifest.json%22,%22canvas%22:%22https://www.dl.ndl.go.jp/api/iiif/3437686/canvas/103%22}]</v>
      </c>
    </row>
    <row r="2085" spans="1:15" ht="16">
      <c r="A2085" s="8" t="str">
        <f t="shared" si="310"/>
        <v>https://w3id.org/kouigenjimonogatari/data/0166-07.json</v>
      </c>
      <c r="B2085" s="8">
        <v>166</v>
      </c>
      <c r="C2085" s="8">
        <v>7</v>
      </c>
      <c r="D2085" s="9" t="s">
        <v>1954</v>
      </c>
      <c r="E2085" t="str">
        <f t="shared" si="311"/>
        <v>http://creativecommons.org/publicdomain/zero/1.0/</v>
      </c>
      <c r="F2085" t="s">
        <v>4658</v>
      </c>
      <c r="G2085">
        <v>5</v>
      </c>
      <c r="H2085" t="s">
        <v>337</v>
      </c>
      <c r="I2085" s="3" t="str">
        <f t="shared" si="312"/>
        <v>https://jpsearch.go.jp/term/type/文章要素</v>
      </c>
      <c r="L2085">
        <f t="shared" si="316"/>
        <v>103</v>
      </c>
      <c r="M2085" t="str">
        <f t="shared" si="314"/>
        <v>https://www.dl.ndl.go.jp/api/iiif/3437686/canvas/103</v>
      </c>
      <c r="N2085" t="str">
        <f t="shared" si="313"/>
        <v>https://www.dl.ndl.go.jp/api/iiif/3437686/manifest.json</v>
      </c>
      <c r="O2085" t="str">
        <f t="shared" si="315"/>
        <v>http://da.dl.itc.u-tokyo.ac.jp/mirador/?params=[{%22manifest%22:%22https://www.dl.ndl.go.jp/api/iiif/3437686/manifest.json%22,%22canvas%22:%22https://www.dl.ndl.go.jp/api/iiif/3437686/canvas/103%22}]</v>
      </c>
    </row>
    <row r="2086" spans="1:15" ht="16">
      <c r="A2086" s="8" t="str">
        <f t="shared" si="310"/>
        <v>https://w3id.org/kouigenjimonogatari/data/0166-08.json</v>
      </c>
      <c r="B2086" s="8">
        <v>166</v>
      </c>
      <c r="C2086" s="8">
        <v>8</v>
      </c>
      <c r="D2086" s="9" t="s">
        <v>1955</v>
      </c>
      <c r="E2086" t="str">
        <f t="shared" si="311"/>
        <v>http://creativecommons.org/publicdomain/zero/1.0/</v>
      </c>
      <c r="F2086" t="s">
        <v>4658</v>
      </c>
      <c r="G2086">
        <v>5</v>
      </c>
      <c r="H2086" t="s">
        <v>337</v>
      </c>
      <c r="I2086" s="3" t="str">
        <f t="shared" si="312"/>
        <v>https://jpsearch.go.jp/term/type/文章要素</v>
      </c>
      <c r="L2086">
        <f t="shared" si="316"/>
        <v>103</v>
      </c>
      <c r="M2086" t="str">
        <f t="shared" si="314"/>
        <v>https://www.dl.ndl.go.jp/api/iiif/3437686/canvas/103</v>
      </c>
      <c r="N2086" t="str">
        <f t="shared" si="313"/>
        <v>https://www.dl.ndl.go.jp/api/iiif/3437686/manifest.json</v>
      </c>
      <c r="O2086" t="str">
        <f t="shared" si="315"/>
        <v>http://da.dl.itc.u-tokyo.ac.jp/mirador/?params=[{%22manifest%22:%22https://www.dl.ndl.go.jp/api/iiif/3437686/manifest.json%22,%22canvas%22:%22https://www.dl.ndl.go.jp/api/iiif/3437686/canvas/103%22}]</v>
      </c>
    </row>
    <row r="2087" spans="1:15" ht="16">
      <c r="A2087" s="8" t="str">
        <f t="shared" si="310"/>
        <v>https://w3id.org/kouigenjimonogatari/data/0166-09.json</v>
      </c>
      <c r="B2087" s="8">
        <v>166</v>
      </c>
      <c r="C2087" s="8">
        <v>9</v>
      </c>
      <c r="D2087" s="9" t="s">
        <v>1956</v>
      </c>
      <c r="E2087" t="str">
        <f t="shared" si="311"/>
        <v>http://creativecommons.org/publicdomain/zero/1.0/</v>
      </c>
      <c r="F2087" t="s">
        <v>4658</v>
      </c>
      <c r="G2087">
        <v>5</v>
      </c>
      <c r="H2087" t="s">
        <v>337</v>
      </c>
      <c r="I2087" s="3" t="str">
        <f t="shared" si="312"/>
        <v>https://jpsearch.go.jp/term/type/文章要素</v>
      </c>
      <c r="L2087">
        <f t="shared" si="316"/>
        <v>103</v>
      </c>
      <c r="M2087" t="str">
        <f t="shared" si="314"/>
        <v>https://www.dl.ndl.go.jp/api/iiif/3437686/canvas/103</v>
      </c>
      <c r="N2087" t="str">
        <f t="shared" si="313"/>
        <v>https://www.dl.ndl.go.jp/api/iiif/3437686/manifest.json</v>
      </c>
      <c r="O2087" t="str">
        <f t="shared" si="315"/>
        <v>http://da.dl.itc.u-tokyo.ac.jp/mirador/?params=[{%22manifest%22:%22https://www.dl.ndl.go.jp/api/iiif/3437686/manifest.json%22,%22canvas%22:%22https://www.dl.ndl.go.jp/api/iiif/3437686/canvas/103%22}]</v>
      </c>
    </row>
    <row r="2088" spans="1:15" ht="16">
      <c r="A2088" s="8" t="str">
        <f t="shared" si="310"/>
        <v>https://w3id.org/kouigenjimonogatari/data/0166-10.json</v>
      </c>
      <c r="B2088" s="8">
        <v>166</v>
      </c>
      <c r="C2088" s="8">
        <v>10</v>
      </c>
      <c r="D2088" s="9" t="s">
        <v>1957</v>
      </c>
      <c r="E2088" t="str">
        <f t="shared" si="311"/>
        <v>http://creativecommons.org/publicdomain/zero/1.0/</v>
      </c>
      <c r="F2088" t="s">
        <v>4658</v>
      </c>
      <c r="G2088">
        <v>5</v>
      </c>
      <c r="H2088" t="s">
        <v>337</v>
      </c>
      <c r="I2088" s="3" t="str">
        <f t="shared" si="312"/>
        <v>https://jpsearch.go.jp/term/type/文章要素</v>
      </c>
      <c r="L2088">
        <f t="shared" si="316"/>
        <v>103</v>
      </c>
      <c r="M2088" t="str">
        <f t="shared" si="314"/>
        <v>https://www.dl.ndl.go.jp/api/iiif/3437686/canvas/103</v>
      </c>
      <c r="N2088" t="str">
        <f t="shared" si="313"/>
        <v>https://www.dl.ndl.go.jp/api/iiif/3437686/manifest.json</v>
      </c>
      <c r="O2088" t="str">
        <f t="shared" si="315"/>
        <v>http://da.dl.itc.u-tokyo.ac.jp/mirador/?params=[{%22manifest%22:%22https://www.dl.ndl.go.jp/api/iiif/3437686/manifest.json%22,%22canvas%22:%22https://www.dl.ndl.go.jp/api/iiif/3437686/canvas/103%22}]</v>
      </c>
    </row>
    <row r="2089" spans="1:15" ht="16">
      <c r="A2089" s="8" t="str">
        <f t="shared" si="310"/>
        <v>https://w3id.org/kouigenjimonogatari/data/0166-11.json</v>
      </c>
      <c r="B2089" s="8">
        <v>166</v>
      </c>
      <c r="C2089" s="8">
        <v>11</v>
      </c>
      <c r="D2089" s="9" t="s">
        <v>1958</v>
      </c>
      <c r="E2089" t="str">
        <f t="shared" si="311"/>
        <v>http://creativecommons.org/publicdomain/zero/1.0/</v>
      </c>
      <c r="F2089" t="s">
        <v>4658</v>
      </c>
      <c r="G2089">
        <v>5</v>
      </c>
      <c r="H2089" t="s">
        <v>337</v>
      </c>
      <c r="I2089" s="3" t="str">
        <f t="shared" si="312"/>
        <v>https://jpsearch.go.jp/term/type/文章要素</v>
      </c>
      <c r="L2089">
        <f t="shared" si="316"/>
        <v>103</v>
      </c>
      <c r="M2089" t="str">
        <f t="shared" si="314"/>
        <v>https://www.dl.ndl.go.jp/api/iiif/3437686/canvas/103</v>
      </c>
      <c r="N2089" t="str">
        <f t="shared" si="313"/>
        <v>https://www.dl.ndl.go.jp/api/iiif/3437686/manifest.json</v>
      </c>
      <c r="O2089" t="str">
        <f t="shared" si="315"/>
        <v>http://da.dl.itc.u-tokyo.ac.jp/mirador/?params=[{%22manifest%22:%22https://www.dl.ndl.go.jp/api/iiif/3437686/manifest.json%22,%22canvas%22:%22https://www.dl.ndl.go.jp/api/iiif/3437686/canvas/103%22}]</v>
      </c>
    </row>
    <row r="2090" spans="1:15" ht="16">
      <c r="A2090" s="8" t="str">
        <f t="shared" si="310"/>
        <v>https://w3id.org/kouigenjimonogatari/data/0166-12.json</v>
      </c>
      <c r="B2090" s="8">
        <v>166</v>
      </c>
      <c r="C2090" s="8">
        <v>12</v>
      </c>
      <c r="D2090" s="9" t="s">
        <v>1959</v>
      </c>
      <c r="E2090" t="str">
        <f t="shared" si="311"/>
        <v>http://creativecommons.org/publicdomain/zero/1.0/</v>
      </c>
      <c r="F2090" t="s">
        <v>4658</v>
      </c>
      <c r="G2090">
        <v>5</v>
      </c>
      <c r="H2090" t="s">
        <v>337</v>
      </c>
      <c r="I2090" s="3" t="str">
        <f t="shared" si="312"/>
        <v>https://jpsearch.go.jp/term/type/文章要素</v>
      </c>
      <c r="L2090">
        <f t="shared" si="316"/>
        <v>103</v>
      </c>
      <c r="M2090" t="str">
        <f t="shared" si="314"/>
        <v>https://www.dl.ndl.go.jp/api/iiif/3437686/canvas/103</v>
      </c>
      <c r="N2090" t="str">
        <f t="shared" si="313"/>
        <v>https://www.dl.ndl.go.jp/api/iiif/3437686/manifest.json</v>
      </c>
      <c r="O2090" t="str">
        <f t="shared" si="315"/>
        <v>http://da.dl.itc.u-tokyo.ac.jp/mirador/?params=[{%22manifest%22:%22https://www.dl.ndl.go.jp/api/iiif/3437686/manifest.json%22,%22canvas%22:%22https://www.dl.ndl.go.jp/api/iiif/3437686/canvas/103%22}]</v>
      </c>
    </row>
    <row r="2091" spans="1:15" ht="16">
      <c r="A2091" s="8" t="str">
        <f t="shared" si="310"/>
        <v>https://w3id.org/kouigenjimonogatari/data/0166-13.json</v>
      </c>
      <c r="B2091" s="8">
        <v>166</v>
      </c>
      <c r="C2091" s="8">
        <v>13</v>
      </c>
      <c r="D2091" s="9" t="s">
        <v>1960</v>
      </c>
      <c r="E2091" t="str">
        <f t="shared" si="311"/>
        <v>http://creativecommons.org/publicdomain/zero/1.0/</v>
      </c>
      <c r="F2091" t="s">
        <v>4658</v>
      </c>
      <c r="G2091">
        <v>5</v>
      </c>
      <c r="H2091" t="s">
        <v>337</v>
      </c>
      <c r="I2091" s="3" t="str">
        <f t="shared" si="312"/>
        <v>https://jpsearch.go.jp/term/type/文章要素</v>
      </c>
      <c r="L2091">
        <f t="shared" si="316"/>
        <v>103</v>
      </c>
      <c r="M2091" t="str">
        <f t="shared" si="314"/>
        <v>https://www.dl.ndl.go.jp/api/iiif/3437686/canvas/103</v>
      </c>
      <c r="N2091" t="str">
        <f t="shared" si="313"/>
        <v>https://www.dl.ndl.go.jp/api/iiif/3437686/manifest.json</v>
      </c>
      <c r="O2091" t="str">
        <f t="shared" si="315"/>
        <v>http://da.dl.itc.u-tokyo.ac.jp/mirador/?params=[{%22manifest%22:%22https://www.dl.ndl.go.jp/api/iiif/3437686/manifest.json%22,%22canvas%22:%22https://www.dl.ndl.go.jp/api/iiif/3437686/canvas/103%22}]</v>
      </c>
    </row>
    <row r="2092" spans="1:15" ht="16">
      <c r="A2092" s="8" t="str">
        <f t="shared" si="310"/>
        <v>https://w3id.org/kouigenjimonogatari/data/0166-14.json</v>
      </c>
      <c r="B2092" s="8">
        <v>166</v>
      </c>
      <c r="C2092" s="8">
        <v>14</v>
      </c>
      <c r="D2092" s="9" t="s">
        <v>1961</v>
      </c>
      <c r="E2092" t="str">
        <f t="shared" si="311"/>
        <v>http://creativecommons.org/publicdomain/zero/1.0/</v>
      </c>
      <c r="F2092" t="s">
        <v>4658</v>
      </c>
      <c r="G2092">
        <v>5</v>
      </c>
      <c r="H2092" t="s">
        <v>337</v>
      </c>
      <c r="I2092" s="3" t="str">
        <f t="shared" si="312"/>
        <v>https://jpsearch.go.jp/term/type/文章要素</v>
      </c>
      <c r="L2092">
        <f t="shared" si="316"/>
        <v>103</v>
      </c>
      <c r="M2092" t="str">
        <f t="shared" si="314"/>
        <v>https://www.dl.ndl.go.jp/api/iiif/3437686/canvas/103</v>
      </c>
      <c r="N2092" t="str">
        <f t="shared" si="313"/>
        <v>https://www.dl.ndl.go.jp/api/iiif/3437686/manifest.json</v>
      </c>
      <c r="O2092" t="str">
        <f t="shared" si="315"/>
        <v>http://da.dl.itc.u-tokyo.ac.jp/mirador/?params=[{%22manifest%22:%22https://www.dl.ndl.go.jp/api/iiif/3437686/manifest.json%22,%22canvas%22:%22https://www.dl.ndl.go.jp/api/iiif/3437686/canvas/103%22}]</v>
      </c>
    </row>
    <row r="2093" spans="1:15" ht="16">
      <c r="A2093" s="8" t="str">
        <f t="shared" si="310"/>
        <v>https://w3id.org/kouigenjimonogatari/data/0167-01.json</v>
      </c>
      <c r="B2093" s="8">
        <v>167</v>
      </c>
      <c r="C2093" s="8">
        <v>1</v>
      </c>
      <c r="D2093" s="9" t="s">
        <v>1962</v>
      </c>
      <c r="E2093" t="str">
        <f t="shared" si="311"/>
        <v>http://creativecommons.org/publicdomain/zero/1.0/</v>
      </c>
      <c r="F2093" t="s">
        <v>4658</v>
      </c>
      <c r="G2093">
        <v>5</v>
      </c>
      <c r="H2093" t="s">
        <v>337</v>
      </c>
      <c r="I2093" s="3" t="str">
        <f t="shared" si="312"/>
        <v>https://jpsearch.go.jp/term/type/文章要素</v>
      </c>
      <c r="L2093">
        <f t="shared" si="316"/>
        <v>103</v>
      </c>
      <c r="M2093" t="str">
        <f t="shared" si="314"/>
        <v>https://www.dl.ndl.go.jp/api/iiif/3437686/canvas/103</v>
      </c>
      <c r="N2093" t="str">
        <f t="shared" si="313"/>
        <v>https://www.dl.ndl.go.jp/api/iiif/3437686/manifest.json</v>
      </c>
      <c r="O2093" t="str">
        <f t="shared" si="315"/>
        <v>http://da.dl.itc.u-tokyo.ac.jp/mirador/?params=[{%22manifest%22:%22https://www.dl.ndl.go.jp/api/iiif/3437686/manifest.json%22,%22canvas%22:%22https://www.dl.ndl.go.jp/api/iiif/3437686/canvas/103%22}]</v>
      </c>
    </row>
    <row r="2094" spans="1:15" ht="16">
      <c r="A2094" s="8" t="str">
        <f t="shared" si="310"/>
        <v>https://w3id.org/kouigenjimonogatari/data/0167-02.json</v>
      </c>
      <c r="B2094" s="8">
        <v>167</v>
      </c>
      <c r="C2094" s="8">
        <v>2</v>
      </c>
      <c r="D2094" s="9" t="s">
        <v>1963</v>
      </c>
      <c r="E2094" t="str">
        <f t="shared" si="311"/>
        <v>http://creativecommons.org/publicdomain/zero/1.0/</v>
      </c>
      <c r="F2094" t="s">
        <v>4658</v>
      </c>
      <c r="G2094">
        <v>5</v>
      </c>
      <c r="H2094" t="s">
        <v>337</v>
      </c>
      <c r="I2094" s="3" t="str">
        <f t="shared" si="312"/>
        <v>https://jpsearch.go.jp/term/type/文章要素</v>
      </c>
      <c r="L2094">
        <f t="shared" si="316"/>
        <v>103</v>
      </c>
      <c r="M2094" t="str">
        <f t="shared" si="314"/>
        <v>https://www.dl.ndl.go.jp/api/iiif/3437686/canvas/103</v>
      </c>
      <c r="N2094" t="str">
        <f t="shared" si="313"/>
        <v>https://www.dl.ndl.go.jp/api/iiif/3437686/manifest.json</v>
      </c>
      <c r="O2094" t="str">
        <f t="shared" si="315"/>
        <v>http://da.dl.itc.u-tokyo.ac.jp/mirador/?params=[{%22manifest%22:%22https://www.dl.ndl.go.jp/api/iiif/3437686/manifest.json%22,%22canvas%22:%22https://www.dl.ndl.go.jp/api/iiif/3437686/canvas/103%22}]</v>
      </c>
    </row>
    <row r="2095" spans="1:15" ht="16">
      <c r="A2095" s="8" t="str">
        <f t="shared" si="310"/>
        <v>https://w3id.org/kouigenjimonogatari/data/0167-03.json</v>
      </c>
      <c r="B2095" s="8">
        <v>167</v>
      </c>
      <c r="C2095" s="8">
        <v>3</v>
      </c>
      <c r="D2095" s="9" t="s">
        <v>1964</v>
      </c>
      <c r="E2095" t="str">
        <f t="shared" si="311"/>
        <v>http://creativecommons.org/publicdomain/zero/1.0/</v>
      </c>
      <c r="F2095" t="s">
        <v>4658</v>
      </c>
      <c r="G2095">
        <v>5</v>
      </c>
      <c r="H2095" t="s">
        <v>337</v>
      </c>
      <c r="I2095" s="3" t="str">
        <f t="shared" si="312"/>
        <v>https://jpsearch.go.jp/term/type/文章要素</v>
      </c>
      <c r="L2095">
        <f t="shared" si="316"/>
        <v>103</v>
      </c>
      <c r="M2095" t="str">
        <f t="shared" si="314"/>
        <v>https://www.dl.ndl.go.jp/api/iiif/3437686/canvas/103</v>
      </c>
      <c r="N2095" t="str">
        <f t="shared" si="313"/>
        <v>https://www.dl.ndl.go.jp/api/iiif/3437686/manifest.json</v>
      </c>
      <c r="O2095" t="str">
        <f t="shared" si="315"/>
        <v>http://da.dl.itc.u-tokyo.ac.jp/mirador/?params=[{%22manifest%22:%22https://www.dl.ndl.go.jp/api/iiif/3437686/manifest.json%22,%22canvas%22:%22https://www.dl.ndl.go.jp/api/iiif/3437686/canvas/103%22}]</v>
      </c>
    </row>
    <row r="2096" spans="1:15" ht="16">
      <c r="A2096" s="8" t="str">
        <f t="shared" si="310"/>
        <v>https://w3id.org/kouigenjimonogatari/data/0167-04.json</v>
      </c>
      <c r="B2096" s="8">
        <v>167</v>
      </c>
      <c r="C2096" s="8">
        <v>4</v>
      </c>
      <c r="D2096" s="9" t="s">
        <v>1965</v>
      </c>
      <c r="E2096" t="str">
        <f t="shared" si="311"/>
        <v>http://creativecommons.org/publicdomain/zero/1.0/</v>
      </c>
      <c r="F2096" t="s">
        <v>4658</v>
      </c>
      <c r="G2096">
        <v>5</v>
      </c>
      <c r="H2096" t="s">
        <v>337</v>
      </c>
      <c r="I2096" s="3" t="str">
        <f t="shared" si="312"/>
        <v>https://jpsearch.go.jp/term/type/文章要素</v>
      </c>
      <c r="L2096">
        <f t="shared" si="316"/>
        <v>103</v>
      </c>
      <c r="M2096" t="str">
        <f t="shared" si="314"/>
        <v>https://www.dl.ndl.go.jp/api/iiif/3437686/canvas/103</v>
      </c>
      <c r="N2096" t="str">
        <f t="shared" si="313"/>
        <v>https://www.dl.ndl.go.jp/api/iiif/3437686/manifest.json</v>
      </c>
      <c r="O2096" t="str">
        <f t="shared" si="315"/>
        <v>http://da.dl.itc.u-tokyo.ac.jp/mirador/?params=[{%22manifest%22:%22https://www.dl.ndl.go.jp/api/iiif/3437686/manifest.json%22,%22canvas%22:%22https://www.dl.ndl.go.jp/api/iiif/3437686/canvas/103%22}]</v>
      </c>
    </row>
    <row r="2097" spans="1:15" ht="16">
      <c r="A2097" s="8" t="str">
        <f t="shared" si="310"/>
        <v>https://w3id.org/kouigenjimonogatari/data/0167-05.json</v>
      </c>
      <c r="B2097" s="8">
        <v>167</v>
      </c>
      <c r="C2097" s="8">
        <v>5</v>
      </c>
      <c r="D2097" s="9" t="s">
        <v>1966</v>
      </c>
      <c r="E2097" t="str">
        <f t="shared" si="311"/>
        <v>http://creativecommons.org/publicdomain/zero/1.0/</v>
      </c>
      <c r="F2097" t="s">
        <v>4658</v>
      </c>
      <c r="G2097">
        <v>5</v>
      </c>
      <c r="H2097" t="s">
        <v>337</v>
      </c>
      <c r="I2097" s="3" t="str">
        <f t="shared" si="312"/>
        <v>https://jpsearch.go.jp/term/type/文章要素</v>
      </c>
      <c r="L2097">
        <f t="shared" si="316"/>
        <v>103</v>
      </c>
      <c r="M2097" t="str">
        <f t="shared" si="314"/>
        <v>https://www.dl.ndl.go.jp/api/iiif/3437686/canvas/103</v>
      </c>
      <c r="N2097" t="str">
        <f t="shared" si="313"/>
        <v>https://www.dl.ndl.go.jp/api/iiif/3437686/manifest.json</v>
      </c>
      <c r="O2097" t="str">
        <f t="shared" si="315"/>
        <v>http://da.dl.itc.u-tokyo.ac.jp/mirador/?params=[{%22manifest%22:%22https://www.dl.ndl.go.jp/api/iiif/3437686/manifest.json%22,%22canvas%22:%22https://www.dl.ndl.go.jp/api/iiif/3437686/canvas/103%22}]</v>
      </c>
    </row>
    <row r="2098" spans="1:15" ht="16">
      <c r="A2098" s="8" t="str">
        <f t="shared" si="310"/>
        <v>https://w3id.org/kouigenjimonogatari/data/0167-06.json</v>
      </c>
      <c r="B2098" s="8">
        <v>167</v>
      </c>
      <c r="C2098" s="8">
        <v>6</v>
      </c>
      <c r="D2098" s="9" t="s">
        <v>1967</v>
      </c>
      <c r="E2098" t="str">
        <f t="shared" si="311"/>
        <v>http://creativecommons.org/publicdomain/zero/1.0/</v>
      </c>
      <c r="F2098" t="s">
        <v>4658</v>
      </c>
      <c r="G2098">
        <v>5</v>
      </c>
      <c r="H2098" t="s">
        <v>337</v>
      </c>
      <c r="I2098" s="3" t="str">
        <f t="shared" si="312"/>
        <v>https://jpsearch.go.jp/term/type/文章要素</v>
      </c>
      <c r="L2098">
        <f t="shared" si="316"/>
        <v>103</v>
      </c>
      <c r="M2098" t="str">
        <f t="shared" si="314"/>
        <v>https://www.dl.ndl.go.jp/api/iiif/3437686/canvas/103</v>
      </c>
      <c r="N2098" t="str">
        <f t="shared" si="313"/>
        <v>https://www.dl.ndl.go.jp/api/iiif/3437686/manifest.json</v>
      </c>
      <c r="O2098" t="str">
        <f t="shared" si="315"/>
        <v>http://da.dl.itc.u-tokyo.ac.jp/mirador/?params=[{%22manifest%22:%22https://www.dl.ndl.go.jp/api/iiif/3437686/manifest.json%22,%22canvas%22:%22https://www.dl.ndl.go.jp/api/iiif/3437686/canvas/103%22}]</v>
      </c>
    </row>
    <row r="2099" spans="1:15" ht="16">
      <c r="A2099" s="8" t="str">
        <f t="shared" si="310"/>
        <v>https://w3id.org/kouigenjimonogatari/data/0167-07.json</v>
      </c>
      <c r="B2099" s="8">
        <v>167</v>
      </c>
      <c r="C2099" s="8">
        <v>7</v>
      </c>
      <c r="D2099" s="9" t="s">
        <v>1968</v>
      </c>
      <c r="E2099" t="str">
        <f t="shared" si="311"/>
        <v>http://creativecommons.org/publicdomain/zero/1.0/</v>
      </c>
      <c r="F2099" t="s">
        <v>4658</v>
      </c>
      <c r="G2099">
        <v>5</v>
      </c>
      <c r="H2099" t="s">
        <v>337</v>
      </c>
      <c r="I2099" s="3" t="str">
        <f t="shared" si="312"/>
        <v>https://jpsearch.go.jp/term/type/文章要素</v>
      </c>
      <c r="L2099">
        <f t="shared" si="316"/>
        <v>103</v>
      </c>
      <c r="M2099" t="str">
        <f t="shared" si="314"/>
        <v>https://www.dl.ndl.go.jp/api/iiif/3437686/canvas/103</v>
      </c>
      <c r="N2099" t="str">
        <f t="shared" si="313"/>
        <v>https://www.dl.ndl.go.jp/api/iiif/3437686/manifest.json</v>
      </c>
      <c r="O2099" t="str">
        <f t="shared" si="315"/>
        <v>http://da.dl.itc.u-tokyo.ac.jp/mirador/?params=[{%22manifest%22:%22https://www.dl.ndl.go.jp/api/iiif/3437686/manifest.json%22,%22canvas%22:%22https://www.dl.ndl.go.jp/api/iiif/3437686/canvas/103%22}]</v>
      </c>
    </row>
    <row r="2100" spans="1:15" ht="16">
      <c r="A2100" s="8" t="str">
        <f t="shared" si="310"/>
        <v>https://w3id.org/kouigenjimonogatari/data/0167-08.json</v>
      </c>
      <c r="B2100" s="8">
        <v>167</v>
      </c>
      <c r="C2100" s="8">
        <v>8</v>
      </c>
      <c r="D2100" s="9" t="s">
        <v>1969</v>
      </c>
      <c r="E2100" t="str">
        <f t="shared" si="311"/>
        <v>http://creativecommons.org/publicdomain/zero/1.0/</v>
      </c>
      <c r="F2100" t="s">
        <v>4658</v>
      </c>
      <c r="G2100">
        <v>5</v>
      </c>
      <c r="H2100" t="s">
        <v>337</v>
      </c>
      <c r="I2100" s="3" t="str">
        <f t="shared" si="312"/>
        <v>https://jpsearch.go.jp/term/type/文章要素</v>
      </c>
      <c r="L2100">
        <f t="shared" si="316"/>
        <v>103</v>
      </c>
      <c r="M2100" t="str">
        <f t="shared" si="314"/>
        <v>https://www.dl.ndl.go.jp/api/iiif/3437686/canvas/103</v>
      </c>
      <c r="N2100" t="str">
        <f t="shared" si="313"/>
        <v>https://www.dl.ndl.go.jp/api/iiif/3437686/manifest.json</v>
      </c>
      <c r="O2100" t="str">
        <f t="shared" si="315"/>
        <v>http://da.dl.itc.u-tokyo.ac.jp/mirador/?params=[{%22manifest%22:%22https://www.dl.ndl.go.jp/api/iiif/3437686/manifest.json%22,%22canvas%22:%22https://www.dl.ndl.go.jp/api/iiif/3437686/canvas/103%22}]</v>
      </c>
    </row>
    <row r="2101" spans="1:15" ht="16">
      <c r="A2101" s="8" t="str">
        <f t="shared" si="310"/>
        <v>https://w3id.org/kouigenjimonogatari/data/0167-09.json</v>
      </c>
      <c r="B2101" s="8">
        <v>167</v>
      </c>
      <c r="C2101" s="8">
        <v>9</v>
      </c>
      <c r="D2101" s="9" t="s">
        <v>1970</v>
      </c>
      <c r="E2101" t="str">
        <f t="shared" si="311"/>
        <v>http://creativecommons.org/publicdomain/zero/1.0/</v>
      </c>
      <c r="F2101" t="s">
        <v>4658</v>
      </c>
      <c r="G2101">
        <v>5</v>
      </c>
      <c r="H2101" t="s">
        <v>337</v>
      </c>
      <c r="I2101" s="3" t="str">
        <f t="shared" si="312"/>
        <v>https://jpsearch.go.jp/term/type/文章要素</v>
      </c>
      <c r="L2101">
        <f t="shared" si="316"/>
        <v>103</v>
      </c>
      <c r="M2101" t="str">
        <f t="shared" si="314"/>
        <v>https://www.dl.ndl.go.jp/api/iiif/3437686/canvas/103</v>
      </c>
      <c r="N2101" t="str">
        <f t="shared" si="313"/>
        <v>https://www.dl.ndl.go.jp/api/iiif/3437686/manifest.json</v>
      </c>
      <c r="O2101" t="str">
        <f t="shared" si="315"/>
        <v>http://da.dl.itc.u-tokyo.ac.jp/mirador/?params=[{%22manifest%22:%22https://www.dl.ndl.go.jp/api/iiif/3437686/manifest.json%22,%22canvas%22:%22https://www.dl.ndl.go.jp/api/iiif/3437686/canvas/103%22}]</v>
      </c>
    </row>
    <row r="2102" spans="1:15" ht="16">
      <c r="A2102" s="8" t="str">
        <f t="shared" si="310"/>
        <v>https://w3id.org/kouigenjimonogatari/data/0167-10.json</v>
      </c>
      <c r="B2102" s="8">
        <v>167</v>
      </c>
      <c r="C2102" s="8">
        <v>10</v>
      </c>
      <c r="D2102" s="9" t="s">
        <v>1971</v>
      </c>
      <c r="E2102" t="str">
        <f t="shared" si="311"/>
        <v>http://creativecommons.org/publicdomain/zero/1.0/</v>
      </c>
      <c r="F2102" t="s">
        <v>4658</v>
      </c>
      <c r="G2102">
        <v>5</v>
      </c>
      <c r="H2102" t="s">
        <v>337</v>
      </c>
      <c r="I2102" s="3" t="str">
        <f t="shared" si="312"/>
        <v>https://jpsearch.go.jp/term/type/文章要素</v>
      </c>
      <c r="L2102">
        <f t="shared" si="316"/>
        <v>103</v>
      </c>
      <c r="M2102" t="str">
        <f t="shared" si="314"/>
        <v>https://www.dl.ndl.go.jp/api/iiif/3437686/canvas/103</v>
      </c>
      <c r="N2102" t="str">
        <f t="shared" si="313"/>
        <v>https://www.dl.ndl.go.jp/api/iiif/3437686/manifest.json</v>
      </c>
      <c r="O2102" t="str">
        <f t="shared" si="315"/>
        <v>http://da.dl.itc.u-tokyo.ac.jp/mirador/?params=[{%22manifest%22:%22https://www.dl.ndl.go.jp/api/iiif/3437686/manifest.json%22,%22canvas%22:%22https://www.dl.ndl.go.jp/api/iiif/3437686/canvas/103%22}]</v>
      </c>
    </row>
    <row r="2103" spans="1:15" ht="16">
      <c r="A2103" s="8" t="str">
        <f t="shared" si="310"/>
        <v>https://w3id.org/kouigenjimonogatari/data/0167-11.json</v>
      </c>
      <c r="B2103" s="8">
        <v>167</v>
      </c>
      <c r="C2103" s="8">
        <v>11</v>
      </c>
      <c r="D2103" s="9" t="s">
        <v>1972</v>
      </c>
      <c r="E2103" t="str">
        <f t="shared" si="311"/>
        <v>http://creativecommons.org/publicdomain/zero/1.0/</v>
      </c>
      <c r="F2103" t="s">
        <v>4658</v>
      </c>
      <c r="G2103">
        <v>5</v>
      </c>
      <c r="H2103" t="s">
        <v>337</v>
      </c>
      <c r="I2103" s="3" t="str">
        <f t="shared" si="312"/>
        <v>https://jpsearch.go.jp/term/type/文章要素</v>
      </c>
      <c r="L2103">
        <f t="shared" si="316"/>
        <v>103</v>
      </c>
      <c r="M2103" t="str">
        <f t="shared" si="314"/>
        <v>https://www.dl.ndl.go.jp/api/iiif/3437686/canvas/103</v>
      </c>
      <c r="N2103" t="str">
        <f t="shared" si="313"/>
        <v>https://www.dl.ndl.go.jp/api/iiif/3437686/manifest.json</v>
      </c>
      <c r="O2103" t="str">
        <f t="shared" si="315"/>
        <v>http://da.dl.itc.u-tokyo.ac.jp/mirador/?params=[{%22manifest%22:%22https://www.dl.ndl.go.jp/api/iiif/3437686/manifest.json%22,%22canvas%22:%22https://www.dl.ndl.go.jp/api/iiif/3437686/canvas/103%22}]</v>
      </c>
    </row>
    <row r="2104" spans="1:15" ht="16">
      <c r="A2104" s="8" t="str">
        <f t="shared" si="310"/>
        <v>https://w3id.org/kouigenjimonogatari/data/0167-12.json</v>
      </c>
      <c r="B2104" s="8">
        <v>167</v>
      </c>
      <c r="C2104" s="8">
        <v>12</v>
      </c>
      <c r="D2104" s="9" t="s">
        <v>1973</v>
      </c>
      <c r="E2104" t="str">
        <f t="shared" si="311"/>
        <v>http://creativecommons.org/publicdomain/zero/1.0/</v>
      </c>
      <c r="F2104" t="s">
        <v>4658</v>
      </c>
      <c r="G2104">
        <v>5</v>
      </c>
      <c r="H2104" t="s">
        <v>337</v>
      </c>
      <c r="I2104" s="3" t="str">
        <f t="shared" si="312"/>
        <v>https://jpsearch.go.jp/term/type/文章要素</v>
      </c>
      <c r="L2104">
        <f t="shared" si="316"/>
        <v>103</v>
      </c>
      <c r="M2104" t="str">
        <f t="shared" si="314"/>
        <v>https://www.dl.ndl.go.jp/api/iiif/3437686/canvas/103</v>
      </c>
      <c r="N2104" t="str">
        <f t="shared" si="313"/>
        <v>https://www.dl.ndl.go.jp/api/iiif/3437686/manifest.json</v>
      </c>
      <c r="O2104" t="str">
        <f t="shared" si="315"/>
        <v>http://da.dl.itc.u-tokyo.ac.jp/mirador/?params=[{%22manifest%22:%22https://www.dl.ndl.go.jp/api/iiif/3437686/manifest.json%22,%22canvas%22:%22https://www.dl.ndl.go.jp/api/iiif/3437686/canvas/103%22}]</v>
      </c>
    </row>
    <row r="2105" spans="1:15" ht="16">
      <c r="A2105" s="8" t="str">
        <f t="shared" si="310"/>
        <v>https://w3id.org/kouigenjimonogatari/data/0167-13.json</v>
      </c>
      <c r="B2105" s="8">
        <v>167</v>
      </c>
      <c r="C2105" s="8">
        <v>13</v>
      </c>
      <c r="D2105" s="9" t="s">
        <v>1974</v>
      </c>
      <c r="E2105" t="str">
        <f t="shared" si="311"/>
        <v>http://creativecommons.org/publicdomain/zero/1.0/</v>
      </c>
      <c r="F2105" t="s">
        <v>4658</v>
      </c>
      <c r="G2105">
        <v>5</v>
      </c>
      <c r="H2105" t="s">
        <v>337</v>
      </c>
      <c r="I2105" s="3" t="str">
        <f t="shared" si="312"/>
        <v>https://jpsearch.go.jp/term/type/文章要素</v>
      </c>
      <c r="L2105">
        <f t="shared" si="316"/>
        <v>103</v>
      </c>
      <c r="M2105" t="str">
        <f t="shared" si="314"/>
        <v>https://www.dl.ndl.go.jp/api/iiif/3437686/canvas/103</v>
      </c>
      <c r="N2105" t="str">
        <f t="shared" si="313"/>
        <v>https://www.dl.ndl.go.jp/api/iiif/3437686/manifest.json</v>
      </c>
      <c r="O2105" t="str">
        <f t="shared" si="315"/>
        <v>http://da.dl.itc.u-tokyo.ac.jp/mirador/?params=[{%22manifest%22:%22https://www.dl.ndl.go.jp/api/iiif/3437686/manifest.json%22,%22canvas%22:%22https://www.dl.ndl.go.jp/api/iiif/3437686/canvas/103%22}]</v>
      </c>
    </row>
    <row r="2106" spans="1:15" ht="16">
      <c r="A2106" s="8" t="str">
        <f t="shared" si="310"/>
        <v>https://w3id.org/kouigenjimonogatari/data/0167-14.json</v>
      </c>
      <c r="B2106" s="8">
        <v>167</v>
      </c>
      <c r="C2106" s="8">
        <v>14</v>
      </c>
      <c r="D2106" s="9" t="s">
        <v>1975</v>
      </c>
      <c r="E2106" t="str">
        <f t="shared" si="311"/>
        <v>http://creativecommons.org/publicdomain/zero/1.0/</v>
      </c>
      <c r="F2106" t="s">
        <v>4658</v>
      </c>
      <c r="G2106">
        <v>5</v>
      </c>
      <c r="H2106" t="s">
        <v>337</v>
      </c>
      <c r="I2106" s="3" t="str">
        <f t="shared" si="312"/>
        <v>https://jpsearch.go.jp/term/type/文章要素</v>
      </c>
      <c r="L2106">
        <f t="shared" si="316"/>
        <v>103</v>
      </c>
      <c r="M2106" t="str">
        <f t="shared" si="314"/>
        <v>https://www.dl.ndl.go.jp/api/iiif/3437686/canvas/103</v>
      </c>
      <c r="N2106" t="str">
        <f t="shared" si="313"/>
        <v>https://www.dl.ndl.go.jp/api/iiif/3437686/manifest.json</v>
      </c>
      <c r="O2106" t="str">
        <f t="shared" si="315"/>
        <v>http://da.dl.itc.u-tokyo.ac.jp/mirador/?params=[{%22manifest%22:%22https://www.dl.ndl.go.jp/api/iiif/3437686/manifest.json%22,%22canvas%22:%22https://www.dl.ndl.go.jp/api/iiif/3437686/canvas/103%22}]</v>
      </c>
    </row>
    <row r="2107" spans="1:15" ht="16">
      <c r="A2107" s="8" t="str">
        <f t="shared" si="310"/>
        <v>https://w3id.org/kouigenjimonogatari/data/0168-01.json</v>
      </c>
      <c r="B2107" s="8">
        <v>168</v>
      </c>
      <c r="C2107" s="8">
        <v>1</v>
      </c>
      <c r="D2107" s="9" t="s">
        <v>1976</v>
      </c>
      <c r="E2107" t="str">
        <f t="shared" si="311"/>
        <v>http://creativecommons.org/publicdomain/zero/1.0/</v>
      </c>
      <c r="F2107" t="s">
        <v>4658</v>
      </c>
      <c r="G2107">
        <v>5</v>
      </c>
      <c r="H2107" t="s">
        <v>337</v>
      </c>
      <c r="I2107" s="3" t="str">
        <f t="shared" si="312"/>
        <v>https://jpsearch.go.jp/term/type/文章要素</v>
      </c>
      <c r="L2107">
        <f t="shared" si="316"/>
        <v>104</v>
      </c>
      <c r="M2107" t="str">
        <f t="shared" si="314"/>
        <v>https://www.dl.ndl.go.jp/api/iiif/3437686/canvas/104</v>
      </c>
      <c r="N2107" t="str">
        <f t="shared" si="313"/>
        <v>https://www.dl.ndl.go.jp/api/iiif/3437686/manifest.json</v>
      </c>
      <c r="O2107" t="str">
        <f t="shared" si="315"/>
        <v>http://da.dl.itc.u-tokyo.ac.jp/mirador/?params=[{%22manifest%22:%22https://www.dl.ndl.go.jp/api/iiif/3437686/manifest.json%22,%22canvas%22:%22https://www.dl.ndl.go.jp/api/iiif/3437686/canvas/104%22}]</v>
      </c>
    </row>
    <row r="2108" spans="1:15" ht="16">
      <c r="A2108" s="8" t="str">
        <f t="shared" si="310"/>
        <v>https://w3id.org/kouigenjimonogatari/data/0168-02.json</v>
      </c>
      <c r="B2108" s="8">
        <v>168</v>
      </c>
      <c r="C2108" s="8">
        <v>2</v>
      </c>
      <c r="D2108" s="9" t="s">
        <v>1977</v>
      </c>
      <c r="E2108" t="str">
        <f t="shared" si="311"/>
        <v>http://creativecommons.org/publicdomain/zero/1.0/</v>
      </c>
      <c r="F2108" t="s">
        <v>4658</v>
      </c>
      <c r="G2108">
        <v>5</v>
      </c>
      <c r="H2108" t="s">
        <v>337</v>
      </c>
      <c r="I2108" s="3" t="str">
        <f t="shared" si="312"/>
        <v>https://jpsearch.go.jp/term/type/文章要素</v>
      </c>
      <c r="L2108">
        <f t="shared" si="316"/>
        <v>104</v>
      </c>
      <c r="M2108" t="str">
        <f t="shared" si="314"/>
        <v>https://www.dl.ndl.go.jp/api/iiif/3437686/canvas/104</v>
      </c>
      <c r="N2108" t="str">
        <f t="shared" si="313"/>
        <v>https://www.dl.ndl.go.jp/api/iiif/3437686/manifest.json</v>
      </c>
      <c r="O2108" t="str">
        <f t="shared" si="315"/>
        <v>http://da.dl.itc.u-tokyo.ac.jp/mirador/?params=[{%22manifest%22:%22https://www.dl.ndl.go.jp/api/iiif/3437686/manifest.json%22,%22canvas%22:%22https://www.dl.ndl.go.jp/api/iiif/3437686/canvas/104%22}]</v>
      </c>
    </row>
    <row r="2109" spans="1:15" ht="16">
      <c r="A2109" s="8" t="str">
        <f t="shared" si="310"/>
        <v>https://w3id.org/kouigenjimonogatari/data/0168-03.json</v>
      </c>
      <c r="B2109" s="8">
        <v>168</v>
      </c>
      <c r="C2109" s="8">
        <v>3</v>
      </c>
      <c r="D2109" s="9" t="s">
        <v>1978</v>
      </c>
      <c r="E2109" t="str">
        <f t="shared" si="311"/>
        <v>http://creativecommons.org/publicdomain/zero/1.0/</v>
      </c>
      <c r="F2109" t="s">
        <v>4658</v>
      </c>
      <c r="G2109">
        <v>5</v>
      </c>
      <c r="H2109" t="s">
        <v>337</v>
      </c>
      <c r="I2109" s="3" t="str">
        <f t="shared" si="312"/>
        <v>https://jpsearch.go.jp/term/type/文章要素</v>
      </c>
      <c r="L2109">
        <f t="shared" si="316"/>
        <v>104</v>
      </c>
      <c r="M2109" t="str">
        <f t="shared" si="314"/>
        <v>https://www.dl.ndl.go.jp/api/iiif/3437686/canvas/104</v>
      </c>
      <c r="N2109" t="str">
        <f t="shared" si="313"/>
        <v>https://www.dl.ndl.go.jp/api/iiif/3437686/manifest.json</v>
      </c>
      <c r="O2109" t="str">
        <f t="shared" si="315"/>
        <v>http://da.dl.itc.u-tokyo.ac.jp/mirador/?params=[{%22manifest%22:%22https://www.dl.ndl.go.jp/api/iiif/3437686/manifest.json%22,%22canvas%22:%22https://www.dl.ndl.go.jp/api/iiif/3437686/canvas/104%22}]</v>
      </c>
    </row>
    <row r="2110" spans="1:15" ht="16">
      <c r="A2110" s="8" t="str">
        <f t="shared" si="310"/>
        <v>https://w3id.org/kouigenjimonogatari/data/0168-04.json</v>
      </c>
      <c r="B2110" s="8">
        <v>168</v>
      </c>
      <c r="C2110" s="8">
        <v>4</v>
      </c>
      <c r="D2110" s="9" t="s">
        <v>1979</v>
      </c>
      <c r="E2110" t="str">
        <f t="shared" si="311"/>
        <v>http://creativecommons.org/publicdomain/zero/1.0/</v>
      </c>
      <c r="F2110" t="s">
        <v>4658</v>
      </c>
      <c r="G2110">
        <v>5</v>
      </c>
      <c r="H2110" t="s">
        <v>337</v>
      </c>
      <c r="I2110" s="3" t="str">
        <f t="shared" si="312"/>
        <v>https://jpsearch.go.jp/term/type/文章要素</v>
      </c>
      <c r="L2110">
        <f t="shared" si="316"/>
        <v>104</v>
      </c>
      <c r="M2110" t="str">
        <f t="shared" si="314"/>
        <v>https://www.dl.ndl.go.jp/api/iiif/3437686/canvas/104</v>
      </c>
      <c r="N2110" t="str">
        <f t="shared" si="313"/>
        <v>https://www.dl.ndl.go.jp/api/iiif/3437686/manifest.json</v>
      </c>
      <c r="O2110" t="str">
        <f t="shared" si="315"/>
        <v>http://da.dl.itc.u-tokyo.ac.jp/mirador/?params=[{%22manifest%22:%22https://www.dl.ndl.go.jp/api/iiif/3437686/manifest.json%22,%22canvas%22:%22https://www.dl.ndl.go.jp/api/iiif/3437686/canvas/104%22}]</v>
      </c>
    </row>
    <row r="2111" spans="1:15" ht="16">
      <c r="A2111" s="8" t="str">
        <f t="shared" si="310"/>
        <v>https://w3id.org/kouigenjimonogatari/data/0168-05.json</v>
      </c>
      <c r="B2111" s="8">
        <v>168</v>
      </c>
      <c r="C2111" s="8">
        <v>5</v>
      </c>
      <c r="D2111" s="9" t="s">
        <v>1980</v>
      </c>
      <c r="E2111" t="str">
        <f t="shared" si="311"/>
        <v>http://creativecommons.org/publicdomain/zero/1.0/</v>
      </c>
      <c r="F2111" t="s">
        <v>4658</v>
      </c>
      <c r="G2111">
        <v>5</v>
      </c>
      <c r="H2111" t="s">
        <v>337</v>
      </c>
      <c r="I2111" s="3" t="str">
        <f t="shared" si="312"/>
        <v>https://jpsearch.go.jp/term/type/文章要素</v>
      </c>
      <c r="L2111">
        <f t="shared" si="316"/>
        <v>104</v>
      </c>
      <c r="M2111" t="str">
        <f t="shared" si="314"/>
        <v>https://www.dl.ndl.go.jp/api/iiif/3437686/canvas/104</v>
      </c>
      <c r="N2111" t="str">
        <f t="shared" si="313"/>
        <v>https://www.dl.ndl.go.jp/api/iiif/3437686/manifest.json</v>
      </c>
      <c r="O2111" t="str">
        <f t="shared" si="315"/>
        <v>http://da.dl.itc.u-tokyo.ac.jp/mirador/?params=[{%22manifest%22:%22https://www.dl.ndl.go.jp/api/iiif/3437686/manifest.json%22,%22canvas%22:%22https://www.dl.ndl.go.jp/api/iiif/3437686/canvas/104%22}]</v>
      </c>
    </row>
    <row r="2112" spans="1:15" ht="16">
      <c r="A2112" s="8" t="str">
        <f t="shared" ref="A2112:A2175" si="317">"https://w3id.org/kouigenjimonogatari/data/"&amp;TEXT(B2112, "0000")&amp;"-"&amp;TEXT(C2112, "00")&amp;".json"</f>
        <v>https://w3id.org/kouigenjimonogatari/data/0168-06.json</v>
      </c>
      <c r="B2112" s="8">
        <v>168</v>
      </c>
      <c r="C2112" s="8">
        <v>6</v>
      </c>
      <c r="D2112" s="9" t="s">
        <v>1981</v>
      </c>
      <c r="E2112" t="str">
        <f t="shared" si="311"/>
        <v>http://creativecommons.org/publicdomain/zero/1.0/</v>
      </c>
      <c r="F2112" t="s">
        <v>4658</v>
      </c>
      <c r="G2112">
        <v>5</v>
      </c>
      <c r="H2112" t="s">
        <v>337</v>
      </c>
      <c r="I2112" s="3" t="str">
        <f t="shared" si="312"/>
        <v>https://jpsearch.go.jp/term/type/文章要素</v>
      </c>
      <c r="L2112">
        <f t="shared" si="316"/>
        <v>104</v>
      </c>
      <c r="M2112" t="str">
        <f t="shared" si="314"/>
        <v>https://www.dl.ndl.go.jp/api/iiif/3437686/canvas/104</v>
      </c>
      <c r="N2112" t="str">
        <f t="shared" si="313"/>
        <v>https://www.dl.ndl.go.jp/api/iiif/3437686/manifest.json</v>
      </c>
      <c r="O2112" t="str">
        <f t="shared" si="315"/>
        <v>http://da.dl.itc.u-tokyo.ac.jp/mirador/?params=[{%22manifest%22:%22https://www.dl.ndl.go.jp/api/iiif/3437686/manifest.json%22,%22canvas%22:%22https://www.dl.ndl.go.jp/api/iiif/3437686/canvas/104%22}]</v>
      </c>
    </row>
    <row r="2113" spans="1:15" ht="16">
      <c r="A2113" s="8" t="str">
        <f t="shared" si="317"/>
        <v>https://w3id.org/kouigenjimonogatari/data/0168-07.json</v>
      </c>
      <c r="B2113" s="8">
        <v>168</v>
      </c>
      <c r="C2113" s="8">
        <v>7</v>
      </c>
      <c r="D2113" s="9" t="s">
        <v>1982</v>
      </c>
      <c r="E2113" t="str">
        <f t="shared" si="311"/>
        <v>http://creativecommons.org/publicdomain/zero/1.0/</v>
      </c>
      <c r="F2113" t="s">
        <v>4658</v>
      </c>
      <c r="G2113">
        <v>5</v>
      </c>
      <c r="H2113" t="s">
        <v>337</v>
      </c>
      <c r="I2113" s="3" t="str">
        <f t="shared" si="312"/>
        <v>https://jpsearch.go.jp/term/type/文章要素</v>
      </c>
      <c r="L2113">
        <f t="shared" si="316"/>
        <v>104</v>
      </c>
      <c r="M2113" t="str">
        <f t="shared" si="314"/>
        <v>https://www.dl.ndl.go.jp/api/iiif/3437686/canvas/104</v>
      </c>
      <c r="N2113" t="str">
        <f t="shared" si="313"/>
        <v>https://www.dl.ndl.go.jp/api/iiif/3437686/manifest.json</v>
      </c>
      <c r="O2113" t="str">
        <f t="shared" si="315"/>
        <v>http://da.dl.itc.u-tokyo.ac.jp/mirador/?params=[{%22manifest%22:%22https://www.dl.ndl.go.jp/api/iiif/3437686/manifest.json%22,%22canvas%22:%22https://www.dl.ndl.go.jp/api/iiif/3437686/canvas/104%22}]</v>
      </c>
    </row>
    <row r="2114" spans="1:15" ht="16">
      <c r="A2114" s="8" t="str">
        <f t="shared" si="317"/>
        <v>https://w3id.org/kouigenjimonogatari/data/0168-08.json</v>
      </c>
      <c r="B2114" s="8">
        <v>168</v>
      </c>
      <c r="C2114" s="8">
        <v>8</v>
      </c>
      <c r="D2114" s="9" t="s">
        <v>1983</v>
      </c>
      <c r="E2114" t="str">
        <f t="shared" si="311"/>
        <v>http://creativecommons.org/publicdomain/zero/1.0/</v>
      </c>
      <c r="F2114" t="s">
        <v>4658</v>
      </c>
      <c r="G2114">
        <v>5</v>
      </c>
      <c r="H2114" t="s">
        <v>337</v>
      </c>
      <c r="I2114" s="3" t="str">
        <f t="shared" si="312"/>
        <v>https://jpsearch.go.jp/term/type/文章要素</v>
      </c>
      <c r="L2114">
        <f t="shared" si="316"/>
        <v>104</v>
      </c>
      <c r="M2114" t="str">
        <f t="shared" si="314"/>
        <v>https://www.dl.ndl.go.jp/api/iiif/3437686/canvas/104</v>
      </c>
      <c r="N2114" t="str">
        <f t="shared" si="313"/>
        <v>https://www.dl.ndl.go.jp/api/iiif/3437686/manifest.json</v>
      </c>
      <c r="O2114" t="str">
        <f t="shared" si="315"/>
        <v>http://da.dl.itc.u-tokyo.ac.jp/mirador/?params=[{%22manifest%22:%22https://www.dl.ndl.go.jp/api/iiif/3437686/manifest.json%22,%22canvas%22:%22https://www.dl.ndl.go.jp/api/iiif/3437686/canvas/104%22}]</v>
      </c>
    </row>
    <row r="2115" spans="1:15" ht="16">
      <c r="A2115" s="8" t="str">
        <f t="shared" si="317"/>
        <v>https://w3id.org/kouigenjimonogatari/data/0168-09.json</v>
      </c>
      <c r="B2115" s="8">
        <v>168</v>
      </c>
      <c r="C2115" s="8">
        <v>9</v>
      </c>
      <c r="D2115" s="9" t="s">
        <v>1984</v>
      </c>
      <c r="E2115" t="str">
        <f t="shared" si="311"/>
        <v>http://creativecommons.org/publicdomain/zero/1.0/</v>
      </c>
      <c r="F2115" t="s">
        <v>4658</v>
      </c>
      <c r="G2115">
        <v>5</v>
      </c>
      <c r="H2115" t="s">
        <v>337</v>
      </c>
      <c r="I2115" s="3" t="str">
        <f t="shared" si="312"/>
        <v>https://jpsearch.go.jp/term/type/文章要素</v>
      </c>
      <c r="L2115">
        <f t="shared" si="316"/>
        <v>104</v>
      </c>
      <c r="M2115" t="str">
        <f t="shared" si="314"/>
        <v>https://www.dl.ndl.go.jp/api/iiif/3437686/canvas/104</v>
      </c>
      <c r="N2115" t="str">
        <f t="shared" si="313"/>
        <v>https://www.dl.ndl.go.jp/api/iiif/3437686/manifest.json</v>
      </c>
      <c r="O2115" t="str">
        <f t="shared" si="315"/>
        <v>http://da.dl.itc.u-tokyo.ac.jp/mirador/?params=[{%22manifest%22:%22https://www.dl.ndl.go.jp/api/iiif/3437686/manifest.json%22,%22canvas%22:%22https://www.dl.ndl.go.jp/api/iiif/3437686/canvas/104%22}]</v>
      </c>
    </row>
    <row r="2116" spans="1:15" ht="16">
      <c r="A2116" s="8" t="str">
        <f t="shared" si="317"/>
        <v>https://w3id.org/kouigenjimonogatari/data/0168-10.json</v>
      </c>
      <c r="B2116" s="8">
        <v>168</v>
      </c>
      <c r="C2116" s="8">
        <v>10</v>
      </c>
      <c r="D2116" s="9" t="s">
        <v>1985</v>
      </c>
      <c r="E2116" t="str">
        <f t="shared" ref="E2116:E2179" si="318">"http://creativecommons.org/publicdomain/zero/1.0/"</f>
        <v>http://creativecommons.org/publicdomain/zero/1.0/</v>
      </c>
      <c r="F2116" t="s">
        <v>4658</v>
      </c>
      <c r="G2116">
        <v>5</v>
      </c>
      <c r="H2116" t="s">
        <v>337</v>
      </c>
      <c r="I2116" s="3" t="str">
        <f t="shared" ref="I2116:I2179" si="319">"https://jpsearch.go.jp/term/type/文章要素"</f>
        <v>https://jpsearch.go.jp/term/type/文章要素</v>
      </c>
      <c r="L2116">
        <f t="shared" si="316"/>
        <v>104</v>
      </c>
      <c r="M2116" t="str">
        <f t="shared" si="314"/>
        <v>https://www.dl.ndl.go.jp/api/iiif/3437686/canvas/104</v>
      </c>
      <c r="N2116" t="str">
        <f t="shared" ref="N2116:N2179" si="320">"https://www.dl.ndl.go.jp/api/iiif/3437686/manifest.json"</f>
        <v>https://www.dl.ndl.go.jp/api/iiif/3437686/manifest.json</v>
      </c>
      <c r="O2116" t="str">
        <f t="shared" si="315"/>
        <v>http://da.dl.itc.u-tokyo.ac.jp/mirador/?params=[{%22manifest%22:%22https://www.dl.ndl.go.jp/api/iiif/3437686/manifest.json%22,%22canvas%22:%22https://www.dl.ndl.go.jp/api/iiif/3437686/canvas/104%22}]</v>
      </c>
    </row>
    <row r="2117" spans="1:15" ht="16">
      <c r="A2117" s="8" t="str">
        <f t="shared" si="317"/>
        <v>https://w3id.org/kouigenjimonogatari/data/0168-11.json</v>
      </c>
      <c r="B2117" s="8">
        <v>168</v>
      </c>
      <c r="C2117" s="8">
        <v>11</v>
      </c>
      <c r="D2117" s="9" t="s">
        <v>1986</v>
      </c>
      <c r="E2117" t="str">
        <f t="shared" si="318"/>
        <v>http://creativecommons.org/publicdomain/zero/1.0/</v>
      </c>
      <c r="F2117" t="s">
        <v>4658</v>
      </c>
      <c r="G2117">
        <v>5</v>
      </c>
      <c r="H2117" t="s">
        <v>337</v>
      </c>
      <c r="I2117" s="3" t="str">
        <f t="shared" si="319"/>
        <v>https://jpsearch.go.jp/term/type/文章要素</v>
      </c>
      <c r="L2117">
        <f t="shared" si="316"/>
        <v>104</v>
      </c>
      <c r="M2117" t="str">
        <f t="shared" si="314"/>
        <v>https://www.dl.ndl.go.jp/api/iiif/3437686/canvas/104</v>
      </c>
      <c r="N2117" t="str">
        <f t="shared" si="320"/>
        <v>https://www.dl.ndl.go.jp/api/iiif/3437686/manifest.json</v>
      </c>
      <c r="O2117" t="str">
        <f t="shared" si="315"/>
        <v>http://da.dl.itc.u-tokyo.ac.jp/mirador/?params=[{%22manifest%22:%22https://www.dl.ndl.go.jp/api/iiif/3437686/manifest.json%22,%22canvas%22:%22https://www.dl.ndl.go.jp/api/iiif/3437686/canvas/104%22}]</v>
      </c>
    </row>
    <row r="2118" spans="1:15" ht="16">
      <c r="A2118" s="8" t="str">
        <f t="shared" si="317"/>
        <v>https://w3id.org/kouigenjimonogatari/data/0168-12.json</v>
      </c>
      <c r="B2118" s="8">
        <v>168</v>
      </c>
      <c r="C2118" s="8">
        <v>12</v>
      </c>
      <c r="D2118" s="9" t="s">
        <v>1987</v>
      </c>
      <c r="E2118" t="str">
        <f t="shared" si="318"/>
        <v>http://creativecommons.org/publicdomain/zero/1.0/</v>
      </c>
      <c r="F2118" t="s">
        <v>4658</v>
      </c>
      <c r="G2118">
        <v>5</v>
      </c>
      <c r="H2118" t="s">
        <v>337</v>
      </c>
      <c r="I2118" s="3" t="str">
        <f t="shared" si="319"/>
        <v>https://jpsearch.go.jp/term/type/文章要素</v>
      </c>
      <c r="L2118">
        <f t="shared" si="316"/>
        <v>104</v>
      </c>
      <c r="M2118" t="str">
        <f t="shared" si="314"/>
        <v>https://www.dl.ndl.go.jp/api/iiif/3437686/canvas/104</v>
      </c>
      <c r="N2118" t="str">
        <f t="shared" si="320"/>
        <v>https://www.dl.ndl.go.jp/api/iiif/3437686/manifest.json</v>
      </c>
      <c r="O2118" t="str">
        <f t="shared" si="315"/>
        <v>http://da.dl.itc.u-tokyo.ac.jp/mirador/?params=[{%22manifest%22:%22https://www.dl.ndl.go.jp/api/iiif/3437686/manifest.json%22,%22canvas%22:%22https://www.dl.ndl.go.jp/api/iiif/3437686/canvas/104%22}]</v>
      </c>
    </row>
    <row r="2119" spans="1:15" ht="16">
      <c r="A2119" s="8" t="str">
        <f t="shared" si="317"/>
        <v>https://w3id.org/kouigenjimonogatari/data/0168-13.json</v>
      </c>
      <c r="B2119" s="8">
        <v>168</v>
      </c>
      <c r="C2119" s="8">
        <v>13</v>
      </c>
      <c r="D2119" s="9" t="s">
        <v>1988</v>
      </c>
      <c r="E2119" t="str">
        <f t="shared" si="318"/>
        <v>http://creativecommons.org/publicdomain/zero/1.0/</v>
      </c>
      <c r="F2119" t="s">
        <v>4658</v>
      </c>
      <c r="G2119">
        <v>5</v>
      </c>
      <c r="H2119" t="s">
        <v>337</v>
      </c>
      <c r="I2119" s="3" t="str">
        <f t="shared" si="319"/>
        <v>https://jpsearch.go.jp/term/type/文章要素</v>
      </c>
      <c r="L2119">
        <f t="shared" si="316"/>
        <v>104</v>
      </c>
      <c r="M2119" t="str">
        <f t="shared" ref="M2119:M2182" si="321">"https://www.dl.ndl.go.jp/api/iiif/3437686/canvas/"&amp;L2119</f>
        <v>https://www.dl.ndl.go.jp/api/iiif/3437686/canvas/104</v>
      </c>
      <c r="N2119" t="str">
        <f t="shared" si="320"/>
        <v>https://www.dl.ndl.go.jp/api/iiif/3437686/manifest.json</v>
      </c>
      <c r="O2119" t="str">
        <f t="shared" ref="O2119:O2182" si="322">"http://da.dl.itc.u-tokyo.ac.jp/mirador/?params=[{%22manifest%22:%22"&amp;N2119&amp;"%22,%22canvas%22:%22"&amp;M2119&amp;"%22}]"</f>
        <v>http://da.dl.itc.u-tokyo.ac.jp/mirador/?params=[{%22manifest%22:%22https://www.dl.ndl.go.jp/api/iiif/3437686/manifest.json%22,%22canvas%22:%22https://www.dl.ndl.go.jp/api/iiif/3437686/canvas/104%22}]</v>
      </c>
    </row>
    <row r="2120" spans="1:15" ht="16">
      <c r="A2120" s="8" t="str">
        <f t="shared" si="317"/>
        <v>https://w3id.org/kouigenjimonogatari/data/0168-14.json</v>
      </c>
      <c r="B2120" s="8">
        <v>168</v>
      </c>
      <c r="C2120" s="8">
        <v>14</v>
      </c>
      <c r="D2120" s="9" t="s">
        <v>1989</v>
      </c>
      <c r="E2120" t="str">
        <f t="shared" si="318"/>
        <v>http://creativecommons.org/publicdomain/zero/1.0/</v>
      </c>
      <c r="F2120" t="s">
        <v>4658</v>
      </c>
      <c r="G2120">
        <v>5</v>
      </c>
      <c r="H2120" t="s">
        <v>337</v>
      </c>
      <c r="I2120" s="3" t="str">
        <f t="shared" si="319"/>
        <v>https://jpsearch.go.jp/term/type/文章要素</v>
      </c>
      <c r="L2120">
        <f t="shared" si="316"/>
        <v>104</v>
      </c>
      <c r="M2120" t="str">
        <f t="shared" si="321"/>
        <v>https://www.dl.ndl.go.jp/api/iiif/3437686/canvas/104</v>
      </c>
      <c r="N2120" t="str">
        <f t="shared" si="320"/>
        <v>https://www.dl.ndl.go.jp/api/iiif/3437686/manifest.json</v>
      </c>
      <c r="O2120" t="str">
        <f t="shared" si="322"/>
        <v>http://da.dl.itc.u-tokyo.ac.jp/mirador/?params=[{%22manifest%22:%22https://www.dl.ndl.go.jp/api/iiif/3437686/manifest.json%22,%22canvas%22:%22https://www.dl.ndl.go.jp/api/iiif/3437686/canvas/104%22}]</v>
      </c>
    </row>
    <row r="2121" spans="1:15" ht="16">
      <c r="A2121" s="8" t="str">
        <f t="shared" si="317"/>
        <v>https://w3id.org/kouigenjimonogatari/data/0169-01.json</v>
      </c>
      <c r="B2121" s="8">
        <v>169</v>
      </c>
      <c r="C2121" s="8">
        <v>1</v>
      </c>
      <c r="D2121" s="9" t="s">
        <v>1990</v>
      </c>
      <c r="E2121" t="str">
        <f t="shared" si="318"/>
        <v>http://creativecommons.org/publicdomain/zero/1.0/</v>
      </c>
      <c r="F2121" t="s">
        <v>4658</v>
      </c>
      <c r="G2121">
        <v>5</v>
      </c>
      <c r="H2121" t="s">
        <v>337</v>
      </c>
      <c r="I2121" s="3" t="str">
        <f t="shared" si="319"/>
        <v>https://jpsearch.go.jp/term/type/文章要素</v>
      </c>
      <c r="L2121">
        <f t="shared" si="316"/>
        <v>104</v>
      </c>
      <c r="M2121" t="str">
        <f t="shared" si="321"/>
        <v>https://www.dl.ndl.go.jp/api/iiif/3437686/canvas/104</v>
      </c>
      <c r="N2121" t="str">
        <f t="shared" si="320"/>
        <v>https://www.dl.ndl.go.jp/api/iiif/3437686/manifest.json</v>
      </c>
      <c r="O2121" t="str">
        <f t="shared" si="322"/>
        <v>http://da.dl.itc.u-tokyo.ac.jp/mirador/?params=[{%22manifest%22:%22https://www.dl.ndl.go.jp/api/iiif/3437686/manifest.json%22,%22canvas%22:%22https://www.dl.ndl.go.jp/api/iiif/3437686/canvas/104%22}]</v>
      </c>
    </row>
    <row r="2122" spans="1:15" ht="16">
      <c r="A2122" s="8" t="str">
        <f t="shared" si="317"/>
        <v>https://w3id.org/kouigenjimonogatari/data/0169-02.json</v>
      </c>
      <c r="B2122" s="8">
        <v>169</v>
      </c>
      <c r="C2122" s="8">
        <v>2</v>
      </c>
      <c r="D2122" s="9" t="s">
        <v>1991</v>
      </c>
      <c r="E2122" t="str">
        <f t="shared" si="318"/>
        <v>http://creativecommons.org/publicdomain/zero/1.0/</v>
      </c>
      <c r="F2122" t="s">
        <v>4658</v>
      </c>
      <c r="G2122">
        <v>5</v>
      </c>
      <c r="H2122" t="s">
        <v>337</v>
      </c>
      <c r="I2122" s="3" t="str">
        <f t="shared" si="319"/>
        <v>https://jpsearch.go.jp/term/type/文章要素</v>
      </c>
      <c r="L2122">
        <f t="shared" si="316"/>
        <v>104</v>
      </c>
      <c r="M2122" t="str">
        <f t="shared" si="321"/>
        <v>https://www.dl.ndl.go.jp/api/iiif/3437686/canvas/104</v>
      </c>
      <c r="N2122" t="str">
        <f t="shared" si="320"/>
        <v>https://www.dl.ndl.go.jp/api/iiif/3437686/manifest.json</v>
      </c>
      <c r="O2122" t="str">
        <f t="shared" si="322"/>
        <v>http://da.dl.itc.u-tokyo.ac.jp/mirador/?params=[{%22manifest%22:%22https://www.dl.ndl.go.jp/api/iiif/3437686/manifest.json%22,%22canvas%22:%22https://www.dl.ndl.go.jp/api/iiif/3437686/canvas/104%22}]</v>
      </c>
    </row>
    <row r="2123" spans="1:15" ht="16">
      <c r="A2123" s="8" t="str">
        <f t="shared" si="317"/>
        <v>https://w3id.org/kouigenjimonogatari/data/0169-03.json</v>
      </c>
      <c r="B2123" s="8">
        <v>169</v>
      </c>
      <c r="C2123" s="8">
        <v>3</v>
      </c>
      <c r="D2123" s="9" t="s">
        <v>1992</v>
      </c>
      <c r="E2123" t="str">
        <f t="shared" si="318"/>
        <v>http://creativecommons.org/publicdomain/zero/1.0/</v>
      </c>
      <c r="F2123" t="s">
        <v>4658</v>
      </c>
      <c r="G2123">
        <v>5</v>
      </c>
      <c r="H2123" t="s">
        <v>337</v>
      </c>
      <c r="I2123" s="3" t="str">
        <f t="shared" si="319"/>
        <v>https://jpsearch.go.jp/term/type/文章要素</v>
      </c>
      <c r="L2123">
        <f t="shared" si="316"/>
        <v>104</v>
      </c>
      <c r="M2123" t="str">
        <f t="shared" si="321"/>
        <v>https://www.dl.ndl.go.jp/api/iiif/3437686/canvas/104</v>
      </c>
      <c r="N2123" t="str">
        <f t="shared" si="320"/>
        <v>https://www.dl.ndl.go.jp/api/iiif/3437686/manifest.json</v>
      </c>
      <c r="O2123" t="str">
        <f t="shared" si="322"/>
        <v>http://da.dl.itc.u-tokyo.ac.jp/mirador/?params=[{%22manifest%22:%22https://www.dl.ndl.go.jp/api/iiif/3437686/manifest.json%22,%22canvas%22:%22https://www.dl.ndl.go.jp/api/iiif/3437686/canvas/104%22}]</v>
      </c>
    </row>
    <row r="2124" spans="1:15" ht="16">
      <c r="A2124" s="8" t="str">
        <f t="shared" si="317"/>
        <v>https://w3id.org/kouigenjimonogatari/data/0169-04.json</v>
      </c>
      <c r="B2124" s="8">
        <v>169</v>
      </c>
      <c r="C2124" s="8">
        <v>4</v>
      </c>
      <c r="D2124" s="9" t="s">
        <v>1993</v>
      </c>
      <c r="E2124" t="str">
        <f t="shared" si="318"/>
        <v>http://creativecommons.org/publicdomain/zero/1.0/</v>
      </c>
      <c r="F2124" t="s">
        <v>4658</v>
      </c>
      <c r="G2124">
        <v>5</v>
      </c>
      <c r="H2124" t="s">
        <v>337</v>
      </c>
      <c r="I2124" s="3" t="str">
        <f t="shared" si="319"/>
        <v>https://jpsearch.go.jp/term/type/文章要素</v>
      </c>
      <c r="L2124">
        <f t="shared" si="316"/>
        <v>104</v>
      </c>
      <c r="M2124" t="str">
        <f t="shared" si="321"/>
        <v>https://www.dl.ndl.go.jp/api/iiif/3437686/canvas/104</v>
      </c>
      <c r="N2124" t="str">
        <f t="shared" si="320"/>
        <v>https://www.dl.ndl.go.jp/api/iiif/3437686/manifest.json</v>
      </c>
      <c r="O2124" t="str">
        <f t="shared" si="322"/>
        <v>http://da.dl.itc.u-tokyo.ac.jp/mirador/?params=[{%22manifest%22:%22https://www.dl.ndl.go.jp/api/iiif/3437686/manifest.json%22,%22canvas%22:%22https://www.dl.ndl.go.jp/api/iiif/3437686/canvas/104%22}]</v>
      </c>
    </row>
    <row r="2125" spans="1:15" ht="16">
      <c r="A2125" s="8" t="str">
        <f t="shared" si="317"/>
        <v>https://w3id.org/kouigenjimonogatari/data/0169-05.json</v>
      </c>
      <c r="B2125" s="8">
        <v>169</v>
      </c>
      <c r="C2125" s="8">
        <v>5</v>
      </c>
      <c r="D2125" s="9" t="s">
        <v>1994</v>
      </c>
      <c r="E2125" t="str">
        <f t="shared" si="318"/>
        <v>http://creativecommons.org/publicdomain/zero/1.0/</v>
      </c>
      <c r="F2125" t="s">
        <v>4658</v>
      </c>
      <c r="G2125">
        <v>5</v>
      </c>
      <c r="H2125" t="s">
        <v>337</v>
      </c>
      <c r="I2125" s="3" t="str">
        <f t="shared" si="319"/>
        <v>https://jpsearch.go.jp/term/type/文章要素</v>
      </c>
      <c r="L2125">
        <f t="shared" ref="L2125:L2188" si="323">20+INT(B2125/2)</f>
        <v>104</v>
      </c>
      <c r="M2125" t="str">
        <f t="shared" si="321"/>
        <v>https://www.dl.ndl.go.jp/api/iiif/3437686/canvas/104</v>
      </c>
      <c r="N2125" t="str">
        <f t="shared" si="320"/>
        <v>https://www.dl.ndl.go.jp/api/iiif/3437686/manifest.json</v>
      </c>
      <c r="O2125" t="str">
        <f t="shared" si="322"/>
        <v>http://da.dl.itc.u-tokyo.ac.jp/mirador/?params=[{%22manifest%22:%22https://www.dl.ndl.go.jp/api/iiif/3437686/manifest.json%22,%22canvas%22:%22https://www.dl.ndl.go.jp/api/iiif/3437686/canvas/104%22}]</v>
      </c>
    </row>
    <row r="2126" spans="1:15" ht="16">
      <c r="A2126" s="8" t="str">
        <f t="shared" si="317"/>
        <v>https://w3id.org/kouigenjimonogatari/data/0169-06.json</v>
      </c>
      <c r="B2126" s="8">
        <v>169</v>
      </c>
      <c r="C2126" s="8">
        <v>6</v>
      </c>
      <c r="D2126" s="9" t="s">
        <v>1995</v>
      </c>
      <c r="E2126" t="str">
        <f t="shared" si="318"/>
        <v>http://creativecommons.org/publicdomain/zero/1.0/</v>
      </c>
      <c r="F2126" t="s">
        <v>4658</v>
      </c>
      <c r="G2126">
        <v>5</v>
      </c>
      <c r="H2126" t="s">
        <v>337</v>
      </c>
      <c r="I2126" s="3" t="str">
        <f t="shared" si="319"/>
        <v>https://jpsearch.go.jp/term/type/文章要素</v>
      </c>
      <c r="L2126">
        <f t="shared" si="323"/>
        <v>104</v>
      </c>
      <c r="M2126" t="str">
        <f t="shared" si="321"/>
        <v>https://www.dl.ndl.go.jp/api/iiif/3437686/canvas/104</v>
      </c>
      <c r="N2126" t="str">
        <f t="shared" si="320"/>
        <v>https://www.dl.ndl.go.jp/api/iiif/3437686/manifest.json</v>
      </c>
      <c r="O2126" t="str">
        <f t="shared" si="322"/>
        <v>http://da.dl.itc.u-tokyo.ac.jp/mirador/?params=[{%22manifest%22:%22https://www.dl.ndl.go.jp/api/iiif/3437686/manifest.json%22,%22canvas%22:%22https://www.dl.ndl.go.jp/api/iiif/3437686/canvas/104%22}]</v>
      </c>
    </row>
    <row r="2127" spans="1:15" ht="16">
      <c r="A2127" s="8" t="str">
        <f t="shared" si="317"/>
        <v>https://w3id.org/kouigenjimonogatari/data/0169-07.json</v>
      </c>
      <c r="B2127" s="8">
        <v>169</v>
      </c>
      <c r="C2127" s="8">
        <v>7</v>
      </c>
      <c r="D2127" s="9" t="s">
        <v>1996</v>
      </c>
      <c r="E2127" t="str">
        <f t="shared" si="318"/>
        <v>http://creativecommons.org/publicdomain/zero/1.0/</v>
      </c>
      <c r="F2127" t="s">
        <v>4658</v>
      </c>
      <c r="G2127">
        <v>5</v>
      </c>
      <c r="H2127" t="s">
        <v>337</v>
      </c>
      <c r="I2127" s="3" t="str">
        <f t="shared" si="319"/>
        <v>https://jpsearch.go.jp/term/type/文章要素</v>
      </c>
      <c r="L2127">
        <f t="shared" si="323"/>
        <v>104</v>
      </c>
      <c r="M2127" t="str">
        <f t="shared" si="321"/>
        <v>https://www.dl.ndl.go.jp/api/iiif/3437686/canvas/104</v>
      </c>
      <c r="N2127" t="str">
        <f t="shared" si="320"/>
        <v>https://www.dl.ndl.go.jp/api/iiif/3437686/manifest.json</v>
      </c>
      <c r="O2127" t="str">
        <f t="shared" si="322"/>
        <v>http://da.dl.itc.u-tokyo.ac.jp/mirador/?params=[{%22manifest%22:%22https://www.dl.ndl.go.jp/api/iiif/3437686/manifest.json%22,%22canvas%22:%22https://www.dl.ndl.go.jp/api/iiif/3437686/canvas/104%22}]</v>
      </c>
    </row>
    <row r="2128" spans="1:15" ht="16">
      <c r="A2128" s="8" t="str">
        <f t="shared" si="317"/>
        <v>https://w3id.org/kouigenjimonogatari/data/0169-08.json</v>
      </c>
      <c r="B2128" s="8">
        <v>169</v>
      </c>
      <c r="C2128" s="8">
        <v>8</v>
      </c>
      <c r="D2128" s="9" t="s">
        <v>1997</v>
      </c>
      <c r="E2128" t="str">
        <f t="shared" si="318"/>
        <v>http://creativecommons.org/publicdomain/zero/1.0/</v>
      </c>
      <c r="F2128" t="s">
        <v>4658</v>
      </c>
      <c r="G2128">
        <v>5</v>
      </c>
      <c r="H2128" t="s">
        <v>337</v>
      </c>
      <c r="I2128" s="3" t="str">
        <f t="shared" si="319"/>
        <v>https://jpsearch.go.jp/term/type/文章要素</v>
      </c>
      <c r="L2128">
        <f t="shared" si="323"/>
        <v>104</v>
      </c>
      <c r="M2128" t="str">
        <f t="shared" si="321"/>
        <v>https://www.dl.ndl.go.jp/api/iiif/3437686/canvas/104</v>
      </c>
      <c r="N2128" t="str">
        <f t="shared" si="320"/>
        <v>https://www.dl.ndl.go.jp/api/iiif/3437686/manifest.json</v>
      </c>
      <c r="O2128" t="str">
        <f t="shared" si="322"/>
        <v>http://da.dl.itc.u-tokyo.ac.jp/mirador/?params=[{%22manifest%22:%22https://www.dl.ndl.go.jp/api/iiif/3437686/manifest.json%22,%22canvas%22:%22https://www.dl.ndl.go.jp/api/iiif/3437686/canvas/104%22}]</v>
      </c>
    </row>
    <row r="2129" spans="1:15" ht="16">
      <c r="A2129" s="8" t="str">
        <f t="shared" si="317"/>
        <v>https://w3id.org/kouigenjimonogatari/data/0169-09.json</v>
      </c>
      <c r="B2129" s="8">
        <v>169</v>
      </c>
      <c r="C2129" s="8">
        <v>9</v>
      </c>
      <c r="D2129" s="9" t="s">
        <v>1998</v>
      </c>
      <c r="E2129" t="str">
        <f t="shared" si="318"/>
        <v>http://creativecommons.org/publicdomain/zero/1.0/</v>
      </c>
      <c r="F2129" t="s">
        <v>4658</v>
      </c>
      <c r="G2129">
        <v>5</v>
      </c>
      <c r="H2129" t="s">
        <v>337</v>
      </c>
      <c r="I2129" s="3" t="str">
        <f t="shared" si="319"/>
        <v>https://jpsearch.go.jp/term/type/文章要素</v>
      </c>
      <c r="L2129">
        <f t="shared" si="323"/>
        <v>104</v>
      </c>
      <c r="M2129" t="str">
        <f t="shared" si="321"/>
        <v>https://www.dl.ndl.go.jp/api/iiif/3437686/canvas/104</v>
      </c>
      <c r="N2129" t="str">
        <f t="shared" si="320"/>
        <v>https://www.dl.ndl.go.jp/api/iiif/3437686/manifest.json</v>
      </c>
      <c r="O2129" t="str">
        <f t="shared" si="322"/>
        <v>http://da.dl.itc.u-tokyo.ac.jp/mirador/?params=[{%22manifest%22:%22https://www.dl.ndl.go.jp/api/iiif/3437686/manifest.json%22,%22canvas%22:%22https://www.dl.ndl.go.jp/api/iiif/3437686/canvas/104%22}]</v>
      </c>
    </row>
    <row r="2130" spans="1:15" ht="16">
      <c r="A2130" s="8" t="str">
        <f t="shared" si="317"/>
        <v>https://w3id.org/kouigenjimonogatari/data/0169-10.json</v>
      </c>
      <c r="B2130" s="8">
        <v>169</v>
      </c>
      <c r="C2130" s="8">
        <v>10</v>
      </c>
      <c r="D2130" s="9" t="s">
        <v>1999</v>
      </c>
      <c r="E2130" t="str">
        <f t="shared" si="318"/>
        <v>http://creativecommons.org/publicdomain/zero/1.0/</v>
      </c>
      <c r="F2130" t="s">
        <v>4658</v>
      </c>
      <c r="G2130">
        <v>5</v>
      </c>
      <c r="H2130" t="s">
        <v>337</v>
      </c>
      <c r="I2130" s="3" t="str">
        <f t="shared" si="319"/>
        <v>https://jpsearch.go.jp/term/type/文章要素</v>
      </c>
      <c r="L2130">
        <f t="shared" si="323"/>
        <v>104</v>
      </c>
      <c r="M2130" t="str">
        <f t="shared" si="321"/>
        <v>https://www.dl.ndl.go.jp/api/iiif/3437686/canvas/104</v>
      </c>
      <c r="N2130" t="str">
        <f t="shared" si="320"/>
        <v>https://www.dl.ndl.go.jp/api/iiif/3437686/manifest.json</v>
      </c>
      <c r="O2130" t="str">
        <f t="shared" si="322"/>
        <v>http://da.dl.itc.u-tokyo.ac.jp/mirador/?params=[{%22manifest%22:%22https://www.dl.ndl.go.jp/api/iiif/3437686/manifest.json%22,%22canvas%22:%22https://www.dl.ndl.go.jp/api/iiif/3437686/canvas/104%22}]</v>
      </c>
    </row>
    <row r="2131" spans="1:15" ht="16">
      <c r="A2131" s="8" t="str">
        <f t="shared" si="317"/>
        <v>https://w3id.org/kouigenjimonogatari/data/0169-11.json</v>
      </c>
      <c r="B2131" s="8">
        <v>169</v>
      </c>
      <c r="C2131" s="8">
        <v>11</v>
      </c>
      <c r="D2131" s="9" t="s">
        <v>2000</v>
      </c>
      <c r="E2131" t="str">
        <f t="shared" si="318"/>
        <v>http://creativecommons.org/publicdomain/zero/1.0/</v>
      </c>
      <c r="F2131" t="s">
        <v>4658</v>
      </c>
      <c r="G2131">
        <v>5</v>
      </c>
      <c r="H2131" t="s">
        <v>337</v>
      </c>
      <c r="I2131" s="3" t="str">
        <f t="shared" si="319"/>
        <v>https://jpsearch.go.jp/term/type/文章要素</v>
      </c>
      <c r="L2131">
        <f t="shared" si="323"/>
        <v>104</v>
      </c>
      <c r="M2131" t="str">
        <f t="shared" si="321"/>
        <v>https://www.dl.ndl.go.jp/api/iiif/3437686/canvas/104</v>
      </c>
      <c r="N2131" t="str">
        <f t="shared" si="320"/>
        <v>https://www.dl.ndl.go.jp/api/iiif/3437686/manifest.json</v>
      </c>
      <c r="O2131" t="str">
        <f t="shared" si="322"/>
        <v>http://da.dl.itc.u-tokyo.ac.jp/mirador/?params=[{%22manifest%22:%22https://www.dl.ndl.go.jp/api/iiif/3437686/manifest.json%22,%22canvas%22:%22https://www.dl.ndl.go.jp/api/iiif/3437686/canvas/104%22}]</v>
      </c>
    </row>
    <row r="2132" spans="1:15" ht="16">
      <c r="A2132" s="8" t="str">
        <f t="shared" si="317"/>
        <v>https://w3id.org/kouigenjimonogatari/data/0169-12.json</v>
      </c>
      <c r="B2132" s="8">
        <v>169</v>
      </c>
      <c r="C2132" s="8">
        <v>12</v>
      </c>
      <c r="D2132" s="9" t="s">
        <v>2001</v>
      </c>
      <c r="E2132" t="str">
        <f t="shared" si="318"/>
        <v>http://creativecommons.org/publicdomain/zero/1.0/</v>
      </c>
      <c r="F2132" t="s">
        <v>4658</v>
      </c>
      <c r="G2132">
        <v>5</v>
      </c>
      <c r="H2132" t="s">
        <v>337</v>
      </c>
      <c r="I2132" s="3" t="str">
        <f t="shared" si="319"/>
        <v>https://jpsearch.go.jp/term/type/文章要素</v>
      </c>
      <c r="L2132">
        <f t="shared" si="323"/>
        <v>104</v>
      </c>
      <c r="M2132" t="str">
        <f t="shared" si="321"/>
        <v>https://www.dl.ndl.go.jp/api/iiif/3437686/canvas/104</v>
      </c>
      <c r="N2132" t="str">
        <f t="shared" si="320"/>
        <v>https://www.dl.ndl.go.jp/api/iiif/3437686/manifest.json</v>
      </c>
      <c r="O2132" t="str">
        <f t="shared" si="322"/>
        <v>http://da.dl.itc.u-tokyo.ac.jp/mirador/?params=[{%22manifest%22:%22https://www.dl.ndl.go.jp/api/iiif/3437686/manifest.json%22,%22canvas%22:%22https://www.dl.ndl.go.jp/api/iiif/3437686/canvas/104%22}]</v>
      </c>
    </row>
    <row r="2133" spans="1:15" ht="16">
      <c r="A2133" s="8" t="str">
        <f t="shared" si="317"/>
        <v>https://w3id.org/kouigenjimonogatari/data/0169-13.json</v>
      </c>
      <c r="B2133" s="8">
        <v>169</v>
      </c>
      <c r="C2133" s="8">
        <v>13</v>
      </c>
      <c r="D2133" s="9" t="s">
        <v>2002</v>
      </c>
      <c r="E2133" t="str">
        <f t="shared" si="318"/>
        <v>http://creativecommons.org/publicdomain/zero/1.0/</v>
      </c>
      <c r="F2133" t="s">
        <v>4658</v>
      </c>
      <c r="G2133">
        <v>5</v>
      </c>
      <c r="H2133" t="s">
        <v>337</v>
      </c>
      <c r="I2133" s="3" t="str">
        <f t="shared" si="319"/>
        <v>https://jpsearch.go.jp/term/type/文章要素</v>
      </c>
      <c r="L2133">
        <f t="shared" si="323"/>
        <v>104</v>
      </c>
      <c r="M2133" t="str">
        <f t="shared" si="321"/>
        <v>https://www.dl.ndl.go.jp/api/iiif/3437686/canvas/104</v>
      </c>
      <c r="N2133" t="str">
        <f t="shared" si="320"/>
        <v>https://www.dl.ndl.go.jp/api/iiif/3437686/manifest.json</v>
      </c>
      <c r="O2133" t="str">
        <f t="shared" si="322"/>
        <v>http://da.dl.itc.u-tokyo.ac.jp/mirador/?params=[{%22manifest%22:%22https://www.dl.ndl.go.jp/api/iiif/3437686/manifest.json%22,%22canvas%22:%22https://www.dl.ndl.go.jp/api/iiif/3437686/canvas/104%22}]</v>
      </c>
    </row>
    <row r="2134" spans="1:15" ht="16">
      <c r="A2134" s="8" t="str">
        <f t="shared" si="317"/>
        <v>https://w3id.org/kouigenjimonogatari/data/0169-14.json</v>
      </c>
      <c r="B2134" s="8">
        <v>169</v>
      </c>
      <c r="C2134" s="8">
        <v>14</v>
      </c>
      <c r="D2134" s="9" t="s">
        <v>2003</v>
      </c>
      <c r="E2134" t="str">
        <f t="shared" si="318"/>
        <v>http://creativecommons.org/publicdomain/zero/1.0/</v>
      </c>
      <c r="F2134" t="s">
        <v>4658</v>
      </c>
      <c r="G2134">
        <v>5</v>
      </c>
      <c r="H2134" t="s">
        <v>337</v>
      </c>
      <c r="I2134" s="3" t="str">
        <f t="shared" si="319"/>
        <v>https://jpsearch.go.jp/term/type/文章要素</v>
      </c>
      <c r="L2134">
        <f t="shared" si="323"/>
        <v>104</v>
      </c>
      <c r="M2134" t="str">
        <f t="shared" si="321"/>
        <v>https://www.dl.ndl.go.jp/api/iiif/3437686/canvas/104</v>
      </c>
      <c r="N2134" t="str">
        <f t="shared" si="320"/>
        <v>https://www.dl.ndl.go.jp/api/iiif/3437686/manifest.json</v>
      </c>
      <c r="O2134" t="str">
        <f t="shared" si="322"/>
        <v>http://da.dl.itc.u-tokyo.ac.jp/mirador/?params=[{%22manifest%22:%22https://www.dl.ndl.go.jp/api/iiif/3437686/manifest.json%22,%22canvas%22:%22https://www.dl.ndl.go.jp/api/iiif/3437686/canvas/104%22}]</v>
      </c>
    </row>
    <row r="2135" spans="1:15" ht="16">
      <c r="A2135" s="8" t="str">
        <f t="shared" si="317"/>
        <v>https://w3id.org/kouigenjimonogatari/data/0170-01.json</v>
      </c>
      <c r="B2135" s="8">
        <v>170</v>
      </c>
      <c r="C2135" s="8">
        <v>1</v>
      </c>
      <c r="D2135" s="9" t="s">
        <v>2004</v>
      </c>
      <c r="E2135" t="str">
        <f t="shared" si="318"/>
        <v>http://creativecommons.org/publicdomain/zero/1.0/</v>
      </c>
      <c r="F2135" t="s">
        <v>4658</v>
      </c>
      <c r="G2135">
        <v>5</v>
      </c>
      <c r="H2135" t="s">
        <v>337</v>
      </c>
      <c r="I2135" s="3" t="str">
        <f t="shared" si="319"/>
        <v>https://jpsearch.go.jp/term/type/文章要素</v>
      </c>
      <c r="L2135">
        <f t="shared" si="323"/>
        <v>105</v>
      </c>
      <c r="M2135" t="str">
        <f t="shared" si="321"/>
        <v>https://www.dl.ndl.go.jp/api/iiif/3437686/canvas/105</v>
      </c>
      <c r="N2135" t="str">
        <f t="shared" si="320"/>
        <v>https://www.dl.ndl.go.jp/api/iiif/3437686/manifest.json</v>
      </c>
      <c r="O2135" t="str">
        <f t="shared" si="322"/>
        <v>http://da.dl.itc.u-tokyo.ac.jp/mirador/?params=[{%22manifest%22:%22https://www.dl.ndl.go.jp/api/iiif/3437686/manifest.json%22,%22canvas%22:%22https://www.dl.ndl.go.jp/api/iiif/3437686/canvas/105%22}]</v>
      </c>
    </row>
    <row r="2136" spans="1:15" ht="16">
      <c r="A2136" s="8" t="str">
        <f t="shared" si="317"/>
        <v>https://w3id.org/kouigenjimonogatari/data/0170-02.json</v>
      </c>
      <c r="B2136" s="8">
        <v>170</v>
      </c>
      <c r="C2136" s="8">
        <v>2</v>
      </c>
      <c r="D2136" s="9" t="s">
        <v>2005</v>
      </c>
      <c r="E2136" t="str">
        <f t="shared" si="318"/>
        <v>http://creativecommons.org/publicdomain/zero/1.0/</v>
      </c>
      <c r="F2136" t="s">
        <v>4658</v>
      </c>
      <c r="G2136">
        <v>5</v>
      </c>
      <c r="H2136" t="s">
        <v>337</v>
      </c>
      <c r="I2136" s="3" t="str">
        <f t="shared" si="319"/>
        <v>https://jpsearch.go.jp/term/type/文章要素</v>
      </c>
      <c r="L2136">
        <f t="shared" si="323"/>
        <v>105</v>
      </c>
      <c r="M2136" t="str">
        <f t="shared" si="321"/>
        <v>https://www.dl.ndl.go.jp/api/iiif/3437686/canvas/105</v>
      </c>
      <c r="N2136" t="str">
        <f t="shared" si="320"/>
        <v>https://www.dl.ndl.go.jp/api/iiif/3437686/manifest.json</v>
      </c>
      <c r="O2136" t="str">
        <f t="shared" si="322"/>
        <v>http://da.dl.itc.u-tokyo.ac.jp/mirador/?params=[{%22manifest%22:%22https://www.dl.ndl.go.jp/api/iiif/3437686/manifest.json%22,%22canvas%22:%22https://www.dl.ndl.go.jp/api/iiif/3437686/canvas/105%22}]</v>
      </c>
    </row>
    <row r="2137" spans="1:15" ht="16">
      <c r="A2137" s="8" t="str">
        <f t="shared" si="317"/>
        <v>https://w3id.org/kouigenjimonogatari/data/0170-03.json</v>
      </c>
      <c r="B2137" s="8">
        <v>170</v>
      </c>
      <c r="C2137" s="8">
        <v>3</v>
      </c>
      <c r="D2137" s="9" t="s">
        <v>2006</v>
      </c>
      <c r="E2137" t="str">
        <f t="shared" si="318"/>
        <v>http://creativecommons.org/publicdomain/zero/1.0/</v>
      </c>
      <c r="F2137" t="s">
        <v>4658</v>
      </c>
      <c r="G2137">
        <v>5</v>
      </c>
      <c r="H2137" t="s">
        <v>337</v>
      </c>
      <c r="I2137" s="3" t="str">
        <f t="shared" si="319"/>
        <v>https://jpsearch.go.jp/term/type/文章要素</v>
      </c>
      <c r="L2137">
        <f t="shared" si="323"/>
        <v>105</v>
      </c>
      <c r="M2137" t="str">
        <f t="shared" si="321"/>
        <v>https://www.dl.ndl.go.jp/api/iiif/3437686/canvas/105</v>
      </c>
      <c r="N2137" t="str">
        <f t="shared" si="320"/>
        <v>https://www.dl.ndl.go.jp/api/iiif/3437686/manifest.json</v>
      </c>
      <c r="O2137" t="str">
        <f t="shared" si="322"/>
        <v>http://da.dl.itc.u-tokyo.ac.jp/mirador/?params=[{%22manifest%22:%22https://www.dl.ndl.go.jp/api/iiif/3437686/manifest.json%22,%22canvas%22:%22https://www.dl.ndl.go.jp/api/iiif/3437686/canvas/105%22}]</v>
      </c>
    </row>
    <row r="2138" spans="1:15" ht="16">
      <c r="A2138" s="8" t="str">
        <f t="shared" si="317"/>
        <v>https://w3id.org/kouigenjimonogatari/data/0170-04.json</v>
      </c>
      <c r="B2138" s="8">
        <v>170</v>
      </c>
      <c r="C2138" s="8">
        <v>4</v>
      </c>
      <c r="D2138" s="9" t="s">
        <v>2007</v>
      </c>
      <c r="E2138" t="str">
        <f t="shared" si="318"/>
        <v>http://creativecommons.org/publicdomain/zero/1.0/</v>
      </c>
      <c r="F2138" t="s">
        <v>4658</v>
      </c>
      <c r="G2138">
        <v>5</v>
      </c>
      <c r="H2138" t="s">
        <v>337</v>
      </c>
      <c r="I2138" s="3" t="str">
        <f t="shared" si="319"/>
        <v>https://jpsearch.go.jp/term/type/文章要素</v>
      </c>
      <c r="L2138">
        <f t="shared" si="323"/>
        <v>105</v>
      </c>
      <c r="M2138" t="str">
        <f t="shared" si="321"/>
        <v>https://www.dl.ndl.go.jp/api/iiif/3437686/canvas/105</v>
      </c>
      <c r="N2138" t="str">
        <f t="shared" si="320"/>
        <v>https://www.dl.ndl.go.jp/api/iiif/3437686/manifest.json</v>
      </c>
      <c r="O2138" t="str">
        <f t="shared" si="322"/>
        <v>http://da.dl.itc.u-tokyo.ac.jp/mirador/?params=[{%22manifest%22:%22https://www.dl.ndl.go.jp/api/iiif/3437686/manifest.json%22,%22canvas%22:%22https://www.dl.ndl.go.jp/api/iiif/3437686/canvas/105%22}]</v>
      </c>
    </row>
    <row r="2139" spans="1:15" ht="16">
      <c r="A2139" s="8" t="str">
        <f t="shared" si="317"/>
        <v>https://w3id.org/kouigenjimonogatari/data/0170-05.json</v>
      </c>
      <c r="B2139" s="8">
        <v>170</v>
      </c>
      <c r="C2139" s="8">
        <v>5</v>
      </c>
      <c r="D2139" s="9" t="s">
        <v>2008</v>
      </c>
      <c r="E2139" t="str">
        <f t="shared" si="318"/>
        <v>http://creativecommons.org/publicdomain/zero/1.0/</v>
      </c>
      <c r="F2139" t="s">
        <v>4658</v>
      </c>
      <c r="G2139">
        <v>5</v>
      </c>
      <c r="H2139" t="s">
        <v>337</v>
      </c>
      <c r="I2139" s="3" t="str">
        <f t="shared" si="319"/>
        <v>https://jpsearch.go.jp/term/type/文章要素</v>
      </c>
      <c r="L2139">
        <f t="shared" si="323"/>
        <v>105</v>
      </c>
      <c r="M2139" t="str">
        <f t="shared" si="321"/>
        <v>https://www.dl.ndl.go.jp/api/iiif/3437686/canvas/105</v>
      </c>
      <c r="N2139" t="str">
        <f t="shared" si="320"/>
        <v>https://www.dl.ndl.go.jp/api/iiif/3437686/manifest.json</v>
      </c>
      <c r="O2139" t="str">
        <f t="shared" si="322"/>
        <v>http://da.dl.itc.u-tokyo.ac.jp/mirador/?params=[{%22manifest%22:%22https://www.dl.ndl.go.jp/api/iiif/3437686/manifest.json%22,%22canvas%22:%22https://www.dl.ndl.go.jp/api/iiif/3437686/canvas/105%22}]</v>
      </c>
    </row>
    <row r="2140" spans="1:15" ht="16">
      <c r="A2140" s="8" t="str">
        <f t="shared" si="317"/>
        <v>https://w3id.org/kouigenjimonogatari/data/0170-06.json</v>
      </c>
      <c r="B2140" s="8">
        <v>170</v>
      </c>
      <c r="C2140" s="8">
        <v>6</v>
      </c>
      <c r="D2140" s="9" t="s">
        <v>2009</v>
      </c>
      <c r="E2140" t="str">
        <f t="shared" si="318"/>
        <v>http://creativecommons.org/publicdomain/zero/1.0/</v>
      </c>
      <c r="F2140" t="s">
        <v>4658</v>
      </c>
      <c r="G2140">
        <v>5</v>
      </c>
      <c r="H2140" t="s">
        <v>337</v>
      </c>
      <c r="I2140" s="3" t="str">
        <f t="shared" si="319"/>
        <v>https://jpsearch.go.jp/term/type/文章要素</v>
      </c>
      <c r="L2140">
        <f t="shared" si="323"/>
        <v>105</v>
      </c>
      <c r="M2140" t="str">
        <f t="shared" si="321"/>
        <v>https://www.dl.ndl.go.jp/api/iiif/3437686/canvas/105</v>
      </c>
      <c r="N2140" t="str">
        <f t="shared" si="320"/>
        <v>https://www.dl.ndl.go.jp/api/iiif/3437686/manifest.json</v>
      </c>
      <c r="O2140" t="str">
        <f t="shared" si="322"/>
        <v>http://da.dl.itc.u-tokyo.ac.jp/mirador/?params=[{%22manifest%22:%22https://www.dl.ndl.go.jp/api/iiif/3437686/manifest.json%22,%22canvas%22:%22https://www.dl.ndl.go.jp/api/iiif/3437686/canvas/105%22}]</v>
      </c>
    </row>
    <row r="2141" spans="1:15" ht="16">
      <c r="A2141" s="8" t="str">
        <f t="shared" si="317"/>
        <v>https://w3id.org/kouigenjimonogatari/data/0170-07.json</v>
      </c>
      <c r="B2141" s="8">
        <v>170</v>
      </c>
      <c r="C2141" s="8">
        <v>7</v>
      </c>
      <c r="D2141" s="9" t="s">
        <v>2010</v>
      </c>
      <c r="E2141" t="str">
        <f t="shared" si="318"/>
        <v>http://creativecommons.org/publicdomain/zero/1.0/</v>
      </c>
      <c r="F2141" t="s">
        <v>4658</v>
      </c>
      <c r="G2141">
        <v>5</v>
      </c>
      <c r="H2141" t="s">
        <v>337</v>
      </c>
      <c r="I2141" s="3" t="str">
        <f t="shared" si="319"/>
        <v>https://jpsearch.go.jp/term/type/文章要素</v>
      </c>
      <c r="L2141">
        <f t="shared" si="323"/>
        <v>105</v>
      </c>
      <c r="M2141" t="str">
        <f t="shared" si="321"/>
        <v>https://www.dl.ndl.go.jp/api/iiif/3437686/canvas/105</v>
      </c>
      <c r="N2141" t="str">
        <f t="shared" si="320"/>
        <v>https://www.dl.ndl.go.jp/api/iiif/3437686/manifest.json</v>
      </c>
      <c r="O2141" t="str">
        <f t="shared" si="322"/>
        <v>http://da.dl.itc.u-tokyo.ac.jp/mirador/?params=[{%22manifest%22:%22https://www.dl.ndl.go.jp/api/iiif/3437686/manifest.json%22,%22canvas%22:%22https://www.dl.ndl.go.jp/api/iiif/3437686/canvas/105%22}]</v>
      </c>
    </row>
    <row r="2142" spans="1:15" ht="16">
      <c r="A2142" s="8" t="str">
        <f t="shared" si="317"/>
        <v>https://w3id.org/kouigenjimonogatari/data/0170-08.json</v>
      </c>
      <c r="B2142" s="8">
        <v>170</v>
      </c>
      <c r="C2142" s="8">
        <v>8</v>
      </c>
      <c r="D2142" s="9" t="s">
        <v>2011</v>
      </c>
      <c r="E2142" t="str">
        <f t="shared" si="318"/>
        <v>http://creativecommons.org/publicdomain/zero/1.0/</v>
      </c>
      <c r="F2142" t="s">
        <v>4658</v>
      </c>
      <c r="G2142">
        <v>5</v>
      </c>
      <c r="H2142" t="s">
        <v>337</v>
      </c>
      <c r="I2142" s="3" t="str">
        <f t="shared" si="319"/>
        <v>https://jpsearch.go.jp/term/type/文章要素</v>
      </c>
      <c r="L2142">
        <f t="shared" si="323"/>
        <v>105</v>
      </c>
      <c r="M2142" t="str">
        <f t="shared" si="321"/>
        <v>https://www.dl.ndl.go.jp/api/iiif/3437686/canvas/105</v>
      </c>
      <c r="N2142" t="str">
        <f t="shared" si="320"/>
        <v>https://www.dl.ndl.go.jp/api/iiif/3437686/manifest.json</v>
      </c>
      <c r="O2142" t="str">
        <f t="shared" si="322"/>
        <v>http://da.dl.itc.u-tokyo.ac.jp/mirador/?params=[{%22manifest%22:%22https://www.dl.ndl.go.jp/api/iiif/3437686/manifest.json%22,%22canvas%22:%22https://www.dl.ndl.go.jp/api/iiif/3437686/canvas/105%22}]</v>
      </c>
    </row>
    <row r="2143" spans="1:15" ht="16">
      <c r="A2143" s="8" t="str">
        <f t="shared" si="317"/>
        <v>https://w3id.org/kouigenjimonogatari/data/0170-09.json</v>
      </c>
      <c r="B2143" s="8">
        <v>170</v>
      </c>
      <c r="C2143" s="8">
        <v>9</v>
      </c>
      <c r="D2143" s="9" t="s">
        <v>2012</v>
      </c>
      <c r="E2143" t="str">
        <f t="shared" si="318"/>
        <v>http://creativecommons.org/publicdomain/zero/1.0/</v>
      </c>
      <c r="F2143" t="s">
        <v>4658</v>
      </c>
      <c r="G2143">
        <v>5</v>
      </c>
      <c r="H2143" t="s">
        <v>337</v>
      </c>
      <c r="I2143" s="3" t="str">
        <f t="shared" si="319"/>
        <v>https://jpsearch.go.jp/term/type/文章要素</v>
      </c>
      <c r="L2143">
        <f t="shared" si="323"/>
        <v>105</v>
      </c>
      <c r="M2143" t="str">
        <f t="shared" si="321"/>
        <v>https://www.dl.ndl.go.jp/api/iiif/3437686/canvas/105</v>
      </c>
      <c r="N2143" t="str">
        <f t="shared" si="320"/>
        <v>https://www.dl.ndl.go.jp/api/iiif/3437686/manifest.json</v>
      </c>
      <c r="O2143" t="str">
        <f t="shared" si="322"/>
        <v>http://da.dl.itc.u-tokyo.ac.jp/mirador/?params=[{%22manifest%22:%22https://www.dl.ndl.go.jp/api/iiif/3437686/manifest.json%22,%22canvas%22:%22https://www.dl.ndl.go.jp/api/iiif/3437686/canvas/105%22}]</v>
      </c>
    </row>
    <row r="2144" spans="1:15" ht="16">
      <c r="A2144" s="8" t="str">
        <f t="shared" si="317"/>
        <v>https://w3id.org/kouigenjimonogatari/data/0170-10.json</v>
      </c>
      <c r="B2144" s="8">
        <v>170</v>
      </c>
      <c r="C2144" s="8">
        <v>10</v>
      </c>
      <c r="D2144" s="9" t="s">
        <v>2013</v>
      </c>
      <c r="E2144" t="str">
        <f t="shared" si="318"/>
        <v>http://creativecommons.org/publicdomain/zero/1.0/</v>
      </c>
      <c r="F2144" t="s">
        <v>4658</v>
      </c>
      <c r="G2144">
        <v>5</v>
      </c>
      <c r="H2144" t="s">
        <v>337</v>
      </c>
      <c r="I2144" s="3" t="str">
        <f t="shared" si="319"/>
        <v>https://jpsearch.go.jp/term/type/文章要素</v>
      </c>
      <c r="L2144">
        <f t="shared" si="323"/>
        <v>105</v>
      </c>
      <c r="M2144" t="str">
        <f t="shared" si="321"/>
        <v>https://www.dl.ndl.go.jp/api/iiif/3437686/canvas/105</v>
      </c>
      <c r="N2144" t="str">
        <f t="shared" si="320"/>
        <v>https://www.dl.ndl.go.jp/api/iiif/3437686/manifest.json</v>
      </c>
      <c r="O2144" t="str">
        <f t="shared" si="322"/>
        <v>http://da.dl.itc.u-tokyo.ac.jp/mirador/?params=[{%22manifest%22:%22https://www.dl.ndl.go.jp/api/iiif/3437686/manifest.json%22,%22canvas%22:%22https://www.dl.ndl.go.jp/api/iiif/3437686/canvas/105%22}]</v>
      </c>
    </row>
    <row r="2145" spans="1:15" ht="16">
      <c r="A2145" s="8" t="str">
        <f t="shared" si="317"/>
        <v>https://w3id.org/kouigenjimonogatari/data/0170-11.json</v>
      </c>
      <c r="B2145" s="8">
        <v>170</v>
      </c>
      <c r="C2145" s="8">
        <v>11</v>
      </c>
      <c r="D2145" s="9" t="s">
        <v>2014</v>
      </c>
      <c r="E2145" t="str">
        <f t="shared" si="318"/>
        <v>http://creativecommons.org/publicdomain/zero/1.0/</v>
      </c>
      <c r="F2145" t="s">
        <v>4658</v>
      </c>
      <c r="G2145">
        <v>5</v>
      </c>
      <c r="H2145" t="s">
        <v>337</v>
      </c>
      <c r="I2145" s="3" t="str">
        <f t="shared" si="319"/>
        <v>https://jpsearch.go.jp/term/type/文章要素</v>
      </c>
      <c r="L2145">
        <f t="shared" si="323"/>
        <v>105</v>
      </c>
      <c r="M2145" t="str">
        <f t="shared" si="321"/>
        <v>https://www.dl.ndl.go.jp/api/iiif/3437686/canvas/105</v>
      </c>
      <c r="N2145" t="str">
        <f t="shared" si="320"/>
        <v>https://www.dl.ndl.go.jp/api/iiif/3437686/manifest.json</v>
      </c>
      <c r="O2145" t="str">
        <f t="shared" si="322"/>
        <v>http://da.dl.itc.u-tokyo.ac.jp/mirador/?params=[{%22manifest%22:%22https://www.dl.ndl.go.jp/api/iiif/3437686/manifest.json%22,%22canvas%22:%22https://www.dl.ndl.go.jp/api/iiif/3437686/canvas/105%22}]</v>
      </c>
    </row>
    <row r="2146" spans="1:15" ht="16">
      <c r="A2146" s="8" t="str">
        <f t="shared" si="317"/>
        <v>https://w3id.org/kouigenjimonogatari/data/0170-12.json</v>
      </c>
      <c r="B2146" s="8">
        <v>170</v>
      </c>
      <c r="C2146" s="8">
        <v>12</v>
      </c>
      <c r="D2146" s="9" t="s">
        <v>2015</v>
      </c>
      <c r="E2146" t="str">
        <f t="shared" si="318"/>
        <v>http://creativecommons.org/publicdomain/zero/1.0/</v>
      </c>
      <c r="F2146" t="s">
        <v>4658</v>
      </c>
      <c r="G2146">
        <v>5</v>
      </c>
      <c r="H2146" t="s">
        <v>337</v>
      </c>
      <c r="I2146" s="3" t="str">
        <f t="shared" si="319"/>
        <v>https://jpsearch.go.jp/term/type/文章要素</v>
      </c>
      <c r="L2146">
        <f t="shared" si="323"/>
        <v>105</v>
      </c>
      <c r="M2146" t="str">
        <f t="shared" si="321"/>
        <v>https://www.dl.ndl.go.jp/api/iiif/3437686/canvas/105</v>
      </c>
      <c r="N2146" t="str">
        <f t="shared" si="320"/>
        <v>https://www.dl.ndl.go.jp/api/iiif/3437686/manifest.json</v>
      </c>
      <c r="O2146" t="str">
        <f t="shared" si="322"/>
        <v>http://da.dl.itc.u-tokyo.ac.jp/mirador/?params=[{%22manifest%22:%22https://www.dl.ndl.go.jp/api/iiif/3437686/manifest.json%22,%22canvas%22:%22https://www.dl.ndl.go.jp/api/iiif/3437686/canvas/105%22}]</v>
      </c>
    </row>
    <row r="2147" spans="1:15" ht="16">
      <c r="A2147" s="8" t="str">
        <f t="shared" si="317"/>
        <v>https://w3id.org/kouigenjimonogatari/data/0170-13.json</v>
      </c>
      <c r="B2147" s="8">
        <v>170</v>
      </c>
      <c r="C2147" s="8">
        <v>13</v>
      </c>
      <c r="D2147" s="9" t="s">
        <v>2016</v>
      </c>
      <c r="E2147" t="str">
        <f t="shared" si="318"/>
        <v>http://creativecommons.org/publicdomain/zero/1.0/</v>
      </c>
      <c r="F2147" t="s">
        <v>4658</v>
      </c>
      <c r="G2147">
        <v>5</v>
      </c>
      <c r="H2147" t="s">
        <v>337</v>
      </c>
      <c r="I2147" s="3" t="str">
        <f t="shared" si="319"/>
        <v>https://jpsearch.go.jp/term/type/文章要素</v>
      </c>
      <c r="L2147">
        <f t="shared" si="323"/>
        <v>105</v>
      </c>
      <c r="M2147" t="str">
        <f t="shared" si="321"/>
        <v>https://www.dl.ndl.go.jp/api/iiif/3437686/canvas/105</v>
      </c>
      <c r="N2147" t="str">
        <f t="shared" si="320"/>
        <v>https://www.dl.ndl.go.jp/api/iiif/3437686/manifest.json</v>
      </c>
      <c r="O2147" t="str">
        <f t="shared" si="322"/>
        <v>http://da.dl.itc.u-tokyo.ac.jp/mirador/?params=[{%22manifest%22:%22https://www.dl.ndl.go.jp/api/iiif/3437686/manifest.json%22,%22canvas%22:%22https://www.dl.ndl.go.jp/api/iiif/3437686/canvas/105%22}]</v>
      </c>
    </row>
    <row r="2148" spans="1:15" ht="16">
      <c r="A2148" s="8" t="str">
        <f t="shared" si="317"/>
        <v>https://w3id.org/kouigenjimonogatari/data/0170-14.json</v>
      </c>
      <c r="B2148" s="8">
        <v>170</v>
      </c>
      <c r="C2148" s="8">
        <v>14</v>
      </c>
      <c r="D2148" s="9" t="s">
        <v>2017</v>
      </c>
      <c r="E2148" t="str">
        <f t="shared" si="318"/>
        <v>http://creativecommons.org/publicdomain/zero/1.0/</v>
      </c>
      <c r="F2148" t="s">
        <v>4658</v>
      </c>
      <c r="G2148">
        <v>5</v>
      </c>
      <c r="H2148" t="s">
        <v>337</v>
      </c>
      <c r="I2148" s="3" t="str">
        <f t="shared" si="319"/>
        <v>https://jpsearch.go.jp/term/type/文章要素</v>
      </c>
      <c r="L2148">
        <f t="shared" si="323"/>
        <v>105</v>
      </c>
      <c r="M2148" t="str">
        <f t="shared" si="321"/>
        <v>https://www.dl.ndl.go.jp/api/iiif/3437686/canvas/105</v>
      </c>
      <c r="N2148" t="str">
        <f t="shared" si="320"/>
        <v>https://www.dl.ndl.go.jp/api/iiif/3437686/manifest.json</v>
      </c>
      <c r="O2148" t="str">
        <f t="shared" si="322"/>
        <v>http://da.dl.itc.u-tokyo.ac.jp/mirador/?params=[{%22manifest%22:%22https://www.dl.ndl.go.jp/api/iiif/3437686/manifest.json%22,%22canvas%22:%22https://www.dl.ndl.go.jp/api/iiif/3437686/canvas/105%22}]</v>
      </c>
    </row>
    <row r="2149" spans="1:15" ht="16">
      <c r="A2149" s="8" t="str">
        <f t="shared" si="317"/>
        <v>https://w3id.org/kouigenjimonogatari/data/0171-01.json</v>
      </c>
      <c r="B2149" s="8">
        <v>171</v>
      </c>
      <c r="C2149" s="8">
        <v>1</v>
      </c>
      <c r="D2149" s="9" t="s">
        <v>2018</v>
      </c>
      <c r="E2149" t="str">
        <f t="shared" si="318"/>
        <v>http://creativecommons.org/publicdomain/zero/1.0/</v>
      </c>
      <c r="F2149" t="s">
        <v>4658</v>
      </c>
      <c r="G2149">
        <v>5</v>
      </c>
      <c r="H2149" t="s">
        <v>337</v>
      </c>
      <c r="I2149" s="3" t="str">
        <f t="shared" si="319"/>
        <v>https://jpsearch.go.jp/term/type/文章要素</v>
      </c>
      <c r="L2149">
        <f t="shared" si="323"/>
        <v>105</v>
      </c>
      <c r="M2149" t="str">
        <f t="shared" si="321"/>
        <v>https://www.dl.ndl.go.jp/api/iiif/3437686/canvas/105</v>
      </c>
      <c r="N2149" t="str">
        <f t="shared" si="320"/>
        <v>https://www.dl.ndl.go.jp/api/iiif/3437686/manifest.json</v>
      </c>
      <c r="O2149" t="str">
        <f t="shared" si="322"/>
        <v>http://da.dl.itc.u-tokyo.ac.jp/mirador/?params=[{%22manifest%22:%22https://www.dl.ndl.go.jp/api/iiif/3437686/manifest.json%22,%22canvas%22:%22https://www.dl.ndl.go.jp/api/iiif/3437686/canvas/105%22}]</v>
      </c>
    </row>
    <row r="2150" spans="1:15" ht="16">
      <c r="A2150" s="8" t="str">
        <f t="shared" si="317"/>
        <v>https://w3id.org/kouigenjimonogatari/data/0171-02.json</v>
      </c>
      <c r="B2150" s="8">
        <v>171</v>
      </c>
      <c r="C2150" s="8">
        <v>2</v>
      </c>
      <c r="D2150" s="9" t="s">
        <v>2019</v>
      </c>
      <c r="E2150" t="str">
        <f t="shared" si="318"/>
        <v>http://creativecommons.org/publicdomain/zero/1.0/</v>
      </c>
      <c r="F2150" t="s">
        <v>4658</v>
      </c>
      <c r="G2150">
        <v>5</v>
      </c>
      <c r="H2150" t="s">
        <v>337</v>
      </c>
      <c r="I2150" s="3" t="str">
        <f t="shared" si="319"/>
        <v>https://jpsearch.go.jp/term/type/文章要素</v>
      </c>
      <c r="L2150">
        <f t="shared" si="323"/>
        <v>105</v>
      </c>
      <c r="M2150" t="str">
        <f t="shared" si="321"/>
        <v>https://www.dl.ndl.go.jp/api/iiif/3437686/canvas/105</v>
      </c>
      <c r="N2150" t="str">
        <f t="shared" si="320"/>
        <v>https://www.dl.ndl.go.jp/api/iiif/3437686/manifest.json</v>
      </c>
      <c r="O2150" t="str">
        <f t="shared" si="322"/>
        <v>http://da.dl.itc.u-tokyo.ac.jp/mirador/?params=[{%22manifest%22:%22https://www.dl.ndl.go.jp/api/iiif/3437686/manifest.json%22,%22canvas%22:%22https://www.dl.ndl.go.jp/api/iiif/3437686/canvas/105%22}]</v>
      </c>
    </row>
    <row r="2151" spans="1:15" ht="16">
      <c r="A2151" s="8" t="str">
        <f t="shared" si="317"/>
        <v>https://w3id.org/kouigenjimonogatari/data/0171-03.json</v>
      </c>
      <c r="B2151" s="8">
        <v>171</v>
      </c>
      <c r="C2151" s="8">
        <v>3</v>
      </c>
      <c r="D2151" s="9" t="s">
        <v>2020</v>
      </c>
      <c r="E2151" t="str">
        <f t="shared" si="318"/>
        <v>http://creativecommons.org/publicdomain/zero/1.0/</v>
      </c>
      <c r="F2151" t="s">
        <v>4658</v>
      </c>
      <c r="G2151">
        <v>5</v>
      </c>
      <c r="H2151" t="s">
        <v>337</v>
      </c>
      <c r="I2151" s="3" t="str">
        <f t="shared" si="319"/>
        <v>https://jpsearch.go.jp/term/type/文章要素</v>
      </c>
      <c r="L2151">
        <f t="shared" si="323"/>
        <v>105</v>
      </c>
      <c r="M2151" t="str">
        <f t="shared" si="321"/>
        <v>https://www.dl.ndl.go.jp/api/iiif/3437686/canvas/105</v>
      </c>
      <c r="N2151" t="str">
        <f t="shared" si="320"/>
        <v>https://www.dl.ndl.go.jp/api/iiif/3437686/manifest.json</v>
      </c>
      <c r="O2151" t="str">
        <f t="shared" si="322"/>
        <v>http://da.dl.itc.u-tokyo.ac.jp/mirador/?params=[{%22manifest%22:%22https://www.dl.ndl.go.jp/api/iiif/3437686/manifest.json%22,%22canvas%22:%22https://www.dl.ndl.go.jp/api/iiif/3437686/canvas/105%22}]</v>
      </c>
    </row>
    <row r="2152" spans="1:15" ht="16">
      <c r="A2152" s="8" t="str">
        <f t="shared" si="317"/>
        <v>https://w3id.org/kouigenjimonogatari/data/0171-04.json</v>
      </c>
      <c r="B2152" s="8">
        <v>171</v>
      </c>
      <c r="C2152" s="8">
        <v>4</v>
      </c>
      <c r="D2152" s="9" t="s">
        <v>2021</v>
      </c>
      <c r="E2152" t="str">
        <f t="shared" si="318"/>
        <v>http://creativecommons.org/publicdomain/zero/1.0/</v>
      </c>
      <c r="F2152" t="s">
        <v>4658</v>
      </c>
      <c r="G2152">
        <v>5</v>
      </c>
      <c r="H2152" t="s">
        <v>337</v>
      </c>
      <c r="I2152" s="3" t="str">
        <f t="shared" si="319"/>
        <v>https://jpsearch.go.jp/term/type/文章要素</v>
      </c>
      <c r="L2152">
        <f t="shared" si="323"/>
        <v>105</v>
      </c>
      <c r="M2152" t="str">
        <f t="shared" si="321"/>
        <v>https://www.dl.ndl.go.jp/api/iiif/3437686/canvas/105</v>
      </c>
      <c r="N2152" t="str">
        <f t="shared" si="320"/>
        <v>https://www.dl.ndl.go.jp/api/iiif/3437686/manifest.json</v>
      </c>
      <c r="O2152" t="str">
        <f t="shared" si="322"/>
        <v>http://da.dl.itc.u-tokyo.ac.jp/mirador/?params=[{%22manifest%22:%22https://www.dl.ndl.go.jp/api/iiif/3437686/manifest.json%22,%22canvas%22:%22https://www.dl.ndl.go.jp/api/iiif/3437686/canvas/105%22}]</v>
      </c>
    </row>
    <row r="2153" spans="1:15" ht="16">
      <c r="A2153" s="8" t="str">
        <f t="shared" si="317"/>
        <v>https://w3id.org/kouigenjimonogatari/data/0171-05.json</v>
      </c>
      <c r="B2153" s="8">
        <v>171</v>
      </c>
      <c r="C2153" s="8">
        <v>5</v>
      </c>
      <c r="D2153" s="9" t="s">
        <v>2022</v>
      </c>
      <c r="E2153" t="str">
        <f t="shared" si="318"/>
        <v>http://creativecommons.org/publicdomain/zero/1.0/</v>
      </c>
      <c r="F2153" t="s">
        <v>4658</v>
      </c>
      <c r="G2153">
        <v>5</v>
      </c>
      <c r="H2153" t="s">
        <v>337</v>
      </c>
      <c r="I2153" s="3" t="str">
        <f t="shared" si="319"/>
        <v>https://jpsearch.go.jp/term/type/文章要素</v>
      </c>
      <c r="L2153">
        <f t="shared" si="323"/>
        <v>105</v>
      </c>
      <c r="M2153" t="str">
        <f t="shared" si="321"/>
        <v>https://www.dl.ndl.go.jp/api/iiif/3437686/canvas/105</v>
      </c>
      <c r="N2153" t="str">
        <f t="shared" si="320"/>
        <v>https://www.dl.ndl.go.jp/api/iiif/3437686/manifest.json</v>
      </c>
      <c r="O2153" t="str">
        <f t="shared" si="322"/>
        <v>http://da.dl.itc.u-tokyo.ac.jp/mirador/?params=[{%22manifest%22:%22https://www.dl.ndl.go.jp/api/iiif/3437686/manifest.json%22,%22canvas%22:%22https://www.dl.ndl.go.jp/api/iiif/3437686/canvas/105%22}]</v>
      </c>
    </row>
    <row r="2154" spans="1:15" ht="16">
      <c r="A2154" s="8" t="str">
        <f t="shared" si="317"/>
        <v>https://w3id.org/kouigenjimonogatari/data/0171-06.json</v>
      </c>
      <c r="B2154" s="8">
        <v>171</v>
      </c>
      <c r="C2154" s="8">
        <v>6</v>
      </c>
      <c r="D2154" s="9" t="s">
        <v>2023</v>
      </c>
      <c r="E2154" t="str">
        <f t="shared" si="318"/>
        <v>http://creativecommons.org/publicdomain/zero/1.0/</v>
      </c>
      <c r="F2154" t="s">
        <v>4658</v>
      </c>
      <c r="G2154">
        <v>5</v>
      </c>
      <c r="H2154" t="s">
        <v>337</v>
      </c>
      <c r="I2154" s="3" t="str">
        <f t="shared" si="319"/>
        <v>https://jpsearch.go.jp/term/type/文章要素</v>
      </c>
      <c r="L2154">
        <f t="shared" si="323"/>
        <v>105</v>
      </c>
      <c r="M2154" t="str">
        <f t="shared" si="321"/>
        <v>https://www.dl.ndl.go.jp/api/iiif/3437686/canvas/105</v>
      </c>
      <c r="N2154" t="str">
        <f t="shared" si="320"/>
        <v>https://www.dl.ndl.go.jp/api/iiif/3437686/manifest.json</v>
      </c>
      <c r="O2154" t="str">
        <f t="shared" si="322"/>
        <v>http://da.dl.itc.u-tokyo.ac.jp/mirador/?params=[{%22manifest%22:%22https://www.dl.ndl.go.jp/api/iiif/3437686/manifest.json%22,%22canvas%22:%22https://www.dl.ndl.go.jp/api/iiif/3437686/canvas/105%22}]</v>
      </c>
    </row>
    <row r="2155" spans="1:15" ht="16">
      <c r="A2155" s="8" t="str">
        <f t="shared" si="317"/>
        <v>https://w3id.org/kouigenjimonogatari/data/0171-07.json</v>
      </c>
      <c r="B2155" s="8">
        <v>171</v>
      </c>
      <c r="C2155" s="8">
        <v>7</v>
      </c>
      <c r="D2155" s="9" t="s">
        <v>2024</v>
      </c>
      <c r="E2155" t="str">
        <f t="shared" si="318"/>
        <v>http://creativecommons.org/publicdomain/zero/1.0/</v>
      </c>
      <c r="F2155" t="s">
        <v>4658</v>
      </c>
      <c r="G2155">
        <v>5</v>
      </c>
      <c r="H2155" t="s">
        <v>337</v>
      </c>
      <c r="I2155" s="3" t="str">
        <f t="shared" si="319"/>
        <v>https://jpsearch.go.jp/term/type/文章要素</v>
      </c>
      <c r="L2155">
        <f t="shared" si="323"/>
        <v>105</v>
      </c>
      <c r="M2155" t="str">
        <f t="shared" si="321"/>
        <v>https://www.dl.ndl.go.jp/api/iiif/3437686/canvas/105</v>
      </c>
      <c r="N2155" t="str">
        <f t="shared" si="320"/>
        <v>https://www.dl.ndl.go.jp/api/iiif/3437686/manifest.json</v>
      </c>
      <c r="O2155" t="str">
        <f t="shared" si="322"/>
        <v>http://da.dl.itc.u-tokyo.ac.jp/mirador/?params=[{%22manifest%22:%22https://www.dl.ndl.go.jp/api/iiif/3437686/manifest.json%22,%22canvas%22:%22https://www.dl.ndl.go.jp/api/iiif/3437686/canvas/105%22}]</v>
      </c>
    </row>
    <row r="2156" spans="1:15" ht="16">
      <c r="A2156" s="8" t="str">
        <f t="shared" si="317"/>
        <v>https://w3id.org/kouigenjimonogatari/data/0171-08.json</v>
      </c>
      <c r="B2156" s="8">
        <v>171</v>
      </c>
      <c r="C2156" s="8">
        <v>8</v>
      </c>
      <c r="D2156" s="9" t="s">
        <v>2025</v>
      </c>
      <c r="E2156" t="str">
        <f t="shared" si="318"/>
        <v>http://creativecommons.org/publicdomain/zero/1.0/</v>
      </c>
      <c r="F2156" t="s">
        <v>4658</v>
      </c>
      <c r="G2156">
        <v>5</v>
      </c>
      <c r="H2156" t="s">
        <v>337</v>
      </c>
      <c r="I2156" s="3" t="str">
        <f t="shared" si="319"/>
        <v>https://jpsearch.go.jp/term/type/文章要素</v>
      </c>
      <c r="L2156">
        <f t="shared" si="323"/>
        <v>105</v>
      </c>
      <c r="M2156" t="str">
        <f t="shared" si="321"/>
        <v>https://www.dl.ndl.go.jp/api/iiif/3437686/canvas/105</v>
      </c>
      <c r="N2156" t="str">
        <f t="shared" si="320"/>
        <v>https://www.dl.ndl.go.jp/api/iiif/3437686/manifest.json</v>
      </c>
      <c r="O2156" t="str">
        <f t="shared" si="322"/>
        <v>http://da.dl.itc.u-tokyo.ac.jp/mirador/?params=[{%22manifest%22:%22https://www.dl.ndl.go.jp/api/iiif/3437686/manifest.json%22,%22canvas%22:%22https://www.dl.ndl.go.jp/api/iiif/3437686/canvas/105%22}]</v>
      </c>
    </row>
    <row r="2157" spans="1:15" ht="16">
      <c r="A2157" s="8" t="str">
        <f t="shared" si="317"/>
        <v>https://w3id.org/kouigenjimonogatari/data/0171-09.json</v>
      </c>
      <c r="B2157" s="8">
        <v>171</v>
      </c>
      <c r="C2157" s="8">
        <v>9</v>
      </c>
      <c r="D2157" s="9" t="s">
        <v>2026</v>
      </c>
      <c r="E2157" t="str">
        <f t="shared" si="318"/>
        <v>http://creativecommons.org/publicdomain/zero/1.0/</v>
      </c>
      <c r="F2157" t="s">
        <v>4658</v>
      </c>
      <c r="G2157">
        <v>5</v>
      </c>
      <c r="H2157" t="s">
        <v>337</v>
      </c>
      <c r="I2157" s="3" t="str">
        <f t="shared" si="319"/>
        <v>https://jpsearch.go.jp/term/type/文章要素</v>
      </c>
      <c r="L2157">
        <f t="shared" si="323"/>
        <v>105</v>
      </c>
      <c r="M2157" t="str">
        <f t="shared" si="321"/>
        <v>https://www.dl.ndl.go.jp/api/iiif/3437686/canvas/105</v>
      </c>
      <c r="N2157" t="str">
        <f t="shared" si="320"/>
        <v>https://www.dl.ndl.go.jp/api/iiif/3437686/manifest.json</v>
      </c>
      <c r="O2157" t="str">
        <f t="shared" si="322"/>
        <v>http://da.dl.itc.u-tokyo.ac.jp/mirador/?params=[{%22manifest%22:%22https://www.dl.ndl.go.jp/api/iiif/3437686/manifest.json%22,%22canvas%22:%22https://www.dl.ndl.go.jp/api/iiif/3437686/canvas/105%22}]</v>
      </c>
    </row>
    <row r="2158" spans="1:15" ht="16">
      <c r="A2158" s="8" t="str">
        <f t="shared" si="317"/>
        <v>https://w3id.org/kouigenjimonogatari/data/0171-10.json</v>
      </c>
      <c r="B2158" s="8">
        <v>171</v>
      </c>
      <c r="C2158" s="8">
        <v>10</v>
      </c>
      <c r="D2158" s="9" t="s">
        <v>2027</v>
      </c>
      <c r="E2158" t="str">
        <f t="shared" si="318"/>
        <v>http://creativecommons.org/publicdomain/zero/1.0/</v>
      </c>
      <c r="F2158" t="s">
        <v>4658</v>
      </c>
      <c r="G2158">
        <v>5</v>
      </c>
      <c r="H2158" t="s">
        <v>337</v>
      </c>
      <c r="I2158" s="3" t="str">
        <f t="shared" si="319"/>
        <v>https://jpsearch.go.jp/term/type/文章要素</v>
      </c>
      <c r="L2158">
        <f t="shared" si="323"/>
        <v>105</v>
      </c>
      <c r="M2158" t="str">
        <f t="shared" si="321"/>
        <v>https://www.dl.ndl.go.jp/api/iiif/3437686/canvas/105</v>
      </c>
      <c r="N2158" t="str">
        <f t="shared" si="320"/>
        <v>https://www.dl.ndl.go.jp/api/iiif/3437686/manifest.json</v>
      </c>
      <c r="O2158" t="str">
        <f t="shared" si="322"/>
        <v>http://da.dl.itc.u-tokyo.ac.jp/mirador/?params=[{%22manifest%22:%22https://www.dl.ndl.go.jp/api/iiif/3437686/manifest.json%22,%22canvas%22:%22https://www.dl.ndl.go.jp/api/iiif/3437686/canvas/105%22}]</v>
      </c>
    </row>
    <row r="2159" spans="1:15" ht="16">
      <c r="A2159" s="8" t="str">
        <f t="shared" si="317"/>
        <v>https://w3id.org/kouigenjimonogatari/data/0171-11.json</v>
      </c>
      <c r="B2159" s="8">
        <v>171</v>
      </c>
      <c r="C2159" s="8">
        <v>11</v>
      </c>
      <c r="D2159" s="9" t="s">
        <v>2028</v>
      </c>
      <c r="E2159" t="str">
        <f t="shared" si="318"/>
        <v>http://creativecommons.org/publicdomain/zero/1.0/</v>
      </c>
      <c r="F2159" t="s">
        <v>4658</v>
      </c>
      <c r="G2159">
        <v>5</v>
      </c>
      <c r="H2159" t="s">
        <v>337</v>
      </c>
      <c r="I2159" s="3" t="str">
        <f t="shared" si="319"/>
        <v>https://jpsearch.go.jp/term/type/文章要素</v>
      </c>
      <c r="L2159">
        <f t="shared" si="323"/>
        <v>105</v>
      </c>
      <c r="M2159" t="str">
        <f t="shared" si="321"/>
        <v>https://www.dl.ndl.go.jp/api/iiif/3437686/canvas/105</v>
      </c>
      <c r="N2159" t="str">
        <f t="shared" si="320"/>
        <v>https://www.dl.ndl.go.jp/api/iiif/3437686/manifest.json</v>
      </c>
      <c r="O2159" t="str">
        <f t="shared" si="322"/>
        <v>http://da.dl.itc.u-tokyo.ac.jp/mirador/?params=[{%22manifest%22:%22https://www.dl.ndl.go.jp/api/iiif/3437686/manifest.json%22,%22canvas%22:%22https://www.dl.ndl.go.jp/api/iiif/3437686/canvas/105%22}]</v>
      </c>
    </row>
    <row r="2160" spans="1:15" ht="16">
      <c r="A2160" s="8" t="str">
        <f t="shared" si="317"/>
        <v>https://w3id.org/kouigenjimonogatari/data/0171-12.json</v>
      </c>
      <c r="B2160" s="8">
        <v>171</v>
      </c>
      <c r="C2160" s="8">
        <v>12</v>
      </c>
      <c r="D2160" s="9" t="s">
        <v>2029</v>
      </c>
      <c r="E2160" t="str">
        <f t="shared" si="318"/>
        <v>http://creativecommons.org/publicdomain/zero/1.0/</v>
      </c>
      <c r="F2160" t="s">
        <v>4658</v>
      </c>
      <c r="G2160">
        <v>5</v>
      </c>
      <c r="H2160" t="s">
        <v>337</v>
      </c>
      <c r="I2160" s="3" t="str">
        <f t="shared" si="319"/>
        <v>https://jpsearch.go.jp/term/type/文章要素</v>
      </c>
      <c r="L2160">
        <f t="shared" si="323"/>
        <v>105</v>
      </c>
      <c r="M2160" t="str">
        <f t="shared" si="321"/>
        <v>https://www.dl.ndl.go.jp/api/iiif/3437686/canvas/105</v>
      </c>
      <c r="N2160" t="str">
        <f t="shared" si="320"/>
        <v>https://www.dl.ndl.go.jp/api/iiif/3437686/manifest.json</v>
      </c>
      <c r="O2160" t="str">
        <f t="shared" si="322"/>
        <v>http://da.dl.itc.u-tokyo.ac.jp/mirador/?params=[{%22manifest%22:%22https://www.dl.ndl.go.jp/api/iiif/3437686/manifest.json%22,%22canvas%22:%22https://www.dl.ndl.go.jp/api/iiif/3437686/canvas/105%22}]</v>
      </c>
    </row>
    <row r="2161" spans="1:15" ht="16">
      <c r="A2161" s="8" t="str">
        <f t="shared" si="317"/>
        <v>https://w3id.org/kouigenjimonogatari/data/0171-13.json</v>
      </c>
      <c r="B2161" s="8">
        <v>171</v>
      </c>
      <c r="C2161" s="8">
        <v>13</v>
      </c>
      <c r="D2161" s="9" t="s">
        <v>2030</v>
      </c>
      <c r="E2161" t="str">
        <f t="shared" si="318"/>
        <v>http://creativecommons.org/publicdomain/zero/1.0/</v>
      </c>
      <c r="F2161" t="s">
        <v>4658</v>
      </c>
      <c r="G2161">
        <v>5</v>
      </c>
      <c r="H2161" t="s">
        <v>337</v>
      </c>
      <c r="I2161" s="3" t="str">
        <f t="shared" si="319"/>
        <v>https://jpsearch.go.jp/term/type/文章要素</v>
      </c>
      <c r="L2161">
        <f t="shared" si="323"/>
        <v>105</v>
      </c>
      <c r="M2161" t="str">
        <f t="shared" si="321"/>
        <v>https://www.dl.ndl.go.jp/api/iiif/3437686/canvas/105</v>
      </c>
      <c r="N2161" t="str">
        <f t="shared" si="320"/>
        <v>https://www.dl.ndl.go.jp/api/iiif/3437686/manifest.json</v>
      </c>
      <c r="O2161" t="str">
        <f t="shared" si="322"/>
        <v>http://da.dl.itc.u-tokyo.ac.jp/mirador/?params=[{%22manifest%22:%22https://www.dl.ndl.go.jp/api/iiif/3437686/manifest.json%22,%22canvas%22:%22https://www.dl.ndl.go.jp/api/iiif/3437686/canvas/105%22}]</v>
      </c>
    </row>
    <row r="2162" spans="1:15" ht="16">
      <c r="A2162" s="8" t="str">
        <f t="shared" si="317"/>
        <v>https://w3id.org/kouigenjimonogatari/data/0171-14.json</v>
      </c>
      <c r="B2162" s="8">
        <v>171</v>
      </c>
      <c r="C2162" s="8">
        <v>14</v>
      </c>
      <c r="D2162" s="9" t="s">
        <v>2031</v>
      </c>
      <c r="E2162" t="str">
        <f t="shared" si="318"/>
        <v>http://creativecommons.org/publicdomain/zero/1.0/</v>
      </c>
      <c r="F2162" t="s">
        <v>4658</v>
      </c>
      <c r="G2162">
        <v>5</v>
      </c>
      <c r="H2162" t="s">
        <v>337</v>
      </c>
      <c r="I2162" s="3" t="str">
        <f t="shared" si="319"/>
        <v>https://jpsearch.go.jp/term/type/文章要素</v>
      </c>
      <c r="L2162">
        <f t="shared" si="323"/>
        <v>105</v>
      </c>
      <c r="M2162" t="str">
        <f t="shared" si="321"/>
        <v>https://www.dl.ndl.go.jp/api/iiif/3437686/canvas/105</v>
      </c>
      <c r="N2162" t="str">
        <f t="shared" si="320"/>
        <v>https://www.dl.ndl.go.jp/api/iiif/3437686/manifest.json</v>
      </c>
      <c r="O2162" t="str">
        <f t="shared" si="322"/>
        <v>http://da.dl.itc.u-tokyo.ac.jp/mirador/?params=[{%22manifest%22:%22https://www.dl.ndl.go.jp/api/iiif/3437686/manifest.json%22,%22canvas%22:%22https://www.dl.ndl.go.jp/api/iiif/3437686/canvas/105%22}]</v>
      </c>
    </row>
    <row r="2163" spans="1:15" ht="16">
      <c r="A2163" s="8" t="str">
        <f t="shared" si="317"/>
        <v>https://w3id.org/kouigenjimonogatari/data/0172-01.json</v>
      </c>
      <c r="B2163" s="8">
        <v>172</v>
      </c>
      <c r="C2163" s="8">
        <v>1</v>
      </c>
      <c r="D2163" s="9" t="s">
        <v>2032</v>
      </c>
      <c r="E2163" t="str">
        <f t="shared" si="318"/>
        <v>http://creativecommons.org/publicdomain/zero/1.0/</v>
      </c>
      <c r="F2163" t="s">
        <v>4658</v>
      </c>
      <c r="G2163">
        <v>5</v>
      </c>
      <c r="H2163" t="s">
        <v>337</v>
      </c>
      <c r="I2163" s="3" t="str">
        <f t="shared" si="319"/>
        <v>https://jpsearch.go.jp/term/type/文章要素</v>
      </c>
      <c r="L2163">
        <f t="shared" si="323"/>
        <v>106</v>
      </c>
      <c r="M2163" t="str">
        <f t="shared" si="321"/>
        <v>https://www.dl.ndl.go.jp/api/iiif/3437686/canvas/106</v>
      </c>
      <c r="N2163" t="str">
        <f t="shared" si="320"/>
        <v>https://www.dl.ndl.go.jp/api/iiif/3437686/manifest.json</v>
      </c>
      <c r="O2163" t="str">
        <f t="shared" si="322"/>
        <v>http://da.dl.itc.u-tokyo.ac.jp/mirador/?params=[{%22manifest%22:%22https://www.dl.ndl.go.jp/api/iiif/3437686/manifest.json%22,%22canvas%22:%22https://www.dl.ndl.go.jp/api/iiif/3437686/canvas/106%22}]</v>
      </c>
    </row>
    <row r="2164" spans="1:15" ht="16">
      <c r="A2164" s="8" t="str">
        <f t="shared" si="317"/>
        <v>https://w3id.org/kouigenjimonogatari/data/0172-02.json</v>
      </c>
      <c r="B2164" s="8">
        <v>172</v>
      </c>
      <c r="C2164" s="8">
        <v>2</v>
      </c>
      <c r="D2164" s="9" t="s">
        <v>2033</v>
      </c>
      <c r="E2164" t="str">
        <f t="shared" si="318"/>
        <v>http://creativecommons.org/publicdomain/zero/1.0/</v>
      </c>
      <c r="F2164" t="s">
        <v>4658</v>
      </c>
      <c r="G2164">
        <v>5</v>
      </c>
      <c r="H2164" t="s">
        <v>337</v>
      </c>
      <c r="I2164" s="3" t="str">
        <f t="shared" si="319"/>
        <v>https://jpsearch.go.jp/term/type/文章要素</v>
      </c>
      <c r="L2164">
        <f t="shared" si="323"/>
        <v>106</v>
      </c>
      <c r="M2164" t="str">
        <f t="shared" si="321"/>
        <v>https://www.dl.ndl.go.jp/api/iiif/3437686/canvas/106</v>
      </c>
      <c r="N2164" t="str">
        <f t="shared" si="320"/>
        <v>https://www.dl.ndl.go.jp/api/iiif/3437686/manifest.json</v>
      </c>
      <c r="O2164" t="str">
        <f t="shared" si="322"/>
        <v>http://da.dl.itc.u-tokyo.ac.jp/mirador/?params=[{%22manifest%22:%22https://www.dl.ndl.go.jp/api/iiif/3437686/manifest.json%22,%22canvas%22:%22https://www.dl.ndl.go.jp/api/iiif/3437686/canvas/106%22}]</v>
      </c>
    </row>
    <row r="2165" spans="1:15" ht="16">
      <c r="A2165" s="8" t="str">
        <f t="shared" si="317"/>
        <v>https://w3id.org/kouigenjimonogatari/data/0172-03.json</v>
      </c>
      <c r="B2165" s="8">
        <v>172</v>
      </c>
      <c r="C2165" s="8">
        <v>3</v>
      </c>
      <c r="D2165" s="9" t="s">
        <v>2034</v>
      </c>
      <c r="E2165" t="str">
        <f t="shared" si="318"/>
        <v>http://creativecommons.org/publicdomain/zero/1.0/</v>
      </c>
      <c r="F2165" t="s">
        <v>4658</v>
      </c>
      <c r="G2165">
        <v>5</v>
      </c>
      <c r="H2165" t="s">
        <v>337</v>
      </c>
      <c r="I2165" s="3" t="str">
        <f t="shared" si="319"/>
        <v>https://jpsearch.go.jp/term/type/文章要素</v>
      </c>
      <c r="L2165">
        <f t="shared" si="323"/>
        <v>106</v>
      </c>
      <c r="M2165" t="str">
        <f t="shared" si="321"/>
        <v>https://www.dl.ndl.go.jp/api/iiif/3437686/canvas/106</v>
      </c>
      <c r="N2165" t="str">
        <f t="shared" si="320"/>
        <v>https://www.dl.ndl.go.jp/api/iiif/3437686/manifest.json</v>
      </c>
      <c r="O2165" t="str">
        <f t="shared" si="322"/>
        <v>http://da.dl.itc.u-tokyo.ac.jp/mirador/?params=[{%22manifest%22:%22https://www.dl.ndl.go.jp/api/iiif/3437686/manifest.json%22,%22canvas%22:%22https://www.dl.ndl.go.jp/api/iiif/3437686/canvas/106%22}]</v>
      </c>
    </row>
    <row r="2166" spans="1:15" ht="16">
      <c r="A2166" s="8" t="str">
        <f t="shared" si="317"/>
        <v>https://w3id.org/kouigenjimonogatari/data/0172-04.json</v>
      </c>
      <c r="B2166" s="8">
        <v>172</v>
      </c>
      <c r="C2166" s="8">
        <v>4</v>
      </c>
      <c r="D2166" s="9" t="s">
        <v>2035</v>
      </c>
      <c r="E2166" t="str">
        <f t="shared" si="318"/>
        <v>http://creativecommons.org/publicdomain/zero/1.0/</v>
      </c>
      <c r="F2166" t="s">
        <v>4658</v>
      </c>
      <c r="G2166">
        <v>5</v>
      </c>
      <c r="H2166" t="s">
        <v>337</v>
      </c>
      <c r="I2166" s="3" t="str">
        <f t="shared" si="319"/>
        <v>https://jpsearch.go.jp/term/type/文章要素</v>
      </c>
      <c r="L2166">
        <f t="shared" si="323"/>
        <v>106</v>
      </c>
      <c r="M2166" t="str">
        <f t="shared" si="321"/>
        <v>https://www.dl.ndl.go.jp/api/iiif/3437686/canvas/106</v>
      </c>
      <c r="N2166" t="str">
        <f t="shared" si="320"/>
        <v>https://www.dl.ndl.go.jp/api/iiif/3437686/manifest.json</v>
      </c>
      <c r="O2166" t="str">
        <f t="shared" si="322"/>
        <v>http://da.dl.itc.u-tokyo.ac.jp/mirador/?params=[{%22manifest%22:%22https://www.dl.ndl.go.jp/api/iiif/3437686/manifest.json%22,%22canvas%22:%22https://www.dl.ndl.go.jp/api/iiif/3437686/canvas/106%22}]</v>
      </c>
    </row>
    <row r="2167" spans="1:15" ht="16">
      <c r="A2167" s="8" t="str">
        <f t="shared" si="317"/>
        <v>https://w3id.org/kouigenjimonogatari/data/0172-05.json</v>
      </c>
      <c r="B2167" s="8">
        <v>172</v>
      </c>
      <c r="C2167" s="8">
        <v>5</v>
      </c>
      <c r="D2167" s="9" t="s">
        <v>2036</v>
      </c>
      <c r="E2167" t="str">
        <f t="shared" si="318"/>
        <v>http://creativecommons.org/publicdomain/zero/1.0/</v>
      </c>
      <c r="F2167" t="s">
        <v>4658</v>
      </c>
      <c r="G2167">
        <v>5</v>
      </c>
      <c r="H2167" t="s">
        <v>337</v>
      </c>
      <c r="I2167" s="3" t="str">
        <f t="shared" si="319"/>
        <v>https://jpsearch.go.jp/term/type/文章要素</v>
      </c>
      <c r="L2167">
        <f t="shared" si="323"/>
        <v>106</v>
      </c>
      <c r="M2167" t="str">
        <f t="shared" si="321"/>
        <v>https://www.dl.ndl.go.jp/api/iiif/3437686/canvas/106</v>
      </c>
      <c r="N2167" t="str">
        <f t="shared" si="320"/>
        <v>https://www.dl.ndl.go.jp/api/iiif/3437686/manifest.json</v>
      </c>
      <c r="O2167" t="str">
        <f t="shared" si="322"/>
        <v>http://da.dl.itc.u-tokyo.ac.jp/mirador/?params=[{%22manifest%22:%22https://www.dl.ndl.go.jp/api/iiif/3437686/manifest.json%22,%22canvas%22:%22https://www.dl.ndl.go.jp/api/iiif/3437686/canvas/106%22}]</v>
      </c>
    </row>
    <row r="2168" spans="1:15" ht="16">
      <c r="A2168" s="8" t="str">
        <f t="shared" si="317"/>
        <v>https://w3id.org/kouigenjimonogatari/data/0172-06.json</v>
      </c>
      <c r="B2168" s="8">
        <v>172</v>
      </c>
      <c r="C2168" s="8">
        <v>6</v>
      </c>
      <c r="D2168" s="9" t="s">
        <v>2037</v>
      </c>
      <c r="E2168" t="str">
        <f t="shared" si="318"/>
        <v>http://creativecommons.org/publicdomain/zero/1.0/</v>
      </c>
      <c r="F2168" t="s">
        <v>4658</v>
      </c>
      <c r="G2168">
        <v>5</v>
      </c>
      <c r="H2168" t="s">
        <v>337</v>
      </c>
      <c r="I2168" s="3" t="str">
        <f t="shared" si="319"/>
        <v>https://jpsearch.go.jp/term/type/文章要素</v>
      </c>
      <c r="L2168">
        <f t="shared" si="323"/>
        <v>106</v>
      </c>
      <c r="M2168" t="str">
        <f t="shared" si="321"/>
        <v>https://www.dl.ndl.go.jp/api/iiif/3437686/canvas/106</v>
      </c>
      <c r="N2168" t="str">
        <f t="shared" si="320"/>
        <v>https://www.dl.ndl.go.jp/api/iiif/3437686/manifest.json</v>
      </c>
      <c r="O2168" t="str">
        <f t="shared" si="322"/>
        <v>http://da.dl.itc.u-tokyo.ac.jp/mirador/?params=[{%22manifest%22:%22https://www.dl.ndl.go.jp/api/iiif/3437686/manifest.json%22,%22canvas%22:%22https://www.dl.ndl.go.jp/api/iiif/3437686/canvas/106%22}]</v>
      </c>
    </row>
    <row r="2169" spans="1:15" ht="16">
      <c r="A2169" s="8" t="str">
        <f t="shared" si="317"/>
        <v>https://w3id.org/kouigenjimonogatari/data/0172-07.json</v>
      </c>
      <c r="B2169" s="8">
        <v>172</v>
      </c>
      <c r="C2169" s="8">
        <v>7</v>
      </c>
      <c r="D2169" s="9" t="s">
        <v>2038</v>
      </c>
      <c r="E2169" t="str">
        <f t="shared" si="318"/>
        <v>http://creativecommons.org/publicdomain/zero/1.0/</v>
      </c>
      <c r="F2169" t="s">
        <v>4658</v>
      </c>
      <c r="G2169">
        <v>5</v>
      </c>
      <c r="H2169" t="s">
        <v>337</v>
      </c>
      <c r="I2169" s="3" t="str">
        <f t="shared" si="319"/>
        <v>https://jpsearch.go.jp/term/type/文章要素</v>
      </c>
      <c r="L2169">
        <f t="shared" si="323"/>
        <v>106</v>
      </c>
      <c r="M2169" t="str">
        <f t="shared" si="321"/>
        <v>https://www.dl.ndl.go.jp/api/iiif/3437686/canvas/106</v>
      </c>
      <c r="N2169" t="str">
        <f t="shared" si="320"/>
        <v>https://www.dl.ndl.go.jp/api/iiif/3437686/manifest.json</v>
      </c>
      <c r="O2169" t="str">
        <f t="shared" si="322"/>
        <v>http://da.dl.itc.u-tokyo.ac.jp/mirador/?params=[{%22manifest%22:%22https://www.dl.ndl.go.jp/api/iiif/3437686/manifest.json%22,%22canvas%22:%22https://www.dl.ndl.go.jp/api/iiif/3437686/canvas/106%22}]</v>
      </c>
    </row>
    <row r="2170" spans="1:15" ht="16">
      <c r="A2170" s="8" t="str">
        <f t="shared" si="317"/>
        <v>https://w3id.org/kouigenjimonogatari/data/0172-08.json</v>
      </c>
      <c r="B2170" s="8">
        <v>172</v>
      </c>
      <c r="C2170" s="8">
        <v>8</v>
      </c>
      <c r="D2170" s="9" t="s">
        <v>2039</v>
      </c>
      <c r="E2170" t="str">
        <f t="shared" si="318"/>
        <v>http://creativecommons.org/publicdomain/zero/1.0/</v>
      </c>
      <c r="F2170" t="s">
        <v>4658</v>
      </c>
      <c r="G2170">
        <v>5</v>
      </c>
      <c r="H2170" t="s">
        <v>337</v>
      </c>
      <c r="I2170" s="3" t="str">
        <f t="shared" si="319"/>
        <v>https://jpsearch.go.jp/term/type/文章要素</v>
      </c>
      <c r="L2170">
        <f t="shared" si="323"/>
        <v>106</v>
      </c>
      <c r="M2170" t="str">
        <f t="shared" si="321"/>
        <v>https://www.dl.ndl.go.jp/api/iiif/3437686/canvas/106</v>
      </c>
      <c r="N2170" t="str">
        <f t="shared" si="320"/>
        <v>https://www.dl.ndl.go.jp/api/iiif/3437686/manifest.json</v>
      </c>
      <c r="O2170" t="str">
        <f t="shared" si="322"/>
        <v>http://da.dl.itc.u-tokyo.ac.jp/mirador/?params=[{%22manifest%22:%22https://www.dl.ndl.go.jp/api/iiif/3437686/manifest.json%22,%22canvas%22:%22https://www.dl.ndl.go.jp/api/iiif/3437686/canvas/106%22}]</v>
      </c>
    </row>
    <row r="2171" spans="1:15" ht="16">
      <c r="A2171" s="8" t="str">
        <f t="shared" si="317"/>
        <v>https://w3id.org/kouigenjimonogatari/data/0172-09.json</v>
      </c>
      <c r="B2171" s="8">
        <v>172</v>
      </c>
      <c r="C2171" s="8">
        <v>9</v>
      </c>
      <c r="D2171" s="9" t="s">
        <v>2040</v>
      </c>
      <c r="E2171" t="str">
        <f t="shared" si="318"/>
        <v>http://creativecommons.org/publicdomain/zero/1.0/</v>
      </c>
      <c r="F2171" t="s">
        <v>4658</v>
      </c>
      <c r="G2171">
        <v>5</v>
      </c>
      <c r="H2171" t="s">
        <v>337</v>
      </c>
      <c r="I2171" s="3" t="str">
        <f t="shared" si="319"/>
        <v>https://jpsearch.go.jp/term/type/文章要素</v>
      </c>
      <c r="L2171">
        <f t="shared" si="323"/>
        <v>106</v>
      </c>
      <c r="M2171" t="str">
        <f t="shared" si="321"/>
        <v>https://www.dl.ndl.go.jp/api/iiif/3437686/canvas/106</v>
      </c>
      <c r="N2171" t="str">
        <f t="shared" si="320"/>
        <v>https://www.dl.ndl.go.jp/api/iiif/3437686/manifest.json</v>
      </c>
      <c r="O2171" t="str">
        <f t="shared" si="322"/>
        <v>http://da.dl.itc.u-tokyo.ac.jp/mirador/?params=[{%22manifest%22:%22https://www.dl.ndl.go.jp/api/iiif/3437686/manifest.json%22,%22canvas%22:%22https://www.dl.ndl.go.jp/api/iiif/3437686/canvas/106%22}]</v>
      </c>
    </row>
    <row r="2172" spans="1:15" ht="16">
      <c r="A2172" s="8" t="str">
        <f t="shared" si="317"/>
        <v>https://w3id.org/kouigenjimonogatari/data/0172-10.json</v>
      </c>
      <c r="B2172" s="8">
        <v>172</v>
      </c>
      <c r="C2172" s="8">
        <v>10</v>
      </c>
      <c r="D2172" s="9" t="s">
        <v>2041</v>
      </c>
      <c r="E2172" t="str">
        <f t="shared" si="318"/>
        <v>http://creativecommons.org/publicdomain/zero/1.0/</v>
      </c>
      <c r="F2172" t="s">
        <v>4658</v>
      </c>
      <c r="G2172">
        <v>5</v>
      </c>
      <c r="H2172" t="s">
        <v>337</v>
      </c>
      <c r="I2172" s="3" t="str">
        <f t="shared" si="319"/>
        <v>https://jpsearch.go.jp/term/type/文章要素</v>
      </c>
      <c r="L2172">
        <f t="shared" si="323"/>
        <v>106</v>
      </c>
      <c r="M2172" t="str">
        <f t="shared" si="321"/>
        <v>https://www.dl.ndl.go.jp/api/iiif/3437686/canvas/106</v>
      </c>
      <c r="N2172" t="str">
        <f t="shared" si="320"/>
        <v>https://www.dl.ndl.go.jp/api/iiif/3437686/manifest.json</v>
      </c>
      <c r="O2172" t="str">
        <f t="shared" si="322"/>
        <v>http://da.dl.itc.u-tokyo.ac.jp/mirador/?params=[{%22manifest%22:%22https://www.dl.ndl.go.jp/api/iiif/3437686/manifest.json%22,%22canvas%22:%22https://www.dl.ndl.go.jp/api/iiif/3437686/canvas/106%22}]</v>
      </c>
    </row>
    <row r="2173" spans="1:15" ht="16">
      <c r="A2173" s="8" t="str">
        <f t="shared" si="317"/>
        <v>https://w3id.org/kouigenjimonogatari/data/0172-11.json</v>
      </c>
      <c r="B2173" s="8">
        <v>172</v>
      </c>
      <c r="C2173" s="8">
        <v>11</v>
      </c>
      <c r="D2173" s="9" t="s">
        <v>2042</v>
      </c>
      <c r="E2173" t="str">
        <f t="shared" si="318"/>
        <v>http://creativecommons.org/publicdomain/zero/1.0/</v>
      </c>
      <c r="F2173" t="s">
        <v>4658</v>
      </c>
      <c r="G2173">
        <v>5</v>
      </c>
      <c r="H2173" t="s">
        <v>337</v>
      </c>
      <c r="I2173" s="3" t="str">
        <f t="shared" si="319"/>
        <v>https://jpsearch.go.jp/term/type/文章要素</v>
      </c>
      <c r="L2173">
        <f t="shared" si="323"/>
        <v>106</v>
      </c>
      <c r="M2173" t="str">
        <f t="shared" si="321"/>
        <v>https://www.dl.ndl.go.jp/api/iiif/3437686/canvas/106</v>
      </c>
      <c r="N2173" t="str">
        <f t="shared" si="320"/>
        <v>https://www.dl.ndl.go.jp/api/iiif/3437686/manifest.json</v>
      </c>
      <c r="O2173" t="str">
        <f t="shared" si="322"/>
        <v>http://da.dl.itc.u-tokyo.ac.jp/mirador/?params=[{%22manifest%22:%22https://www.dl.ndl.go.jp/api/iiif/3437686/manifest.json%22,%22canvas%22:%22https://www.dl.ndl.go.jp/api/iiif/3437686/canvas/106%22}]</v>
      </c>
    </row>
    <row r="2174" spans="1:15" ht="16">
      <c r="A2174" s="8" t="str">
        <f t="shared" si="317"/>
        <v>https://w3id.org/kouigenjimonogatari/data/0172-12.json</v>
      </c>
      <c r="B2174" s="8">
        <v>172</v>
      </c>
      <c r="C2174" s="8">
        <v>12</v>
      </c>
      <c r="D2174" s="9" t="s">
        <v>2043</v>
      </c>
      <c r="E2174" t="str">
        <f t="shared" si="318"/>
        <v>http://creativecommons.org/publicdomain/zero/1.0/</v>
      </c>
      <c r="F2174" t="s">
        <v>4658</v>
      </c>
      <c r="G2174">
        <v>5</v>
      </c>
      <c r="H2174" t="s">
        <v>337</v>
      </c>
      <c r="I2174" s="3" t="str">
        <f t="shared" si="319"/>
        <v>https://jpsearch.go.jp/term/type/文章要素</v>
      </c>
      <c r="L2174">
        <f t="shared" si="323"/>
        <v>106</v>
      </c>
      <c r="M2174" t="str">
        <f t="shared" si="321"/>
        <v>https://www.dl.ndl.go.jp/api/iiif/3437686/canvas/106</v>
      </c>
      <c r="N2174" t="str">
        <f t="shared" si="320"/>
        <v>https://www.dl.ndl.go.jp/api/iiif/3437686/manifest.json</v>
      </c>
      <c r="O2174" t="str">
        <f t="shared" si="322"/>
        <v>http://da.dl.itc.u-tokyo.ac.jp/mirador/?params=[{%22manifest%22:%22https://www.dl.ndl.go.jp/api/iiif/3437686/manifest.json%22,%22canvas%22:%22https://www.dl.ndl.go.jp/api/iiif/3437686/canvas/106%22}]</v>
      </c>
    </row>
    <row r="2175" spans="1:15" ht="16">
      <c r="A2175" s="8" t="str">
        <f t="shared" si="317"/>
        <v>https://w3id.org/kouigenjimonogatari/data/0172-13.json</v>
      </c>
      <c r="B2175" s="8">
        <v>172</v>
      </c>
      <c r="C2175" s="8">
        <v>13</v>
      </c>
      <c r="D2175" s="9" t="s">
        <v>2044</v>
      </c>
      <c r="E2175" t="str">
        <f t="shared" si="318"/>
        <v>http://creativecommons.org/publicdomain/zero/1.0/</v>
      </c>
      <c r="F2175" t="s">
        <v>4658</v>
      </c>
      <c r="G2175">
        <v>5</v>
      </c>
      <c r="H2175" t="s">
        <v>337</v>
      </c>
      <c r="I2175" s="3" t="str">
        <f t="shared" si="319"/>
        <v>https://jpsearch.go.jp/term/type/文章要素</v>
      </c>
      <c r="L2175">
        <f t="shared" si="323"/>
        <v>106</v>
      </c>
      <c r="M2175" t="str">
        <f t="shared" si="321"/>
        <v>https://www.dl.ndl.go.jp/api/iiif/3437686/canvas/106</v>
      </c>
      <c r="N2175" t="str">
        <f t="shared" si="320"/>
        <v>https://www.dl.ndl.go.jp/api/iiif/3437686/manifest.json</v>
      </c>
      <c r="O2175" t="str">
        <f t="shared" si="322"/>
        <v>http://da.dl.itc.u-tokyo.ac.jp/mirador/?params=[{%22manifest%22:%22https://www.dl.ndl.go.jp/api/iiif/3437686/manifest.json%22,%22canvas%22:%22https://www.dl.ndl.go.jp/api/iiif/3437686/canvas/106%22}]</v>
      </c>
    </row>
    <row r="2176" spans="1:15" ht="16">
      <c r="A2176" s="8" t="str">
        <f t="shared" ref="A2176:A2239" si="324">"https://w3id.org/kouigenjimonogatari/data/"&amp;TEXT(B2176, "0000")&amp;"-"&amp;TEXT(C2176, "00")&amp;".json"</f>
        <v>https://w3id.org/kouigenjimonogatari/data/0172-14.json</v>
      </c>
      <c r="B2176" s="8">
        <v>172</v>
      </c>
      <c r="C2176" s="8">
        <v>14</v>
      </c>
      <c r="D2176" s="9" t="s">
        <v>2045</v>
      </c>
      <c r="E2176" t="str">
        <f t="shared" si="318"/>
        <v>http://creativecommons.org/publicdomain/zero/1.0/</v>
      </c>
      <c r="F2176" t="s">
        <v>4658</v>
      </c>
      <c r="G2176">
        <v>5</v>
      </c>
      <c r="H2176" t="s">
        <v>337</v>
      </c>
      <c r="I2176" s="3" t="str">
        <f t="shared" si="319"/>
        <v>https://jpsearch.go.jp/term/type/文章要素</v>
      </c>
      <c r="L2176">
        <f t="shared" si="323"/>
        <v>106</v>
      </c>
      <c r="M2176" t="str">
        <f t="shared" si="321"/>
        <v>https://www.dl.ndl.go.jp/api/iiif/3437686/canvas/106</v>
      </c>
      <c r="N2176" t="str">
        <f t="shared" si="320"/>
        <v>https://www.dl.ndl.go.jp/api/iiif/3437686/manifest.json</v>
      </c>
      <c r="O2176" t="str">
        <f t="shared" si="322"/>
        <v>http://da.dl.itc.u-tokyo.ac.jp/mirador/?params=[{%22manifest%22:%22https://www.dl.ndl.go.jp/api/iiif/3437686/manifest.json%22,%22canvas%22:%22https://www.dl.ndl.go.jp/api/iiif/3437686/canvas/106%22}]</v>
      </c>
    </row>
    <row r="2177" spans="1:15" ht="16">
      <c r="A2177" s="8" t="str">
        <f t="shared" si="324"/>
        <v>https://w3id.org/kouigenjimonogatari/data/0173-01.json</v>
      </c>
      <c r="B2177" s="8">
        <v>173</v>
      </c>
      <c r="C2177" s="8">
        <v>1</v>
      </c>
      <c r="D2177" s="9" t="s">
        <v>2046</v>
      </c>
      <c r="E2177" t="str">
        <f t="shared" si="318"/>
        <v>http://creativecommons.org/publicdomain/zero/1.0/</v>
      </c>
      <c r="F2177" t="s">
        <v>4658</v>
      </c>
      <c r="G2177">
        <v>5</v>
      </c>
      <c r="H2177" t="s">
        <v>337</v>
      </c>
      <c r="I2177" s="3" t="str">
        <f t="shared" si="319"/>
        <v>https://jpsearch.go.jp/term/type/文章要素</v>
      </c>
      <c r="L2177">
        <f t="shared" si="323"/>
        <v>106</v>
      </c>
      <c r="M2177" t="str">
        <f t="shared" si="321"/>
        <v>https://www.dl.ndl.go.jp/api/iiif/3437686/canvas/106</v>
      </c>
      <c r="N2177" t="str">
        <f t="shared" si="320"/>
        <v>https://www.dl.ndl.go.jp/api/iiif/3437686/manifest.json</v>
      </c>
      <c r="O2177" t="str">
        <f t="shared" si="322"/>
        <v>http://da.dl.itc.u-tokyo.ac.jp/mirador/?params=[{%22manifest%22:%22https://www.dl.ndl.go.jp/api/iiif/3437686/manifest.json%22,%22canvas%22:%22https://www.dl.ndl.go.jp/api/iiif/3437686/canvas/106%22}]</v>
      </c>
    </row>
    <row r="2178" spans="1:15" ht="16">
      <c r="A2178" s="8" t="str">
        <f t="shared" si="324"/>
        <v>https://w3id.org/kouigenjimonogatari/data/0173-02.json</v>
      </c>
      <c r="B2178" s="8">
        <v>173</v>
      </c>
      <c r="C2178" s="8">
        <v>2</v>
      </c>
      <c r="D2178" s="9" t="s">
        <v>2047</v>
      </c>
      <c r="E2178" t="str">
        <f t="shared" si="318"/>
        <v>http://creativecommons.org/publicdomain/zero/1.0/</v>
      </c>
      <c r="F2178" t="s">
        <v>4658</v>
      </c>
      <c r="G2178">
        <v>5</v>
      </c>
      <c r="H2178" t="s">
        <v>337</v>
      </c>
      <c r="I2178" s="3" t="str">
        <f t="shared" si="319"/>
        <v>https://jpsearch.go.jp/term/type/文章要素</v>
      </c>
      <c r="L2178">
        <f t="shared" si="323"/>
        <v>106</v>
      </c>
      <c r="M2178" t="str">
        <f t="shared" si="321"/>
        <v>https://www.dl.ndl.go.jp/api/iiif/3437686/canvas/106</v>
      </c>
      <c r="N2178" t="str">
        <f t="shared" si="320"/>
        <v>https://www.dl.ndl.go.jp/api/iiif/3437686/manifest.json</v>
      </c>
      <c r="O2178" t="str">
        <f t="shared" si="322"/>
        <v>http://da.dl.itc.u-tokyo.ac.jp/mirador/?params=[{%22manifest%22:%22https://www.dl.ndl.go.jp/api/iiif/3437686/manifest.json%22,%22canvas%22:%22https://www.dl.ndl.go.jp/api/iiif/3437686/canvas/106%22}]</v>
      </c>
    </row>
    <row r="2179" spans="1:15" ht="16">
      <c r="A2179" s="8" t="str">
        <f t="shared" si="324"/>
        <v>https://w3id.org/kouigenjimonogatari/data/0173-03.json</v>
      </c>
      <c r="B2179" s="8">
        <v>173</v>
      </c>
      <c r="C2179" s="8">
        <v>3</v>
      </c>
      <c r="D2179" s="9" t="s">
        <v>2048</v>
      </c>
      <c r="E2179" t="str">
        <f t="shared" si="318"/>
        <v>http://creativecommons.org/publicdomain/zero/1.0/</v>
      </c>
      <c r="F2179" t="s">
        <v>4658</v>
      </c>
      <c r="G2179">
        <v>5</v>
      </c>
      <c r="H2179" t="s">
        <v>337</v>
      </c>
      <c r="I2179" s="3" t="str">
        <f t="shared" si="319"/>
        <v>https://jpsearch.go.jp/term/type/文章要素</v>
      </c>
      <c r="L2179">
        <f t="shared" si="323"/>
        <v>106</v>
      </c>
      <c r="M2179" t="str">
        <f t="shared" si="321"/>
        <v>https://www.dl.ndl.go.jp/api/iiif/3437686/canvas/106</v>
      </c>
      <c r="N2179" t="str">
        <f t="shared" si="320"/>
        <v>https://www.dl.ndl.go.jp/api/iiif/3437686/manifest.json</v>
      </c>
      <c r="O2179" t="str">
        <f t="shared" si="322"/>
        <v>http://da.dl.itc.u-tokyo.ac.jp/mirador/?params=[{%22manifest%22:%22https://www.dl.ndl.go.jp/api/iiif/3437686/manifest.json%22,%22canvas%22:%22https://www.dl.ndl.go.jp/api/iiif/3437686/canvas/106%22}]</v>
      </c>
    </row>
    <row r="2180" spans="1:15" ht="16">
      <c r="A2180" s="8" t="str">
        <f t="shared" si="324"/>
        <v>https://w3id.org/kouigenjimonogatari/data/0173-04.json</v>
      </c>
      <c r="B2180" s="8">
        <v>173</v>
      </c>
      <c r="C2180" s="8">
        <v>4</v>
      </c>
      <c r="D2180" s="9" t="s">
        <v>2049</v>
      </c>
      <c r="E2180" t="str">
        <f t="shared" ref="E2180:E2243" si="325">"http://creativecommons.org/publicdomain/zero/1.0/"</f>
        <v>http://creativecommons.org/publicdomain/zero/1.0/</v>
      </c>
      <c r="F2180" t="s">
        <v>4658</v>
      </c>
      <c r="G2180">
        <v>5</v>
      </c>
      <c r="H2180" t="s">
        <v>337</v>
      </c>
      <c r="I2180" s="3" t="str">
        <f t="shared" ref="I2180:I2243" si="326">"https://jpsearch.go.jp/term/type/文章要素"</f>
        <v>https://jpsearch.go.jp/term/type/文章要素</v>
      </c>
      <c r="L2180">
        <f t="shared" si="323"/>
        <v>106</v>
      </c>
      <c r="M2180" t="str">
        <f t="shared" si="321"/>
        <v>https://www.dl.ndl.go.jp/api/iiif/3437686/canvas/106</v>
      </c>
      <c r="N2180" t="str">
        <f t="shared" ref="N2180:N2243" si="327">"https://www.dl.ndl.go.jp/api/iiif/3437686/manifest.json"</f>
        <v>https://www.dl.ndl.go.jp/api/iiif/3437686/manifest.json</v>
      </c>
      <c r="O2180" t="str">
        <f t="shared" si="322"/>
        <v>http://da.dl.itc.u-tokyo.ac.jp/mirador/?params=[{%22manifest%22:%22https://www.dl.ndl.go.jp/api/iiif/3437686/manifest.json%22,%22canvas%22:%22https://www.dl.ndl.go.jp/api/iiif/3437686/canvas/106%22}]</v>
      </c>
    </row>
    <row r="2181" spans="1:15" ht="16">
      <c r="A2181" s="8" t="str">
        <f t="shared" si="324"/>
        <v>https://w3id.org/kouigenjimonogatari/data/0173-05.json</v>
      </c>
      <c r="B2181" s="8">
        <v>173</v>
      </c>
      <c r="C2181" s="8">
        <v>5</v>
      </c>
      <c r="D2181" s="9" t="s">
        <v>2050</v>
      </c>
      <c r="E2181" t="str">
        <f t="shared" si="325"/>
        <v>http://creativecommons.org/publicdomain/zero/1.0/</v>
      </c>
      <c r="F2181" t="s">
        <v>4658</v>
      </c>
      <c r="G2181">
        <v>5</v>
      </c>
      <c r="H2181" t="s">
        <v>337</v>
      </c>
      <c r="I2181" s="3" t="str">
        <f t="shared" si="326"/>
        <v>https://jpsearch.go.jp/term/type/文章要素</v>
      </c>
      <c r="L2181">
        <f t="shared" si="323"/>
        <v>106</v>
      </c>
      <c r="M2181" t="str">
        <f t="shared" si="321"/>
        <v>https://www.dl.ndl.go.jp/api/iiif/3437686/canvas/106</v>
      </c>
      <c r="N2181" t="str">
        <f t="shared" si="327"/>
        <v>https://www.dl.ndl.go.jp/api/iiif/3437686/manifest.json</v>
      </c>
      <c r="O2181" t="str">
        <f t="shared" si="322"/>
        <v>http://da.dl.itc.u-tokyo.ac.jp/mirador/?params=[{%22manifest%22:%22https://www.dl.ndl.go.jp/api/iiif/3437686/manifest.json%22,%22canvas%22:%22https://www.dl.ndl.go.jp/api/iiif/3437686/canvas/106%22}]</v>
      </c>
    </row>
    <row r="2182" spans="1:15" ht="16">
      <c r="A2182" s="8" t="str">
        <f t="shared" si="324"/>
        <v>https://w3id.org/kouigenjimonogatari/data/0173-06.json</v>
      </c>
      <c r="B2182" s="8">
        <v>173</v>
      </c>
      <c r="C2182" s="8">
        <v>6</v>
      </c>
      <c r="D2182" s="9" t="s">
        <v>2051</v>
      </c>
      <c r="E2182" t="str">
        <f t="shared" si="325"/>
        <v>http://creativecommons.org/publicdomain/zero/1.0/</v>
      </c>
      <c r="F2182" t="s">
        <v>4658</v>
      </c>
      <c r="G2182">
        <v>5</v>
      </c>
      <c r="H2182" t="s">
        <v>337</v>
      </c>
      <c r="I2182" s="3" t="str">
        <f t="shared" si="326"/>
        <v>https://jpsearch.go.jp/term/type/文章要素</v>
      </c>
      <c r="L2182">
        <f t="shared" si="323"/>
        <v>106</v>
      </c>
      <c r="M2182" t="str">
        <f t="shared" si="321"/>
        <v>https://www.dl.ndl.go.jp/api/iiif/3437686/canvas/106</v>
      </c>
      <c r="N2182" t="str">
        <f t="shared" si="327"/>
        <v>https://www.dl.ndl.go.jp/api/iiif/3437686/manifest.json</v>
      </c>
      <c r="O2182" t="str">
        <f t="shared" si="322"/>
        <v>http://da.dl.itc.u-tokyo.ac.jp/mirador/?params=[{%22manifest%22:%22https://www.dl.ndl.go.jp/api/iiif/3437686/manifest.json%22,%22canvas%22:%22https://www.dl.ndl.go.jp/api/iiif/3437686/canvas/106%22}]</v>
      </c>
    </row>
    <row r="2183" spans="1:15" ht="16">
      <c r="A2183" s="8" t="str">
        <f t="shared" si="324"/>
        <v>https://w3id.org/kouigenjimonogatari/data/0173-07.json</v>
      </c>
      <c r="B2183" s="8">
        <v>173</v>
      </c>
      <c r="C2183" s="8">
        <v>7</v>
      </c>
      <c r="D2183" s="9" t="s">
        <v>2052</v>
      </c>
      <c r="E2183" t="str">
        <f t="shared" si="325"/>
        <v>http://creativecommons.org/publicdomain/zero/1.0/</v>
      </c>
      <c r="F2183" t="s">
        <v>4658</v>
      </c>
      <c r="G2183">
        <v>5</v>
      </c>
      <c r="H2183" t="s">
        <v>337</v>
      </c>
      <c r="I2183" s="3" t="str">
        <f t="shared" si="326"/>
        <v>https://jpsearch.go.jp/term/type/文章要素</v>
      </c>
      <c r="L2183">
        <f t="shared" si="323"/>
        <v>106</v>
      </c>
      <c r="M2183" t="str">
        <f t="shared" ref="M2183:M2246" si="328">"https://www.dl.ndl.go.jp/api/iiif/3437686/canvas/"&amp;L2183</f>
        <v>https://www.dl.ndl.go.jp/api/iiif/3437686/canvas/106</v>
      </c>
      <c r="N2183" t="str">
        <f t="shared" si="327"/>
        <v>https://www.dl.ndl.go.jp/api/iiif/3437686/manifest.json</v>
      </c>
      <c r="O2183" t="str">
        <f t="shared" ref="O2183:O2246" si="329">"http://da.dl.itc.u-tokyo.ac.jp/mirador/?params=[{%22manifest%22:%22"&amp;N2183&amp;"%22,%22canvas%22:%22"&amp;M2183&amp;"%22}]"</f>
        <v>http://da.dl.itc.u-tokyo.ac.jp/mirador/?params=[{%22manifest%22:%22https://www.dl.ndl.go.jp/api/iiif/3437686/manifest.json%22,%22canvas%22:%22https://www.dl.ndl.go.jp/api/iiif/3437686/canvas/106%22}]</v>
      </c>
    </row>
    <row r="2184" spans="1:15" ht="16">
      <c r="A2184" s="8" t="str">
        <f t="shared" si="324"/>
        <v>https://w3id.org/kouigenjimonogatari/data/0173-08.json</v>
      </c>
      <c r="B2184" s="8">
        <v>173</v>
      </c>
      <c r="C2184" s="8">
        <v>8</v>
      </c>
      <c r="D2184" s="9" t="s">
        <v>2053</v>
      </c>
      <c r="E2184" t="str">
        <f t="shared" si="325"/>
        <v>http://creativecommons.org/publicdomain/zero/1.0/</v>
      </c>
      <c r="F2184" t="s">
        <v>4658</v>
      </c>
      <c r="G2184">
        <v>5</v>
      </c>
      <c r="H2184" t="s">
        <v>337</v>
      </c>
      <c r="I2184" s="3" t="str">
        <f t="shared" si="326"/>
        <v>https://jpsearch.go.jp/term/type/文章要素</v>
      </c>
      <c r="L2184">
        <f t="shared" si="323"/>
        <v>106</v>
      </c>
      <c r="M2184" t="str">
        <f t="shared" si="328"/>
        <v>https://www.dl.ndl.go.jp/api/iiif/3437686/canvas/106</v>
      </c>
      <c r="N2184" t="str">
        <f t="shared" si="327"/>
        <v>https://www.dl.ndl.go.jp/api/iiif/3437686/manifest.json</v>
      </c>
      <c r="O2184" t="str">
        <f t="shared" si="329"/>
        <v>http://da.dl.itc.u-tokyo.ac.jp/mirador/?params=[{%22manifest%22:%22https://www.dl.ndl.go.jp/api/iiif/3437686/manifest.json%22,%22canvas%22:%22https://www.dl.ndl.go.jp/api/iiif/3437686/canvas/106%22}]</v>
      </c>
    </row>
    <row r="2185" spans="1:15" ht="16">
      <c r="A2185" s="8" t="str">
        <f t="shared" si="324"/>
        <v>https://w3id.org/kouigenjimonogatari/data/0173-09.json</v>
      </c>
      <c r="B2185" s="8">
        <v>173</v>
      </c>
      <c r="C2185" s="8">
        <v>9</v>
      </c>
      <c r="D2185" s="9" t="s">
        <v>2054</v>
      </c>
      <c r="E2185" t="str">
        <f t="shared" si="325"/>
        <v>http://creativecommons.org/publicdomain/zero/1.0/</v>
      </c>
      <c r="F2185" t="s">
        <v>4658</v>
      </c>
      <c r="G2185">
        <v>5</v>
      </c>
      <c r="H2185" t="s">
        <v>337</v>
      </c>
      <c r="I2185" s="3" t="str">
        <f t="shared" si="326"/>
        <v>https://jpsearch.go.jp/term/type/文章要素</v>
      </c>
      <c r="L2185">
        <f t="shared" si="323"/>
        <v>106</v>
      </c>
      <c r="M2185" t="str">
        <f t="shared" si="328"/>
        <v>https://www.dl.ndl.go.jp/api/iiif/3437686/canvas/106</v>
      </c>
      <c r="N2185" t="str">
        <f t="shared" si="327"/>
        <v>https://www.dl.ndl.go.jp/api/iiif/3437686/manifest.json</v>
      </c>
      <c r="O2185" t="str">
        <f t="shared" si="329"/>
        <v>http://da.dl.itc.u-tokyo.ac.jp/mirador/?params=[{%22manifest%22:%22https://www.dl.ndl.go.jp/api/iiif/3437686/manifest.json%22,%22canvas%22:%22https://www.dl.ndl.go.jp/api/iiif/3437686/canvas/106%22}]</v>
      </c>
    </row>
    <row r="2186" spans="1:15" ht="16">
      <c r="A2186" s="8" t="str">
        <f t="shared" si="324"/>
        <v>https://w3id.org/kouigenjimonogatari/data/0173-10.json</v>
      </c>
      <c r="B2186" s="8">
        <v>173</v>
      </c>
      <c r="C2186" s="8">
        <v>10</v>
      </c>
      <c r="D2186" s="9" t="s">
        <v>2055</v>
      </c>
      <c r="E2186" t="str">
        <f t="shared" si="325"/>
        <v>http://creativecommons.org/publicdomain/zero/1.0/</v>
      </c>
      <c r="F2186" t="s">
        <v>4658</v>
      </c>
      <c r="G2186">
        <v>5</v>
      </c>
      <c r="H2186" t="s">
        <v>337</v>
      </c>
      <c r="I2186" s="3" t="str">
        <f t="shared" si="326"/>
        <v>https://jpsearch.go.jp/term/type/文章要素</v>
      </c>
      <c r="L2186">
        <f t="shared" si="323"/>
        <v>106</v>
      </c>
      <c r="M2186" t="str">
        <f t="shared" si="328"/>
        <v>https://www.dl.ndl.go.jp/api/iiif/3437686/canvas/106</v>
      </c>
      <c r="N2186" t="str">
        <f t="shared" si="327"/>
        <v>https://www.dl.ndl.go.jp/api/iiif/3437686/manifest.json</v>
      </c>
      <c r="O2186" t="str">
        <f t="shared" si="329"/>
        <v>http://da.dl.itc.u-tokyo.ac.jp/mirador/?params=[{%22manifest%22:%22https://www.dl.ndl.go.jp/api/iiif/3437686/manifest.json%22,%22canvas%22:%22https://www.dl.ndl.go.jp/api/iiif/3437686/canvas/106%22}]</v>
      </c>
    </row>
    <row r="2187" spans="1:15" ht="16">
      <c r="A2187" s="8" t="str">
        <f t="shared" si="324"/>
        <v>https://w3id.org/kouigenjimonogatari/data/0173-11.json</v>
      </c>
      <c r="B2187" s="8">
        <v>173</v>
      </c>
      <c r="C2187" s="8">
        <v>11</v>
      </c>
      <c r="D2187" s="9" t="s">
        <v>2056</v>
      </c>
      <c r="E2187" t="str">
        <f t="shared" si="325"/>
        <v>http://creativecommons.org/publicdomain/zero/1.0/</v>
      </c>
      <c r="F2187" t="s">
        <v>4658</v>
      </c>
      <c r="G2187">
        <v>5</v>
      </c>
      <c r="H2187" t="s">
        <v>337</v>
      </c>
      <c r="I2187" s="3" t="str">
        <f t="shared" si="326"/>
        <v>https://jpsearch.go.jp/term/type/文章要素</v>
      </c>
      <c r="L2187">
        <f t="shared" si="323"/>
        <v>106</v>
      </c>
      <c r="M2187" t="str">
        <f t="shared" si="328"/>
        <v>https://www.dl.ndl.go.jp/api/iiif/3437686/canvas/106</v>
      </c>
      <c r="N2187" t="str">
        <f t="shared" si="327"/>
        <v>https://www.dl.ndl.go.jp/api/iiif/3437686/manifest.json</v>
      </c>
      <c r="O2187" t="str">
        <f t="shared" si="329"/>
        <v>http://da.dl.itc.u-tokyo.ac.jp/mirador/?params=[{%22manifest%22:%22https://www.dl.ndl.go.jp/api/iiif/3437686/manifest.json%22,%22canvas%22:%22https://www.dl.ndl.go.jp/api/iiif/3437686/canvas/106%22}]</v>
      </c>
    </row>
    <row r="2188" spans="1:15" ht="16">
      <c r="A2188" s="8" t="str">
        <f t="shared" si="324"/>
        <v>https://w3id.org/kouigenjimonogatari/data/0173-12.json</v>
      </c>
      <c r="B2188" s="8">
        <v>173</v>
      </c>
      <c r="C2188" s="8">
        <v>12</v>
      </c>
      <c r="D2188" s="9" t="s">
        <v>2057</v>
      </c>
      <c r="E2188" t="str">
        <f t="shared" si="325"/>
        <v>http://creativecommons.org/publicdomain/zero/1.0/</v>
      </c>
      <c r="F2188" t="s">
        <v>4658</v>
      </c>
      <c r="G2188">
        <v>5</v>
      </c>
      <c r="H2188" t="s">
        <v>337</v>
      </c>
      <c r="I2188" s="3" t="str">
        <f t="shared" si="326"/>
        <v>https://jpsearch.go.jp/term/type/文章要素</v>
      </c>
      <c r="L2188">
        <f t="shared" si="323"/>
        <v>106</v>
      </c>
      <c r="M2188" t="str">
        <f t="shared" si="328"/>
        <v>https://www.dl.ndl.go.jp/api/iiif/3437686/canvas/106</v>
      </c>
      <c r="N2188" t="str">
        <f t="shared" si="327"/>
        <v>https://www.dl.ndl.go.jp/api/iiif/3437686/manifest.json</v>
      </c>
      <c r="O2188" t="str">
        <f t="shared" si="329"/>
        <v>http://da.dl.itc.u-tokyo.ac.jp/mirador/?params=[{%22manifest%22:%22https://www.dl.ndl.go.jp/api/iiif/3437686/manifest.json%22,%22canvas%22:%22https://www.dl.ndl.go.jp/api/iiif/3437686/canvas/106%22}]</v>
      </c>
    </row>
    <row r="2189" spans="1:15" ht="16">
      <c r="A2189" s="8" t="str">
        <f t="shared" si="324"/>
        <v>https://w3id.org/kouigenjimonogatari/data/0173-13.json</v>
      </c>
      <c r="B2189" s="8">
        <v>173</v>
      </c>
      <c r="C2189" s="8">
        <v>13</v>
      </c>
      <c r="D2189" s="9" t="s">
        <v>2058</v>
      </c>
      <c r="E2189" t="str">
        <f t="shared" si="325"/>
        <v>http://creativecommons.org/publicdomain/zero/1.0/</v>
      </c>
      <c r="F2189" t="s">
        <v>4658</v>
      </c>
      <c r="G2189">
        <v>5</v>
      </c>
      <c r="H2189" t="s">
        <v>337</v>
      </c>
      <c r="I2189" s="3" t="str">
        <f t="shared" si="326"/>
        <v>https://jpsearch.go.jp/term/type/文章要素</v>
      </c>
      <c r="L2189">
        <f t="shared" ref="L2189:L2252" si="330">20+INT(B2189/2)</f>
        <v>106</v>
      </c>
      <c r="M2189" t="str">
        <f t="shared" si="328"/>
        <v>https://www.dl.ndl.go.jp/api/iiif/3437686/canvas/106</v>
      </c>
      <c r="N2189" t="str">
        <f t="shared" si="327"/>
        <v>https://www.dl.ndl.go.jp/api/iiif/3437686/manifest.json</v>
      </c>
      <c r="O2189" t="str">
        <f t="shared" si="329"/>
        <v>http://da.dl.itc.u-tokyo.ac.jp/mirador/?params=[{%22manifest%22:%22https://www.dl.ndl.go.jp/api/iiif/3437686/manifest.json%22,%22canvas%22:%22https://www.dl.ndl.go.jp/api/iiif/3437686/canvas/106%22}]</v>
      </c>
    </row>
    <row r="2190" spans="1:15" ht="16">
      <c r="A2190" s="8" t="str">
        <f t="shared" si="324"/>
        <v>https://w3id.org/kouigenjimonogatari/data/0173-14.json</v>
      </c>
      <c r="B2190" s="8">
        <v>173</v>
      </c>
      <c r="C2190" s="8">
        <v>14</v>
      </c>
      <c r="D2190" s="9" t="s">
        <v>2059</v>
      </c>
      <c r="E2190" t="str">
        <f t="shared" si="325"/>
        <v>http://creativecommons.org/publicdomain/zero/1.0/</v>
      </c>
      <c r="F2190" t="s">
        <v>4658</v>
      </c>
      <c r="G2190">
        <v>5</v>
      </c>
      <c r="H2190" t="s">
        <v>337</v>
      </c>
      <c r="I2190" s="3" t="str">
        <f t="shared" si="326"/>
        <v>https://jpsearch.go.jp/term/type/文章要素</v>
      </c>
      <c r="L2190">
        <f t="shared" si="330"/>
        <v>106</v>
      </c>
      <c r="M2190" t="str">
        <f t="shared" si="328"/>
        <v>https://www.dl.ndl.go.jp/api/iiif/3437686/canvas/106</v>
      </c>
      <c r="N2190" t="str">
        <f t="shared" si="327"/>
        <v>https://www.dl.ndl.go.jp/api/iiif/3437686/manifest.json</v>
      </c>
      <c r="O2190" t="str">
        <f t="shared" si="329"/>
        <v>http://da.dl.itc.u-tokyo.ac.jp/mirador/?params=[{%22manifest%22:%22https://www.dl.ndl.go.jp/api/iiif/3437686/manifest.json%22,%22canvas%22:%22https://www.dl.ndl.go.jp/api/iiif/3437686/canvas/106%22}]</v>
      </c>
    </row>
    <row r="2191" spans="1:15" ht="16">
      <c r="A2191" s="8" t="str">
        <f t="shared" si="324"/>
        <v>https://w3id.org/kouigenjimonogatari/data/0174-01.json</v>
      </c>
      <c r="B2191" s="8">
        <v>174</v>
      </c>
      <c r="C2191" s="8">
        <v>1</v>
      </c>
      <c r="D2191" s="9" t="s">
        <v>2060</v>
      </c>
      <c r="E2191" t="str">
        <f t="shared" si="325"/>
        <v>http://creativecommons.org/publicdomain/zero/1.0/</v>
      </c>
      <c r="F2191" t="s">
        <v>4658</v>
      </c>
      <c r="G2191">
        <v>5</v>
      </c>
      <c r="H2191" t="s">
        <v>337</v>
      </c>
      <c r="I2191" s="3" t="str">
        <f t="shared" si="326"/>
        <v>https://jpsearch.go.jp/term/type/文章要素</v>
      </c>
      <c r="L2191">
        <f t="shared" si="330"/>
        <v>107</v>
      </c>
      <c r="M2191" t="str">
        <f t="shared" si="328"/>
        <v>https://www.dl.ndl.go.jp/api/iiif/3437686/canvas/107</v>
      </c>
      <c r="N2191" t="str">
        <f t="shared" si="327"/>
        <v>https://www.dl.ndl.go.jp/api/iiif/3437686/manifest.json</v>
      </c>
      <c r="O2191" t="str">
        <f t="shared" si="329"/>
        <v>http://da.dl.itc.u-tokyo.ac.jp/mirador/?params=[{%22manifest%22:%22https://www.dl.ndl.go.jp/api/iiif/3437686/manifest.json%22,%22canvas%22:%22https://www.dl.ndl.go.jp/api/iiif/3437686/canvas/107%22}]</v>
      </c>
    </row>
    <row r="2192" spans="1:15" ht="16">
      <c r="A2192" s="8" t="str">
        <f t="shared" si="324"/>
        <v>https://w3id.org/kouigenjimonogatari/data/0174-02.json</v>
      </c>
      <c r="B2192" s="8">
        <v>174</v>
      </c>
      <c r="C2192" s="8">
        <v>2</v>
      </c>
      <c r="D2192" s="9" t="s">
        <v>2061</v>
      </c>
      <c r="E2192" t="str">
        <f t="shared" si="325"/>
        <v>http://creativecommons.org/publicdomain/zero/1.0/</v>
      </c>
      <c r="F2192" t="s">
        <v>4658</v>
      </c>
      <c r="G2192">
        <v>5</v>
      </c>
      <c r="H2192" t="s">
        <v>337</v>
      </c>
      <c r="I2192" s="3" t="str">
        <f t="shared" si="326"/>
        <v>https://jpsearch.go.jp/term/type/文章要素</v>
      </c>
      <c r="L2192">
        <f t="shared" si="330"/>
        <v>107</v>
      </c>
      <c r="M2192" t="str">
        <f t="shared" si="328"/>
        <v>https://www.dl.ndl.go.jp/api/iiif/3437686/canvas/107</v>
      </c>
      <c r="N2192" t="str">
        <f t="shared" si="327"/>
        <v>https://www.dl.ndl.go.jp/api/iiif/3437686/manifest.json</v>
      </c>
      <c r="O2192" t="str">
        <f t="shared" si="329"/>
        <v>http://da.dl.itc.u-tokyo.ac.jp/mirador/?params=[{%22manifest%22:%22https://www.dl.ndl.go.jp/api/iiif/3437686/manifest.json%22,%22canvas%22:%22https://www.dl.ndl.go.jp/api/iiif/3437686/canvas/107%22}]</v>
      </c>
    </row>
    <row r="2193" spans="1:15" ht="16">
      <c r="A2193" s="8" t="str">
        <f t="shared" si="324"/>
        <v>https://w3id.org/kouigenjimonogatari/data/0174-03.json</v>
      </c>
      <c r="B2193" s="8">
        <v>174</v>
      </c>
      <c r="C2193" s="8">
        <v>3</v>
      </c>
      <c r="D2193" s="9" t="s">
        <v>2062</v>
      </c>
      <c r="E2193" t="str">
        <f t="shared" si="325"/>
        <v>http://creativecommons.org/publicdomain/zero/1.0/</v>
      </c>
      <c r="F2193" t="s">
        <v>4658</v>
      </c>
      <c r="G2193">
        <v>5</v>
      </c>
      <c r="H2193" t="s">
        <v>337</v>
      </c>
      <c r="I2193" s="3" t="str">
        <f t="shared" si="326"/>
        <v>https://jpsearch.go.jp/term/type/文章要素</v>
      </c>
      <c r="L2193">
        <f t="shared" si="330"/>
        <v>107</v>
      </c>
      <c r="M2193" t="str">
        <f t="shared" si="328"/>
        <v>https://www.dl.ndl.go.jp/api/iiif/3437686/canvas/107</v>
      </c>
      <c r="N2193" t="str">
        <f t="shared" si="327"/>
        <v>https://www.dl.ndl.go.jp/api/iiif/3437686/manifest.json</v>
      </c>
      <c r="O2193" t="str">
        <f t="shared" si="329"/>
        <v>http://da.dl.itc.u-tokyo.ac.jp/mirador/?params=[{%22manifest%22:%22https://www.dl.ndl.go.jp/api/iiif/3437686/manifest.json%22,%22canvas%22:%22https://www.dl.ndl.go.jp/api/iiif/3437686/canvas/107%22}]</v>
      </c>
    </row>
    <row r="2194" spans="1:15" ht="16">
      <c r="A2194" s="8" t="str">
        <f t="shared" si="324"/>
        <v>https://w3id.org/kouigenjimonogatari/data/0174-04.json</v>
      </c>
      <c r="B2194" s="8">
        <v>174</v>
      </c>
      <c r="C2194" s="8">
        <v>4</v>
      </c>
      <c r="D2194" s="9" t="s">
        <v>2063</v>
      </c>
      <c r="E2194" t="str">
        <f t="shared" si="325"/>
        <v>http://creativecommons.org/publicdomain/zero/1.0/</v>
      </c>
      <c r="F2194" t="s">
        <v>4658</v>
      </c>
      <c r="G2194">
        <v>5</v>
      </c>
      <c r="H2194" t="s">
        <v>337</v>
      </c>
      <c r="I2194" s="3" t="str">
        <f t="shared" si="326"/>
        <v>https://jpsearch.go.jp/term/type/文章要素</v>
      </c>
      <c r="L2194">
        <f t="shared" si="330"/>
        <v>107</v>
      </c>
      <c r="M2194" t="str">
        <f t="shared" si="328"/>
        <v>https://www.dl.ndl.go.jp/api/iiif/3437686/canvas/107</v>
      </c>
      <c r="N2194" t="str">
        <f t="shared" si="327"/>
        <v>https://www.dl.ndl.go.jp/api/iiif/3437686/manifest.json</v>
      </c>
      <c r="O2194" t="str">
        <f t="shared" si="329"/>
        <v>http://da.dl.itc.u-tokyo.ac.jp/mirador/?params=[{%22manifest%22:%22https://www.dl.ndl.go.jp/api/iiif/3437686/manifest.json%22,%22canvas%22:%22https://www.dl.ndl.go.jp/api/iiif/3437686/canvas/107%22}]</v>
      </c>
    </row>
    <row r="2195" spans="1:15" ht="16">
      <c r="A2195" s="8" t="str">
        <f t="shared" si="324"/>
        <v>https://w3id.org/kouigenjimonogatari/data/0174-05.json</v>
      </c>
      <c r="B2195" s="8">
        <v>174</v>
      </c>
      <c r="C2195" s="8">
        <v>5</v>
      </c>
      <c r="D2195" s="9" t="s">
        <v>2064</v>
      </c>
      <c r="E2195" t="str">
        <f t="shared" si="325"/>
        <v>http://creativecommons.org/publicdomain/zero/1.0/</v>
      </c>
      <c r="F2195" t="s">
        <v>4658</v>
      </c>
      <c r="G2195">
        <v>5</v>
      </c>
      <c r="H2195" t="s">
        <v>337</v>
      </c>
      <c r="I2195" s="3" t="str">
        <f t="shared" si="326"/>
        <v>https://jpsearch.go.jp/term/type/文章要素</v>
      </c>
      <c r="L2195">
        <f t="shared" si="330"/>
        <v>107</v>
      </c>
      <c r="M2195" t="str">
        <f t="shared" si="328"/>
        <v>https://www.dl.ndl.go.jp/api/iiif/3437686/canvas/107</v>
      </c>
      <c r="N2195" t="str">
        <f t="shared" si="327"/>
        <v>https://www.dl.ndl.go.jp/api/iiif/3437686/manifest.json</v>
      </c>
      <c r="O2195" t="str">
        <f t="shared" si="329"/>
        <v>http://da.dl.itc.u-tokyo.ac.jp/mirador/?params=[{%22manifest%22:%22https://www.dl.ndl.go.jp/api/iiif/3437686/manifest.json%22,%22canvas%22:%22https://www.dl.ndl.go.jp/api/iiif/3437686/canvas/107%22}]</v>
      </c>
    </row>
    <row r="2196" spans="1:15" ht="16">
      <c r="A2196" s="8" t="str">
        <f t="shared" si="324"/>
        <v>https://w3id.org/kouigenjimonogatari/data/0174-06.json</v>
      </c>
      <c r="B2196" s="8">
        <v>174</v>
      </c>
      <c r="C2196" s="8">
        <v>6</v>
      </c>
      <c r="D2196" s="9" t="s">
        <v>2065</v>
      </c>
      <c r="E2196" t="str">
        <f t="shared" si="325"/>
        <v>http://creativecommons.org/publicdomain/zero/1.0/</v>
      </c>
      <c r="F2196" t="s">
        <v>4658</v>
      </c>
      <c r="G2196">
        <v>5</v>
      </c>
      <c r="H2196" t="s">
        <v>337</v>
      </c>
      <c r="I2196" s="3" t="str">
        <f t="shared" si="326"/>
        <v>https://jpsearch.go.jp/term/type/文章要素</v>
      </c>
      <c r="L2196">
        <f t="shared" si="330"/>
        <v>107</v>
      </c>
      <c r="M2196" t="str">
        <f t="shared" si="328"/>
        <v>https://www.dl.ndl.go.jp/api/iiif/3437686/canvas/107</v>
      </c>
      <c r="N2196" t="str">
        <f t="shared" si="327"/>
        <v>https://www.dl.ndl.go.jp/api/iiif/3437686/manifest.json</v>
      </c>
      <c r="O2196" t="str">
        <f t="shared" si="329"/>
        <v>http://da.dl.itc.u-tokyo.ac.jp/mirador/?params=[{%22manifest%22:%22https://www.dl.ndl.go.jp/api/iiif/3437686/manifest.json%22,%22canvas%22:%22https://www.dl.ndl.go.jp/api/iiif/3437686/canvas/107%22}]</v>
      </c>
    </row>
    <row r="2197" spans="1:15" ht="16">
      <c r="A2197" s="8" t="str">
        <f t="shared" si="324"/>
        <v>https://w3id.org/kouigenjimonogatari/data/0174-07.json</v>
      </c>
      <c r="B2197" s="8">
        <v>174</v>
      </c>
      <c r="C2197" s="8">
        <v>7</v>
      </c>
      <c r="D2197" s="9" t="s">
        <v>2066</v>
      </c>
      <c r="E2197" t="str">
        <f t="shared" si="325"/>
        <v>http://creativecommons.org/publicdomain/zero/1.0/</v>
      </c>
      <c r="F2197" t="s">
        <v>4658</v>
      </c>
      <c r="G2197">
        <v>5</v>
      </c>
      <c r="H2197" t="s">
        <v>337</v>
      </c>
      <c r="I2197" s="3" t="str">
        <f t="shared" si="326"/>
        <v>https://jpsearch.go.jp/term/type/文章要素</v>
      </c>
      <c r="L2197">
        <f t="shared" si="330"/>
        <v>107</v>
      </c>
      <c r="M2197" t="str">
        <f t="shared" si="328"/>
        <v>https://www.dl.ndl.go.jp/api/iiif/3437686/canvas/107</v>
      </c>
      <c r="N2197" t="str">
        <f t="shared" si="327"/>
        <v>https://www.dl.ndl.go.jp/api/iiif/3437686/manifest.json</v>
      </c>
      <c r="O2197" t="str">
        <f t="shared" si="329"/>
        <v>http://da.dl.itc.u-tokyo.ac.jp/mirador/?params=[{%22manifest%22:%22https://www.dl.ndl.go.jp/api/iiif/3437686/manifest.json%22,%22canvas%22:%22https://www.dl.ndl.go.jp/api/iiif/3437686/canvas/107%22}]</v>
      </c>
    </row>
    <row r="2198" spans="1:15" ht="16">
      <c r="A2198" s="8" t="str">
        <f t="shared" si="324"/>
        <v>https://w3id.org/kouigenjimonogatari/data/0174-08.json</v>
      </c>
      <c r="B2198" s="8">
        <v>174</v>
      </c>
      <c r="C2198" s="8">
        <v>8</v>
      </c>
      <c r="D2198" s="9" t="s">
        <v>2067</v>
      </c>
      <c r="E2198" t="str">
        <f t="shared" si="325"/>
        <v>http://creativecommons.org/publicdomain/zero/1.0/</v>
      </c>
      <c r="F2198" t="s">
        <v>4658</v>
      </c>
      <c r="G2198">
        <v>5</v>
      </c>
      <c r="H2198" t="s">
        <v>337</v>
      </c>
      <c r="I2198" s="3" t="str">
        <f t="shared" si="326"/>
        <v>https://jpsearch.go.jp/term/type/文章要素</v>
      </c>
      <c r="L2198">
        <f t="shared" si="330"/>
        <v>107</v>
      </c>
      <c r="M2198" t="str">
        <f t="shared" si="328"/>
        <v>https://www.dl.ndl.go.jp/api/iiif/3437686/canvas/107</v>
      </c>
      <c r="N2198" t="str">
        <f t="shared" si="327"/>
        <v>https://www.dl.ndl.go.jp/api/iiif/3437686/manifest.json</v>
      </c>
      <c r="O2198" t="str">
        <f t="shared" si="329"/>
        <v>http://da.dl.itc.u-tokyo.ac.jp/mirador/?params=[{%22manifest%22:%22https://www.dl.ndl.go.jp/api/iiif/3437686/manifest.json%22,%22canvas%22:%22https://www.dl.ndl.go.jp/api/iiif/3437686/canvas/107%22}]</v>
      </c>
    </row>
    <row r="2199" spans="1:15" ht="16">
      <c r="A2199" s="8" t="str">
        <f t="shared" si="324"/>
        <v>https://w3id.org/kouigenjimonogatari/data/0174-09.json</v>
      </c>
      <c r="B2199" s="8">
        <v>174</v>
      </c>
      <c r="C2199" s="8">
        <v>9</v>
      </c>
      <c r="D2199" s="9" t="s">
        <v>2068</v>
      </c>
      <c r="E2199" t="str">
        <f t="shared" si="325"/>
        <v>http://creativecommons.org/publicdomain/zero/1.0/</v>
      </c>
      <c r="F2199" t="s">
        <v>4658</v>
      </c>
      <c r="G2199">
        <v>5</v>
      </c>
      <c r="H2199" t="s">
        <v>337</v>
      </c>
      <c r="I2199" s="3" t="str">
        <f t="shared" si="326"/>
        <v>https://jpsearch.go.jp/term/type/文章要素</v>
      </c>
      <c r="L2199">
        <f t="shared" si="330"/>
        <v>107</v>
      </c>
      <c r="M2199" t="str">
        <f t="shared" si="328"/>
        <v>https://www.dl.ndl.go.jp/api/iiif/3437686/canvas/107</v>
      </c>
      <c r="N2199" t="str">
        <f t="shared" si="327"/>
        <v>https://www.dl.ndl.go.jp/api/iiif/3437686/manifest.json</v>
      </c>
      <c r="O2199" t="str">
        <f t="shared" si="329"/>
        <v>http://da.dl.itc.u-tokyo.ac.jp/mirador/?params=[{%22manifest%22:%22https://www.dl.ndl.go.jp/api/iiif/3437686/manifest.json%22,%22canvas%22:%22https://www.dl.ndl.go.jp/api/iiif/3437686/canvas/107%22}]</v>
      </c>
    </row>
    <row r="2200" spans="1:15" ht="16">
      <c r="A2200" s="8" t="str">
        <f t="shared" si="324"/>
        <v>https://w3id.org/kouigenjimonogatari/data/0174-10.json</v>
      </c>
      <c r="B2200" s="8">
        <v>174</v>
      </c>
      <c r="C2200" s="8">
        <v>10</v>
      </c>
      <c r="D2200" s="9" t="s">
        <v>2069</v>
      </c>
      <c r="E2200" t="str">
        <f t="shared" si="325"/>
        <v>http://creativecommons.org/publicdomain/zero/1.0/</v>
      </c>
      <c r="F2200" t="s">
        <v>4658</v>
      </c>
      <c r="G2200">
        <v>5</v>
      </c>
      <c r="H2200" t="s">
        <v>337</v>
      </c>
      <c r="I2200" s="3" t="str">
        <f t="shared" si="326"/>
        <v>https://jpsearch.go.jp/term/type/文章要素</v>
      </c>
      <c r="L2200">
        <f t="shared" si="330"/>
        <v>107</v>
      </c>
      <c r="M2200" t="str">
        <f t="shared" si="328"/>
        <v>https://www.dl.ndl.go.jp/api/iiif/3437686/canvas/107</v>
      </c>
      <c r="N2200" t="str">
        <f t="shared" si="327"/>
        <v>https://www.dl.ndl.go.jp/api/iiif/3437686/manifest.json</v>
      </c>
      <c r="O2200" t="str">
        <f t="shared" si="329"/>
        <v>http://da.dl.itc.u-tokyo.ac.jp/mirador/?params=[{%22manifest%22:%22https://www.dl.ndl.go.jp/api/iiif/3437686/manifest.json%22,%22canvas%22:%22https://www.dl.ndl.go.jp/api/iiif/3437686/canvas/107%22}]</v>
      </c>
    </row>
    <row r="2201" spans="1:15" ht="16">
      <c r="A2201" s="8" t="str">
        <f t="shared" si="324"/>
        <v>https://w3id.org/kouigenjimonogatari/data/0174-11.json</v>
      </c>
      <c r="B2201" s="8">
        <v>174</v>
      </c>
      <c r="C2201" s="8">
        <v>11</v>
      </c>
      <c r="D2201" s="9" t="s">
        <v>2070</v>
      </c>
      <c r="E2201" t="str">
        <f t="shared" si="325"/>
        <v>http://creativecommons.org/publicdomain/zero/1.0/</v>
      </c>
      <c r="F2201" t="s">
        <v>4658</v>
      </c>
      <c r="G2201">
        <v>5</v>
      </c>
      <c r="H2201" t="s">
        <v>337</v>
      </c>
      <c r="I2201" s="3" t="str">
        <f t="shared" si="326"/>
        <v>https://jpsearch.go.jp/term/type/文章要素</v>
      </c>
      <c r="L2201">
        <f t="shared" si="330"/>
        <v>107</v>
      </c>
      <c r="M2201" t="str">
        <f t="shared" si="328"/>
        <v>https://www.dl.ndl.go.jp/api/iiif/3437686/canvas/107</v>
      </c>
      <c r="N2201" t="str">
        <f t="shared" si="327"/>
        <v>https://www.dl.ndl.go.jp/api/iiif/3437686/manifest.json</v>
      </c>
      <c r="O2201" t="str">
        <f t="shared" si="329"/>
        <v>http://da.dl.itc.u-tokyo.ac.jp/mirador/?params=[{%22manifest%22:%22https://www.dl.ndl.go.jp/api/iiif/3437686/manifest.json%22,%22canvas%22:%22https://www.dl.ndl.go.jp/api/iiif/3437686/canvas/107%22}]</v>
      </c>
    </row>
    <row r="2202" spans="1:15" ht="16">
      <c r="A2202" s="8" t="str">
        <f t="shared" si="324"/>
        <v>https://w3id.org/kouigenjimonogatari/data/0174-12.json</v>
      </c>
      <c r="B2202" s="8">
        <v>174</v>
      </c>
      <c r="C2202" s="8">
        <v>12</v>
      </c>
      <c r="D2202" s="9" t="s">
        <v>2071</v>
      </c>
      <c r="E2202" t="str">
        <f t="shared" si="325"/>
        <v>http://creativecommons.org/publicdomain/zero/1.0/</v>
      </c>
      <c r="F2202" t="s">
        <v>4658</v>
      </c>
      <c r="G2202">
        <v>5</v>
      </c>
      <c r="H2202" t="s">
        <v>337</v>
      </c>
      <c r="I2202" s="3" t="str">
        <f t="shared" si="326"/>
        <v>https://jpsearch.go.jp/term/type/文章要素</v>
      </c>
      <c r="L2202">
        <f t="shared" si="330"/>
        <v>107</v>
      </c>
      <c r="M2202" t="str">
        <f t="shared" si="328"/>
        <v>https://www.dl.ndl.go.jp/api/iiif/3437686/canvas/107</v>
      </c>
      <c r="N2202" t="str">
        <f t="shared" si="327"/>
        <v>https://www.dl.ndl.go.jp/api/iiif/3437686/manifest.json</v>
      </c>
      <c r="O2202" t="str">
        <f t="shared" si="329"/>
        <v>http://da.dl.itc.u-tokyo.ac.jp/mirador/?params=[{%22manifest%22:%22https://www.dl.ndl.go.jp/api/iiif/3437686/manifest.json%22,%22canvas%22:%22https://www.dl.ndl.go.jp/api/iiif/3437686/canvas/107%22}]</v>
      </c>
    </row>
    <row r="2203" spans="1:15" ht="16">
      <c r="A2203" s="8" t="str">
        <f t="shared" si="324"/>
        <v>https://w3id.org/kouigenjimonogatari/data/0174-13.json</v>
      </c>
      <c r="B2203" s="8">
        <v>174</v>
      </c>
      <c r="C2203" s="8">
        <v>13</v>
      </c>
      <c r="D2203" s="9" t="s">
        <v>2072</v>
      </c>
      <c r="E2203" t="str">
        <f t="shared" si="325"/>
        <v>http://creativecommons.org/publicdomain/zero/1.0/</v>
      </c>
      <c r="F2203" t="s">
        <v>4658</v>
      </c>
      <c r="G2203">
        <v>5</v>
      </c>
      <c r="H2203" t="s">
        <v>337</v>
      </c>
      <c r="I2203" s="3" t="str">
        <f t="shared" si="326"/>
        <v>https://jpsearch.go.jp/term/type/文章要素</v>
      </c>
      <c r="L2203">
        <f t="shared" si="330"/>
        <v>107</v>
      </c>
      <c r="M2203" t="str">
        <f t="shared" si="328"/>
        <v>https://www.dl.ndl.go.jp/api/iiif/3437686/canvas/107</v>
      </c>
      <c r="N2203" t="str">
        <f t="shared" si="327"/>
        <v>https://www.dl.ndl.go.jp/api/iiif/3437686/manifest.json</v>
      </c>
      <c r="O2203" t="str">
        <f t="shared" si="329"/>
        <v>http://da.dl.itc.u-tokyo.ac.jp/mirador/?params=[{%22manifest%22:%22https://www.dl.ndl.go.jp/api/iiif/3437686/manifest.json%22,%22canvas%22:%22https://www.dl.ndl.go.jp/api/iiif/3437686/canvas/107%22}]</v>
      </c>
    </row>
    <row r="2204" spans="1:15" ht="16">
      <c r="A2204" s="8" t="str">
        <f t="shared" si="324"/>
        <v>https://w3id.org/kouigenjimonogatari/data/0174-14.json</v>
      </c>
      <c r="B2204" s="8">
        <v>174</v>
      </c>
      <c r="C2204" s="8">
        <v>14</v>
      </c>
      <c r="D2204" s="9" t="s">
        <v>2073</v>
      </c>
      <c r="E2204" t="str">
        <f t="shared" si="325"/>
        <v>http://creativecommons.org/publicdomain/zero/1.0/</v>
      </c>
      <c r="F2204" t="s">
        <v>4658</v>
      </c>
      <c r="G2204">
        <v>5</v>
      </c>
      <c r="H2204" t="s">
        <v>337</v>
      </c>
      <c r="I2204" s="3" t="str">
        <f t="shared" si="326"/>
        <v>https://jpsearch.go.jp/term/type/文章要素</v>
      </c>
      <c r="L2204">
        <f t="shared" si="330"/>
        <v>107</v>
      </c>
      <c r="M2204" t="str">
        <f t="shared" si="328"/>
        <v>https://www.dl.ndl.go.jp/api/iiif/3437686/canvas/107</v>
      </c>
      <c r="N2204" t="str">
        <f t="shared" si="327"/>
        <v>https://www.dl.ndl.go.jp/api/iiif/3437686/manifest.json</v>
      </c>
      <c r="O2204" t="str">
        <f t="shared" si="329"/>
        <v>http://da.dl.itc.u-tokyo.ac.jp/mirador/?params=[{%22manifest%22:%22https://www.dl.ndl.go.jp/api/iiif/3437686/manifest.json%22,%22canvas%22:%22https://www.dl.ndl.go.jp/api/iiif/3437686/canvas/107%22}]</v>
      </c>
    </row>
    <row r="2205" spans="1:15" ht="16">
      <c r="A2205" s="8" t="str">
        <f t="shared" si="324"/>
        <v>https://w3id.org/kouigenjimonogatari/data/0175-01.json</v>
      </c>
      <c r="B2205" s="8">
        <v>175</v>
      </c>
      <c r="C2205" s="8">
        <v>1</v>
      </c>
      <c r="D2205" s="9" t="s">
        <v>2074</v>
      </c>
      <c r="E2205" t="str">
        <f t="shared" si="325"/>
        <v>http://creativecommons.org/publicdomain/zero/1.0/</v>
      </c>
      <c r="F2205" t="s">
        <v>4658</v>
      </c>
      <c r="G2205">
        <v>5</v>
      </c>
      <c r="H2205" t="s">
        <v>337</v>
      </c>
      <c r="I2205" s="3" t="str">
        <f t="shared" si="326"/>
        <v>https://jpsearch.go.jp/term/type/文章要素</v>
      </c>
      <c r="L2205">
        <f t="shared" si="330"/>
        <v>107</v>
      </c>
      <c r="M2205" t="str">
        <f t="shared" si="328"/>
        <v>https://www.dl.ndl.go.jp/api/iiif/3437686/canvas/107</v>
      </c>
      <c r="N2205" t="str">
        <f t="shared" si="327"/>
        <v>https://www.dl.ndl.go.jp/api/iiif/3437686/manifest.json</v>
      </c>
      <c r="O2205" t="str">
        <f t="shared" si="329"/>
        <v>http://da.dl.itc.u-tokyo.ac.jp/mirador/?params=[{%22manifest%22:%22https://www.dl.ndl.go.jp/api/iiif/3437686/manifest.json%22,%22canvas%22:%22https://www.dl.ndl.go.jp/api/iiif/3437686/canvas/107%22}]</v>
      </c>
    </row>
    <row r="2206" spans="1:15" ht="16">
      <c r="A2206" s="8" t="str">
        <f t="shared" si="324"/>
        <v>https://w3id.org/kouigenjimonogatari/data/0175-02.json</v>
      </c>
      <c r="B2206" s="8">
        <v>175</v>
      </c>
      <c r="C2206" s="8">
        <v>2</v>
      </c>
      <c r="D2206" s="9" t="s">
        <v>2075</v>
      </c>
      <c r="E2206" t="str">
        <f t="shared" si="325"/>
        <v>http://creativecommons.org/publicdomain/zero/1.0/</v>
      </c>
      <c r="F2206" t="s">
        <v>4658</v>
      </c>
      <c r="G2206">
        <v>5</v>
      </c>
      <c r="H2206" t="s">
        <v>337</v>
      </c>
      <c r="I2206" s="3" t="str">
        <f t="shared" si="326"/>
        <v>https://jpsearch.go.jp/term/type/文章要素</v>
      </c>
      <c r="L2206">
        <f t="shared" si="330"/>
        <v>107</v>
      </c>
      <c r="M2206" t="str">
        <f t="shared" si="328"/>
        <v>https://www.dl.ndl.go.jp/api/iiif/3437686/canvas/107</v>
      </c>
      <c r="N2206" t="str">
        <f t="shared" si="327"/>
        <v>https://www.dl.ndl.go.jp/api/iiif/3437686/manifest.json</v>
      </c>
      <c r="O2206" t="str">
        <f t="shared" si="329"/>
        <v>http://da.dl.itc.u-tokyo.ac.jp/mirador/?params=[{%22manifest%22:%22https://www.dl.ndl.go.jp/api/iiif/3437686/manifest.json%22,%22canvas%22:%22https://www.dl.ndl.go.jp/api/iiif/3437686/canvas/107%22}]</v>
      </c>
    </row>
    <row r="2207" spans="1:15" ht="16">
      <c r="A2207" s="8" t="str">
        <f t="shared" si="324"/>
        <v>https://w3id.org/kouigenjimonogatari/data/0175-03.json</v>
      </c>
      <c r="B2207" s="8">
        <v>175</v>
      </c>
      <c r="C2207" s="8">
        <v>3</v>
      </c>
      <c r="D2207" s="9" t="s">
        <v>2076</v>
      </c>
      <c r="E2207" t="str">
        <f t="shared" si="325"/>
        <v>http://creativecommons.org/publicdomain/zero/1.0/</v>
      </c>
      <c r="F2207" t="s">
        <v>4658</v>
      </c>
      <c r="G2207">
        <v>5</v>
      </c>
      <c r="H2207" t="s">
        <v>337</v>
      </c>
      <c r="I2207" s="3" t="str">
        <f t="shared" si="326"/>
        <v>https://jpsearch.go.jp/term/type/文章要素</v>
      </c>
      <c r="L2207">
        <f t="shared" si="330"/>
        <v>107</v>
      </c>
      <c r="M2207" t="str">
        <f t="shared" si="328"/>
        <v>https://www.dl.ndl.go.jp/api/iiif/3437686/canvas/107</v>
      </c>
      <c r="N2207" t="str">
        <f t="shared" si="327"/>
        <v>https://www.dl.ndl.go.jp/api/iiif/3437686/manifest.json</v>
      </c>
      <c r="O2207" t="str">
        <f t="shared" si="329"/>
        <v>http://da.dl.itc.u-tokyo.ac.jp/mirador/?params=[{%22manifest%22:%22https://www.dl.ndl.go.jp/api/iiif/3437686/manifest.json%22,%22canvas%22:%22https://www.dl.ndl.go.jp/api/iiif/3437686/canvas/107%22}]</v>
      </c>
    </row>
    <row r="2208" spans="1:15" ht="16">
      <c r="A2208" s="8" t="str">
        <f t="shared" si="324"/>
        <v>https://w3id.org/kouigenjimonogatari/data/0175-04.json</v>
      </c>
      <c r="B2208" s="8">
        <v>175</v>
      </c>
      <c r="C2208" s="8">
        <v>4</v>
      </c>
      <c r="D2208" s="9" t="s">
        <v>2077</v>
      </c>
      <c r="E2208" t="str">
        <f t="shared" si="325"/>
        <v>http://creativecommons.org/publicdomain/zero/1.0/</v>
      </c>
      <c r="F2208" t="s">
        <v>4658</v>
      </c>
      <c r="G2208">
        <v>5</v>
      </c>
      <c r="H2208" t="s">
        <v>337</v>
      </c>
      <c r="I2208" s="3" t="str">
        <f t="shared" si="326"/>
        <v>https://jpsearch.go.jp/term/type/文章要素</v>
      </c>
      <c r="L2208">
        <f t="shared" si="330"/>
        <v>107</v>
      </c>
      <c r="M2208" t="str">
        <f t="shared" si="328"/>
        <v>https://www.dl.ndl.go.jp/api/iiif/3437686/canvas/107</v>
      </c>
      <c r="N2208" t="str">
        <f t="shared" si="327"/>
        <v>https://www.dl.ndl.go.jp/api/iiif/3437686/manifest.json</v>
      </c>
      <c r="O2208" t="str">
        <f t="shared" si="329"/>
        <v>http://da.dl.itc.u-tokyo.ac.jp/mirador/?params=[{%22manifest%22:%22https://www.dl.ndl.go.jp/api/iiif/3437686/manifest.json%22,%22canvas%22:%22https://www.dl.ndl.go.jp/api/iiif/3437686/canvas/107%22}]</v>
      </c>
    </row>
    <row r="2209" spans="1:15" ht="16">
      <c r="A2209" s="8" t="str">
        <f t="shared" si="324"/>
        <v>https://w3id.org/kouigenjimonogatari/data/0175-05.json</v>
      </c>
      <c r="B2209" s="8">
        <v>175</v>
      </c>
      <c r="C2209" s="8">
        <v>5</v>
      </c>
      <c r="D2209" s="9" t="s">
        <v>2078</v>
      </c>
      <c r="E2209" t="str">
        <f t="shared" si="325"/>
        <v>http://creativecommons.org/publicdomain/zero/1.0/</v>
      </c>
      <c r="F2209" t="s">
        <v>4658</v>
      </c>
      <c r="G2209">
        <v>5</v>
      </c>
      <c r="H2209" t="s">
        <v>337</v>
      </c>
      <c r="I2209" s="3" t="str">
        <f t="shared" si="326"/>
        <v>https://jpsearch.go.jp/term/type/文章要素</v>
      </c>
      <c r="L2209">
        <f t="shared" si="330"/>
        <v>107</v>
      </c>
      <c r="M2209" t="str">
        <f t="shared" si="328"/>
        <v>https://www.dl.ndl.go.jp/api/iiif/3437686/canvas/107</v>
      </c>
      <c r="N2209" t="str">
        <f t="shared" si="327"/>
        <v>https://www.dl.ndl.go.jp/api/iiif/3437686/manifest.json</v>
      </c>
      <c r="O2209" t="str">
        <f t="shared" si="329"/>
        <v>http://da.dl.itc.u-tokyo.ac.jp/mirador/?params=[{%22manifest%22:%22https://www.dl.ndl.go.jp/api/iiif/3437686/manifest.json%22,%22canvas%22:%22https://www.dl.ndl.go.jp/api/iiif/3437686/canvas/107%22}]</v>
      </c>
    </row>
    <row r="2210" spans="1:15" ht="16">
      <c r="A2210" s="8" t="str">
        <f t="shared" si="324"/>
        <v>https://w3id.org/kouigenjimonogatari/data/0175-06.json</v>
      </c>
      <c r="B2210" s="8">
        <v>175</v>
      </c>
      <c r="C2210" s="8">
        <v>6</v>
      </c>
      <c r="D2210" s="9" t="s">
        <v>2079</v>
      </c>
      <c r="E2210" t="str">
        <f t="shared" si="325"/>
        <v>http://creativecommons.org/publicdomain/zero/1.0/</v>
      </c>
      <c r="F2210" t="s">
        <v>4658</v>
      </c>
      <c r="G2210">
        <v>5</v>
      </c>
      <c r="H2210" t="s">
        <v>337</v>
      </c>
      <c r="I2210" s="3" t="str">
        <f t="shared" si="326"/>
        <v>https://jpsearch.go.jp/term/type/文章要素</v>
      </c>
      <c r="L2210">
        <f t="shared" si="330"/>
        <v>107</v>
      </c>
      <c r="M2210" t="str">
        <f t="shared" si="328"/>
        <v>https://www.dl.ndl.go.jp/api/iiif/3437686/canvas/107</v>
      </c>
      <c r="N2210" t="str">
        <f t="shared" si="327"/>
        <v>https://www.dl.ndl.go.jp/api/iiif/3437686/manifest.json</v>
      </c>
      <c r="O2210" t="str">
        <f t="shared" si="329"/>
        <v>http://da.dl.itc.u-tokyo.ac.jp/mirador/?params=[{%22manifest%22:%22https://www.dl.ndl.go.jp/api/iiif/3437686/manifest.json%22,%22canvas%22:%22https://www.dl.ndl.go.jp/api/iiif/3437686/canvas/107%22}]</v>
      </c>
    </row>
    <row r="2211" spans="1:15" ht="16">
      <c r="A2211" s="8" t="str">
        <f t="shared" si="324"/>
        <v>https://w3id.org/kouigenjimonogatari/data/0175-07.json</v>
      </c>
      <c r="B2211" s="8">
        <v>175</v>
      </c>
      <c r="C2211" s="8">
        <v>7</v>
      </c>
      <c r="D2211" s="9" t="s">
        <v>2080</v>
      </c>
      <c r="E2211" t="str">
        <f t="shared" si="325"/>
        <v>http://creativecommons.org/publicdomain/zero/1.0/</v>
      </c>
      <c r="F2211" t="s">
        <v>4658</v>
      </c>
      <c r="G2211">
        <v>5</v>
      </c>
      <c r="H2211" t="s">
        <v>337</v>
      </c>
      <c r="I2211" s="3" t="str">
        <f t="shared" si="326"/>
        <v>https://jpsearch.go.jp/term/type/文章要素</v>
      </c>
      <c r="L2211">
        <f t="shared" si="330"/>
        <v>107</v>
      </c>
      <c r="M2211" t="str">
        <f t="shared" si="328"/>
        <v>https://www.dl.ndl.go.jp/api/iiif/3437686/canvas/107</v>
      </c>
      <c r="N2211" t="str">
        <f t="shared" si="327"/>
        <v>https://www.dl.ndl.go.jp/api/iiif/3437686/manifest.json</v>
      </c>
      <c r="O2211" t="str">
        <f t="shared" si="329"/>
        <v>http://da.dl.itc.u-tokyo.ac.jp/mirador/?params=[{%22manifest%22:%22https://www.dl.ndl.go.jp/api/iiif/3437686/manifest.json%22,%22canvas%22:%22https://www.dl.ndl.go.jp/api/iiif/3437686/canvas/107%22}]</v>
      </c>
    </row>
    <row r="2212" spans="1:15" ht="16">
      <c r="A2212" s="8" t="str">
        <f t="shared" si="324"/>
        <v>https://w3id.org/kouigenjimonogatari/data/0175-08.json</v>
      </c>
      <c r="B2212" s="8">
        <v>175</v>
      </c>
      <c r="C2212" s="8">
        <v>8</v>
      </c>
      <c r="D2212" s="9" t="s">
        <v>2081</v>
      </c>
      <c r="E2212" t="str">
        <f t="shared" si="325"/>
        <v>http://creativecommons.org/publicdomain/zero/1.0/</v>
      </c>
      <c r="F2212" t="s">
        <v>4658</v>
      </c>
      <c r="G2212">
        <v>5</v>
      </c>
      <c r="H2212" t="s">
        <v>337</v>
      </c>
      <c r="I2212" s="3" t="str">
        <f t="shared" si="326"/>
        <v>https://jpsearch.go.jp/term/type/文章要素</v>
      </c>
      <c r="L2212">
        <f t="shared" si="330"/>
        <v>107</v>
      </c>
      <c r="M2212" t="str">
        <f t="shared" si="328"/>
        <v>https://www.dl.ndl.go.jp/api/iiif/3437686/canvas/107</v>
      </c>
      <c r="N2212" t="str">
        <f t="shared" si="327"/>
        <v>https://www.dl.ndl.go.jp/api/iiif/3437686/manifest.json</v>
      </c>
      <c r="O2212" t="str">
        <f t="shared" si="329"/>
        <v>http://da.dl.itc.u-tokyo.ac.jp/mirador/?params=[{%22manifest%22:%22https://www.dl.ndl.go.jp/api/iiif/3437686/manifest.json%22,%22canvas%22:%22https://www.dl.ndl.go.jp/api/iiif/3437686/canvas/107%22}]</v>
      </c>
    </row>
    <row r="2213" spans="1:15" ht="16">
      <c r="A2213" s="8" t="str">
        <f t="shared" si="324"/>
        <v>https://w3id.org/kouigenjimonogatari/data/0175-09.json</v>
      </c>
      <c r="B2213" s="8">
        <v>175</v>
      </c>
      <c r="C2213" s="8">
        <v>9</v>
      </c>
      <c r="D2213" s="9" t="s">
        <v>2082</v>
      </c>
      <c r="E2213" t="str">
        <f t="shared" si="325"/>
        <v>http://creativecommons.org/publicdomain/zero/1.0/</v>
      </c>
      <c r="F2213" t="s">
        <v>4658</v>
      </c>
      <c r="G2213">
        <v>5</v>
      </c>
      <c r="H2213" t="s">
        <v>337</v>
      </c>
      <c r="I2213" s="3" t="str">
        <f t="shared" si="326"/>
        <v>https://jpsearch.go.jp/term/type/文章要素</v>
      </c>
      <c r="L2213">
        <f t="shared" si="330"/>
        <v>107</v>
      </c>
      <c r="M2213" t="str">
        <f t="shared" si="328"/>
        <v>https://www.dl.ndl.go.jp/api/iiif/3437686/canvas/107</v>
      </c>
      <c r="N2213" t="str">
        <f t="shared" si="327"/>
        <v>https://www.dl.ndl.go.jp/api/iiif/3437686/manifest.json</v>
      </c>
      <c r="O2213" t="str">
        <f t="shared" si="329"/>
        <v>http://da.dl.itc.u-tokyo.ac.jp/mirador/?params=[{%22manifest%22:%22https://www.dl.ndl.go.jp/api/iiif/3437686/manifest.json%22,%22canvas%22:%22https://www.dl.ndl.go.jp/api/iiif/3437686/canvas/107%22}]</v>
      </c>
    </row>
    <row r="2214" spans="1:15" ht="16">
      <c r="A2214" s="8" t="str">
        <f t="shared" si="324"/>
        <v>https://w3id.org/kouigenjimonogatari/data/0175-10.json</v>
      </c>
      <c r="B2214" s="8">
        <v>175</v>
      </c>
      <c r="C2214" s="8">
        <v>10</v>
      </c>
      <c r="D2214" s="9" t="s">
        <v>2083</v>
      </c>
      <c r="E2214" t="str">
        <f t="shared" si="325"/>
        <v>http://creativecommons.org/publicdomain/zero/1.0/</v>
      </c>
      <c r="F2214" t="s">
        <v>4658</v>
      </c>
      <c r="G2214">
        <v>5</v>
      </c>
      <c r="H2214" t="s">
        <v>337</v>
      </c>
      <c r="I2214" s="3" t="str">
        <f t="shared" si="326"/>
        <v>https://jpsearch.go.jp/term/type/文章要素</v>
      </c>
      <c r="L2214">
        <f t="shared" si="330"/>
        <v>107</v>
      </c>
      <c r="M2214" t="str">
        <f t="shared" si="328"/>
        <v>https://www.dl.ndl.go.jp/api/iiif/3437686/canvas/107</v>
      </c>
      <c r="N2214" t="str">
        <f t="shared" si="327"/>
        <v>https://www.dl.ndl.go.jp/api/iiif/3437686/manifest.json</v>
      </c>
      <c r="O2214" t="str">
        <f t="shared" si="329"/>
        <v>http://da.dl.itc.u-tokyo.ac.jp/mirador/?params=[{%22manifest%22:%22https://www.dl.ndl.go.jp/api/iiif/3437686/manifest.json%22,%22canvas%22:%22https://www.dl.ndl.go.jp/api/iiif/3437686/canvas/107%22}]</v>
      </c>
    </row>
    <row r="2215" spans="1:15" ht="16">
      <c r="A2215" s="8" t="str">
        <f t="shared" si="324"/>
        <v>https://w3id.org/kouigenjimonogatari/data/0175-11.json</v>
      </c>
      <c r="B2215" s="8">
        <v>175</v>
      </c>
      <c r="C2215" s="8">
        <v>11</v>
      </c>
      <c r="D2215" s="9" t="s">
        <v>2084</v>
      </c>
      <c r="E2215" t="str">
        <f t="shared" si="325"/>
        <v>http://creativecommons.org/publicdomain/zero/1.0/</v>
      </c>
      <c r="F2215" t="s">
        <v>4658</v>
      </c>
      <c r="G2215">
        <v>5</v>
      </c>
      <c r="H2215" t="s">
        <v>337</v>
      </c>
      <c r="I2215" s="3" t="str">
        <f t="shared" si="326"/>
        <v>https://jpsearch.go.jp/term/type/文章要素</v>
      </c>
      <c r="L2215">
        <f t="shared" si="330"/>
        <v>107</v>
      </c>
      <c r="M2215" t="str">
        <f t="shared" si="328"/>
        <v>https://www.dl.ndl.go.jp/api/iiif/3437686/canvas/107</v>
      </c>
      <c r="N2215" t="str">
        <f t="shared" si="327"/>
        <v>https://www.dl.ndl.go.jp/api/iiif/3437686/manifest.json</v>
      </c>
      <c r="O2215" t="str">
        <f t="shared" si="329"/>
        <v>http://da.dl.itc.u-tokyo.ac.jp/mirador/?params=[{%22manifest%22:%22https://www.dl.ndl.go.jp/api/iiif/3437686/manifest.json%22,%22canvas%22:%22https://www.dl.ndl.go.jp/api/iiif/3437686/canvas/107%22}]</v>
      </c>
    </row>
    <row r="2216" spans="1:15" ht="16">
      <c r="A2216" s="8" t="str">
        <f t="shared" si="324"/>
        <v>https://w3id.org/kouigenjimonogatari/data/0175-12.json</v>
      </c>
      <c r="B2216" s="8">
        <v>175</v>
      </c>
      <c r="C2216" s="8">
        <v>12</v>
      </c>
      <c r="D2216" s="9" t="s">
        <v>2085</v>
      </c>
      <c r="E2216" t="str">
        <f t="shared" si="325"/>
        <v>http://creativecommons.org/publicdomain/zero/1.0/</v>
      </c>
      <c r="F2216" t="s">
        <v>4658</v>
      </c>
      <c r="G2216">
        <v>5</v>
      </c>
      <c r="H2216" t="s">
        <v>337</v>
      </c>
      <c r="I2216" s="3" t="str">
        <f t="shared" si="326"/>
        <v>https://jpsearch.go.jp/term/type/文章要素</v>
      </c>
      <c r="L2216">
        <f t="shared" si="330"/>
        <v>107</v>
      </c>
      <c r="M2216" t="str">
        <f t="shared" si="328"/>
        <v>https://www.dl.ndl.go.jp/api/iiif/3437686/canvas/107</v>
      </c>
      <c r="N2216" t="str">
        <f t="shared" si="327"/>
        <v>https://www.dl.ndl.go.jp/api/iiif/3437686/manifest.json</v>
      </c>
      <c r="O2216" t="str">
        <f t="shared" si="329"/>
        <v>http://da.dl.itc.u-tokyo.ac.jp/mirador/?params=[{%22manifest%22:%22https://www.dl.ndl.go.jp/api/iiif/3437686/manifest.json%22,%22canvas%22:%22https://www.dl.ndl.go.jp/api/iiif/3437686/canvas/107%22}]</v>
      </c>
    </row>
    <row r="2217" spans="1:15" ht="16">
      <c r="A2217" s="8" t="str">
        <f t="shared" si="324"/>
        <v>https://w3id.org/kouigenjimonogatari/data/0175-13.json</v>
      </c>
      <c r="B2217" s="8">
        <v>175</v>
      </c>
      <c r="C2217" s="8">
        <v>13</v>
      </c>
      <c r="D2217" s="9" t="s">
        <v>2086</v>
      </c>
      <c r="E2217" t="str">
        <f t="shared" si="325"/>
        <v>http://creativecommons.org/publicdomain/zero/1.0/</v>
      </c>
      <c r="F2217" t="s">
        <v>4658</v>
      </c>
      <c r="G2217">
        <v>5</v>
      </c>
      <c r="H2217" t="s">
        <v>337</v>
      </c>
      <c r="I2217" s="3" t="str">
        <f t="shared" si="326"/>
        <v>https://jpsearch.go.jp/term/type/文章要素</v>
      </c>
      <c r="L2217">
        <f t="shared" si="330"/>
        <v>107</v>
      </c>
      <c r="M2217" t="str">
        <f t="shared" si="328"/>
        <v>https://www.dl.ndl.go.jp/api/iiif/3437686/canvas/107</v>
      </c>
      <c r="N2217" t="str">
        <f t="shared" si="327"/>
        <v>https://www.dl.ndl.go.jp/api/iiif/3437686/manifest.json</v>
      </c>
      <c r="O2217" t="str">
        <f t="shared" si="329"/>
        <v>http://da.dl.itc.u-tokyo.ac.jp/mirador/?params=[{%22manifest%22:%22https://www.dl.ndl.go.jp/api/iiif/3437686/manifest.json%22,%22canvas%22:%22https://www.dl.ndl.go.jp/api/iiif/3437686/canvas/107%22}]</v>
      </c>
    </row>
    <row r="2218" spans="1:15" ht="16">
      <c r="A2218" s="8" t="str">
        <f t="shared" si="324"/>
        <v>https://w3id.org/kouigenjimonogatari/data/0175-14.json</v>
      </c>
      <c r="B2218" s="8">
        <v>175</v>
      </c>
      <c r="C2218" s="8">
        <v>14</v>
      </c>
      <c r="D2218" s="9" t="s">
        <v>2087</v>
      </c>
      <c r="E2218" t="str">
        <f t="shared" si="325"/>
        <v>http://creativecommons.org/publicdomain/zero/1.0/</v>
      </c>
      <c r="F2218" t="s">
        <v>4658</v>
      </c>
      <c r="G2218">
        <v>5</v>
      </c>
      <c r="H2218" t="s">
        <v>337</v>
      </c>
      <c r="I2218" s="3" t="str">
        <f t="shared" si="326"/>
        <v>https://jpsearch.go.jp/term/type/文章要素</v>
      </c>
      <c r="L2218">
        <f t="shared" si="330"/>
        <v>107</v>
      </c>
      <c r="M2218" t="str">
        <f t="shared" si="328"/>
        <v>https://www.dl.ndl.go.jp/api/iiif/3437686/canvas/107</v>
      </c>
      <c r="N2218" t="str">
        <f t="shared" si="327"/>
        <v>https://www.dl.ndl.go.jp/api/iiif/3437686/manifest.json</v>
      </c>
      <c r="O2218" t="str">
        <f t="shared" si="329"/>
        <v>http://da.dl.itc.u-tokyo.ac.jp/mirador/?params=[{%22manifest%22:%22https://www.dl.ndl.go.jp/api/iiif/3437686/manifest.json%22,%22canvas%22:%22https://www.dl.ndl.go.jp/api/iiif/3437686/canvas/107%22}]</v>
      </c>
    </row>
    <row r="2219" spans="1:15" ht="16">
      <c r="A2219" s="8" t="str">
        <f t="shared" si="324"/>
        <v>https://w3id.org/kouigenjimonogatari/data/0176-01.json</v>
      </c>
      <c r="B2219" s="8">
        <v>176</v>
      </c>
      <c r="C2219" s="8">
        <v>1</v>
      </c>
      <c r="D2219" s="9" t="s">
        <v>2088</v>
      </c>
      <c r="E2219" t="str">
        <f t="shared" si="325"/>
        <v>http://creativecommons.org/publicdomain/zero/1.0/</v>
      </c>
      <c r="F2219" t="s">
        <v>4658</v>
      </c>
      <c r="G2219">
        <v>5</v>
      </c>
      <c r="H2219" t="s">
        <v>337</v>
      </c>
      <c r="I2219" s="3" t="str">
        <f t="shared" si="326"/>
        <v>https://jpsearch.go.jp/term/type/文章要素</v>
      </c>
      <c r="L2219">
        <f t="shared" si="330"/>
        <v>108</v>
      </c>
      <c r="M2219" t="str">
        <f t="shared" si="328"/>
        <v>https://www.dl.ndl.go.jp/api/iiif/3437686/canvas/108</v>
      </c>
      <c r="N2219" t="str">
        <f t="shared" si="327"/>
        <v>https://www.dl.ndl.go.jp/api/iiif/3437686/manifest.json</v>
      </c>
      <c r="O2219" t="str">
        <f t="shared" si="329"/>
        <v>http://da.dl.itc.u-tokyo.ac.jp/mirador/?params=[{%22manifest%22:%22https://www.dl.ndl.go.jp/api/iiif/3437686/manifest.json%22,%22canvas%22:%22https://www.dl.ndl.go.jp/api/iiif/3437686/canvas/108%22}]</v>
      </c>
    </row>
    <row r="2220" spans="1:15" ht="16">
      <c r="A2220" s="8" t="str">
        <f t="shared" si="324"/>
        <v>https://w3id.org/kouigenjimonogatari/data/0176-02.json</v>
      </c>
      <c r="B2220" s="8">
        <v>176</v>
      </c>
      <c r="C2220" s="8">
        <v>2</v>
      </c>
      <c r="D2220" s="9" t="s">
        <v>2089</v>
      </c>
      <c r="E2220" t="str">
        <f t="shared" si="325"/>
        <v>http://creativecommons.org/publicdomain/zero/1.0/</v>
      </c>
      <c r="F2220" t="s">
        <v>4658</v>
      </c>
      <c r="G2220">
        <v>5</v>
      </c>
      <c r="H2220" t="s">
        <v>337</v>
      </c>
      <c r="I2220" s="3" t="str">
        <f t="shared" si="326"/>
        <v>https://jpsearch.go.jp/term/type/文章要素</v>
      </c>
      <c r="L2220">
        <f t="shared" si="330"/>
        <v>108</v>
      </c>
      <c r="M2220" t="str">
        <f t="shared" si="328"/>
        <v>https://www.dl.ndl.go.jp/api/iiif/3437686/canvas/108</v>
      </c>
      <c r="N2220" t="str">
        <f t="shared" si="327"/>
        <v>https://www.dl.ndl.go.jp/api/iiif/3437686/manifest.json</v>
      </c>
      <c r="O2220" t="str">
        <f t="shared" si="329"/>
        <v>http://da.dl.itc.u-tokyo.ac.jp/mirador/?params=[{%22manifest%22:%22https://www.dl.ndl.go.jp/api/iiif/3437686/manifest.json%22,%22canvas%22:%22https://www.dl.ndl.go.jp/api/iiif/3437686/canvas/108%22}]</v>
      </c>
    </row>
    <row r="2221" spans="1:15" ht="16">
      <c r="A2221" s="8" t="str">
        <f t="shared" si="324"/>
        <v>https://w3id.org/kouigenjimonogatari/data/0176-03.json</v>
      </c>
      <c r="B2221" s="8">
        <v>176</v>
      </c>
      <c r="C2221" s="8">
        <v>3</v>
      </c>
      <c r="D2221" s="9" t="s">
        <v>2090</v>
      </c>
      <c r="E2221" t="str">
        <f t="shared" si="325"/>
        <v>http://creativecommons.org/publicdomain/zero/1.0/</v>
      </c>
      <c r="F2221" t="s">
        <v>4658</v>
      </c>
      <c r="G2221">
        <v>5</v>
      </c>
      <c r="H2221" t="s">
        <v>337</v>
      </c>
      <c r="I2221" s="3" t="str">
        <f t="shared" si="326"/>
        <v>https://jpsearch.go.jp/term/type/文章要素</v>
      </c>
      <c r="L2221">
        <f t="shared" si="330"/>
        <v>108</v>
      </c>
      <c r="M2221" t="str">
        <f t="shared" si="328"/>
        <v>https://www.dl.ndl.go.jp/api/iiif/3437686/canvas/108</v>
      </c>
      <c r="N2221" t="str">
        <f t="shared" si="327"/>
        <v>https://www.dl.ndl.go.jp/api/iiif/3437686/manifest.json</v>
      </c>
      <c r="O2221" t="str">
        <f t="shared" si="329"/>
        <v>http://da.dl.itc.u-tokyo.ac.jp/mirador/?params=[{%22manifest%22:%22https://www.dl.ndl.go.jp/api/iiif/3437686/manifest.json%22,%22canvas%22:%22https://www.dl.ndl.go.jp/api/iiif/3437686/canvas/108%22}]</v>
      </c>
    </row>
    <row r="2222" spans="1:15" ht="16">
      <c r="A2222" s="8" t="str">
        <f t="shared" si="324"/>
        <v>https://w3id.org/kouigenjimonogatari/data/0176-04.json</v>
      </c>
      <c r="B2222" s="8">
        <v>176</v>
      </c>
      <c r="C2222" s="8">
        <v>4</v>
      </c>
      <c r="D2222" s="9" t="s">
        <v>2091</v>
      </c>
      <c r="E2222" t="str">
        <f t="shared" si="325"/>
        <v>http://creativecommons.org/publicdomain/zero/1.0/</v>
      </c>
      <c r="F2222" t="s">
        <v>4658</v>
      </c>
      <c r="G2222">
        <v>5</v>
      </c>
      <c r="H2222" t="s">
        <v>337</v>
      </c>
      <c r="I2222" s="3" t="str">
        <f t="shared" si="326"/>
        <v>https://jpsearch.go.jp/term/type/文章要素</v>
      </c>
      <c r="L2222">
        <f t="shared" si="330"/>
        <v>108</v>
      </c>
      <c r="M2222" t="str">
        <f t="shared" si="328"/>
        <v>https://www.dl.ndl.go.jp/api/iiif/3437686/canvas/108</v>
      </c>
      <c r="N2222" t="str">
        <f t="shared" si="327"/>
        <v>https://www.dl.ndl.go.jp/api/iiif/3437686/manifest.json</v>
      </c>
      <c r="O2222" t="str">
        <f t="shared" si="329"/>
        <v>http://da.dl.itc.u-tokyo.ac.jp/mirador/?params=[{%22manifest%22:%22https://www.dl.ndl.go.jp/api/iiif/3437686/manifest.json%22,%22canvas%22:%22https://www.dl.ndl.go.jp/api/iiif/3437686/canvas/108%22}]</v>
      </c>
    </row>
    <row r="2223" spans="1:15" ht="16">
      <c r="A2223" s="8" t="str">
        <f t="shared" si="324"/>
        <v>https://w3id.org/kouigenjimonogatari/data/0176-05.json</v>
      </c>
      <c r="B2223" s="8">
        <v>176</v>
      </c>
      <c r="C2223" s="8">
        <v>5</v>
      </c>
      <c r="D2223" s="9" t="s">
        <v>2092</v>
      </c>
      <c r="E2223" t="str">
        <f t="shared" si="325"/>
        <v>http://creativecommons.org/publicdomain/zero/1.0/</v>
      </c>
      <c r="F2223" t="s">
        <v>4658</v>
      </c>
      <c r="G2223">
        <v>5</v>
      </c>
      <c r="H2223" t="s">
        <v>337</v>
      </c>
      <c r="I2223" s="3" t="str">
        <f t="shared" si="326"/>
        <v>https://jpsearch.go.jp/term/type/文章要素</v>
      </c>
      <c r="L2223">
        <f t="shared" si="330"/>
        <v>108</v>
      </c>
      <c r="M2223" t="str">
        <f t="shared" si="328"/>
        <v>https://www.dl.ndl.go.jp/api/iiif/3437686/canvas/108</v>
      </c>
      <c r="N2223" t="str">
        <f t="shared" si="327"/>
        <v>https://www.dl.ndl.go.jp/api/iiif/3437686/manifest.json</v>
      </c>
      <c r="O2223" t="str">
        <f t="shared" si="329"/>
        <v>http://da.dl.itc.u-tokyo.ac.jp/mirador/?params=[{%22manifest%22:%22https://www.dl.ndl.go.jp/api/iiif/3437686/manifest.json%22,%22canvas%22:%22https://www.dl.ndl.go.jp/api/iiif/3437686/canvas/108%22}]</v>
      </c>
    </row>
    <row r="2224" spans="1:15" ht="16">
      <c r="A2224" s="8" t="str">
        <f t="shared" si="324"/>
        <v>https://w3id.org/kouigenjimonogatari/data/0176-06.json</v>
      </c>
      <c r="B2224" s="8">
        <v>176</v>
      </c>
      <c r="C2224" s="8">
        <v>6</v>
      </c>
      <c r="D2224" s="9" t="s">
        <v>2093</v>
      </c>
      <c r="E2224" t="str">
        <f t="shared" si="325"/>
        <v>http://creativecommons.org/publicdomain/zero/1.0/</v>
      </c>
      <c r="F2224" t="s">
        <v>4658</v>
      </c>
      <c r="G2224">
        <v>5</v>
      </c>
      <c r="H2224" t="s">
        <v>337</v>
      </c>
      <c r="I2224" s="3" t="str">
        <f t="shared" si="326"/>
        <v>https://jpsearch.go.jp/term/type/文章要素</v>
      </c>
      <c r="L2224">
        <f t="shared" si="330"/>
        <v>108</v>
      </c>
      <c r="M2224" t="str">
        <f t="shared" si="328"/>
        <v>https://www.dl.ndl.go.jp/api/iiif/3437686/canvas/108</v>
      </c>
      <c r="N2224" t="str">
        <f t="shared" si="327"/>
        <v>https://www.dl.ndl.go.jp/api/iiif/3437686/manifest.json</v>
      </c>
      <c r="O2224" t="str">
        <f t="shared" si="329"/>
        <v>http://da.dl.itc.u-tokyo.ac.jp/mirador/?params=[{%22manifest%22:%22https://www.dl.ndl.go.jp/api/iiif/3437686/manifest.json%22,%22canvas%22:%22https://www.dl.ndl.go.jp/api/iiif/3437686/canvas/108%22}]</v>
      </c>
    </row>
    <row r="2225" spans="1:15" ht="16">
      <c r="A2225" s="8" t="str">
        <f t="shared" si="324"/>
        <v>https://w3id.org/kouigenjimonogatari/data/0176-07.json</v>
      </c>
      <c r="B2225" s="8">
        <v>176</v>
      </c>
      <c r="C2225" s="8">
        <v>7</v>
      </c>
      <c r="D2225" s="9" t="s">
        <v>2094</v>
      </c>
      <c r="E2225" t="str">
        <f t="shared" si="325"/>
        <v>http://creativecommons.org/publicdomain/zero/1.0/</v>
      </c>
      <c r="F2225" t="s">
        <v>4658</v>
      </c>
      <c r="G2225">
        <v>5</v>
      </c>
      <c r="H2225" t="s">
        <v>337</v>
      </c>
      <c r="I2225" s="3" t="str">
        <f t="shared" si="326"/>
        <v>https://jpsearch.go.jp/term/type/文章要素</v>
      </c>
      <c r="L2225">
        <f t="shared" si="330"/>
        <v>108</v>
      </c>
      <c r="M2225" t="str">
        <f t="shared" si="328"/>
        <v>https://www.dl.ndl.go.jp/api/iiif/3437686/canvas/108</v>
      </c>
      <c r="N2225" t="str">
        <f t="shared" si="327"/>
        <v>https://www.dl.ndl.go.jp/api/iiif/3437686/manifest.json</v>
      </c>
      <c r="O2225" t="str">
        <f t="shared" si="329"/>
        <v>http://da.dl.itc.u-tokyo.ac.jp/mirador/?params=[{%22manifest%22:%22https://www.dl.ndl.go.jp/api/iiif/3437686/manifest.json%22,%22canvas%22:%22https://www.dl.ndl.go.jp/api/iiif/3437686/canvas/108%22}]</v>
      </c>
    </row>
    <row r="2226" spans="1:15" ht="16">
      <c r="A2226" s="8" t="str">
        <f t="shared" si="324"/>
        <v>https://w3id.org/kouigenjimonogatari/data/0176-08.json</v>
      </c>
      <c r="B2226" s="8">
        <v>176</v>
      </c>
      <c r="C2226" s="8">
        <v>8</v>
      </c>
      <c r="D2226" s="9" t="s">
        <v>2095</v>
      </c>
      <c r="E2226" t="str">
        <f t="shared" si="325"/>
        <v>http://creativecommons.org/publicdomain/zero/1.0/</v>
      </c>
      <c r="F2226" t="s">
        <v>4658</v>
      </c>
      <c r="G2226">
        <v>5</v>
      </c>
      <c r="H2226" t="s">
        <v>337</v>
      </c>
      <c r="I2226" s="3" t="str">
        <f t="shared" si="326"/>
        <v>https://jpsearch.go.jp/term/type/文章要素</v>
      </c>
      <c r="L2226">
        <f t="shared" si="330"/>
        <v>108</v>
      </c>
      <c r="M2226" t="str">
        <f t="shared" si="328"/>
        <v>https://www.dl.ndl.go.jp/api/iiif/3437686/canvas/108</v>
      </c>
      <c r="N2226" t="str">
        <f t="shared" si="327"/>
        <v>https://www.dl.ndl.go.jp/api/iiif/3437686/manifest.json</v>
      </c>
      <c r="O2226" t="str">
        <f t="shared" si="329"/>
        <v>http://da.dl.itc.u-tokyo.ac.jp/mirador/?params=[{%22manifest%22:%22https://www.dl.ndl.go.jp/api/iiif/3437686/manifest.json%22,%22canvas%22:%22https://www.dl.ndl.go.jp/api/iiif/3437686/canvas/108%22}]</v>
      </c>
    </row>
    <row r="2227" spans="1:15" ht="16">
      <c r="A2227" s="8" t="str">
        <f t="shared" si="324"/>
        <v>https://w3id.org/kouigenjimonogatari/data/0176-09.json</v>
      </c>
      <c r="B2227" s="8">
        <v>176</v>
      </c>
      <c r="C2227" s="8">
        <v>9</v>
      </c>
      <c r="D2227" s="9" t="s">
        <v>2096</v>
      </c>
      <c r="E2227" t="str">
        <f t="shared" si="325"/>
        <v>http://creativecommons.org/publicdomain/zero/1.0/</v>
      </c>
      <c r="F2227" t="s">
        <v>4658</v>
      </c>
      <c r="G2227">
        <v>5</v>
      </c>
      <c r="H2227" t="s">
        <v>337</v>
      </c>
      <c r="I2227" s="3" t="str">
        <f t="shared" si="326"/>
        <v>https://jpsearch.go.jp/term/type/文章要素</v>
      </c>
      <c r="L2227">
        <f t="shared" si="330"/>
        <v>108</v>
      </c>
      <c r="M2227" t="str">
        <f t="shared" si="328"/>
        <v>https://www.dl.ndl.go.jp/api/iiif/3437686/canvas/108</v>
      </c>
      <c r="N2227" t="str">
        <f t="shared" si="327"/>
        <v>https://www.dl.ndl.go.jp/api/iiif/3437686/manifest.json</v>
      </c>
      <c r="O2227" t="str">
        <f t="shared" si="329"/>
        <v>http://da.dl.itc.u-tokyo.ac.jp/mirador/?params=[{%22manifest%22:%22https://www.dl.ndl.go.jp/api/iiif/3437686/manifest.json%22,%22canvas%22:%22https://www.dl.ndl.go.jp/api/iiif/3437686/canvas/108%22}]</v>
      </c>
    </row>
    <row r="2228" spans="1:15" ht="16">
      <c r="A2228" s="8" t="str">
        <f t="shared" si="324"/>
        <v>https://w3id.org/kouigenjimonogatari/data/0176-10.json</v>
      </c>
      <c r="B2228" s="8">
        <v>176</v>
      </c>
      <c r="C2228" s="8">
        <v>10</v>
      </c>
      <c r="D2228" s="9" t="s">
        <v>2097</v>
      </c>
      <c r="E2228" t="str">
        <f t="shared" si="325"/>
        <v>http://creativecommons.org/publicdomain/zero/1.0/</v>
      </c>
      <c r="F2228" t="s">
        <v>4658</v>
      </c>
      <c r="G2228">
        <v>5</v>
      </c>
      <c r="H2228" t="s">
        <v>337</v>
      </c>
      <c r="I2228" s="3" t="str">
        <f t="shared" si="326"/>
        <v>https://jpsearch.go.jp/term/type/文章要素</v>
      </c>
      <c r="L2228">
        <f t="shared" si="330"/>
        <v>108</v>
      </c>
      <c r="M2228" t="str">
        <f t="shared" si="328"/>
        <v>https://www.dl.ndl.go.jp/api/iiif/3437686/canvas/108</v>
      </c>
      <c r="N2228" t="str">
        <f t="shared" si="327"/>
        <v>https://www.dl.ndl.go.jp/api/iiif/3437686/manifest.json</v>
      </c>
      <c r="O2228" t="str">
        <f t="shared" si="329"/>
        <v>http://da.dl.itc.u-tokyo.ac.jp/mirador/?params=[{%22manifest%22:%22https://www.dl.ndl.go.jp/api/iiif/3437686/manifest.json%22,%22canvas%22:%22https://www.dl.ndl.go.jp/api/iiif/3437686/canvas/108%22}]</v>
      </c>
    </row>
    <row r="2229" spans="1:15" ht="16">
      <c r="A2229" s="8" t="str">
        <f t="shared" si="324"/>
        <v>https://w3id.org/kouigenjimonogatari/data/0176-11.json</v>
      </c>
      <c r="B2229" s="8">
        <v>176</v>
      </c>
      <c r="C2229" s="8">
        <v>11</v>
      </c>
      <c r="D2229" s="9" t="s">
        <v>2098</v>
      </c>
      <c r="E2229" t="str">
        <f t="shared" si="325"/>
        <v>http://creativecommons.org/publicdomain/zero/1.0/</v>
      </c>
      <c r="F2229" t="s">
        <v>4658</v>
      </c>
      <c r="G2229">
        <v>5</v>
      </c>
      <c r="H2229" t="s">
        <v>337</v>
      </c>
      <c r="I2229" s="3" t="str">
        <f t="shared" si="326"/>
        <v>https://jpsearch.go.jp/term/type/文章要素</v>
      </c>
      <c r="L2229">
        <f t="shared" si="330"/>
        <v>108</v>
      </c>
      <c r="M2229" t="str">
        <f t="shared" si="328"/>
        <v>https://www.dl.ndl.go.jp/api/iiif/3437686/canvas/108</v>
      </c>
      <c r="N2229" t="str">
        <f t="shared" si="327"/>
        <v>https://www.dl.ndl.go.jp/api/iiif/3437686/manifest.json</v>
      </c>
      <c r="O2229" t="str">
        <f t="shared" si="329"/>
        <v>http://da.dl.itc.u-tokyo.ac.jp/mirador/?params=[{%22manifest%22:%22https://www.dl.ndl.go.jp/api/iiif/3437686/manifest.json%22,%22canvas%22:%22https://www.dl.ndl.go.jp/api/iiif/3437686/canvas/108%22}]</v>
      </c>
    </row>
    <row r="2230" spans="1:15" ht="16">
      <c r="A2230" s="8" t="str">
        <f t="shared" si="324"/>
        <v>https://w3id.org/kouigenjimonogatari/data/0176-12.json</v>
      </c>
      <c r="B2230" s="8">
        <v>176</v>
      </c>
      <c r="C2230" s="8">
        <v>12</v>
      </c>
      <c r="D2230" s="9" t="s">
        <v>2099</v>
      </c>
      <c r="E2230" t="str">
        <f t="shared" si="325"/>
        <v>http://creativecommons.org/publicdomain/zero/1.0/</v>
      </c>
      <c r="F2230" t="s">
        <v>4658</v>
      </c>
      <c r="G2230">
        <v>5</v>
      </c>
      <c r="H2230" t="s">
        <v>337</v>
      </c>
      <c r="I2230" s="3" t="str">
        <f t="shared" si="326"/>
        <v>https://jpsearch.go.jp/term/type/文章要素</v>
      </c>
      <c r="L2230">
        <f t="shared" si="330"/>
        <v>108</v>
      </c>
      <c r="M2230" t="str">
        <f t="shared" si="328"/>
        <v>https://www.dl.ndl.go.jp/api/iiif/3437686/canvas/108</v>
      </c>
      <c r="N2230" t="str">
        <f t="shared" si="327"/>
        <v>https://www.dl.ndl.go.jp/api/iiif/3437686/manifest.json</v>
      </c>
      <c r="O2230" t="str">
        <f t="shared" si="329"/>
        <v>http://da.dl.itc.u-tokyo.ac.jp/mirador/?params=[{%22manifest%22:%22https://www.dl.ndl.go.jp/api/iiif/3437686/manifest.json%22,%22canvas%22:%22https://www.dl.ndl.go.jp/api/iiif/3437686/canvas/108%22}]</v>
      </c>
    </row>
    <row r="2231" spans="1:15" ht="16">
      <c r="A2231" s="8" t="str">
        <f t="shared" si="324"/>
        <v>https://w3id.org/kouigenjimonogatari/data/0176-13.json</v>
      </c>
      <c r="B2231" s="8">
        <v>176</v>
      </c>
      <c r="C2231" s="8">
        <v>13</v>
      </c>
      <c r="D2231" s="9" t="s">
        <v>2100</v>
      </c>
      <c r="E2231" t="str">
        <f t="shared" si="325"/>
        <v>http://creativecommons.org/publicdomain/zero/1.0/</v>
      </c>
      <c r="F2231" t="s">
        <v>4658</v>
      </c>
      <c r="G2231">
        <v>5</v>
      </c>
      <c r="H2231" t="s">
        <v>337</v>
      </c>
      <c r="I2231" s="3" t="str">
        <f t="shared" si="326"/>
        <v>https://jpsearch.go.jp/term/type/文章要素</v>
      </c>
      <c r="L2231">
        <f t="shared" si="330"/>
        <v>108</v>
      </c>
      <c r="M2231" t="str">
        <f t="shared" si="328"/>
        <v>https://www.dl.ndl.go.jp/api/iiif/3437686/canvas/108</v>
      </c>
      <c r="N2231" t="str">
        <f t="shared" si="327"/>
        <v>https://www.dl.ndl.go.jp/api/iiif/3437686/manifest.json</v>
      </c>
      <c r="O2231" t="str">
        <f t="shared" si="329"/>
        <v>http://da.dl.itc.u-tokyo.ac.jp/mirador/?params=[{%22manifest%22:%22https://www.dl.ndl.go.jp/api/iiif/3437686/manifest.json%22,%22canvas%22:%22https://www.dl.ndl.go.jp/api/iiif/3437686/canvas/108%22}]</v>
      </c>
    </row>
    <row r="2232" spans="1:15" ht="16">
      <c r="A2232" s="8" t="str">
        <f t="shared" si="324"/>
        <v>https://w3id.org/kouigenjimonogatari/data/0176-14.json</v>
      </c>
      <c r="B2232" s="8">
        <v>176</v>
      </c>
      <c r="C2232" s="8">
        <v>14</v>
      </c>
      <c r="D2232" s="9" t="s">
        <v>2101</v>
      </c>
      <c r="E2232" t="str">
        <f t="shared" si="325"/>
        <v>http://creativecommons.org/publicdomain/zero/1.0/</v>
      </c>
      <c r="F2232" t="s">
        <v>4658</v>
      </c>
      <c r="G2232">
        <v>5</v>
      </c>
      <c r="H2232" t="s">
        <v>337</v>
      </c>
      <c r="I2232" s="3" t="str">
        <f t="shared" si="326"/>
        <v>https://jpsearch.go.jp/term/type/文章要素</v>
      </c>
      <c r="L2232">
        <f t="shared" si="330"/>
        <v>108</v>
      </c>
      <c r="M2232" t="str">
        <f t="shared" si="328"/>
        <v>https://www.dl.ndl.go.jp/api/iiif/3437686/canvas/108</v>
      </c>
      <c r="N2232" t="str">
        <f t="shared" si="327"/>
        <v>https://www.dl.ndl.go.jp/api/iiif/3437686/manifest.json</v>
      </c>
      <c r="O2232" t="str">
        <f t="shared" si="329"/>
        <v>http://da.dl.itc.u-tokyo.ac.jp/mirador/?params=[{%22manifest%22:%22https://www.dl.ndl.go.jp/api/iiif/3437686/manifest.json%22,%22canvas%22:%22https://www.dl.ndl.go.jp/api/iiif/3437686/canvas/108%22}]</v>
      </c>
    </row>
    <row r="2233" spans="1:15" ht="16">
      <c r="A2233" s="8" t="str">
        <f t="shared" si="324"/>
        <v>https://w3id.org/kouigenjimonogatari/data/0177-01.json</v>
      </c>
      <c r="B2233" s="8">
        <v>177</v>
      </c>
      <c r="C2233" s="8">
        <v>1</v>
      </c>
      <c r="D2233" s="9" t="s">
        <v>2102</v>
      </c>
      <c r="E2233" t="str">
        <f t="shared" si="325"/>
        <v>http://creativecommons.org/publicdomain/zero/1.0/</v>
      </c>
      <c r="F2233" t="s">
        <v>4658</v>
      </c>
      <c r="G2233">
        <v>5</v>
      </c>
      <c r="H2233" t="s">
        <v>337</v>
      </c>
      <c r="I2233" s="3" t="str">
        <f t="shared" si="326"/>
        <v>https://jpsearch.go.jp/term/type/文章要素</v>
      </c>
      <c r="L2233">
        <f t="shared" si="330"/>
        <v>108</v>
      </c>
      <c r="M2233" t="str">
        <f t="shared" si="328"/>
        <v>https://www.dl.ndl.go.jp/api/iiif/3437686/canvas/108</v>
      </c>
      <c r="N2233" t="str">
        <f t="shared" si="327"/>
        <v>https://www.dl.ndl.go.jp/api/iiif/3437686/manifest.json</v>
      </c>
      <c r="O2233" t="str">
        <f t="shared" si="329"/>
        <v>http://da.dl.itc.u-tokyo.ac.jp/mirador/?params=[{%22manifest%22:%22https://www.dl.ndl.go.jp/api/iiif/3437686/manifest.json%22,%22canvas%22:%22https://www.dl.ndl.go.jp/api/iiif/3437686/canvas/108%22}]</v>
      </c>
    </row>
    <row r="2234" spans="1:15" ht="16">
      <c r="A2234" s="8" t="str">
        <f t="shared" si="324"/>
        <v>https://w3id.org/kouigenjimonogatari/data/0177-02.json</v>
      </c>
      <c r="B2234" s="8">
        <v>177</v>
      </c>
      <c r="C2234" s="8">
        <v>2</v>
      </c>
      <c r="D2234" s="9" t="s">
        <v>2103</v>
      </c>
      <c r="E2234" t="str">
        <f t="shared" si="325"/>
        <v>http://creativecommons.org/publicdomain/zero/1.0/</v>
      </c>
      <c r="F2234" t="s">
        <v>4658</v>
      </c>
      <c r="G2234">
        <v>5</v>
      </c>
      <c r="H2234" t="s">
        <v>337</v>
      </c>
      <c r="I2234" s="3" t="str">
        <f t="shared" si="326"/>
        <v>https://jpsearch.go.jp/term/type/文章要素</v>
      </c>
      <c r="L2234">
        <f t="shared" si="330"/>
        <v>108</v>
      </c>
      <c r="M2234" t="str">
        <f t="shared" si="328"/>
        <v>https://www.dl.ndl.go.jp/api/iiif/3437686/canvas/108</v>
      </c>
      <c r="N2234" t="str">
        <f t="shared" si="327"/>
        <v>https://www.dl.ndl.go.jp/api/iiif/3437686/manifest.json</v>
      </c>
      <c r="O2234" t="str">
        <f t="shared" si="329"/>
        <v>http://da.dl.itc.u-tokyo.ac.jp/mirador/?params=[{%22manifest%22:%22https://www.dl.ndl.go.jp/api/iiif/3437686/manifest.json%22,%22canvas%22:%22https://www.dl.ndl.go.jp/api/iiif/3437686/canvas/108%22}]</v>
      </c>
    </row>
    <row r="2235" spans="1:15" ht="16">
      <c r="A2235" s="8" t="str">
        <f t="shared" si="324"/>
        <v>https://w3id.org/kouigenjimonogatari/data/0177-03.json</v>
      </c>
      <c r="B2235" s="8">
        <v>177</v>
      </c>
      <c r="C2235" s="8">
        <v>3</v>
      </c>
      <c r="D2235" s="9" t="s">
        <v>2104</v>
      </c>
      <c r="E2235" t="str">
        <f t="shared" si="325"/>
        <v>http://creativecommons.org/publicdomain/zero/1.0/</v>
      </c>
      <c r="F2235" t="s">
        <v>4658</v>
      </c>
      <c r="G2235">
        <v>5</v>
      </c>
      <c r="H2235" t="s">
        <v>337</v>
      </c>
      <c r="I2235" s="3" t="str">
        <f t="shared" si="326"/>
        <v>https://jpsearch.go.jp/term/type/文章要素</v>
      </c>
      <c r="L2235">
        <f t="shared" si="330"/>
        <v>108</v>
      </c>
      <c r="M2235" t="str">
        <f t="shared" si="328"/>
        <v>https://www.dl.ndl.go.jp/api/iiif/3437686/canvas/108</v>
      </c>
      <c r="N2235" t="str">
        <f t="shared" si="327"/>
        <v>https://www.dl.ndl.go.jp/api/iiif/3437686/manifest.json</v>
      </c>
      <c r="O2235" t="str">
        <f t="shared" si="329"/>
        <v>http://da.dl.itc.u-tokyo.ac.jp/mirador/?params=[{%22manifest%22:%22https://www.dl.ndl.go.jp/api/iiif/3437686/manifest.json%22,%22canvas%22:%22https://www.dl.ndl.go.jp/api/iiif/3437686/canvas/108%22}]</v>
      </c>
    </row>
    <row r="2236" spans="1:15" ht="16">
      <c r="A2236" s="8" t="str">
        <f t="shared" si="324"/>
        <v>https://w3id.org/kouigenjimonogatari/data/0177-04.json</v>
      </c>
      <c r="B2236" s="8">
        <v>177</v>
      </c>
      <c r="C2236" s="8">
        <v>4</v>
      </c>
      <c r="D2236" s="9" t="s">
        <v>2105</v>
      </c>
      <c r="E2236" t="str">
        <f t="shared" si="325"/>
        <v>http://creativecommons.org/publicdomain/zero/1.0/</v>
      </c>
      <c r="F2236" t="s">
        <v>4658</v>
      </c>
      <c r="G2236">
        <v>5</v>
      </c>
      <c r="H2236" t="s">
        <v>337</v>
      </c>
      <c r="I2236" s="3" t="str">
        <f t="shared" si="326"/>
        <v>https://jpsearch.go.jp/term/type/文章要素</v>
      </c>
      <c r="L2236">
        <f t="shared" si="330"/>
        <v>108</v>
      </c>
      <c r="M2236" t="str">
        <f t="shared" si="328"/>
        <v>https://www.dl.ndl.go.jp/api/iiif/3437686/canvas/108</v>
      </c>
      <c r="N2236" t="str">
        <f t="shared" si="327"/>
        <v>https://www.dl.ndl.go.jp/api/iiif/3437686/manifest.json</v>
      </c>
      <c r="O2236" t="str">
        <f t="shared" si="329"/>
        <v>http://da.dl.itc.u-tokyo.ac.jp/mirador/?params=[{%22manifest%22:%22https://www.dl.ndl.go.jp/api/iiif/3437686/manifest.json%22,%22canvas%22:%22https://www.dl.ndl.go.jp/api/iiif/3437686/canvas/108%22}]</v>
      </c>
    </row>
    <row r="2237" spans="1:15" ht="16">
      <c r="A2237" s="8" t="str">
        <f t="shared" si="324"/>
        <v>https://w3id.org/kouigenjimonogatari/data/0177-05.json</v>
      </c>
      <c r="B2237" s="8">
        <v>177</v>
      </c>
      <c r="C2237" s="8">
        <v>5</v>
      </c>
      <c r="D2237" s="9" t="s">
        <v>2106</v>
      </c>
      <c r="E2237" t="str">
        <f t="shared" si="325"/>
        <v>http://creativecommons.org/publicdomain/zero/1.0/</v>
      </c>
      <c r="F2237" t="s">
        <v>4658</v>
      </c>
      <c r="G2237">
        <v>5</v>
      </c>
      <c r="H2237" t="s">
        <v>337</v>
      </c>
      <c r="I2237" s="3" t="str">
        <f t="shared" si="326"/>
        <v>https://jpsearch.go.jp/term/type/文章要素</v>
      </c>
      <c r="L2237">
        <f t="shared" si="330"/>
        <v>108</v>
      </c>
      <c r="M2237" t="str">
        <f t="shared" si="328"/>
        <v>https://www.dl.ndl.go.jp/api/iiif/3437686/canvas/108</v>
      </c>
      <c r="N2237" t="str">
        <f t="shared" si="327"/>
        <v>https://www.dl.ndl.go.jp/api/iiif/3437686/manifest.json</v>
      </c>
      <c r="O2237" t="str">
        <f t="shared" si="329"/>
        <v>http://da.dl.itc.u-tokyo.ac.jp/mirador/?params=[{%22manifest%22:%22https://www.dl.ndl.go.jp/api/iiif/3437686/manifest.json%22,%22canvas%22:%22https://www.dl.ndl.go.jp/api/iiif/3437686/canvas/108%22}]</v>
      </c>
    </row>
    <row r="2238" spans="1:15" ht="16">
      <c r="A2238" s="8" t="str">
        <f t="shared" si="324"/>
        <v>https://w3id.org/kouigenjimonogatari/data/0177-06.json</v>
      </c>
      <c r="B2238" s="8">
        <v>177</v>
      </c>
      <c r="C2238" s="8">
        <v>6</v>
      </c>
      <c r="D2238" s="9" t="s">
        <v>2107</v>
      </c>
      <c r="E2238" t="str">
        <f t="shared" si="325"/>
        <v>http://creativecommons.org/publicdomain/zero/1.0/</v>
      </c>
      <c r="F2238" t="s">
        <v>4658</v>
      </c>
      <c r="G2238">
        <v>5</v>
      </c>
      <c r="H2238" t="s">
        <v>337</v>
      </c>
      <c r="I2238" s="3" t="str">
        <f t="shared" si="326"/>
        <v>https://jpsearch.go.jp/term/type/文章要素</v>
      </c>
      <c r="L2238">
        <f t="shared" si="330"/>
        <v>108</v>
      </c>
      <c r="M2238" t="str">
        <f t="shared" si="328"/>
        <v>https://www.dl.ndl.go.jp/api/iiif/3437686/canvas/108</v>
      </c>
      <c r="N2238" t="str">
        <f t="shared" si="327"/>
        <v>https://www.dl.ndl.go.jp/api/iiif/3437686/manifest.json</v>
      </c>
      <c r="O2238" t="str">
        <f t="shared" si="329"/>
        <v>http://da.dl.itc.u-tokyo.ac.jp/mirador/?params=[{%22manifest%22:%22https://www.dl.ndl.go.jp/api/iiif/3437686/manifest.json%22,%22canvas%22:%22https://www.dl.ndl.go.jp/api/iiif/3437686/canvas/108%22}]</v>
      </c>
    </row>
    <row r="2239" spans="1:15" ht="16">
      <c r="A2239" s="8" t="str">
        <f t="shared" si="324"/>
        <v>https://w3id.org/kouigenjimonogatari/data/0177-07.json</v>
      </c>
      <c r="B2239" s="8">
        <v>177</v>
      </c>
      <c r="C2239" s="8">
        <v>7</v>
      </c>
      <c r="D2239" s="9" t="s">
        <v>2108</v>
      </c>
      <c r="E2239" t="str">
        <f t="shared" si="325"/>
        <v>http://creativecommons.org/publicdomain/zero/1.0/</v>
      </c>
      <c r="F2239" t="s">
        <v>4658</v>
      </c>
      <c r="G2239">
        <v>5</v>
      </c>
      <c r="H2239" t="s">
        <v>337</v>
      </c>
      <c r="I2239" s="3" t="str">
        <f t="shared" si="326"/>
        <v>https://jpsearch.go.jp/term/type/文章要素</v>
      </c>
      <c r="L2239">
        <f t="shared" si="330"/>
        <v>108</v>
      </c>
      <c r="M2239" t="str">
        <f t="shared" si="328"/>
        <v>https://www.dl.ndl.go.jp/api/iiif/3437686/canvas/108</v>
      </c>
      <c r="N2239" t="str">
        <f t="shared" si="327"/>
        <v>https://www.dl.ndl.go.jp/api/iiif/3437686/manifest.json</v>
      </c>
      <c r="O2239" t="str">
        <f t="shared" si="329"/>
        <v>http://da.dl.itc.u-tokyo.ac.jp/mirador/?params=[{%22manifest%22:%22https://www.dl.ndl.go.jp/api/iiif/3437686/manifest.json%22,%22canvas%22:%22https://www.dl.ndl.go.jp/api/iiif/3437686/canvas/108%22}]</v>
      </c>
    </row>
    <row r="2240" spans="1:15" ht="16">
      <c r="A2240" s="8" t="str">
        <f t="shared" ref="A2240:A2303" si="331">"https://w3id.org/kouigenjimonogatari/data/"&amp;TEXT(B2240, "0000")&amp;"-"&amp;TEXT(C2240, "00")&amp;".json"</f>
        <v>https://w3id.org/kouigenjimonogatari/data/0177-08.json</v>
      </c>
      <c r="B2240" s="8">
        <v>177</v>
      </c>
      <c r="C2240" s="8">
        <v>8</v>
      </c>
      <c r="D2240" s="9" t="s">
        <v>2109</v>
      </c>
      <c r="E2240" t="str">
        <f t="shared" si="325"/>
        <v>http://creativecommons.org/publicdomain/zero/1.0/</v>
      </c>
      <c r="F2240" t="s">
        <v>4658</v>
      </c>
      <c r="G2240">
        <v>5</v>
      </c>
      <c r="H2240" t="s">
        <v>337</v>
      </c>
      <c r="I2240" s="3" t="str">
        <f t="shared" si="326"/>
        <v>https://jpsearch.go.jp/term/type/文章要素</v>
      </c>
      <c r="L2240">
        <f t="shared" si="330"/>
        <v>108</v>
      </c>
      <c r="M2240" t="str">
        <f t="shared" si="328"/>
        <v>https://www.dl.ndl.go.jp/api/iiif/3437686/canvas/108</v>
      </c>
      <c r="N2240" t="str">
        <f t="shared" si="327"/>
        <v>https://www.dl.ndl.go.jp/api/iiif/3437686/manifest.json</v>
      </c>
      <c r="O2240" t="str">
        <f t="shared" si="329"/>
        <v>http://da.dl.itc.u-tokyo.ac.jp/mirador/?params=[{%22manifest%22:%22https://www.dl.ndl.go.jp/api/iiif/3437686/manifest.json%22,%22canvas%22:%22https://www.dl.ndl.go.jp/api/iiif/3437686/canvas/108%22}]</v>
      </c>
    </row>
    <row r="2241" spans="1:15" ht="16">
      <c r="A2241" s="8" t="str">
        <f t="shared" si="331"/>
        <v>https://w3id.org/kouigenjimonogatari/data/0177-09.json</v>
      </c>
      <c r="B2241" s="8">
        <v>177</v>
      </c>
      <c r="C2241" s="8">
        <v>9</v>
      </c>
      <c r="D2241" s="9" t="s">
        <v>2110</v>
      </c>
      <c r="E2241" t="str">
        <f t="shared" si="325"/>
        <v>http://creativecommons.org/publicdomain/zero/1.0/</v>
      </c>
      <c r="F2241" t="s">
        <v>4658</v>
      </c>
      <c r="G2241">
        <v>5</v>
      </c>
      <c r="H2241" t="s">
        <v>337</v>
      </c>
      <c r="I2241" s="3" t="str">
        <f t="shared" si="326"/>
        <v>https://jpsearch.go.jp/term/type/文章要素</v>
      </c>
      <c r="L2241">
        <f t="shared" si="330"/>
        <v>108</v>
      </c>
      <c r="M2241" t="str">
        <f t="shared" si="328"/>
        <v>https://www.dl.ndl.go.jp/api/iiif/3437686/canvas/108</v>
      </c>
      <c r="N2241" t="str">
        <f t="shared" si="327"/>
        <v>https://www.dl.ndl.go.jp/api/iiif/3437686/manifest.json</v>
      </c>
      <c r="O2241" t="str">
        <f t="shared" si="329"/>
        <v>http://da.dl.itc.u-tokyo.ac.jp/mirador/?params=[{%22manifest%22:%22https://www.dl.ndl.go.jp/api/iiif/3437686/manifest.json%22,%22canvas%22:%22https://www.dl.ndl.go.jp/api/iiif/3437686/canvas/108%22}]</v>
      </c>
    </row>
    <row r="2242" spans="1:15" ht="16">
      <c r="A2242" s="8" t="str">
        <f t="shared" si="331"/>
        <v>https://w3id.org/kouigenjimonogatari/data/0177-10.json</v>
      </c>
      <c r="B2242" s="8">
        <v>177</v>
      </c>
      <c r="C2242" s="8">
        <v>10</v>
      </c>
      <c r="D2242" s="9" t="s">
        <v>2111</v>
      </c>
      <c r="E2242" t="str">
        <f t="shared" si="325"/>
        <v>http://creativecommons.org/publicdomain/zero/1.0/</v>
      </c>
      <c r="F2242" t="s">
        <v>4658</v>
      </c>
      <c r="G2242">
        <v>5</v>
      </c>
      <c r="H2242" t="s">
        <v>337</v>
      </c>
      <c r="I2242" s="3" t="str">
        <f t="shared" si="326"/>
        <v>https://jpsearch.go.jp/term/type/文章要素</v>
      </c>
      <c r="L2242">
        <f t="shared" si="330"/>
        <v>108</v>
      </c>
      <c r="M2242" t="str">
        <f t="shared" si="328"/>
        <v>https://www.dl.ndl.go.jp/api/iiif/3437686/canvas/108</v>
      </c>
      <c r="N2242" t="str">
        <f t="shared" si="327"/>
        <v>https://www.dl.ndl.go.jp/api/iiif/3437686/manifest.json</v>
      </c>
      <c r="O2242" t="str">
        <f t="shared" si="329"/>
        <v>http://da.dl.itc.u-tokyo.ac.jp/mirador/?params=[{%22manifest%22:%22https://www.dl.ndl.go.jp/api/iiif/3437686/manifest.json%22,%22canvas%22:%22https://www.dl.ndl.go.jp/api/iiif/3437686/canvas/108%22}]</v>
      </c>
    </row>
    <row r="2243" spans="1:15" ht="16">
      <c r="A2243" s="8" t="str">
        <f t="shared" si="331"/>
        <v>https://w3id.org/kouigenjimonogatari/data/0177-11.json</v>
      </c>
      <c r="B2243" s="8">
        <v>177</v>
      </c>
      <c r="C2243" s="8">
        <v>11</v>
      </c>
      <c r="D2243" s="9" t="s">
        <v>2112</v>
      </c>
      <c r="E2243" t="str">
        <f t="shared" si="325"/>
        <v>http://creativecommons.org/publicdomain/zero/1.0/</v>
      </c>
      <c r="F2243" t="s">
        <v>4658</v>
      </c>
      <c r="G2243">
        <v>5</v>
      </c>
      <c r="H2243" t="s">
        <v>337</v>
      </c>
      <c r="I2243" s="3" t="str">
        <f t="shared" si="326"/>
        <v>https://jpsearch.go.jp/term/type/文章要素</v>
      </c>
      <c r="L2243">
        <f t="shared" si="330"/>
        <v>108</v>
      </c>
      <c r="M2243" t="str">
        <f t="shared" si="328"/>
        <v>https://www.dl.ndl.go.jp/api/iiif/3437686/canvas/108</v>
      </c>
      <c r="N2243" t="str">
        <f t="shared" si="327"/>
        <v>https://www.dl.ndl.go.jp/api/iiif/3437686/manifest.json</v>
      </c>
      <c r="O2243" t="str">
        <f t="shared" si="329"/>
        <v>http://da.dl.itc.u-tokyo.ac.jp/mirador/?params=[{%22manifest%22:%22https://www.dl.ndl.go.jp/api/iiif/3437686/manifest.json%22,%22canvas%22:%22https://www.dl.ndl.go.jp/api/iiif/3437686/canvas/108%22}]</v>
      </c>
    </row>
    <row r="2244" spans="1:15" ht="16">
      <c r="A2244" s="8" t="str">
        <f t="shared" si="331"/>
        <v>https://w3id.org/kouigenjimonogatari/data/0177-12.json</v>
      </c>
      <c r="B2244" s="8">
        <v>177</v>
      </c>
      <c r="C2244" s="8">
        <v>12</v>
      </c>
      <c r="D2244" s="9" t="s">
        <v>2113</v>
      </c>
      <c r="E2244" t="str">
        <f t="shared" ref="E2244:E2307" si="332">"http://creativecommons.org/publicdomain/zero/1.0/"</f>
        <v>http://creativecommons.org/publicdomain/zero/1.0/</v>
      </c>
      <c r="F2244" t="s">
        <v>4658</v>
      </c>
      <c r="G2244">
        <v>5</v>
      </c>
      <c r="H2244" t="s">
        <v>337</v>
      </c>
      <c r="I2244" s="3" t="str">
        <f t="shared" ref="I2244:I2307" si="333">"https://jpsearch.go.jp/term/type/文章要素"</f>
        <v>https://jpsearch.go.jp/term/type/文章要素</v>
      </c>
      <c r="L2244">
        <f t="shared" si="330"/>
        <v>108</v>
      </c>
      <c r="M2244" t="str">
        <f t="shared" si="328"/>
        <v>https://www.dl.ndl.go.jp/api/iiif/3437686/canvas/108</v>
      </c>
      <c r="N2244" t="str">
        <f t="shared" ref="N2244:N2307" si="334">"https://www.dl.ndl.go.jp/api/iiif/3437686/manifest.json"</f>
        <v>https://www.dl.ndl.go.jp/api/iiif/3437686/manifest.json</v>
      </c>
      <c r="O2244" t="str">
        <f t="shared" si="329"/>
        <v>http://da.dl.itc.u-tokyo.ac.jp/mirador/?params=[{%22manifest%22:%22https://www.dl.ndl.go.jp/api/iiif/3437686/manifest.json%22,%22canvas%22:%22https://www.dl.ndl.go.jp/api/iiif/3437686/canvas/108%22}]</v>
      </c>
    </row>
    <row r="2245" spans="1:15" ht="16">
      <c r="A2245" s="8" t="str">
        <f t="shared" si="331"/>
        <v>https://w3id.org/kouigenjimonogatari/data/0177-13.json</v>
      </c>
      <c r="B2245" s="8">
        <v>177</v>
      </c>
      <c r="C2245" s="8">
        <v>13</v>
      </c>
      <c r="D2245" s="9" t="s">
        <v>2114</v>
      </c>
      <c r="E2245" t="str">
        <f t="shared" si="332"/>
        <v>http://creativecommons.org/publicdomain/zero/1.0/</v>
      </c>
      <c r="F2245" t="s">
        <v>4658</v>
      </c>
      <c r="G2245">
        <v>5</v>
      </c>
      <c r="H2245" t="s">
        <v>337</v>
      </c>
      <c r="I2245" s="3" t="str">
        <f t="shared" si="333"/>
        <v>https://jpsearch.go.jp/term/type/文章要素</v>
      </c>
      <c r="L2245">
        <f t="shared" si="330"/>
        <v>108</v>
      </c>
      <c r="M2245" t="str">
        <f t="shared" si="328"/>
        <v>https://www.dl.ndl.go.jp/api/iiif/3437686/canvas/108</v>
      </c>
      <c r="N2245" t="str">
        <f t="shared" si="334"/>
        <v>https://www.dl.ndl.go.jp/api/iiif/3437686/manifest.json</v>
      </c>
      <c r="O2245" t="str">
        <f t="shared" si="329"/>
        <v>http://da.dl.itc.u-tokyo.ac.jp/mirador/?params=[{%22manifest%22:%22https://www.dl.ndl.go.jp/api/iiif/3437686/manifest.json%22,%22canvas%22:%22https://www.dl.ndl.go.jp/api/iiif/3437686/canvas/108%22}]</v>
      </c>
    </row>
    <row r="2246" spans="1:15" ht="16">
      <c r="A2246" s="8" t="str">
        <f t="shared" si="331"/>
        <v>https://w3id.org/kouigenjimonogatari/data/0177-14.json</v>
      </c>
      <c r="B2246" s="8">
        <v>177</v>
      </c>
      <c r="C2246" s="8">
        <v>14</v>
      </c>
      <c r="D2246" s="9" t="s">
        <v>2115</v>
      </c>
      <c r="E2246" t="str">
        <f t="shared" si="332"/>
        <v>http://creativecommons.org/publicdomain/zero/1.0/</v>
      </c>
      <c r="F2246" t="s">
        <v>4658</v>
      </c>
      <c r="G2246">
        <v>5</v>
      </c>
      <c r="H2246" t="s">
        <v>337</v>
      </c>
      <c r="I2246" s="3" t="str">
        <f t="shared" si="333"/>
        <v>https://jpsearch.go.jp/term/type/文章要素</v>
      </c>
      <c r="L2246">
        <f t="shared" si="330"/>
        <v>108</v>
      </c>
      <c r="M2246" t="str">
        <f t="shared" si="328"/>
        <v>https://www.dl.ndl.go.jp/api/iiif/3437686/canvas/108</v>
      </c>
      <c r="N2246" t="str">
        <f t="shared" si="334"/>
        <v>https://www.dl.ndl.go.jp/api/iiif/3437686/manifest.json</v>
      </c>
      <c r="O2246" t="str">
        <f t="shared" si="329"/>
        <v>http://da.dl.itc.u-tokyo.ac.jp/mirador/?params=[{%22manifest%22:%22https://www.dl.ndl.go.jp/api/iiif/3437686/manifest.json%22,%22canvas%22:%22https://www.dl.ndl.go.jp/api/iiif/3437686/canvas/108%22}]</v>
      </c>
    </row>
    <row r="2247" spans="1:15" ht="16">
      <c r="A2247" s="8" t="str">
        <f t="shared" si="331"/>
        <v>https://w3id.org/kouigenjimonogatari/data/0178-01.json</v>
      </c>
      <c r="B2247" s="8">
        <v>178</v>
      </c>
      <c r="C2247" s="8">
        <v>1</v>
      </c>
      <c r="D2247" s="9" t="s">
        <v>2116</v>
      </c>
      <c r="E2247" t="str">
        <f t="shared" si="332"/>
        <v>http://creativecommons.org/publicdomain/zero/1.0/</v>
      </c>
      <c r="F2247" t="s">
        <v>4658</v>
      </c>
      <c r="G2247">
        <v>5</v>
      </c>
      <c r="H2247" t="s">
        <v>337</v>
      </c>
      <c r="I2247" s="3" t="str">
        <f t="shared" si="333"/>
        <v>https://jpsearch.go.jp/term/type/文章要素</v>
      </c>
      <c r="L2247">
        <f t="shared" si="330"/>
        <v>109</v>
      </c>
      <c r="M2247" t="str">
        <f t="shared" ref="M2247:M2310" si="335">"https://www.dl.ndl.go.jp/api/iiif/3437686/canvas/"&amp;L2247</f>
        <v>https://www.dl.ndl.go.jp/api/iiif/3437686/canvas/109</v>
      </c>
      <c r="N2247" t="str">
        <f t="shared" si="334"/>
        <v>https://www.dl.ndl.go.jp/api/iiif/3437686/manifest.json</v>
      </c>
      <c r="O2247" t="str">
        <f t="shared" ref="O2247:O2310" si="336">"http://da.dl.itc.u-tokyo.ac.jp/mirador/?params=[{%22manifest%22:%22"&amp;N2247&amp;"%22,%22canvas%22:%22"&amp;M2247&amp;"%22}]"</f>
        <v>http://da.dl.itc.u-tokyo.ac.jp/mirador/?params=[{%22manifest%22:%22https://www.dl.ndl.go.jp/api/iiif/3437686/manifest.json%22,%22canvas%22:%22https://www.dl.ndl.go.jp/api/iiif/3437686/canvas/109%22}]</v>
      </c>
    </row>
    <row r="2248" spans="1:15" ht="16">
      <c r="A2248" s="8" t="str">
        <f t="shared" si="331"/>
        <v>https://w3id.org/kouigenjimonogatari/data/0178-02.json</v>
      </c>
      <c r="B2248" s="8">
        <v>178</v>
      </c>
      <c r="C2248" s="8">
        <v>2</v>
      </c>
      <c r="D2248" s="9" t="s">
        <v>2117</v>
      </c>
      <c r="E2248" t="str">
        <f t="shared" si="332"/>
        <v>http://creativecommons.org/publicdomain/zero/1.0/</v>
      </c>
      <c r="F2248" t="s">
        <v>4658</v>
      </c>
      <c r="G2248">
        <v>5</v>
      </c>
      <c r="H2248" t="s">
        <v>337</v>
      </c>
      <c r="I2248" s="3" t="str">
        <f t="shared" si="333"/>
        <v>https://jpsearch.go.jp/term/type/文章要素</v>
      </c>
      <c r="L2248">
        <f t="shared" si="330"/>
        <v>109</v>
      </c>
      <c r="M2248" t="str">
        <f t="shared" si="335"/>
        <v>https://www.dl.ndl.go.jp/api/iiif/3437686/canvas/109</v>
      </c>
      <c r="N2248" t="str">
        <f t="shared" si="334"/>
        <v>https://www.dl.ndl.go.jp/api/iiif/3437686/manifest.json</v>
      </c>
      <c r="O2248" t="str">
        <f t="shared" si="336"/>
        <v>http://da.dl.itc.u-tokyo.ac.jp/mirador/?params=[{%22manifest%22:%22https://www.dl.ndl.go.jp/api/iiif/3437686/manifest.json%22,%22canvas%22:%22https://www.dl.ndl.go.jp/api/iiif/3437686/canvas/109%22}]</v>
      </c>
    </row>
    <row r="2249" spans="1:15" ht="16">
      <c r="A2249" s="8" t="str">
        <f t="shared" si="331"/>
        <v>https://w3id.org/kouigenjimonogatari/data/0178-03.json</v>
      </c>
      <c r="B2249" s="8">
        <v>178</v>
      </c>
      <c r="C2249" s="8">
        <v>3</v>
      </c>
      <c r="D2249" s="9" t="s">
        <v>2118</v>
      </c>
      <c r="E2249" t="str">
        <f t="shared" si="332"/>
        <v>http://creativecommons.org/publicdomain/zero/1.0/</v>
      </c>
      <c r="F2249" t="s">
        <v>4658</v>
      </c>
      <c r="G2249">
        <v>5</v>
      </c>
      <c r="H2249" t="s">
        <v>337</v>
      </c>
      <c r="I2249" s="3" t="str">
        <f t="shared" si="333"/>
        <v>https://jpsearch.go.jp/term/type/文章要素</v>
      </c>
      <c r="L2249">
        <f t="shared" si="330"/>
        <v>109</v>
      </c>
      <c r="M2249" t="str">
        <f t="shared" si="335"/>
        <v>https://www.dl.ndl.go.jp/api/iiif/3437686/canvas/109</v>
      </c>
      <c r="N2249" t="str">
        <f t="shared" si="334"/>
        <v>https://www.dl.ndl.go.jp/api/iiif/3437686/manifest.json</v>
      </c>
      <c r="O2249" t="str">
        <f t="shared" si="336"/>
        <v>http://da.dl.itc.u-tokyo.ac.jp/mirador/?params=[{%22manifest%22:%22https://www.dl.ndl.go.jp/api/iiif/3437686/manifest.json%22,%22canvas%22:%22https://www.dl.ndl.go.jp/api/iiif/3437686/canvas/109%22}]</v>
      </c>
    </row>
    <row r="2250" spans="1:15" ht="16">
      <c r="A2250" s="8" t="str">
        <f t="shared" si="331"/>
        <v>https://w3id.org/kouigenjimonogatari/data/0178-04.json</v>
      </c>
      <c r="B2250" s="8">
        <v>178</v>
      </c>
      <c r="C2250" s="8">
        <v>4</v>
      </c>
      <c r="D2250" s="9" t="s">
        <v>2119</v>
      </c>
      <c r="E2250" t="str">
        <f t="shared" si="332"/>
        <v>http://creativecommons.org/publicdomain/zero/1.0/</v>
      </c>
      <c r="F2250" t="s">
        <v>4658</v>
      </c>
      <c r="G2250">
        <v>5</v>
      </c>
      <c r="H2250" t="s">
        <v>337</v>
      </c>
      <c r="I2250" s="3" t="str">
        <f t="shared" si="333"/>
        <v>https://jpsearch.go.jp/term/type/文章要素</v>
      </c>
      <c r="L2250">
        <f t="shared" si="330"/>
        <v>109</v>
      </c>
      <c r="M2250" t="str">
        <f t="shared" si="335"/>
        <v>https://www.dl.ndl.go.jp/api/iiif/3437686/canvas/109</v>
      </c>
      <c r="N2250" t="str">
        <f t="shared" si="334"/>
        <v>https://www.dl.ndl.go.jp/api/iiif/3437686/manifest.json</v>
      </c>
      <c r="O2250" t="str">
        <f t="shared" si="336"/>
        <v>http://da.dl.itc.u-tokyo.ac.jp/mirador/?params=[{%22manifest%22:%22https://www.dl.ndl.go.jp/api/iiif/3437686/manifest.json%22,%22canvas%22:%22https://www.dl.ndl.go.jp/api/iiif/3437686/canvas/109%22}]</v>
      </c>
    </row>
    <row r="2251" spans="1:15" ht="16">
      <c r="A2251" s="8" t="str">
        <f t="shared" si="331"/>
        <v>https://w3id.org/kouigenjimonogatari/data/0178-05.json</v>
      </c>
      <c r="B2251" s="8">
        <v>178</v>
      </c>
      <c r="C2251" s="8">
        <v>5</v>
      </c>
      <c r="D2251" s="9" t="s">
        <v>2120</v>
      </c>
      <c r="E2251" t="str">
        <f t="shared" si="332"/>
        <v>http://creativecommons.org/publicdomain/zero/1.0/</v>
      </c>
      <c r="F2251" t="s">
        <v>4658</v>
      </c>
      <c r="G2251">
        <v>5</v>
      </c>
      <c r="H2251" t="s">
        <v>337</v>
      </c>
      <c r="I2251" s="3" t="str">
        <f t="shared" si="333"/>
        <v>https://jpsearch.go.jp/term/type/文章要素</v>
      </c>
      <c r="L2251">
        <f t="shared" si="330"/>
        <v>109</v>
      </c>
      <c r="M2251" t="str">
        <f t="shared" si="335"/>
        <v>https://www.dl.ndl.go.jp/api/iiif/3437686/canvas/109</v>
      </c>
      <c r="N2251" t="str">
        <f t="shared" si="334"/>
        <v>https://www.dl.ndl.go.jp/api/iiif/3437686/manifest.json</v>
      </c>
      <c r="O2251" t="str">
        <f t="shared" si="336"/>
        <v>http://da.dl.itc.u-tokyo.ac.jp/mirador/?params=[{%22manifest%22:%22https://www.dl.ndl.go.jp/api/iiif/3437686/manifest.json%22,%22canvas%22:%22https://www.dl.ndl.go.jp/api/iiif/3437686/canvas/109%22}]</v>
      </c>
    </row>
    <row r="2252" spans="1:15" ht="16">
      <c r="A2252" s="8" t="str">
        <f t="shared" si="331"/>
        <v>https://w3id.org/kouigenjimonogatari/data/0178-06.json</v>
      </c>
      <c r="B2252" s="8">
        <v>178</v>
      </c>
      <c r="C2252" s="8">
        <v>6</v>
      </c>
      <c r="D2252" s="9" t="s">
        <v>2121</v>
      </c>
      <c r="E2252" t="str">
        <f t="shared" si="332"/>
        <v>http://creativecommons.org/publicdomain/zero/1.0/</v>
      </c>
      <c r="F2252" t="s">
        <v>4658</v>
      </c>
      <c r="G2252">
        <v>5</v>
      </c>
      <c r="H2252" t="s">
        <v>337</v>
      </c>
      <c r="I2252" s="3" t="str">
        <f t="shared" si="333"/>
        <v>https://jpsearch.go.jp/term/type/文章要素</v>
      </c>
      <c r="L2252">
        <f t="shared" si="330"/>
        <v>109</v>
      </c>
      <c r="M2252" t="str">
        <f t="shared" si="335"/>
        <v>https://www.dl.ndl.go.jp/api/iiif/3437686/canvas/109</v>
      </c>
      <c r="N2252" t="str">
        <f t="shared" si="334"/>
        <v>https://www.dl.ndl.go.jp/api/iiif/3437686/manifest.json</v>
      </c>
      <c r="O2252" t="str">
        <f t="shared" si="336"/>
        <v>http://da.dl.itc.u-tokyo.ac.jp/mirador/?params=[{%22manifest%22:%22https://www.dl.ndl.go.jp/api/iiif/3437686/manifest.json%22,%22canvas%22:%22https://www.dl.ndl.go.jp/api/iiif/3437686/canvas/109%22}]</v>
      </c>
    </row>
    <row r="2253" spans="1:15" ht="16">
      <c r="A2253" s="8" t="str">
        <f t="shared" si="331"/>
        <v>https://w3id.org/kouigenjimonogatari/data/0178-07.json</v>
      </c>
      <c r="B2253" s="8">
        <v>178</v>
      </c>
      <c r="C2253" s="8">
        <v>7</v>
      </c>
      <c r="D2253" s="9" t="s">
        <v>2122</v>
      </c>
      <c r="E2253" t="str">
        <f t="shared" si="332"/>
        <v>http://creativecommons.org/publicdomain/zero/1.0/</v>
      </c>
      <c r="F2253" t="s">
        <v>4658</v>
      </c>
      <c r="G2253">
        <v>5</v>
      </c>
      <c r="H2253" t="s">
        <v>337</v>
      </c>
      <c r="I2253" s="3" t="str">
        <f t="shared" si="333"/>
        <v>https://jpsearch.go.jp/term/type/文章要素</v>
      </c>
      <c r="L2253">
        <f t="shared" ref="L2253:L2316" si="337">20+INT(B2253/2)</f>
        <v>109</v>
      </c>
      <c r="M2253" t="str">
        <f t="shared" si="335"/>
        <v>https://www.dl.ndl.go.jp/api/iiif/3437686/canvas/109</v>
      </c>
      <c r="N2253" t="str">
        <f t="shared" si="334"/>
        <v>https://www.dl.ndl.go.jp/api/iiif/3437686/manifest.json</v>
      </c>
      <c r="O2253" t="str">
        <f t="shared" si="336"/>
        <v>http://da.dl.itc.u-tokyo.ac.jp/mirador/?params=[{%22manifest%22:%22https://www.dl.ndl.go.jp/api/iiif/3437686/manifest.json%22,%22canvas%22:%22https://www.dl.ndl.go.jp/api/iiif/3437686/canvas/109%22}]</v>
      </c>
    </row>
    <row r="2254" spans="1:15" ht="16">
      <c r="A2254" s="8" t="str">
        <f t="shared" si="331"/>
        <v>https://w3id.org/kouigenjimonogatari/data/0178-08.json</v>
      </c>
      <c r="B2254" s="8">
        <v>178</v>
      </c>
      <c r="C2254" s="8">
        <v>8</v>
      </c>
      <c r="D2254" s="9" t="s">
        <v>2123</v>
      </c>
      <c r="E2254" t="str">
        <f t="shared" si="332"/>
        <v>http://creativecommons.org/publicdomain/zero/1.0/</v>
      </c>
      <c r="F2254" t="s">
        <v>4658</v>
      </c>
      <c r="G2254">
        <v>5</v>
      </c>
      <c r="H2254" t="s">
        <v>337</v>
      </c>
      <c r="I2254" s="3" t="str">
        <f t="shared" si="333"/>
        <v>https://jpsearch.go.jp/term/type/文章要素</v>
      </c>
      <c r="L2254">
        <f t="shared" si="337"/>
        <v>109</v>
      </c>
      <c r="M2254" t="str">
        <f t="shared" si="335"/>
        <v>https://www.dl.ndl.go.jp/api/iiif/3437686/canvas/109</v>
      </c>
      <c r="N2254" t="str">
        <f t="shared" si="334"/>
        <v>https://www.dl.ndl.go.jp/api/iiif/3437686/manifest.json</v>
      </c>
      <c r="O2254" t="str">
        <f t="shared" si="336"/>
        <v>http://da.dl.itc.u-tokyo.ac.jp/mirador/?params=[{%22manifest%22:%22https://www.dl.ndl.go.jp/api/iiif/3437686/manifest.json%22,%22canvas%22:%22https://www.dl.ndl.go.jp/api/iiif/3437686/canvas/109%22}]</v>
      </c>
    </row>
    <row r="2255" spans="1:15" ht="16">
      <c r="A2255" s="8" t="str">
        <f t="shared" si="331"/>
        <v>https://w3id.org/kouigenjimonogatari/data/0178-09.json</v>
      </c>
      <c r="B2255" s="8">
        <v>178</v>
      </c>
      <c r="C2255" s="8">
        <v>9</v>
      </c>
      <c r="D2255" s="9" t="s">
        <v>2124</v>
      </c>
      <c r="E2255" t="str">
        <f t="shared" si="332"/>
        <v>http://creativecommons.org/publicdomain/zero/1.0/</v>
      </c>
      <c r="F2255" t="s">
        <v>4658</v>
      </c>
      <c r="G2255">
        <v>5</v>
      </c>
      <c r="H2255" t="s">
        <v>337</v>
      </c>
      <c r="I2255" s="3" t="str">
        <f t="shared" si="333"/>
        <v>https://jpsearch.go.jp/term/type/文章要素</v>
      </c>
      <c r="L2255">
        <f t="shared" si="337"/>
        <v>109</v>
      </c>
      <c r="M2255" t="str">
        <f t="shared" si="335"/>
        <v>https://www.dl.ndl.go.jp/api/iiif/3437686/canvas/109</v>
      </c>
      <c r="N2255" t="str">
        <f t="shared" si="334"/>
        <v>https://www.dl.ndl.go.jp/api/iiif/3437686/manifest.json</v>
      </c>
      <c r="O2255" t="str">
        <f t="shared" si="336"/>
        <v>http://da.dl.itc.u-tokyo.ac.jp/mirador/?params=[{%22manifest%22:%22https://www.dl.ndl.go.jp/api/iiif/3437686/manifest.json%22,%22canvas%22:%22https://www.dl.ndl.go.jp/api/iiif/3437686/canvas/109%22}]</v>
      </c>
    </row>
    <row r="2256" spans="1:15" ht="16">
      <c r="A2256" s="8" t="str">
        <f t="shared" si="331"/>
        <v>https://w3id.org/kouigenjimonogatari/data/0178-10.json</v>
      </c>
      <c r="B2256" s="8">
        <v>178</v>
      </c>
      <c r="C2256" s="8">
        <v>10</v>
      </c>
      <c r="D2256" s="9" t="s">
        <v>2125</v>
      </c>
      <c r="E2256" t="str">
        <f t="shared" si="332"/>
        <v>http://creativecommons.org/publicdomain/zero/1.0/</v>
      </c>
      <c r="F2256" t="s">
        <v>4658</v>
      </c>
      <c r="G2256">
        <v>5</v>
      </c>
      <c r="H2256" t="s">
        <v>337</v>
      </c>
      <c r="I2256" s="3" t="str">
        <f t="shared" si="333"/>
        <v>https://jpsearch.go.jp/term/type/文章要素</v>
      </c>
      <c r="L2256">
        <f t="shared" si="337"/>
        <v>109</v>
      </c>
      <c r="M2256" t="str">
        <f t="shared" si="335"/>
        <v>https://www.dl.ndl.go.jp/api/iiif/3437686/canvas/109</v>
      </c>
      <c r="N2256" t="str">
        <f t="shared" si="334"/>
        <v>https://www.dl.ndl.go.jp/api/iiif/3437686/manifest.json</v>
      </c>
      <c r="O2256" t="str">
        <f t="shared" si="336"/>
        <v>http://da.dl.itc.u-tokyo.ac.jp/mirador/?params=[{%22manifest%22:%22https://www.dl.ndl.go.jp/api/iiif/3437686/manifest.json%22,%22canvas%22:%22https://www.dl.ndl.go.jp/api/iiif/3437686/canvas/109%22}]</v>
      </c>
    </row>
    <row r="2257" spans="1:15" ht="16">
      <c r="A2257" s="8" t="str">
        <f t="shared" si="331"/>
        <v>https://w3id.org/kouigenjimonogatari/data/0178-11.json</v>
      </c>
      <c r="B2257" s="8">
        <v>178</v>
      </c>
      <c r="C2257" s="8">
        <v>11</v>
      </c>
      <c r="D2257" s="9" t="s">
        <v>2126</v>
      </c>
      <c r="E2257" t="str">
        <f t="shared" si="332"/>
        <v>http://creativecommons.org/publicdomain/zero/1.0/</v>
      </c>
      <c r="F2257" t="s">
        <v>4658</v>
      </c>
      <c r="G2257">
        <v>5</v>
      </c>
      <c r="H2257" t="s">
        <v>337</v>
      </c>
      <c r="I2257" s="3" t="str">
        <f t="shared" si="333"/>
        <v>https://jpsearch.go.jp/term/type/文章要素</v>
      </c>
      <c r="L2257">
        <f t="shared" si="337"/>
        <v>109</v>
      </c>
      <c r="M2257" t="str">
        <f t="shared" si="335"/>
        <v>https://www.dl.ndl.go.jp/api/iiif/3437686/canvas/109</v>
      </c>
      <c r="N2257" t="str">
        <f t="shared" si="334"/>
        <v>https://www.dl.ndl.go.jp/api/iiif/3437686/manifest.json</v>
      </c>
      <c r="O2257" t="str">
        <f t="shared" si="336"/>
        <v>http://da.dl.itc.u-tokyo.ac.jp/mirador/?params=[{%22manifest%22:%22https://www.dl.ndl.go.jp/api/iiif/3437686/manifest.json%22,%22canvas%22:%22https://www.dl.ndl.go.jp/api/iiif/3437686/canvas/109%22}]</v>
      </c>
    </row>
    <row r="2258" spans="1:15" ht="16">
      <c r="A2258" s="8" t="str">
        <f t="shared" si="331"/>
        <v>https://w3id.org/kouigenjimonogatari/data/0178-12.json</v>
      </c>
      <c r="B2258" s="8">
        <v>178</v>
      </c>
      <c r="C2258" s="8">
        <v>12</v>
      </c>
      <c r="D2258" s="9" t="s">
        <v>2127</v>
      </c>
      <c r="E2258" t="str">
        <f t="shared" si="332"/>
        <v>http://creativecommons.org/publicdomain/zero/1.0/</v>
      </c>
      <c r="F2258" t="s">
        <v>4658</v>
      </c>
      <c r="G2258">
        <v>5</v>
      </c>
      <c r="H2258" t="s">
        <v>337</v>
      </c>
      <c r="I2258" s="3" t="str">
        <f t="shared" si="333"/>
        <v>https://jpsearch.go.jp/term/type/文章要素</v>
      </c>
      <c r="L2258">
        <f t="shared" si="337"/>
        <v>109</v>
      </c>
      <c r="M2258" t="str">
        <f t="shared" si="335"/>
        <v>https://www.dl.ndl.go.jp/api/iiif/3437686/canvas/109</v>
      </c>
      <c r="N2258" t="str">
        <f t="shared" si="334"/>
        <v>https://www.dl.ndl.go.jp/api/iiif/3437686/manifest.json</v>
      </c>
      <c r="O2258" t="str">
        <f t="shared" si="336"/>
        <v>http://da.dl.itc.u-tokyo.ac.jp/mirador/?params=[{%22manifest%22:%22https://www.dl.ndl.go.jp/api/iiif/3437686/manifest.json%22,%22canvas%22:%22https://www.dl.ndl.go.jp/api/iiif/3437686/canvas/109%22}]</v>
      </c>
    </row>
    <row r="2259" spans="1:15" ht="16">
      <c r="A2259" s="8" t="str">
        <f t="shared" si="331"/>
        <v>https://w3id.org/kouigenjimonogatari/data/0178-13.json</v>
      </c>
      <c r="B2259" s="8">
        <v>178</v>
      </c>
      <c r="C2259" s="8">
        <v>13</v>
      </c>
      <c r="D2259" s="9" t="s">
        <v>2128</v>
      </c>
      <c r="E2259" t="str">
        <f t="shared" si="332"/>
        <v>http://creativecommons.org/publicdomain/zero/1.0/</v>
      </c>
      <c r="F2259" t="s">
        <v>4658</v>
      </c>
      <c r="G2259">
        <v>5</v>
      </c>
      <c r="H2259" t="s">
        <v>337</v>
      </c>
      <c r="I2259" s="3" t="str">
        <f t="shared" si="333"/>
        <v>https://jpsearch.go.jp/term/type/文章要素</v>
      </c>
      <c r="L2259">
        <f t="shared" si="337"/>
        <v>109</v>
      </c>
      <c r="M2259" t="str">
        <f t="shared" si="335"/>
        <v>https://www.dl.ndl.go.jp/api/iiif/3437686/canvas/109</v>
      </c>
      <c r="N2259" t="str">
        <f t="shared" si="334"/>
        <v>https://www.dl.ndl.go.jp/api/iiif/3437686/manifest.json</v>
      </c>
      <c r="O2259" t="str">
        <f t="shared" si="336"/>
        <v>http://da.dl.itc.u-tokyo.ac.jp/mirador/?params=[{%22manifest%22:%22https://www.dl.ndl.go.jp/api/iiif/3437686/manifest.json%22,%22canvas%22:%22https://www.dl.ndl.go.jp/api/iiif/3437686/canvas/109%22}]</v>
      </c>
    </row>
    <row r="2260" spans="1:15" ht="16">
      <c r="A2260" s="8" t="str">
        <f t="shared" si="331"/>
        <v>https://w3id.org/kouigenjimonogatari/data/0178-14.json</v>
      </c>
      <c r="B2260" s="8">
        <v>178</v>
      </c>
      <c r="C2260" s="8">
        <v>14</v>
      </c>
      <c r="D2260" s="9" t="s">
        <v>2129</v>
      </c>
      <c r="E2260" t="str">
        <f t="shared" si="332"/>
        <v>http://creativecommons.org/publicdomain/zero/1.0/</v>
      </c>
      <c r="F2260" t="s">
        <v>4658</v>
      </c>
      <c r="G2260">
        <v>5</v>
      </c>
      <c r="H2260" t="s">
        <v>337</v>
      </c>
      <c r="I2260" s="3" t="str">
        <f t="shared" si="333"/>
        <v>https://jpsearch.go.jp/term/type/文章要素</v>
      </c>
      <c r="L2260">
        <f t="shared" si="337"/>
        <v>109</v>
      </c>
      <c r="M2260" t="str">
        <f t="shared" si="335"/>
        <v>https://www.dl.ndl.go.jp/api/iiif/3437686/canvas/109</v>
      </c>
      <c r="N2260" t="str">
        <f t="shared" si="334"/>
        <v>https://www.dl.ndl.go.jp/api/iiif/3437686/manifest.json</v>
      </c>
      <c r="O2260" t="str">
        <f t="shared" si="336"/>
        <v>http://da.dl.itc.u-tokyo.ac.jp/mirador/?params=[{%22manifest%22:%22https://www.dl.ndl.go.jp/api/iiif/3437686/manifest.json%22,%22canvas%22:%22https://www.dl.ndl.go.jp/api/iiif/3437686/canvas/109%22}]</v>
      </c>
    </row>
    <row r="2261" spans="1:15" ht="16">
      <c r="A2261" s="8" t="str">
        <f t="shared" si="331"/>
        <v>https://w3id.org/kouigenjimonogatari/data/0179-01.json</v>
      </c>
      <c r="B2261" s="8">
        <v>179</v>
      </c>
      <c r="C2261" s="8">
        <v>1</v>
      </c>
      <c r="D2261" s="9" t="s">
        <v>2130</v>
      </c>
      <c r="E2261" t="str">
        <f t="shared" si="332"/>
        <v>http://creativecommons.org/publicdomain/zero/1.0/</v>
      </c>
      <c r="F2261" t="s">
        <v>4658</v>
      </c>
      <c r="G2261">
        <v>5</v>
      </c>
      <c r="H2261" t="s">
        <v>337</v>
      </c>
      <c r="I2261" s="3" t="str">
        <f t="shared" si="333"/>
        <v>https://jpsearch.go.jp/term/type/文章要素</v>
      </c>
      <c r="L2261">
        <f t="shared" si="337"/>
        <v>109</v>
      </c>
      <c r="M2261" t="str">
        <f t="shared" si="335"/>
        <v>https://www.dl.ndl.go.jp/api/iiif/3437686/canvas/109</v>
      </c>
      <c r="N2261" t="str">
        <f t="shared" si="334"/>
        <v>https://www.dl.ndl.go.jp/api/iiif/3437686/manifest.json</v>
      </c>
      <c r="O2261" t="str">
        <f t="shared" si="336"/>
        <v>http://da.dl.itc.u-tokyo.ac.jp/mirador/?params=[{%22manifest%22:%22https://www.dl.ndl.go.jp/api/iiif/3437686/manifest.json%22,%22canvas%22:%22https://www.dl.ndl.go.jp/api/iiif/3437686/canvas/109%22}]</v>
      </c>
    </row>
    <row r="2262" spans="1:15" ht="16">
      <c r="A2262" s="8" t="str">
        <f t="shared" si="331"/>
        <v>https://w3id.org/kouigenjimonogatari/data/0179-02.json</v>
      </c>
      <c r="B2262" s="8">
        <v>179</v>
      </c>
      <c r="C2262" s="8">
        <v>2</v>
      </c>
      <c r="D2262" s="9" t="s">
        <v>2131</v>
      </c>
      <c r="E2262" t="str">
        <f t="shared" si="332"/>
        <v>http://creativecommons.org/publicdomain/zero/1.0/</v>
      </c>
      <c r="F2262" t="s">
        <v>4658</v>
      </c>
      <c r="G2262">
        <v>5</v>
      </c>
      <c r="H2262" t="s">
        <v>337</v>
      </c>
      <c r="I2262" s="3" t="str">
        <f t="shared" si="333"/>
        <v>https://jpsearch.go.jp/term/type/文章要素</v>
      </c>
      <c r="L2262">
        <f t="shared" si="337"/>
        <v>109</v>
      </c>
      <c r="M2262" t="str">
        <f t="shared" si="335"/>
        <v>https://www.dl.ndl.go.jp/api/iiif/3437686/canvas/109</v>
      </c>
      <c r="N2262" t="str">
        <f t="shared" si="334"/>
        <v>https://www.dl.ndl.go.jp/api/iiif/3437686/manifest.json</v>
      </c>
      <c r="O2262" t="str">
        <f t="shared" si="336"/>
        <v>http://da.dl.itc.u-tokyo.ac.jp/mirador/?params=[{%22manifest%22:%22https://www.dl.ndl.go.jp/api/iiif/3437686/manifest.json%22,%22canvas%22:%22https://www.dl.ndl.go.jp/api/iiif/3437686/canvas/109%22}]</v>
      </c>
    </row>
    <row r="2263" spans="1:15" ht="16">
      <c r="A2263" s="8" t="str">
        <f t="shared" si="331"/>
        <v>https://w3id.org/kouigenjimonogatari/data/0179-03.json</v>
      </c>
      <c r="B2263" s="8">
        <v>179</v>
      </c>
      <c r="C2263" s="8">
        <v>3</v>
      </c>
      <c r="D2263" s="9" t="s">
        <v>2132</v>
      </c>
      <c r="E2263" t="str">
        <f t="shared" si="332"/>
        <v>http://creativecommons.org/publicdomain/zero/1.0/</v>
      </c>
      <c r="F2263" t="s">
        <v>4658</v>
      </c>
      <c r="G2263">
        <v>5</v>
      </c>
      <c r="H2263" t="s">
        <v>337</v>
      </c>
      <c r="I2263" s="3" t="str">
        <f t="shared" si="333"/>
        <v>https://jpsearch.go.jp/term/type/文章要素</v>
      </c>
      <c r="L2263">
        <f t="shared" si="337"/>
        <v>109</v>
      </c>
      <c r="M2263" t="str">
        <f t="shared" si="335"/>
        <v>https://www.dl.ndl.go.jp/api/iiif/3437686/canvas/109</v>
      </c>
      <c r="N2263" t="str">
        <f t="shared" si="334"/>
        <v>https://www.dl.ndl.go.jp/api/iiif/3437686/manifest.json</v>
      </c>
      <c r="O2263" t="str">
        <f t="shared" si="336"/>
        <v>http://da.dl.itc.u-tokyo.ac.jp/mirador/?params=[{%22manifest%22:%22https://www.dl.ndl.go.jp/api/iiif/3437686/manifest.json%22,%22canvas%22:%22https://www.dl.ndl.go.jp/api/iiif/3437686/canvas/109%22}]</v>
      </c>
    </row>
    <row r="2264" spans="1:15" ht="16">
      <c r="A2264" s="8" t="str">
        <f t="shared" si="331"/>
        <v>https://w3id.org/kouigenjimonogatari/data/0179-04.json</v>
      </c>
      <c r="B2264" s="8">
        <v>179</v>
      </c>
      <c r="C2264" s="8">
        <v>4</v>
      </c>
      <c r="D2264" s="9" t="s">
        <v>2133</v>
      </c>
      <c r="E2264" t="str">
        <f t="shared" si="332"/>
        <v>http://creativecommons.org/publicdomain/zero/1.0/</v>
      </c>
      <c r="F2264" t="s">
        <v>4658</v>
      </c>
      <c r="G2264">
        <v>5</v>
      </c>
      <c r="H2264" t="s">
        <v>337</v>
      </c>
      <c r="I2264" s="3" t="str">
        <f t="shared" si="333"/>
        <v>https://jpsearch.go.jp/term/type/文章要素</v>
      </c>
      <c r="L2264">
        <f t="shared" si="337"/>
        <v>109</v>
      </c>
      <c r="M2264" t="str">
        <f t="shared" si="335"/>
        <v>https://www.dl.ndl.go.jp/api/iiif/3437686/canvas/109</v>
      </c>
      <c r="N2264" t="str">
        <f t="shared" si="334"/>
        <v>https://www.dl.ndl.go.jp/api/iiif/3437686/manifest.json</v>
      </c>
      <c r="O2264" t="str">
        <f t="shared" si="336"/>
        <v>http://da.dl.itc.u-tokyo.ac.jp/mirador/?params=[{%22manifest%22:%22https://www.dl.ndl.go.jp/api/iiif/3437686/manifest.json%22,%22canvas%22:%22https://www.dl.ndl.go.jp/api/iiif/3437686/canvas/109%22}]</v>
      </c>
    </row>
    <row r="2265" spans="1:15" ht="16">
      <c r="A2265" s="8" t="str">
        <f t="shared" si="331"/>
        <v>https://w3id.org/kouigenjimonogatari/data/0179-05.json</v>
      </c>
      <c r="B2265" s="8">
        <v>179</v>
      </c>
      <c r="C2265" s="8">
        <v>5</v>
      </c>
      <c r="D2265" s="9" t="s">
        <v>2134</v>
      </c>
      <c r="E2265" t="str">
        <f t="shared" si="332"/>
        <v>http://creativecommons.org/publicdomain/zero/1.0/</v>
      </c>
      <c r="F2265" t="s">
        <v>4658</v>
      </c>
      <c r="G2265">
        <v>5</v>
      </c>
      <c r="H2265" t="s">
        <v>337</v>
      </c>
      <c r="I2265" s="3" t="str">
        <f t="shared" si="333"/>
        <v>https://jpsearch.go.jp/term/type/文章要素</v>
      </c>
      <c r="L2265">
        <f t="shared" si="337"/>
        <v>109</v>
      </c>
      <c r="M2265" t="str">
        <f t="shared" si="335"/>
        <v>https://www.dl.ndl.go.jp/api/iiif/3437686/canvas/109</v>
      </c>
      <c r="N2265" t="str">
        <f t="shared" si="334"/>
        <v>https://www.dl.ndl.go.jp/api/iiif/3437686/manifest.json</v>
      </c>
      <c r="O2265" t="str">
        <f t="shared" si="336"/>
        <v>http://da.dl.itc.u-tokyo.ac.jp/mirador/?params=[{%22manifest%22:%22https://www.dl.ndl.go.jp/api/iiif/3437686/manifest.json%22,%22canvas%22:%22https://www.dl.ndl.go.jp/api/iiif/3437686/canvas/109%22}]</v>
      </c>
    </row>
    <row r="2266" spans="1:15" ht="16">
      <c r="A2266" s="8" t="str">
        <f t="shared" si="331"/>
        <v>https://w3id.org/kouigenjimonogatari/data/0179-06.json</v>
      </c>
      <c r="B2266" s="8">
        <v>179</v>
      </c>
      <c r="C2266" s="8">
        <v>6</v>
      </c>
      <c r="D2266" s="9" t="s">
        <v>2135</v>
      </c>
      <c r="E2266" t="str">
        <f t="shared" si="332"/>
        <v>http://creativecommons.org/publicdomain/zero/1.0/</v>
      </c>
      <c r="F2266" t="s">
        <v>4658</v>
      </c>
      <c r="G2266">
        <v>5</v>
      </c>
      <c r="H2266" t="s">
        <v>337</v>
      </c>
      <c r="I2266" s="3" t="str">
        <f t="shared" si="333"/>
        <v>https://jpsearch.go.jp/term/type/文章要素</v>
      </c>
      <c r="L2266">
        <f t="shared" si="337"/>
        <v>109</v>
      </c>
      <c r="M2266" t="str">
        <f t="shared" si="335"/>
        <v>https://www.dl.ndl.go.jp/api/iiif/3437686/canvas/109</v>
      </c>
      <c r="N2266" t="str">
        <f t="shared" si="334"/>
        <v>https://www.dl.ndl.go.jp/api/iiif/3437686/manifest.json</v>
      </c>
      <c r="O2266" t="str">
        <f t="shared" si="336"/>
        <v>http://da.dl.itc.u-tokyo.ac.jp/mirador/?params=[{%22manifest%22:%22https://www.dl.ndl.go.jp/api/iiif/3437686/manifest.json%22,%22canvas%22:%22https://www.dl.ndl.go.jp/api/iiif/3437686/canvas/109%22}]</v>
      </c>
    </row>
    <row r="2267" spans="1:15" ht="16">
      <c r="A2267" s="8" t="str">
        <f t="shared" si="331"/>
        <v>https://w3id.org/kouigenjimonogatari/data/0179-07.json</v>
      </c>
      <c r="B2267" s="8">
        <v>179</v>
      </c>
      <c r="C2267" s="8">
        <v>7</v>
      </c>
      <c r="D2267" s="9" t="s">
        <v>2136</v>
      </c>
      <c r="E2267" t="str">
        <f t="shared" si="332"/>
        <v>http://creativecommons.org/publicdomain/zero/1.0/</v>
      </c>
      <c r="F2267" t="s">
        <v>4658</v>
      </c>
      <c r="G2267">
        <v>5</v>
      </c>
      <c r="H2267" t="s">
        <v>337</v>
      </c>
      <c r="I2267" s="3" t="str">
        <f t="shared" si="333"/>
        <v>https://jpsearch.go.jp/term/type/文章要素</v>
      </c>
      <c r="L2267">
        <f t="shared" si="337"/>
        <v>109</v>
      </c>
      <c r="M2267" t="str">
        <f t="shared" si="335"/>
        <v>https://www.dl.ndl.go.jp/api/iiif/3437686/canvas/109</v>
      </c>
      <c r="N2267" t="str">
        <f t="shared" si="334"/>
        <v>https://www.dl.ndl.go.jp/api/iiif/3437686/manifest.json</v>
      </c>
      <c r="O2267" t="str">
        <f t="shared" si="336"/>
        <v>http://da.dl.itc.u-tokyo.ac.jp/mirador/?params=[{%22manifest%22:%22https://www.dl.ndl.go.jp/api/iiif/3437686/manifest.json%22,%22canvas%22:%22https://www.dl.ndl.go.jp/api/iiif/3437686/canvas/109%22}]</v>
      </c>
    </row>
    <row r="2268" spans="1:15" ht="16">
      <c r="A2268" s="8" t="str">
        <f t="shared" si="331"/>
        <v>https://w3id.org/kouigenjimonogatari/data/0179-08.json</v>
      </c>
      <c r="B2268" s="8">
        <v>179</v>
      </c>
      <c r="C2268" s="8">
        <v>8</v>
      </c>
      <c r="D2268" s="9" t="s">
        <v>2137</v>
      </c>
      <c r="E2268" t="str">
        <f t="shared" si="332"/>
        <v>http://creativecommons.org/publicdomain/zero/1.0/</v>
      </c>
      <c r="F2268" t="s">
        <v>4658</v>
      </c>
      <c r="G2268">
        <v>5</v>
      </c>
      <c r="H2268" t="s">
        <v>337</v>
      </c>
      <c r="I2268" s="3" t="str">
        <f t="shared" si="333"/>
        <v>https://jpsearch.go.jp/term/type/文章要素</v>
      </c>
      <c r="L2268">
        <f t="shared" si="337"/>
        <v>109</v>
      </c>
      <c r="M2268" t="str">
        <f t="shared" si="335"/>
        <v>https://www.dl.ndl.go.jp/api/iiif/3437686/canvas/109</v>
      </c>
      <c r="N2268" t="str">
        <f t="shared" si="334"/>
        <v>https://www.dl.ndl.go.jp/api/iiif/3437686/manifest.json</v>
      </c>
      <c r="O2268" t="str">
        <f t="shared" si="336"/>
        <v>http://da.dl.itc.u-tokyo.ac.jp/mirador/?params=[{%22manifest%22:%22https://www.dl.ndl.go.jp/api/iiif/3437686/manifest.json%22,%22canvas%22:%22https://www.dl.ndl.go.jp/api/iiif/3437686/canvas/109%22}]</v>
      </c>
    </row>
    <row r="2269" spans="1:15" ht="16">
      <c r="A2269" s="8" t="str">
        <f t="shared" si="331"/>
        <v>https://w3id.org/kouigenjimonogatari/data/0179-09.json</v>
      </c>
      <c r="B2269" s="8">
        <v>179</v>
      </c>
      <c r="C2269" s="8">
        <v>9</v>
      </c>
      <c r="D2269" s="9" t="s">
        <v>2138</v>
      </c>
      <c r="E2269" t="str">
        <f t="shared" si="332"/>
        <v>http://creativecommons.org/publicdomain/zero/1.0/</v>
      </c>
      <c r="F2269" t="s">
        <v>4658</v>
      </c>
      <c r="G2269">
        <v>5</v>
      </c>
      <c r="H2269" t="s">
        <v>337</v>
      </c>
      <c r="I2269" s="3" t="str">
        <f t="shared" si="333"/>
        <v>https://jpsearch.go.jp/term/type/文章要素</v>
      </c>
      <c r="L2269">
        <f t="shared" si="337"/>
        <v>109</v>
      </c>
      <c r="M2269" t="str">
        <f t="shared" si="335"/>
        <v>https://www.dl.ndl.go.jp/api/iiif/3437686/canvas/109</v>
      </c>
      <c r="N2269" t="str">
        <f t="shared" si="334"/>
        <v>https://www.dl.ndl.go.jp/api/iiif/3437686/manifest.json</v>
      </c>
      <c r="O2269" t="str">
        <f t="shared" si="336"/>
        <v>http://da.dl.itc.u-tokyo.ac.jp/mirador/?params=[{%22manifest%22:%22https://www.dl.ndl.go.jp/api/iiif/3437686/manifest.json%22,%22canvas%22:%22https://www.dl.ndl.go.jp/api/iiif/3437686/canvas/109%22}]</v>
      </c>
    </row>
    <row r="2270" spans="1:15" ht="16">
      <c r="A2270" s="8" t="str">
        <f t="shared" si="331"/>
        <v>https://w3id.org/kouigenjimonogatari/data/0179-10.json</v>
      </c>
      <c r="B2270" s="8">
        <v>179</v>
      </c>
      <c r="C2270" s="8">
        <v>10</v>
      </c>
      <c r="D2270" s="9" t="s">
        <v>2139</v>
      </c>
      <c r="E2270" t="str">
        <f t="shared" si="332"/>
        <v>http://creativecommons.org/publicdomain/zero/1.0/</v>
      </c>
      <c r="F2270" t="s">
        <v>4658</v>
      </c>
      <c r="G2270">
        <v>5</v>
      </c>
      <c r="H2270" t="s">
        <v>337</v>
      </c>
      <c r="I2270" s="3" t="str">
        <f t="shared" si="333"/>
        <v>https://jpsearch.go.jp/term/type/文章要素</v>
      </c>
      <c r="L2270">
        <f t="shared" si="337"/>
        <v>109</v>
      </c>
      <c r="M2270" t="str">
        <f t="shared" si="335"/>
        <v>https://www.dl.ndl.go.jp/api/iiif/3437686/canvas/109</v>
      </c>
      <c r="N2270" t="str">
        <f t="shared" si="334"/>
        <v>https://www.dl.ndl.go.jp/api/iiif/3437686/manifest.json</v>
      </c>
      <c r="O2270" t="str">
        <f t="shared" si="336"/>
        <v>http://da.dl.itc.u-tokyo.ac.jp/mirador/?params=[{%22manifest%22:%22https://www.dl.ndl.go.jp/api/iiif/3437686/manifest.json%22,%22canvas%22:%22https://www.dl.ndl.go.jp/api/iiif/3437686/canvas/109%22}]</v>
      </c>
    </row>
    <row r="2271" spans="1:15" ht="16">
      <c r="A2271" s="8" t="str">
        <f t="shared" si="331"/>
        <v>https://w3id.org/kouigenjimonogatari/data/0179-11.json</v>
      </c>
      <c r="B2271" s="8">
        <v>179</v>
      </c>
      <c r="C2271" s="8">
        <v>11</v>
      </c>
      <c r="D2271" s="9" t="s">
        <v>2140</v>
      </c>
      <c r="E2271" t="str">
        <f t="shared" si="332"/>
        <v>http://creativecommons.org/publicdomain/zero/1.0/</v>
      </c>
      <c r="F2271" t="s">
        <v>4658</v>
      </c>
      <c r="G2271">
        <v>5</v>
      </c>
      <c r="H2271" t="s">
        <v>337</v>
      </c>
      <c r="I2271" s="3" t="str">
        <f t="shared" si="333"/>
        <v>https://jpsearch.go.jp/term/type/文章要素</v>
      </c>
      <c r="L2271">
        <f t="shared" si="337"/>
        <v>109</v>
      </c>
      <c r="M2271" t="str">
        <f t="shared" si="335"/>
        <v>https://www.dl.ndl.go.jp/api/iiif/3437686/canvas/109</v>
      </c>
      <c r="N2271" t="str">
        <f t="shared" si="334"/>
        <v>https://www.dl.ndl.go.jp/api/iiif/3437686/manifest.json</v>
      </c>
      <c r="O2271" t="str">
        <f t="shared" si="336"/>
        <v>http://da.dl.itc.u-tokyo.ac.jp/mirador/?params=[{%22manifest%22:%22https://www.dl.ndl.go.jp/api/iiif/3437686/manifest.json%22,%22canvas%22:%22https://www.dl.ndl.go.jp/api/iiif/3437686/canvas/109%22}]</v>
      </c>
    </row>
    <row r="2272" spans="1:15" ht="16">
      <c r="A2272" s="8" t="str">
        <f t="shared" si="331"/>
        <v>https://w3id.org/kouigenjimonogatari/data/0179-12.json</v>
      </c>
      <c r="B2272" s="8">
        <v>179</v>
      </c>
      <c r="C2272" s="8">
        <v>12</v>
      </c>
      <c r="D2272" s="9" t="s">
        <v>2141</v>
      </c>
      <c r="E2272" t="str">
        <f t="shared" si="332"/>
        <v>http://creativecommons.org/publicdomain/zero/1.0/</v>
      </c>
      <c r="F2272" t="s">
        <v>4658</v>
      </c>
      <c r="G2272">
        <v>5</v>
      </c>
      <c r="H2272" t="s">
        <v>337</v>
      </c>
      <c r="I2272" s="3" t="str">
        <f t="shared" si="333"/>
        <v>https://jpsearch.go.jp/term/type/文章要素</v>
      </c>
      <c r="L2272">
        <f t="shared" si="337"/>
        <v>109</v>
      </c>
      <c r="M2272" t="str">
        <f t="shared" si="335"/>
        <v>https://www.dl.ndl.go.jp/api/iiif/3437686/canvas/109</v>
      </c>
      <c r="N2272" t="str">
        <f t="shared" si="334"/>
        <v>https://www.dl.ndl.go.jp/api/iiif/3437686/manifest.json</v>
      </c>
      <c r="O2272" t="str">
        <f t="shared" si="336"/>
        <v>http://da.dl.itc.u-tokyo.ac.jp/mirador/?params=[{%22manifest%22:%22https://www.dl.ndl.go.jp/api/iiif/3437686/manifest.json%22,%22canvas%22:%22https://www.dl.ndl.go.jp/api/iiif/3437686/canvas/109%22}]</v>
      </c>
    </row>
    <row r="2273" spans="1:15" ht="16">
      <c r="A2273" s="8" t="str">
        <f t="shared" si="331"/>
        <v>https://w3id.org/kouigenjimonogatari/data/0179-13.json</v>
      </c>
      <c r="B2273" s="8">
        <v>179</v>
      </c>
      <c r="C2273" s="8">
        <v>13</v>
      </c>
      <c r="D2273" s="9" t="s">
        <v>2142</v>
      </c>
      <c r="E2273" t="str">
        <f t="shared" si="332"/>
        <v>http://creativecommons.org/publicdomain/zero/1.0/</v>
      </c>
      <c r="F2273" t="s">
        <v>4658</v>
      </c>
      <c r="G2273">
        <v>5</v>
      </c>
      <c r="H2273" t="s">
        <v>337</v>
      </c>
      <c r="I2273" s="3" t="str">
        <f t="shared" si="333"/>
        <v>https://jpsearch.go.jp/term/type/文章要素</v>
      </c>
      <c r="L2273">
        <f t="shared" si="337"/>
        <v>109</v>
      </c>
      <c r="M2273" t="str">
        <f t="shared" si="335"/>
        <v>https://www.dl.ndl.go.jp/api/iiif/3437686/canvas/109</v>
      </c>
      <c r="N2273" t="str">
        <f t="shared" si="334"/>
        <v>https://www.dl.ndl.go.jp/api/iiif/3437686/manifest.json</v>
      </c>
      <c r="O2273" t="str">
        <f t="shared" si="336"/>
        <v>http://da.dl.itc.u-tokyo.ac.jp/mirador/?params=[{%22manifest%22:%22https://www.dl.ndl.go.jp/api/iiif/3437686/manifest.json%22,%22canvas%22:%22https://www.dl.ndl.go.jp/api/iiif/3437686/canvas/109%22}]</v>
      </c>
    </row>
    <row r="2274" spans="1:15" ht="16">
      <c r="A2274" s="8" t="str">
        <f t="shared" si="331"/>
        <v>https://w3id.org/kouigenjimonogatari/data/0179-14.json</v>
      </c>
      <c r="B2274" s="8">
        <v>179</v>
      </c>
      <c r="C2274" s="8">
        <v>14</v>
      </c>
      <c r="D2274" s="9" t="s">
        <v>2143</v>
      </c>
      <c r="E2274" t="str">
        <f t="shared" si="332"/>
        <v>http://creativecommons.org/publicdomain/zero/1.0/</v>
      </c>
      <c r="F2274" t="s">
        <v>4658</v>
      </c>
      <c r="G2274">
        <v>5</v>
      </c>
      <c r="H2274" t="s">
        <v>337</v>
      </c>
      <c r="I2274" s="3" t="str">
        <f t="shared" si="333"/>
        <v>https://jpsearch.go.jp/term/type/文章要素</v>
      </c>
      <c r="L2274">
        <f t="shared" si="337"/>
        <v>109</v>
      </c>
      <c r="M2274" t="str">
        <f t="shared" si="335"/>
        <v>https://www.dl.ndl.go.jp/api/iiif/3437686/canvas/109</v>
      </c>
      <c r="N2274" t="str">
        <f t="shared" si="334"/>
        <v>https://www.dl.ndl.go.jp/api/iiif/3437686/manifest.json</v>
      </c>
      <c r="O2274" t="str">
        <f t="shared" si="336"/>
        <v>http://da.dl.itc.u-tokyo.ac.jp/mirador/?params=[{%22manifest%22:%22https://www.dl.ndl.go.jp/api/iiif/3437686/manifest.json%22,%22canvas%22:%22https://www.dl.ndl.go.jp/api/iiif/3437686/canvas/109%22}]</v>
      </c>
    </row>
    <row r="2275" spans="1:15" ht="16">
      <c r="A2275" s="8" t="str">
        <f t="shared" si="331"/>
        <v>https://w3id.org/kouigenjimonogatari/data/0180-01.json</v>
      </c>
      <c r="B2275" s="8">
        <v>180</v>
      </c>
      <c r="C2275" s="8">
        <v>1</v>
      </c>
      <c r="D2275" s="9" t="s">
        <v>2144</v>
      </c>
      <c r="E2275" t="str">
        <f t="shared" si="332"/>
        <v>http://creativecommons.org/publicdomain/zero/1.0/</v>
      </c>
      <c r="F2275" t="s">
        <v>4658</v>
      </c>
      <c r="G2275">
        <v>5</v>
      </c>
      <c r="H2275" t="s">
        <v>337</v>
      </c>
      <c r="I2275" s="3" t="str">
        <f t="shared" si="333"/>
        <v>https://jpsearch.go.jp/term/type/文章要素</v>
      </c>
      <c r="L2275">
        <f t="shared" si="337"/>
        <v>110</v>
      </c>
      <c r="M2275" t="str">
        <f t="shared" si="335"/>
        <v>https://www.dl.ndl.go.jp/api/iiif/3437686/canvas/110</v>
      </c>
      <c r="N2275" t="str">
        <f t="shared" si="334"/>
        <v>https://www.dl.ndl.go.jp/api/iiif/3437686/manifest.json</v>
      </c>
      <c r="O2275" t="str">
        <f t="shared" si="336"/>
        <v>http://da.dl.itc.u-tokyo.ac.jp/mirador/?params=[{%22manifest%22:%22https://www.dl.ndl.go.jp/api/iiif/3437686/manifest.json%22,%22canvas%22:%22https://www.dl.ndl.go.jp/api/iiif/3437686/canvas/110%22}]</v>
      </c>
    </row>
    <row r="2276" spans="1:15" ht="16">
      <c r="A2276" s="8" t="str">
        <f t="shared" si="331"/>
        <v>https://w3id.org/kouigenjimonogatari/data/0180-02.json</v>
      </c>
      <c r="B2276" s="8">
        <v>180</v>
      </c>
      <c r="C2276" s="8">
        <v>2</v>
      </c>
      <c r="D2276" s="9" t="s">
        <v>2145</v>
      </c>
      <c r="E2276" t="str">
        <f t="shared" si="332"/>
        <v>http://creativecommons.org/publicdomain/zero/1.0/</v>
      </c>
      <c r="F2276" t="s">
        <v>4658</v>
      </c>
      <c r="G2276">
        <v>5</v>
      </c>
      <c r="H2276" t="s">
        <v>337</v>
      </c>
      <c r="I2276" s="3" t="str">
        <f t="shared" si="333"/>
        <v>https://jpsearch.go.jp/term/type/文章要素</v>
      </c>
      <c r="L2276">
        <f t="shared" si="337"/>
        <v>110</v>
      </c>
      <c r="M2276" t="str">
        <f t="shared" si="335"/>
        <v>https://www.dl.ndl.go.jp/api/iiif/3437686/canvas/110</v>
      </c>
      <c r="N2276" t="str">
        <f t="shared" si="334"/>
        <v>https://www.dl.ndl.go.jp/api/iiif/3437686/manifest.json</v>
      </c>
      <c r="O2276" t="str">
        <f t="shared" si="336"/>
        <v>http://da.dl.itc.u-tokyo.ac.jp/mirador/?params=[{%22manifest%22:%22https://www.dl.ndl.go.jp/api/iiif/3437686/manifest.json%22,%22canvas%22:%22https://www.dl.ndl.go.jp/api/iiif/3437686/canvas/110%22}]</v>
      </c>
    </row>
    <row r="2277" spans="1:15" ht="16">
      <c r="A2277" s="8" t="str">
        <f t="shared" si="331"/>
        <v>https://w3id.org/kouigenjimonogatari/data/0180-03.json</v>
      </c>
      <c r="B2277" s="8">
        <v>180</v>
      </c>
      <c r="C2277" s="8">
        <v>3</v>
      </c>
      <c r="D2277" s="9" t="s">
        <v>2146</v>
      </c>
      <c r="E2277" t="str">
        <f t="shared" si="332"/>
        <v>http://creativecommons.org/publicdomain/zero/1.0/</v>
      </c>
      <c r="F2277" t="s">
        <v>4658</v>
      </c>
      <c r="G2277">
        <v>5</v>
      </c>
      <c r="H2277" t="s">
        <v>337</v>
      </c>
      <c r="I2277" s="3" t="str">
        <f t="shared" si="333"/>
        <v>https://jpsearch.go.jp/term/type/文章要素</v>
      </c>
      <c r="L2277">
        <f t="shared" si="337"/>
        <v>110</v>
      </c>
      <c r="M2277" t="str">
        <f t="shared" si="335"/>
        <v>https://www.dl.ndl.go.jp/api/iiif/3437686/canvas/110</v>
      </c>
      <c r="N2277" t="str">
        <f t="shared" si="334"/>
        <v>https://www.dl.ndl.go.jp/api/iiif/3437686/manifest.json</v>
      </c>
      <c r="O2277" t="str">
        <f t="shared" si="336"/>
        <v>http://da.dl.itc.u-tokyo.ac.jp/mirador/?params=[{%22manifest%22:%22https://www.dl.ndl.go.jp/api/iiif/3437686/manifest.json%22,%22canvas%22:%22https://www.dl.ndl.go.jp/api/iiif/3437686/canvas/110%22}]</v>
      </c>
    </row>
    <row r="2278" spans="1:15" ht="16">
      <c r="A2278" s="8" t="str">
        <f t="shared" si="331"/>
        <v>https://w3id.org/kouigenjimonogatari/data/0180-04.json</v>
      </c>
      <c r="B2278" s="8">
        <v>180</v>
      </c>
      <c r="C2278" s="8">
        <v>4</v>
      </c>
      <c r="D2278" s="9" t="s">
        <v>2147</v>
      </c>
      <c r="E2278" t="str">
        <f t="shared" si="332"/>
        <v>http://creativecommons.org/publicdomain/zero/1.0/</v>
      </c>
      <c r="F2278" t="s">
        <v>4658</v>
      </c>
      <c r="G2278">
        <v>5</v>
      </c>
      <c r="H2278" t="s">
        <v>337</v>
      </c>
      <c r="I2278" s="3" t="str">
        <f t="shared" si="333"/>
        <v>https://jpsearch.go.jp/term/type/文章要素</v>
      </c>
      <c r="L2278">
        <f t="shared" si="337"/>
        <v>110</v>
      </c>
      <c r="M2278" t="str">
        <f t="shared" si="335"/>
        <v>https://www.dl.ndl.go.jp/api/iiif/3437686/canvas/110</v>
      </c>
      <c r="N2278" t="str">
        <f t="shared" si="334"/>
        <v>https://www.dl.ndl.go.jp/api/iiif/3437686/manifest.json</v>
      </c>
      <c r="O2278" t="str">
        <f t="shared" si="336"/>
        <v>http://da.dl.itc.u-tokyo.ac.jp/mirador/?params=[{%22manifest%22:%22https://www.dl.ndl.go.jp/api/iiif/3437686/manifest.json%22,%22canvas%22:%22https://www.dl.ndl.go.jp/api/iiif/3437686/canvas/110%22}]</v>
      </c>
    </row>
    <row r="2279" spans="1:15" ht="16">
      <c r="A2279" s="8" t="str">
        <f t="shared" si="331"/>
        <v>https://w3id.org/kouigenjimonogatari/data/0180-05.json</v>
      </c>
      <c r="B2279" s="8">
        <v>180</v>
      </c>
      <c r="C2279" s="8">
        <v>5</v>
      </c>
      <c r="D2279" s="9" t="s">
        <v>2148</v>
      </c>
      <c r="E2279" t="str">
        <f t="shared" si="332"/>
        <v>http://creativecommons.org/publicdomain/zero/1.0/</v>
      </c>
      <c r="F2279" t="s">
        <v>4658</v>
      </c>
      <c r="G2279">
        <v>5</v>
      </c>
      <c r="H2279" t="s">
        <v>337</v>
      </c>
      <c r="I2279" s="3" t="str">
        <f t="shared" si="333"/>
        <v>https://jpsearch.go.jp/term/type/文章要素</v>
      </c>
      <c r="L2279">
        <f t="shared" si="337"/>
        <v>110</v>
      </c>
      <c r="M2279" t="str">
        <f t="shared" si="335"/>
        <v>https://www.dl.ndl.go.jp/api/iiif/3437686/canvas/110</v>
      </c>
      <c r="N2279" t="str">
        <f t="shared" si="334"/>
        <v>https://www.dl.ndl.go.jp/api/iiif/3437686/manifest.json</v>
      </c>
      <c r="O2279" t="str">
        <f t="shared" si="336"/>
        <v>http://da.dl.itc.u-tokyo.ac.jp/mirador/?params=[{%22manifest%22:%22https://www.dl.ndl.go.jp/api/iiif/3437686/manifest.json%22,%22canvas%22:%22https://www.dl.ndl.go.jp/api/iiif/3437686/canvas/110%22}]</v>
      </c>
    </row>
    <row r="2280" spans="1:15" ht="16">
      <c r="A2280" s="8" t="str">
        <f t="shared" si="331"/>
        <v>https://w3id.org/kouigenjimonogatari/data/0180-06.json</v>
      </c>
      <c r="B2280" s="8">
        <v>180</v>
      </c>
      <c r="C2280" s="8">
        <v>6</v>
      </c>
      <c r="D2280" s="9" t="s">
        <v>2149</v>
      </c>
      <c r="E2280" t="str">
        <f t="shared" si="332"/>
        <v>http://creativecommons.org/publicdomain/zero/1.0/</v>
      </c>
      <c r="F2280" t="s">
        <v>4658</v>
      </c>
      <c r="G2280">
        <v>5</v>
      </c>
      <c r="H2280" t="s">
        <v>337</v>
      </c>
      <c r="I2280" s="3" t="str">
        <f t="shared" si="333"/>
        <v>https://jpsearch.go.jp/term/type/文章要素</v>
      </c>
      <c r="L2280">
        <f t="shared" si="337"/>
        <v>110</v>
      </c>
      <c r="M2280" t="str">
        <f t="shared" si="335"/>
        <v>https://www.dl.ndl.go.jp/api/iiif/3437686/canvas/110</v>
      </c>
      <c r="N2280" t="str">
        <f t="shared" si="334"/>
        <v>https://www.dl.ndl.go.jp/api/iiif/3437686/manifest.json</v>
      </c>
      <c r="O2280" t="str">
        <f t="shared" si="336"/>
        <v>http://da.dl.itc.u-tokyo.ac.jp/mirador/?params=[{%22manifest%22:%22https://www.dl.ndl.go.jp/api/iiif/3437686/manifest.json%22,%22canvas%22:%22https://www.dl.ndl.go.jp/api/iiif/3437686/canvas/110%22}]</v>
      </c>
    </row>
    <row r="2281" spans="1:15" ht="16">
      <c r="A2281" s="8" t="str">
        <f t="shared" si="331"/>
        <v>https://w3id.org/kouigenjimonogatari/data/0180-07.json</v>
      </c>
      <c r="B2281" s="8">
        <v>180</v>
      </c>
      <c r="C2281" s="8">
        <v>7</v>
      </c>
      <c r="D2281" s="9" t="s">
        <v>2150</v>
      </c>
      <c r="E2281" t="str">
        <f t="shared" si="332"/>
        <v>http://creativecommons.org/publicdomain/zero/1.0/</v>
      </c>
      <c r="F2281" t="s">
        <v>4658</v>
      </c>
      <c r="G2281">
        <v>5</v>
      </c>
      <c r="H2281" t="s">
        <v>337</v>
      </c>
      <c r="I2281" s="3" t="str">
        <f t="shared" si="333"/>
        <v>https://jpsearch.go.jp/term/type/文章要素</v>
      </c>
      <c r="L2281">
        <f t="shared" si="337"/>
        <v>110</v>
      </c>
      <c r="M2281" t="str">
        <f t="shared" si="335"/>
        <v>https://www.dl.ndl.go.jp/api/iiif/3437686/canvas/110</v>
      </c>
      <c r="N2281" t="str">
        <f t="shared" si="334"/>
        <v>https://www.dl.ndl.go.jp/api/iiif/3437686/manifest.json</v>
      </c>
      <c r="O2281" t="str">
        <f t="shared" si="336"/>
        <v>http://da.dl.itc.u-tokyo.ac.jp/mirador/?params=[{%22manifest%22:%22https://www.dl.ndl.go.jp/api/iiif/3437686/manifest.json%22,%22canvas%22:%22https://www.dl.ndl.go.jp/api/iiif/3437686/canvas/110%22}]</v>
      </c>
    </row>
    <row r="2282" spans="1:15" ht="16">
      <c r="A2282" s="8" t="str">
        <f t="shared" si="331"/>
        <v>https://w3id.org/kouigenjimonogatari/data/0180-08.json</v>
      </c>
      <c r="B2282" s="8">
        <v>180</v>
      </c>
      <c r="C2282" s="8">
        <v>8</v>
      </c>
      <c r="D2282" s="9" t="s">
        <v>2151</v>
      </c>
      <c r="E2282" t="str">
        <f t="shared" si="332"/>
        <v>http://creativecommons.org/publicdomain/zero/1.0/</v>
      </c>
      <c r="F2282" t="s">
        <v>4658</v>
      </c>
      <c r="G2282">
        <v>5</v>
      </c>
      <c r="H2282" t="s">
        <v>337</v>
      </c>
      <c r="I2282" s="3" t="str">
        <f t="shared" si="333"/>
        <v>https://jpsearch.go.jp/term/type/文章要素</v>
      </c>
      <c r="L2282">
        <f t="shared" si="337"/>
        <v>110</v>
      </c>
      <c r="M2282" t="str">
        <f t="shared" si="335"/>
        <v>https://www.dl.ndl.go.jp/api/iiif/3437686/canvas/110</v>
      </c>
      <c r="N2282" t="str">
        <f t="shared" si="334"/>
        <v>https://www.dl.ndl.go.jp/api/iiif/3437686/manifest.json</v>
      </c>
      <c r="O2282" t="str">
        <f t="shared" si="336"/>
        <v>http://da.dl.itc.u-tokyo.ac.jp/mirador/?params=[{%22manifest%22:%22https://www.dl.ndl.go.jp/api/iiif/3437686/manifest.json%22,%22canvas%22:%22https://www.dl.ndl.go.jp/api/iiif/3437686/canvas/110%22}]</v>
      </c>
    </row>
    <row r="2283" spans="1:15" ht="16">
      <c r="A2283" s="8" t="str">
        <f t="shared" si="331"/>
        <v>https://w3id.org/kouigenjimonogatari/data/0180-09.json</v>
      </c>
      <c r="B2283" s="8">
        <v>180</v>
      </c>
      <c r="C2283" s="8">
        <v>9</v>
      </c>
      <c r="D2283" s="9" t="s">
        <v>2152</v>
      </c>
      <c r="E2283" t="str">
        <f t="shared" si="332"/>
        <v>http://creativecommons.org/publicdomain/zero/1.0/</v>
      </c>
      <c r="F2283" t="s">
        <v>4658</v>
      </c>
      <c r="G2283">
        <v>5</v>
      </c>
      <c r="H2283" t="s">
        <v>337</v>
      </c>
      <c r="I2283" s="3" t="str">
        <f t="shared" si="333"/>
        <v>https://jpsearch.go.jp/term/type/文章要素</v>
      </c>
      <c r="L2283">
        <f t="shared" si="337"/>
        <v>110</v>
      </c>
      <c r="M2283" t="str">
        <f t="shared" si="335"/>
        <v>https://www.dl.ndl.go.jp/api/iiif/3437686/canvas/110</v>
      </c>
      <c r="N2283" t="str">
        <f t="shared" si="334"/>
        <v>https://www.dl.ndl.go.jp/api/iiif/3437686/manifest.json</v>
      </c>
      <c r="O2283" t="str">
        <f t="shared" si="336"/>
        <v>http://da.dl.itc.u-tokyo.ac.jp/mirador/?params=[{%22manifest%22:%22https://www.dl.ndl.go.jp/api/iiif/3437686/manifest.json%22,%22canvas%22:%22https://www.dl.ndl.go.jp/api/iiif/3437686/canvas/110%22}]</v>
      </c>
    </row>
    <row r="2284" spans="1:15" ht="16">
      <c r="A2284" s="8" t="str">
        <f t="shared" si="331"/>
        <v>https://w3id.org/kouigenjimonogatari/data/0180-10.json</v>
      </c>
      <c r="B2284" s="8">
        <v>180</v>
      </c>
      <c r="C2284" s="8">
        <v>10</v>
      </c>
      <c r="D2284" s="9" t="s">
        <v>2153</v>
      </c>
      <c r="E2284" t="str">
        <f t="shared" si="332"/>
        <v>http://creativecommons.org/publicdomain/zero/1.0/</v>
      </c>
      <c r="F2284" t="s">
        <v>4658</v>
      </c>
      <c r="G2284">
        <v>5</v>
      </c>
      <c r="H2284" t="s">
        <v>337</v>
      </c>
      <c r="I2284" s="3" t="str">
        <f t="shared" si="333"/>
        <v>https://jpsearch.go.jp/term/type/文章要素</v>
      </c>
      <c r="L2284">
        <f t="shared" si="337"/>
        <v>110</v>
      </c>
      <c r="M2284" t="str">
        <f t="shared" si="335"/>
        <v>https://www.dl.ndl.go.jp/api/iiif/3437686/canvas/110</v>
      </c>
      <c r="N2284" t="str">
        <f t="shared" si="334"/>
        <v>https://www.dl.ndl.go.jp/api/iiif/3437686/manifest.json</v>
      </c>
      <c r="O2284" t="str">
        <f t="shared" si="336"/>
        <v>http://da.dl.itc.u-tokyo.ac.jp/mirador/?params=[{%22manifest%22:%22https://www.dl.ndl.go.jp/api/iiif/3437686/manifest.json%22,%22canvas%22:%22https://www.dl.ndl.go.jp/api/iiif/3437686/canvas/110%22}]</v>
      </c>
    </row>
    <row r="2285" spans="1:15" ht="16">
      <c r="A2285" s="8" t="str">
        <f t="shared" si="331"/>
        <v>https://w3id.org/kouigenjimonogatari/data/0180-11.json</v>
      </c>
      <c r="B2285" s="8">
        <v>180</v>
      </c>
      <c r="C2285" s="8">
        <v>11</v>
      </c>
      <c r="D2285" s="9" t="s">
        <v>2154</v>
      </c>
      <c r="E2285" t="str">
        <f t="shared" si="332"/>
        <v>http://creativecommons.org/publicdomain/zero/1.0/</v>
      </c>
      <c r="F2285" t="s">
        <v>4658</v>
      </c>
      <c r="G2285">
        <v>5</v>
      </c>
      <c r="H2285" t="s">
        <v>337</v>
      </c>
      <c r="I2285" s="3" t="str">
        <f t="shared" si="333"/>
        <v>https://jpsearch.go.jp/term/type/文章要素</v>
      </c>
      <c r="L2285">
        <f t="shared" si="337"/>
        <v>110</v>
      </c>
      <c r="M2285" t="str">
        <f t="shared" si="335"/>
        <v>https://www.dl.ndl.go.jp/api/iiif/3437686/canvas/110</v>
      </c>
      <c r="N2285" t="str">
        <f t="shared" si="334"/>
        <v>https://www.dl.ndl.go.jp/api/iiif/3437686/manifest.json</v>
      </c>
      <c r="O2285" t="str">
        <f t="shared" si="336"/>
        <v>http://da.dl.itc.u-tokyo.ac.jp/mirador/?params=[{%22manifest%22:%22https://www.dl.ndl.go.jp/api/iiif/3437686/manifest.json%22,%22canvas%22:%22https://www.dl.ndl.go.jp/api/iiif/3437686/canvas/110%22}]</v>
      </c>
    </row>
    <row r="2286" spans="1:15" ht="16">
      <c r="A2286" s="8" t="str">
        <f t="shared" si="331"/>
        <v>https://w3id.org/kouigenjimonogatari/data/0180-12.json</v>
      </c>
      <c r="B2286" s="8">
        <v>180</v>
      </c>
      <c r="C2286" s="8">
        <v>12</v>
      </c>
      <c r="D2286" s="9" t="s">
        <v>2155</v>
      </c>
      <c r="E2286" t="str">
        <f t="shared" si="332"/>
        <v>http://creativecommons.org/publicdomain/zero/1.0/</v>
      </c>
      <c r="F2286" t="s">
        <v>4658</v>
      </c>
      <c r="G2286">
        <v>5</v>
      </c>
      <c r="H2286" t="s">
        <v>337</v>
      </c>
      <c r="I2286" s="3" t="str">
        <f t="shared" si="333"/>
        <v>https://jpsearch.go.jp/term/type/文章要素</v>
      </c>
      <c r="L2286">
        <f t="shared" si="337"/>
        <v>110</v>
      </c>
      <c r="M2286" t="str">
        <f t="shared" si="335"/>
        <v>https://www.dl.ndl.go.jp/api/iiif/3437686/canvas/110</v>
      </c>
      <c r="N2286" t="str">
        <f t="shared" si="334"/>
        <v>https://www.dl.ndl.go.jp/api/iiif/3437686/manifest.json</v>
      </c>
      <c r="O2286" t="str">
        <f t="shared" si="336"/>
        <v>http://da.dl.itc.u-tokyo.ac.jp/mirador/?params=[{%22manifest%22:%22https://www.dl.ndl.go.jp/api/iiif/3437686/manifest.json%22,%22canvas%22:%22https://www.dl.ndl.go.jp/api/iiif/3437686/canvas/110%22}]</v>
      </c>
    </row>
    <row r="2287" spans="1:15" ht="16">
      <c r="A2287" s="8" t="str">
        <f t="shared" si="331"/>
        <v>https://w3id.org/kouigenjimonogatari/data/0180-13.json</v>
      </c>
      <c r="B2287" s="8">
        <v>180</v>
      </c>
      <c r="C2287" s="8">
        <v>13</v>
      </c>
      <c r="D2287" s="9" t="s">
        <v>2156</v>
      </c>
      <c r="E2287" t="str">
        <f t="shared" si="332"/>
        <v>http://creativecommons.org/publicdomain/zero/1.0/</v>
      </c>
      <c r="F2287" t="s">
        <v>4658</v>
      </c>
      <c r="G2287">
        <v>5</v>
      </c>
      <c r="H2287" t="s">
        <v>337</v>
      </c>
      <c r="I2287" s="3" t="str">
        <f t="shared" si="333"/>
        <v>https://jpsearch.go.jp/term/type/文章要素</v>
      </c>
      <c r="L2287">
        <f t="shared" si="337"/>
        <v>110</v>
      </c>
      <c r="M2287" t="str">
        <f t="shared" si="335"/>
        <v>https://www.dl.ndl.go.jp/api/iiif/3437686/canvas/110</v>
      </c>
      <c r="N2287" t="str">
        <f t="shared" si="334"/>
        <v>https://www.dl.ndl.go.jp/api/iiif/3437686/manifest.json</v>
      </c>
      <c r="O2287" t="str">
        <f t="shared" si="336"/>
        <v>http://da.dl.itc.u-tokyo.ac.jp/mirador/?params=[{%22manifest%22:%22https://www.dl.ndl.go.jp/api/iiif/3437686/manifest.json%22,%22canvas%22:%22https://www.dl.ndl.go.jp/api/iiif/3437686/canvas/110%22}]</v>
      </c>
    </row>
    <row r="2288" spans="1:15" ht="16">
      <c r="A2288" s="8" t="str">
        <f t="shared" si="331"/>
        <v>https://w3id.org/kouigenjimonogatari/data/0180-14.json</v>
      </c>
      <c r="B2288" s="8">
        <v>180</v>
      </c>
      <c r="C2288" s="8">
        <v>14</v>
      </c>
      <c r="D2288" s="9" t="s">
        <v>2157</v>
      </c>
      <c r="E2288" t="str">
        <f t="shared" si="332"/>
        <v>http://creativecommons.org/publicdomain/zero/1.0/</v>
      </c>
      <c r="F2288" t="s">
        <v>4658</v>
      </c>
      <c r="G2288">
        <v>5</v>
      </c>
      <c r="H2288" t="s">
        <v>337</v>
      </c>
      <c r="I2288" s="3" t="str">
        <f t="shared" si="333"/>
        <v>https://jpsearch.go.jp/term/type/文章要素</v>
      </c>
      <c r="L2288">
        <f t="shared" si="337"/>
        <v>110</v>
      </c>
      <c r="M2288" t="str">
        <f t="shared" si="335"/>
        <v>https://www.dl.ndl.go.jp/api/iiif/3437686/canvas/110</v>
      </c>
      <c r="N2288" t="str">
        <f t="shared" si="334"/>
        <v>https://www.dl.ndl.go.jp/api/iiif/3437686/manifest.json</v>
      </c>
      <c r="O2288" t="str">
        <f t="shared" si="336"/>
        <v>http://da.dl.itc.u-tokyo.ac.jp/mirador/?params=[{%22manifest%22:%22https://www.dl.ndl.go.jp/api/iiif/3437686/manifest.json%22,%22canvas%22:%22https://www.dl.ndl.go.jp/api/iiif/3437686/canvas/110%22}]</v>
      </c>
    </row>
    <row r="2289" spans="1:15" ht="16">
      <c r="A2289" s="8" t="str">
        <f t="shared" si="331"/>
        <v>https://w3id.org/kouigenjimonogatari/data/0181-01.json</v>
      </c>
      <c r="B2289" s="8">
        <v>181</v>
      </c>
      <c r="C2289" s="8">
        <v>1</v>
      </c>
      <c r="D2289" s="9" t="s">
        <v>2158</v>
      </c>
      <c r="E2289" t="str">
        <f t="shared" si="332"/>
        <v>http://creativecommons.org/publicdomain/zero/1.0/</v>
      </c>
      <c r="F2289" t="s">
        <v>4658</v>
      </c>
      <c r="G2289">
        <v>5</v>
      </c>
      <c r="H2289" t="s">
        <v>337</v>
      </c>
      <c r="I2289" s="3" t="str">
        <f t="shared" si="333"/>
        <v>https://jpsearch.go.jp/term/type/文章要素</v>
      </c>
      <c r="L2289">
        <f t="shared" si="337"/>
        <v>110</v>
      </c>
      <c r="M2289" t="str">
        <f t="shared" si="335"/>
        <v>https://www.dl.ndl.go.jp/api/iiif/3437686/canvas/110</v>
      </c>
      <c r="N2289" t="str">
        <f t="shared" si="334"/>
        <v>https://www.dl.ndl.go.jp/api/iiif/3437686/manifest.json</v>
      </c>
      <c r="O2289" t="str">
        <f t="shared" si="336"/>
        <v>http://da.dl.itc.u-tokyo.ac.jp/mirador/?params=[{%22manifest%22:%22https://www.dl.ndl.go.jp/api/iiif/3437686/manifest.json%22,%22canvas%22:%22https://www.dl.ndl.go.jp/api/iiif/3437686/canvas/110%22}]</v>
      </c>
    </row>
    <row r="2290" spans="1:15" ht="16">
      <c r="A2290" s="8" t="str">
        <f t="shared" si="331"/>
        <v>https://w3id.org/kouigenjimonogatari/data/0181-02.json</v>
      </c>
      <c r="B2290" s="8">
        <v>181</v>
      </c>
      <c r="C2290" s="8">
        <v>2</v>
      </c>
      <c r="D2290" s="9" t="s">
        <v>2159</v>
      </c>
      <c r="E2290" t="str">
        <f t="shared" si="332"/>
        <v>http://creativecommons.org/publicdomain/zero/1.0/</v>
      </c>
      <c r="F2290" t="s">
        <v>4658</v>
      </c>
      <c r="G2290">
        <v>5</v>
      </c>
      <c r="H2290" t="s">
        <v>337</v>
      </c>
      <c r="I2290" s="3" t="str">
        <f t="shared" si="333"/>
        <v>https://jpsearch.go.jp/term/type/文章要素</v>
      </c>
      <c r="L2290">
        <f t="shared" si="337"/>
        <v>110</v>
      </c>
      <c r="M2290" t="str">
        <f t="shared" si="335"/>
        <v>https://www.dl.ndl.go.jp/api/iiif/3437686/canvas/110</v>
      </c>
      <c r="N2290" t="str">
        <f t="shared" si="334"/>
        <v>https://www.dl.ndl.go.jp/api/iiif/3437686/manifest.json</v>
      </c>
      <c r="O2290" t="str">
        <f t="shared" si="336"/>
        <v>http://da.dl.itc.u-tokyo.ac.jp/mirador/?params=[{%22manifest%22:%22https://www.dl.ndl.go.jp/api/iiif/3437686/manifest.json%22,%22canvas%22:%22https://www.dl.ndl.go.jp/api/iiif/3437686/canvas/110%22}]</v>
      </c>
    </row>
    <row r="2291" spans="1:15" ht="16">
      <c r="A2291" s="8" t="str">
        <f t="shared" si="331"/>
        <v>https://w3id.org/kouigenjimonogatari/data/0181-03.json</v>
      </c>
      <c r="B2291" s="8">
        <v>181</v>
      </c>
      <c r="C2291" s="8">
        <v>3</v>
      </c>
      <c r="D2291" s="9" t="s">
        <v>2160</v>
      </c>
      <c r="E2291" t="str">
        <f t="shared" si="332"/>
        <v>http://creativecommons.org/publicdomain/zero/1.0/</v>
      </c>
      <c r="F2291" t="s">
        <v>4658</v>
      </c>
      <c r="G2291">
        <v>5</v>
      </c>
      <c r="H2291" t="s">
        <v>337</v>
      </c>
      <c r="I2291" s="3" t="str">
        <f t="shared" si="333"/>
        <v>https://jpsearch.go.jp/term/type/文章要素</v>
      </c>
      <c r="L2291">
        <f t="shared" si="337"/>
        <v>110</v>
      </c>
      <c r="M2291" t="str">
        <f t="shared" si="335"/>
        <v>https://www.dl.ndl.go.jp/api/iiif/3437686/canvas/110</v>
      </c>
      <c r="N2291" t="str">
        <f t="shared" si="334"/>
        <v>https://www.dl.ndl.go.jp/api/iiif/3437686/manifest.json</v>
      </c>
      <c r="O2291" t="str">
        <f t="shared" si="336"/>
        <v>http://da.dl.itc.u-tokyo.ac.jp/mirador/?params=[{%22manifest%22:%22https://www.dl.ndl.go.jp/api/iiif/3437686/manifest.json%22,%22canvas%22:%22https://www.dl.ndl.go.jp/api/iiif/3437686/canvas/110%22}]</v>
      </c>
    </row>
    <row r="2292" spans="1:15" ht="16">
      <c r="A2292" s="8" t="str">
        <f t="shared" si="331"/>
        <v>https://w3id.org/kouigenjimonogatari/data/0181-04.json</v>
      </c>
      <c r="B2292" s="8">
        <v>181</v>
      </c>
      <c r="C2292" s="8">
        <v>4</v>
      </c>
      <c r="D2292" s="9" t="s">
        <v>2161</v>
      </c>
      <c r="E2292" t="str">
        <f t="shared" si="332"/>
        <v>http://creativecommons.org/publicdomain/zero/1.0/</v>
      </c>
      <c r="F2292" t="s">
        <v>4658</v>
      </c>
      <c r="G2292">
        <v>5</v>
      </c>
      <c r="H2292" t="s">
        <v>337</v>
      </c>
      <c r="I2292" s="3" t="str">
        <f t="shared" si="333"/>
        <v>https://jpsearch.go.jp/term/type/文章要素</v>
      </c>
      <c r="L2292">
        <f t="shared" si="337"/>
        <v>110</v>
      </c>
      <c r="M2292" t="str">
        <f t="shared" si="335"/>
        <v>https://www.dl.ndl.go.jp/api/iiif/3437686/canvas/110</v>
      </c>
      <c r="N2292" t="str">
        <f t="shared" si="334"/>
        <v>https://www.dl.ndl.go.jp/api/iiif/3437686/manifest.json</v>
      </c>
      <c r="O2292" t="str">
        <f t="shared" si="336"/>
        <v>http://da.dl.itc.u-tokyo.ac.jp/mirador/?params=[{%22manifest%22:%22https://www.dl.ndl.go.jp/api/iiif/3437686/manifest.json%22,%22canvas%22:%22https://www.dl.ndl.go.jp/api/iiif/3437686/canvas/110%22}]</v>
      </c>
    </row>
    <row r="2293" spans="1:15" ht="16">
      <c r="A2293" s="8" t="str">
        <f t="shared" si="331"/>
        <v>https://w3id.org/kouigenjimonogatari/data/0181-05.json</v>
      </c>
      <c r="B2293" s="8">
        <v>181</v>
      </c>
      <c r="C2293" s="8">
        <v>5</v>
      </c>
      <c r="D2293" s="9" t="s">
        <v>2162</v>
      </c>
      <c r="E2293" t="str">
        <f t="shared" si="332"/>
        <v>http://creativecommons.org/publicdomain/zero/1.0/</v>
      </c>
      <c r="F2293" t="s">
        <v>4658</v>
      </c>
      <c r="G2293">
        <v>5</v>
      </c>
      <c r="H2293" t="s">
        <v>337</v>
      </c>
      <c r="I2293" s="3" t="str">
        <f t="shared" si="333"/>
        <v>https://jpsearch.go.jp/term/type/文章要素</v>
      </c>
      <c r="L2293">
        <f t="shared" si="337"/>
        <v>110</v>
      </c>
      <c r="M2293" t="str">
        <f t="shared" si="335"/>
        <v>https://www.dl.ndl.go.jp/api/iiif/3437686/canvas/110</v>
      </c>
      <c r="N2293" t="str">
        <f t="shared" si="334"/>
        <v>https://www.dl.ndl.go.jp/api/iiif/3437686/manifest.json</v>
      </c>
      <c r="O2293" t="str">
        <f t="shared" si="336"/>
        <v>http://da.dl.itc.u-tokyo.ac.jp/mirador/?params=[{%22manifest%22:%22https://www.dl.ndl.go.jp/api/iiif/3437686/manifest.json%22,%22canvas%22:%22https://www.dl.ndl.go.jp/api/iiif/3437686/canvas/110%22}]</v>
      </c>
    </row>
    <row r="2294" spans="1:15" ht="16">
      <c r="A2294" s="8" t="str">
        <f t="shared" si="331"/>
        <v>https://w3id.org/kouigenjimonogatari/data/0181-06.json</v>
      </c>
      <c r="B2294" s="8">
        <v>181</v>
      </c>
      <c r="C2294" s="8">
        <v>6</v>
      </c>
      <c r="D2294" s="9" t="s">
        <v>2163</v>
      </c>
      <c r="E2294" t="str">
        <f t="shared" si="332"/>
        <v>http://creativecommons.org/publicdomain/zero/1.0/</v>
      </c>
      <c r="F2294" t="s">
        <v>4658</v>
      </c>
      <c r="G2294">
        <v>5</v>
      </c>
      <c r="H2294" t="s">
        <v>337</v>
      </c>
      <c r="I2294" s="3" t="str">
        <f t="shared" si="333"/>
        <v>https://jpsearch.go.jp/term/type/文章要素</v>
      </c>
      <c r="L2294">
        <f t="shared" si="337"/>
        <v>110</v>
      </c>
      <c r="M2294" t="str">
        <f t="shared" si="335"/>
        <v>https://www.dl.ndl.go.jp/api/iiif/3437686/canvas/110</v>
      </c>
      <c r="N2294" t="str">
        <f t="shared" si="334"/>
        <v>https://www.dl.ndl.go.jp/api/iiif/3437686/manifest.json</v>
      </c>
      <c r="O2294" t="str">
        <f t="shared" si="336"/>
        <v>http://da.dl.itc.u-tokyo.ac.jp/mirador/?params=[{%22manifest%22:%22https://www.dl.ndl.go.jp/api/iiif/3437686/manifest.json%22,%22canvas%22:%22https://www.dl.ndl.go.jp/api/iiif/3437686/canvas/110%22}]</v>
      </c>
    </row>
    <row r="2295" spans="1:15" ht="16">
      <c r="A2295" s="8" t="str">
        <f t="shared" si="331"/>
        <v>https://w3id.org/kouigenjimonogatari/data/0181-07.json</v>
      </c>
      <c r="B2295" s="8">
        <v>181</v>
      </c>
      <c r="C2295" s="8">
        <v>7</v>
      </c>
      <c r="D2295" s="9" t="s">
        <v>2164</v>
      </c>
      <c r="E2295" t="str">
        <f t="shared" si="332"/>
        <v>http://creativecommons.org/publicdomain/zero/1.0/</v>
      </c>
      <c r="F2295" t="s">
        <v>4658</v>
      </c>
      <c r="G2295">
        <v>5</v>
      </c>
      <c r="H2295" t="s">
        <v>337</v>
      </c>
      <c r="I2295" s="3" t="str">
        <f t="shared" si="333"/>
        <v>https://jpsearch.go.jp/term/type/文章要素</v>
      </c>
      <c r="L2295">
        <f t="shared" si="337"/>
        <v>110</v>
      </c>
      <c r="M2295" t="str">
        <f t="shared" si="335"/>
        <v>https://www.dl.ndl.go.jp/api/iiif/3437686/canvas/110</v>
      </c>
      <c r="N2295" t="str">
        <f t="shared" si="334"/>
        <v>https://www.dl.ndl.go.jp/api/iiif/3437686/manifest.json</v>
      </c>
      <c r="O2295" t="str">
        <f t="shared" si="336"/>
        <v>http://da.dl.itc.u-tokyo.ac.jp/mirador/?params=[{%22manifest%22:%22https://www.dl.ndl.go.jp/api/iiif/3437686/manifest.json%22,%22canvas%22:%22https://www.dl.ndl.go.jp/api/iiif/3437686/canvas/110%22}]</v>
      </c>
    </row>
    <row r="2296" spans="1:15" ht="16">
      <c r="A2296" s="8" t="str">
        <f t="shared" si="331"/>
        <v>https://w3id.org/kouigenjimonogatari/data/0181-08.json</v>
      </c>
      <c r="B2296" s="8">
        <v>181</v>
      </c>
      <c r="C2296" s="8">
        <v>8</v>
      </c>
      <c r="D2296" s="9" t="s">
        <v>2165</v>
      </c>
      <c r="E2296" t="str">
        <f t="shared" si="332"/>
        <v>http://creativecommons.org/publicdomain/zero/1.0/</v>
      </c>
      <c r="F2296" t="s">
        <v>4658</v>
      </c>
      <c r="G2296">
        <v>5</v>
      </c>
      <c r="H2296" t="s">
        <v>337</v>
      </c>
      <c r="I2296" s="3" t="str">
        <f t="shared" si="333"/>
        <v>https://jpsearch.go.jp/term/type/文章要素</v>
      </c>
      <c r="L2296">
        <f t="shared" si="337"/>
        <v>110</v>
      </c>
      <c r="M2296" t="str">
        <f t="shared" si="335"/>
        <v>https://www.dl.ndl.go.jp/api/iiif/3437686/canvas/110</v>
      </c>
      <c r="N2296" t="str">
        <f t="shared" si="334"/>
        <v>https://www.dl.ndl.go.jp/api/iiif/3437686/manifest.json</v>
      </c>
      <c r="O2296" t="str">
        <f t="shared" si="336"/>
        <v>http://da.dl.itc.u-tokyo.ac.jp/mirador/?params=[{%22manifest%22:%22https://www.dl.ndl.go.jp/api/iiif/3437686/manifest.json%22,%22canvas%22:%22https://www.dl.ndl.go.jp/api/iiif/3437686/canvas/110%22}]</v>
      </c>
    </row>
    <row r="2297" spans="1:15" ht="16">
      <c r="A2297" s="8" t="str">
        <f t="shared" si="331"/>
        <v>https://w3id.org/kouigenjimonogatari/data/0181-09.json</v>
      </c>
      <c r="B2297" s="8">
        <v>181</v>
      </c>
      <c r="C2297" s="8">
        <v>9</v>
      </c>
      <c r="D2297" s="9" t="s">
        <v>2166</v>
      </c>
      <c r="E2297" t="str">
        <f t="shared" si="332"/>
        <v>http://creativecommons.org/publicdomain/zero/1.0/</v>
      </c>
      <c r="F2297" t="s">
        <v>4658</v>
      </c>
      <c r="G2297">
        <v>5</v>
      </c>
      <c r="H2297" t="s">
        <v>337</v>
      </c>
      <c r="I2297" s="3" t="str">
        <f t="shared" si="333"/>
        <v>https://jpsearch.go.jp/term/type/文章要素</v>
      </c>
      <c r="L2297">
        <f t="shared" si="337"/>
        <v>110</v>
      </c>
      <c r="M2297" t="str">
        <f t="shared" si="335"/>
        <v>https://www.dl.ndl.go.jp/api/iiif/3437686/canvas/110</v>
      </c>
      <c r="N2297" t="str">
        <f t="shared" si="334"/>
        <v>https://www.dl.ndl.go.jp/api/iiif/3437686/manifest.json</v>
      </c>
      <c r="O2297" t="str">
        <f t="shared" si="336"/>
        <v>http://da.dl.itc.u-tokyo.ac.jp/mirador/?params=[{%22manifest%22:%22https://www.dl.ndl.go.jp/api/iiif/3437686/manifest.json%22,%22canvas%22:%22https://www.dl.ndl.go.jp/api/iiif/3437686/canvas/110%22}]</v>
      </c>
    </row>
    <row r="2298" spans="1:15" ht="16">
      <c r="A2298" s="8" t="str">
        <f t="shared" si="331"/>
        <v>https://w3id.org/kouigenjimonogatari/data/0181-10.json</v>
      </c>
      <c r="B2298" s="8">
        <v>181</v>
      </c>
      <c r="C2298" s="8">
        <v>10</v>
      </c>
      <c r="D2298" s="9" t="s">
        <v>2167</v>
      </c>
      <c r="E2298" t="str">
        <f t="shared" si="332"/>
        <v>http://creativecommons.org/publicdomain/zero/1.0/</v>
      </c>
      <c r="F2298" t="s">
        <v>4658</v>
      </c>
      <c r="G2298">
        <v>5</v>
      </c>
      <c r="H2298" t="s">
        <v>337</v>
      </c>
      <c r="I2298" s="3" t="str">
        <f t="shared" si="333"/>
        <v>https://jpsearch.go.jp/term/type/文章要素</v>
      </c>
      <c r="L2298">
        <f t="shared" si="337"/>
        <v>110</v>
      </c>
      <c r="M2298" t="str">
        <f t="shared" si="335"/>
        <v>https://www.dl.ndl.go.jp/api/iiif/3437686/canvas/110</v>
      </c>
      <c r="N2298" t="str">
        <f t="shared" si="334"/>
        <v>https://www.dl.ndl.go.jp/api/iiif/3437686/manifest.json</v>
      </c>
      <c r="O2298" t="str">
        <f t="shared" si="336"/>
        <v>http://da.dl.itc.u-tokyo.ac.jp/mirador/?params=[{%22manifest%22:%22https://www.dl.ndl.go.jp/api/iiif/3437686/manifest.json%22,%22canvas%22:%22https://www.dl.ndl.go.jp/api/iiif/3437686/canvas/110%22}]</v>
      </c>
    </row>
    <row r="2299" spans="1:15" ht="16">
      <c r="A2299" s="8" t="str">
        <f t="shared" si="331"/>
        <v>https://w3id.org/kouigenjimonogatari/data/0181-11.json</v>
      </c>
      <c r="B2299" s="8">
        <v>181</v>
      </c>
      <c r="C2299" s="8">
        <v>11</v>
      </c>
      <c r="D2299" s="9" t="s">
        <v>2168</v>
      </c>
      <c r="E2299" t="str">
        <f t="shared" si="332"/>
        <v>http://creativecommons.org/publicdomain/zero/1.0/</v>
      </c>
      <c r="F2299" t="s">
        <v>4658</v>
      </c>
      <c r="G2299">
        <v>5</v>
      </c>
      <c r="H2299" t="s">
        <v>337</v>
      </c>
      <c r="I2299" s="3" t="str">
        <f t="shared" si="333"/>
        <v>https://jpsearch.go.jp/term/type/文章要素</v>
      </c>
      <c r="L2299">
        <f t="shared" si="337"/>
        <v>110</v>
      </c>
      <c r="M2299" t="str">
        <f t="shared" si="335"/>
        <v>https://www.dl.ndl.go.jp/api/iiif/3437686/canvas/110</v>
      </c>
      <c r="N2299" t="str">
        <f t="shared" si="334"/>
        <v>https://www.dl.ndl.go.jp/api/iiif/3437686/manifest.json</v>
      </c>
      <c r="O2299" t="str">
        <f t="shared" si="336"/>
        <v>http://da.dl.itc.u-tokyo.ac.jp/mirador/?params=[{%22manifest%22:%22https://www.dl.ndl.go.jp/api/iiif/3437686/manifest.json%22,%22canvas%22:%22https://www.dl.ndl.go.jp/api/iiif/3437686/canvas/110%22}]</v>
      </c>
    </row>
    <row r="2300" spans="1:15" ht="16">
      <c r="A2300" s="8" t="str">
        <f t="shared" si="331"/>
        <v>https://w3id.org/kouigenjimonogatari/data/0181-12.json</v>
      </c>
      <c r="B2300" s="8">
        <v>181</v>
      </c>
      <c r="C2300" s="8">
        <v>12</v>
      </c>
      <c r="D2300" s="9" t="s">
        <v>2169</v>
      </c>
      <c r="E2300" t="str">
        <f t="shared" si="332"/>
        <v>http://creativecommons.org/publicdomain/zero/1.0/</v>
      </c>
      <c r="F2300" t="s">
        <v>4658</v>
      </c>
      <c r="G2300">
        <v>5</v>
      </c>
      <c r="H2300" t="s">
        <v>337</v>
      </c>
      <c r="I2300" s="3" t="str">
        <f t="shared" si="333"/>
        <v>https://jpsearch.go.jp/term/type/文章要素</v>
      </c>
      <c r="L2300">
        <f t="shared" si="337"/>
        <v>110</v>
      </c>
      <c r="M2300" t="str">
        <f t="shared" si="335"/>
        <v>https://www.dl.ndl.go.jp/api/iiif/3437686/canvas/110</v>
      </c>
      <c r="N2300" t="str">
        <f t="shared" si="334"/>
        <v>https://www.dl.ndl.go.jp/api/iiif/3437686/manifest.json</v>
      </c>
      <c r="O2300" t="str">
        <f t="shared" si="336"/>
        <v>http://da.dl.itc.u-tokyo.ac.jp/mirador/?params=[{%22manifest%22:%22https://www.dl.ndl.go.jp/api/iiif/3437686/manifest.json%22,%22canvas%22:%22https://www.dl.ndl.go.jp/api/iiif/3437686/canvas/110%22}]</v>
      </c>
    </row>
    <row r="2301" spans="1:15" ht="16">
      <c r="A2301" s="8" t="str">
        <f t="shared" si="331"/>
        <v>https://w3id.org/kouigenjimonogatari/data/0181-13.json</v>
      </c>
      <c r="B2301" s="8">
        <v>181</v>
      </c>
      <c r="C2301" s="8">
        <v>13</v>
      </c>
      <c r="D2301" s="9" t="s">
        <v>2170</v>
      </c>
      <c r="E2301" t="str">
        <f t="shared" si="332"/>
        <v>http://creativecommons.org/publicdomain/zero/1.0/</v>
      </c>
      <c r="F2301" t="s">
        <v>4658</v>
      </c>
      <c r="G2301">
        <v>5</v>
      </c>
      <c r="H2301" t="s">
        <v>337</v>
      </c>
      <c r="I2301" s="3" t="str">
        <f t="shared" si="333"/>
        <v>https://jpsearch.go.jp/term/type/文章要素</v>
      </c>
      <c r="L2301">
        <f t="shared" si="337"/>
        <v>110</v>
      </c>
      <c r="M2301" t="str">
        <f t="shared" si="335"/>
        <v>https://www.dl.ndl.go.jp/api/iiif/3437686/canvas/110</v>
      </c>
      <c r="N2301" t="str">
        <f t="shared" si="334"/>
        <v>https://www.dl.ndl.go.jp/api/iiif/3437686/manifest.json</v>
      </c>
      <c r="O2301" t="str">
        <f t="shared" si="336"/>
        <v>http://da.dl.itc.u-tokyo.ac.jp/mirador/?params=[{%22manifest%22:%22https://www.dl.ndl.go.jp/api/iiif/3437686/manifest.json%22,%22canvas%22:%22https://www.dl.ndl.go.jp/api/iiif/3437686/canvas/110%22}]</v>
      </c>
    </row>
    <row r="2302" spans="1:15" ht="16">
      <c r="A2302" s="8" t="str">
        <f t="shared" si="331"/>
        <v>https://w3id.org/kouigenjimonogatari/data/0181-14.json</v>
      </c>
      <c r="B2302" s="8">
        <v>181</v>
      </c>
      <c r="C2302" s="8">
        <v>14</v>
      </c>
      <c r="D2302" s="9" t="s">
        <v>2171</v>
      </c>
      <c r="E2302" t="str">
        <f t="shared" si="332"/>
        <v>http://creativecommons.org/publicdomain/zero/1.0/</v>
      </c>
      <c r="F2302" t="s">
        <v>4658</v>
      </c>
      <c r="G2302">
        <v>5</v>
      </c>
      <c r="H2302" t="s">
        <v>337</v>
      </c>
      <c r="I2302" s="3" t="str">
        <f t="shared" si="333"/>
        <v>https://jpsearch.go.jp/term/type/文章要素</v>
      </c>
      <c r="L2302">
        <f t="shared" si="337"/>
        <v>110</v>
      </c>
      <c r="M2302" t="str">
        <f t="shared" si="335"/>
        <v>https://www.dl.ndl.go.jp/api/iiif/3437686/canvas/110</v>
      </c>
      <c r="N2302" t="str">
        <f t="shared" si="334"/>
        <v>https://www.dl.ndl.go.jp/api/iiif/3437686/manifest.json</v>
      </c>
      <c r="O2302" t="str">
        <f t="shared" si="336"/>
        <v>http://da.dl.itc.u-tokyo.ac.jp/mirador/?params=[{%22manifest%22:%22https://www.dl.ndl.go.jp/api/iiif/3437686/manifest.json%22,%22canvas%22:%22https://www.dl.ndl.go.jp/api/iiif/3437686/canvas/110%22}]</v>
      </c>
    </row>
    <row r="2303" spans="1:15" ht="16">
      <c r="A2303" s="8" t="str">
        <f t="shared" si="331"/>
        <v>https://w3id.org/kouigenjimonogatari/data/0182-01.json</v>
      </c>
      <c r="B2303" s="8">
        <v>182</v>
      </c>
      <c r="C2303" s="8">
        <v>1</v>
      </c>
      <c r="D2303" s="9" t="s">
        <v>2172</v>
      </c>
      <c r="E2303" t="str">
        <f t="shared" si="332"/>
        <v>http://creativecommons.org/publicdomain/zero/1.0/</v>
      </c>
      <c r="F2303" t="s">
        <v>4658</v>
      </c>
      <c r="G2303">
        <v>5</v>
      </c>
      <c r="H2303" t="s">
        <v>337</v>
      </c>
      <c r="I2303" s="3" t="str">
        <f t="shared" si="333"/>
        <v>https://jpsearch.go.jp/term/type/文章要素</v>
      </c>
      <c r="L2303">
        <f t="shared" si="337"/>
        <v>111</v>
      </c>
      <c r="M2303" t="str">
        <f t="shared" si="335"/>
        <v>https://www.dl.ndl.go.jp/api/iiif/3437686/canvas/111</v>
      </c>
      <c r="N2303" t="str">
        <f t="shared" si="334"/>
        <v>https://www.dl.ndl.go.jp/api/iiif/3437686/manifest.json</v>
      </c>
      <c r="O2303" t="str">
        <f t="shared" si="336"/>
        <v>http://da.dl.itc.u-tokyo.ac.jp/mirador/?params=[{%22manifest%22:%22https://www.dl.ndl.go.jp/api/iiif/3437686/manifest.json%22,%22canvas%22:%22https://www.dl.ndl.go.jp/api/iiif/3437686/canvas/111%22}]</v>
      </c>
    </row>
    <row r="2304" spans="1:15" ht="16">
      <c r="A2304" s="8" t="str">
        <f t="shared" ref="A2304:A2367" si="338">"https://w3id.org/kouigenjimonogatari/data/"&amp;TEXT(B2304, "0000")&amp;"-"&amp;TEXT(C2304, "00")&amp;".json"</f>
        <v>https://w3id.org/kouigenjimonogatari/data/0182-02.json</v>
      </c>
      <c r="B2304" s="8">
        <v>182</v>
      </c>
      <c r="C2304" s="8">
        <v>2</v>
      </c>
      <c r="D2304" s="9" t="s">
        <v>2173</v>
      </c>
      <c r="E2304" t="str">
        <f t="shared" si="332"/>
        <v>http://creativecommons.org/publicdomain/zero/1.0/</v>
      </c>
      <c r="F2304" t="s">
        <v>4658</v>
      </c>
      <c r="G2304">
        <v>5</v>
      </c>
      <c r="H2304" t="s">
        <v>337</v>
      </c>
      <c r="I2304" s="3" t="str">
        <f t="shared" si="333"/>
        <v>https://jpsearch.go.jp/term/type/文章要素</v>
      </c>
      <c r="L2304">
        <f t="shared" si="337"/>
        <v>111</v>
      </c>
      <c r="M2304" t="str">
        <f t="shared" si="335"/>
        <v>https://www.dl.ndl.go.jp/api/iiif/3437686/canvas/111</v>
      </c>
      <c r="N2304" t="str">
        <f t="shared" si="334"/>
        <v>https://www.dl.ndl.go.jp/api/iiif/3437686/manifest.json</v>
      </c>
      <c r="O2304" t="str">
        <f t="shared" si="336"/>
        <v>http://da.dl.itc.u-tokyo.ac.jp/mirador/?params=[{%22manifest%22:%22https://www.dl.ndl.go.jp/api/iiif/3437686/manifest.json%22,%22canvas%22:%22https://www.dl.ndl.go.jp/api/iiif/3437686/canvas/111%22}]</v>
      </c>
    </row>
    <row r="2305" spans="1:15" ht="16">
      <c r="A2305" s="8" t="str">
        <f t="shared" si="338"/>
        <v>https://w3id.org/kouigenjimonogatari/data/0182-03.json</v>
      </c>
      <c r="B2305" s="8">
        <v>182</v>
      </c>
      <c r="C2305" s="8">
        <v>3</v>
      </c>
      <c r="D2305" s="9" t="s">
        <v>2174</v>
      </c>
      <c r="E2305" t="str">
        <f t="shared" si="332"/>
        <v>http://creativecommons.org/publicdomain/zero/1.0/</v>
      </c>
      <c r="F2305" t="s">
        <v>4658</v>
      </c>
      <c r="G2305">
        <v>5</v>
      </c>
      <c r="H2305" t="s">
        <v>337</v>
      </c>
      <c r="I2305" s="3" t="str">
        <f t="shared" si="333"/>
        <v>https://jpsearch.go.jp/term/type/文章要素</v>
      </c>
      <c r="L2305">
        <f t="shared" si="337"/>
        <v>111</v>
      </c>
      <c r="M2305" t="str">
        <f t="shared" si="335"/>
        <v>https://www.dl.ndl.go.jp/api/iiif/3437686/canvas/111</v>
      </c>
      <c r="N2305" t="str">
        <f t="shared" si="334"/>
        <v>https://www.dl.ndl.go.jp/api/iiif/3437686/manifest.json</v>
      </c>
      <c r="O2305" t="str">
        <f t="shared" si="336"/>
        <v>http://da.dl.itc.u-tokyo.ac.jp/mirador/?params=[{%22manifest%22:%22https://www.dl.ndl.go.jp/api/iiif/3437686/manifest.json%22,%22canvas%22:%22https://www.dl.ndl.go.jp/api/iiif/3437686/canvas/111%22}]</v>
      </c>
    </row>
    <row r="2306" spans="1:15" ht="16">
      <c r="A2306" s="8" t="str">
        <f t="shared" si="338"/>
        <v>https://w3id.org/kouigenjimonogatari/data/0182-04.json</v>
      </c>
      <c r="B2306" s="8">
        <v>182</v>
      </c>
      <c r="C2306" s="8">
        <v>4</v>
      </c>
      <c r="D2306" s="9" t="s">
        <v>2175</v>
      </c>
      <c r="E2306" t="str">
        <f t="shared" si="332"/>
        <v>http://creativecommons.org/publicdomain/zero/1.0/</v>
      </c>
      <c r="F2306" t="s">
        <v>4658</v>
      </c>
      <c r="G2306">
        <v>5</v>
      </c>
      <c r="H2306" t="s">
        <v>337</v>
      </c>
      <c r="I2306" s="3" t="str">
        <f t="shared" si="333"/>
        <v>https://jpsearch.go.jp/term/type/文章要素</v>
      </c>
      <c r="L2306">
        <f t="shared" si="337"/>
        <v>111</v>
      </c>
      <c r="M2306" t="str">
        <f t="shared" si="335"/>
        <v>https://www.dl.ndl.go.jp/api/iiif/3437686/canvas/111</v>
      </c>
      <c r="N2306" t="str">
        <f t="shared" si="334"/>
        <v>https://www.dl.ndl.go.jp/api/iiif/3437686/manifest.json</v>
      </c>
      <c r="O2306" t="str">
        <f t="shared" si="336"/>
        <v>http://da.dl.itc.u-tokyo.ac.jp/mirador/?params=[{%22manifest%22:%22https://www.dl.ndl.go.jp/api/iiif/3437686/manifest.json%22,%22canvas%22:%22https://www.dl.ndl.go.jp/api/iiif/3437686/canvas/111%22}]</v>
      </c>
    </row>
    <row r="2307" spans="1:15" ht="16">
      <c r="A2307" s="8" t="str">
        <f t="shared" si="338"/>
        <v>https://w3id.org/kouigenjimonogatari/data/0182-05.json</v>
      </c>
      <c r="B2307" s="8">
        <v>182</v>
      </c>
      <c r="C2307" s="8">
        <v>5</v>
      </c>
      <c r="D2307" s="9" t="s">
        <v>2176</v>
      </c>
      <c r="E2307" t="str">
        <f t="shared" si="332"/>
        <v>http://creativecommons.org/publicdomain/zero/1.0/</v>
      </c>
      <c r="F2307" t="s">
        <v>4658</v>
      </c>
      <c r="G2307">
        <v>5</v>
      </c>
      <c r="H2307" t="s">
        <v>337</v>
      </c>
      <c r="I2307" s="3" t="str">
        <f t="shared" si="333"/>
        <v>https://jpsearch.go.jp/term/type/文章要素</v>
      </c>
      <c r="L2307">
        <f t="shared" si="337"/>
        <v>111</v>
      </c>
      <c r="M2307" t="str">
        <f t="shared" si="335"/>
        <v>https://www.dl.ndl.go.jp/api/iiif/3437686/canvas/111</v>
      </c>
      <c r="N2307" t="str">
        <f t="shared" si="334"/>
        <v>https://www.dl.ndl.go.jp/api/iiif/3437686/manifest.json</v>
      </c>
      <c r="O2307" t="str">
        <f t="shared" si="336"/>
        <v>http://da.dl.itc.u-tokyo.ac.jp/mirador/?params=[{%22manifest%22:%22https://www.dl.ndl.go.jp/api/iiif/3437686/manifest.json%22,%22canvas%22:%22https://www.dl.ndl.go.jp/api/iiif/3437686/canvas/111%22}]</v>
      </c>
    </row>
    <row r="2308" spans="1:15" ht="16">
      <c r="A2308" s="8" t="str">
        <f t="shared" si="338"/>
        <v>https://w3id.org/kouigenjimonogatari/data/0182-06.json</v>
      </c>
      <c r="B2308" s="8">
        <v>182</v>
      </c>
      <c r="C2308" s="8">
        <v>6</v>
      </c>
      <c r="D2308" s="9" t="s">
        <v>2177</v>
      </c>
      <c r="E2308" t="str">
        <f t="shared" ref="E2308:E2371" si="339">"http://creativecommons.org/publicdomain/zero/1.0/"</f>
        <v>http://creativecommons.org/publicdomain/zero/1.0/</v>
      </c>
      <c r="F2308" t="s">
        <v>4658</v>
      </c>
      <c r="G2308">
        <v>5</v>
      </c>
      <c r="H2308" t="s">
        <v>337</v>
      </c>
      <c r="I2308" s="3" t="str">
        <f t="shared" ref="I2308:I2371" si="340">"https://jpsearch.go.jp/term/type/文章要素"</f>
        <v>https://jpsearch.go.jp/term/type/文章要素</v>
      </c>
      <c r="L2308">
        <f t="shared" si="337"/>
        <v>111</v>
      </c>
      <c r="M2308" t="str">
        <f t="shared" si="335"/>
        <v>https://www.dl.ndl.go.jp/api/iiif/3437686/canvas/111</v>
      </c>
      <c r="N2308" t="str">
        <f t="shared" ref="N2308:N2371" si="341">"https://www.dl.ndl.go.jp/api/iiif/3437686/manifest.json"</f>
        <v>https://www.dl.ndl.go.jp/api/iiif/3437686/manifest.json</v>
      </c>
      <c r="O2308" t="str">
        <f t="shared" si="336"/>
        <v>http://da.dl.itc.u-tokyo.ac.jp/mirador/?params=[{%22manifest%22:%22https://www.dl.ndl.go.jp/api/iiif/3437686/manifest.json%22,%22canvas%22:%22https://www.dl.ndl.go.jp/api/iiif/3437686/canvas/111%22}]</v>
      </c>
    </row>
    <row r="2309" spans="1:15" ht="16">
      <c r="A2309" s="8" t="str">
        <f t="shared" si="338"/>
        <v>https://w3id.org/kouigenjimonogatari/data/0182-07.json</v>
      </c>
      <c r="B2309" s="8">
        <v>182</v>
      </c>
      <c r="C2309" s="8">
        <v>7</v>
      </c>
      <c r="D2309" s="9" t="s">
        <v>2178</v>
      </c>
      <c r="E2309" t="str">
        <f t="shared" si="339"/>
        <v>http://creativecommons.org/publicdomain/zero/1.0/</v>
      </c>
      <c r="F2309" t="s">
        <v>4658</v>
      </c>
      <c r="G2309">
        <v>5</v>
      </c>
      <c r="H2309" t="s">
        <v>337</v>
      </c>
      <c r="I2309" s="3" t="str">
        <f t="shared" si="340"/>
        <v>https://jpsearch.go.jp/term/type/文章要素</v>
      </c>
      <c r="L2309">
        <f t="shared" si="337"/>
        <v>111</v>
      </c>
      <c r="M2309" t="str">
        <f t="shared" si="335"/>
        <v>https://www.dl.ndl.go.jp/api/iiif/3437686/canvas/111</v>
      </c>
      <c r="N2309" t="str">
        <f t="shared" si="341"/>
        <v>https://www.dl.ndl.go.jp/api/iiif/3437686/manifest.json</v>
      </c>
      <c r="O2309" t="str">
        <f t="shared" si="336"/>
        <v>http://da.dl.itc.u-tokyo.ac.jp/mirador/?params=[{%22manifest%22:%22https://www.dl.ndl.go.jp/api/iiif/3437686/manifest.json%22,%22canvas%22:%22https://www.dl.ndl.go.jp/api/iiif/3437686/canvas/111%22}]</v>
      </c>
    </row>
    <row r="2310" spans="1:15" ht="16">
      <c r="A2310" s="8" t="str">
        <f t="shared" si="338"/>
        <v>https://w3id.org/kouigenjimonogatari/data/0182-08.json</v>
      </c>
      <c r="B2310" s="8">
        <v>182</v>
      </c>
      <c r="C2310" s="8">
        <v>8</v>
      </c>
      <c r="D2310" s="9" t="s">
        <v>2179</v>
      </c>
      <c r="E2310" t="str">
        <f t="shared" si="339"/>
        <v>http://creativecommons.org/publicdomain/zero/1.0/</v>
      </c>
      <c r="F2310" t="s">
        <v>4658</v>
      </c>
      <c r="G2310">
        <v>5</v>
      </c>
      <c r="H2310" t="s">
        <v>337</v>
      </c>
      <c r="I2310" s="3" t="str">
        <f t="shared" si="340"/>
        <v>https://jpsearch.go.jp/term/type/文章要素</v>
      </c>
      <c r="L2310">
        <f t="shared" si="337"/>
        <v>111</v>
      </c>
      <c r="M2310" t="str">
        <f t="shared" si="335"/>
        <v>https://www.dl.ndl.go.jp/api/iiif/3437686/canvas/111</v>
      </c>
      <c r="N2310" t="str">
        <f t="shared" si="341"/>
        <v>https://www.dl.ndl.go.jp/api/iiif/3437686/manifest.json</v>
      </c>
      <c r="O2310" t="str">
        <f t="shared" si="336"/>
        <v>http://da.dl.itc.u-tokyo.ac.jp/mirador/?params=[{%22manifest%22:%22https://www.dl.ndl.go.jp/api/iiif/3437686/manifest.json%22,%22canvas%22:%22https://www.dl.ndl.go.jp/api/iiif/3437686/canvas/111%22}]</v>
      </c>
    </row>
    <row r="2311" spans="1:15" ht="16">
      <c r="A2311" s="8" t="str">
        <f t="shared" si="338"/>
        <v>https://w3id.org/kouigenjimonogatari/data/0182-09.json</v>
      </c>
      <c r="B2311" s="8">
        <v>182</v>
      </c>
      <c r="C2311" s="8">
        <v>9</v>
      </c>
      <c r="D2311" s="9" t="s">
        <v>2180</v>
      </c>
      <c r="E2311" t="str">
        <f t="shared" si="339"/>
        <v>http://creativecommons.org/publicdomain/zero/1.0/</v>
      </c>
      <c r="F2311" t="s">
        <v>4658</v>
      </c>
      <c r="G2311">
        <v>5</v>
      </c>
      <c r="H2311" t="s">
        <v>337</v>
      </c>
      <c r="I2311" s="3" t="str">
        <f t="shared" si="340"/>
        <v>https://jpsearch.go.jp/term/type/文章要素</v>
      </c>
      <c r="L2311">
        <f t="shared" si="337"/>
        <v>111</v>
      </c>
      <c r="M2311" t="str">
        <f t="shared" ref="M2311:M2374" si="342">"https://www.dl.ndl.go.jp/api/iiif/3437686/canvas/"&amp;L2311</f>
        <v>https://www.dl.ndl.go.jp/api/iiif/3437686/canvas/111</v>
      </c>
      <c r="N2311" t="str">
        <f t="shared" si="341"/>
        <v>https://www.dl.ndl.go.jp/api/iiif/3437686/manifest.json</v>
      </c>
      <c r="O2311" t="str">
        <f t="shared" ref="O2311:O2374" si="343">"http://da.dl.itc.u-tokyo.ac.jp/mirador/?params=[{%22manifest%22:%22"&amp;N2311&amp;"%22,%22canvas%22:%22"&amp;M2311&amp;"%22}]"</f>
        <v>http://da.dl.itc.u-tokyo.ac.jp/mirador/?params=[{%22manifest%22:%22https://www.dl.ndl.go.jp/api/iiif/3437686/manifest.json%22,%22canvas%22:%22https://www.dl.ndl.go.jp/api/iiif/3437686/canvas/111%22}]</v>
      </c>
    </row>
    <row r="2312" spans="1:15" ht="16">
      <c r="A2312" s="8" t="str">
        <f t="shared" si="338"/>
        <v>https://w3id.org/kouigenjimonogatari/data/0182-10.json</v>
      </c>
      <c r="B2312" s="8">
        <v>182</v>
      </c>
      <c r="C2312" s="8">
        <v>10</v>
      </c>
      <c r="D2312" s="9" t="s">
        <v>2181</v>
      </c>
      <c r="E2312" t="str">
        <f t="shared" si="339"/>
        <v>http://creativecommons.org/publicdomain/zero/1.0/</v>
      </c>
      <c r="F2312" t="s">
        <v>4658</v>
      </c>
      <c r="G2312">
        <v>5</v>
      </c>
      <c r="H2312" t="s">
        <v>337</v>
      </c>
      <c r="I2312" s="3" t="str">
        <f t="shared" si="340"/>
        <v>https://jpsearch.go.jp/term/type/文章要素</v>
      </c>
      <c r="L2312">
        <f t="shared" si="337"/>
        <v>111</v>
      </c>
      <c r="M2312" t="str">
        <f t="shared" si="342"/>
        <v>https://www.dl.ndl.go.jp/api/iiif/3437686/canvas/111</v>
      </c>
      <c r="N2312" t="str">
        <f t="shared" si="341"/>
        <v>https://www.dl.ndl.go.jp/api/iiif/3437686/manifest.json</v>
      </c>
      <c r="O2312" t="str">
        <f t="shared" si="343"/>
        <v>http://da.dl.itc.u-tokyo.ac.jp/mirador/?params=[{%22manifest%22:%22https://www.dl.ndl.go.jp/api/iiif/3437686/manifest.json%22,%22canvas%22:%22https://www.dl.ndl.go.jp/api/iiif/3437686/canvas/111%22}]</v>
      </c>
    </row>
    <row r="2313" spans="1:15" ht="16">
      <c r="A2313" s="8" t="str">
        <f t="shared" si="338"/>
        <v>https://w3id.org/kouigenjimonogatari/data/0182-11.json</v>
      </c>
      <c r="B2313" s="8">
        <v>182</v>
      </c>
      <c r="C2313" s="8">
        <v>11</v>
      </c>
      <c r="D2313" s="9" t="s">
        <v>2182</v>
      </c>
      <c r="E2313" t="str">
        <f t="shared" si="339"/>
        <v>http://creativecommons.org/publicdomain/zero/1.0/</v>
      </c>
      <c r="F2313" t="s">
        <v>4658</v>
      </c>
      <c r="G2313">
        <v>5</v>
      </c>
      <c r="H2313" t="s">
        <v>337</v>
      </c>
      <c r="I2313" s="3" t="str">
        <f t="shared" si="340"/>
        <v>https://jpsearch.go.jp/term/type/文章要素</v>
      </c>
      <c r="L2313">
        <f t="shared" si="337"/>
        <v>111</v>
      </c>
      <c r="M2313" t="str">
        <f t="shared" si="342"/>
        <v>https://www.dl.ndl.go.jp/api/iiif/3437686/canvas/111</v>
      </c>
      <c r="N2313" t="str">
        <f t="shared" si="341"/>
        <v>https://www.dl.ndl.go.jp/api/iiif/3437686/manifest.json</v>
      </c>
      <c r="O2313" t="str">
        <f t="shared" si="343"/>
        <v>http://da.dl.itc.u-tokyo.ac.jp/mirador/?params=[{%22manifest%22:%22https://www.dl.ndl.go.jp/api/iiif/3437686/manifest.json%22,%22canvas%22:%22https://www.dl.ndl.go.jp/api/iiif/3437686/canvas/111%22}]</v>
      </c>
    </row>
    <row r="2314" spans="1:15" ht="16">
      <c r="A2314" s="8" t="str">
        <f t="shared" si="338"/>
        <v>https://w3id.org/kouigenjimonogatari/data/0182-12.json</v>
      </c>
      <c r="B2314" s="8">
        <v>182</v>
      </c>
      <c r="C2314" s="8">
        <v>12</v>
      </c>
      <c r="D2314" s="9" t="s">
        <v>2183</v>
      </c>
      <c r="E2314" t="str">
        <f t="shared" si="339"/>
        <v>http://creativecommons.org/publicdomain/zero/1.0/</v>
      </c>
      <c r="F2314" t="s">
        <v>4658</v>
      </c>
      <c r="G2314">
        <v>5</v>
      </c>
      <c r="H2314" t="s">
        <v>337</v>
      </c>
      <c r="I2314" s="3" t="str">
        <f t="shared" si="340"/>
        <v>https://jpsearch.go.jp/term/type/文章要素</v>
      </c>
      <c r="L2314">
        <f t="shared" si="337"/>
        <v>111</v>
      </c>
      <c r="M2314" t="str">
        <f t="shared" si="342"/>
        <v>https://www.dl.ndl.go.jp/api/iiif/3437686/canvas/111</v>
      </c>
      <c r="N2314" t="str">
        <f t="shared" si="341"/>
        <v>https://www.dl.ndl.go.jp/api/iiif/3437686/manifest.json</v>
      </c>
      <c r="O2314" t="str">
        <f t="shared" si="343"/>
        <v>http://da.dl.itc.u-tokyo.ac.jp/mirador/?params=[{%22manifest%22:%22https://www.dl.ndl.go.jp/api/iiif/3437686/manifest.json%22,%22canvas%22:%22https://www.dl.ndl.go.jp/api/iiif/3437686/canvas/111%22}]</v>
      </c>
    </row>
    <row r="2315" spans="1:15" ht="16">
      <c r="A2315" s="8" t="str">
        <f t="shared" si="338"/>
        <v>https://w3id.org/kouigenjimonogatari/data/0182-13.json</v>
      </c>
      <c r="B2315" s="8">
        <v>182</v>
      </c>
      <c r="C2315" s="8">
        <v>13</v>
      </c>
      <c r="D2315" s="9" t="s">
        <v>2184</v>
      </c>
      <c r="E2315" t="str">
        <f t="shared" si="339"/>
        <v>http://creativecommons.org/publicdomain/zero/1.0/</v>
      </c>
      <c r="F2315" t="s">
        <v>4658</v>
      </c>
      <c r="G2315">
        <v>5</v>
      </c>
      <c r="H2315" t="s">
        <v>337</v>
      </c>
      <c r="I2315" s="3" t="str">
        <f t="shared" si="340"/>
        <v>https://jpsearch.go.jp/term/type/文章要素</v>
      </c>
      <c r="L2315">
        <f t="shared" si="337"/>
        <v>111</v>
      </c>
      <c r="M2315" t="str">
        <f t="shared" si="342"/>
        <v>https://www.dl.ndl.go.jp/api/iiif/3437686/canvas/111</v>
      </c>
      <c r="N2315" t="str">
        <f t="shared" si="341"/>
        <v>https://www.dl.ndl.go.jp/api/iiif/3437686/manifest.json</v>
      </c>
      <c r="O2315" t="str">
        <f t="shared" si="343"/>
        <v>http://da.dl.itc.u-tokyo.ac.jp/mirador/?params=[{%22manifest%22:%22https://www.dl.ndl.go.jp/api/iiif/3437686/manifest.json%22,%22canvas%22:%22https://www.dl.ndl.go.jp/api/iiif/3437686/canvas/111%22}]</v>
      </c>
    </row>
    <row r="2316" spans="1:15" ht="16">
      <c r="A2316" s="8" t="str">
        <f t="shared" si="338"/>
        <v>https://w3id.org/kouigenjimonogatari/data/0182-14.json</v>
      </c>
      <c r="B2316" s="8">
        <v>182</v>
      </c>
      <c r="C2316" s="8">
        <v>14</v>
      </c>
      <c r="D2316" s="9" t="s">
        <v>2185</v>
      </c>
      <c r="E2316" t="str">
        <f t="shared" si="339"/>
        <v>http://creativecommons.org/publicdomain/zero/1.0/</v>
      </c>
      <c r="F2316" t="s">
        <v>4658</v>
      </c>
      <c r="G2316">
        <v>5</v>
      </c>
      <c r="H2316" t="s">
        <v>337</v>
      </c>
      <c r="I2316" s="3" t="str">
        <f t="shared" si="340"/>
        <v>https://jpsearch.go.jp/term/type/文章要素</v>
      </c>
      <c r="L2316">
        <f t="shared" si="337"/>
        <v>111</v>
      </c>
      <c r="M2316" t="str">
        <f t="shared" si="342"/>
        <v>https://www.dl.ndl.go.jp/api/iiif/3437686/canvas/111</v>
      </c>
      <c r="N2316" t="str">
        <f t="shared" si="341"/>
        <v>https://www.dl.ndl.go.jp/api/iiif/3437686/manifest.json</v>
      </c>
      <c r="O2316" t="str">
        <f t="shared" si="343"/>
        <v>http://da.dl.itc.u-tokyo.ac.jp/mirador/?params=[{%22manifest%22:%22https://www.dl.ndl.go.jp/api/iiif/3437686/manifest.json%22,%22canvas%22:%22https://www.dl.ndl.go.jp/api/iiif/3437686/canvas/111%22}]</v>
      </c>
    </row>
    <row r="2317" spans="1:15" ht="16">
      <c r="A2317" s="8" t="str">
        <f t="shared" si="338"/>
        <v>https://w3id.org/kouigenjimonogatari/data/0183-01.json</v>
      </c>
      <c r="B2317" s="8">
        <v>183</v>
      </c>
      <c r="C2317" s="8">
        <v>1</v>
      </c>
      <c r="D2317" s="9" t="s">
        <v>2186</v>
      </c>
      <c r="E2317" t="str">
        <f t="shared" si="339"/>
        <v>http://creativecommons.org/publicdomain/zero/1.0/</v>
      </c>
      <c r="F2317" t="s">
        <v>4658</v>
      </c>
      <c r="G2317">
        <v>5</v>
      </c>
      <c r="H2317" t="s">
        <v>337</v>
      </c>
      <c r="I2317" s="3" t="str">
        <f t="shared" si="340"/>
        <v>https://jpsearch.go.jp/term/type/文章要素</v>
      </c>
      <c r="L2317">
        <f t="shared" ref="L2317:L2380" si="344">20+INT(B2317/2)</f>
        <v>111</v>
      </c>
      <c r="M2317" t="str">
        <f t="shared" si="342"/>
        <v>https://www.dl.ndl.go.jp/api/iiif/3437686/canvas/111</v>
      </c>
      <c r="N2317" t="str">
        <f t="shared" si="341"/>
        <v>https://www.dl.ndl.go.jp/api/iiif/3437686/manifest.json</v>
      </c>
      <c r="O2317" t="str">
        <f t="shared" si="343"/>
        <v>http://da.dl.itc.u-tokyo.ac.jp/mirador/?params=[{%22manifest%22:%22https://www.dl.ndl.go.jp/api/iiif/3437686/manifest.json%22,%22canvas%22:%22https://www.dl.ndl.go.jp/api/iiif/3437686/canvas/111%22}]</v>
      </c>
    </row>
    <row r="2318" spans="1:15" ht="16">
      <c r="A2318" s="8" t="str">
        <f t="shared" si="338"/>
        <v>https://w3id.org/kouigenjimonogatari/data/0183-02.json</v>
      </c>
      <c r="B2318" s="8">
        <v>183</v>
      </c>
      <c r="C2318" s="8">
        <v>2</v>
      </c>
      <c r="D2318" s="9" t="s">
        <v>2187</v>
      </c>
      <c r="E2318" t="str">
        <f t="shared" si="339"/>
        <v>http://creativecommons.org/publicdomain/zero/1.0/</v>
      </c>
      <c r="F2318" t="s">
        <v>4658</v>
      </c>
      <c r="G2318">
        <v>5</v>
      </c>
      <c r="H2318" t="s">
        <v>337</v>
      </c>
      <c r="I2318" s="3" t="str">
        <f t="shared" si="340"/>
        <v>https://jpsearch.go.jp/term/type/文章要素</v>
      </c>
      <c r="L2318">
        <f t="shared" si="344"/>
        <v>111</v>
      </c>
      <c r="M2318" t="str">
        <f t="shared" si="342"/>
        <v>https://www.dl.ndl.go.jp/api/iiif/3437686/canvas/111</v>
      </c>
      <c r="N2318" t="str">
        <f t="shared" si="341"/>
        <v>https://www.dl.ndl.go.jp/api/iiif/3437686/manifest.json</v>
      </c>
      <c r="O2318" t="str">
        <f t="shared" si="343"/>
        <v>http://da.dl.itc.u-tokyo.ac.jp/mirador/?params=[{%22manifest%22:%22https://www.dl.ndl.go.jp/api/iiif/3437686/manifest.json%22,%22canvas%22:%22https://www.dl.ndl.go.jp/api/iiif/3437686/canvas/111%22}]</v>
      </c>
    </row>
    <row r="2319" spans="1:15" ht="16">
      <c r="A2319" s="8" t="str">
        <f t="shared" si="338"/>
        <v>https://w3id.org/kouigenjimonogatari/data/0183-03.json</v>
      </c>
      <c r="B2319" s="8">
        <v>183</v>
      </c>
      <c r="C2319" s="8">
        <v>3</v>
      </c>
      <c r="D2319" s="9" t="s">
        <v>2188</v>
      </c>
      <c r="E2319" t="str">
        <f t="shared" si="339"/>
        <v>http://creativecommons.org/publicdomain/zero/1.0/</v>
      </c>
      <c r="F2319" t="s">
        <v>4658</v>
      </c>
      <c r="G2319">
        <v>5</v>
      </c>
      <c r="H2319" t="s">
        <v>337</v>
      </c>
      <c r="I2319" s="3" t="str">
        <f t="shared" si="340"/>
        <v>https://jpsearch.go.jp/term/type/文章要素</v>
      </c>
      <c r="L2319">
        <f t="shared" si="344"/>
        <v>111</v>
      </c>
      <c r="M2319" t="str">
        <f t="shared" si="342"/>
        <v>https://www.dl.ndl.go.jp/api/iiif/3437686/canvas/111</v>
      </c>
      <c r="N2319" t="str">
        <f t="shared" si="341"/>
        <v>https://www.dl.ndl.go.jp/api/iiif/3437686/manifest.json</v>
      </c>
      <c r="O2319" t="str">
        <f t="shared" si="343"/>
        <v>http://da.dl.itc.u-tokyo.ac.jp/mirador/?params=[{%22manifest%22:%22https://www.dl.ndl.go.jp/api/iiif/3437686/manifest.json%22,%22canvas%22:%22https://www.dl.ndl.go.jp/api/iiif/3437686/canvas/111%22}]</v>
      </c>
    </row>
    <row r="2320" spans="1:15" ht="16">
      <c r="A2320" s="8" t="str">
        <f t="shared" si="338"/>
        <v>https://w3id.org/kouigenjimonogatari/data/0183-04.json</v>
      </c>
      <c r="B2320" s="8">
        <v>183</v>
      </c>
      <c r="C2320" s="8">
        <v>4</v>
      </c>
      <c r="D2320" s="9" t="s">
        <v>2189</v>
      </c>
      <c r="E2320" t="str">
        <f t="shared" si="339"/>
        <v>http://creativecommons.org/publicdomain/zero/1.0/</v>
      </c>
      <c r="F2320" t="s">
        <v>4658</v>
      </c>
      <c r="G2320">
        <v>5</v>
      </c>
      <c r="H2320" t="s">
        <v>337</v>
      </c>
      <c r="I2320" s="3" t="str">
        <f t="shared" si="340"/>
        <v>https://jpsearch.go.jp/term/type/文章要素</v>
      </c>
      <c r="L2320">
        <f t="shared" si="344"/>
        <v>111</v>
      </c>
      <c r="M2320" t="str">
        <f t="shared" si="342"/>
        <v>https://www.dl.ndl.go.jp/api/iiif/3437686/canvas/111</v>
      </c>
      <c r="N2320" t="str">
        <f t="shared" si="341"/>
        <v>https://www.dl.ndl.go.jp/api/iiif/3437686/manifest.json</v>
      </c>
      <c r="O2320" t="str">
        <f t="shared" si="343"/>
        <v>http://da.dl.itc.u-tokyo.ac.jp/mirador/?params=[{%22manifest%22:%22https://www.dl.ndl.go.jp/api/iiif/3437686/manifest.json%22,%22canvas%22:%22https://www.dl.ndl.go.jp/api/iiif/3437686/canvas/111%22}]</v>
      </c>
    </row>
    <row r="2321" spans="1:15" ht="16">
      <c r="A2321" s="8" t="str">
        <f t="shared" si="338"/>
        <v>https://w3id.org/kouigenjimonogatari/data/0183-05.json</v>
      </c>
      <c r="B2321" s="8">
        <v>183</v>
      </c>
      <c r="C2321" s="8">
        <v>5</v>
      </c>
      <c r="D2321" s="9" t="s">
        <v>2190</v>
      </c>
      <c r="E2321" t="str">
        <f t="shared" si="339"/>
        <v>http://creativecommons.org/publicdomain/zero/1.0/</v>
      </c>
      <c r="F2321" t="s">
        <v>4658</v>
      </c>
      <c r="G2321">
        <v>5</v>
      </c>
      <c r="H2321" t="s">
        <v>337</v>
      </c>
      <c r="I2321" s="3" t="str">
        <f t="shared" si="340"/>
        <v>https://jpsearch.go.jp/term/type/文章要素</v>
      </c>
      <c r="L2321">
        <f t="shared" si="344"/>
        <v>111</v>
      </c>
      <c r="M2321" t="str">
        <f t="shared" si="342"/>
        <v>https://www.dl.ndl.go.jp/api/iiif/3437686/canvas/111</v>
      </c>
      <c r="N2321" t="str">
        <f t="shared" si="341"/>
        <v>https://www.dl.ndl.go.jp/api/iiif/3437686/manifest.json</v>
      </c>
      <c r="O2321" t="str">
        <f t="shared" si="343"/>
        <v>http://da.dl.itc.u-tokyo.ac.jp/mirador/?params=[{%22manifest%22:%22https://www.dl.ndl.go.jp/api/iiif/3437686/manifest.json%22,%22canvas%22:%22https://www.dl.ndl.go.jp/api/iiif/3437686/canvas/111%22}]</v>
      </c>
    </row>
    <row r="2322" spans="1:15" ht="16">
      <c r="A2322" s="8" t="str">
        <f t="shared" si="338"/>
        <v>https://w3id.org/kouigenjimonogatari/data/0183-06.json</v>
      </c>
      <c r="B2322" s="8">
        <v>183</v>
      </c>
      <c r="C2322" s="8">
        <v>6</v>
      </c>
      <c r="D2322" s="9" t="s">
        <v>2191</v>
      </c>
      <c r="E2322" t="str">
        <f t="shared" si="339"/>
        <v>http://creativecommons.org/publicdomain/zero/1.0/</v>
      </c>
      <c r="F2322" t="s">
        <v>4658</v>
      </c>
      <c r="G2322">
        <v>5</v>
      </c>
      <c r="H2322" t="s">
        <v>337</v>
      </c>
      <c r="I2322" s="3" t="str">
        <f t="shared" si="340"/>
        <v>https://jpsearch.go.jp/term/type/文章要素</v>
      </c>
      <c r="L2322">
        <f t="shared" si="344"/>
        <v>111</v>
      </c>
      <c r="M2322" t="str">
        <f t="shared" si="342"/>
        <v>https://www.dl.ndl.go.jp/api/iiif/3437686/canvas/111</v>
      </c>
      <c r="N2322" t="str">
        <f t="shared" si="341"/>
        <v>https://www.dl.ndl.go.jp/api/iiif/3437686/manifest.json</v>
      </c>
      <c r="O2322" t="str">
        <f t="shared" si="343"/>
        <v>http://da.dl.itc.u-tokyo.ac.jp/mirador/?params=[{%22manifest%22:%22https://www.dl.ndl.go.jp/api/iiif/3437686/manifest.json%22,%22canvas%22:%22https://www.dl.ndl.go.jp/api/iiif/3437686/canvas/111%22}]</v>
      </c>
    </row>
    <row r="2323" spans="1:15" ht="16">
      <c r="A2323" s="8" t="str">
        <f t="shared" si="338"/>
        <v>https://w3id.org/kouigenjimonogatari/data/0183-07.json</v>
      </c>
      <c r="B2323" s="8">
        <v>183</v>
      </c>
      <c r="C2323" s="8">
        <v>7</v>
      </c>
      <c r="D2323" s="9" t="s">
        <v>2192</v>
      </c>
      <c r="E2323" t="str">
        <f t="shared" si="339"/>
        <v>http://creativecommons.org/publicdomain/zero/1.0/</v>
      </c>
      <c r="F2323" t="s">
        <v>4658</v>
      </c>
      <c r="G2323">
        <v>5</v>
      </c>
      <c r="H2323" t="s">
        <v>337</v>
      </c>
      <c r="I2323" s="3" t="str">
        <f t="shared" si="340"/>
        <v>https://jpsearch.go.jp/term/type/文章要素</v>
      </c>
      <c r="L2323">
        <f t="shared" si="344"/>
        <v>111</v>
      </c>
      <c r="M2323" t="str">
        <f t="shared" si="342"/>
        <v>https://www.dl.ndl.go.jp/api/iiif/3437686/canvas/111</v>
      </c>
      <c r="N2323" t="str">
        <f t="shared" si="341"/>
        <v>https://www.dl.ndl.go.jp/api/iiif/3437686/manifest.json</v>
      </c>
      <c r="O2323" t="str">
        <f t="shared" si="343"/>
        <v>http://da.dl.itc.u-tokyo.ac.jp/mirador/?params=[{%22manifest%22:%22https://www.dl.ndl.go.jp/api/iiif/3437686/manifest.json%22,%22canvas%22:%22https://www.dl.ndl.go.jp/api/iiif/3437686/canvas/111%22}]</v>
      </c>
    </row>
    <row r="2324" spans="1:15" ht="16">
      <c r="A2324" s="8" t="str">
        <f t="shared" si="338"/>
        <v>https://w3id.org/kouigenjimonogatari/data/0183-08.json</v>
      </c>
      <c r="B2324" s="8">
        <v>183</v>
      </c>
      <c r="C2324" s="8">
        <v>8</v>
      </c>
      <c r="D2324" s="9" t="s">
        <v>2193</v>
      </c>
      <c r="E2324" t="str">
        <f t="shared" si="339"/>
        <v>http://creativecommons.org/publicdomain/zero/1.0/</v>
      </c>
      <c r="F2324" t="s">
        <v>4658</v>
      </c>
      <c r="G2324">
        <v>5</v>
      </c>
      <c r="H2324" t="s">
        <v>337</v>
      </c>
      <c r="I2324" s="3" t="str">
        <f t="shared" si="340"/>
        <v>https://jpsearch.go.jp/term/type/文章要素</v>
      </c>
      <c r="L2324">
        <f t="shared" si="344"/>
        <v>111</v>
      </c>
      <c r="M2324" t="str">
        <f t="shared" si="342"/>
        <v>https://www.dl.ndl.go.jp/api/iiif/3437686/canvas/111</v>
      </c>
      <c r="N2324" t="str">
        <f t="shared" si="341"/>
        <v>https://www.dl.ndl.go.jp/api/iiif/3437686/manifest.json</v>
      </c>
      <c r="O2324" t="str">
        <f t="shared" si="343"/>
        <v>http://da.dl.itc.u-tokyo.ac.jp/mirador/?params=[{%22manifest%22:%22https://www.dl.ndl.go.jp/api/iiif/3437686/manifest.json%22,%22canvas%22:%22https://www.dl.ndl.go.jp/api/iiif/3437686/canvas/111%22}]</v>
      </c>
    </row>
    <row r="2325" spans="1:15" ht="16">
      <c r="A2325" s="8" t="str">
        <f t="shared" si="338"/>
        <v>https://w3id.org/kouigenjimonogatari/data/0183-09.json</v>
      </c>
      <c r="B2325" s="8">
        <v>183</v>
      </c>
      <c r="C2325" s="8">
        <v>9</v>
      </c>
      <c r="D2325" s="9" t="s">
        <v>2194</v>
      </c>
      <c r="E2325" t="str">
        <f t="shared" si="339"/>
        <v>http://creativecommons.org/publicdomain/zero/1.0/</v>
      </c>
      <c r="F2325" t="s">
        <v>4658</v>
      </c>
      <c r="G2325">
        <v>5</v>
      </c>
      <c r="H2325" t="s">
        <v>337</v>
      </c>
      <c r="I2325" s="3" t="str">
        <f t="shared" si="340"/>
        <v>https://jpsearch.go.jp/term/type/文章要素</v>
      </c>
      <c r="L2325">
        <f t="shared" si="344"/>
        <v>111</v>
      </c>
      <c r="M2325" t="str">
        <f t="shared" si="342"/>
        <v>https://www.dl.ndl.go.jp/api/iiif/3437686/canvas/111</v>
      </c>
      <c r="N2325" t="str">
        <f t="shared" si="341"/>
        <v>https://www.dl.ndl.go.jp/api/iiif/3437686/manifest.json</v>
      </c>
      <c r="O2325" t="str">
        <f t="shared" si="343"/>
        <v>http://da.dl.itc.u-tokyo.ac.jp/mirador/?params=[{%22manifest%22:%22https://www.dl.ndl.go.jp/api/iiif/3437686/manifest.json%22,%22canvas%22:%22https://www.dl.ndl.go.jp/api/iiif/3437686/canvas/111%22}]</v>
      </c>
    </row>
    <row r="2326" spans="1:15" ht="16">
      <c r="A2326" s="8" t="str">
        <f t="shared" si="338"/>
        <v>https://w3id.org/kouigenjimonogatari/data/0183-10.json</v>
      </c>
      <c r="B2326" s="8">
        <v>183</v>
      </c>
      <c r="C2326" s="8">
        <v>10</v>
      </c>
      <c r="D2326" s="9" t="s">
        <v>2195</v>
      </c>
      <c r="E2326" t="str">
        <f t="shared" si="339"/>
        <v>http://creativecommons.org/publicdomain/zero/1.0/</v>
      </c>
      <c r="F2326" t="s">
        <v>4658</v>
      </c>
      <c r="G2326">
        <v>5</v>
      </c>
      <c r="H2326" t="s">
        <v>337</v>
      </c>
      <c r="I2326" s="3" t="str">
        <f t="shared" si="340"/>
        <v>https://jpsearch.go.jp/term/type/文章要素</v>
      </c>
      <c r="L2326">
        <f t="shared" si="344"/>
        <v>111</v>
      </c>
      <c r="M2326" t="str">
        <f t="shared" si="342"/>
        <v>https://www.dl.ndl.go.jp/api/iiif/3437686/canvas/111</v>
      </c>
      <c r="N2326" t="str">
        <f t="shared" si="341"/>
        <v>https://www.dl.ndl.go.jp/api/iiif/3437686/manifest.json</v>
      </c>
      <c r="O2326" t="str">
        <f t="shared" si="343"/>
        <v>http://da.dl.itc.u-tokyo.ac.jp/mirador/?params=[{%22manifest%22:%22https://www.dl.ndl.go.jp/api/iiif/3437686/manifest.json%22,%22canvas%22:%22https://www.dl.ndl.go.jp/api/iiif/3437686/canvas/111%22}]</v>
      </c>
    </row>
    <row r="2327" spans="1:15" ht="16">
      <c r="A2327" s="8" t="str">
        <f t="shared" si="338"/>
        <v>https://w3id.org/kouigenjimonogatari/data/0183-11.json</v>
      </c>
      <c r="B2327" s="8">
        <v>183</v>
      </c>
      <c r="C2327" s="8">
        <v>11</v>
      </c>
      <c r="D2327" s="9" t="s">
        <v>2196</v>
      </c>
      <c r="E2327" t="str">
        <f t="shared" si="339"/>
        <v>http://creativecommons.org/publicdomain/zero/1.0/</v>
      </c>
      <c r="F2327" t="s">
        <v>4658</v>
      </c>
      <c r="G2327">
        <v>5</v>
      </c>
      <c r="H2327" t="s">
        <v>337</v>
      </c>
      <c r="I2327" s="3" t="str">
        <f t="shared" si="340"/>
        <v>https://jpsearch.go.jp/term/type/文章要素</v>
      </c>
      <c r="L2327">
        <f t="shared" si="344"/>
        <v>111</v>
      </c>
      <c r="M2327" t="str">
        <f t="shared" si="342"/>
        <v>https://www.dl.ndl.go.jp/api/iiif/3437686/canvas/111</v>
      </c>
      <c r="N2327" t="str">
        <f t="shared" si="341"/>
        <v>https://www.dl.ndl.go.jp/api/iiif/3437686/manifest.json</v>
      </c>
      <c r="O2327" t="str">
        <f t="shared" si="343"/>
        <v>http://da.dl.itc.u-tokyo.ac.jp/mirador/?params=[{%22manifest%22:%22https://www.dl.ndl.go.jp/api/iiif/3437686/manifest.json%22,%22canvas%22:%22https://www.dl.ndl.go.jp/api/iiif/3437686/canvas/111%22}]</v>
      </c>
    </row>
    <row r="2328" spans="1:15" ht="16">
      <c r="A2328" s="8" t="str">
        <f t="shared" si="338"/>
        <v>https://w3id.org/kouigenjimonogatari/data/0183-12.json</v>
      </c>
      <c r="B2328" s="8">
        <v>183</v>
      </c>
      <c r="C2328" s="8">
        <v>12</v>
      </c>
      <c r="D2328" s="9" t="s">
        <v>2197</v>
      </c>
      <c r="E2328" t="str">
        <f t="shared" si="339"/>
        <v>http://creativecommons.org/publicdomain/zero/1.0/</v>
      </c>
      <c r="F2328" t="s">
        <v>4658</v>
      </c>
      <c r="G2328">
        <v>5</v>
      </c>
      <c r="H2328" t="s">
        <v>337</v>
      </c>
      <c r="I2328" s="3" t="str">
        <f t="shared" si="340"/>
        <v>https://jpsearch.go.jp/term/type/文章要素</v>
      </c>
      <c r="L2328">
        <f t="shared" si="344"/>
        <v>111</v>
      </c>
      <c r="M2328" t="str">
        <f t="shared" si="342"/>
        <v>https://www.dl.ndl.go.jp/api/iiif/3437686/canvas/111</v>
      </c>
      <c r="N2328" t="str">
        <f t="shared" si="341"/>
        <v>https://www.dl.ndl.go.jp/api/iiif/3437686/manifest.json</v>
      </c>
      <c r="O2328" t="str">
        <f t="shared" si="343"/>
        <v>http://da.dl.itc.u-tokyo.ac.jp/mirador/?params=[{%22manifest%22:%22https://www.dl.ndl.go.jp/api/iiif/3437686/manifest.json%22,%22canvas%22:%22https://www.dl.ndl.go.jp/api/iiif/3437686/canvas/111%22}]</v>
      </c>
    </row>
    <row r="2329" spans="1:15" ht="16">
      <c r="A2329" s="8" t="str">
        <f t="shared" si="338"/>
        <v>https://w3id.org/kouigenjimonogatari/data/0183-13.json</v>
      </c>
      <c r="B2329" s="8">
        <v>183</v>
      </c>
      <c r="C2329" s="8">
        <v>13</v>
      </c>
      <c r="D2329" s="9" t="s">
        <v>2198</v>
      </c>
      <c r="E2329" t="str">
        <f t="shared" si="339"/>
        <v>http://creativecommons.org/publicdomain/zero/1.0/</v>
      </c>
      <c r="F2329" t="s">
        <v>4658</v>
      </c>
      <c r="G2329">
        <v>5</v>
      </c>
      <c r="H2329" t="s">
        <v>337</v>
      </c>
      <c r="I2329" s="3" t="str">
        <f t="shared" si="340"/>
        <v>https://jpsearch.go.jp/term/type/文章要素</v>
      </c>
      <c r="L2329">
        <f t="shared" si="344"/>
        <v>111</v>
      </c>
      <c r="M2329" t="str">
        <f t="shared" si="342"/>
        <v>https://www.dl.ndl.go.jp/api/iiif/3437686/canvas/111</v>
      </c>
      <c r="N2329" t="str">
        <f t="shared" si="341"/>
        <v>https://www.dl.ndl.go.jp/api/iiif/3437686/manifest.json</v>
      </c>
      <c r="O2329" t="str">
        <f t="shared" si="343"/>
        <v>http://da.dl.itc.u-tokyo.ac.jp/mirador/?params=[{%22manifest%22:%22https://www.dl.ndl.go.jp/api/iiif/3437686/manifest.json%22,%22canvas%22:%22https://www.dl.ndl.go.jp/api/iiif/3437686/canvas/111%22}]</v>
      </c>
    </row>
    <row r="2330" spans="1:15" ht="16">
      <c r="A2330" s="8" t="str">
        <f t="shared" si="338"/>
        <v>https://w3id.org/kouigenjimonogatari/data/0183-14.json</v>
      </c>
      <c r="B2330" s="8">
        <v>183</v>
      </c>
      <c r="C2330" s="8">
        <v>14</v>
      </c>
      <c r="D2330" s="9" t="s">
        <v>2199</v>
      </c>
      <c r="E2330" t="str">
        <f t="shared" si="339"/>
        <v>http://creativecommons.org/publicdomain/zero/1.0/</v>
      </c>
      <c r="F2330" t="s">
        <v>4658</v>
      </c>
      <c r="G2330">
        <v>5</v>
      </c>
      <c r="H2330" t="s">
        <v>337</v>
      </c>
      <c r="I2330" s="3" t="str">
        <f t="shared" si="340"/>
        <v>https://jpsearch.go.jp/term/type/文章要素</v>
      </c>
      <c r="L2330">
        <f t="shared" si="344"/>
        <v>111</v>
      </c>
      <c r="M2330" t="str">
        <f t="shared" si="342"/>
        <v>https://www.dl.ndl.go.jp/api/iiif/3437686/canvas/111</v>
      </c>
      <c r="N2330" t="str">
        <f t="shared" si="341"/>
        <v>https://www.dl.ndl.go.jp/api/iiif/3437686/manifest.json</v>
      </c>
      <c r="O2330" t="str">
        <f t="shared" si="343"/>
        <v>http://da.dl.itc.u-tokyo.ac.jp/mirador/?params=[{%22manifest%22:%22https://www.dl.ndl.go.jp/api/iiif/3437686/manifest.json%22,%22canvas%22:%22https://www.dl.ndl.go.jp/api/iiif/3437686/canvas/111%22}]</v>
      </c>
    </row>
    <row r="2331" spans="1:15" ht="16">
      <c r="A2331" s="8" t="str">
        <f t="shared" si="338"/>
        <v>https://w3id.org/kouigenjimonogatari/data/0184-01.json</v>
      </c>
      <c r="B2331" s="8">
        <v>184</v>
      </c>
      <c r="C2331" s="8">
        <v>1</v>
      </c>
      <c r="D2331" s="9" t="s">
        <v>2200</v>
      </c>
      <c r="E2331" t="str">
        <f t="shared" si="339"/>
        <v>http://creativecommons.org/publicdomain/zero/1.0/</v>
      </c>
      <c r="F2331" t="s">
        <v>4658</v>
      </c>
      <c r="G2331">
        <v>5</v>
      </c>
      <c r="H2331" t="s">
        <v>337</v>
      </c>
      <c r="I2331" s="3" t="str">
        <f t="shared" si="340"/>
        <v>https://jpsearch.go.jp/term/type/文章要素</v>
      </c>
      <c r="L2331">
        <f t="shared" si="344"/>
        <v>112</v>
      </c>
      <c r="M2331" t="str">
        <f t="shared" si="342"/>
        <v>https://www.dl.ndl.go.jp/api/iiif/3437686/canvas/112</v>
      </c>
      <c r="N2331" t="str">
        <f t="shared" si="341"/>
        <v>https://www.dl.ndl.go.jp/api/iiif/3437686/manifest.json</v>
      </c>
      <c r="O2331" t="str">
        <f t="shared" si="343"/>
        <v>http://da.dl.itc.u-tokyo.ac.jp/mirador/?params=[{%22manifest%22:%22https://www.dl.ndl.go.jp/api/iiif/3437686/manifest.json%22,%22canvas%22:%22https://www.dl.ndl.go.jp/api/iiif/3437686/canvas/112%22}]</v>
      </c>
    </row>
    <row r="2332" spans="1:15" ht="16">
      <c r="A2332" s="8" t="str">
        <f t="shared" si="338"/>
        <v>https://w3id.org/kouigenjimonogatari/data/0184-02.json</v>
      </c>
      <c r="B2332" s="8">
        <v>184</v>
      </c>
      <c r="C2332" s="8">
        <v>2</v>
      </c>
      <c r="D2332" s="9" t="s">
        <v>2201</v>
      </c>
      <c r="E2332" t="str">
        <f t="shared" si="339"/>
        <v>http://creativecommons.org/publicdomain/zero/1.0/</v>
      </c>
      <c r="F2332" t="s">
        <v>4658</v>
      </c>
      <c r="G2332">
        <v>5</v>
      </c>
      <c r="H2332" t="s">
        <v>337</v>
      </c>
      <c r="I2332" s="3" t="str">
        <f t="shared" si="340"/>
        <v>https://jpsearch.go.jp/term/type/文章要素</v>
      </c>
      <c r="L2332">
        <f t="shared" si="344"/>
        <v>112</v>
      </c>
      <c r="M2332" t="str">
        <f t="shared" si="342"/>
        <v>https://www.dl.ndl.go.jp/api/iiif/3437686/canvas/112</v>
      </c>
      <c r="N2332" t="str">
        <f t="shared" si="341"/>
        <v>https://www.dl.ndl.go.jp/api/iiif/3437686/manifest.json</v>
      </c>
      <c r="O2332" t="str">
        <f t="shared" si="343"/>
        <v>http://da.dl.itc.u-tokyo.ac.jp/mirador/?params=[{%22manifest%22:%22https://www.dl.ndl.go.jp/api/iiif/3437686/manifest.json%22,%22canvas%22:%22https://www.dl.ndl.go.jp/api/iiif/3437686/canvas/112%22}]</v>
      </c>
    </row>
    <row r="2333" spans="1:15" ht="16">
      <c r="A2333" s="8" t="str">
        <f t="shared" si="338"/>
        <v>https://w3id.org/kouigenjimonogatari/data/0184-03.json</v>
      </c>
      <c r="B2333" s="8">
        <v>184</v>
      </c>
      <c r="C2333" s="8">
        <v>3</v>
      </c>
      <c r="D2333" s="9" t="s">
        <v>2202</v>
      </c>
      <c r="E2333" t="str">
        <f t="shared" si="339"/>
        <v>http://creativecommons.org/publicdomain/zero/1.0/</v>
      </c>
      <c r="F2333" t="s">
        <v>4658</v>
      </c>
      <c r="G2333">
        <v>5</v>
      </c>
      <c r="H2333" t="s">
        <v>337</v>
      </c>
      <c r="I2333" s="3" t="str">
        <f t="shared" si="340"/>
        <v>https://jpsearch.go.jp/term/type/文章要素</v>
      </c>
      <c r="L2333">
        <f t="shared" si="344"/>
        <v>112</v>
      </c>
      <c r="M2333" t="str">
        <f t="shared" si="342"/>
        <v>https://www.dl.ndl.go.jp/api/iiif/3437686/canvas/112</v>
      </c>
      <c r="N2333" t="str">
        <f t="shared" si="341"/>
        <v>https://www.dl.ndl.go.jp/api/iiif/3437686/manifest.json</v>
      </c>
      <c r="O2333" t="str">
        <f t="shared" si="343"/>
        <v>http://da.dl.itc.u-tokyo.ac.jp/mirador/?params=[{%22manifest%22:%22https://www.dl.ndl.go.jp/api/iiif/3437686/manifest.json%22,%22canvas%22:%22https://www.dl.ndl.go.jp/api/iiif/3437686/canvas/112%22}]</v>
      </c>
    </row>
    <row r="2334" spans="1:15" ht="16">
      <c r="A2334" s="8" t="str">
        <f t="shared" si="338"/>
        <v>https://w3id.org/kouigenjimonogatari/data/0184-04.json</v>
      </c>
      <c r="B2334" s="8">
        <v>184</v>
      </c>
      <c r="C2334" s="8">
        <v>4</v>
      </c>
      <c r="D2334" s="9" t="s">
        <v>2203</v>
      </c>
      <c r="E2334" t="str">
        <f t="shared" si="339"/>
        <v>http://creativecommons.org/publicdomain/zero/1.0/</v>
      </c>
      <c r="F2334" t="s">
        <v>4658</v>
      </c>
      <c r="G2334">
        <v>5</v>
      </c>
      <c r="H2334" t="s">
        <v>337</v>
      </c>
      <c r="I2334" s="3" t="str">
        <f t="shared" si="340"/>
        <v>https://jpsearch.go.jp/term/type/文章要素</v>
      </c>
      <c r="L2334">
        <f t="shared" si="344"/>
        <v>112</v>
      </c>
      <c r="M2334" t="str">
        <f t="shared" si="342"/>
        <v>https://www.dl.ndl.go.jp/api/iiif/3437686/canvas/112</v>
      </c>
      <c r="N2334" t="str">
        <f t="shared" si="341"/>
        <v>https://www.dl.ndl.go.jp/api/iiif/3437686/manifest.json</v>
      </c>
      <c r="O2334" t="str">
        <f t="shared" si="343"/>
        <v>http://da.dl.itc.u-tokyo.ac.jp/mirador/?params=[{%22manifest%22:%22https://www.dl.ndl.go.jp/api/iiif/3437686/manifest.json%22,%22canvas%22:%22https://www.dl.ndl.go.jp/api/iiif/3437686/canvas/112%22}]</v>
      </c>
    </row>
    <row r="2335" spans="1:15" ht="16">
      <c r="A2335" s="8" t="str">
        <f t="shared" si="338"/>
        <v>https://w3id.org/kouigenjimonogatari/data/0184-05.json</v>
      </c>
      <c r="B2335" s="8">
        <v>184</v>
      </c>
      <c r="C2335" s="8">
        <v>5</v>
      </c>
      <c r="D2335" s="9" t="s">
        <v>2204</v>
      </c>
      <c r="E2335" t="str">
        <f t="shared" si="339"/>
        <v>http://creativecommons.org/publicdomain/zero/1.0/</v>
      </c>
      <c r="F2335" t="s">
        <v>4658</v>
      </c>
      <c r="G2335">
        <v>5</v>
      </c>
      <c r="H2335" t="s">
        <v>337</v>
      </c>
      <c r="I2335" s="3" t="str">
        <f t="shared" si="340"/>
        <v>https://jpsearch.go.jp/term/type/文章要素</v>
      </c>
      <c r="L2335">
        <f t="shared" si="344"/>
        <v>112</v>
      </c>
      <c r="M2335" t="str">
        <f t="shared" si="342"/>
        <v>https://www.dl.ndl.go.jp/api/iiif/3437686/canvas/112</v>
      </c>
      <c r="N2335" t="str">
        <f t="shared" si="341"/>
        <v>https://www.dl.ndl.go.jp/api/iiif/3437686/manifest.json</v>
      </c>
      <c r="O2335" t="str">
        <f t="shared" si="343"/>
        <v>http://da.dl.itc.u-tokyo.ac.jp/mirador/?params=[{%22manifest%22:%22https://www.dl.ndl.go.jp/api/iiif/3437686/manifest.json%22,%22canvas%22:%22https://www.dl.ndl.go.jp/api/iiif/3437686/canvas/112%22}]</v>
      </c>
    </row>
    <row r="2336" spans="1:15" ht="16">
      <c r="A2336" s="8" t="str">
        <f t="shared" si="338"/>
        <v>https://w3id.org/kouigenjimonogatari/data/0184-06.json</v>
      </c>
      <c r="B2336" s="8">
        <v>184</v>
      </c>
      <c r="C2336" s="8">
        <v>6</v>
      </c>
      <c r="D2336" s="9" t="s">
        <v>2205</v>
      </c>
      <c r="E2336" t="str">
        <f t="shared" si="339"/>
        <v>http://creativecommons.org/publicdomain/zero/1.0/</v>
      </c>
      <c r="F2336" t="s">
        <v>4658</v>
      </c>
      <c r="G2336">
        <v>5</v>
      </c>
      <c r="H2336" t="s">
        <v>337</v>
      </c>
      <c r="I2336" s="3" t="str">
        <f t="shared" si="340"/>
        <v>https://jpsearch.go.jp/term/type/文章要素</v>
      </c>
      <c r="L2336">
        <f t="shared" si="344"/>
        <v>112</v>
      </c>
      <c r="M2336" t="str">
        <f t="shared" si="342"/>
        <v>https://www.dl.ndl.go.jp/api/iiif/3437686/canvas/112</v>
      </c>
      <c r="N2336" t="str">
        <f t="shared" si="341"/>
        <v>https://www.dl.ndl.go.jp/api/iiif/3437686/manifest.json</v>
      </c>
      <c r="O2336" t="str">
        <f t="shared" si="343"/>
        <v>http://da.dl.itc.u-tokyo.ac.jp/mirador/?params=[{%22manifest%22:%22https://www.dl.ndl.go.jp/api/iiif/3437686/manifest.json%22,%22canvas%22:%22https://www.dl.ndl.go.jp/api/iiif/3437686/canvas/112%22}]</v>
      </c>
    </row>
    <row r="2337" spans="1:15" ht="16">
      <c r="A2337" s="8" t="str">
        <f t="shared" si="338"/>
        <v>https://w3id.org/kouigenjimonogatari/data/0184-07.json</v>
      </c>
      <c r="B2337" s="8">
        <v>184</v>
      </c>
      <c r="C2337" s="8">
        <v>7</v>
      </c>
      <c r="D2337" s="9" t="s">
        <v>2206</v>
      </c>
      <c r="E2337" t="str">
        <f t="shared" si="339"/>
        <v>http://creativecommons.org/publicdomain/zero/1.0/</v>
      </c>
      <c r="F2337" t="s">
        <v>4658</v>
      </c>
      <c r="G2337">
        <v>5</v>
      </c>
      <c r="H2337" t="s">
        <v>337</v>
      </c>
      <c r="I2337" s="3" t="str">
        <f t="shared" si="340"/>
        <v>https://jpsearch.go.jp/term/type/文章要素</v>
      </c>
      <c r="L2337">
        <f t="shared" si="344"/>
        <v>112</v>
      </c>
      <c r="M2337" t="str">
        <f t="shared" si="342"/>
        <v>https://www.dl.ndl.go.jp/api/iiif/3437686/canvas/112</v>
      </c>
      <c r="N2337" t="str">
        <f t="shared" si="341"/>
        <v>https://www.dl.ndl.go.jp/api/iiif/3437686/manifest.json</v>
      </c>
      <c r="O2337" t="str">
        <f t="shared" si="343"/>
        <v>http://da.dl.itc.u-tokyo.ac.jp/mirador/?params=[{%22manifest%22:%22https://www.dl.ndl.go.jp/api/iiif/3437686/manifest.json%22,%22canvas%22:%22https://www.dl.ndl.go.jp/api/iiif/3437686/canvas/112%22}]</v>
      </c>
    </row>
    <row r="2338" spans="1:15" ht="16">
      <c r="A2338" s="8" t="str">
        <f t="shared" si="338"/>
        <v>https://w3id.org/kouigenjimonogatari/data/0184-08.json</v>
      </c>
      <c r="B2338" s="8">
        <v>184</v>
      </c>
      <c r="C2338" s="8">
        <v>8</v>
      </c>
      <c r="D2338" s="9" t="s">
        <v>2207</v>
      </c>
      <c r="E2338" t="str">
        <f t="shared" si="339"/>
        <v>http://creativecommons.org/publicdomain/zero/1.0/</v>
      </c>
      <c r="F2338" t="s">
        <v>4658</v>
      </c>
      <c r="G2338">
        <v>5</v>
      </c>
      <c r="H2338" t="s">
        <v>337</v>
      </c>
      <c r="I2338" s="3" t="str">
        <f t="shared" si="340"/>
        <v>https://jpsearch.go.jp/term/type/文章要素</v>
      </c>
      <c r="L2338">
        <f t="shared" si="344"/>
        <v>112</v>
      </c>
      <c r="M2338" t="str">
        <f t="shared" si="342"/>
        <v>https://www.dl.ndl.go.jp/api/iiif/3437686/canvas/112</v>
      </c>
      <c r="N2338" t="str">
        <f t="shared" si="341"/>
        <v>https://www.dl.ndl.go.jp/api/iiif/3437686/manifest.json</v>
      </c>
      <c r="O2338" t="str">
        <f t="shared" si="343"/>
        <v>http://da.dl.itc.u-tokyo.ac.jp/mirador/?params=[{%22manifest%22:%22https://www.dl.ndl.go.jp/api/iiif/3437686/manifest.json%22,%22canvas%22:%22https://www.dl.ndl.go.jp/api/iiif/3437686/canvas/112%22}]</v>
      </c>
    </row>
    <row r="2339" spans="1:15" ht="16">
      <c r="A2339" s="8" t="str">
        <f t="shared" si="338"/>
        <v>https://w3id.org/kouigenjimonogatari/data/0184-09.json</v>
      </c>
      <c r="B2339" s="8">
        <v>184</v>
      </c>
      <c r="C2339" s="8">
        <v>9</v>
      </c>
      <c r="D2339" s="9" t="s">
        <v>2208</v>
      </c>
      <c r="E2339" t="str">
        <f t="shared" si="339"/>
        <v>http://creativecommons.org/publicdomain/zero/1.0/</v>
      </c>
      <c r="F2339" t="s">
        <v>4658</v>
      </c>
      <c r="G2339">
        <v>5</v>
      </c>
      <c r="H2339" t="s">
        <v>337</v>
      </c>
      <c r="I2339" s="3" t="str">
        <f t="shared" si="340"/>
        <v>https://jpsearch.go.jp/term/type/文章要素</v>
      </c>
      <c r="L2339">
        <f t="shared" si="344"/>
        <v>112</v>
      </c>
      <c r="M2339" t="str">
        <f t="shared" si="342"/>
        <v>https://www.dl.ndl.go.jp/api/iiif/3437686/canvas/112</v>
      </c>
      <c r="N2339" t="str">
        <f t="shared" si="341"/>
        <v>https://www.dl.ndl.go.jp/api/iiif/3437686/manifest.json</v>
      </c>
      <c r="O2339" t="str">
        <f t="shared" si="343"/>
        <v>http://da.dl.itc.u-tokyo.ac.jp/mirador/?params=[{%22manifest%22:%22https://www.dl.ndl.go.jp/api/iiif/3437686/manifest.json%22,%22canvas%22:%22https://www.dl.ndl.go.jp/api/iiif/3437686/canvas/112%22}]</v>
      </c>
    </row>
    <row r="2340" spans="1:15" ht="16">
      <c r="A2340" s="8" t="str">
        <f t="shared" si="338"/>
        <v>https://w3id.org/kouigenjimonogatari/data/0184-10.json</v>
      </c>
      <c r="B2340" s="8">
        <v>184</v>
      </c>
      <c r="C2340" s="8">
        <v>10</v>
      </c>
      <c r="D2340" s="9" t="s">
        <v>2209</v>
      </c>
      <c r="E2340" t="str">
        <f t="shared" si="339"/>
        <v>http://creativecommons.org/publicdomain/zero/1.0/</v>
      </c>
      <c r="F2340" t="s">
        <v>4658</v>
      </c>
      <c r="G2340">
        <v>5</v>
      </c>
      <c r="H2340" t="s">
        <v>337</v>
      </c>
      <c r="I2340" s="3" t="str">
        <f t="shared" si="340"/>
        <v>https://jpsearch.go.jp/term/type/文章要素</v>
      </c>
      <c r="L2340">
        <f t="shared" si="344"/>
        <v>112</v>
      </c>
      <c r="M2340" t="str">
        <f t="shared" si="342"/>
        <v>https://www.dl.ndl.go.jp/api/iiif/3437686/canvas/112</v>
      </c>
      <c r="N2340" t="str">
        <f t="shared" si="341"/>
        <v>https://www.dl.ndl.go.jp/api/iiif/3437686/manifest.json</v>
      </c>
      <c r="O2340" t="str">
        <f t="shared" si="343"/>
        <v>http://da.dl.itc.u-tokyo.ac.jp/mirador/?params=[{%22manifest%22:%22https://www.dl.ndl.go.jp/api/iiif/3437686/manifest.json%22,%22canvas%22:%22https://www.dl.ndl.go.jp/api/iiif/3437686/canvas/112%22}]</v>
      </c>
    </row>
    <row r="2341" spans="1:15" ht="16">
      <c r="A2341" s="8" t="str">
        <f t="shared" si="338"/>
        <v>https://w3id.org/kouigenjimonogatari/data/0184-11.json</v>
      </c>
      <c r="B2341" s="8">
        <v>184</v>
      </c>
      <c r="C2341" s="8">
        <v>11</v>
      </c>
      <c r="D2341" s="9" t="s">
        <v>2210</v>
      </c>
      <c r="E2341" t="str">
        <f t="shared" si="339"/>
        <v>http://creativecommons.org/publicdomain/zero/1.0/</v>
      </c>
      <c r="F2341" t="s">
        <v>4658</v>
      </c>
      <c r="G2341">
        <v>5</v>
      </c>
      <c r="H2341" t="s">
        <v>337</v>
      </c>
      <c r="I2341" s="3" t="str">
        <f t="shared" si="340"/>
        <v>https://jpsearch.go.jp/term/type/文章要素</v>
      </c>
      <c r="L2341">
        <f t="shared" si="344"/>
        <v>112</v>
      </c>
      <c r="M2341" t="str">
        <f t="shared" si="342"/>
        <v>https://www.dl.ndl.go.jp/api/iiif/3437686/canvas/112</v>
      </c>
      <c r="N2341" t="str">
        <f t="shared" si="341"/>
        <v>https://www.dl.ndl.go.jp/api/iiif/3437686/manifest.json</v>
      </c>
      <c r="O2341" t="str">
        <f t="shared" si="343"/>
        <v>http://da.dl.itc.u-tokyo.ac.jp/mirador/?params=[{%22manifest%22:%22https://www.dl.ndl.go.jp/api/iiif/3437686/manifest.json%22,%22canvas%22:%22https://www.dl.ndl.go.jp/api/iiif/3437686/canvas/112%22}]</v>
      </c>
    </row>
    <row r="2342" spans="1:15" ht="16">
      <c r="A2342" s="8" t="str">
        <f t="shared" si="338"/>
        <v>https://w3id.org/kouigenjimonogatari/data/0184-12.json</v>
      </c>
      <c r="B2342" s="8">
        <v>184</v>
      </c>
      <c r="C2342" s="8">
        <v>12</v>
      </c>
      <c r="D2342" s="9" t="s">
        <v>2211</v>
      </c>
      <c r="E2342" t="str">
        <f t="shared" si="339"/>
        <v>http://creativecommons.org/publicdomain/zero/1.0/</v>
      </c>
      <c r="F2342" t="s">
        <v>4658</v>
      </c>
      <c r="G2342">
        <v>5</v>
      </c>
      <c r="H2342" t="s">
        <v>337</v>
      </c>
      <c r="I2342" s="3" t="str">
        <f t="shared" si="340"/>
        <v>https://jpsearch.go.jp/term/type/文章要素</v>
      </c>
      <c r="L2342">
        <f t="shared" si="344"/>
        <v>112</v>
      </c>
      <c r="M2342" t="str">
        <f t="shared" si="342"/>
        <v>https://www.dl.ndl.go.jp/api/iiif/3437686/canvas/112</v>
      </c>
      <c r="N2342" t="str">
        <f t="shared" si="341"/>
        <v>https://www.dl.ndl.go.jp/api/iiif/3437686/manifest.json</v>
      </c>
      <c r="O2342" t="str">
        <f t="shared" si="343"/>
        <v>http://da.dl.itc.u-tokyo.ac.jp/mirador/?params=[{%22manifest%22:%22https://www.dl.ndl.go.jp/api/iiif/3437686/manifest.json%22,%22canvas%22:%22https://www.dl.ndl.go.jp/api/iiif/3437686/canvas/112%22}]</v>
      </c>
    </row>
    <row r="2343" spans="1:15" ht="16">
      <c r="A2343" s="8" t="str">
        <f t="shared" si="338"/>
        <v>https://w3id.org/kouigenjimonogatari/data/0184-13.json</v>
      </c>
      <c r="B2343" s="8">
        <v>184</v>
      </c>
      <c r="C2343" s="8">
        <v>13</v>
      </c>
      <c r="D2343" s="9" t="s">
        <v>2212</v>
      </c>
      <c r="E2343" t="str">
        <f t="shared" si="339"/>
        <v>http://creativecommons.org/publicdomain/zero/1.0/</v>
      </c>
      <c r="F2343" t="s">
        <v>4658</v>
      </c>
      <c r="G2343">
        <v>5</v>
      </c>
      <c r="H2343" t="s">
        <v>337</v>
      </c>
      <c r="I2343" s="3" t="str">
        <f t="shared" si="340"/>
        <v>https://jpsearch.go.jp/term/type/文章要素</v>
      </c>
      <c r="L2343">
        <f t="shared" si="344"/>
        <v>112</v>
      </c>
      <c r="M2343" t="str">
        <f t="shared" si="342"/>
        <v>https://www.dl.ndl.go.jp/api/iiif/3437686/canvas/112</v>
      </c>
      <c r="N2343" t="str">
        <f t="shared" si="341"/>
        <v>https://www.dl.ndl.go.jp/api/iiif/3437686/manifest.json</v>
      </c>
      <c r="O2343" t="str">
        <f t="shared" si="343"/>
        <v>http://da.dl.itc.u-tokyo.ac.jp/mirador/?params=[{%22manifest%22:%22https://www.dl.ndl.go.jp/api/iiif/3437686/manifest.json%22,%22canvas%22:%22https://www.dl.ndl.go.jp/api/iiif/3437686/canvas/112%22}]</v>
      </c>
    </row>
    <row r="2344" spans="1:15" ht="16">
      <c r="A2344" s="8" t="str">
        <f t="shared" si="338"/>
        <v>https://w3id.org/kouigenjimonogatari/data/0184-14.json</v>
      </c>
      <c r="B2344" s="8">
        <v>184</v>
      </c>
      <c r="C2344" s="8">
        <v>14</v>
      </c>
      <c r="D2344" s="9" t="s">
        <v>2213</v>
      </c>
      <c r="E2344" t="str">
        <f t="shared" si="339"/>
        <v>http://creativecommons.org/publicdomain/zero/1.0/</v>
      </c>
      <c r="F2344" t="s">
        <v>4658</v>
      </c>
      <c r="G2344">
        <v>5</v>
      </c>
      <c r="H2344" t="s">
        <v>337</v>
      </c>
      <c r="I2344" s="3" t="str">
        <f t="shared" si="340"/>
        <v>https://jpsearch.go.jp/term/type/文章要素</v>
      </c>
      <c r="L2344">
        <f t="shared" si="344"/>
        <v>112</v>
      </c>
      <c r="M2344" t="str">
        <f t="shared" si="342"/>
        <v>https://www.dl.ndl.go.jp/api/iiif/3437686/canvas/112</v>
      </c>
      <c r="N2344" t="str">
        <f t="shared" si="341"/>
        <v>https://www.dl.ndl.go.jp/api/iiif/3437686/manifest.json</v>
      </c>
      <c r="O2344" t="str">
        <f t="shared" si="343"/>
        <v>http://da.dl.itc.u-tokyo.ac.jp/mirador/?params=[{%22manifest%22:%22https://www.dl.ndl.go.jp/api/iiif/3437686/manifest.json%22,%22canvas%22:%22https://www.dl.ndl.go.jp/api/iiif/3437686/canvas/112%22}]</v>
      </c>
    </row>
    <row r="2345" spans="1:15" ht="16">
      <c r="A2345" s="8" t="str">
        <f t="shared" si="338"/>
        <v>https://w3id.org/kouigenjimonogatari/data/0185-01.json</v>
      </c>
      <c r="B2345" s="8">
        <v>185</v>
      </c>
      <c r="C2345" s="8">
        <v>1</v>
      </c>
      <c r="D2345" s="9" t="s">
        <v>2214</v>
      </c>
      <c r="E2345" t="str">
        <f t="shared" si="339"/>
        <v>http://creativecommons.org/publicdomain/zero/1.0/</v>
      </c>
      <c r="F2345" t="s">
        <v>4658</v>
      </c>
      <c r="G2345">
        <v>5</v>
      </c>
      <c r="H2345" t="s">
        <v>337</v>
      </c>
      <c r="I2345" s="3" t="str">
        <f t="shared" si="340"/>
        <v>https://jpsearch.go.jp/term/type/文章要素</v>
      </c>
      <c r="L2345">
        <f t="shared" si="344"/>
        <v>112</v>
      </c>
      <c r="M2345" t="str">
        <f t="shared" si="342"/>
        <v>https://www.dl.ndl.go.jp/api/iiif/3437686/canvas/112</v>
      </c>
      <c r="N2345" t="str">
        <f t="shared" si="341"/>
        <v>https://www.dl.ndl.go.jp/api/iiif/3437686/manifest.json</v>
      </c>
      <c r="O2345" t="str">
        <f t="shared" si="343"/>
        <v>http://da.dl.itc.u-tokyo.ac.jp/mirador/?params=[{%22manifest%22:%22https://www.dl.ndl.go.jp/api/iiif/3437686/manifest.json%22,%22canvas%22:%22https://www.dl.ndl.go.jp/api/iiif/3437686/canvas/112%22}]</v>
      </c>
    </row>
    <row r="2346" spans="1:15" ht="16">
      <c r="A2346" s="8" t="str">
        <f t="shared" si="338"/>
        <v>https://w3id.org/kouigenjimonogatari/data/0185-02.json</v>
      </c>
      <c r="B2346" s="8">
        <v>185</v>
      </c>
      <c r="C2346" s="8">
        <v>2</v>
      </c>
      <c r="D2346" s="9" t="s">
        <v>2215</v>
      </c>
      <c r="E2346" t="str">
        <f t="shared" si="339"/>
        <v>http://creativecommons.org/publicdomain/zero/1.0/</v>
      </c>
      <c r="F2346" t="s">
        <v>4658</v>
      </c>
      <c r="G2346">
        <v>5</v>
      </c>
      <c r="H2346" t="s">
        <v>337</v>
      </c>
      <c r="I2346" s="3" t="str">
        <f t="shared" si="340"/>
        <v>https://jpsearch.go.jp/term/type/文章要素</v>
      </c>
      <c r="L2346">
        <f t="shared" si="344"/>
        <v>112</v>
      </c>
      <c r="M2346" t="str">
        <f t="shared" si="342"/>
        <v>https://www.dl.ndl.go.jp/api/iiif/3437686/canvas/112</v>
      </c>
      <c r="N2346" t="str">
        <f t="shared" si="341"/>
        <v>https://www.dl.ndl.go.jp/api/iiif/3437686/manifest.json</v>
      </c>
      <c r="O2346" t="str">
        <f t="shared" si="343"/>
        <v>http://da.dl.itc.u-tokyo.ac.jp/mirador/?params=[{%22manifest%22:%22https://www.dl.ndl.go.jp/api/iiif/3437686/manifest.json%22,%22canvas%22:%22https://www.dl.ndl.go.jp/api/iiif/3437686/canvas/112%22}]</v>
      </c>
    </row>
    <row r="2347" spans="1:15" ht="16">
      <c r="A2347" s="8" t="str">
        <f t="shared" si="338"/>
        <v>https://w3id.org/kouigenjimonogatari/data/0185-03.json</v>
      </c>
      <c r="B2347" s="8">
        <v>185</v>
      </c>
      <c r="C2347" s="8">
        <v>3</v>
      </c>
      <c r="D2347" s="9" t="s">
        <v>2216</v>
      </c>
      <c r="E2347" t="str">
        <f t="shared" si="339"/>
        <v>http://creativecommons.org/publicdomain/zero/1.0/</v>
      </c>
      <c r="F2347" t="s">
        <v>4658</v>
      </c>
      <c r="G2347">
        <v>5</v>
      </c>
      <c r="H2347" t="s">
        <v>337</v>
      </c>
      <c r="I2347" s="3" t="str">
        <f t="shared" si="340"/>
        <v>https://jpsearch.go.jp/term/type/文章要素</v>
      </c>
      <c r="L2347">
        <f t="shared" si="344"/>
        <v>112</v>
      </c>
      <c r="M2347" t="str">
        <f t="shared" si="342"/>
        <v>https://www.dl.ndl.go.jp/api/iiif/3437686/canvas/112</v>
      </c>
      <c r="N2347" t="str">
        <f t="shared" si="341"/>
        <v>https://www.dl.ndl.go.jp/api/iiif/3437686/manifest.json</v>
      </c>
      <c r="O2347" t="str">
        <f t="shared" si="343"/>
        <v>http://da.dl.itc.u-tokyo.ac.jp/mirador/?params=[{%22manifest%22:%22https://www.dl.ndl.go.jp/api/iiif/3437686/manifest.json%22,%22canvas%22:%22https://www.dl.ndl.go.jp/api/iiif/3437686/canvas/112%22}]</v>
      </c>
    </row>
    <row r="2348" spans="1:15" ht="16">
      <c r="A2348" s="8" t="str">
        <f t="shared" si="338"/>
        <v>https://w3id.org/kouigenjimonogatari/data/0185-04.json</v>
      </c>
      <c r="B2348" s="8">
        <v>185</v>
      </c>
      <c r="C2348" s="8">
        <v>4</v>
      </c>
      <c r="D2348" s="9" t="s">
        <v>2217</v>
      </c>
      <c r="E2348" t="str">
        <f t="shared" si="339"/>
        <v>http://creativecommons.org/publicdomain/zero/1.0/</v>
      </c>
      <c r="F2348" t="s">
        <v>4658</v>
      </c>
      <c r="G2348">
        <v>5</v>
      </c>
      <c r="H2348" t="s">
        <v>337</v>
      </c>
      <c r="I2348" s="3" t="str">
        <f t="shared" si="340"/>
        <v>https://jpsearch.go.jp/term/type/文章要素</v>
      </c>
      <c r="L2348">
        <f t="shared" si="344"/>
        <v>112</v>
      </c>
      <c r="M2348" t="str">
        <f t="shared" si="342"/>
        <v>https://www.dl.ndl.go.jp/api/iiif/3437686/canvas/112</v>
      </c>
      <c r="N2348" t="str">
        <f t="shared" si="341"/>
        <v>https://www.dl.ndl.go.jp/api/iiif/3437686/manifest.json</v>
      </c>
      <c r="O2348" t="str">
        <f t="shared" si="343"/>
        <v>http://da.dl.itc.u-tokyo.ac.jp/mirador/?params=[{%22manifest%22:%22https://www.dl.ndl.go.jp/api/iiif/3437686/manifest.json%22,%22canvas%22:%22https://www.dl.ndl.go.jp/api/iiif/3437686/canvas/112%22}]</v>
      </c>
    </row>
    <row r="2349" spans="1:15" ht="16">
      <c r="A2349" s="8" t="str">
        <f t="shared" si="338"/>
        <v>https://w3id.org/kouigenjimonogatari/data/0185-05.json</v>
      </c>
      <c r="B2349" s="8">
        <v>185</v>
      </c>
      <c r="C2349" s="8">
        <v>5</v>
      </c>
      <c r="D2349" s="9" t="s">
        <v>2218</v>
      </c>
      <c r="E2349" t="str">
        <f t="shared" si="339"/>
        <v>http://creativecommons.org/publicdomain/zero/1.0/</v>
      </c>
      <c r="F2349" t="s">
        <v>4658</v>
      </c>
      <c r="G2349">
        <v>5</v>
      </c>
      <c r="H2349" t="s">
        <v>337</v>
      </c>
      <c r="I2349" s="3" t="str">
        <f t="shared" si="340"/>
        <v>https://jpsearch.go.jp/term/type/文章要素</v>
      </c>
      <c r="L2349">
        <f t="shared" si="344"/>
        <v>112</v>
      </c>
      <c r="M2349" t="str">
        <f t="shared" si="342"/>
        <v>https://www.dl.ndl.go.jp/api/iiif/3437686/canvas/112</v>
      </c>
      <c r="N2349" t="str">
        <f t="shared" si="341"/>
        <v>https://www.dl.ndl.go.jp/api/iiif/3437686/manifest.json</v>
      </c>
      <c r="O2349" t="str">
        <f t="shared" si="343"/>
        <v>http://da.dl.itc.u-tokyo.ac.jp/mirador/?params=[{%22manifest%22:%22https://www.dl.ndl.go.jp/api/iiif/3437686/manifest.json%22,%22canvas%22:%22https://www.dl.ndl.go.jp/api/iiif/3437686/canvas/112%22}]</v>
      </c>
    </row>
    <row r="2350" spans="1:15" ht="16">
      <c r="A2350" s="8" t="str">
        <f t="shared" si="338"/>
        <v>https://w3id.org/kouigenjimonogatari/data/0185-06.json</v>
      </c>
      <c r="B2350" s="8">
        <v>185</v>
      </c>
      <c r="C2350" s="8">
        <v>6</v>
      </c>
      <c r="D2350" s="9" t="s">
        <v>2219</v>
      </c>
      <c r="E2350" t="str">
        <f t="shared" si="339"/>
        <v>http://creativecommons.org/publicdomain/zero/1.0/</v>
      </c>
      <c r="F2350" t="s">
        <v>4658</v>
      </c>
      <c r="G2350">
        <v>5</v>
      </c>
      <c r="H2350" t="s">
        <v>337</v>
      </c>
      <c r="I2350" s="3" t="str">
        <f t="shared" si="340"/>
        <v>https://jpsearch.go.jp/term/type/文章要素</v>
      </c>
      <c r="L2350">
        <f t="shared" si="344"/>
        <v>112</v>
      </c>
      <c r="M2350" t="str">
        <f t="shared" si="342"/>
        <v>https://www.dl.ndl.go.jp/api/iiif/3437686/canvas/112</v>
      </c>
      <c r="N2350" t="str">
        <f t="shared" si="341"/>
        <v>https://www.dl.ndl.go.jp/api/iiif/3437686/manifest.json</v>
      </c>
      <c r="O2350" t="str">
        <f t="shared" si="343"/>
        <v>http://da.dl.itc.u-tokyo.ac.jp/mirador/?params=[{%22manifest%22:%22https://www.dl.ndl.go.jp/api/iiif/3437686/manifest.json%22,%22canvas%22:%22https://www.dl.ndl.go.jp/api/iiif/3437686/canvas/112%22}]</v>
      </c>
    </row>
    <row r="2351" spans="1:15" ht="16">
      <c r="A2351" s="8" t="str">
        <f t="shared" si="338"/>
        <v>https://w3id.org/kouigenjimonogatari/data/0185-07.json</v>
      </c>
      <c r="B2351" s="8">
        <v>185</v>
      </c>
      <c r="C2351" s="8">
        <v>7</v>
      </c>
      <c r="D2351" s="9" t="s">
        <v>2220</v>
      </c>
      <c r="E2351" t="str">
        <f t="shared" si="339"/>
        <v>http://creativecommons.org/publicdomain/zero/1.0/</v>
      </c>
      <c r="F2351" t="s">
        <v>4658</v>
      </c>
      <c r="G2351">
        <v>5</v>
      </c>
      <c r="H2351" t="s">
        <v>337</v>
      </c>
      <c r="I2351" s="3" t="str">
        <f t="shared" si="340"/>
        <v>https://jpsearch.go.jp/term/type/文章要素</v>
      </c>
      <c r="L2351">
        <f t="shared" si="344"/>
        <v>112</v>
      </c>
      <c r="M2351" t="str">
        <f t="shared" si="342"/>
        <v>https://www.dl.ndl.go.jp/api/iiif/3437686/canvas/112</v>
      </c>
      <c r="N2351" t="str">
        <f t="shared" si="341"/>
        <v>https://www.dl.ndl.go.jp/api/iiif/3437686/manifest.json</v>
      </c>
      <c r="O2351" t="str">
        <f t="shared" si="343"/>
        <v>http://da.dl.itc.u-tokyo.ac.jp/mirador/?params=[{%22manifest%22:%22https://www.dl.ndl.go.jp/api/iiif/3437686/manifest.json%22,%22canvas%22:%22https://www.dl.ndl.go.jp/api/iiif/3437686/canvas/112%22}]</v>
      </c>
    </row>
    <row r="2352" spans="1:15" ht="16">
      <c r="A2352" s="8" t="str">
        <f t="shared" si="338"/>
        <v>https://w3id.org/kouigenjimonogatari/data/0185-08.json</v>
      </c>
      <c r="B2352" s="8">
        <v>185</v>
      </c>
      <c r="C2352" s="8">
        <v>8</v>
      </c>
      <c r="D2352" s="9" t="s">
        <v>2221</v>
      </c>
      <c r="E2352" t="str">
        <f t="shared" si="339"/>
        <v>http://creativecommons.org/publicdomain/zero/1.0/</v>
      </c>
      <c r="F2352" t="s">
        <v>4658</v>
      </c>
      <c r="G2352">
        <v>5</v>
      </c>
      <c r="H2352" t="s">
        <v>337</v>
      </c>
      <c r="I2352" s="3" t="str">
        <f t="shared" si="340"/>
        <v>https://jpsearch.go.jp/term/type/文章要素</v>
      </c>
      <c r="L2352">
        <f t="shared" si="344"/>
        <v>112</v>
      </c>
      <c r="M2352" t="str">
        <f t="shared" si="342"/>
        <v>https://www.dl.ndl.go.jp/api/iiif/3437686/canvas/112</v>
      </c>
      <c r="N2352" t="str">
        <f t="shared" si="341"/>
        <v>https://www.dl.ndl.go.jp/api/iiif/3437686/manifest.json</v>
      </c>
      <c r="O2352" t="str">
        <f t="shared" si="343"/>
        <v>http://da.dl.itc.u-tokyo.ac.jp/mirador/?params=[{%22manifest%22:%22https://www.dl.ndl.go.jp/api/iiif/3437686/manifest.json%22,%22canvas%22:%22https://www.dl.ndl.go.jp/api/iiif/3437686/canvas/112%22}]</v>
      </c>
    </row>
    <row r="2353" spans="1:15" ht="16">
      <c r="A2353" s="8" t="str">
        <f t="shared" si="338"/>
        <v>https://w3id.org/kouigenjimonogatari/data/0185-09.json</v>
      </c>
      <c r="B2353" s="8">
        <v>185</v>
      </c>
      <c r="C2353" s="8">
        <v>9</v>
      </c>
      <c r="D2353" s="9" t="s">
        <v>2222</v>
      </c>
      <c r="E2353" t="str">
        <f t="shared" si="339"/>
        <v>http://creativecommons.org/publicdomain/zero/1.0/</v>
      </c>
      <c r="F2353" t="s">
        <v>4658</v>
      </c>
      <c r="G2353">
        <v>5</v>
      </c>
      <c r="H2353" t="s">
        <v>337</v>
      </c>
      <c r="I2353" s="3" t="str">
        <f t="shared" si="340"/>
        <v>https://jpsearch.go.jp/term/type/文章要素</v>
      </c>
      <c r="L2353">
        <f t="shared" si="344"/>
        <v>112</v>
      </c>
      <c r="M2353" t="str">
        <f t="shared" si="342"/>
        <v>https://www.dl.ndl.go.jp/api/iiif/3437686/canvas/112</v>
      </c>
      <c r="N2353" t="str">
        <f t="shared" si="341"/>
        <v>https://www.dl.ndl.go.jp/api/iiif/3437686/manifest.json</v>
      </c>
      <c r="O2353" t="str">
        <f t="shared" si="343"/>
        <v>http://da.dl.itc.u-tokyo.ac.jp/mirador/?params=[{%22manifest%22:%22https://www.dl.ndl.go.jp/api/iiif/3437686/manifest.json%22,%22canvas%22:%22https://www.dl.ndl.go.jp/api/iiif/3437686/canvas/112%22}]</v>
      </c>
    </row>
    <row r="2354" spans="1:15" ht="16">
      <c r="A2354" s="8" t="str">
        <f t="shared" si="338"/>
        <v>https://w3id.org/kouigenjimonogatari/data/0185-10.json</v>
      </c>
      <c r="B2354" s="8">
        <v>185</v>
      </c>
      <c r="C2354" s="8">
        <v>10</v>
      </c>
      <c r="D2354" s="9" t="s">
        <v>2223</v>
      </c>
      <c r="E2354" t="str">
        <f t="shared" si="339"/>
        <v>http://creativecommons.org/publicdomain/zero/1.0/</v>
      </c>
      <c r="F2354" t="s">
        <v>4658</v>
      </c>
      <c r="G2354">
        <v>5</v>
      </c>
      <c r="H2354" t="s">
        <v>337</v>
      </c>
      <c r="I2354" s="3" t="str">
        <f t="shared" si="340"/>
        <v>https://jpsearch.go.jp/term/type/文章要素</v>
      </c>
      <c r="L2354">
        <f t="shared" si="344"/>
        <v>112</v>
      </c>
      <c r="M2354" t="str">
        <f t="shared" si="342"/>
        <v>https://www.dl.ndl.go.jp/api/iiif/3437686/canvas/112</v>
      </c>
      <c r="N2354" t="str">
        <f t="shared" si="341"/>
        <v>https://www.dl.ndl.go.jp/api/iiif/3437686/manifest.json</v>
      </c>
      <c r="O2354" t="str">
        <f t="shared" si="343"/>
        <v>http://da.dl.itc.u-tokyo.ac.jp/mirador/?params=[{%22manifest%22:%22https://www.dl.ndl.go.jp/api/iiif/3437686/manifest.json%22,%22canvas%22:%22https://www.dl.ndl.go.jp/api/iiif/3437686/canvas/112%22}]</v>
      </c>
    </row>
    <row r="2355" spans="1:15" ht="16">
      <c r="A2355" s="8" t="str">
        <f t="shared" si="338"/>
        <v>https://w3id.org/kouigenjimonogatari/data/0185-11.json</v>
      </c>
      <c r="B2355" s="8">
        <v>185</v>
      </c>
      <c r="C2355" s="8">
        <v>11</v>
      </c>
      <c r="D2355" s="9" t="s">
        <v>2224</v>
      </c>
      <c r="E2355" t="str">
        <f t="shared" si="339"/>
        <v>http://creativecommons.org/publicdomain/zero/1.0/</v>
      </c>
      <c r="F2355" t="s">
        <v>4658</v>
      </c>
      <c r="G2355">
        <v>5</v>
      </c>
      <c r="H2355" t="s">
        <v>337</v>
      </c>
      <c r="I2355" s="3" t="str">
        <f t="shared" si="340"/>
        <v>https://jpsearch.go.jp/term/type/文章要素</v>
      </c>
      <c r="L2355">
        <f t="shared" si="344"/>
        <v>112</v>
      </c>
      <c r="M2355" t="str">
        <f t="shared" si="342"/>
        <v>https://www.dl.ndl.go.jp/api/iiif/3437686/canvas/112</v>
      </c>
      <c r="N2355" t="str">
        <f t="shared" si="341"/>
        <v>https://www.dl.ndl.go.jp/api/iiif/3437686/manifest.json</v>
      </c>
      <c r="O2355" t="str">
        <f t="shared" si="343"/>
        <v>http://da.dl.itc.u-tokyo.ac.jp/mirador/?params=[{%22manifest%22:%22https://www.dl.ndl.go.jp/api/iiif/3437686/manifest.json%22,%22canvas%22:%22https://www.dl.ndl.go.jp/api/iiif/3437686/canvas/112%22}]</v>
      </c>
    </row>
    <row r="2356" spans="1:15" ht="16">
      <c r="A2356" s="8" t="str">
        <f t="shared" si="338"/>
        <v>https://w3id.org/kouigenjimonogatari/data/0185-12.json</v>
      </c>
      <c r="B2356" s="8">
        <v>185</v>
      </c>
      <c r="C2356" s="8">
        <v>12</v>
      </c>
      <c r="D2356" s="9" t="s">
        <v>2225</v>
      </c>
      <c r="E2356" t="str">
        <f t="shared" si="339"/>
        <v>http://creativecommons.org/publicdomain/zero/1.0/</v>
      </c>
      <c r="F2356" t="s">
        <v>4658</v>
      </c>
      <c r="G2356">
        <v>5</v>
      </c>
      <c r="H2356" t="s">
        <v>337</v>
      </c>
      <c r="I2356" s="3" t="str">
        <f t="shared" si="340"/>
        <v>https://jpsearch.go.jp/term/type/文章要素</v>
      </c>
      <c r="L2356">
        <f t="shared" si="344"/>
        <v>112</v>
      </c>
      <c r="M2356" t="str">
        <f t="shared" si="342"/>
        <v>https://www.dl.ndl.go.jp/api/iiif/3437686/canvas/112</v>
      </c>
      <c r="N2356" t="str">
        <f t="shared" si="341"/>
        <v>https://www.dl.ndl.go.jp/api/iiif/3437686/manifest.json</v>
      </c>
      <c r="O2356" t="str">
        <f t="shared" si="343"/>
        <v>http://da.dl.itc.u-tokyo.ac.jp/mirador/?params=[{%22manifest%22:%22https://www.dl.ndl.go.jp/api/iiif/3437686/manifest.json%22,%22canvas%22:%22https://www.dl.ndl.go.jp/api/iiif/3437686/canvas/112%22}]</v>
      </c>
    </row>
    <row r="2357" spans="1:15" ht="16">
      <c r="A2357" s="8" t="str">
        <f t="shared" si="338"/>
        <v>https://w3id.org/kouigenjimonogatari/data/0185-13.json</v>
      </c>
      <c r="B2357" s="8">
        <v>185</v>
      </c>
      <c r="C2357" s="8">
        <v>13</v>
      </c>
      <c r="D2357" s="9" t="s">
        <v>2226</v>
      </c>
      <c r="E2357" t="str">
        <f t="shared" si="339"/>
        <v>http://creativecommons.org/publicdomain/zero/1.0/</v>
      </c>
      <c r="F2357" t="s">
        <v>4658</v>
      </c>
      <c r="G2357">
        <v>5</v>
      </c>
      <c r="H2357" t="s">
        <v>337</v>
      </c>
      <c r="I2357" s="3" t="str">
        <f t="shared" si="340"/>
        <v>https://jpsearch.go.jp/term/type/文章要素</v>
      </c>
      <c r="L2357">
        <f t="shared" si="344"/>
        <v>112</v>
      </c>
      <c r="M2357" t="str">
        <f t="shared" si="342"/>
        <v>https://www.dl.ndl.go.jp/api/iiif/3437686/canvas/112</v>
      </c>
      <c r="N2357" t="str">
        <f t="shared" si="341"/>
        <v>https://www.dl.ndl.go.jp/api/iiif/3437686/manifest.json</v>
      </c>
      <c r="O2357" t="str">
        <f t="shared" si="343"/>
        <v>http://da.dl.itc.u-tokyo.ac.jp/mirador/?params=[{%22manifest%22:%22https://www.dl.ndl.go.jp/api/iiif/3437686/manifest.json%22,%22canvas%22:%22https://www.dl.ndl.go.jp/api/iiif/3437686/canvas/112%22}]</v>
      </c>
    </row>
    <row r="2358" spans="1:15" ht="16">
      <c r="A2358" s="8" t="str">
        <f t="shared" si="338"/>
        <v>https://w3id.org/kouigenjimonogatari/data/0185-14.json</v>
      </c>
      <c r="B2358" s="8">
        <v>185</v>
      </c>
      <c r="C2358" s="8">
        <v>14</v>
      </c>
      <c r="D2358" s="9" t="s">
        <v>2227</v>
      </c>
      <c r="E2358" t="str">
        <f t="shared" si="339"/>
        <v>http://creativecommons.org/publicdomain/zero/1.0/</v>
      </c>
      <c r="F2358" t="s">
        <v>4658</v>
      </c>
      <c r="G2358">
        <v>5</v>
      </c>
      <c r="H2358" t="s">
        <v>337</v>
      </c>
      <c r="I2358" s="3" t="str">
        <f t="shared" si="340"/>
        <v>https://jpsearch.go.jp/term/type/文章要素</v>
      </c>
      <c r="L2358">
        <f t="shared" si="344"/>
        <v>112</v>
      </c>
      <c r="M2358" t="str">
        <f t="shared" si="342"/>
        <v>https://www.dl.ndl.go.jp/api/iiif/3437686/canvas/112</v>
      </c>
      <c r="N2358" t="str">
        <f t="shared" si="341"/>
        <v>https://www.dl.ndl.go.jp/api/iiif/3437686/manifest.json</v>
      </c>
      <c r="O2358" t="str">
        <f t="shared" si="343"/>
        <v>http://da.dl.itc.u-tokyo.ac.jp/mirador/?params=[{%22manifest%22:%22https://www.dl.ndl.go.jp/api/iiif/3437686/manifest.json%22,%22canvas%22:%22https://www.dl.ndl.go.jp/api/iiif/3437686/canvas/112%22}]</v>
      </c>
    </row>
    <row r="2359" spans="1:15" ht="16">
      <c r="A2359" s="8" t="str">
        <f t="shared" si="338"/>
        <v>https://w3id.org/kouigenjimonogatari/data/0186-01.json</v>
      </c>
      <c r="B2359" s="8">
        <v>186</v>
      </c>
      <c r="C2359" s="8">
        <v>1</v>
      </c>
      <c r="D2359" s="9" t="s">
        <v>2228</v>
      </c>
      <c r="E2359" t="str">
        <f t="shared" si="339"/>
        <v>http://creativecommons.org/publicdomain/zero/1.0/</v>
      </c>
      <c r="F2359" t="s">
        <v>4658</v>
      </c>
      <c r="G2359">
        <v>5</v>
      </c>
      <c r="H2359" t="s">
        <v>337</v>
      </c>
      <c r="I2359" s="3" t="str">
        <f t="shared" si="340"/>
        <v>https://jpsearch.go.jp/term/type/文章要素</v>
      </c>
      <c r="L2359">
        <f t="shared" si="344"/>
        <v>113</v>
      </c>
      <c r="M2359" t="str">
        <f t="shared" si="342"/>
        <v>https://www.dl.ndl.go.jp/api/iiif/3437686/canvas/113</v>
      </c>
      <c r="N2359" t="str">
        <f t="shared" si="341"/>
        <v>https://www.dl.ndl.go.jp/api/iiif/3437686/manifest.json</v>
      </c>
      <c r="O2359" t="str">
        <f t="shared" si="343"/>
        <v>http://da.dl.itc.u-tokyo.ac.jp/mirador/?params=[{%22manifest%22:%22https://www.dl.ndl.go.jp/api/iiif/3437686/manifest.json%22,%22canvas%22:%22https://www.dl.ndl.go.jp/api/iiif/3437686/canvas/113%22}]</v>
      </c>
    </row>
    <row r="2360" spans="1:15" ht="16">
      <c r="A2360" s="8" t="str">
        <f t="shared" si="338"/>
        <v>https://w3id.org/kouigenjimonogatari/data/0186-02.json</v>
      </c>
      <c r="B2360" s="8">
        <v>186</v>
      </c>
      <c r="C2360" s="8">
        <v>2</v>
      </c>
      <c r="D2360" s="9" t="s">
        <v>2229</v>
      </c>
      <c r="E2360" t="str">
        <f t="shared" si="339"/>
        <v>http://creativecommons.org/publicdomain/zero/1.0/</v>
      </c>
      <c r="F2360" t="s">
        <v>4658</v>
      </c>
      <c r="G2360">
        <v>5</v>
      </c>
      <c r="H2360" t="s">
        <v>337</v>
      </c>
      <c r="I2360" s="3" t="str">
        <f t="shared" si="340"/>
        <v>https://jpsearch.go.jp/term/type/文章要素</v>
      </c>
      <c r="L2360">
        <f t="shared" si="344"/>
        <v>113</v>
      </c>
      <c r="M2360" t="str">
        <f t="shared" si="342"/>
        <v>https://www.dl.ndl.go.jp/api/iiif/3437686/canvas/113</v>
      </c>
      <c r="N2360" t="str">
        <f t="shared" si="341"/>
        <v>https://www.dl.ndl.go.jp/api/iiif/3437686/manifest.json</v>
      </c>
      <c r="O2360" t="str">
        <f t="shared" si="343"/>
        <v>http://da.dl.itc.u-tokyo.ac.jp/mirador/?params=[{%22manifest%22:%22https://www.dl.ndl.go.jp/api/iiif/3437686/manifest.json%22,%22canvas%22:%22https://www.dl.ndl.go.jp/api/iiif/3437686/canvas/113%22}]</v>
      </c>
    </row>
    <row r="2361" spans="1:15" ht="16">
      <c r="A2361" s="8" t="str">
        <f t="shared" si="338"/>
        <v>https://w3id.org/kouigenjimonogatari/data/0186-03.json</v>
      </c>
      <c r="B2361" s="8">
        <v>186</v>
      </c>
      <c r="C2361" s="8">
        <v>3</v>
      </c>
      <c r="D2361" s="9" t="s">
        <v>2230</v>
      </c>
      <c r="E2361" t="str">
        <f t="shared" si="339"/>
        <v>http://creativecommons.org/publicdomain/zero/1.0/</v>
      </c>
      <c r="F2361" t="s">
        <v>4658</v>
      </c>
      <c r="G2361">
        <v>5</v>
      </c>
      <c r="H2361" t="s">
        <v>337</v>
      </c>
      <c r="I2361" s="3" t="str">
        <f t="shared" si="340"/>
        <v>https://jpsearch.go.jp/term/type/文章要素</v>
      </c>
      <c r="L2361">
        <f t="shared" si="344"/>
        <v>113</v>
      </c>
      <c r="M2361" t="str">
        <f t="shared" si="342"/>
        <v>https://www.dl.ndl.go.jp/api/iiif/3437686/canvas/113</v>
      </c>
      <c r="N2361" t="str">
        <f t="shared" si="341"/>
        <v>https://www.dl.ndl.go.jp/api/iiif/3437686/manifest.json</v>
      </c>
      <c r="O2361" t="str">
        <f t="shared" si="343"/>
        <v>http://da.dl.itc.u-tokyo.ac.jp/mirador/?params=[{%22manifest%22:%22https://www.dl.ndl.go.jp/api/iiif/3437686/manifest.json%22,%22canvas%22:%22https://www.dl.ndl.go.jp/api/iiif/3437686/canvas/113%22}]</v>
      </c>
    </row>
    <row r="2362" spans="1:15" ht="16">
      <c r="A2362" s="8" t="str">
        <f t="shared" si="338"/>
        <v>https://w3id.org/kouigenjimonogatari/data/0186-04.json</v>
      </c>
      <c r="B2362" s="8">
        <v>186</v>
      </c>
      <c r="C2362" s="8">
        <v>4</v>
      </c>
      <c r="D2362" s="9" t="s">
        <v>2231</v>
      </c>
      <c r="E2362" t="str">
        <f t="shared" si="339"/>
        <v>http://creativecommons.org/publicdomain/zero/1.0/</v>
      </c>
      <c r="F2362" t="s">
        <v>4658</v>
      </c>
      <c r="G2362">
        <v>5</v>
      </c>
      <c r="H2362" t="s">
        <v>337</v>
      </c>
      <c r="I2362" s="3" t="str">
        <f t="shared" si="340"/>
        <v>https://jpsearch.go.jp/term/type/文章要素</v>
      </c>
      <c r="L2362">
        <f t="shared" si="344"/>
        <v>113</v>
      </c>
      <c r="M2362" t="str">
        <f t="shared" si="342"/>
        <v>https://www.dl.ndl.go.jp/api/iiif/3437686/canvas/113</v>
      </c>
      <c r="N2362" t="str">
        <f t="shared" si="341"/>
        <v>https://www.dl.ndl.go.jp/api/iiif/3437686/manifest.json</v>
      </c>
      <c r="O2362" t="str">
        <f t="shared" si="343"/>
        <v>http://da.dl.itc.u-tokyo.ac.jp/mirador/?params=[{%22manifest%22:%22https://www.dl.ndl.go.jp/api/iiif/3437686/manifest.json%22,%22canvas%22:%22https://www.dl.ndl.go.jp/api/iiif/3437686/canvas/113%22}]</v>
      </c>
    </row>
    <row r="2363" spans="1:15" ht="16">
      <c r="A2363" s="8" t="str">
        <f t="shared" si="338"/>
        <v>https://w3id.org/kouigenjimonogatari/data/0186-05.json</v>
      </c>
      <c r="B2363" s="8">
        <v>186</v>
      </c>
      <c r="C2363" s="8">
        <v>5</v>
      </c>
      <c r="D2363" s="9" t="s">
        <v>2232</v>
      </c>
      <c r="E2363" t="str">
        <f t="shared" si="339"/>
        <v>http://creativecommons.org/publicdomain/zero/1.0/</v>
      </c>
      <c r="F2363" t="s">
        <v>4658</v>
      </c>
      <c r="G2363">
        <v>5</v>
      </c>
      <c r="H2363" t="s">
        <v>337</v>
      </c>
      <c r="I2363" s="3" t="str">
        <f t="shared" si="340"/>
        <v>https://jpsearch.go.jp/term/type/文章要素</v>
      </c>
      <c r="L2363">
        <f t="shared" si="344"/>
        <v>113</v>
      </c>
      <c r="M2363" t="str">
        <f t="shared" si="342"/>
        <v>https://www.dl.ndl.go.jp/api/iiif/3437686/canvas/113</v>
      </c>
      <c r="N2363" t="str">
        <f t="shared" si="341"/>
        <v>https://www.dl.ndl.go.jp/api/iiif/3437686/manifest.json</v>
      </c>
      <c r="O2363" t="str">
        <f t="shared" si="343"/>
        <v>http://da.dl.itc.u-tokyo.ac.jp/mirador/?params=[{%22manifest%22:%22https://www.dl.ndl.go.jp/api/iiif/3437686/manifest.json%22,%22canvas%22:%22https://www.dl.ndl.go.jp/api/iiif/3437686/canvas/113%22}]</v>
      </c>
    </row>
    <row r="2364" spans="1:15" ht="16">
      <c r="A2364" s="8" t="str">
        <f t="shared" si="338"/>
        <v>https://w3id.org/kouigenjimonogatari/data/0186-06.json</v>
      </c>
      <c r="B2364" s="8">
        <v>186</v>
      </c>
      <c r="C2364" s="8">
        <v>6</v>
      </c>
      <c r="D2364" s="9" t="s">
        <v>2233</v>
      </c>
      <c r="E2364" t="str">
        <f t="shared" si="339"/>
        <v>http://creativecommons.org/publicdomain/zero/1.0/</v>
      </c>
      <c r="F2364" t="s">
        <v>4658</v>
      </c>
      <c r="G2364">
        <v>5</v>
      </c>
      <c r="H2364" t="s">
        <v>337</v>
      </c>
      <c r="I2364" s="3" t="str">
        <f t="shared" si="340"/>
        <v>https://jpsearch.go.jp/term/type/文章要素</v>
      </c>
      <c r="L2364">
        <f t="shared" si="344"/>
        <v>113</v>
      </c>
      <c r="M2364" t="str">
        <f t="shared" si="342"/>
        <v>https://www.dl.ndl.go.jp/api/iiif/3437686/canvas/113</v>
      </c>
      <c r="N2364" t="str">
        <f t="shared" si="341"/>
        <v>https://www.dl.ndl.go.jp/api/iiif/3437686/manifest.json</v>
      </c>
      <c r="O2364" t="str">
        <f t="shared" si="343"/>
        <v>http://da.dl.itc.u-tokyo.ac.jp/mirador/?params=[{%22manifest%22:%22https://www.dl.ndl.go.jp/api/iiif/3437686/manifest.json%22,%22canvas%22:%22https://www.dl.ndl.go.jp/api/iiif/3437686/canvas/113%22}]</v>
      </c>
    </row>
    <row r="2365" spans="1:15" ht="16">
      <c r="A2365" s="8" t="str">
        <f t="shared" si="338"/>
        <v>https://w3id.org/kouigenjimonogatari/data/0186-07.json</v>
      </c>
      <c r="B2365" s="8">
        <v>186</v>
      </c>
      <c r="C2365" s="8">
        <v>7</v>
      </c>
      <c r="D2365" s="9" t="s">
        <v>2234</v>
      </c>
      <c r="E2365" t="str">
        <f t="shared" si="339"/>
        <v>http://creativecommons.org/publicdomain/zero/1.0/</v>
      </c>
      <c r="F2365" t="s">
        <v>4658</v>
      </c>
      <c r="G2365">
        <v>5</v>
      </c>
      <c r="H2365" t="s">
        <v>337</v>
      </c>
      <c r="I2365" s="3" t="str">
        <f t="shared" si="340"/>
        <v>https://jpsearch.go.jp/term/type/文章要素</v>
      </c>
      <c r="L2365">
        <f t="shared" si="344"/>
        <v>113</v>
      </c>
      <c r="M2365" t="str">
        <f t="shared" si="342"/>
        <v>https://www.dl.ndl.go.jp/api/iiif/3437686/canvas/113</v>
      </c>
      <c r="N2365" t="str">
        <f t="shared" si="341"/>
        <v>https://www.dl.ndl.go.jp/api/iiif/3437686/manifest.json</v>
      </c>
      <c r="O2365" t="str">
        <f t="shared" si="343"/>
        <v>http://da.dl.itc.u-tokyo.ac.jp/mirador/?params=[{%22manifest%22:%22https://www.dl.ndl.go.jp/api/iiif/3437686/manifest.json%22,%22canvas%22:%22https://www.dl.ndl.go.jp/api/iiif/3437686/canvas/113%22}]</v>
      </c>
    </row>
    <row r="2366" spans="1:15" ht="16">
      <c r="A2366" s="8" t="str">
        <f t="shared" si="338"/>
        <v>https://w3id.org/kouigenjimonogatari/data/0186-08.json</v>
      </c>
      <c r="B2366" s="8">
        <v>186</v>
      </c>
      <c r="C2366" s="8">
        <v>8</v>
      </c>
      <c r="D2366" s="9" t="s">
        <v>2235</v>
      </c>
      <c r="E2366" t="str">
        <f t="shared" si="339"/>
        <v>http://creativecommons.org/publicdomain/zero/1.0/</v>
      </c>
      <c r="F2366" t="s">
        <v>4658</v>
      </c>
      <c r="G2366">
        <v>5</v>
      </c>
      <c r="H2366" t="s">
        <v>337</v>
      </c>
      <c r="I2366" s="3" t="str">
        <f t="shared" si="340"/>
        <v>https://jpsearch.go.jp/term/type/文章要素</v>
      </c>
      <c r="L2366">
        <f t="shared" si="344"/>
        <v>113</v>
      </c>
      <c r="M2366" t="str">
        <f t="shared" si="342"/>
        <v>https://www.dl.ndl.go.jp/api/iiif/3437686/canvas/113</v>
      </c>
      <c r="N2366" t="str">
        <f t="shared" si="341"/>
        <v>https://www.dl.ndl.go.jp/api/iiif/3437686/manifest.json</v>
      </c>
      <c r="O2366" t="str">
        <f t="shared" si="343"/>
        <v>http://da.dl.itc.u-tokyo.ac.jp/mirador/?params=[{%22manifest%22:%22https://www.dl.ndl.go.jp/api/iiif/3437686/manifest.json%22,%22canvas%22:%22https://www.dl.ndl.go.jp/api/iiif/3437686/canvas/113%22}]</v>
      </c>
    </row>
    <row r="2367" spans="1:15" ht="16">
      <c r="A2367" s="8" t="str">
        <f t="shared" si="338"/>
        <v>https://w3id.org/kouigenjimonogatari/data/0186-09.json</v>
      </c>
      <c r="B2367" s="8">
        <v>186</v>
      </c>
      <c r="C2367" s="8">
        <v>9</v>
      </c>
      <c r="D2367" s="9" t="s">
        <v>2236</v>
      </c>
      <c r="E2367" t="str">
        <f t="shared" si="339"/>
        <v>http://creativecommons.org/publicdomain/zero/1.0/</v>
      </c>
      <c r="F2367" t="s">
        <v>4658</v>
      </c>
      <c r="G2367">
        <v>5</v>
      </c>
      <c r="H2367" t="s">
        <v>337</v>
      </c>
      <c r="I2367" s="3" t="str">
        <f t="shared" si="340"/>
        <v>https://jpsearch.go.jp/term/type/文章要素</v>
      </c>
      <c r="L2367">
        <f t="shared" si="344"/>
        <v>113</v>
      </c>
      <c r="M2367" t="str">
        <f t="shared" si="342"/>
        <v>https://www.dl.ndl.go.jp/api/iiif/3437686/canvas/113</v>
      </c>
      <c r="N2367" t="str">
        <f t="shared" si="341"/>
        <v>https://www.dl.ndl.go.jp/api/iiif/3437686/manifest.json</v>
      </c>
      <c r="O2367" t="str">
        <f t="shared" si="343"/>
        <v>http://da.dl.itc.u-tokyo.ac.jp/mirador/?params=[{%22manifest%22:%22https://www.dl.ndl.go.jp/api/iiif/3437686/manifest.json%22,%22canvas%22:%22https://www.dl.ndl.go.jp/api/iiif/3437686/canvas/113%22}]</v>
      </c>
    </row>
    <row r="2368" spans="1:15" ht="16">
      <c r="A2368" s="8" t="str">
        <f t="shared" ref="A2368:A2431" si="345">"https://w3id.org/kouigenjimonogatari/data/"&amp;TEXT(B2368, "0000")&amp;"-"&amp;TEXT(C2368, "00")&amp;".json"</f>
        <v>https://w3id.org/kouigenjimonogatari/data/0186-10.json</v>
      </c>
      <c r="B2368" s="8">
        <v>186</v>
      </c>
      <c r="C2368" s="8">
        <v>10</v>
      </c>
      <c r="D2368" s="9" t="s">
        <v>2237</v>
      </c>
      <c r="E2368" t="str">
        <f t="shared" si="339"/>
        <v>http://creativecommons.org/publicdomain/zero/1.0/</v>
      </c>
      <c r="F2368" t="s">
        <v>4658</v>
      </c>
      <c r="G2368">
        <v>5</v>
      </c>
      <c r="H2368" t="s">
        <v>337</v>
      </c>
      <c r="I2368" s="3" t="str">
        <f t="shared" si="340"/>
        <v>https://jpsearch.go.jp/term/type/文章要素</v>
      </c>
      <c r="L2368">
        <f t="shared" si="344"/>
        <v>113</v>
      </c>
      <c r="M2368" t="str">
        <f t="shared" si="342"/>
        <v>https://www.dl.ndl.go.jp/api/iiif/3437686/canvas/113</v>
      </c>
      <c r="N2368" t="str">
        <f t="shared" si="341"/>
        <v>https://www.dl.ndl.go.jp/api/iiif/3437686/manifest.json</v>
      </c>
      <c r="O2368" t="str">
        <f t="shared" si="343"/>
        <v>http://da.dl.itc.u-tokyo.ac.jp/mirador/?params=[{%22manifest%22:%22https://www.dl.ndl.go.jp/api/iiif/3437686/manifest.json%22,%22canvas%22:%22https://www.dl.ndl.go.jp/api/iiif/3437686/canvas/113%22}]</v>
      </c>
    </row>
    <row r="2369" spans="1:15" ht="16">
      <c r="A2369" s="8" t="str">
        <f t="shared" si="345"/>
        <v>https://w3id.org/kouigenjimonogatari/data/0186-11.json</v>
      </c>
      <c r="B2369" s="8">
        <v>186</v>
      </c>
      <c r="C2369" s="8">
        <v>11</v>
      </c>
      <c r="D2369" s="9" t="s">
        <v>2238</v>
      </c>
      <c r="E2369" t="str">
        <f t="shared" si="339"/>
        <v>http://creativecommons.org/publicdomain/zero/1.0/</v>
      </c>
      <c r="F2369" t="s">
        <v>4658</v>
      </c>
      <c r="G2369">
        <v>5</v>
      </c>
      <c r="H2369" t="s">
        <v>337</v>
      </c>
      <c r="I2369" s="3" t="str">
        <f t="shared" si="340"/>
        <v>https://jpsearch.go.jp/term/type/文章要素</v>
      </c>
      <c r="L2369">
        <f t="shared" si="344"/>
        <v>113</v>
      </c>
      <c r="M2369" t="str">
        <f t="shared" si="342"/>
        <v>https://www.dl.ndl.go.jp/api/iiif/3437686/canvas/113</v>
      </c>
      <c r="N2369" t="str">
        <f t="shared" si="341"/>
        <v>https://www.dl.ndl.go.jp/api/iiif/3437686/manifest.json</v>
      </c>
      <c r="O2369" t="str">
        <f t="shared" si="343"/>
        <v>http://da.dl.itc.u-tokyo.ac.jp/mirador/?params=[{%22manifest%22:%22https://www.dl.ndl.go.jp/api/iiif/3437686/manifest.json%22,%22canvas%22:%22https://www.dl.ndl.go.jp/api/iiif/3437686/canvas/113%22}]</v>
      </c>
    </row>
    <row r="2370" spans="1:15" ht="16">
      <c r="A2370" s="8" t="str">
        <f t="shared" si="345"/>
        <v>https://w3id.org/kouigenjimonogatari/data/0186-12.json</v>
      </c>
      <c r="B2370" s="8">
        <v>186</v>
      </c>
      <c r="C2370" s="8">
        <v>12</v>
      </c>
      <c r="D2370" s="9" t="s">
        <v>2239</v>
      </c>
      <c r="E2370" t="str">
        <f t="shared" si="339"/>
        <v>http://creativecommons.org/publicdomain/zero/1.0/</v>
      </c>
      <c r="F2370" t="s">
        <v>4658</v>
      </c>
      <c r="G2370">
        <v>5</v>
      </c>
      <c r="H2370" t="s">
        <v>337</v>
      </c>
      <c r="I2370" s="3" t="str">
        <f t="shared" si="340"/>
        <v>https://jpsearch.go.jp/term/type/文章要素</v>
      </c>
      <c r="L2370">
        <f t="shared" si="344"/>
        <v>113</v>
      </c>
      <c r="M2370" t="str">
        <f t="shared" si="342"/>
        <v>https://www.dl.ndl.go.jp/api/iiif/3437686/canvas/113</v>
      </c>
      <c r="N2370" t="str">
        <f t="shared" si="341"/>
        <v>https://www.dl.ndl.go.jp/api/iiif/3437686/manifest.json</v>
      </c>
      <c r="O2370" t="str">
        <f t="shared" si="343"/>
        <v>http://da.dl.itc.u-tokyo.ac.jp/mirador/?params=[{%22manifest%22:%22https://www.dl.ndl.go.jp/api/iiif/3437686/manifest.json%22,%22canvas%22:%22https://www.dl.ndl.go.jp/api/iiif/3437686/canvas/113%22}]</v>
      </c>
    </row>
    <row r="2371" spans="1:15" ht="16">
      <c r="A2371" s="8" t="str">
        <f t="shared" si="345"/>
        <v>https://w3id.org/kouigenjimonogatari/data/0186-13.json</v>
      </c>
      <c r="B2371" s="8">
        <v>186</v>
      </c>
      <c r="C2371" s="8">
        <v>13</v>
      </c>
      <c r="D2371" s="9" t="s">
        <v>2240</v>
      </c>
      <c r="E2371" t="str">
        <f t="shared" si="339"/>
        <v>http://creativecommons.org/publicdomain/zero/1.0/</v>
      </c>
      <c r="F2371" t="s">
        <v>4658</v>
      </c>
      <c r="G2371">
        <v>5</v>
      </c>
      <c r="H2371" t="s">
        <v>337</v>
      </c>
      <c r="I2371" s="3" t="str">
        <f t="shared" si="340"/>
        <v>https://jpsearch.go.jp/term/type/文章要素</v>
      </c>
      <c r="L2371">
        <f t="shared" si="344"/>
        <v>113</v>
      </c>
      <c r="M2371" t="str">
        <f t="shared" si="342"/>
        <v>https://www.dl.ndl.go.jp/api/iiif/3437686/canvas/113</v>
      </c>
      <c r="N2371" t="str">
        <f t="shared" si="341"/>
        <v>https://www.dl.ndl.go.jp/api/iiif/3437686/manifest.json</v>
      </c>
      <c r="O2371" t="str">
        <f t="shared" si="343"/>
        <v>http://da.dl.itc.u-tokyo.ac.jp/mirador/?params=[{%22manifest%22:%22https://www.dl.ndl.go.jp/api/iiif/3437686/manifest.json%22,%22canvas%22:%22https://www.dl.ndl.go.jp/api/iiif/3437686/canvas/113%22}]</v>
      </c>
    </row>
    <row r="2372" spans="1:15" ht="16">
      <c r="A2372" s="8" t="str">
        <f t="shared" si="345"/>
        <v>https://w3id.org/kouigenjimonogatari/data/0186-14.json</v>
      </c>
      <c r="B2372" s="8">
        <v>186</v>
      </c>
      <c r="C2372" s="8">
        <v>14</v>
      </c>
      <c r="D2372" s="9" t="s">
        <v>2241</v>
      </c>
      <c r="E2372" t="str">
        <f t="shared" ref="E2372:E2435" si="346">"http://creativecommons.org/publicdomain/zero/1.0/"</f>
        <v>http://creativecommons.org/publicdomain/zero/1.0/</v>
      </c>
      <c r="F2372" t="s">
        <v>4658</v>
      </c>
      <c r="G2372">
        <v>5</v>
      </c>
      <c r="H2372" t="s">
        <v>337</v>
      </c>
      <c r="I2372" s="3" t="str">
        <f t="shared" ref="I2372:I2435" si="347">"https://jpsearch.go.jp/term/type/文章要素"</f>
        <v>https://jpsearch.go.jp/term/type/文章要素</v>
      </c>
      <c r="L2372">
        <f t="shared" si="344"/>
        <v>113</v>
      </c>
      <c r="M2372" t="str">
        <f t="shared" si="342"/>
        <v>https://www.dl.ndl.go.jp/api/iiif/3437686/canvas/113</v>
      </c>
      <c r="N2372" t="str">
        <f t="shared" ref="N2372:N2435" si="348">"https://www.dl.ndl.go.jp/api/iiif/3437686/manifest.json"</f>
        <v>https://www.dl.ndl.go.jp/api/iiif/3437686/manifest.json</v>
      </c>
      <c r="O2372" t="str">
        <f t="shared" si="343"/>
        <v>http://da.dl.itc.u-tokyo.ac.jp/mirador/?params=[{%22manifest%22:%22https://www.dl.ndl.go.jp/api/iiif/3437686/manifest.json%22,%22canvas%22:%22https://www.dl.ndl.go.jp/api/iiif/3437686/canvas/113%22}]</v>
      </c>
    </row>
    <row r="2373" spans="1:15" ht="16">
      <c r="A2373" s="8" t="str">
        <f t="shared" si="345"/>
        <v>https://w3id.org/kouigenjimonogatari/data/0187-01.json</v>
      </c>
      <c r="B2373" s="8">
        <v>187</v>
      </c>
      <c r="C2373" s="8">
        <v>1</v>
      </c>
      <c r="D2373" s="9" t="s">
        <v>2242</v>
      </c>
      <c r="E2373" t="str">
        <f t="shared" si="346"/>
        <v>http://creativecommons.org/publicdomain/zero/1.0/</v>
      </c>
      <c r="F2373" t="s">
        <v>4658</v>
      </c>
      <c r="G2373">
        <v>5</v>
      </c>
      <c r="H2373" t="s">
        <v>337</v>
      </c>
      <c r="I2373" s="3" t="str">
        <f t="shared" si="347"/>
        <v>https://jpsearch.go.jp/term/type/文章要素</v>
      </c>
      <c r="L2373">
        <f t="shared" si="344"/>
        <v>113</v>
      </c>
      <c r="M2373" t="str">
        <f t="shared" si="342"/>
        <v>https://www.dl.ndl.go.jp/api/iiif/3437686/canvas/113</v>
      </c>
      <c r="N2373" t="str">
        <f t="shared" si="348"/>
        <v>https://www.dl.ndl.go.jp/api/iiif/3437686/manifest.json</v>
      </c>
      <c r="O2373" t="str">
        <f t="shared" si="343"/>
        <v>http://da.dl.itc.u-tokyo.ac.jp/mirador/?params=[{%22manifest%22:%22https://www.dl.ndl.go.jp/api/iiif/3437686/manifest.json%22,%22canvas%22:%22https://www.dl.ndl.go.jp/api/iiif/3437686/canvas/113%22}]</v>
      </c>
    </row>
    <row r="2374" spans="1:15" ht="16">
      <c r="A2374" s="8" t="str">
        <f t="shared" si="345"/>
        <v>https://w3id.org/kouigenjimonogatari/data/0187-02.json</v>
      </c>
      <c r="B2374" s="8">
        <v>187</v>
      </c>
      <c r="C2374" s="8">
        <v>2</v>
      </c>
      <c r="D2374" s="9" t="s">
        <v>2243</v>
      </c>
      <c r="E2374" t="str">
        <f t="shared" si="346"/>
        <v>http://creativecommons.org/publicdomain/zero/1.0/</v>
      </c>
      <c r="F2374" t="s">
        <v>4658</v>
      </c>
      <c r="G2374">
        <v>5</v>
      </c>
      <c r="H2374" t="s">
        <v>337</v>
      </c>
      <c r="I2374" s="3" t="str">
        <f t="shared" si="347"/>
        <v>https://jpsearch.go.jp/term/type/文章要素</v>
      </c>
      <c r="L2374">
        <f t="shared" si="344"/>
        <v>113</v>
      </c>
      <c r="M2374" t="str">
        <f t="shared" si="342"/>
        <v>https://www.dl.ndl.go.jp/api/iiif/3437686/canvas/113</v>
      </c>
      <c r="N2374" t="str">
        <f t="shared" si="348"/>
        <v>https://www.dl.ndl.go.jp/api/iiif/3437686/manifest.json</v>
      </c>
      <c r="O2374" t="str">
        <f t="shared" si="343"/>
        <v>http://da.dl.itc.u-tokyo.ac.jp/mirador/?params=[{%22manifest%22:%22https://www.dl.ndl.go.jp/api/iiif/3437686/manifest.json%22,%22canvas%22:%22https://www.dl.ndl.go.jp/api/iiif/3437686/canvas/113%22}]</v>
      </c>
    </row>
    <row r="2375" spans="1:15" ht="16">
      <c r="A2375" s="8" t="str">
        <f t="shared" si="345"/>
        <v>https://w3id.org/kouigenjimonogatari/data/0187-03.json</v>
      </c>
      <c r="B2375" s="8">
        <v>187</v>
      </c>
      <c r="C2375" s="8">
        <v>3</v>
      </c>
      <c r="D2375" s="9" t="s">
        <v>2244</v>
      </c>
      <c r="E2375" t="str">
        <f t="shared" si="346"/>
        <v>http://creativecommons.org/publicdomain/zero/1.0/</v>
      </c>
      <c r="F2375" t="s">
        <v>4658</v>
      </c>
      <c r="G2375">
        <v>5</v>
      </c>
      <c r="H2375" t="s">
        <v>337</v>
      </c>
      <c r="I2375" s="3" t="str">
        <f t="shared" si="347"/>
        <v>https://jpsearch.go.jp/term/type/文章要素</v>
      </c>
      <c r="L2375">
        <f t="shared" si="344"/>
        <v>113</v>
      </c>
      <c r="M2375" t="str">
        <f t="shared" ref="M2375:M2438" si="349">"https://www.dl.ndl.go.jp/api/iiif/3437686/canvas/"&amp;L2375</f>
        <v>https://www.dl.ndl.go.jp/api/iiif/3437686/canvas/113</v>
      </c>
      <c r="N2375" t="str">
        <f t="shared" si="348"/>
        <v>https://www.dl.ndl.go.jp/api/iiif/3437686/manifest.json</v>
      </c>
      <c r="O2375" t="str">
        <f t="shared" ref="O2375:O2438" si="350">"http://da.dl.itc.u-tokyo.ac.jp/mirador/?params=[{%22manifest%22:%22"&amp;N2375&amp;"%22,%22canvas%22:%22"&amp;M2375&amp;"%22}]"</f>
        <v>http://da.dl.itc.u-tokyo.ac.jp/mirador/?params=[{%22manifest%22:%22https://www.dl.ndl.go.jp/api/iiif/3437686/manifest.json%22,%22canvas%22:%22https://www.dl.ndl.go.jp/api/iiif/3437686/canvas/113%22}]</v>
      </c>
    </row>
    <row r="2376" spans="1:15" ht="16">
      <c r="A2376" s="8" t="str">
        <f t="shared" si="345"/>
        <v>https://w3id.org/kouigenjimonogatari/data/0187-04.json</v>
      </c>
      <c r="B2376" s="8">
        <v>187</v>
      </c>
      <c r="C2376" s="8">
        <v>4</v>
      </c>
      <c r="D2376" s="9" t="s">
        <v>2245</v>
      </c>
      <c r="E2376" t="str">
        <f t="shared" si="346"/>
        <v>http://creativecommons.org/publicdomain/zero/1.0/</v>
      </c>
      <c r="F2376" t="s">
        <v>4658</v>
      </c>
      <c r="G2376">
        <v>5</v>
      </c>
      <c r="H2376" t="s">
        <v>337</v>
      </c>
      <c r="I2376" s="3" t="str">
        <f t="shared" si="347"/>
        <v>https://jpsearch.go.jp/term/type/文章要素</v>
      </c>
      <c r="L2376">
        <f t="shared" si="344"/>
        <v>113</v>
      </c>
      <c r="M2376" t="str">
        <f t="shared" si="349"/>
        <v>https://www.dl.ndl.go.jp/api/iiif/3437686/canvas/113</v>
      </c>
      <c r="N2376" t="str">
        <f t="shared" si="348"/>
        <v>https://www.dl.ndl.go.jp/api/iiif/3437686/manifest.json</v>
      </c>
      <c r="O2376" t="str">
        <f t="shared" si="350"/>
        <v>http://da.dl.itc.u-tokyo.ac.jp/mirador/?params=[{%22manifest%22:%22https://www.dl.ndl.go.jp/api/iiif/3437686/manifest.json%22,%22canvas%22:%22https://www.dl.ndl.go.jp/api/iiif/3437686/canvas/113%22}]</v>
      </c>
    </row>
    <row r="2377" spans="1:15" ht="16">
      <c r="A2377" s="8" t="str">
        <f t="shared" si="345"/>
        <v>https://w3id.org/kouigenjimonogatari/data/0187-05.json</v>
      </c>
      <c r="B2377" s="8">
        <v>187</v>
      </c>
      <c r="C2377" s="8">
        <v>5</v>
      </c>
      <c r="D2377" s="9" t="s">
        <v>2246</v>
      </c>
      <c r="E2377" t="str">
        <f t="shared" si="346"/>
        <v>http://creativecommons.org/publicdomain/zero/1.0/</v>
      </c>
      <c r="F2377" t="s">
        <v>4658</v>
      </c>
      <c r="G2377">
        <v>5</v>
      </c>
      <c r="H2377" t="s">
        <v>337</v>
      </c>
      <c r="I2377" s="3" t="str">
        <f t="shared" si="347"/>
        <v>https://jpsearch.go.jp/term/type/文章要素</v>
      </c>
      <c r="L2377">
        <f t="shared" si="344"/>
        <v>113</v>
      </c>
      <c r="M2377" t="str">
        <f t="shared" si="349"/>
        <v>https://www.dl.ndl.go.jp/api/iiif/3437686/canvas/113</v>
      </c>
      <c r="N2377" t="str">
        <f t="shared" si="348"/>
        <v>https://www.dl.ndl.go.jp/api/iiif/3437686/manifest.json</v>
      </c>
      <c r="O2377" t="str">
        <f t="shared" si="350"/>
        <v>http://da.dl.itc.u-tokyo.ac.jp/mirador/?params=[{%22manifest%22:%22https://www.dl.ndl.go.jp/api/iiif/3437686/manifest.json%22,%22canvas%22:%22https://www.dl.ndl.go.jp/api/iiif/3437686/canvas/113%22}]</v>
      </c>
    </row>
    <row r="2378" spans="1:15" ht="16">
      <c r="A2378" s="8" t="str">
        <f t="shared" si="345"/>
        <v>https://w3id.org/kouigenjimonogatari/data/0187-06.json</v>
      </c>
      <c r="B2378" s="8">
        <v>187</v>
      </c>
      <c r="C2378" s="8">
        <v>6</v>
      </c>
      <c r="D2378" s="9" t="s">
        <v>2247</v>
      </c>
      <c r="E2378" t="str">
        <f t="shared" si="346"/>
        <v>http://creativecommons.org/publicdomain/zero/1.0/</v>
      </c>
      <c r="F2378" t="s">
        <v>4658</v>
      </c>
      <c r="G2378">
        <v>5</v>
      </c>
      <c r="H2378" t="s">
        <v>337</v>
      </c>
      <c r="I2378" s="3" t="str">
        <f t="shared" si="347"/>
        <v>https://jpsearch.go.jp/term/type/文章要素</v>
      </c>
      <c r="L2378">
        <f t="shared" si="344"/>
        <v>113</v>
      </c>
      <c r="M2378" t="str">
        <f t="shared" si="349"/>
        <v>https://www.dl.ndl.go.jp/api/iiif/3437686/canvas/113</v>
      </c>
      <c r="N2378" t="str">
        <f t="shared" si="348"/>
        <v>https://www.dl.ndl.go.jp/api/iiif/3437686/manifest.json</v>
      </c>
      <c r="O2378" t="str">
        <f t="shared" si="350"/>
        <v>http://da.dl.itc.u-tokyo.ac.jp/mirador/?params=[{%22manifest%22:%22https://www.dl.ndl.go.jp/api/iiif/3437686/manifest.json%22,%22canvas%22:%22https://www.dl.ndl.go.jp/api/iiif/3437686/canvas/113%22}]</v>
      </c>
    </row>
    <row r="2379" spans="1:15" ht="16">
      <c r="A2379" s="8" t="str">
        <f t="shared" si="345"/>
        <v>https://w3id.org/kouigenjimonogatari/data/0187-07.json</v>
      </c>
      <c r="B2379" s="8">
        <v>187</v>
      </c>
      <c r="C2379" s="8">
        <v>7</v>
      </c>
      <c r="D2379" s="9" t="s">
        <v>2248</v>
      </c>
      <c r="E2379" t="str">
        <f t="shared" si="346"/>
        <v>http://creativecommons.org/publicdomain/zero/1.0/</v>
      </c>
      <c r="F2379" t="s">
        <v>4658</v>
      </c>
      <c r="G2379">
        <v>5</v>
      </c>
      <c r="H2379" t="s">
        <v>337</v>
      </c>
      <c r="I2379" s="3" t="str">
        <f t="shared" si="347"/>
        <v>https://jpsearch.go.jp/term/type/文章要素</v>
      </c>
      <c r="L2379">
        <f t="shared" si="344"/>
        <v>113</v>
      </c>
      <c r="M2379" t="str">
        <f t="shared" si="349"/>
        <v>https://www.dl.ndl.go.jp/api/iiif/3437686/canvas/113</v>
      </c>
      <c r="N2379" t="str">
        <f t="shared" si="348"/>
        <v>https://www.dl.ndl.go.jp/api/iiif/3437686/manifest.json</v>
      </c>
      <c r="O2379" t="str">
        <f t="shared" si="350"/>
        <v>http://da.dl.itc.u-tokyo.ac.jp/mirador/?params=[{%22manifest%22:%22https://www.dl.ndl.go.jp/api/iiif/3437686/manifest.json%22,%22canvas%22:%22https://www.dl.ndl.go.jp/api/iiif/3437686/canvas/113%22}]</v>
      </c>
    </row>
    <row r="2380" spans="1:15" ht="16">
      <c r="A2380" s="8" t="str">
        <f t="shared" si="345"/>
        <v>https://w3id.org/kouigenjimonogatari/data/0187-08.json</v>
      </c>
      <c r="B2380" s="8">
        <v>187</v>
      </c>
      <c r="C2380" s="8">
        <v>8</v>
      </c>
      <c r="D2380" s="9" t="s">
        <v>2249</v>
      </c>
      <c r="E2380" t="str">
        <f t="shared" si="346"/>
        <v>http://creativecommons.org/publicdomain/zero/1.0/</v>
      </c>
      <c r="F2380" t="s">
        <v>4658</v>
      </c>
      <c r="G2380">
        <v>5</v>
      </c>
      <c r="H2380" t="s">
        <v>337</v>
      </c>
      <c r="I2380" s="3" t="str">
        <f t="shared" si="347"/>
        <v>https://jpsearch.go.jp/term/type/文章要素</v>
      </c>
      <c r="L2380">
        <f t="shared" si="344"/>
        <v>113</v>
      </c>
      <c r="M2380" t="str">
        <f t="shared" si="349"/>
        <v>https://www.dl.ndl.go.jp/api/iiif/3437686/canvas/113</v>
      </c>
      <c r="N2380" t="str">
        <f t="shared" si="348"/>
        <v>https://www.dl.ndl.go.jp/api/iiif/3437686/manifest.json</v>
      </c>
      <c r="O2380" t="str">
        <f t="shared" si="350"/>
        <v>http://da.dl.itc.u-tokyo.ac.jp/mirador/?params=[{%22manifest%22:%22https://www.dl.ndl.go.jp/api/iiif/3437686/manifest.json%22,%22canvas%22:%22https://www.dl.ndl.go.jp/api/iiif/3437686/canvas/113%22}]</v>
      </c>
    </row>
    <row r="2381" spans="1:15" ht="16">
      <c r="A2381" s="8" t="str">
        <f t="shared" si="345"/>
        <v>https://w3id.org/kouigenjimonogatari/data/0187-09.json</v>
      </c>
      <c r="B2381" s="8">
        <v>187</v>
      </c>
      <c r="C2381" s="8">
        <v>9</v>
      </c>
      <c r="D2381" s="9" t="s">
        <v>2250</v>
      </c>
      <c r="E2381" t="str">
        <f t="shared" si="346"/>
        <v>http://creativecommons.org/publicdomain/zero/1.0/</v>
      </c>
      <c r="F2381" t="s">
        <v>4658</v>
      </c>
      <c r="G2381">
        <v>5</v>
      </c>
      <c r="H2381" t="s">
        <v>337</v>
      </c>
      <c r="I2381" s="3" t="str">
        <f t="shared" si="347"/>
        <v>https://jpsearch.go.jp/term/type/文章要素</v>
      </c>
      <c r="L2381">
        <f t="shared" ref="L2381:L2444" si="351">20+INT(B2381/2)</f>
        <v>113</v>
      </c>
      <c r="M2381" t="str">
        <f t="shared" si="349"/>
        <v>https://www.dl.ndl.go.jp/api/iiif/3437686/canvas/113</v>
      </c>
      <c r="N2381" t="str">
        <f t="shared" si="348"/>
        <v>https://www.dl.ndl.go.jp/api/iiif/3437686/manifest.json</v>
      </c>
      <c r="O2381" t="str">
        <f t="shared" si="350"/>
        <v>http://da.dl.itc.u-tokyo.ac.jp/mirador/?params=[{%22manifest%22:%22https://www.dl.ndl.go.jp/api/iiif/3437686/manifest.json%22,%22canvas%22:%22https://www.dl.ndl.go.jp/api/iiif/3437686/canvas/113%22}]</v>
      </c>
    </row>
    <row r="2382" spans="1:15" ht="16">
      <c r="A2382" s="8" t="str">
        <f t="shared" si="345"/>
        <v>https://w3id.org/kouigenjimonogatari/data/0187-10.json</v>
      </c>
      <c r="B2382" s="8">
        <v>187</v>
      </c>
      <c r="C2382" s="8">
        <v>10</v>
      </c>
      <c r="D2382" s="9" t="s">
        <v>2251</v>
      </c>
      <c r="E2382" t="str">
        <f t="shared" si="346"/>
        <v>http://creativecommons.org/publicdomain/zero/1.0/</v>
      </c>
      <c r="F2382" t="s">
        <v>4658</v>
      </c>
      <c r="G2382">
        <v>5</v>
      </c>
      <c r="H2382" t="s">
        <v>337</v>
      </c>
      <c r="I2382" s="3" t="str">
        <f t="shared" si="347"/>
        <v>https://jpsearch.go.jp/term/type/文章要素</v>
      </c>
      <c r="L2382">
        <f t="shared" si="351"/>
        <v>113</v>
      </c>
      <c r="M2382" t="str">
        <f t="shared" si="349"/>
        <v>https://www.dl.ndl.go.jp/api/iiif/3437686/canvas/113</v>
      </c>
      <c r="N2382" t="str">
        <f t="shared" si="348"/>
        <v>https://www.dl.ndl.go.jp/api/iiif/3437686/manifest.json</v>
      </c>
      <c r="O2382" t="str">
        <f t="shared" si="350"/>
        <v>http://da.dl.itc.u-tokyo.ac.jp/mirador/?params=[{%22manifest%22:%22https://www.dl.ndl.go.jp/api/iiif/3437686/manifest.json%22,%22canvas%22:%22https://www.dl.ndl.go.jp/api/iiif/3437686/canvas/113%22}]</v>
      </c>
    </row>
    <row r="2383" spans="1:15" ht="16">
      <c r="A2383" s="8" t="str">
        <f t="shared" si="345"/>
        <v>https://w3id.org/kouigenjimonogatari/data/0187-11.json</v>
      </c>
      <c r="B2383" s="8">
        <v>187</v>
      </c>
      <c r="C2383" s="8">
        <v>11</v>
      </c>
      <c r="D2383" s="9" t="s">
        <v>2252</v>
      </c>
      <c r="E2383" t="str">
        <f t="shared" si="346"/>
        <v>http://creativecommons.org/publicdomain/zero/1.0/</v>
      </c>
      <c r="F2383" t="s">
        <v>4658</v>
      </c>
      <c r="G2383">
        <v>5</v>
      </c>
      <c r="H2383" t="s">
        <v>337</v>
      </c>
      <c r="I2383" s="3" t="str">
        <f t="shared" si="347"/>
        <v>https://jpsearch.go.jp/term/type/文章要素</v>
      </c>
      <c r="L2383">
        <f t="shared" si="351"/>
        <v>113</v>
      </c>
      <c r="M2383" t="str">
        <f t="shared" si="349"/>
        <v>https://www.dl.ndl.go.jp/api/iiif/3437686/canvas/113</v>
      </c>
      <c r="N2383" t="str">
        <f t="shared" si="348"/>
        <v>https://www.dl.ndl.go.jp/api/iiif/3437686/manifest.json</v>
      </c>
      <c r="O2383" t="str">
        <f t="shared" si="350"/>
        <v>http://da.dl.itc.u-tokyo.ac.jp/mirador/?params=[{%22manifest%22:%22https://www.dl.ndl.go.jp/api/iiif/3437686/manifest.json%22,%22canvas%22:%22https://www.dl.ndl.go.jp/api/iiif/3437686/canvas/113%22}]</v>
      </c>
    </row>
    <row r="2384" spans="1:15" ht="16">
      <c r="A2384" s="8" t="str">
        <f t="shared" si="345"/>
        <v>https://w3id.org/kouigenjimonogatari/data/0187-12.json</v>
      </c>
      <c r="B2384" s="8">
        <v>187</v>
      </c>
      <c r="C2384" s="8">
        <v>12</v>
      </c>
      <c r="D2384" s="9" t="s">
        <v>2253</v>
      </c>
      <c r="E2384" t="str">
        <f t="shared" si="346"/>
        <v>http://creativecommons.org/publicdomain/zero/1.0/</v>
      </c>
      <c r="F2384" t="s">
        <v>4658</v>
      </c>
      <c r="G2384">
        <v>5</v>
      </c>
      <c r="H2384" t="s">
        <v>337</v>
      </c>
      <c r="I2384" s="3" t="str">
        <f t="shared" si="347"/>
        <v>https://jpsearch.go.jp/term/type/文章要素</v>
      </c>
      <c r="L2384">
        <f t="shared" si="351"/>
        <v>113</v>
      </c>
      <c r="M2384" t="str">
        <f t="shared" si="349"/>
        <v>https://www.dl.ndl.go.jp/api/iiif/3437686/canvas/113</v>
      </c>
      <c r="N2384" t="str">
        <f t="shared" si="348"/>
        <v>https://www.dl.ndl.go.jp/api/iiif/3437686/manifest.json</v>
      </c>
      <c r="O2384" t="str">
        <f t="shared" si="350"/>
        <v>http://da.dl.itc.u-tokyo.ac.jp/mirador/?params=[{%22manifest%22:%22https://www.dl.ndl.go.jp/api/iiif/3437686/manifest.json%22,%22canvas%22:%22https://www.dl.ndl.go.jp/api/iiif/3437686/canvas/113%22}]</v>
      </c>
    </row>
    <row r="2385" spans="1:15" ht="16">
      <c r="A2385" s="8" t="str">
        <f t="shared" si="345"/>
        <v>https://w3id.org/kouigenjimonogatari/data/0187-13.json</v>
      </c>
      <c r="B2385" s="8">
        <v>187</v>
      </c>
      <c r="C2385" s="8">
        <v>13</v>
      </c>
      <c r="D2385" s="9" t="s">
        <v>2254</v>
      </c>
      <c r="E2385" t="str">
        <f t="shared" si="346"/>
        <v>http://creativecommons.org/publicdomain/zero/1.0/</v>
      </c>
      <c r="F2385" t="s">
        <v>4658</v>
      </c>
      <c r="G2385">
        <v>5</v>
      </c>
      <c r="H2385" t="s">
        <v>337</v>
      </c>
      <c r="I2385" s="3" t="str">
        <f t="shared" si="347"/>
        <v>https://jpsearch.go.jp/term/type/文章要素</v>
      </c>
      <c r="L2385">
        <f t="shared" si="351"/>
        <v>113</v>
      </c>
      <c r="M2385" t="str">
        <f t="shared" si="349"/>
        <v>https://www.dl.ndl.go.jp/api/iiif/3437686/canvas/113</v>
      </c>
      <c r="N2385" t="str">
        <f t="shared" si="348"/>
        <v>https://www.dl.ndl.go.jp/api/iiif/3437686/manifest.json</v>
      </c>
      <c r="O2385" t="str">
        <f t="shared" si="350"/>
        <v>http://da.dl.itc.u-tokyo.ac.jp/mirador/?params=[{%22manifest%22:%22https://www.dl.ndl.go.jp/api/iiif/3437686/manifest.json%22,%22canvas%22:%22https://www.dl.ndl.go.jp/api/iiif/3437686/canvas/113%22}]</v>
      </c>
    </row>
    <row r="2386" spans="1:15" ht="16">
      <c r="A2386" s="8" t="str">
        <f t="shared" si="345"/>
        <v>https://w3id.org/kouigenjimonogatari/data/0187-14.json</v>
      </c>
      <c r="B2386" s="8">
        <v>187</v>
      </c>
      <c r="C2386" s="8">
        <v>14</v>
      </c>
      <c r="D2386" s="9" t="s">
        <v>2255</v>
      </c>
      <c r="E2386" t="str">
        <f t="shared" si="346"/>
        <v>http://creativecommons.org/publicdomain/zero/1.0/</v>
      </c>
      <c r="F2386" t="s">
        <v>4658</v>
      </c>
      <c r="G2386">
        <v>5</v>
      </c>
      <c r="H2386" t="s">
        <v>337</v>
      </c>
      <c r="I2386" s="3" t="str">
        <f t="shared" si="347"/>
        <v>https://jpsearch.go.jp/term/type/文章要素</v>
      </c>
      <c r="L2386">
        <f t="shared" si="351"/>
        <v>113</v>
      </c>
      <c r="M2386" t="str">
        <f t="shared" si="349"/>
        <v>https://www.dl.ndl.go.jp/api/iiif/3437686/canvas/113</v>
      </c>
      <c r="N2386" t="str">
        <f t="shared" si="348"/>
        <v>https://www.dl.ndl.go.jp/api/iiif/3437686/manifest.json</v>
      </c>
      <c r="O2386" t="str">
        <f t="shared" si="350"/>
        <v>http://da.dl.itc.u-tokyo.ac.jp/mirador/?params=[{%22manifest%22:%22https://www.dl.ndl.go.jp/api/iiif/3437686/manifest.json%22,%22canvas%22:%22https://www.dl.ndl.go.jp/api/iiif/3437686/canvas/113%22}]</v>
      </c>
    </row>
    <row r="2387" spans="1:15" ht="16">
      <c r="A2387" s="8" t="str">
        <f t="shared" si="345"/>
        <v>https://w3id.org/kouigenjimonogatari/data/0188-01.json</v>
      </c>
      <c r="B2387" s="8">
        <v>188</v>
      </c>
      <c r="C2387" s="8">
        <v>1</v>
      </c>
      <c r="D2387" s="9" t="s">
        <v>2256</v>
      </c>
      <c r="E2387" t="str">
        <f t="shared" si="346"/>
        <v>http://creativecommons.org/publicdomain/zero/1.0/</v>
      </c>
      <c r="F2387" t="s">
        <v>4658</v>
      </c>
      <c r="G2387">
        <v>5</v>
      </c>
      <c r="H2387" t="s">
        <v>337</v>
      </c>
      <c r="I2387" s="3" t="str">
        <f t="shared" si="347"/>
        <v>https://jpsearch.go.jp/term/type/文章要素</v>
      </c>
      <c r="L2387">
        <f t="shared" si="351"/>
        <v>114</v>
      </c>
      <c r="M2387" t="str">
        <f t="shared" si="349"/>
        <v>https://www.dl.ndl.go.jp/api/iiif/3437686/canvas/114</v>
      </c>
      <c r="N2387" t="str">
        <f t="shared" si="348"/>
        <v>https://www.dl.ndl.go.jp/api/iiif/3437686/manifest.json</v>
      </c>
      <c r="O2387" t="str">
        <f t="shared" si="350"/>
        <v>http://da.dl.itc.u-tokyo.ac.jp/mirador/?params=[{%22manifest%22:%22https://www.dl.ndl.go.jp/api/iiif/3437686/manifest.json%22,%22canvas%22:%22https://www.dl.ndl.go.jp/api/iiif/3437686/canvas/114%22}]</v>
      </c>
    </row>
    <row r="2388" spans="1:15" ht="16">
      <c r="A2388" s="8" t="str">
        <f t="shared" si="345"/>
        <v>https://w3id.org/kouigenjimonogatari/data/0188-02.json</v>
      </c>
      <c r="B2388" s="8">
        <v>188</v>
      </c>
      <c r="C2388" s="8">
        <v>2</v>
      </c>
      <c r="D2388" s="9" t="s">
        <v>2257</v>
      </c>
      <c r="E2388" t="str">
        <f t="shared" si="346"/>
        <v>http://creativecommons.org/publicdomain/zero/1.0/</v>
      </c>
      <c r="F2388" t="s">
        <v>4658</v>
      </c>
      <c r="G2388">
        <v>5</v>
      </c>
      <c r="H2388" t="s">
        <v>337</v>
      </c>
      <c r="I2388" s="3" t="str">
        <f t="shared" si="347"/>
        <v>https://jpsearch.go.jp/term/type/文章要素</v>
      </c>
      <c r="L2388">
        <f t="shared" si="351"/>
        <v>114</v>
      </c>
      <c r="M2388" t="str">
        <f t="shared" si="349"/>
        <v>https://www.dl.ndl.go.jp/api/iiif/3437686/canvas/114</v>
      </c>
      <c r="N2388" t="str">
        <f t="shared" si="348"/>
        <v>https://www.dl.ndl.go.jp/api/iiif/3437686/manifest.json</v>
      </c>
      <c r="O2388" t="str">
        <f t="shared" si="350"/>
        <v>http://da.dl.itc.u-tokyo.ac.jp/mirador/?params=[{%22manifest%22:%22https://www.dl.ndl.go.jp/api/iiif/3437686/manifest.json%22,%22canvas%22:%22https://www.dl.ndl.go.jp/api/iiif/3437686/canvas/114%22}]</v>
      </c>
    </row>
    <row r="2389" spans="1:15" ht="16">
      <c r="A2389" s="8" t="str">
        <f t="shared" si="345"/>
        <v>https://w3id.org/kouigenjimonogatari/data/0188-03.json</v>
      </c>
      <c r="B2389" s="8">
        <v>188</v>
      </c>
      <c r="C2389" s="8">
        <v>3</v>
      </c>
      <c r="D2389" s="9" t="s">
        <v>2258</v>
      </c>
      <c r="E2389" t="str">
        <f t="shared" si="346"/>
        <v>http://creativecommons.org/publicdomain/zero/1.0/</v>
      </c>
      <c r="F2389" t="s">
        <v>4658</v>
      </c>
      <c r="G2389">
        <v>5</v>
      </c>
      <c r="H2389" t="s">
        <v>337</v>
      </c>
      <c r="I2389" s="3" t="str">
        <f t="shared" si="347"/>
        <v>https://jpsearch.go.jp/term/type/文章要素</v>
      </c>
      <c r="L2389">
        <f t="shared" si="351"/>
        <v>114</v>
      </c>
      <c r="M2389" t="str">
        <f t="shared" si="349"/>
        <v>https://www.dl.ndl.go.jp/api/iiif/3437686/canvas/114</v>
      </c>
      <c r="N2389" t="str">
        <f t="shared" si="348"/>
        <v>https://www.dl.ndl.go.jp/api/iiif/3437686/manifest.json</v>
      </c>
      <c r="O2389" t="str">
        <f t="shared" si="350"/>
        <v>http://da.dl.itc.u-tokyo.ac.jp/mirador/?params=[{%22manifest%22:%22https://www.dl.ndl.go.jp/api/iiif/3437686/manifest.json%22,%22canvas%22:%22https://www.dl.ndl.go.jp/api/iiif/3437686/canvas/114%22}]</v>
      </c>
    </row>
    <row r="2390" spans="1:15" ht="16">
      <c r="A2390" s="8" t="str">
        <f t="shared" si="345"/>
        <v>https://w3id.org/kouigenjimonogatari/data/0188-04.json</v>
      </c>
      <c r="B2390" s="8">
        <v>188</v>
      </c>
      <c r="C2390" s="8">
        <v>4</v>
      </c>
      <c r="D2390" s="9" t="s">
        <v>2259</v>
      </c>
      <c r="E2390" t="str">
        <f t="shared" si="346"/>
        <v>http://creativecommons.org/publicdomain/zero/1.0/</v>
      </c>
      <c r="F2390" t="s">
        <v>4658</v>
      </c>
      <c r="G2390">
        <v>5</v>
      </c>
      <c r="H2390" t="s">
        <v>337</v>
      </c>
      <c r="I2390" s="3" t="str">
        <f t="shared" si="347"/>
        <v>https://jpsearch.go.jp/term/type/文章要素</v>
      </c>
      <c r="L2390">
        <f t="shared" si="351"/>
        <v>114</v>
      </c>
      <c r="M2390" t="str">
        <f t="shared" si="349"/>
        <v>https://www.dl.ndl.go.jp/api/iiif/3437686/canvas/114</v>
      </c>
      <c r="N2390" t="str">
        <f t="shared" si="348"/>
        <v>https://www.dl.ndl.go.jp/api/iiif/3437686/manifest.json</v>
      </c>
      <c r="O2390" t="str">
        <f t="shared" si="350"/>
        <v>http://da.dl.itc.u-tokyo.ac.jp/mirador/?params=[{%22manifest%22:%22https://www.dl.ndl.go.jp/api/iiif/3437686/manifest.json%22,%22canvas%22:%22https://www.dl.ndl.go.jp/api/iiif/3437686/canvas/114%22}]</v>
      </c>
    </row>
    <row r="2391" spans="1:15" ht="16">
      <c r="A2391" s="8" t="str">
        <f t="shared" si="345"/>
        <v>https://w3id.org/kouigenjimonogatari/data/0188-05.json</v>
      </c>
      <c r="B2391" s="8">
        <v>188</v>
      </c>
      <c r="C2391" s="8">
        <v>5</v>
      </c>
      <c r="D2391" s="9" t="s">
        <v>2260</v>
      </c>
      <c r="E2391" t="str">
        <f t="shared" si="346"/>
        <v>http://creativecommons.org/publicdomain/zero/1.0/</v>
      </c>
      <c r="F2391" t="s">
        <v>4658</v>
      </c>
      <c r="G2391">
        <v>5</v>
      </c>
      <c r="H2391" t="s">
        <v>337</v>
      </c>
      <c r="I2391" s="3" t="str">
        <f t="shared" si="347"/>
        <v>https://jpsearch.go.jp/term/type/文章要素</v>
      </c>
      <c r="L2391">
        <f t="shared" si="351"/>
        <v>114</v>
      </c>
      <c r="M2391" t="str">
        <f t="shared" si="349"/>
        <v>https://www.dl.ndl.go.jp/api/iiif/3437686/canvas/114</v>
      </c>
      <c r="N2391" t="str">
        <f t="shared" si="348"/>
        <v>https://www.dl.ndl.go.jp/api/iiif/3437686/manifest.json</v>
      </c>
      <c r="O2391" t="str">
        <f t="shared" si="350"/>
        <v>http://da.dl.itc.u-tokyo.ac.jp/mirador/?params=[{%22manifest%22:%22https://www.dl.ndl.go.jp/api/iiif/3437686/manifest.json%22,%22canvas%22:%22https://www.dl.ndl.go.jp/api/iiif/3437686/canvas/114%22}]</v>
      </c>
    </row>
    <row r="2392" spans="1:15" ht="16">
      <c r="A2392" s="8" t="str">
        <f t="shared" si="345"/>
        <v>https://w3id.org/kouigenjimonogatari/data/0188-06.json</v>
      </c>
      <c r="B2392" s="8">
        <v>188</v>
      </c>
      <c r="C2392" s="8">
        <v>6</v>
      </c>
      <c r="D2392" s="9" t="s">
        <v>2261</v>
      </c>
      <c r="E2392" t="str">
        <f t="shared" si="346"/>
        <v>http://creativecommons.org/publicdomain/zero/1.0/</v>
      </c>
      <c r="F2392" t="s">
        <v>4658</v>
      </c>
      <c r="G2392">
        <v>5</v>
      </c>
      <c r="H2392" t="s">
        <v>337</v>
      </c>
      <c r="I2392" s="3" t="str">
        <f t="shared" si="347"/>
        <v>https://jpsearch.go.jp/term/type/文章要素</v>
      </c>
      <c r="L2392">
        <f t="shared" si="351"/>
        <v>114</v>
      </c>
      <c r="M2392" t="str">
        <f t="shared" si="349"/>
        <v>https://www.dl.ndl.go.jp/api/iiif/3437686/canvas/114</v>
      </c>
      <c r="N2392" t="str">
        <f t="shared" si="348"/>
        <v>https://www.dl.ndl.go.jp/api/iiif/3437686/manifest.json</v>
      </c>
      <c r="O2392" t="str">
        <f t="shared" si="350"/>
        <v>http://da.dl.itc.u-tokyo.ac.jp/mirador/?params=[{%22manifest%22:%22https://www.dl.ndl.go.jp/api/iiif/3437686/manifest.json%22,%22canvas%22:%22https://www.dl.ndl.go.jp/api/iiif/3437686/canvas/114%22}]</v>
      </c>
    </row>
    <row r="2393" spans="1:15" ht="16">
      <c r="A2393" s="8" t="str">
        <f t="shared" si="345"/>
        <v>https://w3id.org/kouigenjimonogatari/data/0188-07.json</v>
      </c>
      <c r="B2393" s="8">
        <v>188</v>
      </c>
      <c r="C2393" s="8">
        <v>7</v>
      </c>
      <c r="D2393" s="9" t="s">
        <v>2262</v>
      </c>
      <c r="E2393" t="str">
        <f t="shared" si="346"/>
        <v>http://creativecommons.org/publicdomain/zero/1.0/</v>
      </c>
      <c r="F2393" t="s">
        <v>4658</v>
      </c>
      <c r="G2393">
        <v>5</v>
      </c>
      <c r="H2393" t="s">
        <v>337</v>
      </c>
      <c r="I2393" s="3" t="str">
        <f t="shared" si="347"/>
        <v>https://jpsearch.go.jp/term/type/文章要素</v>
      </c>
      <c r="L2393">
        <f t="shared" si="351"/>
        <v>114</v>
      </c>
      <c r="M2393" t="str">
        <f t="shared" si="349"/>
        <v>https://www.dl.ndl.go.jp/api/iiif/3437686/canvas/114</v>
      </c>
      <c r="N2393" t="str">
        <f t="shared" si="348"/>
        <v>https://www.dl.ndl.go.jp/api/iiif/3437686/manifest.json</v>
      </c>
      <c r="O2393" t="str">
        <f t="shared" si="350"/>
        <v>http://da.dl.itc.u-tokyo.ac.jp/mirador/?params=[{%22manifest%22:%22https://www.dl.ndl.go.jp/api/iiif/3437686/manifest.json%22,%22canvas%22:%22https://www.dl.ndl.go.jp/api/iiif/3437686/canvas/114%22}]</v>
      </c>
    </row>
    <row r="2394" spans="1:15" ht="16">
      <c r="A2394" s="8" t="str">
        <f t="shared" si="345"/>
        <v>https://w3id.org/kouigenjimonogatari/data/0188-08.json</v>
      </c>
      <c r="B2394" s="8">
        <v>188</v>
      </c>
      <c r="C2394" s="8">
        <v>8</v>
      </c>
      <c r="D2394" s="9" t="s">
        <v>2263</v>
      </c>
      <c r="E2394" t="str">
        <f t="shared" si="346"/>
        <v>http://creativecommons.org/publicdomain/zero/1.0/</v>
      </c>
      <c r="F2394" t="s">
        <v>4658</v>
      </c>
      <c r="G2394">
        <v>5</v>
      </c>
      <c r="H2394" t="s">
        <v>337</v>
      </c>
      <c r="I2394" s="3" t="str">
        <f t="shared" si="347"/>
        <v>https://jpsearch.go.jp/term/type/文章要素</v>
      </c>
      <c r="L2394">
        <f t="shared" si="351"/>
        <v>114</v>
      </c>
      <c r="M2394" t="str">
        <f t="shared" si="349"/>
        <v>https://www.dl.ndl.go.jp/api/iiif/3437686/canvas/114</v>
      </c>
      <c r="N2394" t="str">
        <f t="shared" si="348"/>
        <v>https://www.dl.ndl.go.jp/api/iiif/3437686/manifest.json</v>
      </c>
      <c r="O2394" t="str">
        <f t="shared" si="350"/>
        <v>http://da.dl.itc.u-tokyo.ac.jp/mirador/?params=[{%22manifest%22:%22https://www.dl.ndl.go.jp/api/iiif/3437686/manifest.json%22,%22canvas%22:%22https://www.dl.ndl.go.jp/api/iiif/3437686/canvas/114%22}]</v>
      </c>
    </row>
    <row r="2395" spans="1:15" ht="16">
      <c r="A2395" s="8" t="str">
        <f t="shared" si="345"/>
        <v>https://w3id.org/kouigenjimonogatari/data/0188-09.json</v>
      </c>
      <c r="B2395" s="8">
        <v>188</v>
      </c>
      <c r="C2395" s="8">
        <v>9</v>
      </c>
      <c r="D2395" s="9" t="s">
        <v>2264</v>
      </c>
      <c r="E2395" t="str">
        <f t="shared" si="346"/>
        <v>http://creativecommons.org/publicdomain/zero/1.0/</v>
      </c>
      <c r="F2395" t="s">
        <v>4658</v>
      </c>
      <c r="G2395">
        <v>5</v>
      </c>
      <c r="H2395" t="s">
        <v>337</v>
      </c>
      <c r="I2395" s="3" t="str">
        <f t="shared" si="347"/>
        <v>https://jpsearch.go.jp/term/type/文章要素</v>
      </c>
      <c r="L2395">
        <f t="shared" si="351"/>
        <v>114</v>
      </c>
      <c r="M2395" t="str">
        <f t="shared" si="349"/>
        <v>https://www.dl.ndl.go.jp/api/iiif/3437686/canvas/114</v>
      </c>
      <c r="N2395" t="str">
        <f t="shared" si="348"/>
        <v>https://www.dl.ndl.go.jp/api/iiif/3437686/manifest.json</v>
      </c>
      <c r="O2395" t="str">
        <f t="shared" si="350"/>
        <v>http://da.dl.itc.u-tokyo.ac.jp/mirador/?params=[{%22manifest%22:%22https://www.dl.ndl.go.jp/api/iiif/3437686/manifest.json%22,%22canvas%22:%22https://www.dl.ndl.go.jp/api/iiif/3437686/canvas/114%22}]</v>
      </c>
    </row>
    <row r="2396" spans="1:15" ht="16">
      <c r="A2396" s="8" t="str">
        <f t="shared" si="345"/>
        <v>https://w3id.org/kouigenjimonogatari/data/0188-10.json</v>
      </c>
      <c r="B2396" s="8">
        <v>188</v>
      </c>
      <c r="C2396" s="8">
        <v>10</v>
      </c>
      <c r="D2396" s="9" t="s">
        <v>2265</v>
      </c>
      <c r="E2396" t="str">
        <f t="shared" si="346"/>
        <v>http://creativecommons.org/publicdomain/zero/1.0/</v>
      </c>
      <c r="F2396" t="s">
        <v>4658</v>
      </c>
      <c r="G2396">
        <v>5</v>
      </c>
      <c r="H2396" t="s">
        <v>337</v>
      </c>
      <c r="I2396" s="3" t="str">
        <f t="shared" si="347"/>
        <v>https://jpsearch.go.jp/term/type/文章要素</v>
      </c>
      <c r="L2396">
        <f t="shared" si="351"/>
        <v>114</v>
      </c>
      <c r="M2396" t="str">
        <f t="shared" si="349"/>
        <v>https://www.dl.ndl.go.jp/api/iiif/3437686/canvas/114</v>
      </c>
      <c r="N2396" t="str">
        <f t="shared" si="348"/>
        <v>https://www.dl.ndl.go.jp/api/iiif/3437686/manifest.json</v>
      </c>
      <c r="O2396" t="str">
        <f t="shared" si="350"/>
        <v>http://da.dl.itc.u-tokyo.ac.jp/mirador/?params=[{%22manifest%22:%22https://www.dl.ndl.go.jp/api/iiif/3437686/manifest.json%22,%22canvas%22:%22https://www.dl.ndl.go.jp/api/iiif/3437686/canvas/114%22}]</v>
      </c>
    </row>
    <row r="2397" spans="1:15" ht="16">
      <c r="A2397" s="8" t="str">
        <f t="shared" si="345"/>
        <v>https://w3id.org/kouigenjimonogatari/data/0188-11.json</v>
      </c>
      <c r="B2397" s="8">
        <v>188</v>
      </c>
      <c r="C2397" s="8">
        <v>11</v>
      </c>
      <c r="D2397" s="9" t="s">
        <v>2266</v>
      </c>
      <c r="E2397" t="str">
        <f t="shared" si="346"/>
        <v>http://creativecommons.org/publicdomain/zero/1.0/</v>
      </c>
      <c r="F2397" t="s">
        <v>4658</v>
      </c>
      <c r="G2397">
        <v>5</v>
      </c>
      <c r="H2397" t="s">
        <v>337</v>
      </c>
      <c r="I2397" s="3" t="str">
        <f t="shared" si="347"/>
        <v>https://jpsearch.go.jp/term/type/文章要素</v>
      </c>
      <c r="L2397">
        <f t="shared" si="351"/>
        <v>114</v>
      </c>
      <c r="M2397" t="str">
        <f t="shared" si="349"/>
        <v>https://www.dl.ndl.go.jp/api/iiif/3437686/canvas/114</v>
      </c>
      <c r="N2397" t="str">
        <f t="shared" si="348"/>
        <v>https://www.dl.ndl.go.jp/api/iiif/3437686/manifest.json</v>
      </c>
      <c r="O2397" t="str">
        <f t="shared" si="350"/>
        <v>http://da.dl.itc.u-tokyo.ac.jp/mirador/?params=[{%22manifest%22:%22https://www.dl.ndl.go.jp/api/iiif/3437686/manifest.json%22,%22canvas%22:%22https://www.dl.ndl.go.jp/api/iiif/3437686/canvas/114%22}]</v>
      </c>
    </row>
    <row r="2398" spans="1:15" ht="16">
      <c r="A2398" s="8" t="str">
        <f t="shared" si="345"/>
        <v>https://w3id.org/kouigenjimonogatari/data/0188-12.json</v>
      </c>
      <c r="B2398" s="8">
        <v>188</v>
      </c>
      <c r="C2398" s="8">
        <v>12</v>
      </c>
      <c r="D2398" s="9" t="s">
        <v>2267</v>
      </c>
      <c r="E2398" t="str">
        <f t="shared" si="346"/>
        <v>http://creativecommons.org/publicdomain/zero/1.0/</v>
      </c>
      <c r="F2398" t="s">
        <v>4658</v>
      </c>
      <c r="G2398">
        <v>5</v>
      </c>
      <c r="H2398" t="s">
        <v>337</v>
      </c>
      <c r="I2398" s="3" t="str">
        <f t="shared" si="347"/>
        <v>https://jpsearch.go.jp/term/type/文章要素</v>
      </c>
      <c r="L2398">
        <f t="shared" si="351"/>
        <v>114</v>
      </c>
      <c r="M2398" t="str">
        <f t="shared" si="349"/>
        <v>https://www.dl.ndl.go.jp/api/iiif/3437686/canvas/114</v>
      </c>
      <c r="N2398" t="str">
        <f t="shared" si="348"/>
        <v>https://www.dl.ndl.go.jp/api/iiif/3437686/manifest.json</v>
      </c>
      <c r="O2398" t="str">
        <f t="shared" si="350"/>
        <v>http://da.dl.itc.u-tokyo.ac.jp/mirador/?params=[{%22manifest%22:%22https://www.dl.ndl.go.jp/api/iiif/3437686/manifest.json%22,%22canvas%22:%22https://www.dl.ndl.go.jp/api/iiif/3437686/canvas/114%22}]</v>
      </c>
    </row>
    <row r="2399" spans="1:15" ht="16">
      <c r="A2399" s="8" t="str">
        <f t="shared" si="345"/>
        <v>https://w3id.org/kouigenjimonogatari/data/0188-13.json</v>
      </c>
      <c r="B2399" s="8">
        <v>188</v>
      </c>
      <c r="C2399" s="8">
        <v>13</v>
      </c>
      <c r="D2399" s="9" t="s">
        <v>2268</v>
      </c>
      <c r="E2399" t="str">
        <f t="shared" si="346"/>
        <v>http://creativecommons.org/publicdomain/zero/1.0/</v>
      </c>
      <c r="F2399" t="s">
        <v>4658</v>
      </c>
      <c r="G2399">
        <v>5</v>
      </c>
      <c r="H2399" t="s">
        <v>337</v>
      </c>
      <c r="I2399" s="3" t="str">
        <f t="shared" si="347"/>
        <v>https://jpsearch.go.jp/term/type/文章要素</v>
      </c>
      <c r="L2399">
        <f t="shared" si="351"/>
        <v>114</v>
      </c>
      <c r="M2399" t="str">
        <f t="shared" si="349"/>
        <v>https://www.dl.ndl.go.jp/api/iiif/3437686/canvas/114</v>
      </c>
      <c r="N2399" t="str">
        <f t="shared" si="348"/>
        <v>https://www.dl.ndl.go.jp/api/iiif/3437686/manifest.json</v>
      </c>
      <c r="O2399" t="str">
        <f t="shared" si="350"/>
        <v>http://da.dl.itc.u-tokyo.ac.jp/mirador/?params=[{%22manifest%22:%22https://www.dl.ndl.go.jp/api/iiif/3437686/manifest.json%22,%22canvas%22:%22https://www.dl.ndl.go.jp/api/iiif/3437686/canvas/114%22}]</v>
      </c>
    </row>
    <row r="2400" spans="1:15" ht="16">
      <c r="A2400" s="8" t="str">
        <f t="shared" si="345"/>
        <v>https://w3id.org/kouigenjimonogatari/data/0188-14.json</v>
      </c>
      <c r="B2400" s="8">
        <v>188</v>
      </c>
      <c r="C2400" s="8">
        <v>14</v>
      </c>
      <c r="D2400" s="9" t="s">
        <v>2269</v>
      </c>
      <c r="E2400" t="str">
        <f t="shared" si="346"/>
        <v>http://creativecommons.org/publicdomain/zero/1.0/</v>
      </c>
      <c r="F2400" t="s">
        <v>4658</v>
      </c>
      <c r="G2400">
        <v>5</v>
      </c>
      <c r="H2400" t="s">
        <v>337</v>
      </c>
      <c r="I2400" s="3" t="str">
        <f t="shared" si="347"/>
        <v>https://jpsearch.go.jp/term/type/文章要素</v>
      </c>
      <c r="L2400">
        <f t="shared" si="351"/>
        <v>114</v>
      </c>
      <c r="M2400" t="str">
        <f t="shared" si="349"/>
        <v>https://www.dl.ndl.go.jp/api/iiif/3437686/canvas/114</v>
      </c>
      <c r="N2400" t="str">
        <f t="shared" si="348"/>
        <v>https://www.dl.ndl.go.jp/api/iiif/3437686/manifest.json</v>
      </c>
      <c r="O2400" t="str">
        <f t="shared" si="350"/>
        <v>http://da.dl.itc.u-tokyo.ac.jp/mirador/?params=[{%22manifest%22:%22https://www.dl.ndl.go.jp/api/iiif/3437686/manifest.json%22,%22canvas%22:%22https://www.dl.ndl.go.jp/api/iiif/3437686/canvas/114%22}]</v>
      </c>
    </row>
    <row r="2401" spans="1:15" ht="16">
      <c r="A2401" s="8" t="str">
        <f t="shared" si="345"/>
        <v>https://w3id.org/kouigenjimonogatari/data/0189-01.json</v>
      </c>
      <c r="B2401" s="8">
        <v>189</v>
      </c>
      <c r="C2401" s="8">
        <v>1</v>
      </c>
      <c r="D2401" s="9" t="s">
        <v>2270</v>
      </c>
      <c r="E2401" t="str">
        <f t="shared" si="346"/>
        <v>http://creativecommons.org/publicdomain/zero/1.0/</v>
      </c>
      <c r="F2401" t="s">
        <v>4658</v>
      </c>
      <c r="G2401">
        <v>5</v>
      </c>
      <c r="H2401" t="s">
        <v>337</v>
      </c>
      <c r="I2401" s="3" t="str">
        <f t="shared" si="347"/>
        <v>https://jpsearch.go.jp/term/type/文章要素</v>
      </c>
      <c r="L2401">
        <f t="shared" si="351"/>
        <v>114</v>
      </c>
      <c r="M2401" t="str">
        <f t="shared" si="349"/>
        <v>https://www.dl.ndl.go.jp/api/iiif/3437686/canvas/114</v>
      </c>
      <c r="N2401" t="str">
        <f t="shared" si="348"/>
        <v>https://www.dl.ndl.go.jp/api/iiif/3437686/manifest.json</v>
      </c>
      <c r="O2401" t="str">
        <f t="shared" si="350"/>
        <v>http://da.dl.itc.u-tokyo.ac.jp/mirador/?params=[{%22manifest%22:%22https://www.dl.ndl.go.jp/api/iiif/3437686/manifest.json%22,%22canvas%22:%22https://www.dl.ndl.go.jp/api/iiif/3437686/canvas/114%22}]</v>
      </c>
    </row>
    <row r="2402" spans="1:15" ht="16">
      <c r="A2402" s="8" t="str">
        <f t="shared" si="345"/>
        <v>https://w3id.org/kouigenjimonogatari/data/0189-02.json</v>
      </c>
      <c r="B2402" s="8">
        <v>189</v>
      </c>
      <c r="C2402" s="8">
        <v>2</v>
      </c>
      <c r="D2402" s="9" t="s">
        <v>2271</v>
      </c>
      <c r="E2402" t="str">
        <f t="shared" si="346"/>
        <v>http://creativecommons.org/publicdomain/zero/1.0/</v>
      </c>
      <c r="F2402" t="s">
        <v>4658</v>
      </c>
      <c r="G2402">
        <v>5</v>
      </c>
      <c r="H2402" t="s">
        <v>337</v>
      </c>
      <c r="I2402" s="3" t="str">
        <f t="shared" si="347"/>
        <v>https://jpsearch.go.jp/term/type/文章要素</v>
      </c>
      <c r="L2402">
        <f t="shared" si="351"/>
        <v>114</v>
      </c>
      <c r="M2402" t="str">
        <f t="shared" si="349"/>
        <v>https://www.dl.ndl.go.jp/api/iiif/3437686/canvas/114</v>
      </c>
      <c r="N2402" t="str">
        <f t="shared" si="348"/>
        <v>https://www.dl.ndl.go.jp/api/iiif/3437686/manifest.json</v>
      </c>
      <c r="O2402" t="str">
        <f t="shared" si="350"/>
        <v>http://da.dl.itc.u-tokyo.ac.jp/mirador/?params=[{%22manifest%22:%22https://www.dl.ndl.go.jp/api/iiif/3437686/manifest.json%22,%22canvas%22:%22https://www.dl.ndl.go.jp/api/iiif/3437686/canvas/114%22}]</v>
      </c>
    </row>
    <row r="2403" spans="1:15" ht="16">
      <c r="A2403" s="8" t="str">
        <f t="shared" si="345"/>
        <v>https://w3id.org/kouigenjimonogatari/data/0189-03.json</v>
      </c>
      <c r="B2403" s="8">
        <v>189</v>
      </c>
      <c r="C2403" s="8">
        <v>3</v>
      </c>
      <c r="D2403" s="9" t="s">
        <v>2272</v>
      </c>
      <c r="E2403" t="str">
        <f t="shared" si="346"/>
        <v>http://creativecommons.org/publicdomain/zero/1.0/</v>
      </c>
      <c r="F2403" t="s">
        <v>4658</v>
      </c>
      <c r="G2403">
        <v>5</v>
      </c>
      <c r="H2403" t="s">
        <v>337</v>
      </c>
      <c r="I2403" s="3" t="str">
        <f t="shared" si="347"/>
        <v>https://jpsearch.go.jp/term/type/文章要素</v>
      </c>
      <c r="L2403">
        <f t="shared" si="351"/>
        <v>114</v>
      </c>
      <c r="M2403" t="str">
        <f t="shared" si="349"/>
        <v>https://www.dl.ndl.go.jp/api/iiif/3437686/canvas/114</v>
      </c>
      <c r="N2403" t="str">
        <f t="shared" si="348"/>
        <v>https://www.dl.ndl.go.jp/api/iiif/3437686/manifest.json</v>
      </c>
      <c r="O2403" t="str">
        <f t="shared" si="350"/>
        <v>http://da.dl.itc.u-tokyo.ac.jp/mirador/?params=[{%22manifest%22:%22https://www.dl.ndl.go.jp/api/iiif/3437686/manifest.json%22,%22canvas%22:%22https://www.dl.ndl.go.jp/api/iiif/3437686/canvas/114%22}]</v>
      </c>
    </row>
    <row r="2404" spans="1:15" ht="16">
      <c r="A2404" s="8" t="str">
        <f t="shared" si="345"/>
        <v>https://w3id.org/kouigenjimonogatari/data/0189-04.json</v>
      </c>
      <c r="B2404" s="8">
        <v>189</v>
      </c>
      <c r="C2404" s="8">
        <v>4</v>
      </c>
      <c r="D2404" s="9" t="s">
        <v>2273</v>
      </c>
      <c r="E2404" t="str">
        <f t="shared" si="346"/>
        <v>http://creativecommons.org/publicdomain/zero/1.0/</v>
      </c>
      <c r="F2404" t="s">
        <v>4658</v>
      </c>
      <c r="G2404">
        <v>5</v>
      </c>
      <c r="H2404" t="s">
        <v>337</v>
      </c>
      <c r="I2404" s="3" t="str">
        <f t="shared" si="347"/>
        <v>https://jpsearch.go.jp/term/type/文章要素</v>
      </c>
      <c r="L2404">
        <f t="shared" si="351"/>
        <v>114</v>
      </c>
      <c r="M2404" t="str">
        <f t="shared" si="349"/>
        <v>https://www.dl.ndl.go.jp/api/iiif/3437686/canvas/114</v>
      </c>
      <c r="N2404" t="str">
        <f t="shared" si="348"/>
        <v>https://www.dl.ndl.go.jp/api/iiif/3437686/manifest.json</v>
      </c>
      <c r="O2404" t="str">
        <f t="shared" si="350"/>
        <v>http://da.dl.itc.u-tokyo.ac.jp/mirador/?params=[{%22manifest%22:%22https://www.dl.ndl.go.jp/api/iiif/3437686/manifest.json%22,%22canvas%22:%22https://www.dl.ndl.go.jp/api/iiif/3437686/canvas/114%22}]</v>
      </c>
    </row>
    <row r="2405" spans="1:15" ht="16">
      <c r="A2405" s="8" t="str">
        <f t="shared" si="345"/>
        <v>https://w3id.org/kouigenjimonogatari/data/0189-05.json</v>
      </c>
      <c r="B2405" s="8">
        <v>189</v>
      </c>
      <c r="C2405" s="8">
        <v>5</v>
      </c>
      <c r="D2405" s="9" t="s">
        <v>2274</v>
      </c>
      <c r="E2405" t="str">
        <f t="shared" si="346"/>
        <v>http://creativecommons.org/publicdomain/zero/1.0/</v>
      </c>
      <c r="F2405" t="s">
        <v>4658</v>
      </c>
      <c r="G2405">
        <v>5</v>
      </c>
      <c r="H2405" t="s">
        <v>337</v>
      </c>
      <c r="I2405" s="3" t="str">
        <f t="shared" si="347"/>
        <v>https://jpsearch.go.jp/term/type/文章要素</v>
      </c>
      <c r="L2405">
        <f t="shared" si="351"/>
        <v>114</v>
      </c>
      <c r="M2405" t="str">
        <f t="shared" si="349"/>
        <v>https://www.dl.ndl.go.jp/api/iiif/3437686/canvas/114</v>
      </c>
      <c r="N2405" t="str">
        <f t="shared" si="348"/>
        <v>https://www.dl.ndl.go.jp/api/iiif/3437686/manifest.json</v>
      </c>
      <c r="O2405" t="str">
        <f t="shared" si="350"/>
        <v>http://da.dl.itc.u-tokyo.ac.jp/mirador/?params=[{%22manifest%22:%22https://www.dl.ndl.go.jp/api/iiif/3437686/manifest.json%22,%22canvas%22:%22https://www.dl.ndl.go.jp/api/iiif/3437686/canvas/114%22}]</v>
      </c>
    </row>
    <row r="2406" spans="1:15" ht="16">
      <c r="A2406" s="8" t="str">
        <f t="shared" si="345"/>
        <v>https://w3id.org/kouigenjimonogatari/data/0189-06.json</v>
      </c>
      <c r="B2406" s="8">
        <v>189</v>
      </c>
      <c r="C2406" s="8">
        <v>6</v>
      </c>
      <c r="D2406" s="9" t="s">
        <v>2275</v>
      </c>
      <c r="E2406" t="str">
        <f t="shared" si="346"/>
        <v>http://creativecommons.org/publicdomain/zero/1.0/</v>
      </c>
      <c r="F2406" t="s">
        <v>4658</v>
      </c>
      <c r="G2406">
        <v>5</v>
      </c>
      <c r="H2406" t="s">
        <v>337</v>
      </c>
      <c r="I2406" s="3" t="str">
        <f t="shared" si="347"/>
        <v>https://jpsearch.go.jp/term/type/文章要素</v>
      </c>
      <c r="L2406">
        <f t="shared" si="351"/>
        <v>114</v>
      </c>
      <c r="M2406" t="str">
        <f t="shared" si="349"/>
        <v>https://www.dl.ndl.go.jp/api/iiif/3437686/canvas/114</v>
      </c>
      <c r="N2406" t="str">
        <f t="shared" si="348"/>
        <v>https://www.dl.ndl.go.jp/api/iiif/3437686/manifest.json</v>
      </c>
      <c r="O2406" t="str">
        <f t="shared" si="350"/>
        <v>http://da.dl.itc.u-tokyo.ac.jp/mirador/?params=[{%22manifest%22:%22https://www.dl.ndl.go.jp/api/iiif/3437686/manifest.json%22,%22canvas%22:%22https://www.dl.ndl.go.jp/api/iiif/3437686/canvas/114%22}]</v>
      </c>
    </row>
    <row r="2407" spans="1:15" ht="16">
      <c r="A2407" s="8" t="str">
        <f t="shared" si="345"/>
        <v>https://w3id.org/kouigenjimonogatari/data/0189-07.json</v>
      </c>
      <c r="B2407" s="8">
        <v>189</v>
      </c>
      <c r="C2407" s="8">
        <v>7</v>
      </c>
      <c r="D2407" s="9" t="s">
        <v>2276</v>
      </c>
      <c r="E2407" t="str">
        <f t="shared" si="346"/>
        <v>http://creativecommons.org/publicdomain/zero/1.0/</v>
      </c>
      <c r="F2407" t="s">
        <v>4658</v>
      </c>
      <c r="G2407">
        <v>5</v>
      </c>
      <c r="H2407" t="s">
        <v>337</v>
      </c>
      <c r="I2407" s="3" t="str">
        <f t="shared" si="347"/>
        <v>https://jpsearch.go.jp/term/type/文章要素</v>
      </c>
      <c r="L2407">
        <f t="shared" si="351"/>
        <v>114</v>
      </c>
      <c r="M2407" t="str">
        <f t="shared" si="349"/>
        <v>https://www.dl.ndl.go.jp/api/iiif/3437686/canvas/114</v>
      </c>
      <c r="N2407" t="str">
        <f t="shared" si="348"/>
        <v>https://www.dl.ndl.go.jp/api/iiif/3437686/manifest.json</v>
      </c>
      <c r="O2407" t="str">
        <f t="shared" si="350"/>
        <v>http://da.dl.itc.u-tokyo.ac.jp/mirador/?params=[{%22manifest%22:%22https://www.dl.ndl.go.jp/api/iiif/3437686/manifest.json%22,%22canvas%22:%22https://www.dl.ndl.go.jp/api/iiif/3437686/canvas/114%22}]</v>
      </c>
    </row>
    <row r="2408" spans="1:15" ht="16">
      <c r="A2408" s="8" t="str">
        <f t="shared" si="345"/>
        <v>https://w3id.org/kouigenjimonogatari/data/0189-08.json</v>
      </c>
      <c r="B2408" s="8">
        <v>189</v>
      </c>
      <c r="C2408" s="8">
        <v>8</v>
      </c>
      <c r="D2408" s="9" t="s">
        <v>2277</v>
      </c>
      <c r="E2408" t="str">
        <f t="shared" si="346"/>
        <v>http://creativecommons.org/publicdomain/zero/1.0/</v>
      </c>
      <c r="F2408" t="s">
        <v>4658</v>
      </c>
      <c r="G2408">
        <v>5</v>
      </c>
      <c r="H2408" t="s">
        <v>337</v>
      </c>
      <c r="I2408" s="3" t="str">
        <f t="shared" si="347"/>
        <v>https://jpsearch.go.jp/term/type/文章要素</v>
      </c>
      <c r="L2408">
        <f t="shared" si="351"/>
        <v>114</v>
      </c>
      <c r="M2408" t="str">
        <f t="shared" si="349"/>
        <v>https://www.dl.ndl.go.jp/api/iiif/3437686/canvas/114</v>
      </c>
      <c r="N2408" t="str">
        <f t="shared" si="348"/>
        <v>https://www.dl.ndl.go.jp/api/iiif/3437686/manifest.json</v>
      </c>
      <c r="O2408" t="str">
        <f t="shared" si="350"/>
        <v>http://da.dl.itc.u-tokyo.ac.jp/mirador/?params=[{%22manifest%22:%22https://www.dl.ndl.go.jp/api/iiif/3437686/manifest.json%22,%22canvas%22:%22https://www.dl.ndl.go.jp/api/iiif/3437686/canvas/114%22}]</v>
      </c>
    </row>
    <row r="2409" spans="1:15" ht="16">
      <c r="A2409" s="8" t="str">
        <f t="shared" si="345"/>
        <v>https://w3id.org/kouigenjimonogatari/data/0189-09.json</v>
      </c>
      <c r="B2409" s="8">
        <v>189</v>
      </c>
      <c r="C2409" s="8">
        <v>9</v>
      </c>
      <c r="D2409" s="9" t="s">
        <v>2278</v>
      </c>
      <c r="E2409" t="str">
        <f t="shared" si="346"/>
        <v>http://creativecommons.org/publicdomain/zero/1.0/</v>
      </c>
      <c r="F2409" t="s">
        <v>4658</v>
      </c>
      <c r="G2409">
        <v>5</v>
      </c>
      <c r="H2409" t="s">
        <v>337</v>
      </c>
      <c r="I2409" s="3" t="str">
        <f t="shared" si="347"/>
        <v>https://jpsearch.go.jp/term/type/文章要素</v>
      </c>
      <c r="L2409">
        <f t="shared" si="351"/>
        <v>114</v>
      </c>
      <c r="M2409" t="str">
        <f t="shared" si="349"/>
        <v>https://www.dl.ndl.go.jp/api/iiif/3437686/canvas/114</v>
      </c>
      <c r="N2409" t="str">
        <f t="shared" si="348"/>
        <v>https://www.dl.ndl.go.jp/api/iiif/3437686/manifest.json</v>
      </c>
      <c r="O2409" t="str">
        <f t="shared" si="350"/>
        <v>http://da.dl.itc.u-tokyo.ac.jp/mirador/?params=[{%22manifest%22:%22https://www.dl.ndl.go.jp/api/iiif/3437686/manifest.json%22,%22canvas%22:%22https://www.dl.ndl.go.jp/api/iiif/3437686/canvas/114%22}]</v>
      </c>
    </row>
    <row r="2410" spans="1:15" ht="16">
      <c r="A2410" s="8" t="str">
        <f t="shared" si="345"/>
        <v>https://w3id.org/kouigenjimonogatari/data/0189-10.json</v>
      </c>
      <c r="B2410" s="8">
        <v>189</v>
      </c>
      <c r="C2410" s="8">
        <v>10</v>
      </c>
      <c r="D2410" s="9" t="s">
        <v>2279</v>
      </c>
      <c r="E2410" t="str">
        <f t="shared" si="346"/>
        <v>http://creativecommons.org/publicdomain/zero/1.0/</v>
      </c>
      <c r="F2410" t="s">
        <v>4658</v>
      </c>
      <c r="G2410">
        <v>5</v>
      </c>
      <c r="H2410" t="s">
        <v>337</v>
      </c>
      <c r="I2410" s="3" t="str">
        <f t="shared" si="347"/>
        <v>https://jpsearch.go.jp/term/type/文章要素</v>
      </c>
      <c r="L2410">
        <f t="shared" si="351"/>
        <v>114</v>
      </c>
      <c r="M2410" t="str">
        <f t="shared" si="349"/>
        <v>https://www.dl.ndl.go.jp/api/iiif/3437686/canvas/114</v>
      </c>
      <c r="N2410" t="str">
        <f t="shared" si="348"/>
        <v>https://www.dl.ndl.go.jp/api/iiif/3437686/manifest.json</v>
      </c>
      <c r="O2410" t="str">
        <f t="shared" si="350"/>
        <v>http://da.dl.itc.u-tokyo.ac.jp/mirador/?params=[{%22manifest%22:%22https://www.dl.ndl.go.jp/api/iiif/3437686/manifest.json%22,%22canvas%22:%22https://www.dl.ndl.go.jp/api/iiif/3437686/canvas/114%22}]</v>
      </c>
    </row>
    <row r="2411" spans="1:15" ht="16">
      <c r="A2411" s="8" t="str">
        <f t="shared" si="345"/>
        <v>https://w3id.org/kouigenjimonogatari/data/0189-11.json</v>
      </c>
      <c r="B2411" s="8">
        <v>189</v>
      </c>
      <c r="C2411" s="8">
        <v>11</v>
      </c>
      <c r="D2411" s="9" t="s">
        <v>2280</v>
      </c>
      <c r="E2411" t="str">
        <f t="shared" si="346"/>
        <v>http://creativecommons.org/publicdomain/zero/1.0/</v>
      </c>
      <c r="F2411" t="s">
        <v>4658</v>
      </c>
      <c r="G2411">
        <v>5</v>
      </c>
      <c r="H2411" t="s">
        <v>337</v>
      </c>
      <c r="I2411" s="3" t="str">
        <f t="shared" si="347"/>
        <v>https://jpsearch.go.jp/term/type/文章要素</v>
      </c>
      <c r="L2411">
        <f t="shared" si="351"/>
        <v>114</v>
      </c>
      <c r="M2411" t="str">
        <f t="shared" si="349"/>
        <v>https://www.dl.ndl.go.jp/api/iiif/3437686/canvas/114</v>
      </c>
      <c r="N2411" t="str">
        <f t="shared" si="348"/>
        <v>https://www.dl.ndl.go.jp/api/iiif/3437686/manifest.json</v>
      </c>
      <c r="O2411" t="str">
        <f t="shared" si="350"/>
        <v>http://da.dl.itc.u-tokyo.ac.jp/mirador/?params=[{%22manifest%22:%22https://www.dl.ndl.go.jp/api/iiif/3437686/manifest.json%22,%22canvas%22:%22https://www.dl.ndl.go.jp/api/iiif/3437686/canvas/114%22}]</v>
      </c>
    </row>
    <row r="2412" spans="1:15" ht="16">
      <c r="A2412" s="8" t="str">
        <f t="shared" si="345"/>
        <v>https://w3id.org/kouigenjimonogatari/data/0189-12.json</v>
      </c>
      <c r="B2412" s="8">
        <v>189</v>
      </c>
      <c r="C2412" s="8">
        <v>12</v>
      </c>
      <c r="D2412" s="9" t="s">
        <v>2281</v>
      </c>
      <c r="E2412" t="str">
        <f t="shared" si="346"/>
        <v>http://creativecommons.org/publicdomain/zero/1.0/</v>
      </c>
      <c r="F2412" t="s">
        <v>4658</v>
      </c>
      <c r="G2412">
        <v>5</v>
      </c>
      <c r="H2412" t="s">
        <v>337</v>
      </c>
      <c r="I2412" s="3" t="str">
        <f t="shared" si="347"/>
        <v>https://jpsearch.go.jp/term/type/文章要素</v>
      </c>
      <c r="L2412">
        <f t="shared" si="351"/>
        <v>114</v>
      </c>
      <c r="M2412" t="str">
        <f t="shared" si="349"/>
        <v>https://www.dl.ndl.go.jp/api/iiif/3437686/canvas/114</v>
      </c>
      <c r="N2412" t="str">
        <f t="shared" si="348"/>
        <v>https://www.dl.ndl.go.jp/api/iiif/3437686/manifest.json</v>
      </c>
      <c r="O2412" t="str">
        <f t="shared" si="350"/>
        <v>http://da.dl.itc.u-tokyo.ac.jp/mirador/?params=[{%22manifest%22:%22https://www.dl.ndl.go.jp/api/iiif/3437686/manifest.json%22,%22canvas%22:%22https://www.dl.ndl.go.jp/api/iiif/3437686/canvas/114%22}]</v>
      </c>
    </row>
    <row r="2413" spans="1:15" ht="16">
      <c r="A2413" s="8" t="str">
        <f t="shared" si="345"/>
        <v>https://w3id.org/kouigenjimonogatari/data/0189-13.json</v>
      </c>
      <c r="B2413" s="8">
        <v>189</v>
      </c>
      <c r="C2413" s="8">
        <v>13</v>
      </c>
      <c r="D2413" s="9" t="s">
        <v>2282</v>
      </c>
      <c r="E2413" t="str">
        <f t="shared" si="346"/>
        <v>http://creativecommons.org/publicdomain/zero/1.0/</v>
      </c>
      <c r="F2413" t="s">
        <v>4658</v>
      </c>
      <c r="G2413">
        <v>5</v>
      </c>
      <c r="H2413" t="s">
        <v>337</v>
      </c>
      <c r="I2413" s="3" t="str">
        <f t="shared" si="347"/>
        <v>https://jpsearch.go.jp/term/type/文章要素</v>
      </c>
      <c r="L2413">
        <f t="shared" si="351"/>
        <v>114</v>
      </c>
      <c r="M2413" t="str">
        <f t="shared" si="349"/>
        <v>https://www.dl.ndl.go.jp/api/iiif/3437686/canvas/114</v>
      </c>
      <c r="N2413" t="str">
        <f t="shared" si="348"/>
        <v>https://www.dl.ndl.go.jp/api/iiif/3437686/manifest.json</v>
      </c>
      <c r="O2413" t="str">
        <f t="shared" si="350"/>
        <v>http://da.dl.itc.u-tokyo.ac.jp/mirador/?params=[{%22manifest%22:%22https://www.dl.ndl.go.jp/api/iiif/3437686/manifest.json%22,%22canvas%22:%22https://www.dl.ndl.go.jp/api/iiif/3437686/canvas/114%22}]</v>
      </c>
    </row>
    <row r="2414" spans="1:15" ht="16">
      <c r="A2414" s="8" t="str">
        <f t="shared" si="345"/>
        <v>https://w3id.org/kouigenjimonogatari/data/0189-14.json</v>
      </c>
      <c r="B2414" s="8">
        <v>189</v>
      </c>
      <c r="C2414" s="8">
        <v>14</v>
      </c>
      <c r="D2414" s="9" t="s">
        <v>2283</v>
      </c>
      <c r="E2414" t="str">
        <f t="shared" si="346"/>
        <v>http://creativecommons.org/publicdomain/zero/1.0/</v>
      </c>
      <c r="F2414" t="s">
        <v>4658</v>
      </c>
      <c r="G2414">
        <v>5</v>
      </c>
      <c r="H2414" t="s">
        <v>337</v>
      </c>
      <c r="I2414" s="3" t="str">
        <f t="shared" si="347"/>
        <v>https://jpsearch.go.jp/term/type/文章要素</v>
      </c>
      <c r="L2414">
        <f t="shared" si="351"/>
        <v>114</v>
      </c>
      <c r="M2414" t="str">
        <f t="shared" si="349"/>
        <v>https://www.dl.ndl.go.jp/api/iiif/3437686/canvas/114</v>
      </c>
      <c r="N2414" t="str">
        <f t="shared" si="348"/>
        <v>https://www.dl.ndl.go.jp/api/iiif/3437686/manifest.json</v>
      </c>
      <c r="O2414" t="str">
        <f t="shared" si="350"/>
        <v>http://da.dl.itc.u-tokyo.ac.jp/mirador/?params=[{%22manifest%22:%22https://www.dl.ndl.go.jp/api/iiif/3437686/manifest.json%22,%22canvas%22:%22https://www.dl.ndl.go.jp/api/iiif/3437686/canvas/114%22}]</v>
      </c>
    </row>
    <row r="2415" spans="1:15" ht="16">
      <c r="A2415" s="8" t="str">
        <f t="shared" si="345"/>
        <v>https://w3id.org/kouigenjimonogatari/data/0190-01.json</v>
      </c>
      <c r="B2415" s="8">
        <v>190</v>
      </c>
      <c r="C2415" s="8">
        <v>1</v>
      </c>
      <c r="D2415" s="9" t="s">
        <v>2284</v>
      </c>
      <c r="E2415" t="str">
        <f t="shared" si="346"/>
        <v>http://creativecommons.org/publicdomain/zero/1.0/</v>
      </c>
      <c r="F2415" t="s">
        <v>4658</v>
      </c>
      <c r="G2415">
        <v>5</v>
      </c>
      <c r="H2415" t="s">
        <v>337</v>
      </c>
      <c r="I2415" s="3" t="str">
        <f t="shared" si="347"/>
        <v>https://jpsearch.go.jp/term/type/文章要素</v>
      </c>
      <c r="L2415">
        <f t="shared" si="351"/>
        <v>115</v>
      </c>
      <c r="M2415" t="str">
        <f t="shared" si="349"/>
        <v>https://www.dl.ndl.go.jp/api/iiif/3437686/canvas/115</v>
      </c>
      <c r="N2415" t="str">
        <f t="shared" si="348"/>
        <v>https://www.dl.ndl.go.jp/api/iiif/3437686/manifest.json</v>
      </c>
      <c r="O2415" t="str">
        <f t="shared" si="350"/>
        <v>http://da.dl.itc.u-tokyo.ac.jp/mirador/?params=[{%22manifest%22:%22https://www.dl.ndl.go.jp/api/iiif/3437686/manifest.json%22,%22canvas%22:%22https://www.dl.ndl.go.jp/api/iiif/3437686/canvas/115%22}]</v>
      </c>
    </row>
    <row r="2416" spans="1:15" ht="16">
      <c r="A2416" s="8" t="str">
        <f t="shared" si="345"/>
        <v>https://w3id.org/kouigenjimonogatari/data/0190-02.json</v>
      </c>
      <c r="B2416" s="8">
        <v>190</v>
      </c>
      <c r="C2416" s="8">
        <v>2</v>
      </c>
      <c r="D2416" s="9" t="s">
        <v>2285</v>
      </c>
      <c r="E2416" t="str">
        <f t="shared" si="346"/>
        <v>http://creativecommons.org/publicdomain/zero/1.0/</v>
      </c>
      <c r="F2416" t="s">
        <v>4658</v>
      </c>
      <c r="G2416">
        <v>5</v>
      </c>
      <c r="H2416" t="s">
        <v>337</v>
      </c>
      <c r="I2416" s="3" t="str">
        <f t="shared" si="347"/>
        <v>https://jpsearch.go.jp/term/type/文章要素</v>
      </c>
      <c r="L2416">
        <f t="shared" si="351"/>
        <v>115</v>
      </c>
      <c r="M2416" t="str">
        <f t="shared" si="349"/>
        <v>https://www.dl.ndl.go.jp/api/iiif/3437686/canvas/115</v>
      </c>
      <c r="N2416" t="str">
        <f t="shared" si="348"/>
        <v>https://www.dl.ndl.go.jp/api/iiif/3437686/manifest.json</v>
      </c>
      <c r="O2416" t="str">
        <f t="shared" si="350"/>
        <v>http://da.dl.itc.u-tokyo.ac.jp/mirador/?params=[{%22manifest%22:%22https://www.dl.ndl.go.jp/api/iiif/3437686/manifest.json%22,%22canvas%22:%22https://www.dl.ndl.go.jp/api/iiif/3437686/canvas/115%22}]</v>
      </c>
    </row>
    <row r="2417" spans="1:15" ht="16">
      <c r="A2417" s="8" t="str">
        <f t="shared" si="345"/>
        <v>https://w3id.org/kouigenjimonogatari/data/0190-03.json</v>
      </c>
      <c r="B2417" s="8">
        <v>190</v>
      </c>
      <c r="C2417" s="8">
        <v>3</v>
      </c>
      <c r="D2417" s="9" t="s">
        <v>2286</v>
      </c>
      <c r="E2417" t="str">
        <f t="shared" si="346"/>
        <v>http://creativecommons.org/publicdomain/zero/1.0/</v>
      </c>
      <c r="F2417" t="s">
        <v>4658</v>
      </c>
      <c r="G2417">
        <v>5</v>
      </c>
      <c r="H2417" t="s">
        <v>337</v>
      </c>
      <c r="I2417" s="3" t="str">
        <f t="shared" si="347"/>
        <v>https://jpsearch.go.jp/term/type/文章要素</v>
      </c>
      <c r="L2417">
        <f t="shared" si="351"/>
        <v>115</v>
      </c>
      <c r="M2417" t="str">
        <f t="shared" si="349"/>
        <v>https://www.dl.ndl.go.jp/api/iiif/3437686/canvas/115</v>
      </c>
      <c r="N2417" t="str">
        <f t="shared" si="348"/>
        <v>https://www.dl.ndl.go.jp/api/iiif/3437686/manifest.json</v>
      </c>
      <c r="O2417" t="str">
        <f t="shared" si="350"/>
        <v>http://da.dl.itc.u-tokyo.ac.jp/mirador/?params=[{%22manifest%22:%22https://www.dl.ndl.go.jp/api/iiif/3437686/manifest.json%22,%22canvas%22:%22https://www.dl.ndl.go.jp/api/iiif/3437686/canvas/115%22}]</v>
      </c>
    </row>
    <row r="2418" spans="1:15" ht="16">
      <c r="A2418" s="8" t="str">
        <f t="shared" si="345"/>
        <v>https://w3id.org/kouigenjimonogatari/data/0190-04.json</v>
      </c>
      <c r="B2418" s="8">
        <v>190</v>
      </c>
      <c r="C2418" s="8">
        <v>4</v>
      </c>
      <c r="D2418" s="9" t="s">
        <v>2287</v>
      </c>
      <c r="E2418" t="str">
        <f t="shared" si="346"/>
        <v>http://creativecommons.org/publicdomain/zero/1.0/</v>
      </c>
      <c r="F2418" t="s">
        <v>4658</v>
      </c>
      <c r="G2418">
        <v>5</v>
      </c>
      <c r="H2418" t="s">
        <v>337</v>
      </c>
      <c r="I2418" s="3" t="str">
        <f t="shared" si="347"/>
        <v>https://jpsearch.go.jp/term/type/文章要素</v>
      </c>
      <c r="L2418">
        <f t="shared" si="351"/>
        <v>115</v>
      </c>
      <c r="M2418" t="str">
        <f t="shared" si="349"/>
        <v>https://www.dl.ndl.go.jp/api/iiif/3437686/canvas/115</v>
      </c>
      <c r="N2418" t="str">
        <f t="shared" si="348"/>
        <v>https://www.dl.ndl.go.jp/api/iiif/3437686/manifest.json</v>
      </c>
      <c r="O2418" t="str">
        <f t="shared" si="350"/>
        <v>http://da.dl.itc.u-tokyo.ac.jp/mirador/?params=[{%22manifest%22:%22https://www.dl.ndl.go.jp/api/iiif/3437686/manifest.json%22,%22canvas%22:%22https://www.dl.ndl.go.jp/api/iiif/3437686/canvas/115%22}]</v>
      </c>
    </row>
    <row r="2419" spans="1:15" ht="16">
      <c r="A2419" s="8" t="str">
        <f t="shared" si="345"/>
        <v>https://w3id.org/kouigenjimonogatari/data/0190-05.json</v>
      </c>
      <c r="B2419" s="8">
        <v>190</v>
      </c>
      <c r="C2419" s="8">
        <v>5</v>
      </c>
      <c r="D2419" s="9" t="s">
        <v>2288</v>
      </c>
      <c r="E2419" t="str">
        <f t="shared" si="346"/>
        <v>http://creativecommons.org/publicdomain/zero/1.0/</v>
      </c>
      <c r="F2419" t="s">
        <v>4658</v>
      </c>
      <c r="G2419">
        <v>5</v>
      </c>
      <c r="H2419" t="s">
        <v>337</v>
      </c>
      <c r="I2419" s="3" t="str">
        <f t="shared" si="347"/>
        <v>https://jpsearch.go.jp/term/type/文章要素</v>
      </c>
      <c r="L2419">
        <f t="shared" si="351"/>
        <v>115</v>
      </c>
      <c r="M2419" t="str">
        <f t="shared" si="349"/>
        <v>https://www.dl.ndl.go.jp/api/iiif/3437686/canvas/115</v>
      </c>
      <c r="N2419" t="str">
        <f t="shared" si="348"/>
        <v>https://www.dl.ndl.go.jp/api/iiif/3437686/manifest.json</v>
      </c>
      <c r="O2419" t="str">
        <f t="shared" si="350"/>
        <v>http://da.dl.itc.u-tokyo.ac.jp/mirador/?params=[{%22manifest%22:%22https://www.dl.ndl.go.jp/api/iiif/3437686/manifest.json%22,%22canvas%22:%22https://www.dl.ndl.go.jp/api/iiif/3437686/canvas/115%22}]</v>
      </c>
    </row>
    <row r="2420" spans="1:15" ht="16">
      <c r="A2420" s="8" t="str">
        <f t="shared" si="345"/>
        <v>https://w3id.org/kouigenjimonogatari/data/0190-06.json</v>
      </c>
      <c r="B2420" s="8">
        <v>190</v>
      </c>
      <c r="C2420" s="8">
        <v>6</v>
      </c>
      <c r="D2420" s="9" t="s">
        <v>2289</v>
      </c>
      <c r="E2420" t="str">
        <f t="shared" si="346"/>
        <v>http://creativecommons.org/publicdomain/zero/1.0/</v>
      </c>
      <c r="F2420" t="s">
        <v>4658</v>
      </c>
      <c r="G2420">
        <v>5</v>
      </c>
      <c r="H2420" t="s">
        <v>337</v>
      </c>
      <c r="I2420" s="3" t="str">
        <f t="shared" si="347"/>
        <v>https://jpsearch.go.jp/term/type/文章要素</v>
      </c>
      <c r="L2420">
        <f t="shared" si="351"/>
        <v>115</v>
      </c>
      <c r="M2420" t="str">
        <f t="shared" si="349"/>
        <v>https://www.dl.ndl.go.jp/api/iiif/3437686/canvas/115</v>
      </c>
      <c r="N2420" t="str">
        <f t="shared" si="348"/>
        <v>https://www.dl.ndl.go.jp/api/iiif/3437686/manifest.json</v>
      </c>
      <c r="O2420" t="str">
        <f t="shared" si="350"/>
        <v>http://da.dl.itc.u-tokyo.ac.jp/mirador/?params=[{%22manifest%22:%22https://www.dl.ndl.go.jp/api/iiif/3437686/manifest.json%22,%22canvas%22:%22https://www.dl.ndl.go.jp/api/iiif/3437686/canvas/115%22}]</v>
      </c>
    </row>
    <row r="2421" spans="1:15" ht="16">
      <c r="A2421" s="8" t="str">
        <f t="shared" si="345"/>
        <v>https://w3id.org/kouigenjimonogatari/data/0190-07.json</v>
      </c>
      <c r="B2421" s="8">
        <v>190</v>
      </c>
      <c r="C2421" s="8">
        <v>7</v>
      </c>
      <c r="D2421" s="9" t="s">
        <v>2290</v>
      </c>
      <c r="E2421" t="str">
        <f t="shared" si="346"/>
        <v>http://creativecommons.org/publicdomain/zero/1.0/</v>
      </c>
      <c r="F2421" t="s">
        <v>4658</v>
      </c>
      <c r="G2421">
        <v>5</v>
      </c>
      <c r="H2421" t="s">
        <v>337</v>
      </c>
      <c r="I2421" s="3" t="str">
        <f t="shared" si="347"/>
        <v>https://jpsearch.go.jp/term/type/文章要素</v>
      </c>
      <c r="L2421">
        <f t="shared" si="351"/>
        <v>115</v>
      </c>
      <c r="M2421" t="str">
        <f t="shared" si="349"/>
        <v>https://www.dl.ndl.go.jp/api/iiif/3437686/canvas/115</v>
      </c>
      <c r="N2421" t="str">
        <f t="shared" si="348"/>
        <v>https://www.dl.ndl.go.jp/api/iiif/3437686/manifest.json</v>
      </c>
      <c r="O2421" t="str">
        <f t="shared" si="350"/>
        <v>http://da.dl.itc.u-tokyo.ac.jp/mirador/?params=[{%22manifest%22:%22https://www.dl.ndl.go.jp/api/iiif/3437686/manifest.json%22,%22canvas%22:%22https://www.dl.ndl.go.jp/api/iiif/3437686/canvas/115%22}]</v>
      </c>
    </row>
    <row r="2422" spans="1:15" ht="16">
      <c r="A2422" s="8" t="str">
        <f t="shared" si="345"/>
        <v>https://w3id.org/kouigenjimonogatari/data/0190-08.json</v>
      </c>
      <c r="B2422" s="8">
        <v>190</v>
      </c>
      <c r="C2422" s="8">
        <v>8</v>
      </c>
      <c r="D2422" s="9" t="s">
        <v>2291</v>
      </c>
      <c r="E2422" t="str">
        <f t="shared" si="346"/>
        <v>http://creativecommons.org/publicdomain/zero/1.0/</v>
      </c>
      <c r="F2422" t="s">
        <v>4658</v>
      </c>
      <c r="G2422">
        <v>5</v>
      </c>
      <c r="H2422" t="s">
        <v>337</v>
      </c>
      <c r="I2422" s="3" t="str">
        <f t="shared" si="347"/>
        <v>https://jpsearch.go.jp/term/type/文章要素</v>
      </c>
      <c r="L2422">
        <f t="shared" si="351"/>
        <v>115</v>
      </c>
      <c r="M2422" t="str">
        <f t="shared" si="349"/>
        <v>https://www.dl.ndl.go.jp/api/iiif/3437686/canvas/115</v>
      </c>
      <c r="N2422" t="str">
        <f t="shared" si="348"/>
        <v>https://www.dl.ndl.go.jp/api/iiif/3437686/manifest.json</v>
      </c>
      <c r="O2422" t="str">
        <f t="shared" si="350"/>
        <v>http://da.dl.itc.u-tokyo.ac.jp/mirador/?params=[{%22manifest%22:%22https://www.dl.ndl.go.jp/api/iiif/3437686/manifest.json%22,%22canvas%22:%22https://www.dl.ndl.go.jp/api/iiif/3437686/canvas/115%22}]</v>
      </c>
    </row>
    <row r="2423" spans="1:15" ht="16">
      <c r="A2423" s="8" t="str">
        <f t="shared" si="345"/>
        <v>https://w3id.org/kouigenjimonogatari/data/0190-09.json</v>
      </c>
      <c r="B2423" s="8">
        <v>190</v>
      </c>
      <c r="C2423" s="8">
        <v>9</v>
      </c>
      <c r="D2423" s="9" t="s">
        <v>2292</v>
      </c>
      <c r="E2423" t="str">
        <f t="shared" si="346"/>
        <v>http://creativecommons.org/publicdomain/zero/1.0/</v>
      </c>
      <c r="F2423" t="s">
        <v>4658</v>
      </c>
      <c r="G2423">
        <v>5</v>
      </c>
      <c r="H2423" t="s">
        <v>337</v>
      </c>
      <c r="I2423" s="3" t="str">
        <f t="shared" si="347"/>
        <v>https://jpsearch.go.jp/term/type/文章要素</v>
      </c>
      <c r="L2423">
        <f t="shared" si="351"/>
        <v>115</v>
      </c>
      <c r="M2423" t="str">
        <f t="shared" si="349"/>
        <v>https://www.dl.ndl.go.jp/api/iiif/3437686/canvas/115</v>
      </c>
      <c r="N2423" t="str">
        <f t="shared" si="348"/>
        <v>https://www.dl.ndl.go.jp/api/iiif/3437686/manifest.json</v>
      </c>
      <c r="O2423" t="str">
        <f t="shared" si="350"/>
        <v>http://da.dl.itc.u-tokyo.ac.jp/mirador/?params=[{%22manifest%22:%22https://www.dl.ndl.go.jp/api/iiif/3437686/manifest.json%22,%22canvas%22:%22https://www.dl.ndl.go.jp/api/iiif/3437686/canvas/115%22}]</v>
      </c>
    </row>
    <row r="2424" spans="1:15" ht="16">
      <c r="A2424" s="8" t="str">
        <f t="shared" si="345"/>
        <v>https://w3id.org/kouigenjimonogatari/data/0190-10.json</v>
      </c>
      <c r="B2424" s="8">
        <v>190</v>
      </c>
      <c r="C2424" s="8">
        <v>10</v>
      </c>
      <c r="D2424" s="9" t="s">
        <v>2293</v>
      </c>
      <c r="E2424" t="str">
        <f t="shared" si="346"/>
        <v>http://creativecommons.org/publicdomain/zero/1.0/</v>
      </c>
      <c r="F2424" t="s">
        <v>4658</v>
      </c>
      <c r="G2424">
        <v>5</v>
      </c>
      <c r="H2424" t="s">
        <v>337</v>
      </c>
      <c r="I2424" s="3" t="str">
        <f t="shared" si="347"/>
        <v>https://jpsearch.go.jp/term/type/文章要素</v>
      </c>
      <c r="L2424">
        <f t="shared" si="351"/>
        <v>115</v>
      </c>
      <c r="M2424" t="str">
        <f t="shared" si="349"/>
        <v>https://www.dl.ndl.go.jp/api/iiif/3437686/canvas/115</v>
      </c>
      <c r="N2424" t="str">
        <f t="shared" si="348"/>
        <v>https://www.dl.ndl.go.jp/api/iiif/3437686/manifest.json</v>
      </c>
      <c r="O2424" t="str">
        <f t="shared" si="350"/>
        <v>http://da.dl.itc.u-tokyo.ac.jp/mirador/?params=[{%22manifest%22:%22https://www.dl.ndl.go.jp/api/iiif/3437686/manifest.json%22,%22canvas%22:%22https://www.dl.ndl.go.jp/api/iiif/3437686/canvas/115%22}]</v>
      </c>
    </row>
    <row r="2425" spans="1:15" ht="16">
      <c r="A2425" s="8" t="str">
        <f t="shared" si="345"/>
        <v>https://w3id.org/kouigenjimonogatari/data/0190-11.json</v>
      </c>
      <c r="B2425" s="8">
        <v>190</v>
      </c>
      <c r="C2425" s="8">
        <v>11</v>
      </c>
      <c r="D2425" s="9" t="s">
        <v>2294</v>
      </c>
      <c r="E2425" t="str">
        <f t="shared" si="346"/>
        <v>http://creativecommons.org/publicdomain/zero/1.0/</v>
      </c>
      <c r="F2425" t="s">
        <v>4658</v>
      </c>
      <c r="G2425">
        <v>5</v>
      </c>
      <c r="H2425" t="s">
        <v>337</v>
      </c>
      <c r="I2425" s="3" t="str">
        <f t="shared" si="347"/>
        <v>https://jpsearch.go.jp/term/type/文章要素</v>
      </c>
      <c r="L2425">
        <f t="shared" si="351"/>
        <v>115</v>
      </c>
      <c r="M2425" t="str">
        <f t="shared" si="349"/>
        <v>https://www.dl.ndl.go.jp/api/iiif/3437686/canvas/115</v>
      </c>
      <c r="N2425" t="str">
        <f t="shared" si="348"/>
        <v>https://www.dl.ndl.go.jp/api/iiif/3437686/manifest.json</v>
      </c>
      <c r="O2425" t="str">
        <f t="shared" si="350"/>
        <v>http://da.dl.itc.u-tokyo.ac.jp/mirador/?params=[{%22manifest%22:%22https://www.dl.ndl.go.jp/api/iiif/3437686/manifest.json%22,%22canvas%22:%22https://www.dl.ndl.go.jp/api/iiif/3437686/canvas/115%22}]</v>
      </c>
    </row>
    <row r="2426" spans="1:15" ht="16">
      <c r="A2426" s="8" t="str">
        <f t="shared" si="345"/>
        <v>https://w3id.org/kouigenjimonogatari/data/0190-12.json</v>
      </c>
      <c r="B2426" s="8">
        <v>190</v>
      </c>
      <c r="C2426" s="8">
        <v>12</v>
      </c>
      <c r="D2426" s="9" t="s">
        <v>2295</v>
      </c>
      <c r="E2426" t="str">
        <f t="shared" si="346"/>
        <v>http://creativecommons.org/publicdomain/zero/1.0/</v>
      </c>
      <c r="F2426" t="s">
        <v>4658</v>
      </c>
      <c r="G2426">
        <v>5</v>
      </c>
      <c r="H2426" t="s">
        <v>337</v>
      </c>
      <c r="I2426" s="3" t="str">
        <f t="shared" si="347"/>
        <v>https://jpsearch.go.jp/term/type/文章要素</v>
      </c>
      <c r="L2426">
        <f t="shared" si="351"/>
        <v>115</v>
      </c>
      <c r="M2426" t="str">
        <f t="shared" si="349"/>
        <v>https://www.dl.ndl.go.jp/api/iiif/3437686/canvas/115</v>
      </c>
      <c r="N2426" t="str">
        <f t="shared" si="348"/>
        <v>https://www.dl.ndl.go.jp/api/iiif/3437686/manifest.json</v>
      </c>
      <c r="O2426" t="str">
        <f t="shared" si="350"/>
        <v>http://da.dl.itc.u-tokyo.ac.jp/mirador/?params=[{%22manifest%22:%22https://www.dl.ndl.go.jp/api/iiif/3437686/manifest.json%22,%22canvas%22:%22https://www.dl.ndl.go.jp/api/iiif/3437686/canvas/115%22}]</v>
      </c>
    </row>
    <row r="2427" spans="1:15" ht="16">
      <c r="A2427" s="8" t="str">
        <f t="shared" si="345"/>
        <v>https://w3id.org/kouigenjimonogatari/data/0190-13.json</v>
      </c>
      <c r="B2427" s="8">
        <v>190</v>
      </c>
      <c r="C2427" s="8">
        <v>13</v>
      </c>
      <c r="D2427" s="9" t="s">
        <v>2296</v>
      </c>
      <c r="E2427" t="str">
        <f t="shared" si="346"/>
        <v>http://creativecommons.org/publicdomain/zero/1.0/</v>
      </c>
      <c r="F2427" t="s">
        <v>4658</v>
      </c>
      <c r="G2427">
        <v>5</v>
      </c>
      <c r="H2427" t="s">
        <v>337</v>
      </c>
      <c r="I2427" s="3" t="str">
        <f t="shared" si="347"/>
        <v>https://jpsearch.go.jp/term/type/文章要素</v>
      </c>
      <c r="L2427">
        <f t="shared" si="351"/>
        <v>115</v>
      </c>
      <c r="M2427" t="str">
        <f t="shared" si="349"/>
        <v>https://www.dl.ndl.go.jp/api/iiif/3437686/canvas/115</v>
      </c>
      <c r="N2427" t="str">
        <f t="shared" si="348"/>
        <v>https://www.dl.ndl.go.jp/api/iiif/3437686/manifest.json</v>
      </c>
      <c r="O2427" t="str">
        <f t="shared" si="350"/>
        <v>http://da.dl.itc.u-tokyo.ac.jp/mirador/?params=[{%22manifest%22:%22https://www.dl.ndl.go.jp/api/iiif/3437686/manifest.json%22,%22canvas%22:%22https://www.dl.ndl.go.jp/api/iiif/3437686/canvas/115%22}]</v>
      </c>
    </row>
    <row r="2428" spans="1:15" ht="16">
      <c r="A2428" s="8" t="str">
        <f t="shared" si="345"/>
        <v>https://w3id.org/kouigenjimonogatari/data/0190-14.json</v>
      </c>
      <c r="B2428" s="8">
        <v>190</v>
      </c>
      <c r="C2428" s="8">
        <v>14</v>
      </c>
      <c r="D2428" s="9" t="s">
        <v>2297</v>
      </c>
      <c r="E2428" t="str">
        <f t="shared" si="346"/>
        <v>http://creativecommons.org/publicdomain/zero/1.0/</v>
      </c>
      <c r="F2428" t="s">
        <v>4658</v>
      </c>
      <c r="G2428">
        <v>5</v>
      </c>
      <c r="H2428" t="s">
        <v>337</v>
      </c>
      <c r="I2428" s="3" t="str">
        <f t="shared" si="347"/>
        <v>https://jpsearch.go.jp/term/type/文章要素</v>
      </c>
      <c r="L2428">
        <f t="shared" si="351"/>
        <v>115</v>
      </c>
      <c r="M2428" t="str">
        <f t="shared" si="349"/>
        <v>https://www.dl.ndl.go.jp/api/iiif/3437686/canvas/115</v>
      </c>
      <c r="N2428" t="str">
        <f t="shared" si="348"/>
        <v>https://www.dl.ndl.go.jp/api/iiif/3437686/manifest.json</v>
      </c>
      <c r="O2428" t="str">
        <f t="shared" si="350"/>
        <v>http://da.dl.itc.u-tokyo.ac.jp/mirador/?params=[{%22manifest%22:%22https://www.dl.ndl.go.jp/api/iiif/3437686/manifest.json%22,%22canvas%22:%22https://www.dl.ndl.go.jp/api/iiif/3437686/canvas/115%22}]</v>
      </c>
    </row>
    <row r="2429" spans="1:15" ht="16">
      <c r="A2429" s="8" t="str">
        <f t="shared" si="345"/>
        <v>https://w3id.org/kouigenjimonogatari/data/0191-01.json</v>
      </c>
      <c r="B2429" s="8">
        <v>191</v>
      </c>
      <c r="C2429" s="8">
        <v>1</v>
      </c>
      <c r="D2429" s="9" t="s">
        <v>2298</v>
      </c>
      <c r="E2429" t="str">
        <f t="shared" si="346"/>
        <v>http://creativecommons.org/publicdomain/zero/1.0/</v>
      </c>
      <c r="F2429" t="s">
        <v>4658</v>
      </c>
      <c r="G2429">
        <v>5</v>
      </c>
      <c r="H2429" t="s">
        <v>337</v>
      </c>
      <c r="I2429" s="3" t="str">
        <f t="shared" si="347"/>
        <v>https://jpsearch.go.jp/term/type/文章要素</v>
      </c>
      <c r="L2429">
        <f t="shared" si="351"/>
        <v>115</v>
      </c>
      <c r="M2429" t="str">
        <f t="shared" si="349"/>
        <v>https://www.dl.ndl.go.jp/api/iiif/3437686/canvas/115</v>
      </c>
      <c r="N2429" t="str">
        <f t="shared" si="348"/>
        <v>https://www.dl.ndl.go.jp/api/iiif/3437686/manifest.json</v>
      </c>
      <c r="O2429" t="str">
        <f t="shared" si="350"/>
        <v>http://da.dl.itc.u-tokyo.ac.jp/mirador/?params=[{%22manifest%22:%22https://www.dl.ndl.go.jp/api/iiif/3437686/manifest.json%22,%22canvas%22:%22https://www.dl.ndl.go.jp/api/iiif/3437686/canvas/115%22}]</v>
      </c>
    </row>
    <row r="2430" spans="1:15" ht="16">
      <c r="A2430" s="8" t="str">
        <f t="shared" si="345"/>
        <v>https://w3id.org/kouigenjimonogatari/data/0191-02.json</v>
      </c>
      <c r="B2430" s="8">
        <v>191</v>
      </c>
      <c r="C2430" s="8">
        <v>2</v>
      </c>
      <c r="D2430" s="9" t="s">
        <v>2299</v>
      </c>
      <c r="E2430" t="str">
        <f t="shared" si="346"/>
        <v>http://creativecommons.org/publicdomain/zero/1.0/</v>
      </c>
      <c r="F2430" t="s">
        <v>4658</v>
      </c>
      <c r="G2430">
        <v>5</v>
      </c>
      <c r="H2430" t="s">
        <v>337</v>
      </c>
      <c r="I2430" s="3" t="str">
        <f t="shared" si="347"/>
        <v>https://jpsearch.go.jp/term/type/文章要素</v>
      </c>
      <c r="L2430">
        <f t="shared" si="351"/>
        <v>115</v>
      </c>
      <c r="M2430" t="str">
        <f t="shared" si="349"/>
        <v>https://www.dl.ndl.go.jp/api/iiif/3437686/canvas/115</v>
      </c>
      <c r="N2430" t="str">
        <f t="shared" si="348"/>
        <v>https://www.dl.ndl.go.jp/api/iiif/3437686/manifest.json</v>
      </c>
      <c r="O2430" t="str">
        <f t="shared" si="350"/>
        <v>http://da.dl.itc.u-tokyo.ac.jp/mirador/?params=[{%22manifest%22:%22https://www.dl.ndl.go.jp/api/iiif/3437686/manifest.json%22,%22canvas%22:%22https://www.dl.ndl.go.jp/api/iiif/3437686/canvas/115%22}]</v>
      </c>
    </row>
    <row r="2431" spans="1:15" ht="16">
      <c r="A2431" s="8" t="str">
        <f t="shared" si="345"/>
        <v>https://w3id.org/kouigenjimonogatari/data/0191-03.json</v>
      </c>
      <c r="B2431" s="8">
        <v>191</v>
      </c>
      <c r="C2431" s="8">
        <v>3</v>
      </c>
      <c r="D2431" s="9" t="s">
        <v>2300</v>
      </c>
      <c r="E2431" t="str">
        <f t="shared" si="346"/>
        <v>http://creativecommons.org/publicdomain/zero/1.0/</v>
      </c>
      <c r="F2431" t="s">
        <v>4658</v>
      </c>
      <c r="G2431">
        <v>5</v>
      </c>
      <c r="H2431" t="s">
        <v>337</v>
      </c>
      <c r="I2431" s="3" t="str">
        <f t="shared" si="347"/>
        <v>https://jpsearch.go.jp/term/type/文章要素</v>
      </c>
      <c r="L2431">
        <f t="shared" si="351"/>
        <v>115</v>
      </c>
      <c r="M2431" t="str">
        <f t="shared" si="349"/>
        <v>https://www.dl.ndl.go.jp/api/iiif/3437686/canvas/115</v>
      </c>
      <c r="N2431" t="str">
        <f t="shared" si="348"/>
        <v>https://www.dl.ndl.go.jp/api/iiif/3437686/manifest.json</v>
      </c>
      <c r="O2431" t="str">
        <f t="shared" si="350"/>
        <v>http://da.dl.itc.u-tokyo.ac.jp/mirador/?params=[{%22manifest%22:%22https://www.dl.ndl.go.jp/api/iiif/3437686/manifest.json%22,%22canvas%22:%22https://www.dl.ndl.go.jp/api/iiif/3437686/canvas/115%22}]</v>
      </c>
    </row>
    <row r="2432" spans="1:15" ht="16">
      <c r="A2432" s="8" t="str">
        <f t="shared" ref="A2432:A2495" si="352">"https://w3id.org/kouigenjimonogatari/data/"&amp;TEXT(B2432, "0000")&amp;"-"&amp;TEXT(C2432, "00")&amp;".json"</f>
        <v>https://w3id.org/kouigenjimonogatari/data/0191-04.json</v>
      </c>
      <c r="B2432" s="8">
        <v>191</v>
      </c>
      <c r="C2432" s="8">
        <v>4</v>
      </c>
      <c r="D2432" s="9" t="s">
        <v>2301</v>
      </c>
      <c r="E2432" t="str">
        <f t="shared" si="346"/>
        <v>http://creativecommons.org/publicdomain/zero/1.0/</v>
      </c>
      <c r="F2432" t="s">
        <v>4658</v>
      </c>
      <c r="G2432">
        <v>5</v>
      </c>
      <c r="H2432" t="s">
        <v>337</v>
      </c>
      <c r="I2432" s="3" t="str">
        <f t="shared" si="347"/>
        <v>https://jpsearch.go.jp/term/type/文章要素</v>
      </c>
      <c r="L2432">
        <f t="shared" si="351"/>
        <v>115</v>
      </c>
      <c r="M2432" t="str">
        <f t="shared" si="349"/>
        <v>https://www.dl.ndl.go.jp/api/iiif/3437686/canvas/115</v>
      </c>
      <c r="N2432" t="str">
        <f t="shared" si="348"/>
        <v>https://www.dl.ndl.go.jp/api/iiif/3437686/manifest.json</v>
      </c>
      <c r="O2432" t="str">
        <f t="shared" si="350"/>
        <v>http://da.dl.itc.u-tokyo.ac.jp/mirador/?params=[{%22manifest%22:%22https://www.dl.ndl.go.jp/api/iiif/3437686/manifest.json%22,%22canvas%22:%22https://www.dl.ndl.go.jp/api/iiif/3437686/canvas/115%22}]</v>
      </c>
    </row>
    <row r="2433" spans="1:15" ht="16">
      <c r="A2433" s="8" t="str">
        <f t="shared" si="352"/>
        <v>https://w3id.org/kouigenjimonogatari/data/0191-05.json</v>
      </c>
      <c r="B2433" s="8">
        <v>191</v>
      </c>
      <c r="C2433" s="8">
        <v>5</v>
      </c>
      <c r="D2433" s="9" t="s">
        <v>2302</v>
      </c>
      <c r="E2433" t="str">
        <f t="shared" si="346"/>
        <v>http://creativecommons.org/publicdomain/zero/1.0/</v>
      </c>
      <c r="F2433" t="s">
        <v>4658</v>
      </c>
      <c r="G2433">
        <v>5</v>
      </c>
      <c r="H2433" t="s">
        <v>337</v>
      </c>
      <c r="I2433" s="3" t="str">
        <f t="shared" si="347"/>
        <v>https://jpsearch.go.jp/term/type/文章要素</v>
      </c>
      <c r="L2433">
        <f t="shared" si="351"/>
        <v>115</v>
      </c>
      <c r="M2433" t="str">
        <f t="shared" si="349"/>
        <v>https://www.dl.ndl.go.jp/api/iiif/3437686/canvas/115</v>
      </c>
      <c r="N2433" t="str">
        <f t="shared" si="348"/>
        <v>https://www.dl.ndl.go.jp/api/iiif/3437686/manifest.json</v>
      </c>
      <c r="O2433" t="str">
        <f t="shared" si="350"/>
        <v>http://da.dl.itc.u-tokyo.ac.jp/mirador/?params=[{%22manifest%22:%22https://www.dl.ndl.go.jp/api/iiif/3437686/manifest.json%22,%22canvas%22:%22https://www.dl.ndl.go.jp/api/iiif/3437686/canvas/115%22}]</v>
      </c>
    </row>
    <row r="2434" spans="1:15" ht="16">
      <c r="A2434" s="8" t="str">
        <f t="shared" si="352"/>
        <v>https://w3id.org/kouigenjimonogatari/data/0191-06.json</v>
      </c>
      <c r="B2434" s="8">
        <v>191</v>
      </c>
      <c r="C2434" s="8">
        <v>6</v>
      </c>
      <c r="D2434" s="9" t="s">
        <v>2303</v>
      </c>
      <c r="E2434" t="str">
        <f t="shared" si="346"/>
        <v>http://creativecommons.org/publicdomain/zero/1.0/</v>
      </c>
      <c r="F2434" t="s">
        <v>4658</v>
      </c>
      <c r="G2434">
        <v>5</v>
      </c>
      <c r="H2434" t="s">
        <v>337</v>
      </c>
      <c r="I2434" s="3" t="str">
        <f t="shared" si="347"/>
        <v>https://jpsearch.go.jp/term/type/文章要素</v>
      </c>
      <c r="L2434">
        <f t="shared" si="351"/>
        <v>115</v>
      </c>
      <c r="M2434" t="str">
        <f t="shared" si="349"/>
        <v>https://www.dl.ndl.go.jp/api/iiif/3437686/canvas/115</v>
      </c>
      <c r="N2434" t="str">
        <f t="shared" si="348"/>
        <v>https://www.dl.ndl.go.jp/api/iiif/3437686/manifest.json</v>
      </c>
      <c r="O2434" t="str">
        <f t="shared" si="350"/>
        <v>http://da.dl.itc.u-tokyo.ac.jp/mirador/?params=[{%22manifest%22:%22https://www.dl.ndl.go.jp/api/iiif/3437686/manifest.json%22,%22canvas%22:%22https://www.dl.ndl.go.jp/api/iiif/3437686/canvas/115%22}]</v>
      </c>
    </row>
    <row r="2435" spans="1:15" ht="16">
      <c r="A2435" s="8" t="str">
        <f t="shared" si="352"/>
        <v>https://w3id.org/kouigenjimonogatari/data/0191-07.json</v>
      </c>
      <c r="B2435" s="8">
        <v>191</v>
      </c>
      <c r="C2435" s="8">
        <v>7</v>
      </c>
      <c r="D2435" s="9" t="s">
        <v>2304</v>
      </c>
      <c r="E2435" t="str">
        <f t="shared" si="346"/>
        <v>http://creativecommons.org/publicdomain/zero/1.0/</v>
      </c>
      <c r="F2435" t="s">
        <v>4658</v>
      </c>
      <c r="G2435">
        <v>5</v>
      </c>
      <c r="H2435" t="s">
        <v>337</v>
      </c>
      <c r="I2435" s="3" t="str">
        <f t="shared" si="347"/>
        <v>https://jpsearch.go.jp/term/type/文章要素</v>
      </c>
      <c r="L2435">
        <f t="shared" si="351"/>
        <v>115</v>
      </c>
      <c r="M2435" t="str">
        <f t="shared" si="349"/>
        <v>https://www.dl.ndl.go.jp/api/iiif/3437686/canvas/115</v>
      </c>
      <c r="N2435" t="str">
        <f t="shared" si="348"/>
        <v>https://www.dl.ndl.go.jp/api/iiif/3437686/manifest.json</v>
      </c>
      <c r="O2435" t="str">
        <f t="shared" si="350"/>
        <v>http://da.dl.itc.u-tokyo.ac.jp/mirador/?params=[{%22manifest%22:%22https://www.dl.ndl.go.jp/api/iiif/3437686/manifest.json%22,%22canvas%22:%22https://www.dl.ndl.go.jp/api/iiif/3437686/canvas/115%22}]</v>
      </c>
    </row>
    <row r="2436" spans="1:15" ht="16">
      <c r="A2436" s="8" t="str">
        <f t="shared" si="352"/>
        <v>https://w3id.org/kouigenjimonogatari/data/0191-08.json</v>
      </c>
      <c r="B2436" s="8">
        <v>191</v>
      </c>
      <c r="C2436" s="8">
        <v>8</v>
      </c>
      <c r="D2436" s="9" t="s">
        <v>2305</v>
      </c>
      <c r="E2436" t="str">
        <f t="shared" ref="E2436:E2499" si="353">"http://creativecommons.org/publicdomain/zero/1.0/"</f>
        <v>http://creativecommons.org/publicdomain/zero/1.0/</v>
      </c>
      <c r="F2436" t="s">
        <v>4658</v>
      </c>
      <c r="G2436">
        <v>5</v>
      </c>
      <c r="H2436" t="s">
        <v>337</v>
      </c>
      <c r="I2436" s="3" t="str">
        <f t="shared" ref="I2436:I2499" si="354">"https://jpsearch.go.jp/term/type/文章要素"</f>
        <v>https://jpsearch.go.jp/term/type/文章要素</v>
      </c>
      <c r="L2436">
        <f t="shared" si="351"/>
        <v>115</v>
      </c>
      <c r="M2436" t="str">
        <f t="shared" si="349"/>
        <v>https://www.dl.ndl.go.jp/api/iiif/3437686/canvas/115</v>
      </c>
      <c r="N2436" t="str">
        <f t="shared" ref="N2436:N2499" si="355">"https://www.dl.ndl.go.jp/api/iiif/3437686/manifest.json"</f>
        <v>https://www.dl.ndl.go.jp/api/iiif/3437686/manifest.json</v>
      </c>
      <c r="O2436" t="str">
        <f t="shared" si="350"/>
        <v>http://da.dl.itc.u-tokyo.ac.jp/mirador/?params=[{%22manifest%22:%22https://www.dl.ndl.go.jp/api/iiif/3437686/manifest.json%22,%22canvas%22:%22https://www.dl.ndl.go.jp/api/iiif/3437686/canvas/115%22}]</v>
      </c>
    </row>
    <row r="2437" spans="1:15" ht="16">
      <c r="A2437" s="8" t="str">
        <f t="shared" si="352"/>
        <v>https://w3id.org/kouigenjimonogatari/data/0191-09.json</v>
      </c>
      <c r="B2437" s="8">
        <v>191</v>
      </c>
      <c r="C2437" s="8">
        <v>9</v>
      </c>
      <c r="D2437" s="9" t="s">
        <v>2306</v>
      </c>
      <c r="E2437" t="str">
        <f t="shared" si="353"/>
        <v>http://creativecommons.org/publicdomain/zero/1.0/</v>
      </c>
      <c r="F2437" t="s">
        <v>4658</v>
      </c>
      <c r="G2437">
        <v>5</v>
      </c>
      <c r="H2437" t="s">
        <v>337</v>
      </c>
      <c r="I2437" s="3" t="str">
        <f t="shared" si="354"/>
        <v>https://jpsearch.go.jp/term/type/文章要素</v>
      </c>
      <c r="L2437">
        <f t="shared" si="351"/>
        <v>115</v>
      </c>
      <c r="M2437" t="str">
        <f t="shared" si="349"/>
        <v>https://www.dl.ndl.go.jp/api/iiif/3437686/canvas/115</v>
      </c>
      <c r="N2437" t="str">
        <f t="shared" si="355"/>
        <v>https://www.dl.ndl.go.jp/api/iiif/3437686/manifest.json</v>
      </c>
      <c r="O2437" t="str">
        <f t="shared" si="350"/>
        <v>http://da.dl.itc.u-tokyo.ac.jp/mirador/?params=[{%22manifest%22:%22https://www.dl.ndl.go.jp/api/iiif/3437686/manifest.json%22,%22canvas%22:%22https://www.dl.ndl.go.jp/api/iiif/3437686/canvas/115%22}]</v>
      </c>
    </row>
    <row r="2438" spans="1:15" ht="16">
      <c r="A2438" s="8" t="str">
        <f t="shared" si="352"/>
        <v>https://w3id.org/kouigenjimonogatari/data/0191-10.json</v>
      </c>
      <c r="B2438" s="8">
        <v>191</v>
      </c>
      <c r="C2438" s="8">
        <v>10</v>
      </c>
      <c r="D2438" s="9" t="s">
        <v>2307</v>
      </c>
      <c r="E2438" t="str">
        <f t="shared" si="353"/>
        <v>http://creativecommons.org/publicdomain/zero/1.0/</v>
      </c>
      <c r="F2438" t="s">
        <v>4658</v>
      </c>
      <c r="G2438">
        <v>5</v>
      </c>
      <c r="H2438" t="s">
        <v>337</v>
      </c>
      <c r="I2438" s="3" t="str">
        <f t="shared" si="354"/>
        <v>https://jpsearch.go.jp/term/type/文章要素</v>
      </c>
      <c r="L2438">
        <f t="shared" si="351"/>
        <v>115</v>
      </c>
      <c r="M2438" t="str">
        <f t="shared" si="349"/>
        <v>https://www.dl.ndl.go.jp/api/iiif/3437686/canvas/115</v>
      </c>
      <c r="N2438" t="str">
        <f t="shared" si="355"/>
        <v>https://www.dl.ndl.go.jp/api/iiif/3437686/manifest.json</v>
      </c>
      <c r="O2438" t="str">
        <f t="shared" si="350"/>
        <v>http://da.dl.itc.u-tokyo.ac.jp/mirador/?params=[{%22manifest%22:%22https://www.dl.ndl.go.jp/api/iiif/3437686/manifest.json%22,%22canvas%22:%22https://www.dl.ndl.go.jp/api/iiif/3437686/canvas/115%22}]</v>
      </c>
    </row>
    <row r="2439" spans="1:15" ht="16">
      <c r="A2439" s="8" t="str">
        <f t="shared" si="352"/>
        <v>https://w3id.org/kouigenjimonogatari/data/0191-11.json</v>
      </c>
      <c r="B2439" s="8">
        <v>191</v>
      </c>
      <c r="C2439" s="8">
        <v>11</v>
      </c>
      <c r="D2439" s="9" t="s">
        <v>2308</v>
      </c>
      <c r="E2439" t="str">
        <f t="shared" si="353"/>
        <v>http://creativecommons.org/publicdomain/zero/1.0/</v>
      </c>
      <c r="F2439" t="s">
        <v>4658</v>
      </c>
      <c r="G2439">
        <v>5</v>
      </c>
      <c r="H2439" t="s">
        <v>337</v>
      </c>
      <c r="I2439" s="3" t="str">
        <f t="shared" si="354"/>
        <v>https://jpsearch.go.jp/term/type/文章要素</v>
      </c>
      <c r="L2439">
        <f t="shared" si="351"/>
        <v>115</v>
      </c>
      <c r="M2439" t="str">
        <f t="shared" ref="M2439:M2502" si="356">"https://www.dl.ndl.go.jp/api/iiif/3437686/canvas/"&amp;L2439</f>
        <v>https://www.dl.ndl.go.jp/api/iiif/3437686/canvas/115</v>
      </c>
      <c r="N2439" t="str">
        <f t="shared" si="355"/>
        <v>https://www.dl.ndl.go.jp/api/iiif/3437686/manifest.json</v>
      </c>
      <c r="O2439" t="str">
        <f t="shared" ref="O2439:O2502" si="357">"http://da.dl.itc.u-tokyo.ac.jp/mirador/?params=[{%22manifest%22:%22"&amp;N2439&amp;"%22,%22canvas%22:%22"&amp;M2439&amp;"%22}]"</f>
        <v>http://da.dl.itc.u-tokyo.ac.jp/mirador/?params=[{%22manifest%22:%22https://www.dl.ndl.go.jp/api/iiif/3437686/manifest.json%22,%22canvas%22:%22https://www.dl.ndl.go.jp/api/iiif/3437686/canvas/115%22}]</v>
      </c>
    </row>
    <row r="2440" spans="1:15" ht="16">
      <c r="A2440" s="8" t="str">
        <f t="shared" si="352"/>
        <v>https://w3id.org/kouigenjimonogatari/data/0191-12.json</v>
      </c>
      <c r="B2440" s="8">
        <v>191</v>
      </c>
      <c r="C2440" s="8">
        <v>12</v>
      </c>
      <c r="D2440" s="9" t="s">
        <v>2309</v>
      </c>
      <c r="E2440" t="str">
        <f t="shared" si="353"/>
        <v>http://creativecommons.org/publicdomain/zero/1.0/</v>
      </c>
      <c r="F2440" t="s">
        <v>4658</v>
      </c>
      <c r="G2440">
        <v>5</v>
      </c>
      <c r="H2440" t="s">
        <v>337</v>
      </c>
      <c r="I2440" s="3" t="str">
        <f t="shared" si="354"/>
        <v>https://jpsearch.go.jp/term/type/文章要素</v>
      </c>
      <c r="L2440">
        <f t="shared" si="351"/>
        <v>115</v>
      </c>
      <c r="M2440" t="str">
        <f t="shared" si="356"/>
        <v>https://www.dl.ndl.go.jp/api/iiif/3437686/canvas/115</v>
      </c>
      <c r="N2440" t="str">
        <f t="shared" si="355"/>
        <v>https://www.dl.ndl.go.jp/api/iiif/3437686/manifest.json</v>
      </c>
      <c r="O2440" t="str">
        <f t="shared" si="357"/>
        <v>http://da.dl.itc.u-tokyo.ac.jp/mirador/?params=[{%22manifest%22:%22https://www.dl.ndl.go.jp/api/iiif/3437686/manifest.json%22,%22canvas%22:%22https://www.dl.ndl.go.jp/api/iiif/3437686/canvas/115%22}]</v>
      </c>
    </row>
    <row r="2441" spans="1:15" ht="16">
      <c r="A2441" s="8" t="str">
        <f t="shared" si="352"/>
        <v>https://w3id.org/kouigenjimonogatari/data/0191-13.json</v>
      </c>
      <c r="B2441" s="8">
        <v>191</v>
      </c>
      <c r="C2441" s="8">
        <v>13</v>
      </c>
      <c r="D2441" s="9" t="s">
        <v>2310</v>
      </c>
      <c r="E2441" t="str">
        <f t="shared" si="353"/>
        <v>http://creativecommons.org/publicdomain/zero/1.0/</v>
      </c>
      <c r="F2441" t="s">
        <v>4658</v>
      </c>
      <c r="G2441">
        <v>5</v>
      </c>
      <c r="H2441" t="s">
        <v>337</v>
      </c>
      <c r="I2441" s="3" t="str">
        <f t="shared" si="354"/>
        <v>https://jpsearch.go.jp/term/type/文章要素</v>
      </c>
      <c r="L2441">
        <f t="shared" si="351"/>
        <v>115</v>
      </c>
      <c r="M2441" t="str">
        <f t="shared" si="356"/>
        <v>https://www.dl.ndl.go.jp/api/iiif/3437686/canvas/115</v>
      </c>
      <c r="N2441" t="str">
        <f t="shared" si="355"/>
        <v>https://www.dl.ndl.go.jp/api/iiif/3437686/manifest.json</v>
      </c>
      <c r="O2441" t="str">
        <f t="shared" si="357"/>
        <v>http://da.dl.itc.u-tokyo.ac.jp/mirador/?params=[{%22manifest%22:%22https://www.dl.ndl.go.jp/api/iiif/3437686/manifest.json%22,%22canvas%22:%22https://www.dl.ndl.go.jp/api/iiif/3437686/canvas/115%22}]</v>
      </c>
    </row>
    <row r="2442" spans="1:15" ht="16">
      <c r="A2442" s="8" t="str">
        <f t="shared" si="352"/>
        <v>https://w3id.org/kouigenjimonogatari/data/0191-14.json</v>
      </c>
      <c r="B2442" s="8">
        <v>191</v>
      </c>
      <c r="C2442" s="8">
        <v>14</v>
      </c>
      <c r="D2442" s="9" t="s">
        <v>2311</v>
      </c>
      <c r="E2442" t="str">
        <f t="shared" si="353"/>
        <v>http://creativecommons.org/publicdomain/zero/1.0/</v>
      </c>
      <c r="F2442" t="s">
        <v>4658</v>
      </c>
      <c r="G2442">
        <v>5</v>
      </c>
      <c r="H2442" t="s">
        <v>337</v>
      </c>
      <c r="I2442" s="3" t="str">
        <f t="shared" si="354"/>
        <v>https://jpsearch.go.jp/term/type/文章要素</v>
      </c>
      <c r="L2442">
        <f t="shared" si="351"/>
        <v>115</v>
      </c>
      <c r="M2442" t="str">
        <f t="shared" si="356"/>
        <v>https://www.dl.ndl.go.jp/api/iiif/3437686/canvas/115</v>
      </c>
      <c r="N2442" t="str">
        <f t="shared" si="355"/>
        <v>https://www.dl.ndl.go.jp/api/iiif/3437686/manifest.json</v>
      </c>
      <c r="O2442" t="str">
        <f t="shared" si="357"/>
        <v>http://da.dl.itc.u-tokyo.ac.jp/mirador/?params=[{%22manifest%22:%22https://www.dl.ndl.go.jp/api/iiif/3437686/manifest.json%22,%22canvas%22:%22https://www.dl.ndl.go.jp/api/iiif/3437686/canvas/115%22}]</v>
      </c>
    </row>
    <row r="2443" spans="1:15" ht="16">
      <c r="A2443" s="8" t="str">
        <f t="shared" si="352"/>
        <v>https://w3id.org/kouigenjimonogatari/data/0192-01.json</v>
      </c>
      <c r="B2443" s="8">
        <v>192</v>
      </c>
      <c r="C2443" s="8">
        <v>1</v>
      </c>
      <c r="D2443" s="9" t="s">
        <v>2312</v>
      </c>
      <c r="E2443" t="str">
        <f t="shared" si="353"/>
        <v>http://creativecommons.org/publicdomain/zero/1.0/</v>
      </c>
      <c r="F2443" t="s">
        <v>4658</v>
      </c>
      <c r="G2443">
        <v>5</v>
      </c>
      <c r="H2443" t="s">
        <v>337</v>
      </c>
      <c r="I2443" s="3" t="str">
        <f t="shared" si="354"/>
        <v>https://jpsearch.go.jp/term/type/文章要素</v>
      </c>
      <c r="L2443">
        <f t="shared" si="351"/>
        <v>116</v>
      </c>
      <c r="M2443" t="str">
        <f t="shared" si="356"/>
        <v>https://www.dl.ndl.go.jp/api/iiif/3437686/canvas/116</v>
      </c>
      <c r="N2443" t="str">
        <f t="shared" si="355"/>
        <v>https://www.dl.ndl.go.jp/api/iiif/3437686/manifest.json</v>
      </c>
      <c r="O2443" t="str">
        <f t="shared" si="357"/>
        <v>http://da.dl.itc.u-tokyo.ac.jp/mirador/?params=[{%22manifest%22:%22https://www.dl.ndl.go.jp/api/iiif/3437686/manifest.json%22,%22canvas%22:%22https://www.dl.ndl.go.jp/api/iiif/3437686/canvas/116%22}]</v>
      </c>
    </row>
    <row r="2444" spans="1:15" ht="16">
      <c r="A2444" s="8" t="str">
        <f t="shared" si="352"/>
        <v>https://w3id.org/kouigenjimonogatari/data/0192-02.json</v>
      </c>
      <c r="B2444" s="8">
        <v>192</v>
      </c>
      <c r="C2444" s="8">
        <v>2</v>
      </c>
      <c r="D2444" s="9" t="s">
        <v>2313</v>
      </c>
      <c r="E2444" t="str">
        <f t="shared" si="353"/>
        <v>http://creativecommons.org/publicdomain/zero/1.0/</v>
      </c>
      <c r="F2444" t="s">
        <v>4658</v>
      </c>
      <c r="G2444">
        <v>5</v>
      </c>
      <c r="H2444" t="s">
        <v>337</v>
      </c>
      <c r="I2444" s="3" t="str">
        <f t="shared" si="354"/>
        <v>https://jpsearch.go.jp/term/type/文章要素</v>
      </c>
      <c r="L2444">
        <f t="shared" si="351"/>
        <v>116</v>
      </c>
      <c r="M2444" t="str">
        <f t="shared" si="356"/>
        <v>https://www.dl.ndl.go.jp/api/iiif/3437686/canvas/116</v>
      </c>
      <c r="N2444" t="str">
        <f t="shared" si="355"/>
        <v>https://www.dl.ndl.go.jp/api/iiif/3437686/manifest.json</v>
      </c>
      <c r="O2444" t="str">
        <f t="shared" si="357"/>
        <v>http://da.dl.itc.u-tokyo.ac.jp/mirador/?params=[{%22manifest%22:%22https://www.dl.ndl.go.jp/api/iiif/3437686/manifest.json%22,%22canvas%22:%22https://www.dl.ndl.go.jp/api/iiif/3437686/canvas/116%22}]</v>
      </c>
    </row>
    <row r="2445" spans="1:15" ht="16">
      <c r="A2445" s="8" t="str">
        <f t="shared" si="352"/>
        <v>https://w3id.org/kouigenjimonogatari/data/0192-03.json</v>
      </c>
      <c r="B2445" s="8">
        <v>192</v>
      </c>
      <c r="C2445" s="8">
        <v>3</v>
      </c>
      <c r="D2445" s="9" t="s">
        <v>2314</v>
      </c>
      <c r="E2445" t="str">
        <f t="shared" si="353"/>
        <v>http://creativecommons.org/publicdomain/zero/1.0/</v>
      </c>
      <c r="F2445" t="s">
        <v>4658</v>
      </c>
      <c r="G2445">
        <v>5</v>
      </c>
      <c r="H2445" t="s">
        <v>337</v>
      </c>
      <c r="I2445" s="3" t="str">
        <f t="shared" si="354"/>
        <v>https://jpsearch.go.jp/term/type/文章要素</v>
      </c>
      <c r="L2445">
        <f t="shared" ref="L2445:L2508" si="358">20+INT(B2445/2)</f>
        <v>116</v>
      </c>
      <c r="M2445" t="str">
        <f t="shared" si="356"/>
        <v>https://www.dl.ndl.go.jp/api/iiif/3437686/canvas/116</v>
      </c>
      <c r="N2445" t="str">
        <f t="shared" si="355"/>
        <v>https://www.dl.ndl.go.jp/api/iiif/3437686/manifest.json</v>
      </c>
      <c r="O2445" t="str">
        <f t="shared" si="357"/>
        <v>http://da.dl.itc.u-tokyo.ac.jp/mirador/?params=[{%22manifest%22:%22https://www.dl.ndl.go.jp/api/iiif/3437686/manifest.json%22,%22canvas%22:%22https://www.dl.ndl.go.jp/api/iiif/3437686/canvas/116%22}]</v>
      </c>
    </row>
    <row r="2446" spans="1:15" ht="16">
      <c r="A2446" s="8" t="str">
        <f t="shared" si="352"/>
        <v>https://w3id.org/kouigenjimonogatari/data/0192-04.json</v>
      </c>
      <c r="B2446" s="8">
        <v>192</v>
      </c>
      <c r="C2446" s="8">
        <v>4</v>
      </c>
      <c r="D2446" s="9" t="s">
        <v>2315</v>
      </c>
      <c r="E2446" t="str">
        <f t="shared" si="353"/>
        <v>http://creativecommons.org/publicdomain/zero/1.0/</v>
      </c>
      <c r="F2446" t="s">
        <v>4658</v>
      </c>
      <c r="G2446">
        <v>5</v>
      </c>
      <c r="H2446" t="s">
        <v>337</v>
      </c>
      <c r="I2446" s="3" t="str">
        <f t="shared" si="354"/>
        <v>https://jpsearch.go.jp/term/type/文章要素</v>
      </c>
      <c r="L2446">
        <f t="shared" si="358"/>
        <v>116</v>
      </c>
      <c r="M2446" t="str">
        <f t="shared" si="356"/>
        <v>https://www.dl.ndl.go.jp/api/iiif/3437686/canvas/116</v>
      </c>
      <c r="N2446" t="str">
        <f t="shared" si="355"/>
        <v>https://www.dl.ndl.go.jp/api/iiif/3437686/manifest.json</v>
      </c>
      <c r="O2446" t="str">
        <f t="shared" si="357"/>
        <v>http://da.dl.itc.u-tokyo.ac.jp/mirador/?params=[{%22manifest%22:%22https://www.dl.ndl.go.jp/api/iiif/3437686/manifest.json%22,%22canvas%22:%22https://www.dl.ndl.go.jp/api/iiif/3437686/canvas/116%22}]</v>
      </c>
    </row>
    <row r="2447" spans="1:15" ht="16">
      <c r="A2447" s="8" t="str">
        <f t="shared" si="352"/>
        <v>https://w3id.org/kouigenjimonogatari/data/0192-05.json</v>
      </c>
      <c r="B2447" s="8">
        <v>192</v>
      </c>
      <c r="C2447" s="8">
        <v>5</v>
      </c>
      <c r="D2447" s="9" t="s">
        <v>2316</v>
      </c>
      <c r="E2447" t="str">
        <f t="shared" si="353"/>
        <v>http://creativecommons.org/publicdomain/zero/1.0/</v>
      </c>
      <c r="F2447" t="s">
        <v>4658</v>
      </c>
      <c r="G2447">
        <v>5</v>
      </c>
      <c r="H2447" t="s">
        <v>337</v>
      </c>
      <c r="I2447" s="3" t="str">
        <f t="shared" si="354"/>
        <v>https://jpsearch.go.jp/term/type/文章要素</v>
      </c>
      <c r="L2447">
        <f t="shared" si="358"/>
        <v>116</v>
      </c>
      <c r="M2447" t="str">
        <f t="shared" si="356"/>
        <v>https://www.dl.ndl.go.jp/api/iiif/3437686/canvas/116</v>
      </c>
      <c r="N2447" t="str">
        <f t="shared" si="355"/>
        <v>https://www.dl.ndl.go.jp/api/iiif/3437686/manifest.json</v>
      </c>
      <c r="O2447" t="str">
        <f t="shared" si="357"/>
        <v>http://da.dl.itc.u-tokyo.ac.jp/mirador/?params=[{%22manifest%22:%22https://www.dl.ndl.go.jp/api/iiif/3437686/manifest.json%22,%22canvas%22:%22https://www.dl.ndl.go.jp/api/iiif/3437686/canvas/116%22}]</v>
      </c>
    </row>
    <row r="2448" spans="1:15" ht="16">
      <c r="A2448" s="8" t="str">
        <f t="shared" si="352"/>
        <v>https://w3id.org/kouigenjimonogatari/data/0192-06.json</v>
      </c>
      <c r="B2448" s="8">
        <v>192</v>
      </c>
      <c r="C2448" s="8">
        <v>6</v>
      </c>
      <c r="D2448" s="9" t="s">
        <v>2317</v>
      </c>
      <c r="E2448" t="str">
        <f t="shared" si="353"/>
        <v>http://creativecommons.org/publicdomain/zero/1.0/</v>
      </c>
      <c r="F2448" t="s">
        <v>4658</v>
      </c>
      <c r="G2448">
        <v>5</v>
      </c>
      <c r="H2448" t="s">
        <v>337</v>
      </c>
      <c r="I2448" s="3" t="str">
        <f t="shared" si="354"/>
        <v>https://jpsearch.go.jp/term/type/文章要素</v>
      </c>
      <c r="L2448">
        <f t="shared" si="358"/>
        <v>116</v>
      </c>
      <c r="M2448" t="str">
        <f t="shared" si="356"/>
        <v>https://www.dl.ndl.go.jp/api/iiif/3437686/canvas/116</v>
      </c>
      <c r="N2448" t="str">
        <f t="shared" si="355"/>
        <v>https://www.dl.ndl.go.jp/api/iiif/3437686/manifest.json</v>
      </c>
      <c r="O2448" t="str">
        <f t="shared" si="357"/>
        <v>http://da.dl.itc.u-tokyo.ac.jp/mirador/?params=[{%22manifest%22:%22https://www.dl.ndl.go.jp/api/iiif/3437686/manifest.json%22,%22canvas%22:%22https://www.dl.ndl.go.jp/api/iiif/3437686/canvas/116%22}]</v>
      </c>
    </row>
    <row r="2449" spans="1:15" ht="16">
      <c r="A2449" s="8" t="str">
        <f t="shared" si="352"/>
        <v>https://w3id.org/kouigenjimonogatari/data/0192-07.json</v>
      </c>
      <c r="B2449" s="8">
        <v>192</v>
      </c>
      <c r="C2449" s="8">
        <v>7</v>
      </c>
      <c r="D2449" s="9" t="s">
        <v>2318</v>
      </c>
      <c r="E2449" t="str">
        <f t="shared" si="353"/>
        <v>http://creativecommons.org/publicdomain/zero/1.0/</v>
      </c>
      <c r="F2449" t="s">
        <v>4658</v>
      </c>
      <c r="G2449">
        <v>5</v>
      </c>
      <c r="H2449" t="s">
        <v>337</v>
      </c>
      <c r="I2449" s="3" t="str">
        <f t="shared" si="354"/>
        <v>https://jpsearch.go.jp/term/type/文章要素</v>
      </c>
      <c r="L2449">
        <f t="shared" si="358"/>
        <v>116</v>
      </c>
      <c r="M2449" t="str">
        <f t="shared" si="356"/>
        <v>https://www.dl.ndl.go.jp/api/iiif/3437686/canvas/116</v>
      </c>
      <c r="N2449" t="str">
        <f t="shared" si="355"/>
        <v>https://www.dl.ndl.go.jp/api/iiif/3437686/manifest.json</v>
      </c>
      <c r="O2449" t="str">
        <f t="shared" si="357"/>
        <v>http://da.dl.itc.u-tokyo.ac.jp/mirador/?params=[{%22manifest%22:%22https://www.dl.ndl.go.jp/api/iiif/3437686/manifest.json%22,%22canvas%22:%22https://www.dl.ndl.go.jp/api/iiif/3437686/canvas/116%22}]</v>
      </c>
    </row>
    <row r="2450" spans="1:15" ht="16">
      <c r="A2450" s="8" t="str">
        <f t="shared" si="352"/>
        <v>https://w3id.org/kouigenjimonogatari/data/0192-08.json</v>
      </c>
      <c r="B2450" s="8">
        <v>192</v>
      </c>
      <c r="C2450" s="8">
        <v>8</v>
      </c>
      <c r="D2450" s="9" t="s">
        <v>2319</v>
      </c>
      <c r="E2450" t="str">
        <f t="shared" si="353"/>
        <v>http://creativecommons.org/publicdomain/zero/1.0/</v>
      </c>
      <c r="F2450" t="s">
        <v>4658</v>
      </c>
      <c r="G2450">
        <v>5</v>
      </c>
      <c r="H2450" t="s">
        <v>337</v>
      </c>
      <c r="I2450" s="3" t="str">
        <f t="shared" si="354"/>
        <v>https://jpsearch.go.jp/term/type/文章要素</v>
      </c>
      <c r="L2450">
        <f t="shared" si="358"/>
        <v>116</v>
      </c>
      <c r="M2450" t="str">
        <f t="shared" si="356"/>
        <v>https://www.dl.ndl.go.jp/api/iiif/3437686/canvas/116</v>
      </c>
      <c r="N2450" t="str">
        <f t="shared" si="355"/>
        <v>https://www.dl.ndl.go.jp/api/iiif/3437686/manifest.json</v>
      </c>
      <c r="O2450" t="str">
        <f t="shared" si="357"/>
        <v>http://da.dl.itc.u-tokyo.ac.jp/mirador/?params=[{%22manifest%22:%22https://www.dl.ndl.go.jp/api/iiif/3437686/manifest.json%22,%22canvas%22:%22https://www.dl.ndl.go.jp/api/iiif/3437686/canvas/116%22}]</v>
      </c>
    </row>
    <row r="2451" spans="1:15" ht="16">
      <c r="A2451" s="8" t="str">
        <f t="shared" si="352"/>
        <v>https://w3id.org/kouigenjimonogatari/data/0192-09.json</v>
      </c>
      <c r="B2451" s="8">
        <v>192</v>
      </c>
      <c r="C2451" s="8">
        <v>9</v>
      </c>
      <c r="D2451" s="9" t="s">
        <v>2320</v>
      </c>
      <c r="E2451" t="str">
        <f t="shared" si="353"/>
        <v>http://creativecommons.org/publicdomain/zero/1.0/</v>
      </c>
      <c r="F2451" t="s">
        <v>4658</v>
      </c>
      <c r="G2451">
        <v>5</v>
      </c>
      <c r="H2451" t="s">
        <v>337</v>
      </c>
      <c r="I2451" s="3" t="str">
        <f t="shared" si="354"/>
        <v>https://jpsearch.go.jp/term/type/文章要素</v>
      </c>
      <c r="L2451">
        <f t="shared" si="358"/>
        <v>116</v>
      </c>
      <c r="M2451" t="str">
        <f t="shared" si="356"/>
        <v>https://www.dl.ndl.go.jp/api/iiif/3437686/canvas/116</v>
      </c>
      <c r="N2451" t="str">
        <f t="shared" si="355"/>
        <v>https://www.dl.ndl.go.jp/api/iiif/3437686/manifest.json</v>
      </c>
      <c r="O2451" t="str">
        <f t="shared" si="357"/>
        <v>http://da.dl.itc.u-tokyo.ac.jp/mirador/?params=[{%22manifest%22:%22https://www.dl.ndl.go.jp/api/iiif/3437686/manifest.json%22,%22canvas%22:%22https://www.dl.ndl.go.jp/api/iiif/3437686/canvas/116%22}]</v>
      </c>
    </row>
    <row r="2452" spans="1:15" ht="16">
      <c r="A2452" s="8" t="str">
        <f t="shared" si="352"/>
        <v>https://w3id.org/kouigenjimonogatari/data/0192-10.json</v>
      </c>
      <c r="B2452" s="8">
        <v>192</v>
      </c>
      <c r="C2452" s="8">
        <v>10</v>
      </c>
      <c r="D2452" s="9" t="s">
        <v>2321</v>
      </c>
      <c r="E2452" t="str">
        <f t="shared" si="353"/>
        <v>http://creativecommons.org/publicdomain/zero/1.0/</v>
      </c>
      <c r="F2452" t="s">
        <v>4658</v>
      </c>
      <c r="G2452">
        <v>5</v>
      </c>
      <c r="H2452" t="s">
        <v>337</v>
      </c>
      <c r="I2452" s="3" t="str">
        <f t="shared" si="354"/>
        <v>https://jpsearch.go.jp/term/type/文章要素</v>
      </c>
      <c r="L2452">
        <f t="shared" si="358"/>
        <v>116</v>
      </c>
      <c r="M2452" t="str">
        <f t="shared" si="356"/>
        <v>https://www.dl.ndl.go.jp/api/iiif/3437686/canvas/116</v>
      </c>
      <c r="N2452" t="str">
        <f t="shared" si="355"/>
        <v>https://www.dl.ndl.go.jp/api/iiif/3437686/manifest.json</v>
      </c>
      <c r="O2452" t="str">
        <f t="shared" si="357"/>
        <v>http://da.dl.itc.u-tokyo.ac.jp/mirador/?params=[{%22manifest%22:%22https://www.dl.ndl.go.jp/api/iiif/3437686/manifest.json%22,%22canvas%22:%22https://www.dl.ndl.go.jp/api/iiif/3437686/canvas/116%22}]</v>
      </c>
    </row>
    <row r="2453" spans="1:15" ht="16">
      <c r="A2453" s="8" t="str">
        <f t="shared" si="352"/>
        <v>https://w3id.org/kouigenjimonogatari/data/0192-11.json</v>
      </c>
      <c r="B2453" s="8">
        <v>192</v>
      </c>
      <c r="C2453" s="8">
        <v>11</v>
      </c>
      <c r="D2453" s="9" t="s">
        <v>2322</v>
      </c>
      <c r="E2453" t="str">
        <f t="shared" si="353"/>
        <v>http://creativecommons.org/publicdomain/zero/1.0/</v>
      </c>
      <c r="F2453" t="s">
        <v>4658</v>
      </c>
      <c r="G2453">
        <v>5</v>
      </c>
      <c r="H2453" t="s">
        <v>337</v>
      </c>
      <c r="I2453" s="3" t="str">
        <f t="shared" si="354"/>
        <v>https://jpsearch.go.jp/term/type/文章要素</v>
      </c>
      <c r="L2453">
        <f t="shared" si="358"/>
        <v>116</v>
      </c>
      <c r="M2453" t="str">
        <f t="shared" si="356"/>
        <v>https://www.dl.ndl.go.jp/api/iiif/3437686/canvas/116</v>
      </c>
      <c r="N2453" t="str">
        <f t="shared" si="355"/>
        <v>https://www.dl.ndl.go.jp/api/iiif/3437686/manifest.json</v>
      </c>
      <c r="O2453" t="str">
        <f t="shared" si="357"/>
        <v>http://da.dl.itc.u-tokyo.ac.jp/mirador/?params=[{%22manifest%22:%22https://www.dl.ndl.go.jp/api/iiif/3437686/manifest.json%22,%22canvas%22:%22https://www.dl.ndl.go.jp/api/iiif/3437686/canvas/116%22}]</v>
      </c>
    </row>
    <row r="2454" spans="1:15" ht="16">
      <c r="A2454" s="8" t="str">
        <f t="shared" si="352"/>
        <v>https://w3id.org/kouigenjimonogatari/data/0192-12.json</v>
      </c>
      <c r="B2454" s="8">
        <v>192</v>
      </c>
      <c r="C2454" s="8">
        <v>12</v>
      </c>
      <c r="D2454" s="9" t="s">
        <v>2323</v>
      </c>
      <c r="E2454" t="str">
        <f t="shared" si="353"/>
        <v>http://creativecommons.org/publicdomain/zero/1.0/</v>
      </c>
      <c r="F2454" t="s">
        <v>4658</v>
      </c>
      <c r="G2454">
        <v>5</v>
      </c>
      <c r="H2454" t="s">
        <v>337</v>
      </c>
      <c r="I2454" s="3" t="str">
        <f t="shared" si="354"/>
        <v>https://jpsearch.go.jp/term/type/文章要素</v>
      </c>
      <c r="L2454">
        <f t="shared" si="358"/>
        <v>116</v>
      </c>
      <c r="M2454" t="str">
        <f t="shared" si="356"/>
        <v>https://www.dl.ndl.go.jp/api/iiif/3437686/canvas/116</v>
      </c>
      <c r="N2454" t="str">
        <f t="shared" si="355"/>
        <v>https://www.dl.ndl.go.jp/api/iiif/3437686/manifest.json</v>
      </c>
      <c r="O2454" t="str">
        <f t="shared" si="357"/>
        <v>http://da.dl.itc.u-tokyo.ac.jp/mirador/?params=[{%22manifest%22:%22https://www.dl.ndl.go.jp/api/iiif/3437686/manifest.json%22,%22canvas%22:%22https://www.dl.ndl.go.jp/api/iiif/3437686/canvas/116%22}]</v>
      </c>
    </row>
    <row r="2455" spans="1:15" ht="16">
      <c r="A2455" s="8" t="str">
        <f t="shared" si="352"/>
        <v>https://w3id.org/kouigenjimonogatari/data/0192-13.json</v>
      </c>
      <c r="B2455" s="8">
        <v>192</v>
      </c>
      <c r="C2455" s="8">
        <v>13</v>
      </c>
      <c r="D2455" s="9" t="s">
        <v>2324</v>
      </c>
      <c r="E2455" t="str">
        <f t="shared" si="353"/>
        <v>http://creativecommons.org/publicdomain/zero/1.0/</v>
      </c>
      <c r="F2455" t="s">
        <v>4658</v>
      </c>
      <c r="G2455">
        <v>5</v>
      </c>
      <c r="H2455" t="s">
        <v>337</v>
      </c>
      <c r="I2455" s="3" t="str">
        <f t="shared" si="354"/>
        <v>https://jpsearch.go.jp/term/type/文章要素</v>
      </c>
      <c r="L2455">
        <f t="shared" si="358"/>
        <v>116</v>
      </c>
      <c r="M2455" t="str">
        <f t="shared" si="356"/>
        <v>https://www.dl.ndl.go.jp/api/iiif/3437686/canvas/116</v>
      </c>
      <c r="N2455" t="str">
        <f t="shared" si="355"/>
        <v>https://www.dl.ndl.go.jp/api/iiif/3437686/manifest.json</v>
      </c>
      <c r="O2455" t="str">
        <f t="shared" si="357"/>
        <v>http://da.dl.itc.u-tokyo.ac.jp/mirador/?params=[{%22manifest%22:%22https://www.dl.ndl.go.jp/api/iiif/3437686/manifest.json%22,%22canvas%22:%22https://www.dl.ndl.go.jp/api/iiif/3437686/canvas/116%22}]</v>
      </c>
    </row>
    <row r="2456" spans="1:15" ht="16">
      <c r="A2456" s="8" t="str">
        <f t="shared" si="352"/>
        <v>https://w3id.org/kouigenjimonogatari/data/0192-14.json</v>
      </c>
      <c r="B2456" s="8">
        <v>192</v>
      </c>
      <c r="C2456" s="8">
        <v>14</v>
      </c>
      <c r="D2456" s="9" t="s">
        <v>2325</v>
      </c>
      <c r="E2456" t="str">
        <f t="shared" si="353"/>
        <v>http://creativecommons.org/publicdomain/zero/1.0/</v>
      </c>
      <c r="F2456" t="s">
        <v>4658</v>
      </c>
      <c r="G2456">
        <v>5</v>
      </c>
      <c r="H2456" t="s">
        <v>337</v>
      </c>
      <c r="I2456" s="3" t="str">
        <f t="shared" si="354"/>
        <v>https://jpsearch.go.jp/term/type/文章要素</v>
      </c>
      <c r="L2456">
        <f t="shared" si="358"/>
        <v>116</v>
      </c>
      <c r="M2456" t="str">
        <f t="shared" si="356"/>
        <v>https://www.dl.ndl.go.jp/api/iiif/3437686/canvas/116</v>
      </c>
      <c r="N2456" t="str">
        <f t="shared" si="355"/>
        <v>https://www.dl.ndl.go.jp/api/iiif/3437686/manifest.json</v>
      </c>
      <c r="O2456" t="str">
        <f t="shared" si="357"/>
        <v>http://da.dl.itc.u-tokyo.ac.jp/mirador/?params=[{%22manifest%22:%22https://www.dl.ndl.go.jp/api/iiif/3437686/manifest.json%22,%22canvas%22:%22https://www.dl.ndl.go.jp/api/iiif/3437686/canvas/116%22}]</v>
      </c>
    </row>
    <row r="2457" spans="1:15" ht="16">
      <c r="A2457" s="8" t="str">
        <f t="shared" si="352"/>
        <v>https://w3id.org/kouigenjimonogatari/data/0193-01.json</v>
      </c>
      <c r="B2457" s="8">
        <v>193</v>
      </c>
      <c r="C2457" s="8">
        <v>1</v>
      </c>
      <c r="D2457" s="9" t="s">
        <v>2326</v>
      </c>
      <c r="E2457" t="str">
        <f t="shared" si="353"/>
        <v>http://creativecommons.org/publicdomain/zero/1.0/</v>
      </c>
      <c r="F2457" t="s">
        <v>4658</v>
      </c>
      <c r="G2457">
        <v>5</v>
      </c>
      <c r="H2457" t="s">
        <v>337</v>
      </c>
      <c r="I2457" s="3" t="str">
        <f t="shared" si="354"/>
        <v>https://jpsearch.go.jp/term/type/文章要素</v>
      </c>
      <c r="L2457">
        <f t="shared" si="358"/>
        <v>116</v>
      </c>
      <c r="M2457" t="str">
        <f t="shared" si="356"/>
        <v>https://www.dl.ndl.go.jp/api/iiif/3437686/canvas/116</v>
      </c>
      <c r="N2457" t="str">
        <f t="shared" si="355"/>
        <v>https://www.dl.ndl.go.jp/api/iiif/3437686/manifest.json</v>
      </c>
      <c r="O2457" t="str">
        <f t="shared" si="357"/>
        <v>http://da.dl.itc.u-tokyo.ac.jp/mirador/?params=[{%22manifest%22:%22https://www.dl.ndl.go.jp/api/iiif/3437686/manifest.json%22,%22canvas%22:%22https://www.dl.ndl.go.jp/api/iiif/3437686/canvas/116%22}]</v>
      </c>
    </row>
    <row r="2458" spans="1:15" ht="16">
      <c r="A2458" s="8" t="str">
        <f t="shared" si="352"/>
        <v>https://w3id.org/kouigenjimonogatari/data/0193-02.json</v>
      </c>
      <c r="B2458" s="8">
        <v>193</v>
      </c>
      <c r="C2458" s="8">
        <v>2</v>
      </c>
      <c r="D2458" s="9" t="s">
        <v>2327</v>
      </c>
      <c r="E2458" t="str">
        <f t="shared" si="353"/>
        <v>http://creativecommons.org/publicdomain/zero/1.0/</v>
      </c>
      <c r="F2458" t="s">
        <v>4658</v>
      </c>
      <c r="G2458">
        <v>5</v>
      </c>
      <c r="H2458" t="s">
        <v>337</v>
      </c>
      <c r="I2458" s="3" t="str">
        <f t="shared" si="354"/>
        <v>https://jpsearch.go.jp/term/type/文章要素</v>
      </c>
      <c r="L2458">
        <f t="shared" si="358"/>
        <v>116</v>
      </c>
      <c r="M2458" t="str">
        <f t="shared" si="356"/>
        <v>https://www.dl.ndl.go.jp/api/iiif/3437686/canvas/116</v>
      </c>
      <c r="N2458" t="str">
        <f t="shared" si="355"/>
        <v>https://www.dl.ndl.go.jp/api/iiif/3437686/manifest.json</v>
      </c>
      <c r="O2458" t="str">
        <f t="shared" si="357"/>
        <v>http://da.dl.itc.u-tokyo.ac.jp/mirador/?params=[{%22manifest%22:%22https://www.dl.ndl.go.jp/api/iiif/3437686/manifest.json%22,%22canvas%22:%22https://www.dl.ndl.go.jp/api/iiif/3437686/canvas/116%22}]</v>
      </c>
    </row>
    <row r="2459" spans="1:15" ht="16">
      <c r="A2459" s="8" t="str">
        <f t="shared" si="352"/>
        <v>https://w3id.org/kouigenjimonogatari/data/0193-03.json</v>
      </c>
      <c r="B2459" s="8">
        <v>193</v>
      </c>
      <c r="C2459" s="8">
        <v>3</v>
      </c>
      <c r="D2459" s="9" t="s">
        <v>2328</v>
      </c>
      <c r="E2459" t="str">
        <f t="shared" si="353"/>
        <v>http://creativecommons.org/publicdomain/zero/1.0/</v>
      </c>
      <c r="F2459" t="s">
        <v>4658</v>
      </c>
      <c r="G2459">
        <v>5</v>
      </c>
      <c r="H2459" t="s">
        <v>337</v>
      </c>
      <c r="I2459" s="3" t="str">
        <f t="shared" si="354"/>
        <v>https://jpsearch.go.jp/term/type/文章要素</v>
      </c>
      <c r="L2459">
        <f t="shared" si="358"/>
        <v>116</v>
      </c>
      <c r="M2459" t="str">
        <f t="shared" si="356"/>
        <v>https://www.dl.ndl.go.jp/api/iiif/3437686/canvas/116</v>
      </c>
      <c r="N2459" t="str">
        <f t="shared" si="355"/>
        <v>https://www.dl.ndl.go.jp/api/iiif/3437686/manifest.json</v>
      </c>
      <c r="O2459" t="str">
        <f t="shared" si="357"/>
        <v>http://da.dl.itc.u-tokyo.ac.jp/mirador/?params=[{%22manifest%22:%22https://www.dl.ndl.go.jp/api/iiif/3437686/manifest.json%22,%22canvas%22:%22https://www.dl.ndl.go.jp/api/iiif/3437686/canvas/116%22}]</v>
      </c>
    </row>
    <row r="2460" spans="1:15" ht="16">
      <c r="A2460" s="8" t="str">
        <f t="shared" si="352"/>
        <v>https://w3id.org/kouigenjimonogatari/data/0193-04.json</v>
      </c>
      <c r="B2460" s="8">
        <v>193</v>
      </c>
      <c r="C2460" s="8">
        <v>4</v>
      </c>
      <c r="D2460" s="9" t="s">
        <v>2329</v>
      </c>
      <c r="E2460" t="str">
        <f t="shared" si="353"/>
        <v>http://creativecommons.org/publicdomain/zero/1.0/</v>
      </c>
      <c r="F2460" t="s">
        <v>4658</v>
      </c>
      <c r="G2460">
        <v>5</v>
      </c>
      <c r="H2460" t="s">
        <v>337</v>
      </c>
      <c r="I2460" s="3" t="str">
        <f t="shared" si="354"/>
        <v>https://jpsearch.go.jp/term/type/文章要素</v>
      </c>
      <c r="L2460">
        <f t="shared" si="358"/>
        <v>116</v>
      </c>
      <c r="M2460" t="str">
        <f t="shared" si="356"/>
        <v>https://www.dl.ndl.go.jp/api/iiif/3437686/canvas/116</v>
      </c>
      <c r="N2460" t="str">
        <f t="shared" si="355"/>
        <v>https://www.dl.ndl.go.jp/api/iiif/3437686/manifest.json</v>
      </c>
      <c r="O2460" t="str">
        <f t="shared" si="357"/>
        <v>http://da.dl.itc.u-tokyo.ac.jp/mirador/?params=[{%22manifest%22:%22https://www.dl.ndl.go.jp/api/iiif/3437686/manifest.json%22,%22canvas%22:%22https://www.dl.ndl.go.jp/api/iiif/3437686/canvas/116%22}]</v>
      </c>
    </row>
    <row r="2461" spans="1:15" ht="16">
      <c r="A2461" s="8" t="str">
        <f t="shared" si="352"/>
        <v>https://w3id.org/kouigenjimonogatari/data/0193-05.json</v>
      </c>
      <c r="B2461" s="8">
        <v>193</v>
      </c>
      <c r="C2461" s="8">
        <v>5</v>
      </c>
      <c r="D2461" s="9" t="s">
        <v>2330</v>
      </c>
      <c r="E2461" t="str">
        <f t="shared" si="353"/>
        <v>http://creativecommons.org/publicdomain/zero/1.0/</v>
      </c>
      <c r="F2461" t="s">
        <v>4658</v>
      </c>
      <c r="G2461">
        <v>5</v>
      </c>
      <c r="H2461" t="s">
        <v>337</v>
      </c>
      <c r="I2461" s="3" t="str">
        <f t="shared" si="354"/>
        <v>https://jpsearch.go.jp/term/type/文章要素</v>
      </c>
      <c r="L2461">
        <f t="shared" si="358"/>
        <v>116</v>
      </c>
      <c r="M2461" t="str">
        <f t="shared" si="356"/>
        <v>https://www.dl.ndl.go.jp/api/iiif/3437686/canvas/116</v>
      </c>
      <c r="N2461" t="str">
        <f t="shared" si="355"/>
        <v>https://www.dl.ndl.go.jp/api/iiif/3437686/manifest.json</v>
      </c>
      <c r="O2461" t="str">
        <f t="shared" si="357"/>
        <v>http://da.dl.itc.u-tokyo.ac.jp/mirador/?params=[{%22manifest%22:%22https://www.dl.ndl.go.jp/api/iiif/3437686/manifest.json%22,%22canvas%22:%22https://www.dl.ndl.go.jp/api/iiif/3437686/canvas/116%22}]</v>
      </c>
    </row>
    <row r="2462" spans="1:15" ht="16">
      <c r="A2462" s="8" t="str">
        <f t="shared" si="352"/>
        <v>https://w3id.org/kouigenjimonogatari/data/0193-06.json</v>
      </c>
      <c r="B2462" s="8">
        <v>193</v>
      </c>
      <c r="C2462" s="8">
        <v>6</v>
      </c>
      <c r="D2462" s="9" t="s">
        <v>2331</v>
      </c>
      <c r="E2462" t="str">
        <f t="shared" si="353"/>
        <v>http://creativecommons.org/publicdomain/zero/1.0/</v>
      </c>
      <c r="F2462" t="s">
        <v>4658</v>
      </c>
      <c r="G2462">
        <v>5</v>
      </c>
      <c r="H2462" t="s">
        <v>337</v>
      </c>
      <c r="I2462" s="3" t="str">
        <f t="shared" si="354"/>
        <v>https://jpsearch.go.jp/term/type/文章要素</v>
      </c>
      <c r="L2462">
        <f t="shared" si="358"/>
        <v>116</v>
      </c>
      <c r="M2462" t="str">
        <f t="shared" si="356"/>
        <v>https://www.dl.ndl.go.jp/api/iiif/3437686/canvas/116</v>
      </c>
      <c r="N2462" t="str">
        <f t="shared" si="355"/>
        <v>https://www.dl.ndl.go.jp/api/iiif/3437686/manifest.json</v>
      </c>
      <c r="O2462" t="str">
        <f t="shared" si="357"/>
        <v>http://da.dl.itc.u-tokyo.ac.jp/mirador/?params=[{%22manifest%22:%22https://www.dl.ndl.go.jp/api/iiif/3437686/manifest.json%22,%22canvas%22:%22https://www.dl.ndl.go.jp/api/iiif/3437686/canvas/116%22}]</v>
      </c>
    </row>
    <row r="2463" spans="1:15" ht="16">
      <c r="A2463" s="8" t="str">
        <f t="shared" si="352"/>
        <v>https://w3id.org/kouigenjimonogatari/data/0193-07.json</v>
      </c>
      <c r="B2463" s="8">
        <v>193</v>
      </c>
      <c r="C2463" s="8">
        <v>7</v>
      </c>
      <c r="D2463" s="9" t="s">
        <v>2332</v>
      </c>
      <c r="E2463" t="str">
        <f t="shared" si="353"/>
        <v>http://creativecommons.org/publicdomain/zero/1.0/</v>
      </c>
      <c r="F2463" t="s">
        <v>4658</v>
      </c>
      <c r="G2463">
        <v>5</v>
      </c>
      <c r="H2463" t="s">
        <v>337</v>
      </c>
      <c r="I2463" s="3" t="str">
        <f t="shared" si="354"/>
        <v>https://jpsearch.go.jp/term/type/文章要素</v>
      </c>
      <c r="L2463">
        <f t="shared" si="358"/>
        <v>116</v>
      </c>
      <c r="M2463" t="str">
        <f t="shared" si="356"/>
        <v>https://www.dl.ndl.go.jp/api/iiif/3437686/canvas/116</v>
      </c>
      <c r="N2463" t="str">
        <f t="shared" si="355"/>
        <v>https://www.dl.ndl.go.jp/api/iiif/3437686/manifest.json</v>
      </c>
      <c r="O2463" t="str">
        <f t="shared" si="357"/>
        <v>http://da.dl.itc.u-tokyo.ac.jp/mirador/?params=[{%22manifest%22:%22https://www.dl.ndl.go.jp/api/iiif/3437686/manifest.json%22,%22canvas%22:%22https://www.dl.ndl.go.jp/api/iiif/3437686/canvas/116%22}]</v>
      </c>
    </row>
    <row r="2464" spans="1:15" ht="16">
      <c r="A2464" s="8" t="str">
        <f t="shared" si="352"/>
        <v>https://w3id.org/kouigenjimonogatari/data/0193-08.json</v>
      </c>
      <c r="B2464" s="8">
        <v>193</v>
      </c>
      <c r="C2464" s="8">
        <v>8</v>
      </c>
      <c r="D2464" s="9" t="s">
        <v>2333</v>
      </c>
      <c r="E2464" t="str">
        <f t="shared" si="353"/>
        <v>http://creativecommons.org/publicdomain/zero/1.0/</v>
      </c>
      <c r="F2464" t="s">
        <v>4658</v>
      </c>
      <c r="G2464">
        <v>5</v>
      </c>
      <c r="H2464" t="s">
        <v>337</v>
      </c>
      <c r="I2464" s="3" t="str">
        <f t="shared" si="354"/>
        <v>https://jpsearch.go.jp/term/type/文章要素</v>
      </c>
      <c r="L2464">
        <f t="shared" si="358"/>
        <v>116</v>
      </c>
      <c r="M2464" t="str">
        <f t="shared" si="356"/>
        <v>https://www.dl.ndl.go.jp/api/iiif/3437686/canvas/116</v>
      </c>
      <c r="N2464" t="str">
        <f t="shared" si="355"/>
        <v>https://www.dl.ndl.go.jp/api/iiif/3437686/manifest.json</v>
      </c>
      <c r="O2464" t="str">
        <f t="shared" si="357"/>
        <v>http://da.dl.itc.u-tokyo.ac.jp/mirador/?params=[{%22manifest%22:%22https://www.dl.ndl.go.jp/api/iiif/3437686/manifest.json%22,%22canvas%22:%22https://www.dl.ndl.go.jp/api/iiif/3437686/canvas/116%22}]</v>
      </c>
    </row>
    <row r="2465" spans="1:15" ht="16">
      <c r="A2465" s="8" t="str">
        <f t="shared" si="352"/>
        <v>https://w3id.org/kouigenjimonogatari/data/0193-09.json</v>
      </c>
      <c r="B2465" s="8">
        <v>193</v>
      </c>
      <c r="C2465" s="8">
        <v>9</v>
      </c>
      <c r="D2465" s="9" t="s">
        <v>2334</v>
      </c>
      <c r="E2465" t="str">
        <f t="shared" si="353"/>
        <v>http://creativecommons.org/publicdomain/zero/1.0/</v>
      </c>
      <c r="F2465" t="s">
        <v>4658</v>
      </c>
      <c r="G2465">
        <v>5</v>
      </c>
      <c r="H2465" t="s">
        <v>337</v>
      </c>
      <c r="I2465" s="3" t="str">
        <f t="shared" si="354"/>
        <v>https://jpsearch.go.jp/term/type/文章要素</v>
      </c>
      <c r="L2465">
        <f t="shared" si="358"/>
        <v>116</v>
      </c>
      <c r="M2465" t="str">
        <f t="shared" si="356"/>
        <v>https://www.dl.ndl.go.jp/api/iiif/3437686/canvas/116</v>
      </c>
      <c r="N2465" t="str">
        <f t="shared" si="355"/>
        <v>https://www.dl.ndl.go.jp/api/iiif/3437686/manifest.json</v>
      </c>
      <c r="O2465" t="str">
        <f t="shared" si="357"/>
        <v>http://da.dl.itc.u-tokyo.ac.jp/mirador/?params=[{%22manifest%22:%22https://www.dl.ndl.go.jp/api/iiif/3437686/manifest.json%22,%22canvas%22:%22https://www.dl.ndl.go.jp/api/iiif/3437686/canvas/116%22}]</v>
      </c>
    </row>
    <row r="2466" spans="1:15" ht="16">
      <c r="A2466" s="8" t="str">
        <f t="shared" si="352"/>
        <v>https://w3id.org/kouigenjimonogatari/data/0193-10.json</v>
      </c>
      <c r="B2466" s="8">
        <v>193</v>
      </c>
      <c r="C2466" s="8">
        <v>10</v>
      </c>
      <c r="D2466" s="9" t="s">
        <v>2335</v>
      </c>
      <c r="E2466" t="str">
        <f t="shared" si="353"/>
        <v>http://creativecommons.org/publicdomain/zero/1.0/</v>
      </c>
      <c r="F2466" t="s">
        <v>4658</v>
      </c>
      <c r="G2466">
        <v>5</v>
      </c>
      <c r="H2466" t="s">
        <v>337</v>
      </c>
      <c r="I2466" s="3" t="str">
        <f t="shared" si="354"/>
        <v>https://jpsearch.go.jp/term/type/文章要素</v>
      </c>
      <c r="L2466">
        <f t="shared" si="358"/>
        <v>116</v>
      </c>
      <c r="M2466" t="str">
        <f t="shared" si="356"/>
        <v>https://www.dl.ndl.go.jp/api/iiif/3437686/canvas/116</v>
      </c>
      <c r="N2466" t="str">
        <f t="shared" si="355"/>
        <v>https://www.dl.ndl.go.jp/api/iiif/3437686/manifest.json</v>
      </c>
      <c r="O2466" t="str">
        <f t="shared" si="357"/>
        <v>http://da.dl.itc.u-tokyo.ac.jp/mirador/?params=[{%22manifest%22:%22https://www.dl.ndl.go.jp/api/iiif/3437686/manifest.json%22,%22canvas%22:%22https://www.dl.ndl.go.jp/api/iiif/3437686/canvas/116%22}]</v>
      </c>
    </row>
    <row r="2467" spans="1:15" ht="16">
      <c r="A2467" s="8" t="str">
        <f t="shared" si="352"/>
        <v>https://w3id.org/kouigenjimonogatari/data/0193-11.json</v>
      </c>
      <c r="B2467" s="8">
        <v>193</v>
      </c>
      <c r="C2467" s="8">
        <v>11</v>
      </c>
      <c r="D2467" s="9" t="s">
        <v>2336</v>
      </c>
      <c r="E2467" t="str">
        <f t="shared" si="353"/>
        <v>http://creativecommons.org/publicdomain/zero/1.0/</v>
      </c>
      <c r="F2467" t="s">
        <v>4658</v>
      </c>
      <c r="G2467">
        <v>5</v>
      </c>
      <c r="H2467" t="s">
        <v>337</v>
      </c>
      <c r="I2467" s="3" t="str">
        <f t="shared" si="354"/>
        <v>https://jpsearch.go.jp/term/type/文章要素</v>
      </c>
      <c r="L2467">
        <f t="shared" si="358"/>
        <v>116</v>
      </c>
      <c r="M2467" t="str">
        <f t="shared" si="356"/>
        <v>https://www.dl.ndl.go.jp/api/iiif/3437686/canvas/116</v>
      </c>
      <c r="N2467" t="str">
        <f t="shared" si="355"/>
        <v>https://www.dl.ndl.go.jp/api/iiif/3437686/manifest.json</v>
      </c>
      <c r="O2467" t="str">
        <f t="shared" si="357"/>
        <v>http://da.dl.itc.u-tokyo.ac.jp/mirador/?params=[{%22manifest%22:%22https://www.dl.ndl.go.jp/api/iiif/3437686/manifest.json%22,%22canvas%22:%22https://www.dl.ndl.go.jp/api/iiif/3437686/canvas/116%22}]</v>
      </c>
    </row>
    <row r="2468" spans="1:15" ht="16">
      <c r="A2468" s="8" t="str">
        <f t="shared" si="352"/>
        <v>https://w3id.org/kouigenjimonogatari/data/0193-12.json</v>
      </c>
      <c r="B2468" s="8">
        <v>193</v>
      </c>
      <c r="C2468" s="8">
        <v>12</v>
      </c>
      <c r="D2468" s="9" t="s">
        <v>2337</v>
      </c>
      <c r="E2468" t="str">
        <f t="shared" si="353"/>
        <v>http://creativecommons.org/publicdomain/zero/1.0/</v>
      </c>
      <c r="F2468" t="s">
        <v>4658</v>
      </c>
      <c r="G2468">
        <v>5</v>
      </c>
      <c r="H2468" t="s">
        <v>337</v>
      </c>
      <c r="I2468" s="3" t="str">
        <f t="shared" si="354"/>
        <v>https://jpsearch.go.jp/term/type/文章要素</v>
      </c>
      <c r="L2468">
        <f t="shared" si="358"/>
        <v>116</v>
      </c>
      <c r="M2468" t="str">
        <f t="shared" si="356"/>
        <v>https://www.dl.ndl.go.jp/api/iiif/3437686/canvas/116</v>
      </c>
      <c r="N2468" t="str">
        <f t="shared" si="355"/>
        <v>https://www.dl.ndl.go.jp/api/iiif/3437686/manifest.json</v>
      </c>
      <c r="O2468" t="str">
        <f t="shared" si="357"/>
        <v>http://da.dl.itc.u-tokyo.ac.jp/mirador/?params=[{%22manifest%22:%22https://www.dl.ndl.go.jp/api/iiif/3437686/manifest.json%22,%22canvas%22:%22https://www.dl.ndl.go.jp/api/iiif/3437686/canvas/116%22}]</v>
      </c>
    </row>
    <row r="2469" spans="1:15" ht="16">
      <c r="A2469" s="8" t="str">
        <f t="shared" si="352"/>
        <v>https://w3id.org/kouigenjimonogatari/data/0193-13.json</v>
      </c>
      <c r="B2469" s="8">
        <v>193</v>
      </c>
      <c r="C2469" s="8">
        <v>13</v>
      </c>
      <c r="D2469" s="9" t="s">
        <v>2338</v>
      </c>
      <c r="E2469" t="str">
        <f t="shared" si="353"/>
        <v>http://creativecommons.org/publicdomain/zero/1.0/</v>
      </c>
      <c r="F2469" t="s">
        <v>4658</v>
      </c>
      <c r="G2469">
        <v>5</v>
      </c>
      <c r="H2469" t="s">
        <v>337</v>
      </c>
      <c r="I2469" s="3" t="str">
        <f t="shared" si="354"/>
        <v>https://jpsearch.go.jp/term/type/文章要素</v>
      </c>
      <c r="L2469">
        <f t="shared" si="358"/>
        <v>116</v>
      </c>
      <c r="M2469" t="str">
        <f t="shared" si="356"/>
        <v>https://www.dl.ndl.go.jp/api/iiif/3437686/canvas/116</v>
      </c>
      <c r="N2469" t="str">
        <f t="shared" si="355"/>
        <v>https://www.dl.ndl.go.jp/api/iiif/3437686/manifest.json</v>
      </c>
      <c r="O2469" t="str">
        <f t="shared" si="357"/>
        <v>http://da.dl.itc.u-tokyo.ac.jp/mirador/?params=[{%22manifest%22:%22https://www.dl.ndl.go.jp/api/iiif/3437686/manifest.json%22,%22canvas%22:%22https://www.dl.ndl.go.jp/api/iiif/3437686/canvas/116%22}]</v>
      </c>
    </row>
    <row r="2470" spans="1:15" ht="16">
      <c r="A2470" s="8" t="str">
        <f t="shared" si="352"/>
        <v>https://w3id.org/kouigenjimonogatari/data/0193-14.json</v>
      </c>
      <c r="B2470" s="8">
        <v>193</v>
      </c>
      <c r="C2470" s="8">
        <v>14</v>
      </c>
      <c r="D2470" s="9" t="s">
        <v>2339</v>
      </c>
      <c r="E2470" t="str">
        <f t="shared" si="353"/>
        <v>http://creativecommons.org/publicdomain/zero/1.0/</v>
      </c>
      <c r="F2470" t="s">
        <v>4658</v>
      </c>
      <c r="G2470">
        <v>5</v>
      </c>
      <c r="H2470" t="s">
        <v>337</v>
      </c>
      <c r="I2470" s="3" t="str">
        <f t="shared" si="354"/>
        <v>https://jpsearch.go.jp/term/type/文章要素</v>
      </c>
      <c r="L2470">
        <f t="shared" si="358"/>
        <v>116</v>
      </c>
      <c r="M2470" t="str">
        <f t="shared" si="356"/>
        <v>https://www.dl.ndl.go.jp/api/iiif/3437686/canvas/116</v>
      </c>
      <c r="N2470" t="str">
        <f t="shared" si="355"/>
        <v>https://www.dl.ndl.go.jp/api/iiif/3437686/manifest.json</v>
      </c>
      <c r="O2470" t="str">
        <f t="shared" si="357"/>
        <v>http://da.dl.itc.u-tokyo.ac.jp/mirador/?params=[{%22manifest%22:%22https://www.dl.ndl.go.jp/api/iiif/3437686/manifest.json%22,%22canvas%22:%22https://www.dl.ndl.go.jp/api/iiif/3437686/canvas/116%22}]</v>
      </c>
    </row>
    <row r="2471" spans="1:15" ht="16">
      <c r="A2471" s="8" t="str">
        <f t="shared" si="352"/>
        <v>https://w3id.org/kouigenjimonogatari/data/0194-01.json</v>
      </c>
      <c r="B2471" s="8">
        <v>194</v>
      </c>
      <c r="C2471" s="8">
        <v>1</v>
      </c>
      <c r="D2471" s="9" t="s">
        <v>2340</v>
      </c>
      <c r="E2471" t="str">
        <f t="shared" si="353"/>
        <v>http://creativecommons.org/publicdomain/zero/1.0/</v>
      </c>
      <c r="F2471" t="s">
        <v>4658</v>
      </c>
      <c r="G2471">
        <v>5</v>
      </c>
      <c r="H2471" t="s">
        <v>337</v>
      </c>
      <c r="I2471" s="3" t="str">
        <f t="shared" si="354"/>
        <v>https://jpsearch.go.jp/term/type/文章要素</v>
      </c>
      <c r="L2471">
        <f t="shared" si="358"/>
        <v>117</v>
      </c>
      <c r="M2471" t="str">
        <f t="shared" si="356"/>
        <v>https://www.dl.ndl.go.jp/api/iiif/3437686/canvas/117</v>
      </c>
      <c r="N2471" t="str">
        <f t="shared" si="355"/>
        <v>https://www.dl.ndl.go.jp/api/iiif/3437686/manifest.json</v>
      </c>
      <c r="O2471" t="str">
        <f t="shared" si="357"/>
        <v>http://da.dl.itc.u-tokyo.ac.jp/mirador/?params=[{%22manifest%22:%22https://www.dl.ndl.go.jp/api/iiif/3437686/manifest.json%22,%22canvas%22:%22https://www.dl.ndl.go.jp/api/iiif/3437686/canvas/117%22}]</v>
      </c>
    </row>
    <row r="2472" spans="1:15" ht="16">
      <c r="A2472" s="8" t="str">
        <f t="shared" si="352"/>
        <v>https://w3id.org/kouigenjimonogatari/data/0194-02.json</v>
      </c>
      <c r="B2472" s="8">
        <v>194</v>
      </c>
      <c r="C2472" s="8">
        <v>2</v>
      </c>
      <c r="D2472" s="9" t="s">
        <v>2341</v>
      </c>
      <c r="E2472" t="str">
        <f t="shared" si="353"/>
        <v>http://creativecommons.org/publicdomain/zero/1.0/</v>
      </c>
      <c r="F2472" t="s">
        <v>4658</v>
      </c>
      <c r="G2472">
        <v>5</v>
      </c>
      <c r="H2472" t="s">
        <v>337</v>
      </c>
      <c r="I2472" s="3" t="str">
        <f t="shared" si="354"/>
        <v>https://jpsearch.go.jp/term/type/文章要素</v>
      </c>
      <c r="L2472">
        <f t="shared" si="358"/>
        <v>117</v>
      </c>
      <c r="M2472" t="str">
        <f t="shared" si="356"/>
        <v>https://www.dl.ndl.go.jp/api/iiif/3437686/canvas/117</v>
      </c>
      <c r="N2472" t="str">
        <f t="shared" si="355"/>
        <v>https://www.dl.ndl.go.jp/api/iiif/3437686/manifest.json</v>
      </c>
      <c r="O2472" t="str">
        <f t="shared" si="357"/>
        <v>http://da.dl.itc.u-tokyo.ac.jp/mirador/?params=[{%22manifest%22:%22https://www.dl.ndl.go.jp/api/iiif/3437686/manifest.json%22,%22canvas%22:%22https://www.dl.ndl.go.jp/api/iiif/3437686/canvas/117%22}]</v>
      </c>
    </row>
    <row r="2473" spans="1:15" ht="16">
      <c r="A2473" s="8" t="str">
        <f t="shared" si="352"/>
        <v>https://w3id.org/kouigenjimonogatari/data/0194-03.json</v>
      </c>
      <c r="B2473" s="8">
        <v>194</v>
      </c>
      <c r="C2473" s="8">
        <v>3</v>
      </c>
      <c r="D2473" s="9" t="s">
        <v>2342</v>
      </c>
      <c r="E2473" t="str">
        <f t="shared" si="353"/>
        <v>http://creativecommons.org/publicdomain/zero/1.0/</v>
      </c>
      <c r="F2473" t="s">
        <v>4658</v>
      </c>
      <c r="G2473">
        <v>5</v>
      </c>
      <c r="H2473" t="s">
        <v>337</v>
      </c>
      <c r="I2473" s="3" t="str">
        <f t="shared" si="354"/>
        <v>https://jpsearch.go.jp/term/type/文章要素</v>
      </c>
      <c r="L2473">
        <f t="shared" si="358"/>
        <v>117</v>
      </c>
      <c r="M2473" t="str">
        <f t="shared" si="356"/>
        <v>https://www.dl.ndl.go.jp/api/iiif/3437686/canvas/117</v>
      </c>
      <c r="N2473" t="str">
        <f t="shared" si="355"/>
        <v>https://www.dl.ndl.go.jp/api/iiif/3437686/manifest.json</v>
      </c>
      <c r="O2473" t="str">
        <f t="shared" si="357"/>
        <v>http://da.dl.itc.u-tokyo.ac.jp/mirador/?params=[{%22manifest%22:%22https://www.dl.ndl.go.jp/api/iiif/3437686/manifest.json%22,%22canvas%22:%22https://www.dl.ndl.go.jp/api/iiif/3437686/canvas/117%22}]</v>
      </c>
    </row>
    <row r="2474" spans="1:15" ht="16">
      <c r="A2474" s="8" t="str">
        <f t="shared" si="352"/>
        <v>https://w3id.org/kouigenjimonogatari/data/0194-04.json</v>
      </c>
      <c r="B2474" s="8">
        <v>194</v>
      </c>
      <c r="C2474" s="8">
        <v>4</v>
      </c>
      <c r="D2474" s="9" t="s">
        <v>2343</v>
      </c>
      <c r="E2474" t="str">
        <f t="shared" si="353"/>
        <v>http://creativecommons.org/publicdomain/zero/1.0/</v>
      </c>
      <c r="F2474" t="s">
        <v>4658</v>
      </c>
      <c r="G2474">
        <v>5</v>
      </c>
      <c r="H2474" t="s">
        <v>337</v>
      </c>
      <c r="I2474" s="3" t="str">
        <f t="shared" si="354"/>
        <v>https://jpsearch.go.jp/term/type/文章要素</v>
      </c>
      <c r="L2474">
        <f t="shared" si="358"/>
        <v>117</v>
      </c>
      <c r="M2474" t="str">
        <f t="shared" si="356"/>
        <v>https://www.dl.ndl.go.jp/api/iiif/3437686/canvas/117</v>
      </c>
      <c r="N2474" t="str">
        <f t="shared" si="355"/>
        <v>https://www.dl.ndl.go.jp/api/iiif/3437686/manifest.json</v>
      </c>
      <c r="O2474" t="str">
        <f t="shared" si="357"/>
        <v>http://da.dl.itc.u-tokyo.ac.jp/mirador/?params=[{%22manifest%22:%22https://www.dl.ndl.go.jp/api/iiif/3437686/manifest.json%22,%22canvas%22:%22https://www.dl.ndl.go.jp/api/iiif/3437686/canvas/117%22}]</v>
      </c>
    </row>
    <row r="2475" spans="1:15" ht="16">
      <c r="A2475" s="8" t="str">
        <f t="shared" si="352"/>
        <v>https://w3id.org/kouigenjimonogatari/data/0194-05.json</v>
      </c>
      <c r="B2475" s="8">
        <v>194</v>
      </c>
      <c r="C2475" s="8">
        <v>5</v>
      </c>
      <c r="D2475" s="9" t="s">
        <v>2344</v>
      </c>
      <c r="E2475" t="str">
        <f t="shared" si="353"/>
        <v>http://creativecommons.org/publicdomain/zero/1.0/</v>
      </c>
      <c r="F2475" t="s">
        <v>4658</v>
      </c>
      <c r="G2475">
        <v>5</v>
      </c>
      <c r="H2475" t="s">
        <v>337</v>
      </c>
      <c r="I2475" s="3" t="str">
        <f t="shared" si="354"/>
        <v>https://jpsearch.go.jp/term/type/文章要素</v>
      </c>
      <c r="L2475">
        <f t="shared" si="358"/>
        <v>117</v>
      </c>
      <c r="M2475" t="str">
        <f t="shared" si="356"/>
        <v>https://www.dl.ndl.go.jp/api/iiif/3437686/canvas/117</v>
      </c>
      <c r="N2475" t="str">
        <f t="shared" si="355"/>
        <v>https://www.dl.ndl.go.jp/api/iiif/3437686/manifest.json</v>
      </c>
      <c r="O2475" t="str">
        <f t="shared" si="357"/>
        <v>http://da.dl.itc.u-tokyo.ac.jp/mirador/?params=[{%22manifest%22:%22https://www.dl.ndl.go.jp/api/iiif/3437686/manifest.json%22,%22canvas%22:%22https://www.dl.ndl.go.jp/api/iiif/3437686/canvas/117%22}]</v>
      </c>
    </row>
    <row r="2476" spans="1:15" ht="16">
      <c r="A2476" s="8" t="str">
        <f t="shared" si="352"/>
        <v>https://w3id.org/kouigenjimonogatari/data/0194-06.json</v>
      </c>
      <c r="B2476" s="8">
        <v>194</v>
      </c>
      <c r="C2476" s="8">
        <v>6</v>
      </c>
      <c r="D2476" s="9" t="s">
        <v>2345</v>
      </c>
      <c r="E2476" t="str">
        <f t="shared" si="353"/>
        <v>http://creativecommons.org/publicdomain/zero/1.0/</v>
      </c>
      <c r="F2476" t="s">
        <v>4658</v>
      </c>
      <c r="G2476">
        <v>5</v>
      </c>
      <c r="H2476" t="s">
        <v>337</v>
      </c>
      <c r="I2476" s="3" t="str">
        <f t="shared" si="354"/>
        <v>https://jpsearch.go.jp/term/type/文章要素</v>
      </c>
      <c r="L2476">
        <f t="shared" si="358"/>
        <v>117</v>
      </c>
      <c r="M2476" t="str">
        <f t="shared" si="356"/>
        <v>https://www.dl.ndl.go.jp/api/iiif/3437686/canvas/117</v>
      </c>
      <c r="N2476" t="str">
        <f t="shared" si="355"/>
        <v>https://www.dl.ndl.go.jp/api/iiif/3437686/manifest.json</v>
      </c>
      <c r="O2476" t="str">
        <f t="shared" si="357"/>
        <v>http://da.dl.itc.u-tokyo.ac.jp/mirador/?params=[{%22manifest%22:%22https://www.dl.ndl.go.jp/api/iiif/3437686/manifest.json%22,%22canvas%22:%22https://www.dl.ndl.go.jp/api/iiif/3437686/canvas/117%22}]</v>
      </c>
    </row>
    <row r="2477" spans="1:15" ht="16">
      <c r="A2477" s="8" t="str">
        <f t="shared" si="352"/>
        <v>https://w3id.org/kouigenjimonogatari/data/0194-07.json</v>
      </c>
      <c r="B2477" s="8">
        <v>194</v>
      </c>
      <c r="C2477" s="8">
        <v>7</v>
      </c>
      <c r="D2477" s="9" t="s">
        <v>2346</v>
      </c>
      <c r="E2477" t="str">
        <f t="shared" si="353"/>
        <v>http://creativecommons.org/publicdomain/zero/1.0/</v>
      </c>
      <c r="F2477" t="s">
        <v>4658</v>
      </c>
      <c r="G2477">
        <v>5</v>
      </c>
      <c r="H2477" t="s">
        <v>337</v>
      </c>
      <c r="I2477" s="3" t="str">
        <f t="shared" si="354"/>
        <v>https://jpsearch.go.jp/term/type/文章要素</v>
      </c>
      <c r="L2477">
        <f t="shared" si="358"/>
        <v>117</v>
      </c>
      <c r="M2477" t="str">
        <f t="shared" si="356"/>
        <v>https://www.dl.ndl.go.jp/api/iiif/3437686/canvas/117</v>
      </c>
      <c r="N2477" t="str">
        <f t="shared" si="355"/>
        <v>https://www.dl.ndl.go.jp/api/iiif/3437686/manifest.json</v>
      </c>
      <c r="O2477" t="str">
        <f t="shared" si="357"/>
        <v>http://da.dl.itc.u-tokyo.ac.jp/mirador/?params=[{%22manifest%22:%22https://www.dl.ndl.go.jp/api/iiif/3437686/manifest.json%22,%22canvas%22:%22https://www.dl.ndl.go.jp/api/iiif/3437686/canvas/117%22}]</v>
      </c>
    </row>
    <row r="2478" spans="1:15" ht="16">
      <c r="A2478" s="8" t="str">
        <f t="shared" si="352"/>
        <v>https://w3id.org/kouigenjimonogatari/data/0194-08.json</v>
      </c>
      <c r="B2478" s="8">
        <v>194</v>
      </c>
      <c r="C2478" s="8">
        <v>8</v>
      </c>
      <c r="D2478" s="9" t="s">
        <v>2347</v>
      </c>
      <c r="E2478" t="str">
        <f t="shared" si="353"/>
        <v>http://creativecommons.org/publicdomain/zero/1.0/</v>
      </c>
      <c r="F2478" t="s">
        <v>4658</v>
      </c>
      <c r="G2478">
        <v>5</v>
      </c>
      <c r="H2478" t="s">
        <v>337</v>
      </c>
      <c r="I2478" s="3" t="str">
        <f t="shared" si="354"/>
        <v>https://jpsearch.go.jp/term/type/文章要素</v>
      </c>
      <c r="L2478">
        <f t="shared" si="358"/>
        <v>117</v>
      </c>
      <c r="M2478" t="str">
        <f t="shared" si="356"/>
        <v>https://www.dl.ndl.go.jp/api/iiif/3437686/canvas/117</v>
      </c>
      <c r="N2478" t="str">
        <f t="shared" si="355"/>
        <v>https://www.dl.ndl.go.jp/api/iiif/3437686/manifest.json</v>
      </c>
      <c r="O2478" t="str">
        <f t="shared" si="357"/>
        <v>http://da.dl.itc.u-tokyo.ac.jp/mirador/?params=[{%22manifest%22:%22https://www.dl.ndl.go.jp/api/iiif/3437686/manifest.json%22,%22canvas%22:%22https://www.dl.ndl.go.jp/api/iiif/3437686/canvas/117%22}]</v>
      </c>
    </row>
    <row r="2479" spans="1:15" ht="16">
      <c r="A2479" s="8" t="str">
        <f t="shared" si="352"/>
        <v>https://w3id.org/kouigenjimonogatari/data/0194-09.json</v>
      </c>
      <c r="B2479" s="8">
        <v>194</v>
      </c>
      <c r="C2479" s="8">
        <v>9</v>
      </c>
      <c r="D2479" s="9" t="s">
        <v>2348</v>
      </c>
      <c r="E2479" t="str">
        <f t="shared" si="353"/>
        <v>http://creativecommons.org/publicdomain/zero/1.0/</v>
      </c>
      <c r="F2479" t="s">
        <v>4658</v>
      </c>
      <c r="G2479">
        <v>5</v>
      </c>
      <c r="H2479" t="s">
        <v>337</v>
      </c>
      <c r="I2479" s="3" t="str">
        <f t="shared" si="354"/>
        <v>https://jpsearch.go.jp/term/type/文章要素</v>
      </c>
      <c r="L2479">
        <f t="shared" si="358"/>
        <v>117</v>
      </c>
      <c r="M2479" t="str">
        <f t="shared" si="356"/>
        <v>https://www.dl.ndl.go.jp/api/iiif/3437686/canvas/117</v>
      </c>
      <c r="N2479" t="str">
        <f t="shared" si="355"/>
        <v>https://www.dl.ndl.go.jp/api/iiif/3437686/manifest.json</v>
      </c>
      <c r="O2479" t="str">
        <f t="shared" si="357"/>
        <v>http://da.dl.itc.u-tokyo.ac.jp/mirador/?params=[{%22manifest%22:%22https://www.dl.ndl.go.jp/api/iiif/3437686/manifest.json%22,%22canvas%22:%22https://www.dl.ndl.go.jp/api/iiif/3437686/canvas/117%22}]</v>
      </c>
    </row>
    <row r="2480" spans="1:15" ht="16">
      <c r="A2480" s="8" t="str">
        <f t="shared" si="352"/>
        <v>https://w3id.org/kouigenjimonogatari/data/0194-10.json</v>
      </c>
      <c r="B2480" s="8">
        <v>194</v>
      </c>
      <c r="C2480" s="8">
        <v>10</v>
      </c>
      <c r="D2480" s="9" t="s">
        <v>2349</v>
      </c>
      <c r="E2480" t="str">
        <f t="shared" si="353"/>
        <v>http://creativecommons.org/publicdomain/zero/1.0/</v>
      </c>
      <c r="F2480" t="s">
        <v>4658</v>
      </c>
      <c r="G2480">
        <v>5</v>
      </c>
      <c r="H2480" t="s">
        <v>337</v>
      </c>
      <c r="I2480" s="3" t="str">
        <f t="shared" si="354"/>
        <v>https://jpsearch.go.jp/term/type/文章要素</v>
      </c>
      <c r="L2480">
        <f t="shared" si="358"/>
        <v>117</v>
      </c>
      <c r="M2480" t="str">
        <f t="shared" si="356"/>
        <v>https://www.dl.ndl.go.jp/api/iiif/3437686/canvas/117</v>
      </c>
      <c r="N2480" t="str">
        <f t="shared" si="355"/>
        <v>https://www.dl.ndl.go.jp/api/iiif/3437686/manifest.json</v>
      </c>
      <c r="O2480" t="str">
        <f t="shared" si="357"/>
        <v>http://da.dl.itc.u-tokyo.ac.jp/mirador/?params=[{%22manifest%22:%22https://www.dl.ndl.go.jp/api/iiif/3437686/manifest.json%22,%22canvas%22:%22https://www.dl.ndl.go.jp/api/iiif/3437686/canvas/117%22}]</v>
      </c>
    </row>
    <row r="2481" spans="1:15" ht="16">
      <c r="A2481" s="8" t="str">
        <f t="shared" si="352"/>
        <v>https://w3id.org/kouigenjimonogatari/data/0194-11.json</v>
      </c>
      <c r="B2481" s="8">
        <v>194</v>
      </c>
      <c r="C2481" s="8">
        <v>11</v>
      </c>
      <c r="D2481" s="9" t="s">
        <v>2350</v>
      </c>
      <c r="E2481" t="str">
        <f t="shared" si="353"/>
        <v>http://creativecommons.org/publicdomain/zero/1.0/</v>
      </c>
      <c r="F2481" t="s">
        <v>4658</v>
      </c>
      <c r="G2481">
        <v>5</v>
      </c>
      <c r="H2481" t="s">
        <v>337</v>
      </c>
      <c r="I2481" s="3" t="str">
        <f t="shared" si="354"/>
        <v>https://jpsearch.go.jp/term/type/文章要素</v>
      </c>
      <c r="L2481">
        <f t="shared" si="358"/>
        <v>117</v>
      </c>
      <c r="M2481" t="str">
        <f t="shared" si="356"/>
        <v>https://www.dl.ndl.go.jp/api/iiif/3437686/canvas/117</v>
      </c>
      <c r="N2481" t="str">
        <f t="shared" si="355"/>
        <v>https://www.dl.ndl.go.jp/api/iiif/3437686/manifest.json</v>
      </c>
      <c r="O2481" t="str">
        <f t="shared" si="357"/>
        <v>http://da.dl.itc.u-tokyo.ac.jp/mirador/?params=[{%22manifest%22:%22https://www.dl.ndl.go.jp/api/iiif/3437686/manifest.json%22,%22canvas%22:%22https://www.dl.ndl.go.jp/api/iiif/3437686/canvas/117%22}]</v>
      </c>
    </row>
    <row r="2482" spans="1:15" ht="16">
      <c r="A2482" s="8" t="str">
        <f t="shared" si="352"/>
        <v>https://w3id.org/kouigenjimonogatari/data/0194-12.json</v>
      </c>
      <c r="B2482" s="8">
        <v>194</v>
      </c>
      <c r="C2482" s="8">
        <v>12</v>
      </c>
      <c r="D2482" s="9" t="s">
        <v>2351</v>
      </c>
      <c r="E2482" t="str">
        <f t="shared" si="353"/>
        <v>http://creativecommons.org/publicdomain/zero/1.0/</v>
      </c>
      <c r="F2482" t="s">
        <v>4658</v>
      </c>
      <c r="G2482">
        <v>5</v>
      </c>
      <c r="H2482" t="s">
        <v>337</v>
      </c>
      <c r="I2482" s="3" t="str">
        <f t="shared" si="354"/>
        <v>https://jpsearch.go.jp/term/type/文章要素</v>
      </c>
      <c r="L2482">
        <f t="shared" si="358"/>
        <v>117</v>
      </c>
      <c r="M2482" t="str">
        <f t="shared" si="356"/>
        <v>https://www.dl.ndl.go.jp/api/iiif/3437686/canvas/117</v>
      </c>
      <c r="N2482" t="str">
        <f t="shared" si="355"/>
        <v>https://www.dl.ndl.go.jp/api/iiif/3437686/manifest.json</v>
      </c>
      <c r="O2482" t="str">
        <f t="shared" si="357"/>
        <v>http://da.dl.itc.u-tokyo.ac.jp/mirador/?params=[{%22manifest%22:%22https://www.dl.ndl.go.jp/api/iiif/3437686/manifest.json%22,%22canvas%22:%22https://www.dl.ndl.go.jp/api/iiif/3437686/canvas/117%22}]</v>
      </c>
    </row>
    <row r="2483" spans="1:15" ht="16">
      <c r="A2483" s="8" t="str">
        <f t="shared" si="352"/>
        <v>https://w3id.org/kouigenjimonogatari/data/0194-13.json</v>
      </c>
      <c r="B2483" s="8">
        <v>194</v>
      </c>
      <c r="C2483" s="8">
        <v>13</v>
      </c>
      <c r="D2483" s="9" t="s">
        <v>2352</v>
      </c>
      <c r="E2483" t="str">
        <f t="shared" si="353"/>
        <v>http://creativecommons.org/publicdomain/zero/1.0/</v>
      </c>
      <c r="F2483" t="s">
        <v>4658</v>
      </c>
      <c r="G2483">
        <v>5</v>
      </c>
      <c r="H2483" t="s">
        <v>337</v>
      </c>
      <c r="I2483" s="3" t="str">
        <f t="shared" si="354"/>
        <v>https://jpsearch.go.jp/term/type/文章要素</v>
      </c>
      <c r="L2483">
        <f t="shared" si="358"/>
        <v>117</v>
      </c>
      <c r="M2483" t="str">
        <f t="shared" si="356"/>
        <v>https://www.dl.ndl.go.jp/api/iiif/3437686/canvas/117</v>
      </c>
      <c r="N2483" t="str">
        <f t="shared" si="355"/>
        <v>https://www.dl.ndl.go.jp/api/iiif/3437686/manifest.json</v>
      </c>
      <c r="O2483" t="str">
        <f t="shared" si="357"/>
        <v>http://da.dl.itc.u-tokyo.ac.jp/mirador/?params=[{%22manifest%22:%22https://www.dl.ndl.go.jp/api/iiif/3437686/manifest.json%22,%22canvas%22:%22https://www.dl.ndl.go.jp/api/iiif/3437686/canvas/117%22}]</v>
      </c>
    </row>
    <row r="2484" spans="1:15" ht="16">
      <c r="A2484" s="8" t="str">
        <f t="shared" si="352"/>
        <v>https://w3id.org/kouigenjimonogatari/data/0194-14.json</v>
      </c>
      <c r="B2484" s="8">
        <v>194</v>
      </c>
      <c r="C2484" s="8">
        <v>14</v>
      </c>
      <c r="D2484" s="9" t="s">
        <v>2353</v>
      </c>
      <c r="E2484" t="str">
        <f t="shared" si="353"/>
        <v>http://creativecommons.org/publicdomain/zero/1.0/</v>
      </c>
      <c r="F2484" t="s">
        <v>4658</v>
      </c>
      <c r="G2484">
        <v>5</v>
      </c>
      <c r="H2484" t="s">
        <v>337</v>
      </c>
      <c r="I2484" s="3" t="str">
        <f t="shared" si="354"/>
        <v>https://jpsearch.go.jp/term/type/文章要素</v>
      </c>
      <c r="L2484">
        <f t="shared" si="358"/>
        <v>117</v>
      </c>
      <c r="M2484" t="str">
        <f t="shared" si="356"/>
        <v>https://www.dl.ndl.go.jp/api/iiif/3437686/canvas/117</v>
      </c>
      <c r="N2484" t="str">
        <f t="shared" si="355"/>
        <v>https://www.dl.ndl.go.jp/api/iiif/3437686/manifest.json</v>
      </c>
      <c r="O2484" t="str">
        <f t="shared" si="357"/>
        <v>http://da.dl.itc.u-tokyo.ac.jp/mirador/?params=[{%22manifest%22:%22https://www.dl.ndl.go.jp/api/iiif/3437686/manifest.json%22,%22canvas%22:%22https://www.dl.ndl.go.jp/api/iiif/3437686/canvas/117%22}]</v>
      </c>
    </row>
    <row r="2485" spans="1:15" ht="16">
      <c r="A2485" s="8" t="str">
        <f t="shared" si="352"/>
        <v>https://w3id.org/kouigenjimonogatari/data/0195-01.json</v>
      </c>
      <c r="B2485" s="8">
        <v>195</v>
      </c>
      <c r="C2485" s="8">
        <v>1</v>
      </c>
      <c r="D2485" s="9" t="s">
        <v>2354</v>
      </c>
      <c r="E2485" t="str">
        <f t="shared" si="353"/>
        <v>http://creativecommons.org/publicdomain/zero/1.0/</v>
      </c>
      <c r="F2485" t="s">
        <v>4658</v>
      </c>
      <c r="G2485">
        <v>5</v>
      </c>
      <c r="H2485" t="s">
        <v>337</v>
      </c>
      <c r="I2485" s="3" t="str">
        <f t="shared" si="354"/>
        <v>https://jpsearch.go.jp/term/type/文章要素</v>
      </c>
      <c r="L2485">
        <f t="shared" si="358"/>
        <v>117</v>
      </c>
      <c r="M2485" t="str">
        <f t="shared" si="356"/>
        <v>https://www.dl.ndl.go.jp/api/iiif/3437686/canvas/117</v>
      </c>
      <c r="N2485" t="str">
        <f t="shared" si="355"/>
        <v>https://www.dl.ndl.go.jp/api/iiif/3437686/manifest.json</v>
      </c>
      <c r="O2485" t="str">
        <f t="shared" si="357"/>
        <v>http://da.dl.itc.u-tokyo.ac.jp/mirador/?params=[{%22manifest%22:%22https://www.dl.ndl.go.jp/api/iiif/3437686/manifest.json%22,%22canvas%22:%22https://www.dl.ndl.go.jp/api/iiif/3437686/canvas/117%22}]</v>
      </c>
    </row>
    <row r="2486" spans="1:15" ht="16">
      <c r="A2486" s="8" t="str">
        <f t="shared" si="352"/>
        <v>https://w3id.org/kouigenjimonogatari/data/0195-02.json</v>
      </c>
      <c r="B2486" s="8">
        <v>195</v>
      </c>
      <c r="C2486" s="8">
        <v>2</v>
      </c>
      <c r="D2486" s="9" t="s">
        <v>2355</v>
      </c>
      <c r="E2486" t="str">
        <f t="shared" si="353"/>
        <v>http://creativecommons.org/publicdomain/zero/1.0/</v>
      </c>
      <c r="F2486" t="s">
        <v>4658</v>
      </c>
      <c r="G2486">
        <v>5</v>
      </c>
      <c r="H2486" t="s">
        <v>337</v>
      </c>
      <c r="I2486" s="3" t="str">
        <f t="shared" si="354"/>
        <v>https://jpsearch.go.jp/term/type/文章要素</v>
      </c>
      <c r="L2486">
        <f t="shared" si="358"/>
        <v>117</v>
      </c>
      <c r="M2486" t="str">
        <f t="shared" si="356"/>
        <v>https://www.dl.ndl.go.jp/api/iiif/3437686/canvas/117</v>
      </c>
      <c r="N2486" t="str">
        <f t="shared" si="355"/>
        <v>https://www.dl.ndl.go.jp/api/iiif/3437686/manifest.json</v>
      </c>
      <c r="O2486" t="str">
        <f t="shared" si="357"/>
        <v>http://da.dl.itc.u-tokyo.ac.jp/mirador/?params=[{%22manifest%22:%22https://www.dl.ndl.go.jp/api/iiif/3437686/manifest.json%22,%22canvas%22:%22https://www.dl.ndl.go.jp/api/iiif/3437686/canvas/117%22}]</v>
      </c>
    </row>
    <row r="2487" spans="1:15" ht="16">
      <c r="A2487" s="8" t="str">
        <f t="shared" si="352"/>
        <v>https://w3id.org/kouigenjimonogatari/data/0195-03.json</v>
      </c>
      <c r="B2487" s="8">
        <v>195</v>
      </c>
      <c r="C2487" s="8">
        <v>3</v>
      </c>
      <c r="D2487" s="9" t="s">
        <v>2356</v>
      </c>
      <c r="E2487" t="str">
        <f t="shared" si="353"/>
        <v>http://creativecommons.org/publicdomain/zero/1.0/</v>
      </c>
      <c r="F2487" t="s">
        <v>4658</v>
      </c>
      <c r="G2487">
        <v>5</v>
      </c>
      <c r="H2487" t="s">
        <v>337</v>
      </c>
      <c r="I2487" s="3" t="str">
        <f t="shared" si="354"/>
        <v>https://jpsearch.go.jp/term/type/文章要素</v>
      </c>
      <c r="L2487">
        <f t="shared" si="358"/>
        <v>117</v>
      </c>
      <c r="M2487" t="str">
        <f t="shared" si="356"/>
        <v>https://www.dl.ndl.go.jp/api/iiif/3437686/canvas/117</v>
      </c>
      <c r="N2487" t="str">
        <f t="shared" si="355"/>
        <v>https://www.dl.ndl.go.jp/api/iiif/3437686/manifest.json</v>
      </c>
      <c r="O2487" t="str">
        <f t="shared" si="357"/>
        <v>http://da.dl.itc.u-tokyo.ac.jp/mirador/?params=[{%22manifest%22:%22https://www.dl.ndl.go.jp/api/iiif/3437686/manifest.json%22,%22canvas%22:%22https://www.dl.ndl.go.jp/api/iiif/3437686/canvas/117%22}]</v>
      </c>
    </row>
    <row r="2488" spans="1:15" ht="16">
      <c r="A2488" s="8" t="str">
        <f t="shared" si="352"/>
        <v>https://w3id.org/kouigenjimonogatari/data/0195-04.json</v>
      </c>
      <c r="B2488" s="8">
        <v>195</v>
      </c>
      <c r="C2488" s="8">
        <v>4</v>
      </c>
      <c r="D2488" s="9" t="s">
        <v>2357</v>
      </c>
      <c r="E2488" t="str">
        <f t="shared" si="353"/>
        <v>http://creativecommons.org/publicdomain/zero/1.0/</v>
      </c>
      <c r="F2488" t="s">
        <v>4658</v>
      </c>
      <c r="G2488">
        <v>5</v>
      </c>
      <c r="H2488" t="s">
        <v>337</v>
      </c>
      <c r="I2488" s="3" t="str">
        <f t="shared" si="354"/>
        <v>https://jpsearch.go.jp/term/type/文章要素</v>
      </c>
      <c r="L2488">
        <f t="shared" si="358"/>
        <v>117</v>
      </c>
      <c r="M2488" t="str">
        <f t="shared" si="356"/>
        <v>https://www.dl.ndl.go.jp/api/iiif/3437686/canvas/117</v>
      </c>
      <c r="N2488" t="str">
        <f t="shared" si="355"/>
        <v>https://www.dl.ndl.go.jp/api/iiif/3437686/manifest.json</v>
      </c>
      <c r="O2488" t="str">
        <f t="shared" si="357"/>
        <v>http://da.dl.itc.u-tokyo.ac.jp/mirador/?params=[{%22manifest%22:%22https://www.dl.ndl.go.jp/api/iiif/3437686/manifest.json%22,%22canvas%22:%22https://www.dl.ndl.go.jp/api/iiif/3437686/canvas/117%22}]</v>
      </c>
    </row>
    <row r="2489" spans="1:15" ht="16">
      <c r="A2489" s="8" t="str">
        <f t="shared" si="352"/>
        <v>https://w3id.org/kouigenjimonogatari/data/0195-05.json</v>
      </c>
      <c r="B2489" s="8">
        <v>195</v>
      </c>
      <c r="C2489" s="8">
        <v>5</v>
      </c>
      <c r="D2489" s="9" t="s">
        <v>2358</v>
      </c>
      <c r="E2489" t="str">
        <f t="shared" si="353"/>
        <v>http://creativecommons.org/publicdomain/zero/1.0/</v>
      </c>
      <c r="F2489" t="s">
        <v>4658</v>
      </c>
      <c r="G2489">
        <v>5</v>
      </c>
      <c r="H2489" t="s">
        <v>337</v>
      </c>
      <c r="I2489" s="3" t="str">
        <f t="shared" si="354"/>
        <v>https://jpsearch.go.jp/term/type/文章要素</v>
      </c>
      <c r="L2489">
        <f t="shared" si="358"/>
        <v>117</v>
      </c>
      <c r="M2489" t="str">
        <f t="shared" si="356"/>
        <v>https://www.dl.ndl.go.jp/api/iiif/3437686/canvas/117</v>
      </c>
      <c r="N2489" t="str">
        <f t="shared" si="355"/>
        <v>https://www.dl.ndl.go.jp/api/iiif/3437686/manifest.json</v>
      </c>
      <c r="O2489" t="str">
        <f t="shared" si="357"/>
        <v>http://da.dl.itc.u-tokyo.ac.jp/mirador/?params=[{%22manifest%22:%22https://www.dl.ndl.go.jp/api/iiif/3437686/manifest.json%22,%22canvas%22:%22https://www.dl.ndl.go.jp/api/iiif/3437686/canvas/117%22}]</v>
      </c>
    </row>
    <row r="2490" spans="1:15" ht="16">
      <c r="A2490" s="8" t="str">
        <f t="shared" si="352"/>
        <v>https://w3id.org/kouigenjimonogatari/data/0195-06.json</v>
      </c>
      <c r="B2490" s="8">
        <v>195</v>
      </c>
      <c r="C2490" s="8">
        <v>6</v>
      </c>
      <c r="D2490" s="9" t="s">
        <v>2359</v>
      </c>
      <c r="E2490" t="str">
        <f t="shared" si="353"/>
        <v>http://creativecommons.org/publicdomain/zero/1.0/</v>
      </c>
      <c r="F2490" t="s">
        <v>4658</v>
      </c>
      <c r="G2490">
        <v>5</v>
      </c>
      <c r="H2490" t="s">
        <v>337</v>
      </c>
      <c r="I2490" s="3" t="str">
        <f t="shared" si="354"/>
        <v>https://jpsearch.go.jp/term/type/文章要素</v>
      </c>
      <c r="L2490">
        <f t="shared" si="358"/>
        <v>117</v>
      </c>
      <c r="M2490" t="str">
        <f t="shared" si="356"/>
        <v>https://www.dl.ndl.go.jp/api/iiif/3437686/canvas/117</v>
      </c>
      <c r="N2490" t="str">
        <f t="shared" si="355"/>
        <v>https://www.dl.ndl.go.jp/api/iiif/3437686/manifest.json</v>
      </c>
      <c r="O2490" t="str">
        <f t="shared" si="357"/>
        <v>http://da.dl.itc.u-tokyo.ac.jp/mirador/?params=[{%22manifest%22:%22https://www.dl.ndl.go.jp/api/iiif/3437686/manifest.json%22,%22canvas%22:%22https://www.dl.ndl.go.jp/api/iiif/3437686/canvas/117%22}]</v>
      </c>
    </row>
    <row r="2491" spans="1:15" ht="16">
      <c r="A2491" s="8" t="str">
        <f t="shared" si="352"/>
        <v>https://w3id.org/kouigenjimonogatari/data/0195-07.json</v>
      </c>
      <c r="B2491" s="8">
        <v>195</v>
      </c>
      <c r="C2491" s="8">
        <v>7</v>
      </c>
      <c r="D2491" s="9" t="s">
        <v>2360</v>
      </c>
      <c r="E2491" t="str">
        <f t="shared" si="353"/>
        <v>http://creativecommons.org/publicdomain/zero/1.0/</v>
      </c>
      <c r="F2491" t="s">
        <v>4658</v>
      </c>
      <c r="G2491">
        <v>5</v>
      </c>
      <c r="H2491" t="s">
        <v>337</v>
      </c>
      <c r="I2491" s="3" t="str">
        <f t="shared" si="354"/>
        <v>https://jpsearch.go.jp/term/type/文章要素</v>
      </c>
      <c r="L2491">
        <f t="shared" si="358"/>
        <v>117</v>
      </c>
      <c r="M2491" t="str">
        <f t="shared" si="356"/>
        <v>https://www.dl.ndl.go.jp/api/iiif/3437686/canvas/117</v>
      </c>
      <c r="N2491" t="str">
        <f t="shared" si="355"/>
        <v>https://www.dl.ndl.go.jp/api/iiif/3437686/manifest.json</v>
      </c>
      <c r="O2491" t="str">
        <f t="shared" si="357"/>
        <v>http://da.dl.itc.u-tokyo.ac.jp/mirador/?params=[{%22manifest%22:%22https://www.dl.ndl.go.jp/api/iiif/3437686/manifest.json%22,%22canvas%22:%22https://www.dl.ndl.go.jp/api/iiif/3437686/canvas/117%22}]</v>
      </c>
    </row>
    <row r="2492" spans="1:15" ht="16">
      <c r="A2492" s="8" t="str">
        <f t="shared" si="352"/>
        <v>https://w3id.org/kouigenjimonogatari/data/0195-08.json</v>
      </c>
      <c r="B2492" s="8">
        <v>195</v>
      </c>
      <c r="C2492" s="8">
        <v>8</v>
      </c>
      <c r="D2492" s="9" t="s">
        <v>2361</v>
      </c>
      <c r="E2492" t="str">
        <f t="shared" si="353"/>
        <v>http://creativecommons.org/publicdomain/zero/1.0/</v>
      </c>
      <c r="F2492" t="s">
        <v>4658</v>
      </c>
      <c r="G2492">
        <v>5</v>
      </c>
      <c r="H2492" t="s">
        <v>337</v>
      </c>
      <c r="I2492" s="3" t="str">
        <f t="shared" si="354"/>
        <v>https://jpsearch.go.jp/term/type/文章要素</v>
      </c>
      <c r="L2492">
        <f t="shared" si="358"/>
        <v>117</v>
      </c>
      <c r="M2492" t="str">
        <f t="shared" si="356"/>
        <v>https://www.dl.ndl.go.jp/api/iiif/3437686/canvas/117</v>
      </c>
      <c r="N2492" t="str">
        <f t="shared" si="355"/>
        <v>https://www.dl.ndl.go.jp/api/iiif/3437686/manifest.json</v>
      </c>
      <c r="O2492" t="str">
        <f t="shared" si="357"/>
        <v>http://da.dl.itc.u-tokyo.ac.jp/mirador/?params=[{%22manifest%22:%22https://www.dl.ndl.go.jp/api/iiif/3437686/manifest.json%22,%22canvas%22:%22https://www.dl.ndl.go.jp/api/iiif/3437686/canvas/117%22}]</v>
      </c>
    </row>
    <row r="2493" spans="1:15" ht="16">
      <c r="A2493" s="8" t="str">
        <f t="shared" si="352"/>
        <v>https://w3id.org/kouigenjimonogatari/data/0195-09.json</v>
      </c>
      <c r="B2493" s="8">
        <v>195</v>
      </c>
      <c r="C2493" s="8">
        <v>9</v>
      </c>
      <c r="D2493" s="9" t="s">
        <v>2362</v>
      </c>
      <c r="E2493" t="str">
        <f t="shared" si="353"/>
        <v>http://creativecommons.org/publicdomain/zero/1.0/</v>
      </c>
      <c r="F2493" t="s">
        <v>4658</v>
      </c>
      <c r="G2493">
        <v>5</v>
      </c>
      <c r="H2493" t="s">
        <v>337</v>
      </c>
      <c r="I2493" s="3" t="str">
        <f t="shared" si="354"/>
        <v>https://jpsearch.go.jp/term/type/文章要素</v>
      </c>
      <c r="L2493">
        <f t="shared" si="358"/>
        <v>117</v>
      </c>
      <c r="M2493" t="str">
        <f t="shared" si="356"/>
        <v>https://www.dl.ndl.go.jp/api/iiif/3437686/canvas/117</v>
      </c>
      <c r="N2493" t="str">
        <f t="shared" si="355"/>
        <v>https://www.dl.ndl.go.jp/api/iiif/3437686/manifest.json</v>
      </c>
      <c r="O2493" t="str">
        <f t="shared" si="357"/>
        <v>http://da.dl.itc.u-tokyo.ac.jp/mirador/?params=[{%22manifest%22:%22https://www.dl.ndl.go.jp/api/iiif/3437686/manifest.json%22,%22canvas%22:%22https://www.dl.ndl.go.jp/api/iiif/3437686/canvas/117%22}]</v>
      </c>
    </row>
    <row r="2494" spans="1:15" ht="16">
      <c r="A2494" s="8" t="str">
        <f t="shared" si="352"/>
        <v>https://w3id.org/kouigenjimonogatari/data/0195-10.json</v>
      </c>
      <c r="B2494" s="8">
        <v>195</v>
      </c>
      <c r="C2494" s="8">
        <v>10</v>
      </c>
      <c r="D2494" s="9" t="s">
        <v>2363</v>
      </c>
      <c r="E2494" t="str">
        <f t="shared" si="353"/>
        <v>http://creativecommons.org/publicdomain/zero/1.0/</v>
      </c>
      <c r="F2494" t="s">
        <v>4658</v>
      </c>
      <c r="G2494">
        <v>5</v>
      </c>
      <c r="H2494" t="s">
        <v>337</v>
      </c>
      <c r="I2494" s="3" t="str">
        <f t="shared" si="354"/>
        <v>https://jpsearch.go.jp/term/type/文章要素</v>
      </c>
      <c r="L2494">
        <f t="shared" si="358"/>
        <v>117</v>
      </c>
      <c r="M2494" t="str">
        <f t="shared" si="356"/>
        <v>https://www.dl.ndl.go.jp/api/iiif/3437686/canvas/117</v>
      </c>
      <c r="N2494" t="str">
        <f t="shared" si="355"/>
        <v>https://www.dl.ndl.go.jp/api/iiif/3437686/manifest.json</v>
      </c>
      <c r="O2494" t="str">
        <f t="shared" si="357"/>
        <v>http://da.dl.itc.u-tokyo.ac.jp/mirador/?params=[{%22manifest%22:%22https://www.dl.ndl.go.jp/api/iiif/3437686/manifest.json%22,%22canvas%22:%22https://www.dl.ndl.go.jp/api/iiif/3437686/canvas/117%22}]</v>
      </c>
    </row>
    <row r="2495" spans="1:15" ht="16">
      <c r="A2495" s="8" t="str">
        <f t="shared" si="352"/>
        <v>https://w3id.org/kouigenjimonogatari/data/0195-11.json</v>
      </c>
      <c r="B2495" s="8">
        <v>195</v>
      </c>
      <c r="C2495" s="8">
        <v>11</v>
      </c>
      <c r="D2495" s="9" t="s">
        <v>2364</v>
      </c>
      <c r="E2495" t="str">
        <f t="shared" si="353"/>
        <v>http://creativecommons.org/publicdomain/zero/1.0/</v>
      </c>
      <c r="F2495" t="s">
        <v>4658</v>
      </c>
      <c r="G2495">
        <v>5</v>
      </c>
      <c r="H2495" t="s">
        <v>337</v>
      </c>
      <c r="I2495" s="3" t="str">
        <f t="shared" si="354"/>
        <v>https://jpsearch.go.jp/term/type/文章要素</v>
      </c>
      <c r="L2495">
        <f t="shared" si="358"/>
        <v>117</v>
      </c>
      <c r="M2495" t="str">
        <f t="shared" si="356"/>
        <v>https://www.dl.ndl.go.jp/api/iiif/3437686/canvas/117</v>
      </c>
      <c r="N2495" t="str">
        <f t="shared" si="355"/>
        <v>https://www.dl.ndl.go.jp/api/iiif/3437686/manifest.json</v>
      </c>
      <c r="O2495" t="str">
        <f t="shared" si="357"/>
        <v>http://da.dl.itc.u-tokyo.ac.jp/mirador/?params=[{%22manifest%22:%22https://www.dl.ndl.go.jp/api/iiif/3437686/manifest.json%22,%22canvas%22:%22https://www.dl.ndl.go.jp/api/iiif/3437686/canvas/117%22}]</v>
      </c>
    </row>
    <row r="2496" spans="1:15" ht="16">
      <c r="A2496" s="8" t="str">
        <f t="shared" ref="A2496:A2559" si="359">"https://w3id.org/kouigenjimonogatari/data/"&amp;TEXT(B2496, "0000")&amp;"-"&amp;TEXT(C2496, "00")&amp;".json"</f>
        <v>https://w3id.org/kouigenjimonogatari/data/0195-12.json</v>
      </c>
      <c r="B2496" s="8">
        <v>195</v>
      </c>
      <c r="C2496" s="8">
        <v>12</v>
      </c>
      <c r="D2496" s="9" t="s">
        <v>2365</v>
      </c>
      <c r="E2496" t="str">
        <f t="shared" si="353"/>
        <v>http://creativecommons.org/publicdomain/zero/1.0/</v>
      </c>
      <c r="F2496" t="s">
        <v>4658</v>
      </c>
      <c r="G2496">
        <v>5</v>
      </c>
      <c r="H2496" t="s">
        <v>337</v>
      </c>
      <c r="I2496" s="3" t="str">
        <f t="shared" si="354"/>
        <v>https://jpsearch.go.jp/term/type/文章要素</v>
      </c>
      <c r="L2496">
        <f t="shared" si="358"/>
        <v>117</v>
      </c>
      <c r="M2496" t="str">
        <f t="shared" si="356"/>
        <v>https://www.dl.ndl.go.jp/api/iiif/3437686/canvas/117</v>
      </c>
      <c r="N2496" t="str">
        <f t="shared" si="355"/>
        <v>https://www.dl.ndl.go.jp/api/iiif/3437686/manifest.json</v>
      </c>
      <c r="O2496" t="str">
        <f t="shared" si="357"/>
        <v>http://da.dl.itc.u-tokyo.ac.jp/mirador/?params=[{%22manifest%22:%22https://www.dl.ndl.go.jp/api/iiif/3437686/manifest.json%22,%22canvas%22:%22https://www.dl.ndl.go.jp/api/iiif/3437686/canvas/117%22}]</v>
      </c>
    </row>
    <row r="2497" spans="1:15" ht="16">
      <c r="A2497" s="8" t="str">
        <f t="shared" si="359"/>
        <v>https://w3id.org/kouigenjimonogatari/data/0201-01.json</v>
      </c>
      <c r="B2497" s="8">
        <v>201</v>
      </c>
      <c r="C2497" s="8">
        <v>1</v>
      </c>
      <c r="D2497" s="9" t="s">
        <v>2366</v>
      </c>
      <c r="E2497" t="str">
        <f t="shared" si="353"/>
        <v>http://creativecommons.org/publicdomain/zero/1.0/</v>
      </c>
      <c r="F2497" t="s">
        <v>4659</v>
      </c>
      <c r="G2497">
        <v>6</v>
      </c>
      <c r="H2497" t="s">
        <v>337</v>
      </c>
      <c r="I2497" s="3" t="str">
        <f t="shared" si="354"/>
        <v>https://jpsearch.go.jp/term/type/文章要素</v>
      </c>
      <c r="L2497">
        <f t="shared" si="358"/>
        <v>120</v>
      </c>
      <c r="M2497" t="str">
        <f t="shared" si="356"/>
        <v>https://www.dl.ndl.go.jp/api/iiif/3437686/canvas/120</v>
      </c>
      <c r="N2497" t="str">
        <f t="shared" si="355"/>
        <v>https://www.dl.ndl.go.jp/api/iiif/3437686/manifest.json</v>
      </c>
      <c r="O2497" t="str">
        <f t="shared" si="357"/>
        <v>http://da.dl.itc.u-tokyo.ac.jp/mirador/?params=[{%22manifest%22:%22https://www.dl.ndl.go.jp/api/iiif/3437686/manifest.json%22,%22canvas%22:%22https://www.dl.ndl.go.jp/api/iiif/3437686/canvas/120%22}]</v>
      </c>
    </row>
    <row r="2498" spans="1:15" ht="16">
      <c r="A2498" s="8" t="str">
        <f t="shared" si="359"/>
        <v>https://w3id.org/kouigenjimonogatari/data/0201-02.json</v>
      </c>
      <c r="B2498" s="8">
        <v>201</v>
      </c>
      <c r="C2498" s="8">
        <v>2</v>
      </c>
      <c r="D2498" s="9" t="s">
        <v>2367</v>
      </c>
      <c r="E2498" t="str">
        <f t="shared" si="353"/>
        <v>http://creativecommons.org/publicdomain/zero/1.0/</v>
      </c>
      <c r="F2498" t="s">
        <v>4659</v>
      </c>
      <c r="G2498">
        <v>6</v>
      </c>
      <c r="H2498" t="s">
        <v>337</v>
      </c>
      <c r="I2498" s="3" t="str">
        <f t="shared" si="354"/>
        <v>https://jpsearch.go.jp/term/type/文章要素</v>
      </c>
      <c r="L2498">
        <f t="shared" si="358"/>
        <v>120</v>
      </c>
      <c r="M2498" t="str">
        <f t="shared" si="356"/>
        <v>https://www.dl.ndl.go.jp/api/iiif/3437686/canvas/120</v>
      </c>
      <c r="N2498" t="str">
        <f t="shared" si="355"/>
        <v>https://www.dl.ndl.go.jp/api/iiif/3437686/manifest.json</v>
      </c>
      <c r="O2498" t="str">
        <f t="shared" si="357"/>
        <v>http://da.dl.itc.u-tokyo.ac.jp/mirador/?params=[{%22manifest%22:%22https://www.dl.ndl.go.jp/api/iiif/3437686/manifest.json%22,%22canvas%22:%22https://www.dl.ndl.go.jp/api/iiif/3437686/canvas/120%22}]</v>
      </c>
    </row>
    <row r="2499" spans="1:15" ht="16">
      <c r="A2499" s="8" t="str">
        <f t="shared" si="359"/>
        <v>https://w3id.org/kouigenjimonogatari/data/0201-03.json</v>
      </c>
      <c r="B2499" s="8">
        <v>201</v>
      </c>
      <c r="C2499" s="8">
        <v>3</v>
      </c>
      <c r="D2499" s="9" t="s">
        <v>4687</v>
      </c>
      <c r="E2499" t="str">
        <f t="shared" si="353"/>
        <v>http://creativecommons.org/publicdomain/zero/1.0/</v>
      </c>
      <c r="F2499" t="s">
        <v>4659</v>
      </c>
      <c r="G2499">
        <v>6</v>
      </c>
      <c r="H2499" t="s">
        <v>337</v>
      </c>
      <c r="I2499" s="3" t="str">
        <f t="shared" si="354"/>
        <v>https://jpsearch.go.jp/term/type/文章要素</v>
      </c>
      <c r="L2499">
        <f t="shared" si="358"/>
        <v>120</v>
      </c>
      <c r="M2499" t="str">
        <f t="shared" si="356"/>
        <v>https://www.dl.ndl.go.jp/api/iiif/3437686/canvas/120</v>
      </c>
      <c r="N2499" t="str">
        <f t="shared" si="355"/>
        <v>https://www.dl.ndl.go.jp/api/iiif/3437686/manifest.json</v>
      </c>
      <c r="O2499" t="str">
        <f t="shared" si="357"/>
        <v>http://da.dl.itc.u-tokyo.ac.jp/mirador/?params=[{%22manifest%22:%22https://www.dl.ndl.go.jp/api/iiif/3437686/manifest.json%22,%22canvas%22:%22https://www.dl.ndl.go.jp/api/iiif/3437686/canvas/120%22}]</v>
      </c>
    </row>
    <row r="2500" spans="1:15" ht="16">
      <c r="A2500" s="8" t="str">
        <f t="shared" si="359"/>
        <v>https://w3id.org/kouigenjimonogatari/data/0201-04.json</v>
      </c>
      <c r="B2500" s="8">
        <v>201</v>
      </c>
      <c r="C2500" s="8">
        <v>4</v>
      </c>
      <c r="D2500" s="9" t="s">
        <v>2368</v>
      </c>
      <c r="E2500" t="str">
        <f t="shared" ref="E2500:E2563" si="360">"http://creativecommons.org/publicdomain/zero/1.0/"</f>
        <v>http://creativecommons.org/publicdomain/zero/1.0/</v>
      </c>
      <c r="F2500" t="s">
        <v>4659</v>
      </c>
      <c r="G2500">
        <v>6</v>
      </c>
      <c r="H2500" t="s">
        <v>337</v>
      </c>
      <c r="I2500" s="3" t="str">
        <f t="shared" ref="I2500:I2563" si="361">"https://jpsearch.go.jp/term/type/文章要素"</f>
        <v>https://jpsearch.go.jp/term/type/文章要素</v>
      </c>
      <c r="L2500">
        <f t="shared" si="358"/>
        <v>120</v>
      </c>
      <c r="M2500" t="str">
        <f t="shared" si="356"/>
        <v>https://www.dl.ndl.go.jp/api/iiif/3437686/canvas/120</v>
      </c>
      <c r="N2500" t="str">
        <f t="shared" ref="N2500:N2563" si="362">"https://www.dl.ndl.go.jp/api/iiif/3437686/manifest.json"</f>
        <v>https://www.dl.ndl.go.jp/api/iiif/3437686/manifest.json</v>
      </c>
      <c r="O2500" t="str">
        <f t="shared" si="357"/>
        <v>http://da.dl.itc.u-tokyo.ac.jp/mirador/?params=[{%22manifest%22:%22https://www.dl.ndl.go.jp/api/iiif/3437686/manifest.json%22,%22canvas%22:%22https://www.dl.ndl.go.jp/api/iiif/3437686/canvas/120%22}]</v>
      </c>
    </row>
    <row r="2501" spans="1:15" ht="16">
      <c r="A2501" s="8" t="str">
        <f t="shared" si="359"/>
        <v>https://w3id.org/kouigenjimonogatari/data/0201-05.json</v>
      </c>
      <c r="B2501" s="8">
        <v>201</v>
      </c>
      <c r="C2501" s="8">
        <v>5</v>
      </c>
      <c r="D2501" s="9" t="s">
        <v>2369</v>
      </c>
      <c r="E2501" t="str">
        <f t="shared" si="360"/>
        <v>http://creativecommons.org/publicdomain/zero/1.0/</v>
      </c>
      <c r="F2501" t="s">
        <v>4659</v>
      </c>
      <c r="G2501">
        <v>6</v>
      </c>
      <c r="H2501" t="s">
        <v>337</v>
      </c>
      <c r="I2501" s="3" t="str">
        <f t="shared" si="361"/>
        <v>https://jpsearch.go.jp/term/type/文章要素</v>
      </c>
      <c r="L2501">
        <f t="shared" si="358"/>
        <v>120</v>
      </c>
      <c r="M2501" t="str">
        <f t="shared" si="356"/>
        <v>https://www.dl.ndl.go.jp/api/iiif/3437686/canvas/120</v>
      </c>
      <c r="N2501" t="str">
        <f t="shared" si="362"/>
        <v>https://www.dl.ndl.go.jp/api/iiif/3437686/manifest.json</v>
      </c>
      <c r="O2501" t="str">
        <f t="shared" si="357"/>
        <v>http://da.dl.itc.u-tokyo.ac.jp/mirador/?params=[{%22manifest%22:%22https://www.dl.ndl.go.jp/api/iiif/3437686/manifest.json%22,%22canvas%22:%22https://www.dl.ndl.go.jp/api/iiif/3437686/canvas/120%22}]</v>
      </c>
    </row>
    <row r="2502" spans="1:15" ht="16">
      <c r="A2502" s="8" t="str">
        <f t="shared" si="359"/>
        <v>https://w3id.org/kouigenjimonogatari/data/0201-06.json</v>
      </c>
      <c r="B2502" s="8">
        <v>201</v>
      </c>
      <c r="C2502" s="8">
        <v>6</v>
      </c>
      <c r="D2502" s="9" t="s">
        <v>2370</v>
      </c>
      <c r="E2502" t="str">
        <f t="shared" si="360"/>
        <v>http://creativecommons.org/publicdomain/zero/1.0/</v>
      </c>
      <c r="F2502" t="s">
        <v>4659</v>
      </c>
      <c r="G2502">
        <v>6</v>
      </c>
      <c r="H2502" t="s">
        <v>337</v>
      </c>
      <c r="I2502" s="3" t="str">
        <f t="shared" si="361"/>
        <v>https://jpsearch.go.jp/term/type/文章要素</v>
      </c>
      <c r="L2502">
        <f t="shared" si="358"/>
        <v>120</v>
      </c>
      <c r="M2502" t="str">
        <f t="shared" si="356"/>
        <v>https://www.dl.ndl.go.jp/api/iiif/3437686/canvas/120</v>
      </c>
      <c r="N2502" t="str">
        <f t="shared" si="362"/>
        <v>https://www.dl.ndl.go.jp/api/iiif/3437686/manifest.json</v>
      </c>
      <c r="O2502" t="str">
        <f t="shared" si="357"/>
        <v>http://da.dl.itc.u-tokyo.ac.jp/mirador/?params=[{%22manifest%22:%22https://www.dl.ndl.go.jp/api/iiif/3437686/manifest.json%22,%22canvas%22:%22https://www.dl.ndl.go.jp/api/iiif/3437686/canvas/120%22}]</v>
      </c>
    </row>
    <row r="2503" spans="1:15" ht="16">
      <c r="A2503" s="8" t="str">
        <f t="shared" si="359"/>
        <v>https://w3id.org/kouigenjimonogatari/data/0201-07.json</v>
      </c>
      <c r="B2503" s="8">
        <v>201</v>
      </c>
      <c r="C2503" s="8">
        <v>7</v>
      </c>
      <c r="D2503" s="9" t="s">
        <v>2371</v>
      </c>
      <c r="E2503" t="str">
        <f t="shared" si="360"/>
        <v>http://creativecommons.org/publicdomain/zero/1.0/</v>
      </c>
      <c r="F2503" t="s">
        <v>4659</v>
      </c>
      <c r="G2503">
        <v>6</v>
      </c>
      <c r="H2503" t="s">
        <v>337</v>
      </c>
      <c r="I2503" s="3" t="str">
        <f t="shared" si="361"/>
        <v>https://jpsearch.go.jp/term/type/文章要素</v>
      </c>
      <c r="L2503">
        <f t="shared" si="358"/>
        <v>120</v>
      </c>
      <c r="M2503" t="str">
        <f t="shared" ref="M2503:M2566" si="363">"https://www.dl.ndl.go.jp/api/iiif/3437686/canvas/"&amp;L2503</f>
        <v>https://www.dl.ndl.go.jp/api/iiif/3437686/canvas/120</v>
      </c>
      <c r="N2503" t="str">
        <f t="shared" si="362"/>
        <v>https://www.dl.ndl.go.jp/api/iiif/3437686/manifest.json</v>
      </c>
      <c r="O2503" t="str">
        <f t="shared" ref="O2503:O2566" si="364">"http://da.dl.itc.u-tokyo.ac.jp/mirador/?params=[{%22manifest%22:%22"&amp;N2503&amp;"%22,%22canvas%22:%22"&amp;M2503&amp;"%22}]"</f>
        <v>http://da.dl.itc.u-tokyo.ac.jp/mirador/?params=[{%22manifest%22:%22https://www.dl.ndl.go.jp/api/iiif/3437686/manifest.json%22,%22canvas%22:%22https://www.dl.ndl.go.jp/api/iiif/3437686/canvas/120%22}]</v>
      </c>
    </row>
    <row r="2504" spans="1:15" ht="16">
      <c r="A2504" s="8" t="str">
        <f t="shared" si="359"/>
        <v>https://w3id.org/kouigenjimonogatari/data/0201-08.json</v>
      </c>
      <c r="B2504" s="8">
        <v>201</v>
      </c>
      <c r="C2504" s="8">
        <v>8</v>
      </c>
      <c r="D2504" s="9" t="s">
        <v>2372</v>
      </c>
      <c r="E2504" t="str">
        <f t="shared" si="360"/>
        <v>http://creativecommons.org/publicdomain/zero/1.0/</v>
      </c>
      <c r="F2504" t="s">
        <v>4659</v>
      </c>
      <c r="G2504">
        <v>6</v>
      </c>
      <c r="H2504" t="s">
        <v>337</v>
      </c>
      <c r="I2504" s="3" t="str">
        <f t="shared" si="361"/>
        <v>https://jpsearch.go.jp/term/type/文章要素</v>
      </c>
      <c r="L2504">
        <f t="shared" si="358"/>
        <v>120</v>
      </c>
      <c r="M2504" t="str">
        <f t="shared" si="363"/>
        <v>https://www.dl.ndl.go.jp/api/iiif/3437686/canvas/120</v>
      </c>
      <c r="N2504" t="str">
        <f t="shared" si="362"/>
        <v>https://www.dl.ndl.go.jp/api/iiif/3437686/manifest.json</v>
      </c>
      <c r="O2504" t="str">
        <f t="shared" si="364"/>
        <v>http://da.dl.itc.u-tokyo.ac.jp/mirador/?params=[{%22manifest%22:%22https://www.dl.ndl.go.jp/api/iiif/3437686/manifest.json%22,%22canvas%22:%22https://www.dl.ndl.go.jp/api/iiif/3437686/canvas/120%22}]</v>
      </c>
    </row>
    <row r="2505" spans="1:15" ht="16">
      <c r="A2505" s="8" t="str">
        <f t="shared" si="359"/>
        <v>https://w3id.org/kouigenjimonogatari/data/0201-09.json</v>
      </c>
      <c r="B2505" s="8">
        <v>201</v>
      </c>
      <c r="C2505" s="8">
        <v>9</v>
      </c>
      <c r="D2505" s="9" t="s">
        <v>2373</v>
      </c>
      <c r="E2505" t="str">
        <f t="shared" si="360"/>
        <v>http://creativecommons.org/publicdomain/zero/1.0/</v>
      </c>
      <c r="F2505" t="s">
        <v>4659</v>
      </c>
      <c r="G2505">
        <v>6</v>
      </c>
      <c r="H2505" t="s">
        <v>337</v>
      </c>
      <c r="I2505" s="3" t="str">
        <f t="shared" si="361"/>
        <v>https://jpsearch.go.jp/term/type/文章要素</v>
      </c>
      <c r="L2505">
        <f t="shared" si="358"/>
        <v>120</v>
      </c>
      <c r="M2505" t="str">
        <f t="shared" si="363"/>
        <v>https://www.dl.ndl.go.jp/api/iiif/3437686/canvas/120</v>
      </c>
      <c r="N2505" t="str">
        <f t="shared" si="362"/>
        <v>https://www.dl.ndl.go.jp/api/iiif/3437686/manifest.json</v>
      </c>
      <c r="O2505" t="str">
        <f t="shared" si="364"/>
        <v>http://da.dl.itc.u-tokyo.ac.jp/mirador/?params=[{%22manifest%22:%22https://www.dl.ndl.go.jp/api/iiif/3437686/manifest.json%22,%22canvas%22:%22https://www.dl.ndl.go.jp/api/iiif/3437686/canvas/120%22}]</v>
      </c>
    </row>
    <row r="2506" spans="1:15" ht="16">
      <c r="A2506" s="8" t="str">
        <f t="shared" si="359"/>
        <v>https://w3id.org/kouigenjimonogatari/data/0201-10.json</v>
      </c>
      <c r="B2506" s="8">
        <v>201</v>
      </c>
      <c r="C2506" s="8">
        <v>10</v>
      </c>
      <c r="D2506" s="9" t="s">
        <v>2374</v>
      </c>
      <c r="E2506" t="str">
        <f t="shared" si="360"/>
        <v>http://creativecommons.org/publicdomain/zero/1.0/</v>
      </c>
      <c r="F2506" t="s">
        <v>4659</v>
      </c>
      <c r="G2506">
        <v>6</v>
      </c>
      <c r="H2506" t="s">
        <v>337</v>
      </c>
      <c r="I2506" s="3" t="str">
        <f t="shared" si="361"/>
        <v>https://jpsearch.go.jp/term/type/文章要素</v>
      </c>
      <c r="L2506">
        <f t="shared" si="358"/>
        <v>120</v>
      </c>
      <c r="M2506" t="str">
        <f t="shared" si="363"/>
        <v>https://www.dl.ndl.go.jp/api/iiif/3437686/canvas/120</v>
      </c>
      <c r="N2506" t="str">
        <f t="shared" si="362"/>
        <v>https://www.dl.ndl.go.jp/api/iiif/3437686/manifest.json</v>
      </c>
      <c r="O2506" t="str">
        <f t="shared" si="364"/>
        <v>http://da.dl.itc.u-tokyo.ac.jp/mirador/?params=[{%22manifest%22:%22https://www.dl.ndl.go.jp/api/iiif/3437686/manifest.json%22,%22canvas%22:%22https://www.dl.ndl.go.jp/api/iiif/3437686/canvas/120%22}]</v>
      </c>
    </row>
    <row r="2507" spans="1:15" ht="16">
      <c r="A2507" s="8" t="str">
        <f t="shared" si="359"/>
        <v>https://w3id.org/kouigenjimonogatari/data/0201-11.json</v>
      </c>
      <c r="B2507" s="8">
        <v>201</v>
      </c>
      <c r="C2507" s="8">
        <v>11</v>
      </c>
      <c r="D2507" s="9" t="s">
        <v>2375</v>
      </c>
      <c r="E2507" t="str">
        <f t="shared" si="360"/>
        <v>http://creativecommons.org/publicdomain/zero/1.0/</v>
      </c>
      <c r="F2507" t="s">
        <v>4659</v>
      </c>
      <c r="G2507">
        <v>6</v>
      </c>
      <c r="H2507" t="s">
        <v>337</v>
      </c>
      <c r="I2507" s="3" t="str">
        <f t="shared" si="361"/>
        <v>https://jpsearch.go.jp/term/type/文章要素</v>
      </c>
      <c r="L2507">
        <f t="shared" si="358"/>
        <v>120</v>
      </c>
      <c r="M2507" t="str">
        <f t="shared" si="363"/>
        <v>https://www.dl.ndl.go.jp/api/iiif/3437686/canvas/120</v>
      </c>
      <c r="N2507" t="str">
        <f t="shared" si="362"/>
        <v>https://www.dl.ndl.go.jp/api/iiif/3437686/manifest.json</v>
      </c>
      <c r="O2507" t="str">
        <f t="shared" si="364"/>
        <v>http://da.dl.itc.u-tokyo.ac.jp/mirador/?params=[{%22manifest%22:%22https://www.dl.ndl.go.jp/api/iiif/3437686/manifest.json%22,%22canvas%22:%22https://www.dl.ndl.go.jp/api/iiif/3437686/canvas/120%22}]</v>
      </c>
    </row>
    <row r="2508" spans="1:15" ht="16">
      <c r="A2508" s="8" t="str">
        <f t="shared" si="359"/>
        <v>https://w3id.org/kouigenjimonogatari/data/0201-12.json</v>
      </c>
      <c r="B2508" s="8">
        <v>201</v>
      </c>
      <c r="C2508" s="8">
        <v>12</v>
      </c>
      <c r="D2508" s="9" t="s">
        <v>2376</v>
      </c>
      <c r="E2508" t="str">
        <f t="shared" si="360"/>
        <v>http://creativecommons.org/publicdomain/zero/1.0/</v>
      </c>
      <c r="F2508" t="s">
        <v>4659</v>
      </c>
      <c r="G2508">
        <v>6</v>
      </c>
      <c r="H2508" t="s">
        <v>337</v>
      </c>
      <c r="I2508" s="3" t="str">
        <f t="shared" si="361"/>
        <v>https://jpsearch.go.jp/term/type/文章要素</v>
      </c>
      <c r="L2508">
        <f t="shared" si="358"/>
        <v>120</v>
      </c>
      <c r="M2508" t="str">
        <f t="shared" si="363"/>
        <v>https://www.dl.ndl.go.jp/api/iiif/3437686/canvas/120</v>
      </c>
      <c r="N2508" t="str">
        <f t="shared" si="362"/>
        <v>https://www.dl.ndl.go.jp/api/iiif/3437686/manifest.json</v>
      </c>
      <c r="O2508" t="str">
        <f t="shared" si="364"/>
        <v>http://da.dl.itc.u-tokyo.ac.jp/mirador/?params=[{%22manifest%22:%22https://www.dl.ndl.go.jp/api/iiif/3437686/manifest.json%22,%22canvas%22:%22https://www.dl.ndl.go.jp/api/iiif/3437686/canvas/120%22}]</v>
      </c>
    </row>
    <row r="2509" spans="1:15" ht="16">
      <c r="A2509" s="8" t="str">
        <f t="shared" si="359"/>
        <v>https://w3id.org/kouigenjimonogatari/data/0201-13.json</v>
      </c>
      <c r="B2509" s="8">
        <v>201</v>
      </c>
      <c r="C2509" s="8">
        <v>13</v>
      </c>
      <c r="D2509" s="9" t="s">
        <v>2377</v>
      </c>
      <c r="E2509" t="str">
        <f t="shared" si="360"/>
        <v>http://creativecommons.org/publicdomain/zero/1.0/</v>
      </c>
      <c r="F2509" t="s">
        <v>4659</v>
      </c>
      <c r="G2509">
        <v>6</v>
      </c>
      <c r="H2509" t="s">
        <v>337</v>
      </c>
      <c r="I2509" s="3" t="str">
        <f t="shared" si="361"/>
        <v>https://jpsearch.go.jp/term/type/文章要素</v>
      </c>
      <c r="L2509">
        <f t="shared" ref="L2509:L2572" si="365">20+INT(B2509/2)</f>
        <v>120</v>
      </c>
      <c r="M2509" t="str">
        <f t="shared" si="363"/>
        <v>https://www.dl.ndl.go.jp/api/iiif/3437686/canvas/120</v>
      </c>
      <c r="N2509" t="str">
        <f t="shared" si="362"/>
        <v>https://www.dl.ndl.go.jp/api/iiif/3437686/manifest.json</v>
      </c>
      <c r="O2509" t="str">
        <f t="shared" si="364"/>
        <v>http://da.dl.itc.u-tokyo.ac.jp/mirador/?params=[{%22manifest%22:%22https://www.dl.ndl.go.jp/api/iiif/3437686/manifest.json%22,%22canvas%22:%22https://www.dl.ndl.go.jp/api/iiif/3437686/canvas/120%22}]</v>
      </c>
    </row>
    <row r="2510" spans="1:15" ht="16">
      <c r="A2510" s="8" t="str">
        <f t="shared" si="359"/>
        <v>https://w3id.org/kouigenjimonogatari/data/0201-14.json</v>
      </c>
      <c r="B2510" s="8">
        <v>201</v>
      </c>
      <c r="C2510" s="8">
        <v>14</v>
      </c>
      <c r="D2510" s="9" t="s">
        <v>2378</v>
      </c>
      <c r="E2510" t="str">
        <f t="shared" si="360"/>
        <v>http://creativecommons.org/publicdomain/zero/1.0/</v>
      </c>
      <c r="F2510" t="s">
        <v>4659</v>
      </c>
      <c r="G2510">
        <v>6</v>
      </c>
      <c r="H2510" t="s">
        <v>337</v>
      </c>
      <c r="I2510" s="3" t="str">
        <f t="shared" si="361"/>
        <v>https://jpsearch.go.jp/term/type/文章要素</v>
      </c>
      <c r="L2510">
        <f t="shared" si="365"/>
        <v>120</v>
      </c>
      <c r="M2510" t="str">
        <f t="shared" si="363"/>
        <v>https://www.dl.ndl.go.jp/api/iiif/3437686/canvas/120</v>
      </c>
      <c r="N2510" t="str">
        <f t="shared" si="362"/>
        <v>https://www.dl.ndl.go.jp/api/iiif/3437686/manifest.json</v>
      </c>
      <c r="O2510" t="str">
        <f t="shared" si="364"/>
        <v>http://da.dl.itc.u-tokyo.ac.jp/mirador/?params=[{%22manifest%22:%22https://www.dl.ndl.go.jp/api/iiif/3437686/manifest.json%22,%22canvas%22:%22https://www.dl.ndl.go.jp/api/iiif/3437686/canvas/120%22}]</v>
      </c>
    </row>
    <row r="2511" spans="1:15" ht="16">
      <c r="A2511" s="8" t="str">
        <f t="shared" si="359"/>
        <v>https://w3id.org/kouigenjimonogatari/data/0202-01.json</v>
      </c>
      <c r="B2511" s="8">
        <v>202</v>
      </c>
      <c r="C2511" s="8">
        <v>1</v>
      </c>
      <c r="D2511" s="9" t="s">
        <v>2379</v>
      </c>
      <c r="E2511" t="str">
        <f t="shared" si="360"/>
        <v>http://creativecommons.org/publicdomain/zero/1.0/</v>
      </c>
      <c r="F2511" t="s">
        <v>4659</v>
      </c>
      <c r="G2511">
        <v>6</v>
      </c>
      <c r="H2511" t="s">
        <v>337</v>
      </c>
      <c r="I2511" s="3" t="str">
        <f t="shared" si="361"/>
        <v>https://jpsearch.go.jp/term/type/文章要素</v>
      </c>
      <c r="L2511">
        <f t="shared" si="365"/>
        <v>121</v>
      </c>
      <c r="M2511" t="str">
        <f t="shared" si="363"/>
        <v>https://www.dl.ndl.go.jp/api/iiif/3437686/canvas/121</v>
      </c>
      <c r="N2511" t="str">
        <f t="shared" si="362"/>
        <v>https://www.dl.ndl.go.jp/api/iiif/3437686/manifest.json</v>
      </c>
      <c r="O2511" t="str">
        <f t="shared" si="364"/>
        <v>http://da.dl.itc.u-tokyo.ac.jp/mirador/?params=[{%22manifest%22:%22https://www.dl.ndl.go.jp/api/iiif/3437686/manifest.json%22,%22canvas%22:%22https://www.dl.ndl.go.jp/api/iiif/3437686/canvas/121%22}]</v>
      </c>
    </row>
    <row r="2512" spans="1:15" ht="16">
      <c r="A2512" s="8" t="str">
        <f t="shared" si="359"/>
        <v>https://w3id.org/kouigenjimonogatari/data/0202-02.json</v>
      </c>
      <c r="B2512" s="8">
        <v>202</v>
      </c>
      <c r="C2512" s="8">
        <v>2</v>
      </c>
      <c r="D2512" s="9" t="s">
        <v>2380</v>
      </c>
      <c r="E2512" t="str">
        <f t="shared" si="360"/>
        <v>http://creativecommons.org/publicdomain/zero/1.0/</v>
      </c>
      <c r="F2512" t="s">
        <v>4659</v>
      </c>
      <c r="G2512">
        <v>6</v>
      </c>
      <c r="H2512" t="s">
        <v>337</v>
      </c>
      <c r="I2512" s="3" t="str">
        <f t="shared" si="361"/>
        <v>https://jpsearch.go.jp/term/type/文章要素</v>
      </c>
      <c r="L2512">
        <f t="shared" si="365"/>
        <v>121</v>
      </c>
      <c r="M2512" t="str">
        <f t="shared" si="363"/>
        <v>https://www.dl.ndl.go.jp/api/iiif/3437686/canvas/121</v>
      </c>
      <c r="N2512" t="str">
        <f t="shared" si="362"/>
        <v>https://www.dl.ndl.go.jp/api/iiif/3437686/manifest.json</v>
      </c>
      <c r="O2512" t="str">
        <f t="shared" si="364"/>
        <v>http://da.dl.itc.u-tokyo.ac.jp/mirador/?params=[{%22manifest%22:%22https://www.dl.ndl.go.jp/api/iiif/3437686/manifest.json%22,%22canvas%22:%22https://www.dl.ndl.go.jp/api/iiif/3437686/canvas/121%22}]</v>
      </c>
    </row>
    <row r="2513" spans="1:15" ht="16">
      <c r="A2513" s="8" t="str">
        <f t="shared" si="359"/>
        <v>https://w3id.org/kouigenjimonogatari/data/0202-03.json</v>
      </c>
      <c r="B2513" s="8">
        <v>202</v>
      </c>
      <c r="C2513" s="8">
        <v>3</v>
      </c>
      <c r="D2513" s="9" t="s">
        <v>2381</v>
      </c>
      <c r="E2513" t="str">
        <f t="shared" si="360"/>
        <v>http://creativecommons.org/publicdomain/zero/1.0/</v>
      </c>
      <c r="F2513" t="s">
        <v>4659</v>
      </c>
      <c r="G2513">
        <v>6</v>
      </c>
      <c r="H2513" t="s">
        <v>337</v>
      </c>
      <c r="I2513" s="3" t="str">
        <f t="shared" si="361"/>
        <v>https://jpsearch.go.jp/term/type/文章要素</v>
      </c>
      <c r="L2513">
        <f t="shared" si="365"/>
        <v>121</v>
      </c>
      <c r="M2513" t="str">
        <f t="shared" si="363"/>
        <v>https://www.dl.ndl.go.jp/api/iiif/3437686/canvas/121</v>
      </c>
      <c r="N2513" t="str">
        <f t="shared" si="362"/>
        <v>https://www.dl.ndl.go.jp/api/iiif/3437686/manifest.json</v>
      </c>
      <c r="O2513" t="str">
        <f t="shared" si="364"/>
        <v>http://da.dl.itc.u-tokyo.ac.jp/mirador/?params=[{%22manifest%22:%22https://www.dl.ndl.go.jp/api/iiif/3437686/manifest.json%22,%22canvas%22:%22https://www.dl.ndl.go.jp/api/iiif/3437686/canvas/121%22}]</v>
      </c>
    </row>
    <row r="2514" spans="1:15" ht="16">
      <c r="A2514" s="8" t="str">
        <f t="shared" si="359"/>
        <v>https://w3id.org/kouigenjimonogatari/data/0202-04.json</v>
      </c>
      <c r="B2514" s="8">
        <v>202</v>
      </c>
      <c r="C2514" s="8">
        <v>4</v>
      </c>
      <c r="D2514" s="9" t="s">
        <v>2382</v>
      </c>
      <c r="E2514" t="str">
        <f t="shared" si="360"/>
        <v>http://creativecommons.org/publicdomain/zero/1.0/</v>
      </c>
      <c r="F2514" t="s">
        <v>4659</v>
      </c>
      <c r="G2514">
        <v>6</v>
      </c>
      <c r="H2514" t="s">
        <v>337</v>
      </c>
      <c r="I2514" s="3" t="str">
        <f t="shared" si="361"/>
        <v>https://jpsearch.go.jp/term/type/文章要素</v>
      </c>
      <c r="L2514">
        <f t="shared" si="365"/>
        <v>121</v>
      </c>
      <c r="M2514" t="str">
        <f t="shared" si="363"/>
        <v>https://www.dl.ndl.go.jp/api/iiif/3437686/canvas/121</v>
      </c>
      <c r="N2514" t="str">
        <f t="shared" si="362"/>
        <v>https://www.dl.ndl.go.jp/api/iiif/3437686/manifest.json</v>
      </c>
      <c r="O2514" t="str">
        <f t="shared" si="364"/>
        <v>http://da.dl.itc.u-tokyo.ac.jp/mirador/?params=[{%22manifest%22:%22https://www.dl.ndl.go.jp/api/iiif/3437686/manifest.json%22,%22canvas%22:%22https://www.dl.ndl.go.jp/api/iiif/3437686/canvas/121%22}]</v>
      </c>
    </row>
    <row r="2515" spans="1:15" ht="16">
      <c r="A2515" s="8" t="str">
        <f t="shared" si="359"/>
        <v>https://w3id.org/kouigenjimonogatari/data/0202-05.json</v>
      </c>
      <c r="B2515" s="8">
        <v>202</v>
      </c>
      <c r="C2515" s="8">
        <v>5</v>
      </c>
      <c r="D2515" s="9" t="s">
        <v>2383</v>
      </c>
      <c r="E2515" t="str">
        <f t="shared" si="360"/>
        <v>http://creativecommons.org/publicdomain/zero/1.0/</v>
      </c>
      <c r="F2515" t="s">
        <v>4659</v>
      </c>
      <c r="G2515">
        <v>6</v>
      </c>
      <c r="H2515" t="s">
        <v>337</v>
      </c>
      <c r="I2515" s="3" t="str">
        <f t="shared" si="361"/>
        <v>https://jpsearch.go.jp/term/type/文章要素</v>
      </c>
      <c r="L2515">
        <f t="shared" si="365"/>
        <v>121</v>
      </c>
      <c r="M2515" t="str">
        <f t="shared" si="363"/>
        <v>https://www.dl.ndl.go.jp/api/iiif/3437686/canvas/121</v>
      </c>
      <c r="N2515" t="str">
        <f t="shared" si="362"/>
        <v>https://www.dl.ndl.go.jp/api/iiif/3437686/manifest.json</v>
      </c>
      <c r="O2515" t="str">
        <f t="shared" si="364"/>
        <v>http://da.dl.itc.u-tokyo.ac.jp/mirador/?params=[{%22manifest%22:%22https://www.dl.ndl.go.jp/api/iiif/3437686/manifest.json%22,%22canvas%22:%22https://www.dl.ndl.go.jp/api/iiif/3437686/canvas/121%22}]</v>
      </c>
    </row>
    <row r="2516" spans="1:15" ht="16">
      <c r="A2516" s="8" t="str">
        <f t="shared" si="359"/>
        <v>https://w3id.org/kouigenjimonogatari/data/0202-06.json</v>
      </c>
      <c r="B2516" s="8">
        <v>202</v>
      </c>
      <c r="C2516" s="8">
        <v>6</v>
      </c>
      <c r="D2516" s="9" t="s">
        <v>2384</v>
      </c>
      <c r="E2516" t="str">
        <f t="shared" si="360"/>
        <v>http://creativecommons.org/publicdomain/zero/1.0/</v>
      </c>
      <c r="F2516" t="s">
        <v>4659</v>
      </c>
      <c r="G2516">
        <v>6</v>
      </c>
      <c r="H2516" t="s">
        <v>337</v>
      </c>
      <c r="I2516" s="3" t="str">
        <f t="shared" si="361"/>
        <v>https://jpsearch.go.jp/term/type/文章要素</v>
      </c>
      <c r="L2516">
        <f t="shared" si="365"/>
        <v>121</v>
      </c>
      <c r="M2516" t="str">
        <f t="shared" si="363"/>
        <v>https://www.dl.ndl.go.jp/api/iiif/3437686/canvas/121</v>
      </c>
      <c r="N2516" t="str">
        <f t="shared" si="362"/>
        <v>https://www.dl.ndl.go.jp/api/iiif/3437686/manifest.json</v>
      </c>
      <c r="O2516" t="str">
        <f t="shared" si="364"/>
        <v>http://da.dl.itc.u-tokyo.ac.jp/mirador/?params=[{%22manifest%22:%22https://www.dl.ndl.go.jp/api/iiif/3437686/manifest.json%22,%22canvas%22:%22https://www.dl.ndl.go.jp/api/iiif/3437686/canvas/121%22}]</v>
      </c>
    </row>
    <row r="2517" spans="1:15" ht="16">
      <c r="A2517" s="8" t="str">
        <f t="shared" si="359"/>
        <v>https://w3id.org/kouigenjimonogatari/data/0202-07.json</v>
      </c>
      <c r="B2517" s="8">
        <v>202</v>
      </c>
      <c r="C2517" s="8">
        <v>7</v>
      </c>
      <c r="D2517" s="9" t="s">
        <v>2385</v>
      </c>
      <c r="E2517" t="str">
        <f t="shared" si="360"/>
        <v>http://creativecommons.org/publicdomain/zero/1.0/</v>
      </c>
      <c r="F2517" t="s">
        <v>4659</v>
      </c>
      <c r="G2517">
        <v>6</v>
      </c>
      <c r="H2517" t="s">
        <v>337</v>
      </c>
      <c r="I2517" s="3" t="str">
        <f t="shared" si="361"/>
        <v>https://jpsearch.go.jp/term/type/文章要素</v>
      </c>
      <c r="L2517">
        <f t="shared" si="365"/>
        <v>121</v>
      </c>
      <c r="M2517" t="str">
        <f t="shared" si="363"/>
        <v>https://www.dl.ndl.go.jp/api/iiif/3437686/canvas/121</v>
      </c>
      <c r="N2517" t="str">
        <f t="shared" si="362"/>
        <v>https://www.dl.ndl.go.jp/api/iiif/3437686/manifest.json</v>
      </c>
      <c r="O2517" t="str">
        <f t="shared" si="364"/>
        <v>http://da.dl.itc.u-tokyo.ac.jp/mirador/?params=[{%22manifest%22:%22https://www.dl.ndl.go.jp/api/iiif/3437686/manifest.json%22,%22canvas%22:%22https://www.dl.ndl.go.jp/api/iiif/3437686/canvas/121%22}]</v>
      </c>
    </row>
    <row r="2518" spans="1:15" ht="16">
      <c r="A2518" s="8" t="str">
        <f t="shared" si="359"/>
        <v>https://w3id.org/kouigenjimonogatari/data/0202-08.json</v>
      </c>
      <c r="B2518" s="8">
        <v>202</v>
      </c>
      <c r="C2518" s="8">
        <v>8</v>
      </c>
      <c r="D2518" s="9" t="s">
        <v>2386</v>
      </c>
      <c r="E2518" t="str">
        <f t="shared" si="360"/>
        <v>http://creativecommons.org/publicdomain/zero/1.0/</v>
      </c>
      <c r="F2518" t="s">
        <v>4659</v>
      </c>
      <c r="G2518">
        <v>6</v>
      </c>
      <c r="H2518" t="s">
        <v>337</v>
      </c>
      <c r="I2518" s="3" t="str">
        <f t="shared" si="361"/>
        <v>https://jpsearch.go.jp/term/type/文章要素</v>
      </c>
      <c r="L2518">
        <f t="shared" si="365"/>
        <v>121</v>
      </c>
      <c r="M2518" t="str">
        <f t="shared" si="363"/>
        <v>https://www.dl.ndl.go.jp/api/iiif/3437686/canvas/121</v>
      </c>
      <c r="N2518" t="str">
        <f t="shared" si="362"/>
        <v>https://www.dl.ndl.go.jp/api/iiif/3437686/manifest.json</v>
      </c>
      <c r="O2518" t="str">
        <f t="shared" si="364"/>
        <v>http://da.dl.itc.u-tokyo.ac.jp/mirador/?params=[{%22manifest%22:%22https://www.dl.ndl.go.jp/api/iiif/3437686/manifest.json%22,%22canvas%22:%22https://www.dl.ndl.go.jp/api/iiif/3437686/canvas/121%22}]</v>
      </c>
    </row>
    <row r="2519" spans="1:15" ht="16">
      <c r="A2519" s="8" t="str">
        <f t="shared" si="359"/>
        <v>https://w3id.org/kouigenjimonogatari/data/0202-09.json</v>
      </c>
      <c r="B2519" s="8">
        <v>202</v>
      </c>
      <c r="C2519" s="8">
        <v>9</v>
      </c>
      <c r="D2519" s="9" t="s">
        <v>2387</v>
      </c>
      <c r="E2519" t="str">
        <f t="shared" si="360"/>
        <v>http://creativecommons.org/publicdomain/zero/1.0/</v>
      </c>
      <c r="F2519" t="s">
        <v>4659</v>
      </c>
      <c r="G2519">
        <v>6</v>
      </c>
      <c r="H2519" t="s">
        <v>337</v>
      </c>
      <c r="I2519" s="3" t="str">
        <f t="shared" si="361"/>
        <v>https://jpsearch.go.jp/term/type/文章要素</v>
      </c>
      <c r="L2519">
        <f t="shared" si="365"/>
        <v>121</v>
      </c>
      <c r="M2519" t="str">
        <f t="shared" si="363"/>
        <v>https://www.dl.ndl.go.jp/api/iiif/3437686/canvas/121</v>
      </c>
      <c r="N2519" t="str">
        <f t="shared" si="362"/>
        <v>https://www.dl.ndl.go.jp/api/iiif/3437686/manifest.json</v>
      </c>
      <c r="O2519" t="str">
        <f t="shared" si="364"/>
        <v>http://da.dl.itc.u-tokyo.ac.jp/mirador/?params=[{%22manifest%22:%22https://www.dl.ndl.go.jp/api/iiif/3437686/manifest.json%22,%22canvas%22:%22https://www.dl.ndl.go.jp/api/iiif/3437686/canvas/121%22}]</v>
      </c>
    </row>
    <row r="2520" spans="1:15" ht="16">
      <c r="A2520" s="8" t="str">
        <f t="shared" si="359"/>
        <v>https://w3id.org/kouigenjimonogatari/data/0202-10.json</v>
      </c>
      <c r="B2520" s="8">
        <v>202</v>
      </c>
      <c r="C2520" s="8">
        <v>10</v>
      </c>
      <c r="D2520" s="9" t="s">
        <v>2388</v>
      </c>
      <c r="E2520" t="str">
        <f t="shared" si="360"/>
        <v>http://creativecommons.org/publicdomain/zero/1.0/</v>
      </c>
      <c r="F2520" t="s">
        <v>4659</v>
      </c>
      <c r="G2520">
        <v>6</v>
      </c>
      <c r="H2520" t="s">
        <v>337</v>
      </c>
      <c r="I2520" s="3" t="str">
        <f t="shared" si="361"/>
        <v>https://jpsearch.go.jp/term/type/文章要素</v>
      </c>
      <c r="L2520">
        <f t="shared" si="365"/>
        <v>121</v>
      </c>
      <c r="M2520" t="str">
        <f t="shared" si="363"/>
        <v>https://www.dl.ndl.go.jp/api/iiif/3437686/canvas/121</v>
      </c>
      <c r="N2520" t="str">
        <f t="shared" si="362"/>
        <v>https://www.dl.ndl.go.jp/api/iiif/3437686/manifest.json</v>
      </c>
      <c r="O2520" t="str">
        <f t="shared" si="364"/>
        <v>http://da.dl.itc.u-tokyo.ac.jp/mirador/?params=[{%22manifest%22:%22https://www.dl.ndl.go.jp/api/iiif/3437686/manifest.json%22,%22canvas%22:%22https://www.dl.ndl.go.jp/api/iiif/3437686/canvas/121%22}]</v>
      </c>
    </row>
    <row r="2521" spans="1:15" ht="16">
      <c r="A2521" s="8" t="str">
        <f t="shared" si="359"/>
        <v>https://w3id.org/kouigenjimonogatari/data/0202-11.json</v>
      </c>
      <c r="B2521" s="8">
        <v>202</v>
      </c>
      <c r="C2521" s="8">
        <v>11</v>
      </c>
      <c r="D2521" s="9" t="s">
        <v>2389</v>
      </c>
      <c r="E2521" t="str">
        <f t="shared" si="360"/>
        <v>http://creativecommons.org/publicdomain/zero/1.0/</v>
      </c>
      <c r="F2521" t="s">
        <v>4659</v>
      </c>
      <c r="G2521">
        <v>6</v>
      </c>
      <c r="H2521" t="s">
        <v>337</v>
      </c>
      <c r="I2521" s="3" t="str">
        <f t="shared" si="361"/>
        <v>https://jpsearch.go.jp/term/type/文章要素</v>
      </c>
      <c r="L2521">
        <f t="shared" si="365"/>
        <v>121</v>
      </c>
      <c r="M2521" t="str">
        <f t="shared" si="363"/>
        <v>https://www.dl.ndl.go.jp/api/iiif/3437686/canvas/121</v>
      </c>
      <c r="N2521" t="str">
        <f t="shared" si="362"/>
        <v>https://www.dl.ndl.go.jp/api/iiif/3437686/manifest.json</v>
      </c>
      <c r="O2521" t="str">
        <f t="shared" si="364"/>
        <v>http://da.dl.itc.u-tokyo.ac.jp/mirador/?params=[{%22manifest%22:%22https://www.dl.ndl.go.jp/api/iiif/3437686/manifest.json%22,%22canvas%22:%22https://www.dl.ndl.go.jp/api/iiif/3437686/canvas/121%22}]</v>
      </c>
    </row>
    <row r="2522" spans="1:15" ht="16">
      <c r="A2522" s="8" t="str">
        <f t="shared" si="359"/>
        <v>https://w3id.org/kouigenjimonogatari/data/0202-12.json</v>
      </c>
      <c r="B2522" s="8">
        <v>202</v>
      </c>
      <c r="C2522" s="8">
        <v>12</v>
      </c>
      <c r="D2522" s="9" t="s">
        <v>2390</v>
      </c>
      <c r="E2522" t="str">
        <f t="shared" si="360"/>
        <v>http://creativecommons.org/publicdomain/zero/1.0/</v>
      </c>
      <c r="F2522" t="s">
        <v>4659</v>
      </c>
      <c r="G2522">
        <v>6</v>
      </c>
      <c r="H2522" t="s">
        <v>337</v>
      </c>
      <c r="I2522" s="3" t="str">
        <f t="shared" si="361"/>
        <v>https://jpsearch.go.jp/term/type/文章要素</v>
      </c>
      <c r="L2522">
        <f t="shared" si="365"/>
        <v>121</v>
      </c>
      <c r="M2522" t="str">
        <f t="shared" si="363"/>
        <v>https://www.dl.ndl.go.jp/api/iiif/3437686/canvas/121</v>
      </c>
      <c r="N2522" t="str">
        <f t="shared" si="362"/>
        <v>https://www.dl.ndl.go.jp/api/iiif/3437686/manifest.json</v>
      </c>
      <c r="O2522" t="str">
        <f t="shared" si="364"/>
        <v>http://da.dl.itc.u-tokyo.ac.jp/mirador/?params=[{%22manifest%22:%22https://www.dl.ndl.go.jp/api/iiif/3437686/manifest.json%22,%22canvas%22:%22https://www.dl.ndl.go.jp/api/iiif/3437686/canvas/121%22}]</v>
      </c>
    </row>
    <row r="2523" spans="1:15" ht="16">
      <c r="A2523" s="8" t="str">
        <f t="shared" si="359"/>
        <v>https://w3id.org/kouigenjimonogatari/data/0202-13.json</v>
      </c>
      <c r="B2523" s="8">
        <v>202</v>
      </c>
      <c r="C2523" s="8">
        <v>13</v>
      </c>
      <c r="D2523" s="9" t="s">
        <v>2391</v>
      </c>
      <c r="E2523" t="str">
        <f t="shared" si="360"/>
        <v>http://creativecommons.org/publicdomain/zero/1.0/</v>
      </c>
      <c r="F2523" t="s">
        <v>4659</v>
      </c>
      <c r="G2523">
        <v>6</v>
      </c>
      <c r="H2523" t="s">
        <v>337</v>
      </c>
      <c r="I2523" s="3" t="str">
        <f t="shared" si="361"/>
        <v>https://jpsearch.go.jp/term/type/文章要素</v>
      </c>
      <c r="L2523">
        <f t="shared" si="365"/>
        <v>121</v>
      </c>
      <c r="M2523" t="str">
        <f t="shared" si="363"/>
        <v>https://www.dl.ndl.go.jp/api/iiif/3437686/canvas/121</v>
      </c>
      <c r="N2523" t="str">
        <f t="shared" si="362"/>
        <v>https://www.dl.ndl.go.jp/api/iiif/3437686/manifest.json</v>
      </c>
      <c r="O2523" t="str">
        <f t="shared" si="364"/>
        <v>http://da.dl.itc.u-tokyo.ac.jp/mirador/?params=[{%22manifest%22:%22https://www.dl.ndl.go.jp/api/iiif/3437686/manifest.json%22,%22canvas%22:%22https://www.dl.ndl.go.jp/api/iiif/3437686/canvas/121%22}]</v>
      </c>
    </row>
    <row r="2524" spans="1:15" ht="16">
      <c r="A2524" s="8" t="str">
        <f t="shared" si="359"/>
        <v>https://w3id.org/kouigenjimonogatari/data/0202-14.json</v>
      </c>
      <c r="B2524" s="8">
        <v>202</v>
      </c>
      <c r="C2524" s="8">
        <v>14</v>
      </c>
      <c r="D2524" s="9" t="s">
        <v>2392</v>
      </c>
      <c r="E2524" t="str">
        <f t="shared" si="360"/>
        <v>http://creativecommons.org/publicdomain/zero/1.0/</v>
      </c>
      <c r="F2524" t="s">
        <v>4659</v>
      </c>
      <c r="G2524">
        <v>6</v>
      </c>
      <c r="H2524" t="s">
        <v>337</v>
      </c>
      <c r="I2524" s="3" t="str">
        <f t="shared" si="361"/>
        <v>https://jpsearch.go.jp/term/type/文章要素</v>
      </c>
      <c r="L2524">
        <f t="shared" si="365"/>
        <v>121</v>
      </c>
      <c r="M2524" t="str">
        <f t="shared" si="363"/>
        <v>https://www.dl.ndl.go.jp/api/iiif/3437686/canvas/121</v>
      </c>
      <c r="N2524" t="str">
        <f t="shared" si="362"/>
        <v>https://www.dl.ndl.go.jp/api/iiif/3437686/manifest.json</v>
      </c>
      <c r="O2524" t="str">
        <f t="shared" si="364"/>
        <v>http://da.dl.itc.u-tokyo.ac.jp/mirador/?params=[{%22manifest%22:%22https://www.dl.ndl.go.jp/api/iiif/3437686/manifest.json%22,%22canvas%22:%22https://www.dl.ndl.go.jp/api/iiif/3437686/canvas/121%22}]</v>
      </c>
    </row>
    <row r="2525" spans="1:15" ht="16">
      <c r="A2525" s="8" t="str">
        <f t="shared" si="359"/>
        <v>https://w3id.org/kouigenjimonogatari/data/0203-01.json</v>
      </c>
      <c r="B2525" s="8">
        <v>203</v>
      </c>
      <c r="C2525" s="8">
        <v>1</v>
      </c>
      <c r="D2525" s="9" t="s">
        <v>2393</v>
      </c>
      <c r="E2525" t="str">
        <f t="shared" si="360"/>
        <v>http://creativecommons.org/publicdomain/zero/1.0/</v>
      </c>
      <c r="F2525" t="s">
        <v>4659</v>
      </c>
      <c r="G2525">
        <v>6</v>
      </c>
      <c r="H2525" t="s">
        <v>337</v>
      </c>
      <c r="I2525" s="3" t="str">
        <f t="shared" si="361"/>
        <v>https://jpsearch.go.jp/term/type/文章要素</v>
      </c>
      <c r="L2525">
        <f t="shared" si="365"/>
        <v>121</v>
      </c>
      <c r="M2525" t="str">
        <f t="shared" si="363"/>
        <v>https://www.dl.ndl.go.jp/api/iiif/3437686/canvas/121</v>
      </c>
      <c r="N2525" t="str">
        <f t="shared" si="362"/>
        <v>https://www.dl.ndl.go.jp/api/iiif/3437686/manifest.json</v>
      </c>
      <c r="O2525" t="str">
        <f t="shared" si="364"/>
        <v>http://da.dl.itc.u-tokyo.ac.jp/mirador/?params=[{%22manifest%22:%22https://www.dl.ndl.go.jp/api/iiif/3437686/manifest.json%22,%22canvas%22:%22https://www.dl.ndl.go.jp/api/iiif/3437686/canvas/121%22}]</v>
      </c>
    </row>
    <row r="2526" spans="1:15" ht="16">
      <c r="A2526" s="8" t="str">
        <f t="shared" si="359"/>
        <v>https://w3id.org/kouigenjimonogatari/data/0203-02.json</v>
      </c>
      <c r="B2526" s="8">
        <v>203</v>
      </c>
      <c r="C2526" s="8">
        <v>2</v>
      </c>
      <c r="D2526" s="9" t="s">
        <v>2394</v>
      </c>
      <c r="E2526" t="str">
        <f t="shared" si="360"/>
        <v>http://creativecommons.org/publicdomain/zero/1.0/</v>
      </c>
      <c r="F2526" t="s">
        <v>4659</v>
      </c>
      <c r="G2526">
        <v>6</v>
      </c>
      <c r="H2526" t="s">
        <v>337</v>
      </c>
      <c r="I2526" s="3" t="str">
        <f t="shared" si="361"/>
        <v>https://jpsearch.go.jp/term/type/文章要素</v>
      </c>
      <c r="L2526">
        <f t="shared" si="365"/>
        <v>121</v>
      </c>
      <c r="M2526" t="str">
        <f t="shared" si="363"/>
        <v>https://www.dl.ndl.go.jp/api/iiif/3437686/canvas/121</v>
      </c>
      <c r="N2526" t="str">
        <f t="shared" si="362"/>
        <v>https://www.dl.ndl.go.jp/api/iiif/3437686/manifest.json</v>
      </c>
      <c r="O2526" t="str">
        <f t="shared" si="364"/>
        <v>http://da.dl.itc.u-tokyo.ac.jp/mirador/?params=[{%22manifest%22:%22https://www.dl.ndl.go.jp/api/iiif/3437686/manifest.json%22,%22canvas%22:%22https://www.dl.ndl.go.jp/api/iiif/3437686/canvas/121%22}]</v>
      </c>
    </row>
    <row r="2527" spans="1:15" ht="16">
      <c r="A2527" s="8" t="str">
        <f t="shared" si="359"/>
        <v>https://w3id.org/kouigenjimonogatari/data/0203-03.json</v>
      </c>
      <c r="B2527" s="8">
        <v>203</v>
      </c>
      <c r="C2527" s="8">
        <v>3</v>
      </c>
      <c r="D2527" s="9" t="s">
        <v>2395</v>
      </c>
      <c r="E2527" t="str">
        <f t="shared" si="360"/>
        <v>http://creativecommons.org/publicdomain/zero/1.0/</v>
      </c>
      <c r="F2527" t="s">
        <v>4659</v>
      </c>
      <c r="G2527">
        <v>6</v>
      </c>
      <c r="H2527" t="s">
        <v>337</v>
      </c>
      <c r="I2527" s="3" t="str">
        <f t="shared" si="361"/>
        <v>https://jpsearch.go.jp/term/type/文章要素</v>
      </c>
      <c r="L2527">
        <f t="shared" si="365"/>
        <v>121</v>
      </c>
      <c r="M2527" t="str">
        <f t="shared" si="363"/>
        <v>https://www.dl.ndl.go.jp/api/iiif/3437686/canvas/121</v>
      </c>
      <c r="N2527" t="str">
        <f t="shared" si="362"/>
        <v>https://www.dl.ndl.go.jp/api/iiif/3437686/manifest.json</v>
      </c>
      <c r="O2527" t="str">
        <f t="shared" si="364"/>
        <v>http://da.dl.itc.u-tokyo.ac.jp/mirador/?params=[{%22manifest%22:%22https://www.dl.ndl.go.jp/api/iiif/3437686/manifest.json%22,%22canvas%22:%22https://www.dl.ndl.go.jp/api/iiif/3437686/canvas/121%22}]</v>
      </c>
    </row>
    <row r="2528" spans="1:15" ht="16">
      <c r="A2528" s="8" t="str">
        <f t="shared" si="359"/>
        <v>https://w3id.org/kouigenjimonogatari/data/0203-04.json</v>
      </c>
      <c r="B2528" s="8">
        <v>203</v>
      </c>
      <c r="C2528" s="8">
        <v>4</v>
      </c>
      <c r="D2528" s="9" t="s">
        <v>2396</v>
      </c>
      <c r="E2528" t="str">
        <f t="shared" si="360"/>
        <v>http://creativecommons.org/publicdomain/zero/1.0/</v>
      </c>
      <c r="F2528" t="s">
        <v>4659</v>
      </c>
      <c r="G2528">
        <v>6</v>
      </c>
      <c r="H2528" t="s">
        <v>337</v>
      </c>
      <c r="I2528" s="3" t="str">
        <f t="shared" si="361"/>
        <v>https://jpsearch.go.jp/term/type/文章要素</v>
      </c>
      <c r="L2528">
        <f t="shared" si="365"/>
        <v>121</v>
      </c>
      <c r="M2528" t="str">
        <f t="shared" si="363"/>
        <v>https://www.dl.ndl.go.jp/api/iiif/3437686/canvas/121</v>
      </c>
      <c r="N2528" t="str">
        <f t="shared" si="362"/>
        <v>https://www.dl.ndl.go.jp/api/iiif/3437686/manifest.json</v>
      </c>
      <c r="O2528" t="str">
        <f t="shared" si="364"/>
        <v>http://da.dl.itc.u-tokyo.ac.jp/mirador/?params=[{%22manifest%22:%22https://www.dl.ndl.go.jp/api/iiif/3437686/manifest.json%22,%22canvas%22:%22https://www.dl.ndl.go.jp/api/iiif/3437686/canvas/121%22}]</v>
      </c>
    </row>
    <row r="2529" spans="1:15" ht="16">
      <c r="A2529" s="8" t="str">
        <f t="shared" si="359"/>
        <v>https://w3id.org/kouigenjimonogatari/data/0203-05.json</v>
      </c>
      <c r="B2529" s="8">
        <v>203</v>
      </c>
      <c r="C2529" s="8">
        <v>5</v>
      </c>
      <c r="D2529" s="9" t="s">
        <v>2397</v>
      </c>
      <c r="E2529" t="str">
        <f t="shared" si="360"/>
        <v>http://creativecommons.org/publicdomain/zero/1.0/</v>
      </c>
      <c r="F2529" t="s">
        <v>4659</v>
      </c>
      <c r="G2529">
        <v>6</v>
      </c>
      <c r="H2529" t="s">
        <v>337</v>
      </c>
      <c r="I2529" s="3" t="str">
        <f t="shared" si="361"/>
        <v>https://jpsearch.go.jp/term/type/文章要素</v>
      </c>
      <c r="L2529">
        <f t="shared" si="365"/>
        <v>121</v>
      </c>
      <c r="M2529" t="str">
        <f t="shared" si="363"/>
        <v>https://www.dl.ndl.go.jp/api/iiif/3437686/canvas/121</v>
      </c>
      <c r="N2529" t="str">
        <f t="shared" si="362"/>
        <v>https://www.dl.ndl.go.jp/api/iiif/3437686/manifest.json</v>
      </c>
      <c r="O2529" t="str">
        <f t="shared" si="364"/>
        <v>http://da.dl.itc.u-tokyo.ac.jp/mirador/?params=[{%22manifest%22:%22https://www.dl.ndl.go.jp/api/iiif/3437686/manifest.json%22,%22canvas%22:%22https://www.dl.ndl.go.jp/api/iiif/3437686/canvas/121%22}]</v>
      </c>
    </row>
    <row r="2530" spans="1:15" ht="16">
      <c r="A2530" s="8" t="str">
        <f t="shared" si="359"/>
        <v>https://w3id.org/kouigenjimonogatari/data/0203-06.json</v>
      </c>
      <c r="B2530" s="8">
        <v>203</v>
      </c>
      <c r="C2530" s="8">
        <v>6</v>
      </c>
      <c r="D2530" s="9" t="s">
        <v>2398</v>
      </c>
      <c r="E2530" t="str">
        <f t="shared" si="360"/>
        <v>http://creativecommons.org/publicdomain/zero/1.0/</v>
      </c>
      <c r="F2530" t="s">
        <v>4659</v>
      </c>
      <c r="G2530">
        <v>6</v>
      </c>
      <c r="H2530" t="s">
        <v>337</v>
      </c>
      <c r="I2530" s="3" t="str">
        <f t="shared" si="361"/>
        <v>https://jpsearch.go.jp/term/type/文章要素</v>
      </c>
      <c r="L2530">
        <f t="shared" si="365"/>
        <v>121</v>
      </c>
      <c r="M2530" t="str">
        <f t="shared" si="363"/>
        <v>https://www.dl.ndl.go.jp/api/iiif/3437686/canvas/121</v>
      </c>
      <c r="N2530" t="str">
        <f t="shared" si="362"/>
        <v>https://www.dl.ndl.go.jp/api/iiif/3437686/manifest.json</v>
      </c>
      <c r="O2530" t="str">
        <f t="shared" si="364"/>
        <v>http://da.dl.itc.u-tokyo.ac.jp/mirador/?params=[{%22manifest%22:%22https://www.dl.ndl.go.jp/api/iiif/3437686/manifest.json%22,%22canvas%22:%22https://www.dl.ndl.go.jp/api/iiif/3437686/canvas/121%22}]</v>
      </c>
    </row>
    <row r="2531" spans="1:15" ht="16">
      <c r="A2531" s="8" t="str">
        <f t="shared" si="359"/>
        <v>https://w3id.org/kouigenjimonogatari/data/0203-07.json</v>
      </c>
      <c r="B2531" s="8">
        <v>203</v>
      </c>
      <c r="C2531" s="8">
        <v>7</v>
      </c>
      <c r="D2531" s="9" t="s">
        <v>2399</v>
      </c>
      <c r="E2531" t="str">
        <f t="shared" si="360"/>
        <v>http://creativecommons.org/publicdomain/zero/1.0/</v>
      </c>
      <c r="F2531" t="s">
        <v>4659</v>
      </c>
      <c r="G2531">
        <v>6</v>
      </c>
      <c r="H2531" t="s">
        <v>337</v>
      </c>
      <c r="I2531" s="3" t="str">
        <f t="shared" si="361"/>
        <v>https://jpsearch.go.jp/term/type/文章要素</v>
      </c>
      <c r="L2531">
        <f t="shared" si="365"/>
        <v>121</v>
      </c>
      <c r="M2531" t="str">
        <f t="shared" si="363"/>
        <v>https://www.dl.ndl.go.jp/api/iiif/3437686/canvas/121</v>
      </c>
      <c r="N2531" t="str">
        <f t="shared" si="362"/>
        <v>https://www.dl.ndl.go.jp/api/iiif/3437686/manifest.json</v>
      </c>
      <c r="O2531" t="str">
        <f t="shared" si="364"/>
        <v>http://da.dl.itc.u-tokyo.ac.jp/mirador/?params=[{%22manifest%22:%22https://www.dl.ndl.go.jp/api/iiif/3437686/manifest.json%22,%22canvas%22:%22https://www.dl.ndl.go.jp/api/iiif/3437686/canvas/121%22}]</v>
      </c>
    </row>
    <row r="2532" spans="1:15" ht="16">
      <c r="A2532" s="8" t="str">
        <f t="shared" si="359"/>
        <v>https://w3id.org/kouigenjimonogatari/data/0203-08.json</v>
      </c>
      <c r="B2532" s="8">
        <v>203</v>
      </c>
      <c r="C2532" s="8">
        <v>8</v>
      </c>
      <c r="D2532" s="9" t="s">
        <v>2400</v>
      </c>
      <c r="E2532" t="str">
        <f t="shared" si="360"/>
        <v>http://creativecommons.org/publicdomain/zero/1.0/</v>
      </c>
      <c r="F2532" t="s">
        <v>4659</v>
      </c>
      <c r="G2532">
        <v>6</v>
      </c>
      <c r="H2532" t="s">
        <v>337</v>
      </c>
      <c r="I2532" s="3" t="str">
        <f t="shared" si="361"/>
        <v>https://jpsearch.go.jp/term/type/文章要素</v>
      </c>
      <c r="L2532">
        <f t="shared" si="365"/>
        <v>121</v>
      </c>
      <c r="M2532" t="str">
        <f t="shared" si="363"/>
        <v>https://www.dl.ndl.go.jp/api/iiif/3437686/canvas/121</v>
      </c>
      <c r="N2532" t="str">
        <f t="shared" si="362"/>
        <v>https://www.dl.ndl.go.jp/api/iiif/3437686/manifest.json</v>
      </c>
      <c r="O2532" t="str">
        <f t="shared" si="364"/>
        <v>http://da.dl.itc.u-tokyo.ac.jp/mirador/?params=[{%22manifest%22:%22https://www.dl.ndl.go.jp/api/iiif/3437686/manifest.json%22,%22canvas%22:%22https://www.dl.ndl.go.jp/api/iiif/3437686/canvas/121%22}]</v>
      </c>
    </row>
    <row r="2533" spans="1:15" ht="16">
      <c r="A2533" s="8" t="str">
        <f t="shared" si="359"/>
        <v>https://w3id.org/kouigenjimonogatari/data/0203-09.json</v>
      </c>
      <c r="B2533" s="8">
        <v>203</v>
      </c>
      <c r="C2533" s="8">
        <v>9</v>
      </c>
      <c r="D2533" s="9" t="s">
        <v>2401</v>
      </c>
      <c r="E2533" t="str">
        <f t="shared" si="360"/>
        <v>http://creativecommons.org/publicdomain/zero/1.0/</v>
      </c>
      <c r="F2533" t="s">
        <v>4659</v>
      </c>
      <c r="G2533">
        <v>6</v>
      </c>
      <c r="H2533" t="s">
        <v>337</v>
      </c>
      <c r="I2533" s="3" t="str">
        <f t="shared" si="361"/>
        <v>https://jpsearch.go.jp/term/type/文章要素</v>
      </c>
      <c r="L2533">
        <f t="shared" si="365"/>
        <v>121</v>
      </c>
      <c r="M2533" t="str">
        <f t="shared" si="363"/>
        <v>https://www.dl.ndl.go.jp/api/iiif/3437686/canvas/121</v>
      </c>
      <c r="N2533" t="str">
        <f t="shared" si="362"/>
        <v>https://www.dl.ndl.go.jp/api/iiif/3437686/manifest.json</v>
      </c>
      <c r="O2533" t="str">
        <f t="shared" si="364"/>
        <v>http://da.dl.itc.u-tokyo.ac.jp/mirador/?params=[{%22manifest%22:%22https://www.dl.ndl.go.jp/api/iiif/3437686/manifest.json%22,%22canvas%22:%22https://www.dl.ndl.go.jp/api/iiif/3437686/canvas/121%22}]</v>
      </c>
    </row>
    <row r="2534" spans="1:15" ht="16">
      <c r="A2534" s="8" t="str">
        <f t="shared" si="359"/>
        <v>https://w3id.org/kouigenjimonogatari/data/0203-10.json</v>
      </c>
      <c r="B2534" s="8">
        <v>203</v>
      </c>
      <c r="C2534" s="8">
        <v>10</v>
      </c>
      <c r="D2534" s="9" t="s">
        <v>2402</v>
      </c>
      <c r="E2534" t="str">
        <f t="shared" si="360"/>
        <v>http://creativecommons.org/publicdomain/zero/1.0/</v>
      </c>
      <c r="F2534" t="s">
        <v>4659</v>
      </c>
      <c r="G2534">
        <v>6</v>
      </c>
      <c r="H2534" t="s">
        <v>337</v>
      </c>
      <c r="I2534" s="3" t="str">
        <f t="shared" si="361"/>
        <v>https://jpsearch.go.jp/term/type/文章要素</v>
      </c>
      <c r="L2534">
        <f t="shared" si="365"/>
        <v>121</v>
      </c>
      <c r="M2534" t="str">
        <f t="shared" si="363"/>
        <v>https://www.dl.ndl.go.jp/api/iiif/3437686/canvas/121</v>
      </c>
      <c r="N2534" t="str">
        <f t="shared" si="362"/>
        <v>https://www.dl.ndl.go.jp/api/iiif/3437686/manifest.json</v>
      </c>
      <c r="O2534" t="str">
        <f t="shared" si="364"/>
        <v>http://da.dl.itc.u-tokyo.ac.jp/mirador/?params=[{%22manifest%22:%22https://www.dl.ndl.go.jp/api/iiif/3437686/manifest.json%22,%22canvas%22:%22https://www.dl.ndl.go.jp/api/iiif/3437686/canvas/121%22}]</v>
      </c>
    </row>
    <row r="2535" spans="1:15" ht="16">
      <c r="A2535" s="8" t="str">
        <f t="shared" si="359"/>
        <v>https://w3id.org/kouigenjimonogatari/data/0203-11.json</v>
      </c>
      <c r="B2535" s="8">
        <v>203</v>
      </c>
      <c r="C2535" s="8">
        <v>11</v>
      </c>
      <c r="D2535" s="9" t="s">
        <v>2403</v>
      </c>
      <c r="E2535" t="str">
        <f t="shared" si="360"/>
        <v>http://creativecommons.org/publicdomain/zero/1.0/</v>
      </c>
      <c r="F2535" t="s">
        <v>4659</v>
      </c>
      <c r="G2535">
        <v>6</v>
      </c>
      <c r="H2535" t="s">
        <v>337</v>
      </c>
      <c r="I2535" s="3" t="str">
        <f t="shared" si="361"/>
        <v>https://jpsearch.go.jp/term/type/文章要素</v>
      </c>
      <c r="L2535">
        <f t="shared" si="365"/>
        <v>121</v>
      </c>
      <c r="M2535" t="str">
        <f t="shared" si="363"/>
        <v>https://www.dl.ndl.go.jp/api/iiif/3437686/canvas/121</v>
      </c>
      <c r="N2535" t="str">
        <f t="shared" si="362"/>
        <v>https://www.dl.ndl.go.jp/api/iiif/3437686/manifest.json</v>
      </c>
      <c r="O2535" t="str">
        <f t="shared" si="364"/>
        <v>http://da.dl.itc.u-tokyo.ac.jp/mirador/?params=[{%22manifest%22:%22https://www.dl.ndl.go.jp/api/iiif/3437686/manifest.json%22,%22canvas%22:%22https://www.dl.ndl.go.jp/api/iiif/3437686/canvas/121%22}]</v>
      </c>
    </row>
    <row r="2536" spans="1:15" ht="16">
      <c r="A2536" s="8" t="str">
        <f t="shared" si="359"/>
        <v>https://w3id.org/kouigenjimonogatari/data/0203-12.json</v>
      </c>
      <c r="B2536" s="8">
        <v>203</v>
      </c>
      <c r="C2536" s="8">
        <v>12</v>
      </c>
      <c r="D2536" s="9" t="s">
        <v>2404</v>
      </c>
      <c r="E2536" t="str">
        <f t="shared" si="360"/>
        <v>http://creativecommons.org/publicdomain/zero/1.0/</v>
      </c>
      <c r="F2536" t="s">
        <v>4659</v>
      </c>
      <c r="G2536">
        <v>6</v>
      </c>
      <c r="H2536" t="s">
        <v>337</v>
      </c>
      <c r="I2536" s="3" t="str">
        <f t="shared" si="361"/>
        <v>https://jpsearch.go.jp/term/type/文章要素</v>
      </c>
      <c r="L2536">
        <f t="shared" si="365"/>
        <v>121</v>
      </c>
      <c r="M2536" t="str">
        <f t="shared" si="363"/>
        <v>https://www.dl.ndl.go.jp/api/iiif/3437686/canvas/121</v>
      </c>
      <c r="N2536" t="str">
        <f t="shared" si="362"/>
        <v>https://www.dl.ndl.go.jp/api/iiif/3437686/manifest.json</v>
      </c>
      <c r="O2536" t="str">
        <f t="shared" si="364"/>
        <v>http://da.dl.itc.u-tokyo.ac.jp/mirador/?params=[{%22manifest%22:%22https://www.dl.ndl.go.jp/api/iiif/3437686/manifest.json%22,%22canvas%22:%22https://www.dl.ndl.go.jp/api/iiif/3437686/canvas/121%22}]</v>
      </c>
    </row>
    <row r="2537" spans="1:15" ht="16">
      <c r="A2537" s="8" t="str">
        <f t="shared" si="359"/>
        <v>https://w3id.org/kouigenjimonogatari/data/0203-13.json</v>
      </c>
      <c r="B2537" s="8">
        <v>203</v>
      </c>
      <c r="C2537" s="8">
        <v>13</v>
      </c>
      <c r="D2537" s="9" t="s">
        <v>2405</v>
      </c>
      <c r="E2537" t="str">
        <f t="shared" si="360"/>
        <v>http://creativecommons.org/publicdomain/zero/1.0/</v>
      </c>
      <c r="F2537" t="s">
        <v>4659</v>
      </c>
      <c r="G2537">
        <v>6</v>
      </c>
      <c r="H2537" t="s">
        <v>337</v>
      </c>
      <c r="I2537" s="3" t="str">
        <f t="shared" si="361"/>
        <v>https://jpsearch.go.jp/term/type/文章要素</v>
      </c>
      <c r="L2537">
        <f t="shared" si="365"/>
        <v>121</v>
      </c>
      <c r="M2537" t="str">
        <f t="shared" si="363"/>
        <v>https://www.dl.ndl.go.jp/api/iiif/3437686/canvas/121</v>
      </c>
      <c r="N2537" t="str">
        <f t="shared" si="362"/>
        <v>https://www.dl.ndl.go.jp/api/iiif/3437686/manifest.json</v>
      </c>
      <c r="O2537" t="str">
        <f t="shared" si="364"/>
        <v>http://da.dl.itc.u-tokyo.ac.jp/mirador/?params=[{%22manifest%22:%22https://www.dl.ndl.go.jp/api/iiif/3437686/manifest.json%22,%22canvas%22:%22https://www.dl.ndl.go.jp/api/iiif/3437686/canvas/121%22}]</v>
      </c>
    </row>
    <row r="2538" spans="1:15" ht="16">
      <c r="A2538" s="8" t="str">
        <f t="shared" si="359"/>
        <v>https://w3id.org/kouigenjimonogatari/data/0203-14.json</v>
      </c>
      <c r="B2538" s="8">
        <v>203</v>
      </c>
      <c r="C2538" s="8">
        <v>14</v>
      </c>
      <c r="D2538" s="9" t="s">
        <v>2406</v>
      </c>
      <c r="E2538" t="str">
        <f t="shared" si="360"/>
        <v>http://creativecommons.org/publicdomain/zero/1.0/</v>
      </c>
      <c r="F2538" t="s">
        <v>4659</v>
      </c>
      <c r="G2538">
        <v>6</v>
      </c>
      <c r="H2538" t="s">
        <v>337</v>
      </c>
      <c r="I2538" s="3" t="str">
        <f t="shared" si="361"/>
        <v>https://jpsearch.go.jp/term/type/文章要素</v>
      </c>
      <c r="L2538">
        <f t="shared" si="365"/>
        <v>121</v>
      </c>
      <c r="M2538" t="str">
        <f t="shared" si="363"/>
        <v>https://www.dl.ndl.go.jp/api/iiif/3437686/canvas/121</v>
      </c>
      <c r="N2538" t="str">
        <f t="shared" si="362"/>
        <v>https://www.dl.ndl.go.jp/api/iiif/3437686/manifest.json</v>
      </c>
      <c r="O2538" t="str">
        <f t="shared" si="364"/>
        <v>http://da.dl.itc.u-tokyo.ac.jp/mirador/?params=[{%22manifest%22:%22https://www.dl.ndl.go.jp/api/iiif/3437686/manifest.json%22,%22canvas%22:%22https://www.dl.ndl.go.jp/api/iiif/3437686/canvas/121%22}]</v>
      </c>
    </row>
    <row r="2539" spans="1:15" ht="16">
      <c r="A2539" s="8" t="str">
        <f t="shared" si="359"/>
        <v>https://w3id.org/kouigenjimonogatari/data/0204-01.json</v>
      </c>
      <c r="B2539" s="8">
        <v>204</v>
      </c>
      <c r="C2539" s="8">
        <v>1</v>
      </c>
      <c r="D2539" s="9" t="s">
        <v>2407</v>
      </c>
      <c r="E2539" t="str">
        <f t="shared" si="360"/>
        <v>http://creativecommons.org/publicdomain/zero/1.0/</v>
      </c>
      <c r="F2539" t="s">
        <v>4659</v>
      </c>
      <c r="G2539">
        <v>6</v>
      </c>
      <c r="H2539" t="s">
        <v>337</v>
      </c>
      <c r="I2539" s="3" t="str">
        <f t="shared" si="361"/>
        <v>https://jpsearch.go.jp/term/type/文章要素</v>
      </c>
      <c r="L2539">
        <f t="shared" si="365"/>
        <v>122</v>
      </c>
      <c r="M2539" t="str">
        <f t="shared" si="363"/>
        <v>https://www.dl.ndl.go.jp/api/iiif/3437686/canvas/122</v>
      </c>
      <c r="N2539" t="str">
        <f t="shared" si="362"/>
        <v>https://www.dl.ndl.go.jp/api/iiif/3437686/manifest.json</v>
      </c>
      <c r="O2539" t="str">
        <f t="shared" si="364"/>
        <v>http://da.dl.itc.u-tokyo.ac.jp/mirador/?params=[{%22manifest%22:%22https://www.dl.ndl.go.jp/api/iiif/3437686/manifest.json%22,%22canvas%22:%22https://www.dl.ndl.go.jp/api/iiif/3437686/canvas/122%22}]</v>
      </c>
    </row>
    <row r="2540" spans="1:15" ht="16">
      <c r="A2540" s="8" t="str">
        <f t="shared" si="359"/>
        <v>https://w3id.org/kouigenjimonogatari/data/0204-02.json</v>
      </c>
      <c r="B2540" s="8">
        <v>204</v>
      </c>
      <c r="C2540" s="8">
        <v>2</v>
      </c>
      <c r="D2540" s="9" t="s">
        <v>2408</v>
      </c>
      <c r="E2540" t="str">
        <f t="shared" si="360"/>
        <v>http://creativecommons.org/publicdomain/zero/1.0/</v>
      </c>
      <c r="F2540" t="s">
        <v>4659</v>
      </c>
      <c r="G2540">
        <v>6</v>
      </c>
      <c r="H2540" t="s">
        <v>337</v>
      </c>
      <c r="I2540" s="3" t="str">
        <f t="shared" si="361"/>
        <v>https://jpsearch.go.jp/term/type/文章要素</v>
      </c>
      <c r="L2540">
        <f t="shared" si="365"/>
        <v>122</v>
      </c>
      <c r="M2540" t="str">
        <f t="shared" si="363"/>
        <v>https://www.dl.ndl.go.jp/api/iiif/3437686/canvas/122</v>
      </c>
      <c r="N2540" t="str">
        <f t="shared" si="362"/>
        <v>https://www.dl.ndl.go.jp/api/iiif/3437686/manifest.json</v>
      </c>
      <c r="O2540" t="str">
        <f t="shared" si="364"/>
        <v>http://da.dl.itc.u-tokyo.ac.jp/mirador/?params=[{%22manifest%22:%22https://www.dl.ndl.go.jp/api/iiif/3437686/manifest.json%22,%22canvas%22:%22https://www.dl.ndl.go.jp/api/iiif/3437686/canvas/122%22}]</v>
      </c>
    </row>
    <row r="2541" spans="1:15" ht="16">
      <c r="A2541" s="8" t="str">
        <f t="shared" si="359"/>
        <v>https://w3id.org/kouigenjimonogatari/data/0204-03.json</v>
      </c>
      <c r="B2541" s="8">
        <v>204</v>
      </c>
      <c r="C2541" s="8">
        <v>3</v>
      </c>
      <c r="D2541" s="9" t="s">
        <v>2409</v>
      </c>
      <c r="E2541" t="str">
        <f t="shared" si="360"/>
        <v>http://creativecommons.org/publicdomain/zero/1.0/</v>
      </c>
      <c r="F2541" t="s">
        <v>4659</v>
      </c>
      <c r="G2541">
        <v>6</v>
      </c>
      <c r="H2541" t="s">
        <v>337</v>
      </c>
      <c r="I2541" s="3" t="str">
        <f t="shared" si="361"/>
        <v>https://jpsearch.go.jp/term/type/文章要素</v>
      </c>
      <c r="L2541">
        <f t="shared" si="365"/>
        <v>122</v>
      </c>
      <c r="M2541" t="str">
        <f t="shared" si="363"/>
        <v>https://www.dl.ndl.go.jp/api/iiif/3437686/canvas/122</v>
      </c>
      <c r="N2541" t="str">
        <f t="shared" si="362"/>
        <v>https://www.dl.ndl.go.jp/api/iiif/3437686/manifest.json</v>
      </c>
      <c r="O2541" t="str">
        <f t="shared" si="364"/>
        <v>http://da.dl.itc.u-tokyo.ac.jp/mirador/?params=[{%22manifest%22:%22https://www.dl.ndl.go.jp/api/iiif/3437686/manifest.json%22,%22canvas%22:%22https://www.dl.ndl.go.jp/api/iiif/3437686/canvas/122%22}]</v>
      </c>
    </row>
    <row r="2542" spans="1:15" ht="16">
      <c r="A2542" s="8" t="str">
        <f t="shared" si="359"/>
        <v>https://w3id.org/kouigenjimonogatari/data/0204-04.json</v>
      </c>
      <c r="B2542" s="8">
        <v>204</v>
      </c>
      <c r="C2542" s="8">
        <v>4</v>
      </c>
      <c r="D2542" s="9" t="s">
        <v>2410</v>
      </c>
      <c r="E2542" t="str">
        <f t="shared" si="360"/>
        <v>http://creativecommons.org/publicdomain/zero/1.0/</v>
      </c>
      <c r="F2542" t="s">
        <v>4659</v>
      </c>
      <c r="G2542">
        <v>6</v>
      </c>
      <c r="H2542" t="s">
        <v>337</v>
      </c>
      <c r="I2542" s="3" t="str">
        <f t="shared" si="361"/>
        <v>https://jpsearch.go.jp/term/type/文章要素</v>
      </c>
      <c r="L2542">
        <f t="shared" si="365"/>
        <v>122</v>
      </c>
      <c r="M2542" t="str">
        <f t="shared" si="363"/>
        <v>https://www.dl.ndl.go.jp/api/iiif/3437686/canvas/122</v>
      </c>
      <c r="N2542" t="str">
        <f t="shared" si="362"/>
        <v>https://www.dl.ndl.go.jp/api/iiif/3437686/manifest.json</v>
      </c>
      <c r="O2542" t="str">
        <f t="shared" si="364"/>
        <v>http://da.dl.itc.u-tokyo.ac.jp/mirador/?params=[{%22manifest%22:%22https://www.dl.ndl.go.jp/api/iiif/3437686/manifest.json%22,%22canvas%22:%22https://www.dl.ndl.go.jp/api/iiif/3437686/canvas/122%22}]</v>
      </c>
    </row>
    <row r="2543" spans="1:15" ht="16">
      <c r="A2543" s="8" t="str">
        <f t="shared" si="359"/>
        <v>https://w3id.org/kouigenjimonogatari/data/0204-05.json</v>
      </c>
      <c r="B2543" s="8">
        <v>204</v>
      </c>
      <c r="C2543" s="8">
        <v>5</v>
      </c>
      <c r="D2543" s="9" t="s">
        <v>2411</v>
      </c>
      <c r="E2543" t="str">
        <f t="shared" si="360"/>
        <v>http://creativecommons.org/publicdomain/zero/1.0/</v>
      </c>
      <c r="F2543" t="s">
        <v>4659</v>
      </c>
      <c r="G2543">
        <v>6</v>
      </c>
      <c r="H2543" t="s">
        <v>337</v>
      </c>
      <c r="I2543" s="3" t="str">
        <f t="shared" si="361"/>
        <v>https://jpsearch.go.jp/term/type/文章要素</v>
      </c>
      <c r="L2543">
        <f t="shared" si="365"/>
        <v>122</v>
      </c>
      <c r="M2543" t="str">
        <f t="shared" si="363"/>
        <v>https://www.dl.ndl.go.jp/api/iiif/3437686/canvas/122</v>
      </c>
      <c r="N2543" t="str">
        <f t="shared" si="362"/>
        <v>https://www.dl.ndl.go.jp/api/iiif/3437686/manifest.json</v>
      </c>
      <c r="O2543" t="str">
        <f t="shared" si="364"/>
        <v>http://da.dl.itc.u-tokyo.ac.jp/mirador/?params=[{%22manifest%22:%22https://www.dl.ndl.go.jp/api/iiif/3437686/manifest.json%22,%22canvas%22:%22https://www.dl.ndl.go.jp/api/iiif/3437686/canvas/122%22}]</v>
      </c>
    </row>
    <row r="2544" spans="1:15" ht="16">
      <c r="A2544" s="8" t="str">
        <f t="shared" si="359"/>
        <v>https://w3id.org/kouigenjimonogatari/data/0204-06.json</v>
      </c>
      <c r="B2544" s="8">
        <v>204</v>
      </c>
      <c r="C2544" s="8">
        <v>6</v>
      </c>
      <c r="D2544" s="9" t="s">
        <v>2412</v>
      </c>
      <c r="E2544" t="str">
        <f t="shared" si="360"/>
        <v>http://creativecommons.org/publicdomain/zero/1.0/</v>
      </c>
      <c r="F2544" t="s">
        <v>4659</v>
      </c>
      <c r="G2544">
        <v>6</v>
      </c>
      <c r="H2544" t="s">
        <v>337</v>
      </c>
      <c r="I2544" s="3" t="str">
        <f t="shared" si="361"/>
        <v>https://jpsearch.go.jp/term/type/文章要素</v>
      </c>
      <c r="L2544">
        <f t="shared" si="365"/>
        <v>122</v>
      </c>
      <c r="M2544" t="str">
        <f t="shared" si="363"/>
        <v>https://www.dl.ndl.go.jp/api/iiif/3437686/canvas/122</v>
      </c>
      <c r="N2544" t="str">
        <f t="shared" si="362"/>
        <v>https://www.dl.ndl.go.jp/api/iiif/3437686/manifest.json</v>
      </c>
      <c r="O2544" t="str">
        <f t="shared" si="364"/>
        <v>http://da.dl.itc.u-tokyo.ac.jp/mirador/?params=[{%22manifest%22:%22https://www.dl.ndl.go.jp/api/iiif/3437686/manifest.json%22,%22canvas%22:%22https://www.dl.ndl.go.jp/api/iiif/3437686/canvas/122%22}]</v>
      </c>
    </row>
    <row r="2545" spans="1:15" ht="16">
      <c r="A2545" s="8" t="str">
        <f t="shared" si="359"/>
        <v>https://w3id.org/kouigenjimonogatari/data/0204-07.json</v>
      </c>
      <c r="B2545" s="8">
        <v>204</v>
      </c>
      <c r="C2545" s="8">
        <v>7</v>
      </c>
      <c r="D2545" s="9" t="s">
        <v>2413</v>
      </c>
      <c r="E2545" t="str">
        <f t="shared" si="360"/>
        <v>http://creativecommons.org/publicdomain/zero/1.0/</v>
      </c>
      <c r="F2545" t="s">
        <v>4659</v>
      </c>
      <c r="G2545">
        <v>6</v>
      </c>
      <c r="H2545" t="s">
        <v>337</v>
      </c>
      <c r="I2545" s="3" t="str">
        <f t="shared" si="361"/>
        <v>https://jpsearch.go.jp/term/type/文章要素</v>
      </c>
      <c r="L2545">
        <f t="shared" si="365"/>
        <v>122</v>
      </c>
      <c r="M2545" t="str">
        <f t="shared" si="363"/>
        <v>https://www.dl.ndl.go.jp/api/iiif/3437686/canvas/122</v>
      </c>
      <c r="N2545" t="str">
        <f t="shared" si="362"/>
        <v>https://www.dl.ndl.go.jp/api/iiif/3437686/manifest.json</v>
      </c>
      <c r="O2545" t="str">
        <f t="shared" si="364"/>
        <v>http://da.dl.itc.u-tokyo.ac.jp/mirador/?params=[{%22manifest%22:%22https://www.dl.ndl.go.jp/api/iiif/3437686/manifest.json%22,%22canvas%22:%22https://www.dl.ndl.go.jp/api/iiif/3437686/canvas/122%22}]</v>
      </c>
    </row>
    <row r="2546" spans="1:15" ht="16">
      <c r="A2546" s="8" t="str">
        <f t="shared" si="359"/>
        <v>https://w3id.org/kouigenjimonogatari/data/0204-08.json</v>
      </c>
      <c r="B2546" s="8">
        <v>204</v>
      </c>
      <c r="C2546" s="8">
        <v>8</v>
      </c>
      <c r="D2546" s="9" t="s">
        <v>2414</v>
      </c>
      <c r="E2546" t="str">
        <f t="shared" si="360"/>
        <v>http://creativecommons.org/publicdomain/zero/1.0/</v>
      </c>
      <c r="F2546" t="s">
        <v>4659</v>
      </c>
      <c r="G2546">
        <v>6</v>
      </c>
      <c r="H2546" t="s">
        <v>337</v>
      </c>
      <c r="I2546" s="3" t="str">
        <f t="shared" si="361"/>
        <v>https://jpsearch.go.jp/term/type/文章要素</v>
      </c>
      <c r="L2546">
        <f t="shared" si="365"/>
        <v>122</v>
      </c>
      <c r="M2546" t="str">
        <f t="shared" si="363"/>
        <v>https://www.dl.ndl.go.jp/api/iiif/3437686/canvas/122</v>
      </c>
      <c r="N2546" t="str">
        <f t="shared" si="362"/>
        <v>https://www.dl.ndl.go.jp/api/iiif/3437686/manifest.json</v>
      </c>
      <c r="O2546" t="str">
        <f t="shared" si="364"/>
        <v>http://da.dl.itc.u-tokyo.ac.jp/mirador/?params=[{%22manifest%22:%22https://www.dl.ndl.go.jp/api/iiif/3437686/manifest.json%22,%22canvas%22:%22https://www.dl.ndl.go.jp/api/iiif/3437686/canvas/122%22}]</v>
      </c>
    </row>
    <row r="2547" spans="1:15" ht="16">
      <c r="A2547" s="8" t="str">
        <f t="shared" si="359"/>
        <v>https://w3id.org/kouigenjimonogatari/data/0204-09.json</v>
      </c>
      <c r="B2547" s="8">
        <v>204</v>
      </c>
      <c r="C2547" s="8">
        <v>9</v>
      </c>
      <c r="D2547" s="9" t="s">
        <v>2415</v>
      </c>
      <c r="E2547" t="str">
        <f t="shared" si="360"/>
        <v>http://creativecommons.org/publicdomain/zero/1.0/</v>
      </c>
      <c r="F2547" t="s">
        <v>4659</v>
      </c>
      <c r="G2547">
        <v>6</v>
      </c>
      <c r="H2547" t="s">
        <v>337</v>
      </c>
      <c r="I2547" s="3" t="str">
        <f t="shared" si="361"/>
        <v>https://jpsearch.go.jp/term/type/文章要素</v>
      </c>
      <c r="L2547">
        <f t="shared" si="365"/>
        <v>122</v>
      </c>
      <c r="M2547" t="str">
        <f t="shared" si="363"/>
        <v>https://www.dl.ndl.go.jp/api/iiif/3437686/canvas/122</v>
      </c>
      <c r="N2547" t="str">
        <f t="shared" si="362"/>
        <v>https://www.dl.ndl.go.jp/api/iiif/3437686/manifest.json</v>
      </c>
      <c r="O2547" t="str">
        <f t="shared" si="364"/>
        <v>http://da.dl.itc.u-tokyo.ac.jp/mirador/?params=[{%22manifest%22:%22https://www.dl.ndl.go.jp/api/iiif/3437686/manifest.json%22,%22canvas%22:%22https://www.dl.ndl.go.jp/api/iiif/3437686/canvas/122%22}]</v>
      </c>
    </row>
    <row r="2548" spans="1:15" ht="16">
      <c r="A2548" s="8" t="str">
        <f t="shared" si="359"/>
        <v>https://w3id.org/kouigenjimonogatari/data/0204-10.json</v>
      </c>
      <c r="B2548" s="8">
        <v>204</v>
      </c>
      <c r="C2548" s="8">
        <v>10</v>
      </c>
      <c r="D2548" s="9" t="s">
        <v>2416</v>
      </c>
      <c r="E2548" t="str">
        <f t="shared" si="360"/>
        <v>http://creativecommons.org/publicdomain/zero/1.0/</v>
      </c>
      <c r="F2548" t="s">
        <v>4659</v>
      </c>
      <c r="G2548">
        <v>6</v>
      </c>
      <c r="H2548" t="s">
        <v>337</v>
      </c>
      <c r="I2548" s="3" t="str">
        <f t="shared" si="361"/>
        <v>https://jpsearch.go.jp/term/type/文章要素</v>
      </c>
      <c r="L2548">
        <f t="shared" si="365"/>
        <v>122</v>
      </c>
      <c r="M2548" t="str">
        <f t="shared" si="363"/>
        <v>https://www.dl.ndl.go.jp/api/iiif/3437686/canvas/122</v>
      </c>
      <c r="N2548" t="str">
        <f t="shared" si="362"/>
        <v>https://www.dl.ndl.go.jp/api/iiif/3437686/manifest.json</v>
      </c>
      <c r="O2548" t="str">
        <f t="shared" si="364"/>
        <v>http://da.dl.itc.u-tokyo.ac.jp/mirador/?params=[{%22manifest%22:%22https://www.dl.ndl.go.jp/api/iiif/3437686/manifest.json%22,%22canvas%22:%22https://www.dl.ndl.go.jp/api/iiif/3437686/canvas/122%22}]</v>
      </c>
    </row>
    <row r="2549" spans="1:15" ht="16">
      <c r="A2549" s="8" t="str">
        <f t="shared" si="359"/>
        <v>https://w3id.org/kouigenjimonogatari/data/0204-11.json</v>
      </c>
      <c r="B2549" s="8">
        <v>204</v>
      </c>
      <c r="C2549" s="8">
        <v>11</v>
      </c>
      <c r="D2549" s="9" t="s">
        <v>2417</v>
      </c>
      <c r="E2549" t="str">
        <f t="shared" si="360"/>
        <v>http://creativecommons.org/publicdomain/zero/1.0/</v>
      </c>
      <c r="F2549" t="s">
        <v>4659</v>
      </c>
      <c r="G2549">
        <v>6</v>
      </c>
      <c r="H2549" t="s">
        <v>337</v>
      </c>
      <c r="I2549" s="3" t="str">
        <f t="shared" si="361"/>
        <v>https://jpsearch.go.jp/term/type/文章要素</v>
      </c>
      <c r="L2549">
        <f t="shared" si="365"/>
        <v>122</v>
      </c>
      <c r="M2549" t="str">
        <f t="shared" si="363"/>
        <v>https://www.dl.ndl.go.jp/api/iiif/3437686/canvas/122</v>
      </c>
      <c r="N2549" t="str">
        <f t="shared" si="362"/>
        <v>https://www.dl.ndl.go.jp/api/iiif/3437686/manifest.json</v>
      </c>
      <c r="O2549" t="str">
        <f t="shared" si="364"/>
        <v>http://da.dl.itc.u-tokyo.ac.jp/mirador/?params=[{%22manifest%22:%22https://www.dl.ndl.go.jp/api/iiif/3437686/manifest.json%22,%22canvas%22:%22https://www.dl.ndl.go.jp/api/iiif/3437686/canvas/122%22}]</v>
      </c>
    </row>
    <row r="2550" spans="1:15" ht="16">
      <c r="A2550" s="8" t="str">
        <f t="shared" si="359"/>
        <v>https://w3id.org/kouigenjimonogatari/data/0204-12.json</v>
      </c>
      <c r="B2550" s="8">
        <v>204</v>
      </c>
      <c r="C2550" s="8">
        <v>12</v>
      </c>
      <c r="D2550" s="9" t="s">
        <v>2418</v>
      </c>
      <c r="E2550" t="str">
        <f t="shared" si="360"/>
        <v>http://creativecommons.org/publicdomain/zero/1.0/</v>
      </c>
      <c r="F2550" t="s">
        <v>4659</v>
      </c>
      <c r="G2550">
        <v>6</v>
      </c>
      <c r="H2550" t="s">
        <v>337</v>
      </c>
      <c r="I2550" s="3" t="str">
        <f t="shared" si="361"/>
        <v>https://jpsearch.go.jp/term/type/文章要素</v>
      </c>
      <c r="L2550">
        <f t="shared" si="365"/>
        <v>122</v>
      </c>
      <c r="M2550" t="str">
        <f t="shared" si="363"/>
        <v>https://www.dl.ndl.go.jp/api/iiif/3437686/canvas/122</v>
      </c>
      <c r="N2550" t="str">
        <f t="shared" si="362"/>
        <v>https://www.dl.ndl.go.jp/api/iiif/3437686/manifest.json</v>
      </c>
      <c r="O2550" t="str">
        <f t="shared" si="364"/>
        <v>http://da.dl.itc.u-tokyo.ac.jp/mirador/?params=[{%22manifest%22:%22https://www.dl.ndl.go.jp/api/iiif/3437686/manifest.json%22,%22canvas%22:%22https://www.dl.ndl.go.jp/api/iiif/3437686/canvas/122%22}]</v>
      </c>
    </row>
    <row r="2551" spans="1:15" ht="16">
      <c r="A2551" s="8" t="str">
        <f t="shared" si="359"/>
        <v>https://w3id.org/kouigenjimonogatari/data/0204-13.json</v>
      </c>
      <c r="B2551" s="8">
        <v>204</v>
      </c>
      <c r="C2551" s="8">
        <v>13</v>
      </c>
      <c r="D2551" s="9" t="s">
        <v>2419</v>
      </c>
      <c r="E2551" t="str">
        <f t="shared" si="360"/>
        <v>http://creativecommons.org/publicdomain/zero/1.0/</v>
      </c>
      <c r="F2551" t="s">
        <v>4659</v>
      </c>
      <c r="G2551">
        <v>6</v>
      </c>
      <c r="H2551" t="s">
        <v>337</v>
      </c>
      <c r="I2551" s="3" t="str">
        <f t="shared" si="361"/>
        <v>https://jpsearch.go.jp/term/type/文章要素</v>
      </c>
      <c r="L2551">
        <f t="shared" si="365"/>
        <v>122</v>
      </c>
      <c r="M2551" t="str">
        <f t="shared" si="363"/>
        <v>https://www.dl.ndl.go.jp/api/iiif/3437686/canvas/122</v>
      </c>
      <c r="N2551" t="str">
        <f t="shared" si="362"/>
        <v>https://www.dl.ndl.go.jp/api/iiif/3437686/manifest.json</v>
      </c>
      <c r="O2551" t="str">
        <f t="shared" si="364"/>
        <v>http://da.dl.itc.u-tokyo.ac.jp/mirador/?params=[{%22manifest%22:%22https://www.dl.ndl.go.jp/api/iiif/3437686/manifest.json%22,%22canvas%22:%22https://www.dl.ndl.go.jp/api/iiif/3437686/canvas/122%22}]</v>
      </c>
    </row>
    <row r="2552" spans="1:15" ht="16">
      <c r="A2552" s="8" t="str">
        <f t="shared" si="359"/>
        <v>https://w3id.org/kouigenjimonogatari/data/0204-14.json</v>
      </c>
      <c r="B2552" s="8">
        <v>204</v>
      </c>
      <c r="C2552" s="8">
        <v>14</v>
      </c>
      <c r="D2552" s="9" t="s">
        <v>2420</v>
      </c>
      <c r="E2552" t="str">
        <f t="shared" si="360"/>
        <v>http://creativecommons.org/publicdomain/zero/1.0/</v>
      </c>
      <c r="F2552" t="s">
        <v>4659</v>
      </c>
      <c r="G2552">
        <v>6</v>
      </c>
      <c r="H2552" t="s">
        <v>337</v>
      </c>
      <c r="I2552" s="3" t="str">
        <f t="shared" si="361"/>
        <v>https://jpsearch.go.jp/term/type/文章要素</v>
      </c>
      <c r="L2552">
        <f t="shared" si="365"/>
        <v>122</v>
      </c>
      <c r="M2552" t="str">
        <f t="shared" si="363"/>
        <v>https://www.dl.ndl.go.jp/api/iiif/3437686/canvas/122</v>
      </c>
      <c r="N2552" t="str">
        <f t="shared" si="362"/>
        <v>https://www.dl.ndl.go.jp/api/iiif/3437686/manifest.json</v>
      </c>
      <c r="O2552" t="str">
        <f t="shared" si="364"/>
        <v>http://da.dl.itc.u-tokyo.ac.jp/mirador/?params=[{%22manifest%22:%22https://www.dl.ndl.go.jp/api/iiif/3437686/manifest.json%22,%22canvas%22:%22https://www.dl.ndl.go.jp/api/iiif/3437686/canvas/122%22}]</v>
      </c>
    </row>
    <row r="2553" spans="1:15" ht="16">
      <c r="A2553" s="8" t="str">
        <f t="shared" si="359"/>
        <v>https://w3id.org/kouigenjimonogatari/data/0205-01.json</v>
      </c>
      <c r="B2553" s="8">
        <v>205</v>
      </c>
      <c r="C2553" s="8">
        <v>1</v>
      </c>
      <c r="D2553" s="9" t="s">
        <v>2421</v>
      </c>
      <c r="E2553" t="str">
        <f t="shared" si="360"/>
        <v>http://creativecommons.org/publicdomain/zero/1.0/</v>
      </c>
      <c r="F2553" t="s">
        <v>4659</v>
      </c>
      <c r="G2553">
        <v>6</v>
      </c>
      <c r="H2553" t="s">
        <v>337</v>
      </c>
      <c r="I2553" s="3" t="str">
        <f t="shared" si="361"/>
        <v>https://jpsearch.go.jp/term/type/文章要素</v>
      </c>
      <c r="L2553">
        <f t="shared" si="365"/>
        <v>122</v>
      </c>
      <c r="M2553" t="str">
        <f t="shared" si="363"/>
        <v>https://www.dl.ndl.go.jp/api/iiif/3437686/canvas/122</v>
      </c>
      <c r="N2553" t="str">
        <f t="shared" si="362"/>
        <v>https://www.dl.ndl.go.jp/api/iiif/3437686/manifest.json</v>
      </c>
      <c r="O2553" t="str">
        <f t="shared" si="364"/>
        <v>http://da.dl.itc.u-tokyo.ac.jp/mirador/?params=[{%22manifest%22:%22https://www.dl.ndl.go.jp/api/iiif/3437686/manifest.json%22,%22canvas%22:%22https://www.dl.ndl.go.jp/api/iiif/3437686/canvas/122%22}]</v>
      </c>
    </row>
    <row r="2554" spans="1:15" ht="16">
      <c r="A2554" s="8" t="str">
        <f t="shared" si="359"/>
        <v>https://w3id.org/kouigenjimonogatari/data/0205-02.json</v>
      </c>
      <c r="B2554" s="8">
        <v>205</v>
      </c>
      <c r="C2554" s="8">
        <v>2</v>
      </c>
      <c r="D2554" s="9" t="s">
        <v>2422</v>
      </c>
      <c r="E2554" t="str">
        <f t="shared" si="360"/>
        <v>http://creativecommons.org/publicdomain/zero/1.0/</v>
      </c>
      <c r="F2554" t="s">
        <v>4659</v>
      </c>
      <c r="G2554">
        <v>6</v>
      </c>
      <c r="H2554" t="s">
        <v>337</v>
      </c>
      <c r="I2554" s="3" t="str">
        <f t="shared" si="361"/>
        <v>https://jpsearch.go.jp/term/type/文章要素</v>
      </c>
      <c r="L2554">
        <f t="shared" si="365"/>
        <v>122</v>
      </c>
      <c r="M2554" t="str">
        <f t="shared" si="363"/>
        <v>https://www.dl.ndl.go.jp/api/iiif/3437686/canvas/122</v>
      </c>
      <c r="N2554" t="str">
        <f t="shared" si="362"/>
        <v>https://www.dl.ndl.go.jp/api/iiif/3437686/manifest.json</v>
      </c>
      <c r="O2554" t="str">
        <f t="shared" si="364"/>
        <v>http://da.dl.itc.u-tokyo.ac.jp/mirador/?params=[{%22manifest%22:%22https://www.dl.ndl.go.jp/api/iiif/3437686/manifest.json%22,%22canvas%22:%22https://www.dl.ndl.go.jp/api/iiif/3437686/canvas/122%22}]</v>
      </c>
    </row>
    <row r="2555" spans="1:15" ht="16">
      <c r="A2555" s="8" t="str">
        <f t="shared" si="359"/>
        <v>https://w3id.org/kouigenjimonogatari/data/0205-03.json</v>
      </c>
      <c r="B2555" s="8">
        <v>205</v>
      </c>
      <c r="C2555" s="8">
        <v>3</v>
      </c>
      <c r="D2555" s="9" t="s">
        <v>2423</v>
      </c>
      <c r="E2555" t="str">
        <f t="shared" si="360"/>
        <v>http://creativecommons.org/publicdomain/zero/1.0/</v>
      </c>
      <c r="F2555" t="s">
        <v>4659</v>
      </c>
      <c r="G2555">
        <v>6</v>
      </c>
      <c r="H2555" t="s">
        <v>337</v>
      </c>
      <c r="I2555" s="3" t="str">
        <f t="shared" si="361"/>
        <v>https://jpsearch.go.jp/term/type/文章要素</v>
      </c>
      <c r="L2555">
        <f t="shared" si="365"/>
        <v>122</v>
      </c>
      <c r="M2555" t="str">
        <f t="shared" si="363"/>
        <v>https://www.dl.ndl.go.jp/api/iiif/3437686/canvas/122</v>
      </c>
      <c r="N2555" t="str">
        <f t="shared" si="362"/>
        <v>https://www.dl.ndl.go.jp/api/iiif/3437686/manifest.json</v>
      </c>
      <c r="O2555" t="str">
        <f t="shared" si="364"/>
        <v>http://da.dl.itc.u-tokyo.ac.jp/mirador/?params=[{%22manifest%22:%22https://www.dl.ndl.go.jp/api/iiif/3437686/manifest.json%22,%22canvas%22:%22https://www.dl.ndl.go.jp/api/iiif/3437686/canvas/122%22}]</v>
      </c>
    </row>
    <row r="2556" spans="1:15" ht="16">
      <c r="A2556" s="8" t="str">
        <f t="shared" si="359"/>
        <v>https://w3id.org/kouigenjimonogatari/data/0205-04.json</v>
      </c>
      <c r="B2556" s="8">
        <v>205</v>
      </c>
      <c r="C2556" s="8">
        <v>4</v>
      </c>
      <c r="D2556" s="9" t="s">
        <v>2424</v>
      </c>
      <c r="E2556" t="str">
        <f t="shared" si="360"/>
        <v>http://creativecommons.org/publicdomain/zero/1.0/</v>
      </c>
      <c r="F2556" t="s">
        <v>4659</v>
      </c>
      <c r="G2556">
        <v>6</v>
      </c>
      <c r="H2556" t="s">
        <v>337</v>
      </c>
      <c r="I2556" s="3" t="str">
        <f t="shared" si="361"/>
        <v>https://jpsearch.go.jp/term/type/文章要素</v>
      </c>
      <c r="L2556">
        <f t="shared" si="365"/>
        <v>122</v>
      </c>
      <c r="M2556" t="str">
        <f t="shared" si="363"/>
        <v>https://www.dl.ndl.go.jp/api/iiif/3437686/canvas/122</v>
      </c>
      <c r="N2556" t="str">
        <f t="shared" si="362"/>
        <v>https://www.dl.ndl.go.jp/api/iiif/3437686/manifest.json</v>
      </c>
      <c r="O2556" t="str">
        <f t="shared" si="364"/>
        <v>http://da.dl.itc.u-tokyo.ac.jp/mirador/?params=[{%22manifest%22:%22https://www.dl.ndl.go.jp/api/iiif/3437686/manifest.json%22,%22canvas%22:%22https://www.dl.ndl.go.jp/api/iiif/3437686/canvas/122%22}]</v>
      </c>
    </row>
    <row r="2557" spans="1:15" ht="16">
      <c r="A2557" s="8" t="str">
        <f t="shared" si="359"/>
        <v>https://w3id.org/kouigenjimonogatari/data/0205-05.json</v>
      </c>
      <c r="B2557" s="8">
        <v>205</v>
      </c>
      <c r="C2557" s="8">
        <v>5</v>
      </c>
      <c r="D2557" s="9" t="s">
        <v>2425</v>
      </c>
      <c r="E2557" t="str">
        <f t="shared" si="360"/>
        <v>http://creativecommons.org/publicdomain/zero/1.0/</v>
      </c>
      <c r="F2557" t="s">
        <v>4659</v>
      </c>
      <c r="G2557">
        <v>6</v>
      </c>
      <c r="H2557" t="s">
        <v>337</v>
      </c>
      <c r="I2557" s="3" t="str">
        <f t="shared" si="361"/>
        <v>https://jpsearch.go.jp/term/type/文章要素</v>
      </c>
      <c r="L2557">
        <f t="shared" si="365"/>
        <v>122</v>
      </c>
      <c r="M2557" t="str">
        <f t="shared" si="363"/>
        <v>https://www.dl.ndl.go.jp/api/iiif/3437686/canvas/122</v>
      </c>
      <c r="N2557" t="str">
        <f t="shared" si="362"/>
        <v>https://www.dl.ndl.go.jp/api/iiif/3437686/manifest.json</v>
      </c>
      <c r="O2557" t="str">
        <f t="shared" si="364"/>
        <v>http://da.dl.itc.u-tokyo.ac.jp/mirador/?params=[{%22manifest%22:%22https://www.dl.ndl.go.jp/api/iiif/3437686/manifest.json%22,%22canvas%22:%22https://www.dl.ndl.go.jp/api/iiif/3437686/canvas/122%22}]</v>
      </c>
    </row>
    <row r="2558" spans="1:15" ht="16">
      <c r="A2558" s="8" t="str">
        <f t="shared" si="359"/>
        <v>https://w3id.org/kouigenjimonogatari/data/0205-06.json</v>
      </c>
      <c r="B2558" s="8">
        <v>205</v>
      </c>
      <c r="C2558" s="8">
        <v>6</v>
      </c>
      <c r="D2558" s="9" t="s">
        <v>2426</v>
      </c>
      <c r="E2558" t="str">
        <f t="shared" si="360"/>
        <v>http://creativecommons.org/publicdomain/zero/1.0/</v>
      </c>
      <c r="F2558" t="s">
        <v>4659</v>
      </c>
      <c r="G2558">
        <v>6</v>
      </c>
      <c r="H2558" t="s">
        <v>337</v>
      </c>
      <c r="I2558" s="3" t="str">
        <f t="shared" si="361"/>
        <v>https://jpsearch.go.jp/term/type/文章要素</v>
      </c>
      <c r="L2558">
        <f t="shared" si="365"/>
        <v>122</v>
      </c>
      <c r="M2558" t="str">
        <f t="shared" si="363"/>
        <v>https://www.dl.ndl.go.jp/api/iiif/3437686/canvas/122</v>
      </c>
      <c r="N2558" t="str">
        <f t="shared" si="362"/>
        <v>https://www.dl.ndl.go.jp/api/iiif/3437686/manifest.json</v>
      </c>
      <c r="O2558" t="str">
        <f t="shared" si="364"/>
        <v>http://da.dl.itc.u-tokyo.ac.jp/mirador/?params=[{%22manifest%22:%22https://www.dl.ndl.go.jp/api/iiif/3437686/manifest.json%22,%22canvas%22:%22https://www.dl.ndl.go.jp/api/iiif/3437686/canvas/122%22}]</v>
      </c>
    </row>
    <row r="2559" spans="1:15" ht="16">
      <c r="A2559" s="8" t="str">
        <f t="shared" si="359"/>
        <v>https://w3id.org/kouigenjimonogatari/data/0205-07.json</v>
      </c>
      <c r="B2559" s="8">
        <v>205</v>
      </c>
      <c r="C2559" s="8">
        <v>7</v>
      </c>
      <c r="D2559" s="9" t="s">
        <v>2427</v>
      </c>
      <c r="E2559" t="str">
        <f t="shared" si="360"/>
        <v>http://creativecommons.org/publicdomain/zero/1.0/</v>
      </c>
      <c r="F2559" t="s">
        <v>4659</v>
      </c>
      <c r="G2559">
        <v>6</v>
      </c>
      <c r="H2559" t="s">
        <v>337</v>
      </c>
      <c r="I2559" s="3" t="str">
        <f t="shared" si="361"/>
        <v>https://jpsearch.go.jp/term/type/文章要素</v>
      </c>
      <c r="L2559">
        <f t="shared" si="365"/>
        <v>122</v>
      </c>
      <c r="M2559" t="str">
        <f t="shared" si="363"/>
        <v>https://www.dl.ndl.go.jp/api/iiif/3437686/canvas/122</v>
      </c>
      <c r="N2559" t="str">
        <f t="shared" si="362"/>
        <v>https://www.dl.ndl.go.jp/api/iiif/3437686/manifest.json</v>
      </c>
      <c r="O2559" t="str">
        <f t="shared" si="364"/>
        <v>http://da.dl.itc.u-tokyo.ac.jp/mirador/?params=[{%22manifest%22:%22https://www.dl.ndl.go.jp/api/iiif/3437686/manifest.json%22,%22canvas%22:%22https://www.dl.ndl.go.jp/api/iiif/3437686/canvas/122%22}]</v>
      </c>
    </row>
    <row r="2560" spans="1:15" ht="16">
      <c r="A2560" s="8" t="str">
        <f t="shared" ref="A2560:A2623" si="366">"https://w3id.org/kouigenjimonogatari/data/"&amp;TEXT(B2560, "0000")&amp;"-"&amp;TEXT(C2560, "00")&amp;".json"</f>
        <v>https://w3id.org/kouigenjimonogatari/data/0205-08.json</v>
      </c>
      <c r="B2560" s="8">
        <v>205</v>
      </c>
      <c r="C2560" s="8">
        <v>8</v>
      </c>
      <c r="D2560" s="9" t="s">
        <v>2428</v>
      </c>
      <c r="E2560" t="str">
        <f t="shared" si="360"/>
        <v>http://creativecommons.org/publicdomain/zero/1.0/</v>
      </c>
      <c r="F2560" t="s">
        <v>4659</v>
      </c>
      <c r="G2560">
        <v>6</v>
      </c>
      <c r="H2560" t="s">
        <v>337</v>
      </c>
      <c r="I2560" s="3" t="str">
        <f t="shared" si="361"/>
        <v>https://jpsearch.go.jp/term/type/文章要素</v>
      </c>
      <c r="L2560">
        <f t="shared" si="365"/>
        <v>122</v>
      </c>
      <c r="M2560" t="str">
        <f t="shared" si="363"/>
        <v>https://www.dl.ndl.go.jp/api/iiif/3437686/canvas/122</v>
      </c>
      <c r="N2560" t="str">
        <f t="shared" si="362"/>
        <v>https://www.dl.ndl.go.jp/api/iiif/3437686/manifest.json</v>
      </c>
      <c r="O2560" t="str">
        <f t="shared" si="364"/>
        <v>http://da.dl.itc.u-tokyo.ac.jp/mirador/?params=[{%22manifest%22:%22https://www.dl.ndl.go.jp/api/iiif/3437686/manifest.json%22,%22canvas%22:%22https://www.dl.ndl.go.jp/api/iiif/3437686/canvas/122%22}]</v>
      </c>
    </row>
    <row r="2561" spans="1:15" ht="16">
      <c r="A2561" s="8" t="str">
        <f t="shared" si="366"/>
        <v>https://w3id.org/kouigenjimonogatari/data/0205-09.json</v>
      </c>
      <c r="B2561" s="8">
        <v>205</v>
      </c>
      <c r="C2561" s="8">
        <v>9</v>
      </c>
      <c r="D2561" s="9" t="s">
        <v>2429</v>
      </c>
      <c r="E2561" t="str">
        <f t="shared" si="360"/>
        <v>http://creativecommons.org/publicdomain/zero/1.0/</v>
      </c>
      <c r="F2561" t="s">
        <v>4659</v>
      </c>
      <c r="G2561">
        <v>6</v>
      </c>
      <c r="H2561" t="s">
        <v>337</v>
      </c>
      <c r="I2561" s="3" t="str">
        <f t="shared" si="361"/>
        <v>https://jpsearch.go.jp/term/type/文章要素</v>
      </c>
      <c r="L2561">
        <f t="shared" si="365"/>
        <v>122</v>
      </c>
      <c r="M2561" t="str">
        <f t="shared" si="363"/>
        <v>https://www.dl.ndl.go.jp/api/iiif/3437686/canvas/122</v>
      </c>
      <c r="N2561" t="str">
        <f t="shared" si="362"/>
        <v>https://www.dl.ndl.go.jp/api/iiif/3437686/manifest.json</v>
      </c>
      <c r="O2561" t="str">
        <f t="shared" si="364"/>
        <v>http://da.dl.itc.u-tokyo.ac.jp/mirador/?params=[{%22manifest%22:%22https://www.dl.ndl.go.jp/api/iiif/3437686/manifest.json%22,%22canvas%22:%22https://www.dl.ndl.go.jp/api/iiif/3437686/canvas/122%22}]</v>
      </c>
    </row>
    <row r="2562" spans="1:15" ht="16">
      <c r="A2562" s="8" t="str">
        <f t="shared" si="366"/>
        <v>https://w3id.org/kouigenjimonogatari/data/0205-10.json</v>
      </c>
      <c r="B2562" s="8">
        <v>205</v>
      </c>
      <c r="C2562" s="8">
        <v>10</v>
      </c>
      <c r="D2562" s="9" t="s">
        <v>2430</v>
      </c>
      <c r="E2562" t="str">
        <f t="shared" si="360"/>
        <v>http://creativecommons.org/publicdomain/zero/1.0/</v>
      </c>
      <c r="F2562" t="s">
        <v>4659</v>
      </c>
      <c r="G2562">
        <v>6</v>
      </c>
      <c r="H2562" t="s">
        <v>337</v>
      </c>
      <c r="I2562" s="3" t="str">
        <f t="shared" si="361"/>
        <v>https://jpsearch.go.jp/term/type/文章要素</v>
      </c>
      <c r="L2562">
        <f t="shared" si="365"/>
        <v>122</v>
      </c>
      <c r="M2562" t="str">
        <f t="shared" si="363"/>
        <v>https://www.dl.ndl.go.jp/api/iiif/3437686/canvas/122</v>
      </c>
      <c r="N2562" t="str">
        <f t="shared" si="362"/>
        <v>https://www.dl.ndl.go.jp/api/iiif/3437686/manifest.json</v>
      </c>
      <c r="O2562" t="str">
        <f t="shared" si="364"/>
        <v>http://da.dl.itc.u-tokyo.ac.jp/mirador/?params=[{%22manifest%22:%22https://www.dl.ndl.go.jp/api/iiif/3437686/manifest.json%22,%22canvas%22:%22https://www.dl.ndl.go.jp/api/iiif/3437686/canvas/122%22}]</v>
      </c>
    </row>
    <row r="2563" spans="1:15" ht="16">
      <c r="A2563" s="8" t="str">
        <f t="shared" si="366"/>
        <v>https://w3id.org/kouigenjimonogatari/data/0205-11.json</v>
      </c>
      <c r="B2563" s="8">
        <v>205</v>
      </c>
      <c r="C2563" s="8">
        <v>11</v>
      </c>
      <c r="D2563" s="9" t="s">
        <v>2431</v>
      </c>
      <c r="E2563" t="str">
        <f t="shared" si="360"/>
        <v>http://creativecommons.org/publicdomain/zero/1.0/</v>
      </c>
      <c r="F2563" t="s">
        <v>4659</v>
      </c>
      <c r="G2563">
        <v>6</v>
      </c>
      <c r="H2563" t="s">
        <v>337</v>
      </c>
      <c r="I2563" s="3" t="str">
        <f t="shared" si="361"/>
        <v>https://jpsearch.go.jp/term/type/文章要素</v>
      </c>
      <c r="L2563">
        <f t="shared" si="365"/>
        <v>122</v>
      </c>
      <c r="M2563" t="str">
        <f t="shared" si="363"/>
        <v>https://www.dl.ndl.go.jp/api/iiif/3437686/canvas/122</v>
      </c>
      <c r="N2563" t="str">
        <f t="shared" si="362"/>
        <v>https://www.dl.ndl.go.jp/api/iiif/3437686/manifest.json</v>
      </c>
      <c r="O2563" t="str">
        <f t="shared" si="364"/>
        <v>http://da.dl.itc.u-tokyo.ac.jp/mirador/?params=[{%22manifest%22:%22https://www.dl.ndl.go.jp/api/iiif/3437686/manifest.json%22,%22canvas%22:%22https://www.dl.ndl.go.jp/api/iiif/3437686/canvas/122%22}]</v>
      </c>
    </row>
    <row r="2564" spans="1:15" ht="16">
      <c r="A2564" s="8" t="str">
        <f t="shared" si="366"/>
        <v>https://w3id.org/kouigenjimonogatari/data/0205-12.json</v>
      </c>
      <c r="B2564" s="8">
        <v>205</v>
      </c>
      <c r="C2564" s="8">
        <v>12</v>
      </c>
      <c r="D2564" s="9" t="s">
        <v>2432</v>
      </c>
      <c r="E2564" t="str">
        <f t="shared" ref="E2564:E2627" si="367">"http://creativecommons.org/publicdomain/zero/1.0/"</f>
        <v>http://creativecommons.org/publicdomain/zero/1.0/</v>
      </c>
      <c r="F2564" t="s">
        <v>4659</v>
      </c>
      <c r="G2564">
        <v>6</v>
      </c>
      <c r="H2564" t="s">
        <v>337</v>
      </c>
      <c r="I2564" s="3" t="str">
        <f t="shared" ref="I2564:I2627" si="368">"https://jpsearch.go.jp/term/type/文章要素"</f>
        <v>https://jpsearch.go.jp/term/type/文章要素</v>
      </c>
      <c r="L2564">
        <f t="shared" si="365"/>
        <v>122</v>
      </c>
      <c r="M2564" t="str">
        <f t="shared" si="363"/>
        <v>https://www.dl.ndl.go.jp/api/iiif/3437686/canvas/122</v>
      </c>
      <c r="N2564" t="str">
        <f t="shared" ref="N2564:N2627" si="369">"https://www.dl.ndl.go.jp/api/iiif/3437686/manifest.json"</f>
        <v>https://www.dl.ndl.go.jp/api/iiif/3437686/manifest.json</v>
      </c>
      <c r="O2564" t="str">
        <f t="shared" si="364"/>
        <v>http://da.dl.itc.u-tokyo.ac.jp/mirador/?params=[{%22manifest%22:%22https://www.dl.ndl.go.jp/api/iiif/3437686/manifest.json%22,%22canvas%22:%22https://www.dl.ndl.go.jp/api/iiif/3437686/canvas/122%22}]</v>
      </c>
    </row>
    <row r="2565" spans="1:15" ht="16">
      <c r="A2565" s="8" t="str">
        <f t="shared" si="366"/>
        <v>https://w3id.org/kouigenjimonogatari/data/0205-13.json</v>
      </c>
      <c r="B2565" s="8">
        <v>205</v>
      </c>
      <c r="C2565" s="8">
        <v>13</v>
      </c>
      <c r="D2565" s="9" t="s">
        <v>2433</v>
      </c>
      <c r="E2565" t="str">
        <f t="shared" si="367"/>
        <v>http://creativecommons.org/publicdomain/zero/1.0/</v>
      </c>
      <c r="F2565" t="s">
        <v>4659</v>
      </c>
      <c r="G2565">
        <v>6</v>
      </c>
      <c r="H2565" t="s">
        <v>337</v>
      </c>
      <c r="I2565" s="3" t="str">
        <f t="shared" si="368"/>
        <v>https://jpsearch.go.jp/term/type/文章要素</v>
      </c>
      <c r="L2565">
        <f t="shared" si="365"/>
        <v>122</v>
      </c>
      <c r="M2565" t="str">
        <f t="shared" si="363"/>
        <v>https://www.dl.ndl.go.jp/api/iiif/3437686/canvas/122</v>
      </c>
      <c r="N2565" t="str">
        <f t="shared" si="369"/>
        <v>https://www.dl.ndl.go.jp/api/iiif/3437686/manifest.json</v>
      </c>
      <c r="O2565" t="str">
        <f t="shared" si="364"/>
        <v>http://da.dl.itc.u-tokyo.ac.jp/mirador/?params=[{%22manifest%22:%22https://www.dl.ndl.go.jp/api/iiif/3437686/manifest.json%22,%22canvas%22:%22https://www.dl.ndl.go.jp/api/iiif/3437686/canvas/122%22}]</v>
      </c>
    </row>
    <row r="2566" spans="1:15" ht="16">
      <c r="A2566" s="8" t="str">
        <f t="shared" si="366"/>
        <v>https://w3id.org/kouigenjimonogatari/data/0205-14.json</v>
      </c>
      <c r="B2566" s="8">
        <v>205</v>
      </c>
      <c r="C2566" s="8">
        <v>14</v>
      </c>
      <c r="D2566" s="9" t="s">
        <v>2434</v>
      </c>
      <c r="E2566" t="str">
        <f t="shared" si="367"/>
        <v>http://creativecommons.org/publicdomain/zero/1.0/</v>
      </c>
      <c r="F2566" t="s">
        <v>4659</v>
      </c>
      <c r="G2566">
        <v>6</v>
      </c>
      <c r="H2566" t="s">
        <v>337</v>
      </c>
      <c r="I2566" s="3" t="str">
        <f t="shared" si="368"/>
        <v>https://jpsearch.go.jp/term/type/文章要素</v>
      </c>
      <c r="L2566">
        <f t="shared" si="365"/>
        <v>122</v>
      </c>
      <c r="M2566" t="str">
        <f t="shared" si="363"/>
        <v>https://www.dl.ndl.go.jp/api/iiif/3437686/canvas/122</v>
      </c>
      <c r="N2566" t="str">
        <f t="shared" si="369"/>
        <v>https://www.dl.ndl.go.jp/api/iiif/3437686/manifest.json</v>
      </c>
      <c r="O2566" t="str">
        <f t="shared" si="364"/>
        <v>http://da.dl.itc.u-tokyo.ac.jp/mirador/?params=[{%22manifest%22:%22https://www.dl.ndl.go.jp/api/iiif/3437686/manifest.json%22,%22canvas%22:%22https://www.dl.ndl.go.jp/api/iiif/3437686/canvas/122%22}]</v>
      </c>
    </row>
    <row r="2567" spans="1:15" ht="16">
      <c r="A2567" s="8" t="str">
        <f t="shared" si="366"/>
        <v>https://w3id.org/kouigenjimonogatari/data/0206-01.json</v>
      </c>
      <c r="B2567" s="8">
        <v>206</v>
      </c>
      <c r="C2567" s="8">
        <v>1</v>
      </c>
      <c r="D2567" s="9" t="s">
        <v>2435</v>
      </c>
      <c r="E2567" t="str">
        <f t="shared" si="367"/>
        <v>http://creativecommons.org/publicdomain/zero/1.0/</v>
      </c>
      <c r="F2567" t="s">
        <v>4659</v>
      </c>
      <c r="G2567">
        <v>6</v>
      </c>
      <c r="H2567" t="s">
        <v>337</v>
      </c>
      <c r="I2567" s="3" t="str">
        <f t="shared" si="368"/>
        <v>https://jpsearch.go.jp/term/type/文章要素</v>
      </c>
      <c r="L2567">
        <f t="shared" si="365"/>
        <v>123</v>
      </c>
      <c r="M2567" t="str">
        <f t="shared" ref="M2567:M2630" si="370">"https://www.dl.ndl.go.jp/api/iiif/3437686/canvas/"&amp;L2567</f>
        <v>https://www.dl.ndl.go.jp/api/iiif/3437686/canvas/123</v>
      </c>
      <c r="N2567" t="str">
        <f t="shared" si="369"/>
        <v>https://www.dl.ndl.go.jp/api/iiif/3437686/manifest.json</v>
      </c>
      <c r="O2567" t="str">
        <f t="shared" ref="O2567:O2630" si="371">"http://da.dl.itc.u-tokyo.ac.jp/mirador/?params=[{%22manifest%22:%22"&amp;N2567&amp;"%22,%22canvas%22:%22"&amp;M2567&amp;"%22}]"</f>
        <v>http://da.dl.itc.u-tokyo.ac.jp/mirador/?params=[{%22manifest%22:%22https://www.dl.ndl.go.jp/api/iiif/3437686/manifest.json%22,%22canvas%22:%22https://www.dl.ndl.go.jp/api/iiif/3437686/canvas/123%22}]</v>
      </c>
    </row>
    <row r="2568" spans="1:15" ht="16">
      <c r="A2568" s="8" t="str">
        <f t="shared" si="366"/>
        <v>https://w3id.org/kouigenjimonogatari/data/0206-02.json</v>
      </c>
      <c r="B2568" s="8">
        <v>206</v>
      </c>
      <c r="C2568" s="8">
        <v>2</v>
      </c>
      <c r="D2568" s="9" t="s">
        <v>2436</v>
      </c>
      <c r="E2568" t="str">
        <f t="shared" si="367"/>
        <v>http://creativecommons.org/publicdomain/zero/1.0/</v>
      </c>
      <c r="F2568" t="s">
        <v>4659</v>
      </c>
      <c r="G2568">
        <v>6</v>
      </c>
      <c r="H2568" t="s">
        <v>337</v>
      </c>
      <c r="I2568" s="3" t="str">
        <f t="shared" si="368"/>
        <v>https://jpsearch.go.jp/term/type/文章要素</v>
      </c>
      <c r="L2568">
        <f t="shared" si="365"/>
        <v>123</v>
      </c>
      <c r="M2568" t="str">
        <f t="shared" si="370"/>
        <v>https://www.dl.ndl.go.jp/api/iiif/3437686/canvas/123</v>
      </c>
      <c r="N2568" t="str">
        <f t="shared" si="369"/>
        <v>https://www.dl.ndl.go.jp/api/iiif/3437686/manifest.json</v>
      </c>
      <c r="O2568" t="str">
        <f t="shared" si="371"/>
        <v>http://da.dl.itc.u-tokyo.ac.jp/mirador/?params=[{%22manifest%22:%22https://www.dl.ndl.go.jp/api/iiif/3437686/manifest.json%22,%22canvas%22:%22https://www.dl.ndl.go.jp/api/iiif/3437686/canvas/123%22}]</v>
      </c>
    </row>
    <row r="2569" spans="1:15" ht="16">
      <c r="A2569" s="8" t="str">
        <f t="shared" si="366"/>
        <v>https://w3id.org/kouigenjimonogatari/data/0206-03.json</v>
      </c>
      <c r="B2569" s="8">
        <v>206</v>
      </c>
      <c r="C2569" s="8">
        <v>3</v>
      </c>
      <c r="D2569" s="9" t="s">
        <v>2437</v>
      </c>
      <c r="E2569" t="str">
        <f t="shared" si="367"/>
        <v>http://creativecommons.org/publicdomain/zero/1.0/</v>
      </c>
      <c r="F2569" t="s">
        <v>4659</v>
      </c>
      <c r="G2569">
        <v>6</v>
      </c>
      <c r="H2569" t="s">
        <v>337</v>
      </c>
      <c r="I2569" s="3" t="str">
        <f t="shared" si="368"/>
        <v>https://jpsearch.go.jp/term/type/文章要素</v>
      </c>
      <c r="L2569">
        <f t="shared" si="365"/>
        <v>123</v>
      </c>
      <c r="M2569" t="str">
        <f t="shared" si="370"/>
        <v>https://www.dl.ndl.go.jp/api/iiif/3437686/canvas/123</v>
      </c>
      <c r="N2569" t="str">
        <f t="shared" si="369"/>
        <v>https://www.dl.ndl.go.jp/api/iiif/3437686/manifest.json</v>
      </c>
      <c r="O2569" t="str">
        <f t="shared" si="371"/>
        <v>http://da.dl.itc.u-tokyo.ac.jp/mirador/?params=[{%22manifest%22:%22https://www.dl.ndl.go.jp/api/iiif/3437686/manifest.json%22,%22canvas%22:%22https://www.dl.ndl.go.jp/api/iiif/3437686/canvas/123%22}]</v>
      </c>
    </row>
    <row r="2570" spans="1:15" ht="16">
      <c r="A2570" s="8" t="str">
        <f t="shared" si="366"/>
        <v>https://w3id.org/kouigenjimonogatari/data/0206-04.json</v>
      </c>
      <c r="B2570" s="8">
        <v>206</v>
      </c>
      <c r="C2570" s="8">
        <v>4</v>
      </c>
      <c r="D2570" s="9" t="s">
        <v>2438</v>
      </c>
      <c r="E2570" t="str">
        <f t="shared" si="367"/>
        <v>http://creativecommons.org/publicdomain/zero/1.0/</v>
      </c>
      <c r="F2570" t="s">
        <v>4659</v>
      </c>
      <c r="G2570">
        <v>6</v>
      </c>
      <c r="H2570" t="s">
        <v>337</v>
      </c>
      <c r="I2570" s="3" t="str">
        <f t="shared" si="368"/>
        <v>https://jpsearch.go.jp/term/type/文章要素</v>
      </c>
      <c r="L2570">
        <f t="shared" si="365"/>
        <v>123</v>
      </c>
      <c r="M2570" t="str">
        <f t="shared" si="370"/>
        <v>https://www.dl.ndl.go.jp/api/iiif/3437686/canvas/123</v>
      </c>
      <c r="N2570" t="str">
        <f t="shared" si="369"/>
        <v>https://www.dl.ndl.go.jp/api/iiif/3437686/manifest.json</v>
      </c>
      <c r="O2570" t="str">
        <f t="shared" si="371"/>
        <v>http://da.dl.itc.u-tokyo.ac.jp/mirador/?params=[{%22manifest%22:%22https://www.dl.ndl.go.jp/api/iiif/3437686/manifest.json%22,%22canvas%22:%22https://www.dl.ndl.go.jp/api/iiif/3437686/canvas/123%22}]</v>
      </c>
    </row>
    <row r="2571" spans="1:15" ht="16">
      <c r="A2571" s="8" t="str">
        <f t="shared" si="366"/>
        <v>https://w3id.org/kouigenjimonogatari/data/0206-05.json</v>
      </c>
      <c r="B2571" s="8">
        <v>206</v>
      </c>
      <c r="C2571" s="8">
        <v>5</v>
      </c>
      <c r="D2571" s="9" t="s">
        <v>2439</v>
      </c>
      <c r="E2571" t="str">
        <f t="shared" si="367"/>
        <v>http://creativecommons.org/publicdomain/zero/1.0/</v>
      </c>
      <c r="F2571" t="s">
        <v>4659</v>
      </c>
      <c r="G2571">
        <v>6</v>
      </c>
      <c r="H2571" t="s">
        <v>337</v>
      </c>
      <c r="I2571" s="3" t="str">
        <f t="shared" si="368"/>
        <v>https://jpsearch.go.jp/term/type/文章要素</v>
      </c>
      <c r="L2571">
        <f t="shared" si="365"/>
        <v>123</v>
      </c>
      <c r="M2571" t="str">
        <f t="shared" si="370"/>
        <v>https://www.dl.ndl.go.jp/api/iiif/3437686/canvas/123</v>
      </c>
      <c r="N2571" t="str">
        <f t="shared" si="369"/>
        <v>https://www.dl.ndl.go.jp/api/iiif/3437686/manifest.json</v>
      </c>
      <c r="O2571" t="str">
        <f t="shared" si="371"/>
        <v>http://da.dl.itc.u-tokyo.ac.jp/mirador/?params=[{%22manifest%22:%22https://www.dl.ndl.go.jp/api/iiif/3437686/manifest.json%22,%22canvas%22:%22https://www.dl.ndl.go.jp/api/iiif/3437686/canvas/123%22}]</v>
      </c>
    </row>
    <row r="2572" spans="1:15" ht="16">
      <c r="A2572" s="8" t="str">
        <f t="shared" si="366"/>
        <v>https://w3id.org/kouigenjimonogatari/data/0206-06.json</v>
      </c>
      <c r="B2572" s="8">
        <v>206</v>
      </c>
      <c r="C2572" s="8">
        <v>6</v>
      </c>
      <c r="D2572" s="9" t="s">
        <v>2440</v>
      </c>
      <c r="E2572" t="str">
        <f t="shared" si="367"/>
        <v>http://creativecommons.org/publicdomain/zero/1.0/</v>
      </c>
      <c r="F2572" t="s">
        <v>4659</v>
      </c>
      <c r="G2572">
        <v>6</v>
      </c>
      <c r="H2572" t="s">
        <v>337</v>
      </c>
      <c r="I2572" s="3" t="str">
        <f t="shared" si="368"/>
        <v>https://jpsearch.go.jp/term/type/文章要素</v>
      </c>
      <c r="L2572">
        <f t="shared" si="365"/>
        <v>123</v>
      </c>
      <c r="M2572" t="str">
        <f t="shared" si="370"/>
        <v>https://www.dl.ndl.go.jp/api/iiif/3437686/canvas/123</v>
      </c>
      <c r="N2572" t="str">
        <f t="shared" si="369"/>
        <v>https://www.dl.ndl.go.jp/api/iiif/3437686/manifest.json</v>
      </c>
      <c r="O2572" t="str">
        <f t="shared" si="371"/>
        <v>http://da.dl.itc.u-tokyo.ac.jp/mirador/?params=[{%22manifest%22:%22https://www.dl.ndl.go.jp/api/iiif/3437686/manifest.json%22,%22canvas%22:%22https://www.dl.ndl.go.jp/api/iiif/3437686/canvas/123%22}]</v>
      </c>
    </row>
    <row r="2573" spans="1:15" ht="16">
      <c r="A2573" s="8" t="str">
        <f t="shared" si="366"/>
        <v>https://w3id.org/kouigenjimonogatari/data/0206-07.json</v>
      </c>
      <c r="B2573" s="8">
        <v>206</v>
      </c>
      <c r="C2573" s="8">
        <v>7</v>
      </c>
      <c r="D2573" s="9" t="s">
        <v>2441</v>
      </c>
      <c r="E2573" t="str">
        <f t="shared" si="367"/>
        <v>http://creativecommons.org/publicdomain/zero/1.0/</v>
      </c>
      <c r="F2573" t="s">
        <v>4659</v>
      </c>
      <c r="G2573">
        <v>6</v>
      </c>
      <c r="H2573" t="s">
        <v>337</v>
      </c>
      <c r="I2573" s="3" t="str">
        <f t="shared" si="368"/>
        <v>https://jpsearch.go.jp/term/type/文章要素</v>
      </c>
      <c r="L2573">
        <f t="shared" ref="L2573:L2636" si="372">20+INT(B2573/2)</f>
        <v>123</v>
      </c>
      <c r="M2573" t="str">
        <f t="shared" si="370"/>
        <v>https://www.dl.ndl.go.jp/api/iiif/3437686/canvas/123</v>
      </c>
      <c r="N2573" t="str">
        <f t="shared" si="369"/>
        <v>https://www.dl.ndl.go.jp/api/iiif/3437686/manifest.json</v>
      </c>
      <c r="O2573" t="str">
        <f t="shared" si="371"/>
        <v>http://da.dl.itc.u-tokyo.ac.jp/mirador/?params=[{%22manifest%22:%22https://www.dl.ndl.go.jp/api/iiif/3437686/manifest.json%22,%22canvas%22:%22https://www.dl.ndl.go.jp/api/iiif/3437686/canvas/123%22}]</v>
      </c>
    </row>
    <row r="2574" spans="1:15" ht="16">
      <c r="A2574" s="8" t="str">
        <f t="shared" si="366"/>
        <v>https://w3id.org/kouigenjimonogatari/data/0206-08.json</v>
      </c>
      <c r="B2574" s="8">
        <v>206</v>
      </c>
      <c r="C2574" s="8">
        <v>8</v>
      </c>
      <c r="D2574" s="9" t="s">
        <v>2442</v>
      </c>
      <c r="E2574" t="str">
        <f t="shared" si="367"/>
        <v>http://creativecommons.org/publicdomain/zero/1.0/</v>
      </c>
      <c r="F2574" t="s">
        <v>4659</v>
      </c>
      <c r="G2574">
        <v>6</v>
      </c>
      <c r="H2574" t="s">
        <v>337</v>
      </c>
      <c r="I2574" s="3" t="str">
        <f t="shared" si="368"/>
        <v>https://jpsearch.go.jp/term/type/文章要素</v>
      </c>
      <c r="L2574">
        <f t="shared" si="372"/>
        <v>123</v>
      </c>
      <c r="M2574" t="str">
        <f t="shared" si="370"/>
        <v>https://www.dl.ndl.go.jp/api/iiif/3437686/canvas/123</v>
      </c>
      <c r="N2574" t="str">
        <f t="shared" si="369"/>
        <v>https://www.dl.ndl.go.jp/api/iiif/3437686/manifest.json</v>
      </c>
      <c r="O2574" t="str">
        <f t="shared" si="371"/>
        <v>http://da.dl.itc.u-tokyo.ac.jp/mirador/?params=[{%22manifest%22:%22https://www.dl.ndl.go.jp/api/iiif/3437686/manifest.json%22,%22canvas%22:%22https://www.dl.ndl.go.jp/api/iiif/3437686/canvas/123%22}]</v>
      </c>
    </row>
    <row r="2575" spans="1:15" ht="16">
      <c r="A2575" s="8" t="str">
        <f t="shared" si="366"/>
        <v>https://w3id.org/kouigenjimonogatari/data/0206-09.json</v>
      </c>
      <c r="B2575" s="8">
        <v>206</v>
      </c>
      <c r="C2575" s="8">
        <v>9</v>
      </c>
      <c r="D2575" s="9" t="s">
        <v>2443</v>
      </c>
      <c r="E2575" t="str">
        <f t="shared" si="367"/>
        <v>http://creativecommons.org/publicdomain/zero/1.0/</v>
      </c>
      <c r="F2575" t="s">
        <v>4659</v>
      </c>
      <c r="G2575">
        <v>6</v>
      </c>
      <c r="H2575" t="s">
        <v>337</v>
      </c>
      <c r="I2575" s="3" t="str">
        <f t="shared" si="368"/>
        <v>https://jpsearch.go.jp/term/type/文章要素</v>
      </c>
      <c r="L2575">
        <f t="shared" si="372"/>
        <v>123</v>
      </c>
      <c r="M2575" t="str">
        <f t="shared" si="370"/>
        <v>https://www.dl.ndl.go.jp/api/iiif/3437686/canvas/123</v>
      </c>
      <c r="N2575" t="str">
        <f t="shared" si="369"/>
        <v>https://www.dl.ndl.go.jp/api/iiif/3437686/manifest.json</v>
      </c>
      <c r="O2575" t="str">
        <f t="shared" si="371"/>
        <v>http://da.dl.itc.u-tokyo.ac.jp/mirador/?params=[{%22manifest%22:%22https://www.dl.ndl.go.jp/api/iiif/3437686/manifest.json%22,%22canvas%22:%22https://www.dl.ndl.go.jp/api/iiif/3437686/canvas/123%22}]</v>
      </c>
    </row>
    <row r="2576" spans="1:15" ht="16">
      <c r="A2576" s="8" t="str">
        <f t="shared" si="366"/>
        <v>https://w3id.org/kouigenjimonogatari/data/0206-10.json</v>
      </c>
      <c r="B2576" s="8">
        <v>206</v>
      </c>
      <c r="C2576" s="8">
        <v>10</v>
      </c>
      <c r="D2576" s="9" t="s">
        <v>2444</v>
      </c>
      <c r="E2576" t="str">
        <f t="shared" si="367"/>
        <v>http://creativecommons.org/publicdomain/zero/1.0/</v>
      </c>
      <c r="F2576" t="s">
        <v>4659</v>
      </c>
      <c r="G2576">
        <v>6</v>
      </c>
      <c r="H2576" t="s">
        <v>337</v>
      </c>
      <c r="I2576" s="3" t="str">
        <f t="shared" si="368"/>
        <v>https://jpsearch.go.jp/term/type/文章要素</v>
      </c>
      <c r="L2576">
        <f t="shared" si="372"/>
        <v>123</v>
      </c>
      <c r="M2576" t="str">
        <f t="shared" si="370"/>
        <v>https://www.dl.ndl.go.jp/api/iiif/3437686/canvas/123</v>
      </c>
      <c r="N2576" t="str">
        <f t="shared" si="369"/>
        <v>https://www.dl.ndl.go.jp/api/iiif/3437686/manifest.json</v>
      </c>
      <c r="O2576" t="str">
        <f t="shared" si="371"/>
        <v>http://da.dl.itc.u-tokyo.ac.jp/mirador/?params=[{%22manifest%22:%22https://www.dl.ndl.go.jp/api/iiif/3437686/manifest.json%22,%22canvas%22:%22https://www.dl.ndl.go.jp/api/iiif/3437686/canvas/123%22}]</v>
      </c>
    </row>
    <row r="2577" spans="1:15" ht="16">
      <c r="A2577" s="8" t="str">
        <f t="shared" si="366"/>
        <v>https://w3id.org/kouigenjimonogatari/data/0206-11.json</v>
      </c>
      <c r="B2577" s="8">
        <v>206</v>
      </c>
      <c r="C2577" s="8">
        <v>11</v>
      </c>
      <c r="D2577" s="9" t="s">
        <v>2445</v>
      </c>
      <c r="E2577" t="str">
        <f t="shared" si="367"/>
        <v>http://creativecommons.org/publicdomain/zero/1.0/</v>
      </c>
      <c r="F2577" t="s">
        <v>4659</v>
      </c>
      <c r="G2577">
        <v>6</v>
      </c>
      <c r="H2577" t="s">
        <v>337</v>
      </c>
      <c r="I2577" s="3" t="str">
        <f t="shared" si="368"/>
        <v>https://jpsearch.go.jp/term/type/文章要素</v>
      </c>
      <c r="L2577">
        <f t="shared" si="372"/>
        <v>123</v>
      </c>
      <c r="M2577" t="str">
        <f t="shared" si="370"/>
        <v>https://www.dl.ndl.go.jp/api/iiif/3437686/canvas/123</v>
      </c>
      <c r="N2577" t="str">
        <f t="shared" si="369"/>
        <v>https://www.dl.ndl.go.jp/api/iiif/3437686/manifest.json</v>
      </c>
      <c r="O2577" t="str">
        <f t="shared" si="371"/>
        <v>http://da.dl.itc.u-tokyo.ac.jp/mirador/?params=[{%22manifest%22:%22https://www.dl.ndl.go.jp/api/iiif/3437686/manifest.json%22,%22canvas%22:%22https://www.dl.ndl.go.jp/api/iiif/3437686/canvas/123%22}]</v>
      </c>
    </row>
    <row r="2578" spans="1:15" ht="16">
      <c r="A2578" s="8" t="str">
        <f t="shared" si="366"/>
        <v>https://w3id.org/kouigenjimonogatari/data/0206-12.json</v>
      </c>
      <c r="B2578" s="8">
        <v>206</v>
      </c>
      <c r="C2578" s="8">
        <v>12</v>
      </c>
      <c r="D2578" s="9" t="s">
        <v>2446</v>
      </c>
      <c r="E2578" t="str">
        <f t="shared" si="367"/>
        <v>http://creativecommons.org/publicdomain/zero/1.0/</v>
      </c>
      <c r="F2578" t="s">
        <v>4659</v>
      </c>
      <c r="G2578">
        <v>6</v>
      </c>
      <c r="H2578" t="s">
        <v>337</v>
      </c>
      <c r="I2578" s="3" t="str">
        <f t="shared" si="368"/>
        <v>https://jpsearch.go.jp/term/type/文章要素</v>
      </c>
      <c r="L2578">
        <f t="shared" si="372"/>
        <v>123</v>
      </c>
      <c r="M2578" t="str">
        <f t="shared" si="370"/>
        <v>https://www.dl.ndl.go.jp/api/iiif/3437686/canvas/123</v>
      </c>
      <c r="N2578" t="str">
        <f t="shared" si="369"/>
        <v>https://www.dl.ndl.go.jp/api/iiif/3437686/manifest.json</v>
      </c>
      <c r="O2578" t="str">
        <f t="shared" si="371"/>
        <v>http://da.dl.itc.u-tokyo.ac.jp/mirador/?params=[{%22manifest%22:%22https://www.dl.ndl.go.jp/api/iiif/3437686/manifest.json%22,%22canvas%22:%22https://www.dl.ndl.go.jp/api/iiif/3437686/canvas/123%22}]</v>
      </c>
    </row>
    <row r="2579" spans="1:15" ht="16">
      <c r="A2579" s="8" t="str">
        <f t="shared" si="366"/>
        <v>https://w3id.org/kouigenjimonogatari/data/0206-13.json</v>
      </c>
      <c r="B2579" s="8">
        <v>206</v>
      </c>
      <c r="C2579" s="8">
        <v>13</v>
      </c>
      <c r="D2579" s="9" t="s">
        <v>2447</v>
      </c>
      <c r="E2579" t="str">
        <f t="shared" si="367"/>
        <v>http://creativecommons.org/publicdomain/zero/1.0/</v>
      </c>
      <c r="F2579" t="s">
        <v>4659</v>
      </c>
      <c r="G2579">
        <v>6</v>
      </c>
      <c r="H2579" t="s">
        <v>337</v>
      </c>
      <c r="I2579" s="3" t="str">
        <f t="shared" si="368"/>
        <v>https://jpsearch.go.jp/term/type/文章要素</v>
      </c>
      <c r="L2579">
        <f t="shared" si="372"/>
        <v>123</v>
      </c>
      <c r="M2579" t="str">
        <f t="shared" si="370"/>
        <v>https://www.dl.ndl.go.jp/api/iiif/3437686/canvas/123</v>
      </c>
      <c r="N2579" t="str">
        <f t="shared" si="369"/>
        <v>https://www.dl.ndl.go.jp/api/iiif/3437686/manifest.json</v>
      </c>
      <c r="O2579" t="str">
        <f t="shared" si="371"/>
        <v>http://da.dl.itc.u-tokyo.ac.jp/mirador/?params=[{%22manifest%22:%22https://www.dl.ndl.go.jp/api/iiif/3437686/manifest.json%22,%22canvas%22:%22https://www.dl.ndl.go.jp/api/iiif/3437686/canvas/123%22}]</v>
      </c>
    </row>
    <row r="2580" spans="1:15" ht="16">
      <c r="A2580" s="8" t="str">
        <f t="shared" si="366"/>
        <v>https://w3id.org/kouigenjimonogatari/data/0206-14.json</v>
      </c>
      <c r="B2580" s="8">
        <v>206</v>
      </c>
      <c r="C2580" s="8">
        <v>14</v>
      </c>
      <c r="D2580" s="9" t="s">
        <v>2448</v>
      </c>
      <c r="E2580" t="str">
        <f t="shared" si="367"/>
        <v>http://creativecommons.org/publicdomain/zero/1.0/</v>
      </c>
      <c r="F2580" t="s">
        <v>4659</v>
      </c>
      <c r="G2580">
        <v>6</v>
      </c>
      <c r="H2580" t="s">
        <v>337</v>
      </c>
      <c r="I2580" s="3" t="str">
        <f t="shared" si="368"/>
        <v>https://jpsearch.go.jp/term/type/文章要素</v>
      </c>
      <c r="L2580">
        <f t="shared" si="372"/>
        <v>123</v>
      </c>
      <c r="M2580" t="str">
        <f t="shared" si="370"/>
        <v>https://www.dl.ndl.go.jp/api/iiif/3437686/canvas/123</v>
      </c>
      <c r="N2580" t="str">
        <f t="shared" si="369"/>
        <v>https://www.dl.ndl.go.jp/api/iiif/3437686/manifest.json</v>
      </c>
      <c r="O2580" t="str">
        <f t="shared" si="371"/>
        <v>http://da.dl.itc.u-tokyo.ac.jp/mirador/?params=[{%22manifest%22:%22https://www.dl.ndl.go.jp/api/iiif/3437686/manifest.json%22,%22canvas%22:%22https://www.dl.ndl.go.jp/api/iiif/3437686/canvas/123%22}]</v>
      </c>
    </row>
    <row r="2581" spans="1:15" ht="16">
      <c r="A2581" s="8" t="str">
        <f t="shared" si="366"/>
        <v>https://w3id.org/kouigenjimonogatari/data/0207-01.json</v>
      </c>
      <c r="B2581" s="8">
        <v>207</v>
      </c>
      <c r="C2581" s="8">
        <v>1</v>
      </c>
      <c r="D2581" s="9" t="s">
        <v>2449</v>
      </c>
      <c r="E2581" t="str">
        <f t="shared" si="367"/>
        <v>http://creativecommons.org/publicdomain/zero/1.0/</v>
      </c>
      <c r="F2581" t="s">
        <v>4659</v>
      </c>
      <c r="G2581">
        <v>6</v>
      </c>
      <c r="H2581" t="s">
        <v>337</v>
      </c>
      <c r="I2581" s="3" t="str">
        <f t="shared" si="368"/>
        <v>https://jpsearch.go.jp/term/type/文章要素</v>
      </c>
      <c r="L2581">
        <f t="shared" si="372"/>
        <v>123</v>
      </c>
      <c r="M2581" t="str">
        <f t="shared" si="370"/>
        <v>https://www.dl.ndl.go.jp/api/iiif/3437686/canvas/123</v>
      </c>
      <c r="N2581" t="str">
        <f t="shared" si="369"/>
        <v>https://www.dl.ndl.go.jp/api/iiif/3437686/manifest.json</v>
      </c>
      <c r="O2581" t="str">
        <f t="shared" si="371"/>
        <v>http://da.dl.itc.u-tokyo.ac.jp/mirador/?params=[{%22manifest%22:%22https://www.dl.ndl.go.jp/api/iiif/3437686/manifest.json%22,%22canvas%22:%22https://www.dl.ndl.go.jp/api/iiif/3437686/canvas/123%22}]</v>
      </c>
    </row>
    <row r="2582" spans="1:15" ht="16">
      <c r="A2582" s="8" t="str">
        <f t="shared" si="366"/>
        <v>https://w3id.org/kouigenjimonogatari/data/0207-02.json</v>
      </c>
      <c r="B2582" s="8">
        <v>207</v>
      </c>
      <c r="C2582" s="8">
        <v>2</v>
      </c>
      <c r="D2582" s="9" t="s">
        <v>2450</v>
      </c>
      <c r="E2582" t="str">
        <f t="shared" si="367"/>
        <v>http://creativecommons.org/publicdomain/zero/1.0/</v>
      </c>
      <c r="F2582" t="s">
        <v>4659</v>
      </c>
      <c r="G2582">
        <v>6</v>
      </c>
      <c r="H2582" t="s">
        <v>337</v>
      </c>
      <c r="I2582" s="3" t="str">
        <f t="shared" si="368"/>
        <v>https://jpsearch.go.jp/term/type/文章要素</v>
      </c>
      <c r="L2582">
        <f t="shared" si="372"/>
        <v>123</v>
      </c>
      <c r="M2582" t="str">
        <f t="shared" si="370"/>
        <v>https://www.dl.ndl.go.jp/api/iiif/3437686/canvas/123</v>
      </c>
      <c r="N2582" t="str">
        <f t="shared" si="369"/>
        <v>https://www.dl.ndl.go.jp/api/iiif/3437686/manifest.json</v>
      </c>
      <c r="O2582" t="str">
        <f t="shared" si="371"/>
        <v>http://da.dl.itc.u-tokyo.ac.jp/mirador/?params=[{%22manifest%22:%22https://www.dl.ndl.go.jp/api/iiif/3437686/manifest.json%22,%22canvas%22:%22https://www.dl.ndl.go.jp/api/iiif/3437686/canvas/123%22}]</v>
      </c>
    </row>
    <row r="2583" spans="1:15" ht="16">
      <c r="A2583" s="8" t="str">
        <f t="shared" si="366"/>
        <v>https://w3id.org/kouigenjimonogatari/data/0207-03.json</v>
      </c>
      <c r="B2583" s="8">
        <v>207</v>
      </c>
      <c r="C2583" s="8">
        <v>3</v>
      </c>
      <c r="D2583" s="9" t="s">
        <v>2451</v>
      </c>
      <c r="E2583" t="str">
        <f t="shared" si="367"/>
        <v>http://creativecommons.org/publicdomain/zero/1.0/</v>
      </c>
      <c r="F2583" t="s">
        <v>4659</v>
      </c>
      <c r="G2583">
        <v>6</v>
      </c>
      <c r="H2583" t="s">
        <v>337</v>
      </c>
      <c r="I2583" s="3" t="str">
        <f t="shared" si="368"/>
        <v>https://jpsearch.go.jp/term/type/文章要素</v>
      </c>
      <c r="L2583">
        <f t="shared" si="372"/>
        <v>123</v>
      </c>
      <c r="M2583" t="str">
        <f t="shared" si="370"/>
        <v>https://www.dl.ndl.go.jp/api/iiif/3437686/canvas/123</v>
      </c>
      <c r="N2583" t="str">
        <f t="shared" si="369"/>
        <v>https://www.dl.ndl.go.jp/api/iiif/3437686/manifest.json</v>
      </c>
      <c r="O2583" t="str">
        <f t="shared" si="371"/>
        <v>http://da.dl.itc.u-tokyo.ac.jp/mirador/?params=[{%22manifest%22:%22https://www.dl.ndl.go.jp/api/iiif/3437686/manifest.json%22,%22canvas%22:%22https://www.dl.ndl.go.jp/api/iiif/3437686/canvas/123%22}]</v>
      </c>
    </row>
    <row r="2584" spans="1:15" ht="16">
      <c r="A2584" s="8" t="str">
        <f t="shared" si="366"/>
        <v>https://w3id.org/kouigenjimonogatari/data/0207-04.json</v>
      </c>
      <c r="B2584" s="8">
        <v>207</v>
      </c>
      <c r="C2584" s="8">
        <v>4</v>
      </c>
      <c r="D2584" s="9" t="s">
        <v>2452</v>
      </c>
      <c r="E2584" t="str">
        <f t="shared" si="367"/>
        <v>http://creativecommons.org/publicdomain/zero/1.0/</v>
      </c>
      <c r="F2584" t="s">
        <v>4659</v>
      </c>
      <c r="G2584">
        <v>6</v>
      </c>
      <c r="H2584" t="s">
        <v>337</v>
      </c>
      <c r="I2584" s="3" t="str">
        <f t="shared" si="368"/>
        <v>https://jpsearch.go.jp/term/type/文章要素</v>
      </c>
      <c r="L2584">
        <f t="shared" si="372"/>
        <v>123</v>
      </c>
      <c r="M2584" t="str">
        <f t="shared" si="370"/>
        <v>https://www.dl.ndl.go.jp/api/iiif/3437686/canvas/123</v>
      </c>
      <c r="N2584" t="str">
        <f t="shared" si="369"/>
        <v>https://www.dl.ndl.go.jp/api/iiif/3437686/manifest.json</v>
      </c>
      <c r="O2584" t="str">
        <f t="shared" si="371"/>
        <v>http://da.dl.itc.u-tokyo.ac.jp/mirador/?params=[{%22manifest%22:%22https://www.dl.ndl.go.jp/api/iiif/3437686/manifest.json%22,%22canvas%22:%22https://www.dl.ndl.go.jp/api/iiif/3437686/canvas/123%22}]</v>
      </c>
    </row>
    <row r="2585" spans="1:15" ht="16">
      <c r="A2585" s="8" t="str">
        <f t="shared" si="366"/>
        <v>https://w3id.org/kouigenjimonogatari/data/0207-05.json</v>
      </c>
      <c r="B2585" s="8">
        <v>207</v>
      </c>
      <c r="C2585" s="8">
        <v>5</v>
      </c>
      <c r="D2585" s="9" t="s">
        <v>2453</v>
      </c>
      <c r="E2585" t="str">
        <f t="shared" si="367"/>
        <v>http://creativecommons.org/publicdomain/zero/1.0/</v>
      </c>
      <c r="F2585" t="s">
        <v>4659</v>
      </c>
      <c r="G2585">
        <v>6</v>
      </c>
      <c r="H2585" t="s">
        <v>337</v>
      </c>
      <c r="I2585" s="3" t="str">
        <f t="shared" si="368"/>
        <v>https://jpsearch.go.jp/term/type/文章要素</v>
      </c>
      <c r="L2585">
        <f t="shared" si="372"/>
        <v>123</v>
      </c>
      <c r="M2585" t="str">
        <f t="shared" si="370"/>
        <v>https://www.dl.ndl.go.jp/api/iiif/3437686/canvas/123</v>
      </c>
      <c r="N2585" t="str">
        <f t="shared" si="369"/>
        <v>https://www.dl.ndl.go.jp/api/iiif/3437686/manifest.json</v>
      </c>
      <c r="O2585" t="str">
        <f t="shared" si="371"/>
        <v>http://da.dl.itc.u-tokyo.ac.jp/mirador/?params=[{%22manifest%22:%22https://www.dl.ndl.go.jp/api/iiif/3437686/manifest.json%22,%22canvas%22:%22https://www.dl.ndl.go.jp/api/iiif/3437686/canvas/123%22}]</v>
      </c>
    </row>
    <row r="2586" spans="1:15" ht="16">
      <c r="A2586" s="8" t="str">
        <f t="shared" si="366"/>
        <v>https://w3id.org/kouigenjimonogatari/data/0207-06.json</v>
      </c>
      <c r="B2586" s="8">
        <v>207</v>
      </c>
      <c r="C2586" s="8">
        <v>6</v>
      </c>
      <c r="D2586" s="9" t="s">
        <v>2454</v>
      </c>
      <c r="E2586" t="str">
        <f t="shared" si="367"/>
        <v>http://creativecommons.org/publicdomain/zero/1.0/</v>
      </c>
      <c r="F2586" t="s">
        <v>4659</v>
      </c>
      <c r="G2586">
        <v>6</v>
      </c>
      <c r="H2586" t="s">
        <v>337</v>
      </c>
      <c r="I2586" s="3" t="str">
        <f t="shared" si="368"/>
        <v>https://jpsearch.go.jp/term/type/文章要素</v>
      </c>
      <c r="L2586">
        <f t="shared" si="372"/>
        <v>123</v>
      </c>
      <c r="M2586" t="str">
        <f t="shared" si="370"/>
        <v>https://www.dl.ndl.go.jp/api/iiif/3437686/canvas/123</v>
      </c>
      <c r="N2586" t="str">
        <f t="shared" si="369"/>
        <v>https://www.dl.ndl.go.jp/api/iiif/3437686/manifest.json</v>
      </c>
      <c r="O2586" t="str">
        <f t="shared" si="371"/>
        <v>http://da.dl.itc.u-tokyo.ac.jp/mirador/?params=[{%22manifest%22:%22https://www.dl.ndl.go.jp/api/iiif/3437686/manifest.json%22,%22canvas%22:%22https://www.dl.ndl.go.jp/api/iiif/3437686/canvas/123%22}]</v>
      </c>
    </row>
    <row r="2587" spans="1:15" ht="16">
      <c r="A2587" s="8" t="str">
        <f t="shared" si="366"/>
        <v>https://w3id.org/kouigenjimonogatari/data/0207-07.json</v>
      </c>
      <c r="B2587" s="8">
        <v>207</v>
      </c>
      <c r="C2587" s="8">
        <v>7</v>
      </c>
      <c r="D2587" s="9" t="s">
        <v>2455</v>
      </c>
      <c r="E2587" t="str">
        <f t="shared" si="367"/>
        <v>http://creativecommons.org/publicdomain/zero/1.0/</v>
      </c>
      <c r="F2587" t="s">
        <v>4659</v>
      </c>
      <c r="G2587">
        <v>6</v>
      </c>
      <c r="H2587" t="s">
        <v>337</v>
      </c>
      <c r="I2587" s="3" t="str">
        <f t="shared" si="368"/>
        <v>https://jpsearch.go.jp/term/type/文章要素</v>
      </c>
      <c r="L2587">
        <f t="shared" si="372"/>
        <v>123</v>
      </c>
      <c r="M2587" t="str">
        <f t="shared" si="370"/>
        <v>https://www.dl.ndl.go.jp/api/iiif/3437686/canvas/123</v>
      </c>
      <c r="N2587" t="str">
        <f t="shared" si="369"/>
        <v>https://www.dl.ndl.go.jp/api/iiif/3437686/manifest.json</v>
      </c>
      <c r="O2587" t="str">
        <f t="shared" si="371"/>
        <v>http://da.dl.itc.u-tokyo.ac.jp/mirador/?params=[{%22manifest%22:%22https://www.dl.ndl.go.jp/api/iiif/3437686/manifest.json%22,%22canvas%22:%22https://www.dl.ndl.go.jp/api/iiif/3437686/canvas/123%22}]</v>
      </c>
    </row>
    <row r="2588" spans="1:15" ht="16">
      <c r="A2588" s="8" t="str">
        <f t="shared" si="366"/>
        <v>https://w3id.org/kouigenjimonogatari/data/0207-08.json</v>
      </c>
      <c r="B2588" s="8">
        <v>207</v>
      </c>
      <c r="C2588" s="8">
        <v>8</v>
      </c>
      <c r="D2588" s="9" t="s">
        <v>2456</v>
      </c>
      <c r="E2588" t="str">
        <f t="shared" si="367"/>
        <v>http://creativecommons.org/publicdomain/zero/1.0/</v>
      </c>
      <c r="F2588" t="s">
        <v>4659</v>
      </c>
      <c r="G2588">
        <v>6</v>
      </c>
      <c r="H2588" t="s">
        <v>337</v>
      </c>
      <c r="I2588" s="3" t="str">
        <f t="shared" si="368"/>
        <v>https://jpsearch.go.jp/term/type/文章要素</v>
      </c>
      <c r="L2588">
        <f t="shared" si="372"/>
        <v>123</v>
      </c>
      <c r="M2588" t="str">
        <f t="shared" si="370"/>
        <v>https://www.dl.ndl.go.jp/api/iiif/3437686/canvas/123</v>
      </c>
      <c r="N2588" t="str">
        <f t="shared" si="369"/>
        <v>https://www.dl.ndl.go.jp/api/iiif/3437686/manifest.json</v>
      </c>
      <c r="O2588" t="str">
        <f t="shared" si="371"/>
        <v>http://da.dl.itc.u-tokyo.ac.jp/mirador/?params=[{%22manifest%22:%22https://www.dl.ndl.go.jp/api/iiif/3437686/manifest.json%22,%22canvas%22:%22https://www.dl.ndl.go.jp/api/iiif/3437686/canvas/123%22}]</v>
      </c>
    </row>
    <row r="2589" spans="1:15" ht="16">
      <c r="A2589" s="8" t="str">
        <f t="shared" si="366"/>
        <v>https://w3id.org/kouigenjimonogatari/data/0207-09.json</v>
      </c>
      <c r="B2589" s="8">
        <v>207</v>
      </c>
      <c r="C2589" s="8">
        <v>9</v>
      </c>
      <c r="D2589" s="9" t="s">
        <v>2457</v>
      </c>
      <c r="E2589" t="str">
        <f t="shared" si="367"/>
        <v>http://creativecommons.org/publicdomain/zero/1.0/</v>
      </c>
      <c r="F2589" t="s">
        <v>4659</v>
      </c>
      <c r="G2589">
        <v>6</v>
      </c>
      <c r="H2589" t="s">
        <v>337</v>
      </c>
      <c r="I2589" s="3" t="str">
        <f t="shared" si="368"/>
        <v>https://jpsearch.go.jp/term/type/文章要素</v>
      </c>
      <c r="L2589">
        <f t="shared" si="372"/>
        <v>123</v>
      </c>
      <c r="M2589" t="str">
        <f t="shared" si="370"/>
        <v>https://www.dl.ndl.go.jp/api/iiif/3437686/canvas/123</v>
      </c>
      <c r="N2589" t="str">
        <f t="shared" si="369"/>
        <v>https://www.dl.ndl.go.jp/api/iiif/3437686/manifest.json</v>
      </c>
      <c r="O2589" t="str">
        <f t="shared" si="371"/>
        <v>http://da.dl.itc.u-tokyo.ac.jp/mirador/?params=[{%22manifest%22:%22https://www.dl.ndl.go.jp/api/iiif/3437686/manifest.json%22,%22canvas%22:%22https://www.dl.ndl.go.jp/api/iiif/3437686/canvas/123%22}]</v>
      </c>
    </row>
    <row r="2590" spans="1:15" ht="16">
      <c r="A2590" s="8" t="str">
        <f t="shared" si="366"/>
        <v>https://w3id.org/kouigenjimonogatari/data/0207-10.json</v>
      </c>
      <c r="B2590" s="8">
        <v>207</v>
      </c>
      <c r="C2590" s="8">
        <v>10</v>
      </c>
      <c r="D2590" s="9" t="s">
        <v>2458</v>
      </c>
      <c r="E2590" t="str">
        <f t="shared" si="367"/>
        <v>http://creativecommons.org/publicdomain/zero/1.0/</v>
      </c>
      <c r="F2590" t="s">
        <v>4659</v>
      </c>
      <c r="G2590">
        <v>6</v>
      </c>
      <c r="H2590" t="s">
        <v>337</v>
      </c>
      <c r="I2590" s="3" t="str">
        <f t="shared" si="368"/>
        <v>https://jpsearch.go.jp/term/type/文章要素</v>
      </c>
      <c r="L2590">
        <f t="shared" si="372"/>
        <v>123</v>
      </c>
      <c r="M2590" t="str">
        <f t="shared" si="370"/>
        <v>https://www.dl.ndl.go.jp/api/iiif/3437686/canvas/123</v>
      </c>
      <c r="N2590" t="str">
        <f t="shared" si="369"/>
        <v>https://www.dl.ndl.go.jp/api/iiif/3437686/manifest.json</v>
      </c>
      <c r="O2590" t="str">
        <f t="shared" si="371"/>
        <v>http://da.dl.itc.u-tokyo.ac.jp/mirador/?params=[{%22manifest%22:%22https://www.dl.ndl.go.jp/api/iiif/3437686/manifest.json%22,%22canvas%22:%22https://www.dl.ndl.go.jp/api/iiif/3437686/canvas/123%22}]</v>
      </c>
    </row>
    <row r="2591" spans="1:15" ht="16">
      <c r="A2591" s="8" t="str">
        <f t="shared" si="366"/>
        <v>https://w3id.org/kouigenjimonogatari/data/0207-11.json</v>
      </c>
      <c r="B2591" s="8">
        <v>207</v>
      </c>
      <c r="C2591" s="8">
        <v>11</v>
      </c>
      <c r="D2591" s="9" t="s">
        <v>2459</v>
      </c>
      <c r="E2591" t="str">
        <f t="shared" si="367"/>
        <v>http://creativecommons.org/publicdomain/zero/1.0/</v>
      </c>
      <c r="F2591" t="s">
        <v>4659</v>
      </c>
      <c r="G2591">
        <v>6</v>
      </c>
      <c r="H2591" t="s">
        <v>337</v>
      </c>
      <c r="I2591" s="3" t="str">
        <f t="shared" si="368"/>
        <v>https://jpsearch.go.jp/term/type/文章要素</v>
      </c>
      <c r="L2591">
        <f t="shared" si="372"/>
        <v>123</v>
      </c>
      <c r="M2591" t="str">
        <f t="shared" si="370"/>
        <v>https://www.dl.ndl.go.jp/api/iiif/3437686/canvas/123</v>
      </c>
      <c r="N2591" t="str">
        <f t="shared" si="369"/>
        <v>https://www.dl.ndl.go.jp/api/iiif/3437686/manifest.json</v>
      </c>
      <c r="O2591" t="str">
        <f t="shared" si="371"/>
        <v>http://da.dl.itc.u-tokyo.ac.jp/mirador/?params=[{%22manifest%22:%22https://www.dl.ndl.go.jp/api/iiif/3437686/manifest.json%22,%22canvas%22:%22https://www.dl.ndl.go.jp/api/iiif/3437686/canvas/123%22}]</v>
      </c>
    </row>
    <row r="2592" spans="1:15" ht="16">
      <c r="A2592" s="8" t="str">
        <f t="shared" si="366"/>
        <v>https://w3id.org/kouigenjimonogatari/data/0207-12.json</v>
      </c>
      <c r="B2592" s="8">
        <v>207</v>
      </c>
      <c r="C2592" s="8">
        <v>12</v>
      </c>
      <c r="D2592" s="9" t="s">
        <v>2460</v>
      </c>
      <c r="E2592" t="str">
        <f t="shared" si="367"/>
        <v>http://creativecommons.org/publicdomain/zero/1.0/</v>
      </c>
      <c r="F2592" t="s">
        <v>4659</v>
      </c>
      <c r="G2592">
        <v>6</v>
      </c>
      <c r="H2592" t="s">
        <v>337</v>
      </c>
      <c r="I2592" s="3" t="str">
        <f t="shared" si="368"/>
        <v>https://jpsearch.go.jp/term/type/文章要素</v>
      </c>
      <c r="L2592">
        <f t="shared" si="372"/>
        <v>123</v>
      </c>
      <c r="M2592" t="str">
        <f t="shared" si="370"/>
        <v>https://www.dl.ndl.go.jp/api/iiif/3437686/canvas/123</v>
      </c>
      <c r="N2592" t="str">
        <f t="shared" si="369"/>
        <v>https://www.dl.ndl.go.jp/api/iiif/3437686/manifest.json</v>
      </c>
      <c r="O2592" t="str">
        <f t="shared" si="371"/>
        <v>http://da.dl.itc.u-tokyo.ac.jp/mirador/?params=[{%22manifest%22:%22https://www.dl.ndl.go.jp/api/iiif/3437686/manifest.json%22,%22canvas%22:%22https://www.dl.ndl.go.jp/api/iiif/3437686/canvas/123%22}]</v>
      </c>
    </row>
    <row r="2593" spans="1:15" ht="16">
      <c r="A2593" s="8" t="str">
        <f t="shared" si="366"/>
        <v>https://w3id.org/kouigenjimonogatari/data/0207-13.json</v>
      </c>
      <c r="B2593" s="8">
        <v>207</v>
      </c>
      <c r="C2593" s="8">
        <v>13</v>
      </c>
      <c r="D2593" s="9" t="s">
        <v>2461</v>
      </c>
      <c r="E2593" t="str">
        <f t="shared" si="367"/>
        <v>http://creativecommons.org/publicdomain/zero/1.0/</v>
      </c>
      <c r="F2593" t="s">
        <v>4659</v>
      </c>
      <c r="G2593">
        <v>6</v>
      </c>
      <c r="H2593" t="s">
        <v>337</v>
      </c>
      <c r="I2593" s="3" t="str">
        <f t="shared" si="368"/>
        <v>https://jpsearch.go.jp/term/type/文章要素</v>
      </c>
      <c r="L2593">
        <f t="shared" si="372"/>
        <v>123</v>
      </c>
      <c r="M2593" t="str">
        <f t="shared" si="370"/>
        <v>https://www.dl.ndl.go.jp/api/iiif/3437686/canvas/123</v>
      </c>
      <c r="N2593" t="str">
        <f t="shared" si="369"/>
        <v>https://www.dl.ndl.go.jp/api/iiif/3437686/manifest.json</v>
      </c>
      <c r="O2593" t="str">
        <f t="shared" si="371"/>
        <v>http://da.dl.itc.u-tokyo.ac.jp/mirador/?params=[{%22manifest%22:%22https://www.dl.ndl.go.jp/api/iiif/3437686/manifest.json%22,%22canvas%22:%22https://www.dl.ndl.go.jp/api/iiif/3437686/canvas/123%22}]</v>
      </c>
    </row>
    <row r="2594" spans="1:15" ht="16">
      <c r="A2594" s="8" t="str">
        <f t="shared" si="366"/>
        <v>https://w3id.org/kouigenjimonogatari/data/0207-14.json</v>
      </c>
      <c r="B2594" s="8">
        <v>207</v>
      </c>
      <c r="C2594" s="8">
        <v>14</v>
      </c>
      <c r="D2594" s="9" t="s">
        <v>2462</v>
      </c>
      <c r="E2594" t="str">
        <f t="shared" si="367"/>
        <v>http://creativecommons.org/publicdomain/zero/1.0/</v>
      </c>
      <c r="F2594" t="s">
        <v>4659</v>
      </c>
      <c r="G2594">
        <v>6</v>
      </c>
      <c r="H2594" t="s">
        <v>337</v>
      </c>
      <c r="I2594" s="3" t="str">
        <f t="shared" si="368"/>
        <v>https://jpsearch.go.jp/term/type/文章要素</v>
      </c>
      <c r="L2594">
        <f t="shared" si="372"/>
        <v>123</v>
      </c>
      <c r="M2594" t="str">
        <f t="shared" si="370"/>
        <v>https://www.dl.ndl.go.jp/api/iiif/3437686/canvas/123</v>
      </c>
      <c r="N2594" t="str">
        <f t="shared" si="369"/>
        <v>https://www.dl.ndl.go.jp/api/iiif/3437686/manifest.json</v>
      </c>
      <c r="O2594" t="str">
        <f t="shared" si="371"/>
        <v>http://da.dl.itc.u-tokyo.ac.jp/mirador/?params=[{%22manifest%22:%22https://www.dl.ndl.go.jp/api/iiif/3437686/manifest.json%22,%22canvas%22:%22https://www.dl.ndl.go.jp/api/iiif/3437686/canvas/123%22}]</v>
      </c>
    </row>
    <row r="2595" spans="1:15" ht="16">
      <c r="A2595" s="8" t="str">
        <f t="shared" si="366"/>
        <v>https://w3id.org/kouigenjimonogatari/data/0208-01.json</v>
      </c>
      <c r="B2595" s="8">
        <v>208</v>
      </c>
      <c r="C2595" s="8">
        <v>1</v>
      </c>
      <c r="D2595" s="9" t="s">
        <v>2463</v>
      </c>
      <c r="E2595" t="str">
        <f t="shared" si="367"/>
        <v>http://creativecommons.org/publicdomain/zero/1.0/</v>
      </c>
      <c r="F2595" t="s">
        <v>4659</v>
      </c>
      <c r="G2595">
        <v>6</v>
      </c>
      <c r="H2595" t="s">
        <v>337</v>
      </c>
      <c r="I2595" s="3" t="str">
        <f t="shared" si="368"/>
        <v>https://jpsearch.go.jp/term/type/文章要素</v>
      </c>
      <c r="L2595">
        <f t="shared" si="372"/>
        <v>124</v>
      </c>
      <c r="M2595" t="str">
        <f t="shared" si="370"/>
        <v>https://www.dl.ndl.go.jp/api/iiif/3437686/canvas/124</v>
      </c>
      <c r="N2595" t="str">
        <f t="shared" si="369"/>
        <v>https://www.dl.ndl.go.jp/api/iiif/3437686/manifest.json</v>
      </c>
      <c r="O2595" t="str">
        <f t="shared" si="371"/>
        <v>http://da.dl.itc.u-tokyo.ac.jp/mirador/?params=[{%22manifest%22:%22https://www.dl.ndl.go.jp/api/iiif/3437686/manifest.json%22,%22canvas%22:%22https://www.dl.ndl.go.jp/api/iiif/3437686/canvas/124%22}]</v>
      </c>
    </row>
    <row r="2596" spans="1:15" ht="16">
      <c r="A2596" s="8" t="str">
        <f t="shared" si="366"/>
        <v>https://w3id.org/kouigenjimonogatari/data/0208-02.json</v>
      </c>
      <c r="B2596" s="8">
        <v>208</v>
      </c>
      <c r="C2596" s="8">
        <v>2</v>
      </c>
      <c r="D2596" s="9" t="s">
        <v>2464</v>
      </c>
      <c r="E2596" t="str">
        <f t="shared" si="367"/>
        <v>http://creativecommons.org/publicdomain/zero/1.0/</v>
      </c>
      <c r="F2596" t="s">
        <v>4659</v>
      </c>
      <c r="G2596">
        <v>6</v>
      </c>
      <c r="H2596" t="s">
        <v>337</v>
      </c>
      <c r="I2596" s="3" t="str">
        <f t="shared" si="368"/>
        <v>https://jpsearch.go.jp/term/type/文章要素</v>
      </c>
      <c r="L2596">
        <f t="shared" si="372"/>
        <v>124</v>
      </c>
      <c r="M2596" t="str">
        <f t="shared" si="370"/>
        <v>https://www.dl.ndl.go.jp/api/iiif/3437686/canvas/124</v>
      </c>
      <c r="N2596" t="str">
        <f t="shared" si="369"/>
        <v>https://www.dl.ndl.go.jp/api/iiif/3437686/manifest.json</v>
      </c>
      <c r="O2596" t="str">
        <f t="shared" si="371"/>
        <v>http://da.dl.itc.u-tokyo.ac.jp/mirador/?params=[{%22manifest%22:%22https://www.dl.ndl.go.jp/api/iiif/3437686/manifest.json%22,%22canvas%22:%22https://www.dl.ndl.go.jp/api/iiif/3437686/canvas/124%22}]</v>
      </c>
    </row>
    <row r="2597" spans="1:15" ht="16">
      <c r="A2597" s="8" t="str">
        <f t="shared" si="366"/>
        <v>https://w3id.org/kouigenjimonogatari/data/0208-03.json</v>
      </c>
      <c r="B2597" s="8">
        <v>208</v>
      </c>
      <c r="C2597" s="8">
        <v>3</v>
      </c>
      <c r="D2597" s="9" t="s">
        <v>2465</v>
      </c>
      <c r="E2597" t="str">
        <f t="shared" si="367"/>
        <v>http://creativecommons.org/publicdomain/zero/1.0/</v>
      </c>
      <c r="F2597" t="s">
        <v>4659</v>
      </c>
      <c r="G2597">
        <v>6</v>
      </c>
      <c r="H2597" t="s">
        <v>337</v>
      </c>
      <c r="I2597" s="3" t="str">
        <f t="shared" si="368"/>
        <v>https://jpsearch.go.jp/term/type/文章要素</v>
      </c>
      <c r="L2597">
        <f t="shared" si="372"/>
        <v>124</v>
      </c>
      <c r="M2597" t="str">
        <f t="shared" si="370"/>
        <v>https://www.dl.ndl.go.jp/api/iiif/3437686/canvas/124</v>
      </c>
      <c r="N2597" t="str">
        <f t="shared" si="369"/>
        <v>https://www.dl.ndl.go.jp/api/iiif/3437686/manifest.json</v>
      </c>
      <c r="O2597" t="str">
        <f t="shared" si="371"/>
        <v>http://da.dl.itc.u-tokyo.ac.jp/mirador/?params=[{%22manifest%22:%22https://www.dl.ndl.go.jp/api/iiif/3437686/manifest.json%22,%22canvas%22:%22https://www.dl.ndl.go.jp/api/iiif/3437686/canvas/124%22}]</v>
      </c>
    </row>
    <row r="2598" spans="1:15" ht="16">
      <c r="A2598" s="8" t="str">
        <f t="shared" si="366"/>
        <v>https://w3id.org/kouigenjimonogatari/data/0208-04.json</v>
      </c>
      <c r="B2598" s="8">
        <v>208</v>
      </c>
      <c r="C2598" s="8">
        <v>4</v>
      </c>
      <c r="D2598" s="9" t="s">
        <v>2466</v>
      </c>
      <c r="E2598" t="str">
        <f t="shared" si="367"/>
        <v>http://creativecommons.org/publicdomain/zero/1.0/</v>
      </c>
      <c r="F2598" t="s">
        <v>4659</v>
      </c>
      <c r="G2598">
        <v>6</v>
      </c>
      <c r="H2598" t="s">
        <v>337</v>
      </c>
      <c r="I2598" s="3" t="str">
        <f t="shared" si="368"/>
        <v>https://jpsearch.go.jp/term/type/文章要素</v>
      </c>
      <c r="L2598">
        <f t="shared" si="372"/>
        <v>124</v>
      </c>
      <c r="M2598" t="str">
        <f t="shared" si="370"/>
        <v>https://www.dl.ndl.go.jp/api/iiif/3437686/canvas/124</v>
      </c>
      <c r="N2598" t="str">
        <f t="shared" si="369"/>
        <v>https://www.dl.ndl.go.jp/api/iiif/3437686/manifest.json</v>
      </c>
      <c r="O2598" t="str">
        <f t="shared" si="371"/>
        <v>http://da.dl.itc.u-tokyo.ac.jp/mirador/?params=[{%22manifest%22:%22https://www.dl.ndl.go.jp/api/iiif/3437686/manifest.json%22,%22canvas%22:%22https://www.dl.ndl.go.jp/api/iiif/3437686/canvas/124%22}]</v>
      </c>
    </row>
    <row r="2599" spans="1:15" ht="16">
      <c r="A2599" s="8" t="str">
        <f t="shared" si="366"/>
        <v>https://w3id.org/kouigenjimonogatari/data/0208-05.json</v>
      </c>
      <c r="B2599" s="8">
        <v>208</v>
      </c>
      <c r="C2599" s="8">
        <v>5</v>
      </c>
      <c r="D2599" s="9" t="s">
        <v>2467</v>
      </c>
      <c r="E2599" t="str">
        <f t="shared" si="367"/>
        <v>http://creativecommons.org/publicdomain/zero/1.0/</v>
      </c>
      <c r="F2599" t="s">
        <v>4659</v>
      </c>
      <c r="G2599">
        <v>6</v>
      </c>
      <c r="H2599" t="s">
        <v>337</v>
      </c>
      <c r="I2599" s="3" t="str">
        <f t="shared" si="368"/>
        <v>https://jpsearch.go.jp/term/type/文章要素</v>
      </c>
      <c r="L2599">
        <f t="shared" si="372"/>
        <v>124</v>
      </c>
      <c r="M2599" t="str">
        <f t="shared" si="370"/>
        <v>https://www.dl.ndl.go.jp/api/iiif/3437686/canvas/124</v>
      </c>
      <c r="N2599" t="str">
        <f t="shared" si="369"/>
        <v>https://www.dl.ndl.go.jp/api/iiif/3437686/manifest.json</v>
      </c>
      <c r="O2599" t="str">
        <f t="shared" si="371"/>
        <v>http://da.dl.itc.u-tokyo.ac.jp/mirador/?params=[{%22manifest%22:%22https://www.dl.ndl.go.jp/api/iiif/3437686/manifest.json%22,%22canvas%22:%22https://www.dl.ndl.go.jp/api/iiif/3437686/canvas/124%22}]</v>
      </c>
    </row>
    <row r="2600" spans="1:15" ht="16">
      <c r="A2600" s="8" t="str">
        <f t="shared" si="366"/>
        <v>https://w3id.org/kouigenjimonogatari/data/0208-06.json</v>
      </c>
      <c r="B2600" s="8">
        <v>208</v>
      </c>
      <c r="C2600" s="8">
        <v>6</v>
      </c>
      <c r="D2600" s="9" t="s">
        <v>2468</v>
      </c>
      <c r="E2600" t="str">
        <f t="shared" si="367"/>
        <v>http://creativecommons.org/publicdomain/zero/1.0/</v>
      </c>
      <c r="F2600" t="s">
        <v>4659</v>
      </c>
      <c r="G2600">
        <v>6</v>
      </c>
      <c r="H2600" t="s">
        <v>337</v>
      </c>
      <c r="I2600" s="3" t="str">
        <f t="shared" si="368"/>
        <v>https://jpsearch.go.jp/term/type/文章要素</v>
      </c>
      <c r="L2600">
        <f t="shared" si="372"/>
        <v>124</v>
      </c>
      <c r="M2600" t="str">
        <f t="shared" si="370"/>
        <v>https://www.dl.ndl.go.jp/api/iiif/3437686/canvas/124</v>
      </c>
      <c r="N2600" t="str">
        <f t="shared" si="369"/>
        <v>https://www.dl.ndl.go.jp/api/iiif/3437686/manifest.json</v>
      </c>
      <c r="O2600" t="str">
        <f t="shared" si="371"/>
        <v>http://da.dl.itc.u-tokyo.ac.jp/mirador/?params=[{%22manifest%22:%22https://www.dl.ndl.go.jp/api/iiif/3437686/manifest.json%22,%22canvas%22:%22https://www.dl.ndl.go.jp/api/iiif/3437686/canvas/124%22}]</v>
      </c>
    </row>
    <row r="2601" spans="1:15" ht="16">
      <c r="A2601" s="8" t="str">
        <f t="shared" si="366"/>
        <v>https://w3id.org/kouigenjimonogatari/data/0208-07.json</v>
      </c>
      <c r="B2601" s="8">
        <v>208</v>
      </c>
      <c r="C2601" s="8">
        <v>7</v>
      </c>
      <c r="D2601" s="9" t="s">
        <v>2469</v>
      </c>
      <c r="E2601" t="str">
        <f t="shared" si="367"/>
        <v>http://creativecommons.org/publicdomain/zero/1.0/</v>
      </c>
      <c r="F2601" t="s">
        <v>4659</v>
      </c>
      <c r="G2601">
        <v>6</v>
      </c>
      <c r="H2601" t="s">
        <v>337</v>
      </c>
      <c r="I2601" s="3" t="str">
        <f t="shared" si="368"/>
        <v>https://jpsearch.go.jp/term/type/文章要素</v>
      </c>
      <c r="L2601">
        <f t="shared" si="372"/>
        <v>124</v>
      </c>
      <c r="M2601" t="str">
        <f t="shared" si="370"/>
        <v>https://www.dl.ndl.go.jp/api/iiif/3437686/canvas/124</v>
      </c>
      <c r="N2601" t="str">
        <f t="shared" si="369"/>
        <v>https://www.dl.ndl.go.jp/api/iiif/3437686/manifest.json</v>
      </c>
      <c r="O2601" t="str">
        <f t="shared" si="371"/>
        <v>http://da.dl.itc.u-tokyo.ac.jp/mirador/?params=[{%22manifest%22:%22https://www.dl.ndl.go.jp/api/iiif/3437686/manifest.json%22,%22canvas%22:%22https://www.dl.ndl.go.jp/api/iiif/3437686/canvas/124%22}]</v>
      </c>
    </row>
    <row r="2602" spans="1:15" ht="16">
      <c r="A2602" s="8" t="str">
        <f t="shared" si="366"/>
        <v>https://w3id.org/kouigenjimonogatari/data/0208-08.json</v>
      </c>
      <c r="B2602" s="8">
        <v>208</v>
      </c>
      <c r="C2602" s="8">
        <v>8</v>
      </c>
      <c r="D2602" s="9" t="s">
        <v>2470</v>
      </c>
      <c r="E2602" t="str">
        <f t="shared" si="367"/>
        <v>http://creativecommons.org/publicdomain/zero/1.0/</v>
      </c>
      <c r="F2602" t="s">
        <v>4659</v>
      </c>
      <c r="G2602">
        <v>6</v>
      </c>
      <c r="H2602" t="s">
        <v>337</v>
      </c>
      <c r="I2602" s="3" t="str">
        <f t="shared" si="368"/>
        <v>https://jpsearch.go.jp/term/type/文章要素</v>
      </c>
      <c r="L2602">
        <f t="shared" si="372"/>
        <v>124</v>
      </c>
      <c r="M2602" t="str">
        <f t="shared" si="370"/>
        <v>https://www.dl.ndl.go.jp/api/iiif/3437686/canvas/124</v>
      </c>
      <c r="N2602" t="str">
        <f t="shared" si="369"/>
        <v>https://www.dl.ndl.go.jp/api/iiif/3437686/manifest.json</v>
      </c>
      <c r="O2602" t="str">
        <f t="shared" si="371"/>
        <v>http://da.dl.itc.u-tokyo.ac.jp/mirador/?params=[{%22manifest%22:%22https://www.dl.ndl.go.jp/api/iiif/3437686/manifest.json%22,%22canvas%22:%22https://www.dl.ndl.go.jp/api/iiif/3437686/canvas/124%22}]</v>
      </c>
    </row>
    <row r="2603" spans="1:15" ht="16">
      <c r="A2603" s="8" t="str">
        <f t="shared" si="366"/>
        <v>https://w3id.org/kouigenjimonogatari/data/0208-09.json</v>
      </c>
      <c r="B2603" s="8">
        <v>208</v>
      </c>
      <c r="C2603" s="8">
        <v>9</v>
      </c>
      <c r="D2603" s="9" t="s">
        <v>2471</v>
      </c>
      <c r="E2603" t="str">
        <f t="shared" si="367"/>
        <v>http://creativecommons.org/publicdomain/zero/1.0/</v>
      </c>
      <c r="F2603" t="s">
        <v>4659</v>
      </c>
      <c r="G2603">
        <v>6</v>
      </c>
      <c r="H2603" t="s">
        <v>337</v>
      </c>
      <c r="I2603" s="3" t="str">
        <f t="shared" si="368"/>
        <v>https://jpsearch.go.jp/term/type/文章要素</v>
      </c>
      <c r="L2603">
        <f t="shared" si="372"/>
        <v>124</v>
      </c>
      <c r="M2603" t="str">
        <f t="shared" si="370"/>
        <v>https://www.dl.ndl.go.jp/api/iiif/3437686/canvas/124</v>
      </c>
      <c r="N2603" t="str">
        <f t="shared" si="369"/>
        <v>https://www.dl.ndl.go.jp/api/iiif/3437686/manifest.json</v>
      </c>
      <c r="O2603" t="str">
        <f t="shared" si="371"/>
        <v>http://da.dl.itc.u-tokyo.ac.jp/mirador/?params=[{%22manifest%22:%22https://www.dl.ndl.go.jp/api/iiif/3437686/manifest.json%22,%22canvas%22:%22https://www.dl.ndl.go.jp/api/iiif/3437686/canvas/124%22}]</v>
      </c>
    </row>
    <row r="2604" spans="1:15" ht="16">
      <c r="A2604" s="8" t="str">
        <f t="shared" si="366"/>
        <v>https://w3id.org/kouigenjimonogatari/data/0208-10.json</v>
      </c>
      <c r="B2604" s="8">
        <v>208</v>
      </c>
      <c r="C2604" s="8">
        <v>10</v>
      </c>
      <c r="D2604" s="9" t="s">
        <v>2472</v>
      </c>
      <c r="E2604" t="str">
        <f t="shared" si="367"/>
        <v>http://creativecommons.org/publicdomain/zero/1.0/</v>
      </c>
      <c r="F2604" t="s">
        <v>4659</v>
      </c>
      <c r="G2604">
        <v>6</v>
      </c>
      <c r="H2604" t="s">
        <v>337</v>
      </c>
      <c r="I2604" s="3" t="str">
        <f t="shared" si="368"/>
        <v>https://jpsearch.go.jp/term/type/文章要素</v>
      </c>
      <c r="L2604">
        <f t="shared" si="372"/>
        <v>124</v>
      </c>
      <c r="M2604" t="str">
        <f t="shared" si="370"/>
        <v>https://www.dl.ndl.go.jp/api/iiif/3437686/canvas/124</v>
      </c>
      <c r="N2604" t="str">
        <f t="shared" si="369"/>
        <v>https://www.dl.ndl.go.jp/api/iiif/3437686/manifest.json</v>
      </c>
      <c r="O2604" t="str">
        <f t="shared" si="371"/>
        <v>http://da.dl.itc.u-tokyo.ac.jp/mirador/?params=[{%22manifest%22:%22https://www.dl.ndl.go.jp/api/iiif/3437686/manifest.json%22,%22canvas%22:%22https://www.dl.ndl.go.jp/api/iiif/3437686/canvas/124%22}]</v>
      </c>
    </row>
    <row r="2605" spans="1:15" ht="16">
      <c r="A2605" s="8" t="str">
        <f t="shared" si="366"/>
        <v>https://w3id.org/kouigenjimonogatari/data/0208-11.json</v>
      </c>
      <c r="B2605" s="8">
        <v>208</v>
      </c>
      <c r="C2605" s="8">
        <v>11</v>
      </c>
      <c r="D2605" s="9" t="s">
        <v>2473</v>
      </c>
      <c r="E2605" t="str">
        <f t="shared" si="367"/>
        <v>http://creativecommons.org/publicdomain/zero/1.0/</v>
      </c>
      <c r="F2605" t="s">
        <v>4659</v>
      </c>
      <c r="G2605">
        <v>6</v>
      </c>
      <c r="H2605" t="s">
        <v>337</v>
      </c>
      <c r="I2605" s="3" t="str">
        <f t="shared" si="368"/>
        <v>https://jpsearch.go.jp/term/type/文章要素</v>
      </c>
      <c r="L2605">
        <f t="shared" si="372"/>
        <v>124</v>
      </c>
      <c r="M2605" t="str">
        <f t="shared" si="370"/>
        <v>https://www.dl.ndl.go.jp/api/iiif/3437686/canvas/124</v>
      </c>
      <c r="N2605" t="str">
        <f t="shared" si="369"/>
        <v>https://www.dl.ndl.go.jp/api/iiif/3437686/manifest.json</v>
      </c>
      <c r="O2605" t="str">
        <f t="shared" si="371"/>
        <v>http://da.dl.itc.u-tokyo.ac.jp/mirador/?params=[{%22manifest%22:%22https://www.dl.ndl.go.jp/api/iiif/3437686/manifest.json%22,%22canvas%22:%22https://www.dl.ndl.go.jp/api/iiif/3437686/canvas/124%22}]</v>
      </c>
    </row>
    <row r="2606" spans="1:15" ht="16">
      <c r="A2606" s="8" t="str">
        <f t="shared" si="366"/>
        <v>https://w3id.org/kouigenjimonogatari/data/0208-12.json</v>
      </c>
      <c r="B2606" s="8">
        <v>208</v>
      </c>
      <c r="C2606" s="8">
        <v>12</v>
      </c>
      <c r="D2606" s="9" t="s">
        <v>2474</v>
      </c>
      <c r="E2606" t="str">
        <f t="shared" si="367"/>
        <v>http://creativecommons.org/publicdomain/zero/1.0/</v>
      </c>
      <c r="F2606" t="s">
        <v>4659</v>
      </c>
      <c r="G2606">
        <v>6</v>
      </c>
      <c r="H2606" t="s">
        <v>337</v>
      </c>
      <c r="I2606" s="3" t="str">
        <f t="shared" si="368"/>
        <v>https://jpsearch.go.jp/term/type/文章要素</v>
      </c>
      <c r="L2606">
        <f t="shared" si="372"/>
        <v>124</v>
      </c>
      <c r="M2606" t="str">
        <f t="shared" si="370"/>
        <v>https://www.dl.ndl.go.jp/api/iiif/3437686/canvas/124</v>
      </c>
      <c r="N2606" t="str">
        <f t="shared" si="369"/>
        <v>https://www.dl.ndl.go.jp/api/iiif/3437686/manifest.json</v>
      </c>
      <c r="O2606" t="str">
        <f t="shared" si="371"/>
        <v>http://da.dl.itc.u-tokyo.ac.jp/mirador/?params=[{%22manifest%22:%22https://www.dl.ndl.go.jp/api/iiif/3437686/manifest.json%22,%22canvas%22:%22https://www.dl.ndl.go.jp/api/iiif/3437686/canvas/124%22}]</v>
      </c>
    </row>
    <row r="2607" spans="1:15" ht="16">
      <c r="A2607" s="8" t="str">
        <f t="shared" si="366"/>
        <v>https://w3id.org/kouigenjimonogatari/data/0208-13.json</v>
      </c>
      <c r="B2607" s="8">
        <v>208</v>
      </c>
      <c r="C2607" s="8">
        <v>13</v>
      </c>
      <c r="D2607" s="9" t="s">
        <v>2475</v>
      </c>
      <c r="E2607" t="str">
        <f t="shared" si="367"/>
        <v>http://creativecommons.org/publicdomain/zero/1.0/</v>
      </c>
      <c r="F2607" t="s">
        <v>4659</v>
      </c>
      <c r="G2607">
        <v>6</v>
      </c>
      <c r="H2607" t="s">
        <v>337</v>
      </c>
      <c r="I2607" s="3" t="str">
        <f t="shared" si="368"/>
        <v>https://jpsearch.go.jp/term/type/文章要素</v>
      </c>
      <c r="L2607">
        <f t="shared" si="372"/>
        <v>124</v>
      </c>
      <c r="M2607" t="str">
        <f t="shared" si="370"/>
        <v>https://www.dl.ndl.go.jp/api/iiif/3437686/canvas/124</v>
      </c>
      <c r="N2607" t="str">
        <f t="shared" si="369"/>
        <v>https://www.dl.ndl.go.jp/api/iiif/3437686/manifest.json</v>
      </c>
      <c r="O2607" t="str">
        <f t="shared" si="371"/>
        <v>http://da.dl.itc.u-tokyo.ac.jp/mirador/?params=[{%22manifest%22:%22https://www.dl.ndl.go.jp/api/iiif/3437686/manifest.json%22,%22canvas%22:%22https://www.dl.ndl.go.jp/api/iiif/3437686/canvas/124%22}]</v>
      </c>
    </row>
    <row r="2608" spans="1:15" ht="16">
      <c r="A2608" s="8" t="str">
        <f t="shared" si="366"/>
        <v>https://w3id.org/kouigenjimonogatari/data/0208-14.json</v>
      </c>
      <c r="B2608" s="8">
        <v>208</v>
      </c>
      <c r="C2608" s="8">
        <v>14</v>
      </c>
      <c r="D2608" s="9" t="s">
        <v>2476</v>
      </c>
      <c r="E2608" t="str">
        <f t="shared" si="367"/>
        <v>http://creativecommons.org/publicdomain/zero/1.0/</v>
      </c>
      <c r="F2608" t="s">
        <v>4659</v>
      </c>
      <c r="G2608">
        <v>6</v>
      </c>
      <c r="H2608" t="s">
        <v>337</v>
      </c>
      <c r="I2608" s="3" t="str">
        <f t="shared" si="368"/>
        <v>https://jpsearch.go.jp/term/type/文章要素</v>
      </c>
      <c r="L2608">
        <f t="shared" si="372"/>
        <v>124</v>
      </c>
      <c r="M2608" t="str">
        <f t="shared" si="370"/>
        <v>https://www.dl.ndl.go.jp/api/iiif/3437686/canvas/124</v>
      </c>
      <c r="N2608" t="str">
        <f t="shared" si="369"/>
        <v>https://www.dl.ndl.go.jp/api/iiif/3437686/manifest.json</v>
      </c>
      <c r="O2608" t="str">
        <f t="shared" si="371"/>
        <v>http://da.dl.itc.u-tokyo.ac.jp/mirador/?params=[{%22manifest%22:%22https://www.dl.ndl.go.jp/api/iiif/3437686/manifest.json%22,%22canvas%22:%22https://www.dl.ndl.go.jp/api/iiif/3437686/canvas/124%22}]</v>
      </c>
    </row>
    <row r="2609" spans="1:15" ht="16">
      <c r="A2609" s="8" t="str">
        <f t="shared" si="366"/>
        <v>https://w3id.org/kouigenjimonogatari/data/0209-01.json</v>
      </c>
      <c r="B2609" s="8">
        <v>209</v>
      </c>
      <c r="C2609" s="8">
        <v>1</v>
      </c>
      <c r="D2609" s="9" t="s">
        <v>2477</v>
      </c>
      <c r="E2609" t="str">
        <f t="shared" si="367"/>
        <v>http://creativecommons.org/publicdomain/zero/1.0/</v>
      </c>
      <c r="F2609" t="s">
        <v>4659</v>
      </c>
      <c r="G2609">
        <v>6</v>
      </c>
      <c r="H2609" t="s">
        <v>337</v>
      </c>
      <c r="I2609" s="3" t="str">
        <f t="shared" si="368"/>
        <v>https://jpsearch.go.jp/term/type/文章要素</v>
      </c>
      <c r="L2609">
        <f t="shared" si="372"/>
        <v>124</v>
      </c>
      <c r="M2609" t="str">
        <f t="shared" si="370"/>
        <v>https://www.dl.ndl.go.jp/api/iiif/3437686/canvas/124</v>
      </c>
      <c r="N2609" t="str">
        <f t="shared" si="369"/>
        <v>https://www.dl.ndl.go.jp/api/iiif/3437686/manifest.json</v>
      </c>
      <c r="O2609" t="str">
        <f t="shared" si="371"/>
        <v>http://da.dl.itc.u-tokyo.ac.jp/mirador/?params=[{%22manifest%22:%22https://www.dl.ndl.go.jp/api/iiif/3437686/manifest.json%22,%22canvas%22:%22https://www.dl.ndl.go.jp/api/iiif/3437686/canvas/124%22}]</v>
      </c>
    </row>
    <row r="2610" spans="1:15" ht="16">
      <c r="A2610" s="8" t="str">
        <f t="shared" si="366"/>
        <v>https://w3id.org/kouigenjimonogatari/data/0209-02.json</v>
      </c>
      <c r="B2610" s="8">
        <v>209</v>
      </c>
      <c r="C2610" s="8">
        <v>2</v>
      </c>
      <c r="D2610" s="9" t="s">
        <v>2478</v>
      </c>
      <c r="E2610" t="str">
        <f t="shared" si="367"/>
        <v>http://creativecommons.org/publicdomain/zero/1.0/</v>
      </c>
      <c r="F2610" t="s">
        <v>4659</v>
      </c>
      <c r="G2610">
        <v>6</v>
      </c>
      <c r="H2610" t="s">
        <v>337</v>
      </c>
      <c r="I2610" s="3" t="str">
        <f t="shared" si="368"/>
        <v>https://jpsearch.go.jp/term/type/文章要素</v>
      </c>
      <c r="L2610">
        <f t="shared" si="372"/>
        <v>124</v>
      </c>
      <c r="M2610" t="str">
        <f t="shared" si="370"/>
        <v>https://www.dl.ndl.go.jp/api/iiif/3437686/canvas/124</v>
      </c>
      <c r="N2610" t="str">
        <f t="shared" si="369"/>
        <v>https://www.dl.ndl.go.jp/api/iiif/3437686/manifest.json</v>
      </c>
      <c r="O2610" t="str">
        <f t="shared" si="371"/>
        <v>http://da.dl.itc.u-tokyo.ac.jp/mirador/?params=[{%22manifest%22:%22https://www.dl.ndl.go.jp/api/iiif/3437686/manifest.json%22,%22canvas%22:%22https://www.dl.ndl.go.jp/api/iiif/3437686/canvas/124%22}]</v>
      </c>
    </row>
    <row r="2611" spans="1:15" ht="16">
      <c r="A2611" s="8" t="str">
        <f t="shared" si="366"/>
        <v>https://w3id.org/kouigenjimonogatari/data/0209-03.json</v>
      </c>
      <c r="B2611" s="8">
        <v>209</v>
      </c>
      <c r="C2611" s="8">
        <v>3</v>
      </c>
      <c r="D2611" s="9" t="s">
        <v>2479</v>
      </c>
      <c r="E2611" t="str">
        <f t="shared" si="367"/>
        <v>http://creativecommons.org/publicdomain/zero/1.0/</v>
      </c>
      <c r="F2611" t="s">
        <v>4659</v>
      </c>
      <c r="G2611">
        <v>6</v>
      </c>
      <c r="H2611" t="s">
        <v>337</v>
      </c>
      <c r="I2611" s="3" t="str">
        <f t="shared" si="368"/>
        <v>https://jpsearch.go.jp/term/type/文章要素</v>
      </c>
      <c r="L2611">
        <f t="shared" si="372"/>
        <v>124</v>
      </c>
      <c r="M2611" t="str">
        <f t="shared" si="370"/>
        <v>https://www.dl.ndl.go.jp/api/iiif/3437686/canvas/124</v>
      </c>
      <c r="N2611" t="str">
        <f t="shared" si="369"/>
        <v>https://www.dl.ndl.go.jp/api/iiif/3437686/manifest.json</v>
      </c>
      <c r="O2611" t="str">
        <f t="shared" si="371"/>
        <v>http://da.dl.itc.u-tokyo.ac.jp/mirador/?params=[{%22manifest%22:%22https://www.dl.ndl.go.jp/api/iiif/3437686/manifest.json%22,%22canvas%22:%22https://www.dl.ndl.go.jp/api/iiif/3437686/canvas/124%22}]</v>
      </c>
    </row>
    <row r="2612" spans="1:15" ht="16">
      <c r="A2612" s="8" t="str">
        <f t="shared" si="366"/>
        <v>https://w3id.org/kouigenjimonogatari/data/0209-04.json</v>
      </c>
      <c r="B2612" s="8">
        <v>209</v>
      </c>
      <c r="C2612" s="8">
        <v>4</v>
      </c>
      <c r="D2612" s="9" t="s">
        <v>2480</v>
      </c>
      <c r="E2612" t="str">
        <f t="shared" si="367"/>
        <v>http://creativecommons.org/publicdomain/zero/1.0/</v>
      </c>
      <c r="F2612" t="s">
        <v>4659</v>
      </c>
      <c r="G2612">
        <v>6</v>
      </c>
      <c r="H2612" t="s">
        <v>337</v>
      </c>
      <c r="I2612" s="3" t="str">
        <f t="shared" si="368"/>
        <v>https://jpsearch.go.jp/term/type/文章要素</v>
      </c>
      <c r="L2612">
        <f t="shared" si="372"/>
        <v>124</v>
      </c>
      <c r="M2612" t="str">
        <f t="shared" si="370"/>
        <v>https://www.dl.ndl.go.jp/api/iiif/3437686/canvas/124</v>
      </c>
      <c r="N2612" t="str">
        <f t="shared" si="369"/>
        <v>https://www.dl.ndl.go.jp/api/iiif/3437686/manifest.json</v>
      </c>
      <c r="O2612" t="str">
        <f t="shared" si="371"/>
        <v>http://da.dl.itc.u-tokyo.ac.jp/mirador/?params=[{%22manifest%22:%22https://www.dl.ndl.go.jp/api/iiif/3437686/manifest.json%22,%22canvas%22:%22https://www.dl.ndl.go.jp/api/iiif/3437686/canvas/124%22}]</v>
      </c>
    </row>
    <row r="2613" spans="1:15" ht="16">
      <c r="A2613" s="8" t="str">
        <f t="shared" si="366"/>
        <v>https://w3id.org/kouigenjimonogatari/data/0209-05.json</v>
      </c>
      <c r="B2613" s="8">
        <v>209</v>
      </c>
      <c r="C2613" s="8">
        <v>5</v>
      </c>
      <c r="D2613" s="9" t="s">
        <v>2481</v>
      </c>
      <c r="E2613" t="str">
        <f t="shared" si="367"/>
        <v>http://creativecommons.org/publicdomain/zero/1.0/</v>
      </c>
      <c r="F2613" t="s">
        <v>4659</v>
      </c>
      <c r="G2613">
        <v>6</v>
      </c>
      <c r="H2613" t="s">
        <v>337</v>
      </c>
      <c r="I2613" s="3" t="str">
        <f t="shared" si="368"/>
        <v>https://jpsearch.go.jp/term/type/文章要素</v>
      </c>
      <c r="L2613">
        <f t="shared" si="372"/>
        <v>124</v>
      </c>
      <c r="M2613" t="str">
        <f t="shared" si="370"/>
        <v>https://www.dl.ndl.go.jp/api/iiif/3437686/canvas/124</v>
      </c>
      <c r="N2613" t="str">
        <f t="shared" si="369"/>
        <v>https://www.dl.ndl.go.jp/api/iiif/3437686/manifest.json</v>
      </c>
      <c r="O2613" t="str">
        <f t="shared" si="371"/>
        <v>http://da.dl.itc.u-tokyo.ac.jp/mirador/?params=[{%22manifest%22:%22https://www.dl.ndl.go.jp/api/iiif/3437686/manifest.json%22,%22canvas%22:%22https://www.dl.ndl.go.jp/api/iiif/3437686/canvas/124%22}]</v>
      </c>
    </row>
    <row r="2614" spans="1:15" ht="16">
      <c r="A2614" s="8" t="str">
        <f t="shared" si="366"/>
        <v>https://w3id.org/kouigenjimonogatari/data/0209-06.json</v>
      </c>
      <c r="B2614" s="8">
        <v>209</v>
      </c>
      <c r="C2614" s="8">
        <v>6</v>
      </c>
      <c r="D2614" s="9" t="s">
        <v>2482</v>
      </c>
      <c r="E2614" t="str">
        <f t="shared" si="367"/>
        <v>http://creativecommons.org/publicdomain/zero/1.0/</v>
      </c>
      <c r="F2614" t="s">
        <v>4659</v>
      </c>
      <c r="G2614">
        <v>6</v>
      </c>
      <c r="H2614" t="s">
        <v>337</v>
      </c>
      <c r="I2614" s="3" t="str">
        <f t="shared" si="368"/>
        <v>https://jpsearch.go.jp/term/type/文章要素</v>
      </c>
      <c r="L2614">
        <f t="shared" si="372"/>
        <v>124</v>
      </c>
      <c r="M2614" t="str">
        <f t="shared" si="370"/>
        <v>https://www.dl.ndl.go.jp/api/iiif/3437686/canvas/124</v>
      </c>
      <c r="N2614" t="str">
        <f t="shared" si="369"/>
        <v>https://www.dl.ndl.go.jp/api/iiif/3437686/manifest.json</v>
      </c>
      <c r="O2614" t="str">
        <f t="shared" si="371"/>
        <v>http://da.dl.itc.u-tokyo.ac.jp/mirador/?params=[{%22manifest%22:%22https://www.dl.ndl.go.jp/api/iiif/3437686/manifest.json%22,%22canvas%22:%22https://www.dl.ndl.go.jp/api/iiif/3437686/canvas/124%22}]</v>
      </c>
    </row>
    <row r="2615" spans="1:15" ht="16">
      <c r="A2615" s="8" t="str">
        <f t="shared" si="366"/>
        <v>https://w3id.org/kouigenjimonogatari/data/0209-07.json</v>
      </c>
      <c r="B2615" s="8">
        <v>209</v>
      </c>
      <c r="C2615" s="8">
        <v>7</v>
      </c>
      <c r="D2615" s="9" t="s">
        <v>2483</v>
      </c>
      <c r="E2615" t="str">
        <f t="shared" si="367"/>
        <v>http://creativecommons.org/publicdomain/zero/1.0/</v>
      </c>
      <c r="F2615" t="s">
        <v>4659</v>
      </c>
      <c r="G2615">
        <v>6</v>
      </c>
      <c r="H2615" t="s">
        <v>337</v>
      </c>
      <c r="I2615" s="3" t="str">
        <f t="shared" si="368"/>
        <v>https://jpsearch.go.jp/term/type/文章要素</v>
      </c>
      <c r="L2615">
        <f t="shared" si="372"/>
        <v>124</v>
      </c>
      <c r="M2615" t="str">
        <f t="shared" si="370"/>
        <v>https://www.dl.ndl.go.jp/api/iiif/3437686/canvas/124</v>
      </c>
      <c r="N2615" t="str">
        <f t="shared" si="369"/>
        <v>https://www.dl.ndl.go.jp/api/iiif/3437686/manifest.json</v>
      </c>
      <c r="O2615" t="str">
        <f t="shared" si="371"/>
        <v>http://da.dl.itc.u-tokyo.ac.jp/mirador/?params=[{%22manifest%22:%22https://www.dl.ndl.go.jp/api/iiif/3437686/manifest.json%22,%22canvas%22:%22https://www.dl.ndl.go.jp/api/iiif/3437686/canvas/124%22}]</v>
      </c>
    </row>
    <row r="2616" spans="1:15" ht="16">
      <c r="A2616" s="8" t="str">
        <f t="shared" si="366"/>
        <v>https://w3id.org/kouigenjimonogatari/data/0209-08.json</v>
      </c>
      <c r="B2616" s="8">
        <v>209</v>
      </c>
      <c r="C2616" s="8">
        <v>8</v>
      </c>
      <c r="D2616" s="9" t="s">
        <v>2484</v>
      </c>
      <c r="E2616" t="str">
        <f t="shared" si="367"/>
        <v>http://creativecommons.org/publicdomain/zero/1.0/</v>
      </c>
      <c r="F2616" t="s">
        <v>4659</v>
      </c>
      <c r="G2616">
        <v>6</v>
      </c>
      <c r="H2616" t="s">
        <v>337</v>
      </c>
      <c r="I2616" s="3" t="str">
        <f t="shared" si="368"/>
        <v>https://jpsearch.go.jp/term/type/文章要素</v>
      </c>
      <c r="L2616">
        <f t="shared" si="372"/>
        <v>124</v>
      </c>
      <c r="M2616" t="str">
        <f t="shared" si="370"/>
        <v>https://www.dl.ndl.go.jp/api/iiif/3437686/canvas/124</v>
      </c>
      <c r="N2616" t="str">
        <f t="shared" si="369"/>
        <v>https://www.dl.ndl.go.jp/api/iiif/3437686/manifest.json</v>
      </c>
      <c r="O2616" t="str">
        <f t="shared" si="371"/>
        <v>http://da.dl.itc.u-tokyo.ac.jp/mirador/?params=[{%22manifest%22:%22https://www.dl.ndl.go.jp/api/iiif/3437686/manifest.json%22,%22canvas%22:%22https://www.dl.ndl.go.jp/api/iiif/3437686/canvas/124%22}]</v>
      </c>
    </row>
    <row r="2617" spans="1:15" ht="16">
      <c r="A2617" s="8" t="str">
        <f t="shared" si="366"/>
        <v>https://w3id.org/kouigenjimonogatari/data/0209-09.json</v>
      </c>
      <c r="B2617" s="8">
        <v>209</v>
      </c>
      <c r="C2617" s="8">
        <v>9</v>
      </c>
      <c r="D2617" s="9" t="s">
        <v>2485</v>
      </c>
      <c r="E2617" t="str">
        <f t="shared" si="367"/>
        <v>http://creativecommons.org/publicdomain/zero/1.0/</v>
      </c>
      <c r="F2617" t="s">
        <v>4659</v>
      </c>
      <c r="G2617">
        <v>6</v>
      </c>
      <c r="H2617" t="s">
        <v>337</v>
      </c>
      <c r="I2617" s="3" t="str">
        <f t="shared" si="368"/>
        <v>https://jpsearch.go.jp/term/type/文章要素</v>
      </c>
      <c r="L2617">
        <f t="shared" si="372"/>
        <v>124</v>
      </c>
      <c r="M2617" t="str">
        <f t="shared" si="370"/>
        <v>https://www.dl.ndl.go.jp/api/iiif/3437686/canvas/124</v>
      </c>
      <c r="N2617" t="str">
        <f t="shared" si="369"/>
        <v>https://www.dl.ndl.go.jp/api/iiif/3437686/manifest.json</v>
      </c>
      <c r="O2617" t="str">
        <f t="shared" si="371"/>
        <v>http://da.dl.itc.u-tokyo.ac.jp/mirador/?params=[{%22manifest%22:%22https://www.dl.ndl.go.jp/api/iiif/3437686/manifest.json%22,%22canvas%22:%22https://www.dl.ndl.go.jp/api/iiif/3437686/canvas/124%22}]</v>
      </c>
    </row>
    <row r="2618" spans="1:15" ht="16">
      <c r="A2618" s="8" t="str">
        <f t="shared" si="366"/>
        <v>https://w3id.org/kouigenjimonogatari/data/0209-10.json</v>
      </c>
      <c r="B2618" s="8">
        <v>209</v>
      </c>
      <c r="C2618" s="8">
        <v>10</v>
      </c>
      <c r="D2618" s="9" t="s">
        <v>2486</v>
      </c>
      <c r="E2618" t="str">
        <f t="shared" si="367"/>
        <v>http://creativecommons.org/publicdomain/zero/1.0/</v>
      </c>
      <c r="F2618" t="s">
        <v>4659</v>
      </c>
      <c r="G2618">
        <v>6</v>
      </c>
      <c r="H2618" t="s">
        <v>337</v>
      </c>
      <c r="I2618" s="3" t="str">
        <f t="shared" si="368"/>
        <v>https://jpsearch.go.jp/term/type/文章要素</v>
      </c>
      <c r="L2618">
        <f t="shared" si="372"/>
        <v>124</v>
      </c>
      <c r="M2618" t="str">
        <f t="shared" si="370"/>
        <v>https://www.dl.ndl.go.jp/api/iiif/3437686/canvas/124</v>
      </c>
      <c r="N2618" t="str">
        <f t="shared" si="369"/>
        <v>https://www.dl.ndl.go.jp/api/iiif/3437686/manifest.json</v>
      </c>
      <c r="O2618" t="str">
        <f t="shared" si="371"/>
        <v>http://da.dl.itc.u-tokyo.ac.jp/mirador/?params=[{%22manifest%22:%22https://www.dl.ndl.go.jp/api/iiif/3437686/manifest.json%22,%22canvas%22:%22https://www.dl.ndl.go.jp/api/iiif/3437686/canvas/124%22}]</v>
      </c>
    </row>
    <row r="2619" spans="1:15" ht="16">
      <c r="A2619" s="8" t="str">
        <f t="shared" si="366"/>
        <v>https://w3id.org/kouigenjimonogatari/data/0209-11.json</v>
      </c>
      <c r="B2619" s="8">
        <v>209</v>
      </c>
      <c r="C2619" s="8">
        <v>11</v>
      </c>
      <c r="D2619" s="9" t="s">
        <v>2487</v>
      </c>
      <c r="E2619" t="str">
        <f t="shared" si="367"/>
        <v>http://creativecommons.org/publicdomain/zero/1.0/</v>
      </c>
      <c r="F2619" t="s">
        <v>4659</v>
      </c>
      <c r="G2619">
        <v>6</v>
      </c>
      <c r="H2619" t="s">
        <v>337</v>
      </c>
      <c r="I2619" s="3" t="str">
        <f t="shared" si="368"/>
        <v>https://jpsearch.go.jp/term/type/文章要素</v>
      </c>
      <c r="L2619">
        <f t="shared" si="372"/>
        <v>124</v>
      </c>
      <c r="M2619" t="str">
        <f t="shared" si="370"/>
        <v>https://www.dl.ndl.go.jp/api/iiif/3437686/canvas/124</v>
      </c>
      <c r="N2619" t="str">
        <f t="shared" si="369"/>
        <v>https://www.dl.ndl.go.jp/api/iiif/3437686/manifest.json</v>
      </c>
      <c r="O2619" t="str">
        <f t="shared" si="371"/>
        <v>http://da.dl.itc.u-tokyo.ac.jp/mirador/?params=[{%22manifest%22:%22https://www.dl.ndl.go.jp/api/iiif/3437686/manifest.json%22,%22canvas%22:%22https://www.dl.ndl.go.jp/api/iiif/3437686/canvas/124%22}]</v>
      </c>
    </row>
    <row r="2620" spans="1:15" ht="16">
      <c r="A2620" s="8" t="str">
        <f t="shared" si="366"/>
        <v>https://w3id.org/kouigenjimonogatari/data/0209-12.json</v>
      </c>
      <c r="B2620" s="8">
        <v>209</v>
      </c>
      <c r="C2620" s="8">
        <v>12</v>
      </c>
      <c r="D2620" s="9" t="s">
        <v>2488</v>
      </c>
      <c r="E2620" t="str">
        <f t="shared" si="367"/>
        <v>http://creativecommons.org/publicdomain/zero/1.0/</v>
      </c>
      <c r="F2620" t="s">
        <v>4659</v>
      </c>
      <c r="G2620">
        <v>6</v>
      </c>
      <c r="H2620" t="s">
        <v>337</v>
      </c>
      <c r="I2620" s="3" t="str">
        <f t="shared" si="368"/>
        <v>https://jpsearch.go.jp/term/type/文章要素</v>
      </c>
      <c r="L2620">
        <f t="shared" si="372"/>
        <v>124</v>
      </c>
      <c r="M2620" t="str">
        <f t="shared" si="370"/>
        <v>https://www.dl.ndl.go.jp/api/iiif/3437686/canvas/124</v>
      </c>
      <c r="N2620" t="str">
        <f t="shared" si="369"/>
        <v>https://www.dl.ndl.go.jp/api/iiif/3437686/manifest.json</v>
      </c>
      <c r="O2620" t="str">
        <f t="shared" si="371"/>
        <v>http://da.dl.itc.u-tokyo.ac.jp/mirador/?params=[{%22manifest%22:%22https://www.dl.ndl.go.jp/api/iiif/3437686/manifest.json%22,%22canvas%22:%22https://www.dl.ndl.go.jp/api/iiif/3437686/canvas/124%22}]</v>
      </c>
    </row>
    <row r="2621" spans="1:15" ht="16">
      <c r="A2621" s="8" t="str">
        <f t="shared" si="366"/>
        <v>https://w3id.org/kouigenjimonogatari/data/0209-13.json</v>
      </c>
      <c r="B2621" s="8">
        <v>209</v>
      </c>
      <c r="C2621" s="8">
        <v>13</v>
      </c>
      <c r="D2621" s="9" t="s">
        <v>2489</v>
      </c>
      <c r="E2621" t="str">
        <f t="shared" si="367"/>
        <v>http://creativecommons.org/publicdomain/zero/1.0/</v>
      </c>
      <c r="F2621" t="s">
        <v>4659</v>
      </c>
      <c r="G2621">
        <v>6</v>
      </c>
      <c r="H2621" t="s">
        <v>337</v>
      </c>
      <c r="I2621" s="3" t="str">
        <f t="shared" si="368"/>
        <v>https://jpsearch.go.jp/term/type/文章要素</v>
      </c>
      <c r="L2621">
        <f t="shared" si="372"/>
        <v>124</v>
      </c>
      <c r="M2621" t="str">
        <f t="shared" si="370"/>
        <v>https://www.dl.ndl.go.jp/api/iiif/3437686/canvas/124</v>
      </c>
      <c r="N2621" t="str">
        <f t="shared" si="369"/>
        <v>https://www.dl.ndl.go.jp/api/iiif/3437686/manifest.json</v>
      </c>
      <c r="O2621" t="str">
        <f t="shared" si="371"/>
        <v>http://da.dl.itc.u-tokyo.ac.jp/mirador/?params=[{%22manifest%22:%22https://www.dl.ndl.go.jp/api/iiif/3437686/manifest.json%22,%22canvas%22:%22https://www.dl.ndl.go.jp/api/iiif/3437686/canvas/124%22}]</v>
      </c>
    </row>
    <row r="2622" spans="1:15" ht="16">
      <c r="A2622" s="8" t="str">
        <f t="shared" si="366"/>
        <v>https://w3id.org/kouigenjimonogatari/data/0209-14.json</v>
      </c>
      <c r="B2622" s="8">
        <v>209</v>
      </c>
      <c r="C2622" s="8">
        <v>14</v>
      </c>
      <c r="D2622" s="9" t="s">
        <v>2490</v>
      </c>
      <c r="E2622" t="str">
        <f t="shared" si="367"/>
        <v>http://creativecommons.org/publicdomain/zero/1.0/</v>
      </c>
      <c r="F2622" t="s">
        <v>4659</v>
      </c>
      <c r="G2622">
        <v>6</v>
      </c>
      <c r="H2622" t="s">
        <v>337</v>
      </c>
      <c r="I2622" s="3" t="str">
        <f t="shared" si="368"/>
        <v>https://jpsearch.go.jp/term/type/文章要素</v>
      </c>
      <c r="L2622">
        <f t="shared" si="372"/>
        <v>124</v>
      </c>
      <c r="M2622" t="str">
        <f t="shared" si="370"/>
        <v>https://www.dl.ndl.go.jp/api/iiif/3437686/canvas/124</v>
      </c>
      <c r="N2622" t="str">
        <f t="shared" si="369"/>
        <v>https://www.dl.ndl.go.jp/api/iiif/3437686/manifest.json</v>
      </c>
      <c r="O2622" t="str">
        <f t="shared" si="371"/>
        <v>http://da.dl.itc.u-tokyo.ac.jp/mirador/?params=[{%22manifest%22:%22https://www.dl.ndl.go.jp/api/iiif/3437686/manifest.json%22,%22canvas%22:%22https://www.dl.ndl.go.jp/api/iiif/3437686/canvas/124%22}]</v>
      </c>
    </row>
    <row r="2623" spans="1:15" ht="16">
      <c r="A2623" s="8" t="str">
        <f t="shared" si="366"/>
        <v>https://w3id.org/kouigenjimonogatari/data/0210-01.json</v>
      </c>
      <c r="B2623" s="8">
        <v>210</v>
      </c>
      <c r="C2623" s="8">
        <v>1</v>
      </c>
      <c r="D2623" s="9" t="s">
        <v>2491</v>
      </c>
      <c r="E2623" t="str">
        <f t="shared" si="367"/>
        <v>http://creativecommons.org/publicdomain/zero/1.0/</v>
      </c>
      <c r="F2623" t="s">
        <v>4659</v>
      </c>
      <c r="G2623">
        <v>6</v>
      </c>
      <c r="H2623" t="s">
        <v>337</v>
      </c>
      <c r="I2623" s="3" t="str">
        <f t="shared" si="368"/>
        <v>https://jpsearch.go.jp/term/type/文章要素</v>
      </c>
      <c r="L2623">
        <f t="shared" si="372"/>
        <v>125</v>
      </c>
      <c r="M2623" t="str">
        <f t="shared" si="370"/>
        <v>https://www.dl.ndl.go.jp/api/iiif/3437686/canvas/125</v>
      </c>
      <c r="N2623" t="str">
        <f t="shared" si="369"/>
        <v>https://www.dl.ndl.go.jp/api/iiif/3437686/manifest.json</v>
      </c>
      <c r="O2623" t="str">
        <f t="shared" si="371"/>
        <v>http://da.dl.itc.u-tokyo.ac.jp/mirador/?params=[{%22manifest%22:%22https://www.dl.ndl.go.jp/api/iiif/3437686/manifest.json%22,%22canvas%22:%22https://www.dl.ndl.go.jp/api/iiif/3437686/canvas/125%22}]</v>
      </c>
    </row>
    <row r="2624" spans="1:15" ht="16">
      <c r="A2624" s="8" t="str">
        <f t="shared" ref="A2624:A2687" si="373">"https://w3id.org/kouigenjimonogatari/data/"&amp;TEXT(B2624, "0000")&amp;"-"&amp;TEXT(C2624, "00")&amp;".json"</f>
        <v>https://w3id.org/kouigenjimonogatari/data/0210-02.json</v>
      </c>
      <c r="B2624" s="8">
        <v>210</v>
      </c>
      <c r="C2624" s="8">
        <v>2</v>
      </c>
      <c r="D2624" s="9" t="s">
        <v>2492</v>
      </c>
      <c r="E2624" t="str">
        <f t="shared" si="367"/>
        <v>http://creativecommons.org/publicdomain/zero/1.0/</v>
      </c>
      <c r="F2624" t="s">
        <v>4659</v>
      </c>
      <c r="G2624">
        <v>6</v>
      </c>
      <c r="H2624" t="s">
        <v>337</v>
      </c>
      <c r="I2624" s="3" t="str">
        <f t="shared" si="368"/>
        <v>https://jpsearch.go.jp/term/type/文章要素</v>
      </c>
      <c r="L2624">
        <f t="shared" si="372"/>
        <v>125</v>
      </c>
      <c r="M2624" t="str">
        <f t="shared" si="370"/>
        <v>https://www.dl.ndl.go.jp/api/iiif/3437686/canvas/125</v>
      </c>
      <c r="N2624" t="str">
        <f t="shared" si="369"/>
        <v>https://www.dl.ndl.go.jp/api/iiif/3437686/manifest.json</v>
      </c>
      <c r="O2624" t="str">
        <f t="shared" si="371"/>
        <v>http://da.dl.itc.u-tokyo.ac.jp/mirador/?params=[{%22manifest%22:%22https://www.dl.ndl.go.jp/api/iiif/3437686/manifest.json%22,%22canvas%22:%22https://www.dl.ndl.go.jp/api/iiif/3437686/canvas/125%22}]</v>
      </c>
    </row>
    <row r="2625" spans="1:15" ht="16">
      <c r="A2625" s="8" t="str">
        <f t="shared" si="373"/>
        <v>https://w3id.org/kouigenjimonogatari/data/0210-03.json</v>
      </c>
      <c r="B2625" s="8">
        <v>210</v>
      </c>
      <c r="C2625" s="8">
        <v>3</v>
      </c>
      <c r="D2625" s="9" t="s">
        <v>2493</v>
      </c>
      <c r="E2625" t="str">
        <f t="shared" si="367"/>
        <v>http://creativecommons.org/publicdomain/zero/1.0/</v>
      </c>
      <c r="F2625" t="s">
        <v>4659</v>
      </c>
      <c r="G2625">
        <v>6</v>
      </c>
      <c r="H2625" t="s">
        <v>337</v>
      </c>
      <c r="I2625" s="3" t="str">
        <f t="shared" si="368"/>
        <v>https://jpsearch.go.jp/term/type/文章要素</v>
      </c>
      <c r="L2625">
        <f t="shared" si="372"/>
        <v>125</v>
      </c>
      <c r="M2625" t="str">
        <f t="shared" si="370"/>
        <v>https://www.dl.ndl.go.jp/api/iiif/3437686/canvas/125</v>
      </c>
      <c r="N2625" t="str">
        <f t="shared" si="369"/>
        <v>https://www.dl.ndl.go.jp/api/iiif/3437686/manifest.json</v>
      </c>
      <c r="O2625" t="str">
        <f t="shared" si="371"/>
        <v>http://da.dl.itc.u-tokyo.ac.jp/mirador/?params=[{%22manifest%22:%22https://www.dl.ndl.go.jp/api/iiif/3437686/manifest.json%22,%22canvas%22:%22https://www.dl.ndl.go.jp/api/iiif/3437686/canvas/125%22}]</v>
      </c>
    </row>
    <row r="2626" spans="1:15" ht="16">
      <c r="A2626" s="8" t="str">
        <f t="shared" si="373"/>
        <v>https://w3id.org/kouigenjimonogatari/data/0210-04.json</v>
      </c>
      <c r="B2626" s="8">
        <v>210</v>
      </c>
      <c r="C2626" s="8">
        <v>4</v>
      </c>
      <c r="D2626" s="9" t="s">
        <v>2494</v>
      </c>
      <c r="E2626" t="str">
        <f t="shared" si="367"/>
        <v>http://creativecommons.org/publicdomain/zero/1.0/</v>
      </c>
      <c r="F2626" t="s">
        <v>4659</v>
      </c>
      <c r="G2626">
        <v>6</v>
      </c>
      <c r="H2626" t="s">
        <v>337</v>
      </c>
      <c r="I2626" s="3" t="str">
        <f t="shared" si="368"/>
        <v>https://jpsearch.go.jp/term/type/文章要素</v>
      </c>
      <c r="L2626">
        <f t="shared" si="372"/>
        <v>125</v>
      </c>
      <c r="M2626" t="str">
        <f t="shared" si="370"/>
        <v>https://www.dl.ndl.go.jp/api/iiif/3437686/canvas/125</v>
      </c>
      <c r="N2626" t="str">
        <f t="shared" si="369"/>
        <v>https://www.dl.ndl.go.jp/api/iiif/3437686/manifest.json</v>
      </c>
      <c r="O2626" t="str">
        <f t="shared" si="371"/>
        <v>http://da.dl.itc.u-tokyo.ac.jp/mirador/?params=[{%22manifest%22:%22https://www.dl.ndl.go.jp/api/iiif/3437686/manifest.json%22,%22canvas%22:%22https://www.dl.ndl.go.jp/api/iiif/3437686/canvas/125%22}]</v>
      </c>
    </row>
    <row r="2627" spans="1:15" ht="16">
      <c r="A2627" s="8" t="str">
        <f t="shared" si="373"/>
        <v>https://w3id.org/kouigenjimonogatari/data/0210-05.json</v>
      </c>
      <c r="B2627" s="8">
        <v>210</v>
      </c>
      <c r="C2627" s="8">
        <v>5</v>
      </c>
      <c r="D2627" s="9" t="s">
        <v>2495</v>
      </c>
      <c r="E2627" t="str">
        <f t="shared" si="367"/>
        <v>http://creativecommons.org/publicdomain/zero/1.0/</v>
      </c>
      <c r="F2627" t="s">
        <v>4659</v>
      </c>
      <c r="G2627">
        <v>6</v>
      </c>
      <c r="H2627" t="s">
        <v>337</v>
      </c>
      <c r="I2627" s="3" t="str">
        <f t="shared" si="368"/>
        <v>https://jpsearch.go.jp/term/type/文章要素</v>
      </c>
      <c r="L2627">
        <f t="shared" si="372"/>
        <v>125</v>
      </c>
      <c r="M2627" t="str">
        <f t="shared" si="370"/>
        <v>https://www.dl.ndl.go.jp/api/iiif/3437686/canvas/125</v>
      </c>
      <c r="N2627" t="str">
        <f t="shared" si="369"/>
        <v>https://www.dl.ndl.go.jp/api/iiif/3437686/manifest.json</v>
      </c>
      <c r="O2627" t="str">
        <f t="shared" si="371"/>
        <v>http://da.dl.itc.u-tokyo.ac.jp/mirador/?params=[{%22manifest%22:%22https://www.dl.ndl.go.jp/api/iiif/3437686/manifest.json%22,%22canvas%22:%22https://www.dl.ndl.go.jp/api/iiif/3437686/canvas/125%22}]</v>
      </c>
    </row>
    <row r="2628" spans="1:15" ht="16">
      <c r="A2628" s="8" t="str">
        <f t="shared" si="373"/>
        <v>https://w3id.org/kouigenjimonogatari/data/0210-06.json</v>
      </c>
      <c r="B2628" s="8">
        <v>210</v>
      </c>
      <c r="C2628" s="8">
        <v>6</v>
      </c>
      <c r="D2628" s="9" t="s">
        <v>2496</v>
      </c>
      <c r="E2628" t="str">
        <f t="shared" ref="E2628:E2691" si="374">"http://creativecommons.org/publicdomain/zero/1.0/"</f>
        <v>http://creativecommons.org/publicdomain/zero/1.0/</v>
      </c>
      <c r="F2628" t="s">
        <v>4659</v>
      </c>
      <c r="G2628">
        <v>6</v>
      </c>
      <c r="H2628" t="s">
        <v>337</v>
      </c>
      <c r="I2628" s="3" t="str">
        <f t="shared" ref="I2628:I2691" si="375">"https://jpsearch.go.jp/term/type/文章要素"</f>
        <v>https://jpsearch.go.jp/term/type/文章要素</v>
      </c>
      <c r="L2628">
        <f t="shared" si="372"/>
        <v>125</v>
      </c>
      <c r="M2628" t="str">
        <f t="shared" si="370"/>
        <v>https://www.dl.ndl.go.jp/api/iiif/3437686/canvas/125</v>
      </c>
      <c r="N2628" t="str">
        <f t="shared" ref="N2628:N2691" si="376">"https://www.dl.ndl.go.jp/api/iiif/3437686/manifest.json"</f>
        <v>https://www.dl.ndl.go.jp/api/iiif/3437686/manifest.json</v>
      </c>
      <c r="O2628" t="str">
        <f t="shared" si="371"/>
        <v>http://da.dl.itc.u-tokyo.ac.jp/mirador/?params=[{%22manifest%22:%22https://www.dl.ndl.go.jp/api/iiif/3437686/manifest.json%22,%22canvas%22:%22https://www.dl.ndl.go.jp/api/iiif/3437686/canvas/125%22}]</v>
      </c>
    </row>
    <row r="2629" spans="1:15" ht="16">
      <c r="A2629" s="8" t="str">
        <f t="shared" si="373"/>
        <v>https://w3id.org/kouigenjimonogatari/data/0210-07.json</v>
      </c>
      <c r="B2629" s="8">
        <v>210</v>
      </c>
      <c r="C2629" s="8">
        <v>7</v>
      </c>
      <c r="D2629" s="9" t="s">
        <v>2497</v>
      </c>
      <c r="E2629" t="str">
        <f t="shared" si="374"/>
        <v>http://creativecommons.org/publicdomain/zero/1.0/</v>
      </c>
      <c r="F2629" t="s">
        <v>4659</v>
      </c>
      <c r="G2629">
        <v>6</v>
      </c>
      <c r="H2629" t="s">
        <v>337</v>
      </c>
      <c r="I2629" s="3" t="str">
        <f t="shared" si="375"/>
        <v>https://jpsearch.go.jp/term/type/文章要素</v>
      </c>
      <c r="L2629">
        <f t="shared" si="372"/>
        <v>125</v>
      </c>
      <c r="M2629" t="str">
        <f t="shared" si="370"/>
        <v>https://www.dl.ndl.go.jp/api/iiif/3437686/canvas/125</v>
      </c>
      <c r="N2629" t="str">
        <f t="shared" si="376"/>
        <v>https://www.dl.ndl.go.jp/api/iiif/3437686/manifest.json</v>
      </c>
      <c r="O2629" t="str">
        <f t="shared" si="371"/>
        <v>http://da.dl.itc.u-tokyo.ac.jp/mirador/?params=[{%22manifest%22:%22https://www.dl.ndl.go.jp/api/iiif/3437686/manifest.json%22,%22canvas%22:%22https://www.dl.ndl.go.jp/api/iiif/3437686/canvas/125%22}]</v>
      </c>
    </row>
    <row r="2630" spans="1:15" ht="16">
      <c r="A2630" s="8" t="str">
        <f t="shared" si="373"/>
        <v>https://w3id.org/kouigenjimonogatari/data/0210-08.json</v>
      </c>
      <c r="B2630" s="8">
        <v>210</v>
      </c>
      <c r="C2630" s="8">
        <v>8</v>
      </c>
      <c r="D2630" s="9" t="s">
        <v>2498</v>
      </c>
      <c r="E2630" t="str">
        <f t="shared" si="374"/>
        <v>http://creativecommons.org/publicdomain/zero/1.0/</v>
      </c>
      <c r="F2630" t="s">
        <v>4659</v>
      </c>
      <c r="G2630">
        <v>6</v>
      </c>
      <c r="H2630" t="s">
        <v>337</v>
      </c>
      <c r="I2630" s="3" t="str">
        <f t="shared" si="375"/>
        <v>https://jpsearch.go.jp/term/type/文章要素</v>
      </c>
      <c r="L2630">
        <f t="shared" si="372"/>
        <v>125</v>
      </c>
      <c r="M2630" t="str">
        <f t="shared" si="370"/>
        <v>https://www.dl.ndl.go.jp/api/iiif/3437686/canvas/125</v>
      </c>
      <c r="N2630" t="str">
        <f t="shared" si="376"/>
        <v>https://www.dl.ndl.go.jp/api/iiif/3437686/manifest.json</v>
      </c>
      <c r="O2630" t="str">
        <f t="shared" si="371"/>
        <v>http://da.dl.itc.u-tokyo.ac.jp/mirador/?params=[{%22manifest%22:%22https://www.dl.ndl.go.jp/api/iiif/3437686/manifest.json%22,%22canvas%22:%22https://www.dl.ndl.go.jp/api/iiif/3437686/canvas/125%22}]</v>
      </c>
    </row>
    <row r="2631" spans="1:15" ht="16">
      <c r="A2631" s="8" t="str">
        <f t="shared" si="373"/>
        <v>https://w3id.org/kouigenjimonogatari/data/0210-09.json</v>
      </c>
      <c r="B2631" s="8">
        <v>210</v>
      </c>
      <c r="C2631" s="8">
        <v>9</v>
      </c>
      <c r="D2631" s="9" t="s">
        <v>2499</v>
      </c>
      <c r="E2631" t="str">
        <f t="shared" si="374"/>
        <v>http://creativecommons.org/publicdomain/zero/1.0/</v>
      </c>
      <c r="F2631" t="s">
        <v>4659</v>
      </c>
      <c r="G2631">
        <v>6</v>
      </c>
      <c r="H2631" t="s">
        <v>337</v>
      </c>
      <c r="I2631" s="3" t="str">
        <f t="shared" si="375"/>
        <v>https://jpsearch.go.jp/term/type/文章要素</v>
      </c>
      <c r="L2631">
        <f t="shared" si="372"/>
        <v>125</v>
      </c>
      <c r="M2631" t="str">
        <f t="shared" ref="M2631:M2694" si="377">"https://www.dl.ndl.go.jp/api/iiif/3437686/canvas/"&amp;L2631</f>
        <v>https://www.dl.ndl.go.jp/api/iiif/3437686/canvas/125</v>
      </c>
      <c r="N2631" t="str">
        <f t="shared" si="376"/>
        <v>https://www.dl.ndl.go.jp/api/iiif/3437686/manifest.json</v>
      </c>
      <c r="O2631" t="str">
        <f t="shared" ref="O2631:O2694" si="378">"http://da.dl.itc.u-tokyo.ac.jp/mirador/?params=[{%22manifest%22:%22"&amp;N2631&amp;"%22,%22canvas%22:%22"&amp;M2631&amp;"%22}]"</f>
        <v>http://da.dl.itc.u-tokyo.ac.jp/mirador/?params=[{%22manifest%22:%22https://www.dl.ndl.go.jp/api/iiif/3437686/manifest.json%22,%22canvas%22:%22https://www.dl.ndl.go.jp/api/iiif/3437686/canvas/125%22}]</v>
      </c>
    </row>
    <row r="2632" spans="1:15" ht="16">
      <c r="A2632" s="8" t="str">
        <f t="shared" si="373"/>
        <v>https://w3id.org/kouigenjimonogatari/data/0210-10.json</v>
      </c>
      <c r="B2632" s="8">
        <v>210</v>
      </c>
      <c r="C2632" s="8">
        <v>10</v>
      </c>
      <c r="D2632" s="9" t="s">
        <v>2500</v>
      </c>
      <c r="E2632" t="str">
        <f t="shared" si="374"/>
        <v>http://creativecommons.org/publicdomain/zero/1.0/</v>
      </c>
      <c r="F2632" t="s">
        <v>4659</v>
      </c>
      <c r="G2632">
        <v>6</v>
      </c>
      <c r="H2632" t="s">
        <v>337</v>
      </c>
      <c r="I2632" s="3" t="str">
        <f t="shared" si="375"/>
        <v>https://jpsearch.go.jp/term/type/文章要素</v>
      </c>
      <c r="L2632">
        <f t="shared" si="372"/>
        <v>125</v>
      </c>
      <c r="M2632" t="str">
        <f t="shared" si="377"/>
        <v>https://www.dl.ndl.go.jp/api/iiif/3437686/canvas/125</v>
      </c>
      <c r="N2632" t="str">
        <f t="shared" si="376"/>
        <v>https://www.dl.ndl.go.jp/api/iiif/3437686/manifest.json</v>
      </c>
      <c r="O2632" t="str">
        <f t="shared" si="378"/>
        <v>http://da.dl.itc.u-tokyo.ac.jp/mirador/?params=[{%22manifest%22:%22https://www.dl.ndl.go.jp/api/iiif/3437686/manifest.json%22,%22canvas%22:%22https://www.dl.ndl.go.jp/api/iiif/3437686/canvas/125%22}]</v>
      </c>
    </row>
    <row r="2633" spans="1:15" ht="16">
      <c r="A2633" s="8" t="str">
        <f t="shared" si="373"/>
        <v>https://w3id.org/kouigenjimonogatari/data/0210-11.json</v>
      </c>
      <c r="B2633" s="8">
        <v>210</v>
      </c>
      <c r="C2633" s="8">
        <v>11</v>
      </c>
      <c r="D2633" s="9" t="s">
        <v>2501</v>
      </c>
      <c r="E2633" t="str">
        <f t="shared" si="374"/>
        <v>http://creativecommons.org/publicdomain/zero/1.0/</v>
      </c>
      <c r="F2633" t="s">
        <v>4659</v>
      </c>
      <c r="G2633">
        <v>6</v>
      </c>
      <c r="H2633" t="s">
        <v>337</v>
      </c>
      <c r="I2633" s="3" t="str">
        <f t="shared" si="375"/>
        <v>https://jpsearch.go.jp/term/type/文章要素</v>
      </c>
      <c r="L2633">
        <f t="shared" si="372"/>
        <v>125</v>
      </c>
      <c r="M2633" t="str">
        <f t="shared" si="377"/>
        <v>https://www.dl.ndl.go.jp/api/iiif/3437686/canvas/125</v>
      </c>
      <c r="N2633" t="str">
        <f t="shared" si="376"/>
        <v>https://www.dl.ndl.go.jp/api/iiif/3437686/manifest.json</v>
      </c>
      <c r="O2633" t="str">
        <f t="shared" si="378"/>
        <v>http://da.dl.itc.u-tokyo.ac.jp/mirador/?params=[{%22manifest%22:%22https://www.dl.ndl.go.jp/api/iiif/3437686/manifest.json%22,%22canvas%22:%22https://www.dl.ndl.go.jp/api/iiif/3437686/canvas/125%22}]</v>
      </c>
    </row>
    <row r="2634" spans="1:15" ht="16">
      <c r="A2634" s="8" t="str">
        <f t="shared" si="373"/>
        <v>https://w3id.org/kouigenjimonogatari/data/0210-12.json</v>
      </c>
      <c r="B2634" s="8">
        <v>210</v>
      </c>
      <c r="C2634" s="8">
        <v>12</v>
      </c>
      <c r="D2634" s="9" t="s">
        <v>2502</v>
      </c>
      <c r="E2634" t="str">
        <f t="shared" si="374"/>
        <v>http://creativecommons.org/publicdomain/zero/1.0/</v>
      </c>
      <c r="F2634" t="s">
        <v>4659</v>
      </c>
      <c r="G2634">
        <v>6</v>
      </c>
      <c r="H2634" t="s">
        <v>337</v>
      </c>
      <c r="I2634" s="3" t="str">
        <f t="shared" si="375"/>
        <v>https://jpsearch.go.jp/term/type/文章要素</v>
      </c>
      <c r="L2634">
        <f t="shared" si="372"/>
        <v>125</v>
      </c>
      <c r="M2634" t="str">
        <f t="shared" si="377"/>
        <v>https://www.dl.ndl.go.jp/api/iiif/3437686/canvas/125</v>
      </c>
      <c r="N2634" t="str">
        <f t="shared" si="376"/>
        <v>https://www.dl.ndl.go.jp/api/iiif/3437686/manifest.json</v>
      </c>
      <c r="O2634" t="str">
        <f t="shared" si="378"/>
        <v>http://da.dl.itc.u-tokyo.ac.jp/mirador/?params=[{%22manifest%22:%22https://www.dl.ndl.go.jp/api/iiif/3437686/manifest.json%22,%22canvas%22:%22https://www.dl.ndl.go.jp/api/iiif/3437686/canvas/125%22}]</v>
      </c>
    </row>
    <row r="2635" spans="1:15" ht="16">
      <c r="A2635" s="8" t="str">
        <f t="shared" si="373"/>
        <v>https://w3id.org/kouigenjimonogatari/data/0210-13.json</v>
      </c>
      <c r="B2635" s="8">
        <v>210</v>
      </c>
      <c r="C2635" s="8">
        <v>13</v>
      </c>
      <c r="D2635" s="9" t="s">
        <v>2503</v>
      </c>
      <c r="E2635" t="str">
        <f t="shared" si="374"/>
        <v>http://creativecommons.org/publicdomain/zero/1.0/</v>
      </c>
      <c r="F2635" t="s">
        <v>4659</v>
      </c>
      <c r="G2635">
        <v>6</v>
      </c>
      <c r="H2635" t="s">
        <v>337</v>
      </c>
      <c r="I2635" s="3" t="str">
        <f t="shared" si="375"/>
        <v>https://jpsearch.go.jp/term/type/文章要素</v>
      </c>
      <c r="L2635">
        <f t="shared" si="372"/>
        <v>125</v>
      </c>
      <c r="M2635" t="str">
        <f t="shared" si="377"/>
        <v>https://www.dl.ndl.go.jp/api/iiif/3437686/canvas/125</v>
      </c>
      <c r="N2635" t="str">
        <f t="shared" si="376"/>
        <v>https://www.dl.ndl.go.jp/api/iiif/3437686/manifest.json</v>
      </c>
      <c r="O2635" t="str">
        <f t="shared" si="378"/>
        <v>http://da.dl.itc.u-tokyo.ac.jp/mirador/?params=[{%22manifest%22:%22https://www.dl.ndl.go.jp/api/iiif/3437686/manifest.json%22,%22canvas%22:%22https://www.dl.ndl.go.jp/api/iiif/3437686/canvas/125%22}]</v>
      </c>
    </row>
    <row r="2636" spans="1:15" ht="16">
      <c r="A2636" s="8" t="str">
        <f t="shared" si="373"/>
        <v>https://w3id.org/kouigenjimonogatari/data/0210-14.json</v>
      </c>
      <c r="B2636" s="8">
        <v>210</v>
      </c>
      <c r="C2636" s="8">
        <v>14</v>
      </c>
      <c r="D2636" s="9" t="s">
        <v>2504</v>
      </c>
      <c r="E2636" t="str">
        <f t="shared" si="374"/>
        <v>http://creativecommons.org/publicdomain/zero/1.0/</v>
      </c>
      <c r="F2636" t="s">
        <v>4659</v>
      </c>
      <c r="G2636">
        <v>6</v>
      </c>
      <c r="H2636" t="s">
        <v>337</v>
      </c>
      <c r="I2636" s="3" t="str">
        <f t="shared" si="375"/>
        <v>https://jpsearch.go.jp/term/type/文章要素</v>
      </c>
      <c r="L2636">
        <f t="shared" si="372"/>
        <v>125</v>
      </c>
      <c r="M2636" t="str">
        <f t="shared" si="377"/>
        <v>https://www.dl.ndl.go.jp/api/iiif/3437686/canvas/125</v>
      </c>
      <c r="N2636" t="str">
        <f t="shared" si="376"/>
        <v>https://www.dl.ndl.go.jp/api/iiif/3437686/manifest.json</v>
      </c>
      <c r="O2636" t="str">
        <f t="shared" si="378"/>
        <v>http://da.dl.itc.u-tokyo.ac.jp/mirador/?params=[{%22manifest%22:%22https://www.dl.ndl.go.jp/api/iiif/3437686/manifest.json%22,%22canvas%22:%22https://www.dl.ndl.go.jp/api/iiif/3437686/canvas/125%22}]</v>
      </c>
    </row>
    <row r="2637" spans="1:15" ht="16">
      <c r="A2637" s="8" t="str">
        <f t="shared" si="373"/>
        <v>https://w3id.org/kouigenjimonogatari/data/0211-01.json</v>
      </c>
      <c r="B2637" s="8">
        <v>211</v>
      </c>
      <c r="C2637" s="8">
        <v>1</v>
      </c>
      <c r="D2637" s="9" t="s">
        <v>2505</v>
      </c>
      <c r="E2637" t="str">
        <f t="shared" si="374"/>
        <v>http://creativecommons.org/publicdomain/zero/1.0/</v>
      </c>
      <c r="F2637" t="s">
        <v>4659</v>
      </c>
      <c r="G2637">
        <v>6</v>
      </c>
      <c r="H2637" t="s">
        <v>337</v>
      </c>
      <c r="I2637" s="3" t="str">
        <f t="shared" si="375"/>
        <v>https://jpsearch.go.jp/term/type/文章要素</v>
      </c>
      <c r="L2637">
        <f t="shared" ref="L2637:L2700" si="379">20+INT(B2637/2)</f>
        <v>125</v>
      </c>
      <c r="M2637" t="str">
        <f t="shared" si="377"/>
        <v>https://www.dl.ndl.go.jp/api/iiif/3437686/canvas/125</v>
      </c>
      <c r="N2637" t="str">
        <f t="shared" si="376"/>
        <v>https://www.dl.ndl.go.jp/api/iiif/3437686/manifest.json</v>
      </c>
      <c r="O2637" t="str">
        <f t="shared" si="378"/>
        <v>http://da.dl.itc.u-tokyo.ac.jp/mirador/?params=[{%22manifest%22:%22https://www.dl.ndl.go.jp/api/iiif/3437686/manifest.json%22,%22canvas%22:%22https://www.dl.ndl.go.jp/api/iiif/3437686/canvas/125%22}]</v>
      </c>
    </row>
    <row r="2638" spans="1:15" ht="16">
      <c r="A2638" s="8" t="str">
        <f t="shared" si="373"/>
        <v>https://w3id.org/kouigenjimonogatari/data/0211-02.json</v>
      </c>
      <c r="B2638" s="8">
        <v>211</v>
      </c>
      <c r="C2638" s="8">
        <v>2</v>
      </c>
      <c r="D2638" s="9" t="s">
        <v>2506</v>
      </c>
      <c r="E2638" t="str">
        <f t="shared" si="374"/>
        <v>http://creativecommons.org/publicdomain/zero/1.0/</v>
      </c>
      <c r="F2638" t="s">
        <v>4659</v>
      </c>
      <c r="G2638">
        <v>6</v>
      </c>
      <c r="H2638" t="s">
        <v>337</v>
      </c>
      <c r="I2638" s="3" t="str">
        <f t="shared" si="375"/>
        <v>https://jpsearch.go.jp/term/type/文章要素</v>
      </c>
      <c r="L2638">
        <f t="shared" si="379"/>
        <v>125</v>
      </c>
      <c r="M2638" t="str">
        <f t="shared" si="377"/>
        <v>https://www.dl.ndl.go.jp/api/iiif/3437686/canvas/125</v>
      </c>
      <c r="N2638" t="str">
        <f t="shared" si="376"/>
        <v>https://www.dl.ndl.go.jp/api/iiif/3437686/manifest.json</v>
      </c>
      <c r="O2638" t="str">
        <f t="shared" si="378"/>
        <v>http://da.dl.itc.u-tokyo.ac.jp/mirador/?params=[{%22manifest%22:%22https://www.dl.ndl.go.jp/api/iiif/3437686/manifest.json%22,%22canvas%22:%22https://www.dl.ndl.go.jp/api/iiif/3437686/canvas/125%22}]</v>
      </c>
    </row>
    <row r="2639" spans="1:15" ht="16">
      <c r="A2639" s="8" t="str">
        <f t="shared" si="373"/>
        <v>https://w3id.org/kouigenjimonogatari/data/0211-03.json</v>
      </c>
      <c r="B2639" s="8">
        <v>211</v>
      </c>
      <c r="C2639" s="8">
        <v>3</v>
      </c>
      <c r="D2639" s="9" t="s">
        <v>2507</v>
      </c>
      <c r="E2639" t="str">
        <f t="shared" si="374"/>
        <v>http://creativecommons.org/publicdomain/zero/1.0/</v>
      </c>
      <c r="F2639" t="s">
        <v>4659</v>
      </c>
      <c r="G2639">
        <v>6</v>
      </c>
      <c r="H2639" t="s">
        <v>337</v>
      </c>
      <c r="I2639" s="3" t="str">
        <f t="shared" si="375"/>
        <v>https://jpsearch.go.jp/term/type/文章要素</v>
      </c>
      <c r="L2639">
        <f t="shared" si="379"/>
        <v>125</v>
      </c>
      <c r="M2639" t="str">
        <f t="shared" si="377"/>
        <v>https://www.dl.ndl.go.jp/api/iiif/3437686/canvas/125</v>
      </c>
      <c r="N2639" t="str">
        <f t="shared" si="376"/>
        <v>https://www.dl.ndl.go.jp/api/iiif/3437686/manifest.json</v>
      </c>
      <c r="O2639" t="str">
        <f t="shared" si="378"/>
        <v>http://da.dl.itc.u-tokyo.ac.jp/mirador/?params=[{%22manifest%22:%22https://www.dl.ndl.go.jp/api/iiif/3437686/manifest.json%22,%22canvas%22:%22https://www.dl.ndl.go.jp/api/iiif/3437686/canvas/125%22}]</v>
      </c>
    </row>
    <row r="2640" spans="1:15" ht="16">
      <c r="A2640" s="8" t="str">
        <f t="shared" si="373"/>
        <v>https://w3id.org/kouigenjimonogatari/data/0211-04.json</v>
      </c>
      <c r="B2640" s="8">
        <v>211</v>
      </c>
      <c r="C2640" s="8">
        <v>4</v>
      </c>
      <c r="D2640" s="9" t="s">
        <v>2508</v>
      </c>
      <c r="E2640" t="str">
        <f t="shared" si="374"/>
        <v>http://creativecommons.org/publicdomain/zero/1.0/</v>
      </c>
      <c r="F2640" t="s">
        <v>4659</v>
      </c>
      <c r="G2640">
        <v>6</v>
      </c>
      <c r="H2640" t="s">
        <v>337</v>
      </c>
      <c r="I2640" s="3" t="str">
        <f t="shared" si="375"/>
        <v>https://jpsearch.go.jp/term/type/文章要素</v>
      </c>
      <c r="L2640">
        <f t="shared" si="379"/>
        <v>125</v>
      </c>
      <c r="M2640" t="str">
        <f t="shared" si="377"/>
        <v>https://www.dl.ndl.go.jp/api/iiif/3437686/canvas/125</v>
      </c>
      <c r="N2640" t="str">
        <f t="shared" si="376"/>
        <v>https://www.dl.ndl.go.jp/api/iiif/3437686/manifest.json</v>
      </c>
      <c r="O2640" t="str">
        <f t="shared" si="378"/>
        <v>http://da.dl.itc.u-tokyo.ac.jp/mirador/?params=[{%22manifest%22:%22https://www.dl.ndl.go.jp/api/iiif/3437686/manifest.json%22,%22canvas%22:%22https://www.dl.ndl.go.jp/api/iiif/3437686/canvas/125%22}]</v>
      </c>
    </row>
    <row r="2641" spans="1:15" ht="16">
      <c r="A2641" s="8" t="str">
        <f t="shared" si="373"/>
        <v>https://w3id.org/kouigenjimonogatari/data/0211-05.json</v>
      </c>
      <c r="B2641" s="8">
        <v>211</v>
      </c>
      <c r="C2641" s="8">
        <v>5</v>
      </c>
      <c r="D2641" s="9" t="s">
        <v>2509</v>
      </c>
      <c r="E2641" t="str">
        <f t="shared" si="374"/>
        <v>http://creativecommons.org/publicdomain/zero/1.0/</v>
      </c>
      <c r="F2641" t="s">
        <v>4659</v>
      </c>
      <c r="G2641">
        <v>6</v>
      </c>
      <c r="H2641" t="s">
        <v>337</v>
      </c>
      <c r="I2641" s="3" t="str">
        <f t="shared" si="375"/>
        <v>https://jpsearch.go.jp/term/type/文章要素</v>
      </c>
      <c r="L2641">
        <f t="shared" si="379"/>
        <v>125</v>
      </c>
      <c r="M2641" t="str">
        <f t="shared" si="377"/>
        <v>https://www.dl.ndl.go.jp/api/iiif/3437686/canvas/125</v>
      </c>
      <c r="N2641" t="str">
        <f t="shared" si="376"/>
        <v>https://www.dl.ndl.go.jp/api/iiif/3437686/manifest.json</v>
      </c>
      <c r="O2641" t="str">
        <f t="shared" si="378"/>
        <v>http://da.dl.itc.u-tokyo.ac.jp/mirador/?params=[{%22manifest%22:%22https://www.dl.ndl.go.jp/api/iiif/3437686/manifest.json%22,%22canvas%22:%22https://www.dl.ndl.go.jp/api/iiif/3437686/canvas/125%22}]</v>
      </c>
    </row>
    <row r="2642" spans="1:15" ht="16">
      <c r="A2642" s="8" t="str">
        <f t="shared" si="373"/>
        <v>https://w3id.org/kouigenjimonogatari/data/0211-06.json</v>
      </c>
      <c r="B2642" s="8">
        <v>211</v>
      </c>
      <c r="C2642" s="8">
        <v>6</v>
      </c>
      <c r="D2642" s="9" t="s">
        <v>2510</v>
      </c>
      <c r="E2642" t="str">
        <f t="shared" si="374"/>
        <v>http://creativecommons.org/publicdomain/zero/1.0/</v>
      </c>
      <c r="F2642" t="s">
        <v>4659</v>
      </c>
      <c r="G2642">
        <v>6</v>
      </c>
      <c r="H2642" t="s">
        <v>337</v>
      </c>
      <c r="I2642" s="3" t="str">
        <f t="shared" si="375"/>
        <v>https://jpsearch.go.jp/term/type/文章要素</v>
      </c>
      <c r="L2642">
        <f t="shared" si="379"/>
        <v>125</v>
      </c>
      <c r="M2642" t="str">
        <f t="shared" si="377"/>
        <v>https://www.dl.ndl.go.jp/api/iiif/3437686/canvas/125</v>
      </c>
      <c r="N2642" t="str">
        <f t="shared" si="376"/>
        <v>https://www.dl.ndl.go.jp/api/iiif/3437686/manifest.json</v>
      </c>
      <c r="O2642" t="str">
        <f t="shared" si="378"/>
        <v>http://da.dl.itc.u-tokyo.ac.jp/mirador/?params=[{%22manifest%22:%22https://www.dl.ndl.go.jp/api/iiif/3437686/manifest.json%22,%22canvas%22:%22https://www.dl.ndl.go.jp/api/iiif/3437686/canvas/125%22}]</v>
      </c>
    </row>
    <row r="2643" spans="1:15" ht="16">
      <c r="A2643" s="8" t="str">
        <f t="shared" si="373"/>
        <v>https://w3id.org/kouigenjimonogatari/data/0211-07.json</v>
      </c>
      <c r="B2643" s="8">
        <v>211</v>
      </c>
      <c r="C2643" s="8">
        <v>7</v>
      </c>
      <c r="D2643" s="9" t="s">
        <v>2511</v>
      </c>
      <c r="E2643" t="str">
        <f t="shared" si="374"/>
        <v>http://creativecommons.org/publicdomain/zero/1.0/</v>
      </c>
      <c r="F2643" t="s">
        <v>4659</v>
      </c>
      <c r="G2643">
        <v>6</v>
      </c>
      <c r="H2643" t="s">
        <v>337</v>
      </c>
      <c r="I2643" s="3" t="str">
        <f t="shared" si="375"/>
        <v>https://jpsearch.go.jp/term/type/文章要素</v>
      </c>
      <c r="L2643">
        <f t="shared" si="379"/>
        <v>125</v>
      </c>
      <c r="M2643" t="str">
        <f t="shared" si="377"/>
        <v>https://www.dl.ndl.go.jp/api/iiif/3437686/canvas/125</v>
      </c>
      <c r="N2643" t="str">
        <f t="shared" si="376"/>
        <v>https://www.dl.ndl.go.jp/api/iiif/3437686/manifest.json</v>
      </c>
      <c r="O2643" t="str">
        <f t="shared" si="378"/>
        <v>http://da.dl.itc.u-tokyo.ac.jp/mirador/?params=[{%22manifest%22:%22https://www.dl.ndl.go.jp/api/iiif/3437686/manifest.json%22,%22canvas%22:%22https://www.dl.ndl.go.jp/api/iiif/3437686/canvas/125%22}]</v>
      </c>
    </row>
    <row r="2644" spans="1:15" ht="16">
      <c r="A2644" s="8" t="str">
        <f t="shared" si="373"/>
        <v>https://w3id.org/kouigenjimonogatari/data/0211-08.json</v>
      </c>
      <c r="B2644" s="8">
        <v>211</v>
      </c>
      <c r="C2644" s="8">
        <v>8</v>
      </c>
      <c r="D2644" s="9" t="s">
        <v>2512</v>
      </c>
      <c r="E2644" t="str">
        <f t="shared" si="374"/>
        <v>http://creativecommons.org/publicdomain/zero/1.0/</v>
      </c>
      <c r="F2644" t="s">
        <v>4659</v>
      </c>
      <c r="G2644">
        <v>6</v>
      </c>
      <c r="H2644" t="s">
        <v>337</v>
      </c>
      <c r="I2644" s="3" t="str">
        <f t="shared" si="375"/>
        <v>https://jpsearch.go.jp/term/type/文章要素</v>
      </c>
      <c r="L2644">
        <f t="shared" si="379"/>
        <v>125</v>
      </c>
      <c r="M2644" t="str">
        <f t="shared" si="377"/>
        <v>https://www.dl.ndl.go.jp/api/iiif/3437686/canvas/125</v>
      </c>
      <c r="N2644" t="str">
        <f t="shared" si="376"/>
        <v>https://www.dl.ndl.go.jp/api/iiif/3437686/manifest.json</v>
      </c>
      <c r="O2644" t="str">
        <f t="shared" si="378"/>
        <v>http://da.dl.itc.u-tokyo.ac.jp/mirador/?params=[{%22manifest%22:%22https://www.dl.ndl.go.jp/api/iiif/3437686/manifest.json%22,%22canvas%22:%22https://www.dl.ndl.go.jp/api/iiif/3437686/canvas/125%22}]</v>
      </c>
    </row>
    <row r="2645" spans="1:15" ht="16">
      <c r="A2645" s="8" t="str">
        <f t="shared" si="373"/>
        <v>https://w3id.org/kouigenjimonogatari/data/0211-09.json</v>
      </c>
      <c r="B2645" s="8">
        <v>211</v>
      </c>
      <c r="C2645" s="8">
        <v>9</v>
      </c>
      <c r="D2645" s="9" t="s">
        <v>2513</v>
      </c>
      <c r="E2645" t="str">
        <f t="shared" si="374"/>
        <v>http://creativecommons.org/publicdomain/zero/1.0/</v>
      </c>
      <c r="F2645" t="s">
        <v>4659</v>
      </c>
      <c r="G2645">
        <v>6</v>
      </c>
      <c r="H2645" t="s">
        <v>337</v>
      </c>
      <c r="I2645" s="3" t="str">
        <f t="shared" si="375"/>
        <v>https://jpsearch.go.jp/term/type/文章要素</v>
      </c>
      <c r="L2645">
        <f t="shared" si="379"/>
        <v>125</v>
      </c>
      <c r="M2645" t="str">
        <f t="shared" si="377"/>
        <v>https://www.dl.ndl.go.jp/api/iiif/3437686/canvas/125</v>
      </c>
      <c r="N2645" t="str">
        <f t="shared" si="376"/>
        <v>https://www.dl.ndl.go.jp/api/iiif/3437686/manifest.json</v>
      </c>
      <c r="O2645" t="str">
        <f t="shared" si="378"/>
        <v>http://da.dl.itc.u-tokyo.ac.jp/mirador/?params=[{%22manifest%22:%22https://www.dl.ndl.go.jp/api/iiif/3437686/manifest.json%22,%22canvas%22:%22https://www.dl.ndl.go.jp/api/iiif/3437686/canvas/125%22}]</v>
      </c>
    </row>
    <row r="2646" spans="1:15" ht="16">
      <c r="A2646" s="8" t="str">
        <f t="shared" si="373"/>
        <v>https://w3id.org/kouigenjimonogatari/data/0211-10.json</v>
      </c>
      <c r="B2646" s="8">
        <v>211</v>
      </c>
      <c r="C2646" s="8">
        <v>10</v>
      </c>
      <c r="D2646" s="9" t="s">
        <v>2514</v>
      </c>
      <c r="E2646" t="str">
        <f t="shared" si="374"/>
        <v>http://creativecommons.org/publicdomain/zero/1.0/</v>
      </c>
      <c r="F2646" t="s">
        <v>4659</v>
      </c>
      <c r="G2646">
        <v>6</v>
      </c>
      <c r="H2646" t="s">
        <v>337</v>
      </c>
      <c r="I2646" s="3" t="str">
        <f t="shared" si="375"/>
        <v>https://jpsearch.go.jp/term/type/文章要素</v>
      </c>
      <c r="L2646">
        <f t="shared" si="379"/>
        <v>125</v>
      </c>
      <c r="M2646" t="str">
        <f t="shared" si="377"/>
        <v>https://www.dl.ndl.go.jp/api/iiif/3437686/canvas/125</v>
      </c>
      <c r="N2646" t="str">
        <f t="shared" si="376"/>
        <v>https://www.dl.ndl.go.jp/api/iiif/3437686/manifest.json</v>
      </c>
      <c r="O2646" t="str">
        <f t="shared" si="378"/>
        <v>http://da.dl.itc.u-tokyo.ac.jp/mirador/?params=[{%22manifest%22:%22https://www.dl.ndl.go.jp/api/iiif/3437686/manifest.json%22,%22canvas%22:%22https://www.dl.ndl.go.jp/api/iiif/3437686/canvas/125%22}]</v>
      </c>
    </row>
    <row r="2647" spans="1:15" ht="16">
      <c r="A2647" s="8" t="str">
        <f t="shared" si="373"/>
        <v>https://w3id.org/kouigenjimonogatari/data/0211-11.json</v>
      </c>
      <c r="B2647" s="8">
        <v>211</v>
      </c>
      <c r="C2647" s="8">
        <v>11</v>
      </c>
      <c r="D2647" s="9" t="s">
        <v>2515</v>
      </c>
      <c r="E2647" t="str">
        <f t="shared" si="374"/>
        <v>http://creativecommons.org/publicdomain/zero/1.0/</v>
      </c>
      <c r="F2647" t="s">
        <v>4659</v>
      </c>
      <c r="G2647">
        <v>6</v>
      </c>
      <c r="H2647" t="s">
        <v>337</v>
      </c>
      <c r="I2647" s="3" t="str">
        <f t="shared" si="375"/>
        <v>https://jpsearch.go.jp/term/type/文章要素</v>
      </c>
      <c r="L2647">
        <f t="shared" si="379"/>
        <v>125</v>
      </c>
      <c r="M2647" t="str">
        <f t="shared" si="377"/>
        <v>https://www.dl.ndl.go.jp/api/iiif/3437686/canvas/125</v>
      </c>
      <c r="N2647" t="str">
        <f t="shared" si="376"/>
        <v>https://www.dl.ndl.go.jp/api/iiif/3437686/manifest.json</v>
      </c>
      <c r="O2647" t="str">
        <f t="shared" si="378"/>
        <v>http://da.dl.itc.u-tokyo.ac.jp/mirador/?params=[{%22manifest%22:%22https://www.dl.ndl.go.jp/api/iiif/3437686/manifest.json%22,%22canvas%22:%22https://www.dl.ndl.go.jp/api/iiif/3437686/canvas/125%22}]</v>
      </c>
    </row>
    <row r="2648" spans="1:15" ht="16">
      <c r="A2648" s="8" t="str">
        <f t="shared" si="373"/>
        <v>https://w3id.org/kouigenjimonogatari/data/0211-12.json</v>
      </c>
      <c r="B2648" s="8">
        <v>211</v>
      </c>
      <c r="C2648" s="8">
        <v>12</v>
      </c>
      <c r="D2648" s="9" t="s">
        <v>2516</v>
      </c>
      <c r="E2648" t="str">
        <f t="shared" si="374"/>
        <v>http://creativecommons.org/publicdomain/zero/1.0/</v>
      </c>
      <c r="F2648" t="s">
        <v>4659</v>
      </c>
      <c r="G2648">
        <v>6</v>
      </c>
      <c r="H2648" t="s">
        <v>337</v>
      </c>
      <c r="I2648" s="3" t="str">
        <f t="shared" si="375"/>
        <v>https://jpsearch.go.jp/term/type/文章要素</v>
      </c>
      <c r="L2648">
        <f t="shared" si="379"/>
        <v>125</v>
      </c>
      <c r="M2648" t="str">
        <f t="shared" si="377"/>
        <v>https://www.dl.ndl.go.jp/api/iiif/3437686/canvas/125</v>
      </c>
      <c r="N2648" t="str">
        <f t="shared" si="376"/>
        <v>https://www.dl.ndl.go.jp/api/iiif/3437686/manifest.json</v>
      </c>
      <c r="O2648" t="str">
        <f t="shared" si="378"/>
        <v>http://da.dl.itc.u-tokyo.ac.jp/mirador/?params=[{%22manifest%22:%22https://www.dl.ndl.go.jp/api/iiif/3437686/manifest.json%22,%22canvas%22:%22https://www.dl.ndl.go.jp/api/iiif/3437686/canvas/125%22}]</v>
      </c>
    </row>
    <row r="2649" spans="1:15" ht="16">
      <c r="A2649" s="8" t="str">
        <f t="shared" si="373"/>
        <v>https://w3id.org/kouigenjimonogatari/data/0211-13.json</v>
      </c>
      <c r="B2649" s="8">
        <v>211</v>
      </c>
      <c r="C2649" s="8">
        <v>13</v>
      </c>
      <c r="D2649" s="9" t="s">
        <v>2517</v>
      </c>
      <c r="E2649" t="str">
        <f t="shared" si="374"/>
        <v>http://creativecommons.org/publicdomain/zero/1.0/</v>
      </c>
      <c r="F2649" t="s">
        <v>4659</v>
      </c>
      <c r="G2649">
        <v>6</v>
      </c>
      <c r="H2649" t="s">
        <v>337</v>
      </c>
      <c r="I2649" s="3" t="str">
        <f t="shared" si="375"/>
        <v>https://jpsearch.go.jp/term/type/文章要素</v>
      </c>
      <c r="L2649">
        <f t="shared" si="379"/>
        <v>125</v>
      </c>
      <c r="M2649" t="str">
        <f t="shared" si="377"/>
        <v>https://www.dl.ndl.go.jp/api/iiif/3437686/canvas/125</v>
      </c>
      <c r="N2649" t="str">
        <f t="shared" si="376"/>
        <v>https://www.dl.ndl.go.jp/api/iiif/3437686/manifest.json</v>
      </c>
      <c r="O2649" t="str">
        <f t="shared" si="378"/>
        <v>http://da.dl.itc.u-tokyo.ac.jp/mirador/?params=[{%22manifest%22:%22https://www.dl.ndl.go.jp/api/iiif/3437686/manifest.json%22,%22canvas%22:%22https://www.dl.ndl.go.jp/api/iiif/3437686/canvas/125%22}]</v>
      </c>
    </row>
    <row r="2650" spans="1:15" ht="16">
      <c r="A2650" s="8" t="str">
        <f t="shared" si="373"/>
        <v>https://w3id.org/kouigenjimonogatari/data/0211-14.json</v>
      </c>
      <c r="B2650" s="8">
        <v>211</v>
      </c>
      <c r="C2650" s="8">
        <v>14</v>
      </c>
      <c r="D2650" s="9" t="s">
        <v>2518</v>
      </c>
      <c r="E2650" t="str">
        <f t="shared" si="374"/>
        <v>http://creativecommons.org/publicdomain/zero/1.0/</v>
      </c>
      <c r="F2650" t="s">
        <v>4659</v>
      </c>
      <c r="G2650">
        <v>6</v>
      </c>
      <c r="H2650" t="s">
        <v>337</v>
      </c>
      <c r="I2650" s="3" t="str">
        <f t="shared" si="375"/>
        <v>https://jpsearch.go.jp/term/type/文章要素</v>
      </c>
      <c r="L2650">
        <f t="shared" si="379"/>
        <v>125</v>
      </c>
      <c r="M2650" t="str">
        <f t="shared" si="377"/>
        <v>https://www.dl.ndl.go.jp/api/iiif/3437686/canvas/125</v>
      </c>
      <c r="N2650" t="str">
        <f t="shared" si="376"/>
        <v>https://www.dl.ndl.go.jp/api/iiif/3437686/manifest.json</v>
      </c>
      <c r="O2650" t="str">
        <f t="shared" si="378"/>
        <v>http://da.dl.itc.u-tokyo.ac.jp/mirador/?params=[{%22manifest%22:%22https://www.dl.ndl.go.jp/api/iiif/3437686/manifest.json%22,%22canvas%22:%22https://www.dl.ndl.go.jp/api/iiif/3437686/canvas/125%22}]</v>
      </c>
    </row>
    <row r="2651" spans="1:15" ht="16">
      <c r="A2651" s="8" t="str">
        <f t="shared" si="373"/>
        <v>https://w3id.org/kouigenjimonogatari/data/0212-01.json</v>
      </c>
      <c r="B2651" s="8">
        <v>212</v>
      </c>
      <c r="C2651" s="8">
        <v>1</v>
      </c>
      <c r="D2651" s="9" t="s">
        <v>2519</v>
      </c>
      <c r="E2651" t="str">
        <f t="shared" si="374"/>
        <v>http://creativecommons.org/publicdomain/zero/1.0/</v>
      </c>
      <c r="F2651" t="s">
        <v>4659</v>
      </c>
      <c r="G2651">
        <v>6</v>
      </c>
      <c r="H2651" t="s">
        <v>337</v>
      </c>
      <c r="I2651" s="3" t="str">
        <f t="shared" si="375"/>
        <v>https://jpsearch.go.jp/term/type/文章要素</v>
      </c>
      <c r="L2651">
        <f t="shared" si="379"/>
        <v>126</v>
      </c>
      <c r="M2651" t="str">
        <f t="shared" si="377"/>
        <v>https://www.dl.ndl.go.jp/api/iiif/3437686/canvas/126</v>
      </c>
      <c r="N2651" t="str">
        <f t="shared" si="376"/>
        <v>https://www.dl.ndl.go.jp/api/iiif/3437686/manifest.json</v>
      </c>
      <c r="O2651" t="str">
        <f t="shared" si="378"/>
        <v>http://da.dl.itc.u-tokyo.ac.jp/mirador/?params=[{%22manifest%22:%22https://www.dl.ndl.go.jp/api/iiif/3437686/manifest.json%22,%22canvas%22:%22https://www.dl.ndl.go.jp/api/iiif/3437686/canvas/126%22}]</v>
      </c>
    </row>
    <row r="2652" spans="1:15" ht="16">
      <c r="A2652" s="8" t="str">
        <f t="shared" si="373"/>
        <v>https://w3id.org/kouigenjimonogatari/data/0212-02.json</v>
      </c>
      <c r="B2652" s="8">
        <v>212</v>
      </c>
      <c r="C2652" s="8">
        <v>2</v>
      </c>
      <c r="D2652" s="9" t="s">
        <v>2520</v>
      </c>
      <c r="E2652" t="str">
        <f t="shared" si="374"/>
        <v>http://creativecommons.org/publicdomain/zero/1.0/</v>
      </c>
      <c r="F2652" t="s">
        <v>4659</v>
      </c>
      <c r="G2652">
        <v>6</v>
      </c>
      <c r="H2652" t="s">
        <v>337</v>
      </c>
      <c r="I2652" s="3" t="str">
        <f t="shared" si="375"/>
        <v>https://jpsearch.go.jp/term/type/文章要素</v>
      </c>
      <c r="L2652">
        <f t="shared" si="379"/>
        <v>126</v>
      </c>
      <c r="M2652" t="str">
        <f t="shared" si="377"/>
        <v>https://www.dl.ndl.go.jp/api/iiif/3437686/canvas/126</v>
      </c>
      <c r="N2652" t="str">
        <f t="shared" si="376"/>
        <v>https://www.dl.ndl.go.jp/api/iiif/3437686/manifest.json</v>
      </c>
      <c r="O2652" t="str">
        <f t="shared" si="378"/>
        <v>http://da.dl.itc.u-tokyo.ac.jp/mirador/?params=[{%22manifest%22:%22https://www.dl.ndl.go.jp/api/iiif/3437686/manifest.json%22,%22canvas%22:%22https://www.dl.ndl.go.jp/api/iiif/3437686/canvas/126%22}]</v>
      </c>
    </row>
    <row r="2653" spans="1:15" ht="16">
      <c r="A2653" s="8" t="str">
        <f t="shared" si="373"/>
        <v>https://w3id.org/kouigenjimonogatari/data/0212-03.json</v>
      </c>
      <c r="B2653" s="8">
        <v>212</v>
      </c>
      <c r="C2653" s="8">
        <v>3</v>
      </c>
      <c r="D2653" s="9" t="s">
        <v>2521</v>
      </c>
      <c r="E2653" t="str">
        <f t="shared" si="374"/>
        <v>http://creativecommons.org/publicdomain/zero/1.0/</v>
      </c>
      <c r="F2653" t="s">
        <v>4659</v>
      </c>
      <c r="G2653">
        <v>6</v>
      </c>
      <c r="H2653" t="s">
        <v>337</v>
      </c>
      <c r="I2653" s="3" t="str">
        <f t="shared" si="375"/>
        <v>https://jpsearch.go.jp/term/type/文章要素</v>
      </c>
      <c r="L2653">
        <f t="shared" si="379"/>
        <v>126</v>
      </c>
      <c r="M2653" t="str">
        <f t="shared" si="377"/>
        <v>https://www.dl.ndl.go.jp/api/iiif/3437686/canvas/126</v>
      </c>
      <c r="N2653" t="str">
        <f t="shared" si="376"/>
        <v>https://www.dl.ndl.go.jp/api/iiif/3437686/manifest.json</v>
      </c>
      <c r="O2653" t="str">
        <f t="shared" si="378"/>
        <v>http://da.dl.itc.u-tokyo.ac.jp/mirador/?params=[{%22manifest%22:%22https://www.dl.ndl.go.jp/api/iiif/3437686/manifest.json%22,%22canvas%22:%22https://www.dl.ndl.go.jp/api/iiif/3437686/canvas/126%22}]</v>
      </c>
    </row>
    <row r="2654" spans="1:15" ht="16">
      <c r="A2654" s="8" t="str">
        <f t="shared" si="373"/>
        <v>https://w3id.org/kouigenjimonogatari/data/0212-04.json</v>
      </c>
      <c r="B2654" s="8">
        <v>212</v>
      </c>
      <c r="C2654" s="8">
        <v>4</v>
      </c>
      <c r="D2654" s="9" t="s">
        <v>2522</v>
      </c>
      <c r="E2654" t="str">
        <f t="shared" si="374"/>
        <v>http://creativecommons.org/publicdomain/zero/1.0/</v>
      </c>
      <c r="F2654" t="s">
        <v>4659</v>
      </c>
      <c r="G2654">
        <v>6</v>
      </c>
      <c r="H2654" t="s">
        <v>337</v>
      </c>
      <c r="I2654" s="3" t="str">
        <f t="shared" si="375"/>
        <v>https://jpsearch.go.jp/term/type/文章要素</v>
      </c>
      <c r="L2654">
        <f t="shared" si="379"/>
        <v>126</v>
      </c>
      <c r="M2654" t="str">
        <f t="shared" si="377"/>
        <v>https://www.dl.ndl.go.jp/api/iiif/3437686/canvas/126</v>
      </c>
      <c r="N2654" t="str">
        <f t="shared" si="376"/>
        <v>https://www.dl.ndl.go.jp/api/iiif/3437686/manifest.json</v>
      </c>
      <c r="O2654" t="str">
        <f t="shared" si="378"/>
        <v>http://da.dl.itc.u-tokyo.ac.jp/mirador/?params=[{%22manifest%22:%22https://www.dl.ndl.go.jp/api/iiif/3437686/manifest.json%22,%22canvas%22:%22https://www.dl.ndl.go.jp/api/iiif/3437686/canvas/126%22}]</v>
      </c>
    </row>
    <row r="2655" spans="1:15" ht="16">
      <c r="A2655" s="8" t="str">
        <f t="shared" si="373"/>
        <v>https://w3id.org/kouigenjimonogatari/data/0212-05.json</v>
      </c>
      <c r="B2655" s="8">
        <v>212</v>
      </c>
      <c r="C2655" s="8">
        <v>5</v>
      </c>
      <c r="D2655" s="9" t="s">
        <v>2523</v>
      </c>
      <c r="E2655" t="str">
        <f t="shared" si="374"/>
        <v>http://creativecommons.org/publicdomain/zero/1.0/</v>
      </c>
      <c r="F2655" t="s">
        <v>4659</v>
      </c>
      <c r="G2655">
        <v>6</v>
      </c>
      <c r="H2655" t="s">
        <v>337</v>
      </c>
      <c r="I2655" s="3" t="str">
        <f t="shared" si="375"/>
        <v>https://jpsearch.go.jp/term/type/文章要素</v>
      </c>
      <c r="L2655">
        <f t="shared" si="379"/>
        <v>126</v>
      </c>
      <c r="M2655" t="str">
        <f t="shared" si="377"/>
        <v>https://www.dl.ndl.go.jp/api/iiif/3437686/canvas/126</v>
      </c>
      <c r="N2655" t="str">
        <f t="shared" si="376"/>
        <v>https://www.dl.ndl.go.jp/api/iiif/3437686/manifest.json</v>
      </c>
      <c r="O2655" t="str">
        <f t="shared" si="378"/>
        <v>http://da.dl.itc.u-tokyo.ac.jp/mirador/?params=[{%22manifest%22:%22https://www.dl.ndl.go.jp/api/iiif/3437686/manifest.json%22,%22canvas%22:%22https://www.dl.ndl.go.jp/api/iiif/3437686/canvas/126%22}]</v>
      </c>
    </row>
    <row r="2656" spans="1:15" ht="16">
      <c r="A2656" s="8" t="str">
        <f t="shared" si="373"/>
        <v>https://w3id.org/kouigenjimonogatari/data/0212-06.json</v>
      </c>
      <c r="B2656" s="8">
        <v>212</v>
      </c>
      <c r="C2656" s="8">
        <v>6</v>
      </c>
      <c r="D2656" s="9" t="s">
        <v>2524</v>
      </c>
      <c r="E2656" t="str">
        <f t="shared" si="374"/>
        <v>http://creativecommons.org/publicdomain/zero/1.0/</v>
      </c>
      <c r="F2656" t="s">
        <v>4659</v>
      </c>
      <c r="G2656">
        <v>6</v>
      </c>
      <c r="H2656" t="s">
        <v>337</v>
      </c>
      <c r="I2656" s="3" t="str">
        <f t="shared" si="375"/>
        <v>https://jpsearch.go.jp/term/type/文章要素</v>
      </c>
      <c r="L2656">
        <f t="shared" si="379"/>
        <v>126</v>
      </c>
      <c r="M2656" t="str">
        <f t="shared" si="377"/>
        <v>https://www.dl.ndl.go.jp/api/iiif/3437686/canvas/126</v>
      </c>
      <c r="N2656" t="str">
        <f t="shared" si="376"/>
        <v>https://www.dl.ndl.go.jp/api/iiif/3437686/manifest.json</v>
      </c>
      <c r="O2656" t="str">
        <f t="shared" si="378"/>
        <v>http://da.dl.itc.u-tokyo.ac.jp/mirador/?params=[{%22manifest%22:%22https://www.dl.ndl.go.jp/api/iiif/3437686/manifest.json%22,%22canvas%22:%22https://www.dl.ndl.go.jp/api/iiif/3437686/canvas/126%22}]</v>
      </c>
    </row>
    <row r="2657" spans="1:15" ht="16">
      <c r="A2657" s="8" t="str">
        <f t="shared" si="373"/>
        <v>https://w3id.org/kouigenjimonogatari/data/0212-07.json</v>
      </c>
      <c r="B2657" s="8">
        <v>212</v>
      </c>
      <c r="C2657" s="8">
        <v>7</v>
      </c>
      <c r="D2657" s="9" t="s">
        <v>2525</v>
      </c>
      <c r="E2657" t="str">
        <f t="shared" si="374"/>
        <v>http://creativecommons.org/publicdomain/zero/1.0/</v>
      </c>
      <c r="F2657" t="s">
        <v>4659</v>
      </c>
      <c r="G2657">
        <v>6</v>
      </c>
      <c r="H2657" t="s">
        <v>337</v>
      </c>
      <c r="I2657" s="3" t="str">
        <f t="shared" si="375"/>
        <v>https://jpsearch.go.jp/term/type/文章要素</v>
      </c>
      <c r="L2657">
        <f t="shared" si="379"/>
        <v>126</v>
      </c>
      <c r="M2657" t="str">
        <f t="shared" si="377"/>
        <v>https://www.dl.ndl.go.jp/api/iiif/3437686/canvas/126</v>
      </c>
      <c r="N2657" t="str">
        <f t="shared" si="376"/>
        <v>https://www.dl.ndl.go.jp/api/iiif/3437686/manifest.json</v>
      </c>
      <c r="O2657" t="str">
        <f t="shared" si="378"/>
        <v>http://da.dl.itc.u-tokyo.ac.jp/mirador/?params=[{%22manifest%22:%22https://www.dl.ndl.go.jp/api/iiif/3437686/manifest.json%22,%22canvas%22:%22https://www.dl.ndl.go.jp/api/iiif/3437686/canvas/126%22}]</v>
      </c>
    </row>
    <row r="2658" spans="1:15" ht="16">
      <c r="A2658" s="8" t="str">
        <f t="shared" si="373"/>
        <v>https://w3id.org/kouigenjimonogatari/data/0212-08.json</v>
      </c>
      <c r="B2658" s="8">
        <v>212</v>
      </c>
      <c r="C2658" s="8">
        <v>8</v>
      </c>
      <c r="D2658" s="9" t="s">
        <v>2526</v>
      </c>
      <c r="E2658" t="str">
        <f t="shared" si="374"/>
        <v>http://creativecommons.org/publicdomain/zero/1.0/</v>
      </c>
      <c r="F2658" t="s">
        <v>4659</v>
      </c>
      <c r="G2658">
        <v>6</v>
      </c>
      <c r="H2658" t="s">
        <v>337</v>
      </c>
      <c r="I2658" s="3" t="str">
        <f t="shared" si="375"/>
        <v>https://jpsearch.go.jp/term/type/文章要素</v>
      </c>
      <c r="L2658">
        <f t="shared" si="379"/>
        <v>126</v>
      </c>
      <c r="M2658" t="str">
        <f t="shared" si="377"/>
        <v>https://www.dl.ndl.go.jp/api/iiif/3437686/canvas/126</v>
      </c>
      <c r="N2658" t="str">
        <f t="shared" si="376"/>
        <v>https://www.dl.ndl.go.jp/api/iiif/3437686/manifest.json</v>
      </c>
      <c r="O2658" t="str">
        <f t="shared" si="378"/>
        <v>http://da.dl.itc.u-tokyo.ac.jp/mirador/?params=[{%22manifest%22:%22https://www.dl.ndl.go.jp/api/iiif/3437686/manifest.json%22,%22canvas%22:%22https://www.dl.ndl.go.jp/api/iiif/3437686/canvas/126%22}]</v>
      </c>
    </row>
    <row r="2659" spans="1:15" ht="16">
      <c r="A2659" s="8" t="str">
        <f t="shared" si="373"/>
        <v>https://w3id.org/kouigenjimonogatari/data/0212-09.json</v>
      </c>
      <c r="B2659" s="8">
        <v>212</v>
      </c>
      <c r="C2659" s="8">
        <v>9</v>
      </c>
      <c r="D2659" s="9" t="s">
        <v>2527</v>
      </c>
      <c r="E2659" t="str">
        <f t="shared" si="374"/>
        <v>http://creativecommons.org/publicdomain/zero/1.0/</v>
      </c>
      <c r="F2659" t="s">
        <v>4659</v>
      </c>
      <c r="G2659">
        <v>6</v>
      </c>
      <c r="H2659" t="s">
        <v>337</v>
      </c>
      <c r="I2659" s="3" t="str">
        <f t="shared" si="375"/>
        <v>https://jpsearch.go.jp/term/type/文章要素</v>
      </c>
      <c r="L2659">
        <f t="shared" si="379"/>
        <v>126</v>
      </c>
      <c r="M2659" t="str">
        <f t="shared" si="377"/>
        <v>https://www.dl.ndl.go.jp/api/iiif/3437686/canvas/126</v>
      </c>
      <c r="N2659" t="str">
        <f t="shared" si="376"/>
        <v>https://www.dl.ndl.go.jp/api/iiif/3437686/manifest.json</v>
      </c>
      <c r="O2659" t="str">
        <f t="shared" si="378"/>
        <v>http://da.dl.itc.u-tokyo.ac.jp/mirador/?params=[{%22manifest%22:%22https://www.dl.ndl.go.jp/api/iiif/3437686/manifest.json%22,%22canvas%22:%22https://www.dl.ndl.go.jp/api/iiif/3437686/canvas/126%22}]</v>
      </c>
    </row>
    <row r="2660" spans="1:15" ht="16">
      <c r="A2660" s="8" t="str">
        <f t="shared" si="373"/>
        <v>https://w3id.org/kouigenjimonogatari/data/0212-10.json</v>
      </c>
      <c r="B2660" s="8">
        <v>212</v>
      </c>
      <c r="C2660" s="8">
        <v>10</v>
      </c>
      <c r="D2660" s="9" t="s">
        <v>2528</v>
      </c>
      <c r="E2660" t="str">
        <f t="shared" si="374"/>
        <v>http://creativecommons.org/publicdomain/zero/1.0/</v>
      </c>
      <c r="F2660" t="s">
        <v>4659</v>
      </c>
      <c r="G2660">
        <v>6</v>
      </c>
      <c r="H2660" t="s">
        <v>337</v>
      </c>
      <c r="I2660" s="3" t="str">
        <f t="shared" si="375"/>
        <v>https://jpsearch.go.jp/term/type/文章要素</v>
      </c>
      <c r="L2660">
        <f t="shared" si="379"/>
        <v>126</v>
      </c>
      <c r="M2660" t="str">
        <f t="shared" si="377"/>
        <v>https://www.dl.ndl.go.jp/api/iiif/3437686/canvas/126</v>
      </c>
      <c r="N2660" t="str">
        <f t="shared" si="376"/>
        <v>https://www.dl.ndl.go.jp/api/iiif/3437686/manifest.json</v>
      </c>
      <c r="O2660" t="str">
        <f t="shared" si="378"/>
        <v>http://da.dl.itc.u-tokyo.ac.jp/mirador/?params=[{%22manifest%22:%22https://www.dl.ndl.go.jp/api/iiif/3437686/manifest.json%22,%22canvas%22:%22https://www.dl.ndl.go.jp/api/iiif/3437686/canvas/126%22}]</v>
      </c>
    </row>
    <row r="2661" spans="1:15" ht="16">
      <c r="A2661" s="8" t="str">
        <f t="shared" si="373"/>
        <v>https://w3id.org/kouigenjimonogatari/data/0212-11.json</v>
      </c>
      <c r="B2661" s="8">
        <v>212</v>
      </c>
      <c r="C2661" s="8">
        <v>11</v>
      </c>
      <c r="D2661" s="9" t="s">
        <v>2529</v>
      </c>
      <c r="E2661" t="str">
        <f t="shared" si="374"/>
        <v>http://creativecommons.org/publicdomain/zero/1.0/</v>
      </c>
      <c r="F2661" t="s">
        <v>4659</v>
      </c>
      <c r="G2661">
        <v>6</v>
      </c>
      <c r="H2661" t="s">
        <v>337</v>
      </c>
      <c r="I2661" s="3" t="str">
        <f t="shared" si="375"/>
        <v>https://jpsearch.go.jp/term/type/文章要素</v>
      </c>
      <c r="L2661">
        <f t="shared" si="379"/>
        <v>126</v>
      </c>
      <c r="M2661" t="str">
        <f t="shared" si="377"/>
        <v>https://www.dl.ndl.go.jp/api/iiif/3437686/canvas/126</v>
      </c>
      <c r="N2661" t="str">
        <f t="shared" si="376"/>
        <v>https://www.dl.ndl.go.jp/api/iiif/3437686/manifest.json</v>
      </c>
      <c r="O2661" t="str">
        <f t="shared" si="378"/>
        <v>http://da.dl.itc.u-tokyo.ac.jp/mirador/?params=[{%22manifest%22:%22https://www.dl.ndl.go.jp/api/iiif/3437686/manifest.json%22,%22canvas%22:%22https://www.dl.ndl.go.jp/api/iiif/3437686/canvas/126%22}]</v>
      </c>
    </row>
    <row r="2662" spans="1:15" ht="16">
      <c r="A2662" s="8" t="str">
        <f t="shared" si="373"/>
        <v>https://w3id.org/kouigenjimonogatari/data/0212-12.json</v>
      </c>
      <c r="B2662" s="8">
        <v>212</v>
      </c>
      <c r="C2662" s="8">
        <v>12</v>
      </c>
      <c r="D2662" s="9" t="s">
        <v>2530</v>
      </c>
      <c r="E2662" t="str">
        <f t="shared" si="374"/>
        <v>http://creativecommons.org/publicdomain/zero/1.0/</v>
      </c>
      <c r="F2662" t="s">
        <v>4659</v>
      </c>
      <c r="G2662">
        <v>6</v>
      </c>
      <c r="H2662" t="s">
        <v>337</v>
      </c>
      <c r="I2662" s="3" t="str">
        <f t="shared" si="375"/>
        <v>https://jpsearch.go.jp/term/type/文章要素</v>
      </c>
      <c r="L2662">
        <f t="shared" si="379"/>
        <v>126</v>
      </c>
      <c r="M2662" t="str">
        <f t="shared" si="377"/>
        <v>https://www.dl.ndl.go.jp/api/iiif/3437686/canvas/126</v>
      </c>
      <c r="N2662" t="str">
        <f t="shared" si="376"/>
        <v>https://www.dl.ndl.go.jp/api/iiif/3437686/manifest.json</v>
      </c>
      <c r="O2662" t="str">
        <f t="shared" si="378"/>
        <v>http://da.dl.itc.u-tokyo.ac.jp/mirador/?params=[{%22manifest%22:%22https://www.dl.ndl.go.jp/api/iiif/3437686/manifest.json%22,%22canvas%22:%22https://www.dl.ndl.go.jp/api/iiif/3437686/canvas/126%22}]</v>
      </c>
    </row>
    <row r="2663" spans="1:15" ht="16">
      <c r="A2663" s="8" t="str">
        <f t="shared" si="373"/>
        <v>https://w3id.org/kouigenjimonogatari/data/0212-13.json</v>
      </c>
      <c r="B2663" s="8">
        <v>212</v>
      </c>
      <c r="C2663" s="8">
        <v>13</v>
      </c>
      <c r="D2663" s="9" t="s">
        <v>2531</v>
      </c>
      <c r="E2663" t="str">
        <f t="shared" si="374"/>
        <v>http://creativecommons.org/publicdomain/zero/1.0/</v>
      </c>
      <c r="F2663" t="s">
        <v>4659</v>
      </c>
      <c r="G2663">
        <v>6</v>
      </c>
      <c r="H2663" t="s">
        <v>337</v>
      </c>
      <c r="I2663" s="3" t="str">
        <f t="shared" si="375"/>
        <v>https://jpsearch.go.jp/term/type/文章要素</v>
      </c>
      <c r="L2663">
        <f t="shared" si="379"/>
        <v>126</v>
      </c>
      <c r="M2663" t="str">
        <f t="shared" si="377"/>
        <v>https://www.dl.ndl.go.jp/api/iiif/3437686/canvas/126</v>
      </c>
      <c r="N2663" t="str">
        <f t="shared" si="376"/>
        <v>https://www.dl.ndl.go.jp/api/iiif/3437686/manifest.json</v>
      </c>
      <c r="O2663" t="str">
        <f t="shared" si="378"/>
        <v>http://da.dl.itc.u-tokyo.ac.jp/mirador/?params=[{%22manifest%22:%22https://www.dl.ndl.go.jp/api/iiif/3437686/manifest.json%22,%22canvas%22:%22https://www.dl.ndl.go.jp/api/iiif/3437686/canvas/126%22}]</v>
      </c>
    </row>
    <row r="2664" spans="1:15" ht="16">
      <c r="A2664" s="8" t="str">
        <f t="shared" si="373"/>
        <v>https://w3id.org/kouigenjimonogatari/data/0212-14.json</v>
      </c>
      <c r="B2664" s="8">
        <v>212</v>
      </c>
      <c r="C2664" s="8">
        <v>14</v>
      </c>
      <c r="D2664" s="9" t="s">
        <v>2532</v>
      </c>
      <c r="E2664" t="str">
        <f t="shared" si="374"/>
        <v>http://creativecommons.org/publicdomain/zero/1.0/</v>
      </c>
      <c r="F2664" t="s">
        <v>4659</v>
      </c>
      <c r="G2664">
        <v>6</v>
      </c>
      <c r="H2664" t="s">
        <v>337</v>
      </c>
      <c r="I2664" s="3" t="str">
        <f t="shared" si="375"/>
        <v>https://jpsearch.go.jp/term/type/文章要素</v>
      </c>
      <c r="L2664">
        <f t="shared" si="379"/>
        <v>126</v>
      </c>
      <c r="M2664" t="str">
        <f t="shared" si="377"/>
        <v>https://www.dl.ndl.go.jp/api/iiif/3437686/canvas/126</v>
      </c>
      <c r="N2664" t="str">
        <f t="shared" si="376"/>
        <v>https://www.dl.ndl.go.jp/api/iiif/3437686/manifest.json</v>
      </c>
      <c r="O2664" t="str">
        <f t="shared" si="378"/>
        <v>http://da.dl.itc.u-tokyo.ac.jp/mirador/?params=[{%22manifest%22:%22https://www.dl.ndl.go.jp/api/iiif/3437686/manifest.json%22,%22canvas%22:%22https://www.dl.ndl.go.jp/api/iiif/3437686/canvas/126%22}]</v>
      </c>
    </row>
    <row r="2665" spans="1:15" ht="16">
      <c r="A2665" s="8" t="str">
        <f t="shared" si="373"/>
        <v>https://w3id.org/kouigenjimonogatari/data/0213-01.json</v>
      </c>
      <c r="B2665" s="8">
        <v>213</v>
      </c>
      <c r="C2665" s="8">
        <v>1</v>
      </c>
      <c r="D2665" s="9" t="s">
        <v>2533</v>
      </c>
      <c r="E2665" t="str">
        <f t="shared" si="374"/>
        <v>http://creativecommons.org/publicdomain/zero/1.0/</v>
      </c>
      <c r="F2665" t="s">
        <v>4659</v>
      </c>
      <c r="G2665">
        <v>6</v>
      </c>
      <c r="H2665" t="s">
        <v>337</v>
      </c>
      <c r="I2665" s="3" t="str">
        <f t="shared" si="375"/>
        <v>https://jpsearch.go.jp/term/type/文章要素</v>
      </c>
      <c r="L2665">
        <f t="shared" si="379"/>
        <v>126</v>
      </c>
      <c r="M2665" t="str">
        <f t="shared" si="377"/>
        <v>https://www.dl.ndl.go.jp/api/iiif/3437686/canvas/126</v>
      </c>
      <c r="N2665" t="str">
        <f t="shared" si="376"/>
        <v>https://www.dl.ndl.go.jp/api/iiif/3437686/manifest.json</v>
      </c>
      <c r="O2665" t="str">
        <f t="shared" si="378"/>
        <v>http://da.dl.itc.u-tokyo.ac.jp/mirador/?params=[{%22manifest%22:%22https://www.dl.ndl.go.jp/api/iiif/3437686/manifest.json%22,%22canvas%22:%22https://www.dl.ndl.go.jp/api/iiif/3437686/canvas/126%22}]</v>
      </c>
    </row>
    <row r="2666" spans="1:15" ht="16">
      <c r="A2666" s="8" t="str">
        <f t="shared" si="373"/>
        <v>https://w3id.org/kouigenjimonogatari/data/0213-02.json</v>
      </c>
      <c r="B2666" s="8">
        <v>213</v>
      </c>
      <c r="C2666" s="8">
        <v>2</v>
      </c>
      <c r="D2666" s="9" t="s">
        <v>2534</v>
      </c>
      <c r="E2666" t="str">
        <f t="shared" si="374"/>
        <v>http://creativecommons.org/publicdomain/zero/1.0/</v>
      </c>
      <c r="F2666" t="s">
        <v>4659</v>
      </c>
      <c r="G2666">
        <v>6</v>
      </c>
      <c r="H2666" t="s">
        <v>337</v>
      </c>
      <c r="I2666" s="3" t="str">
        <f t="shared" si="375"/>
        <v>https://jpsearch.go.jp/term/type/文章要素</v>
      </c>
      <c r="L2666">
        <f t="shared" si="379"/>
        <v>126</v>
      </c>
      <c r="M2666" t="str">
        <f t="shared" si="377"/>
        <v>https://www.dl.ndl.go.jp/api/iiif/3437686/canvas/126</v>
      </c>
      <c r="N2666" t="str">
        <f t="shared" si="376"/>
        <v>https://www.dl.ndl.go.jp/api/iiif/3437686/manifest.json</v>
      </c>
      <c r="O2666" t="str">
        <f t="shared" si="378"/>
        <v>http://da.dl.itc.u-tokyo.ac.jp/mirador/?params=[{%22manifest%22:%22https://www.dl.ndl.go.jp/api/iiif/3437686/manifest.json%22,%22canvas%22:%22https://www.dl.ndl.go.jp/api/iiif/3437686/canvas/126%22}]</v>
      </c>
    </row>
    <row r="2667" spans="1:15" ht="16">
      <c r="A2667" s="8" t="str">
        <f t="shared" si="373"/>
        <v>https://w3id.org/kouigenjimonogatari/data/0213-03.json</v>
      </c>
      <c r="B2667" s="8">
        <v>213</v>
      </c>
      <c r="C2667" s="8">
        <v>3</v>
      </c>
      <c r="D2667" s="9" t="s">
        <v>2535</v>
      </c>
      <c r="E2667" t="str">
        <f t="shared" si="374"/>
        <v>http://creativecommons.org/publicdomain/zero/1.0/</v>
      </c>
      <c r="F2667" t="s">
        <v>4659</v>
      </c>
      <c r="G2667">
        <v>6</v>
      </c>
      <c r="H2667" t="s">
        <v>337</v>
      </c>
      <c r="I2667" s="3" t="str">
        <f t="shared" si="375"/>
        <v>https://jpsearch.go.jp/term/type/文章要素</v>
      </c>
      <c r="L2667">
        <f t="shared" si="379"/>
        <v>126</v>
      </c>
      <c r="M2667" t="str">
        <f t="shared" si="377"/>
        <v>https://www.dl.ndl.go.jp/api/iiif/3437686/canvas/126</v>
      </c>
      <c r="N2667" t="str">
        <f t="shared" si="376"/>
        <v>https://www.dl.ndl.go.jp/api/iiif/3437686/manifest.json</v>
      </c>
      <c r="O2667" t="str">
        <f t="shared" si="378"/>
        <v>http://da.dl.itc.u-tokyo.ac.jp/mirador/?params=[{%22manifest%22:%22https://www.dl.ndl.go.jp/api/iiif/3437686/manifest.json%22,%22canvas%22:%22https://www.dl.ndl.go.jp/api/iiif/3437686/canvas/126%22}]</v>
      </c>
    </row>
    <row r="2668" spans="1:15" ht="16">
      <c r="A2668" s="8" t="str">
        <f t="shared" si="373"/>
        <v>https://w3id.org/kouigenjimonogatari/data/0213-04.json</v>
      </c>
      <c r="B2668" s="8">
        <v>213</v>
      </c>
      <c r="C2668" s="8">
        <v>4</v>
      </c>
      <c r="D2668" s="9" t="s">
        <v>2536</v>
      </c>
      <c r="E2668" t="str">
        <f t="shared" si="374"/>
        <v>http://creativecommons.org/publicdomain/zero/1.0/</v>
      </c>
      <c r="F2668" t="s">
        <v>4659</v>
      </c>
      <c r="G2668">
        <v>6</v>
      </c>
      <c r="H2668" t="s">
        <v>337</v>
      </c>
      <c r="I2668" s="3" t="str">
        <f t="shared" si="375"/>
        <v>https://jpsearch.go.jp/term/type/文章要素</v>
      </c>
      <c r="L2668">
        <f t="shared" si="379"/>
        <v>126</v>
      </c>
      <c r="M2668" t="str">
        <f t="shared" si="377"/>
        <v>https://www.dl.ndl.go.jp/api/iiif/3437686/canvas/126</v>
      </c>
      <c r="N2668" t="str">
        <f t="shared" si="376"/>
        <v>https://www.dl.ndl.go.jp/api/iiif/3437686/manifest.json</v>
      </c>
      <c r="O2668" t="str">
        <f t="shared" si="378"/>
        <v>http://da.dl.itc.u-tokyo.ac.jp/mirador/?params=[{%22manifest%22:%22https://www.dl.ndl.go.jp/api/iiif/3437686/manifest.json%22,%22canvas%22:%22https://www.dl.ndl.go.jp/api/iiif/3437686/canvas/126%22}]</v>
      </c>
    </row>
    <row r="2669" spans="1:15" ht="16">
      <c r="A2669" s="8" t="str">
        <f t="shared" si="373"/>
        <v>https://w3id.org/kouigenjimonogatari/data/0213-05.json</v>
      </c>
      <c r="B2669" s="8">
        <v>213</v>
      </c>
      <c r="C2669" s="8">
        <v>5</v>
      </c>
      <c r="D2669" s="9" t="s">
        <v>2537</v>
      </c>
      <c r="E2669" t="str">
        <f t="shared" si="374"/>
        <v>http://creativecommons.org/publicdomain/zero/1.0/</v>
      </c>
      <c r="F2669" t="s">
        <v>4659</v>
      </c>
      <c r="G2669">
        <v>6</v>
      </c>
      <c r="H2669" t="s">
        <v>337</v>
      </c>
      <c r="I2669" s="3" t="str">
        <f t="shared" si="375"/>
        <v>https://jpsearch.go.jp/term/type/文章要素</v>
      </c>
      <c r="L2669">
        <f t="shared" si="379"/>
        <v>126</v>
      </c>
      <c r="M2669" t="str">
        <f t="shared" si="377"/>
        <v>https://www.dl.ndl.go.jp/api/iiif/3437686/canvas/126</v>
      </c>
      <c r="N2669" t="str">
        <f t="shared" si="376"/>
        <v>https://www.dl.ndl.go.jp/api/iiif/3437686/manifest.json</v>
      </c>
      <c r="O2669" t="str">
        <f t="shared" si="378"/>
        <v>http://da.dl.itc.u-tokyo.ac.jp/mirador/?params=[{%22manifest%22:%22https://www.dl.ndl.go.jp/api/iiif/3437686/manifest.json%22,%22canvas%22:%22https://www.dl.ndl.go.jp/api/iiif/3437686/canvas/126%22}]</v>
      </c>
    </row>
    <row r="2670" spans="1:15" ht="16">
      <c r="A2670" s="8" t="str">
        <f t="shared" si="373"/>
        <v>https://w3id.org/kouigenjimonogatari/data/0213-06.json</v>
      </c>
      <c r="B2670" s="8">
        <v>213</v>
      </c>
      <c r="C2670" s="8">
        <v>6</v>
      </c>
      <c r="D2670" s="9" t="s">
        <v>2538</v>
      </c>
      <c r="E2670" t="str">
        <f t="shared" si="374"/>
        <v>http://creativecommons.org/publicdomain/zero/1.0/</v>
      </c>
      <c r="F2670" t="s">
        <v>4659</v>
      </c>
      <c r="G2670">
        <v>6</v>
      </c>
      <c r="H2670" t="s">
        <v>337</v>
      </c>
      <c r="I2670" s="3" t="str">
        <f t="shared" si="375"/>
        <v>https://jpsearch.go.jp/term/type/文章要素</v>
      </c>
      <c r="L2670">
        <f t="shared" si="379"/>
        <v>126</v>
      </c>
      <c r="M2670" t="str">
        <f t="shared" si="377"/>
        <v>https://www.dl.ndl.go.jp/api/iiif/3437686/canvas/126</v>
      </c>
      <c r="N2670" t="str">
        <f t="shared" si="376"/>
        <v>https://www.dl.ndl.go.jp/api/iiif/3437686/manifest.json</v>
      </c>
      <c r="O2670" t="str">
        <f t="shared" si="378"/>
        <v>http://da.dl.itc.u-tokyo.ac.jp/mirador/?params=[{%22manifest%22:%22https://www.dl.ndl.go.jp/api/iiif/3437686/manifest.json%22,%22canvas%22:%22https://www.dl.ndl.go.jp/api/iiif/3437686/canvas/126%22}]</v>
      </c>
    </row>
    <row r="2671" spans="1:15" ht="16">
      <c r="A2671" s="8" t="str">
        <f t="shared" si="373"/>
        <v>https://w3id.org/kouigenjimonogatari/data/0213-07.json</v>
      </c>
      <c r="B2671" s="8">
        <v>213</v>
      </c>
      <c r="C2671" s="8">
        <v>7</v>
      </c>
      <c r="D2671" s="9" t="s">
        <v>2539</v>
      </c>
      <c r="E2671" t="str">
        <f t="shared" si="374"/>
        <v>http://creativecommons.org/publicdomain/zero/1.0/</v>
      </c>
      <c r="F2671" t="s">
        <v>4659</v>
      </c>
      <c r="G2671">
        <v>6</v>
      </c>
      <c r="H2671" t="s">
        <v>337</v>
      </c>
      <c r="I2671" s="3" t="str">
        <f t="shared" si="375"/>
        <v>https://jpsearch.go.jp/term/type/文章要素</v>
      </c>
      <c r="L2671">
        <f t="shared" si="379"/>
        <v>126</v>
      </c>
      <c r="M2671" t="str">
        <f t="shared" si="377"/>
        <v>https://www.dl.ndl.go.jp/api/iiif/3437686/canvas/126</v>
      </c>
      <c r="N2671" t="str">
        <f t="shared" si="376"/>
        <v>https://www.dl.ndl.go.jp/api/iiif/3437686/manifest.json</v>
      </c>
      <c r="O2671" t="str">
        <f t="shared" si="378"/>
        <v>http://da.dl.itc.u-tokyo.ac.jp/mirador/?params=[{%22manifest%22:%22https://www.dl.ndl.go.jp/api/iiif/3437686/manifest.json%22,%22canvas%22:%22https://www.dl.ndl.go.jp/api/iiif/3437686/canvas/126%22}]</v>
      </c>
    </row>
    <row r="2672" spans="1:15" ht="16">
      <c r="A2672" s="8" t="str">
        <f t="shared" si="373"/>
        <v>https://w3id.org/kouigenjimonogatari/data/0213-08.json</v>
      </c>
      <c r="B2672" s="8">
        <v>213</v>
      </c>
      <c r="C2672" s="8">
        <v>8</v>
      </c>
      <c r="D2672" s="9" t="s">
        <v>2540</v>
      </c>
      <c r="E2672" t="str">
        <f t="shared" si="374"/>
        <v>http://creativecommons.org/publicdomain/zero/1.0/</v>
      </c>
      <c r="F2672" t="s">
        <v>4659</v>
      </c>
      <c r="G2672">
        <v>6</v>
      </c>
      <c r="H2672" t="s">
        <v>337</v>
      </c>
      <c r="I2672" s="3" t="str">
        <f t="shared" si="375"/>
        <v>https://jpsearch.go.jp/term/type/文章要素</v>
      </c>
      <c r="L2672">
        <f t="shared" si="379"/>
        <v>126</v>
      </c>
      <c r="M2672" t="str">
        <f t="shared" si="377"/>
        <v>https://www.dl.ndl.go.jp/api/iiif/3437686/canvas/126</v>
      </c>
      <c r="N2672" t="str">
        <f t="shared" si="376"/>
        <v>https://www.dl.ndl.go.jp/api/iiif/3437686/manifest.json</v>
      </c>
      <c r="O2672" t="str">
        <f t="shared" si="378"/>
        <v>http://da.dl.itc.u-tokyo.ac.jp/mirador/?params=[{%22manifest%22:%22https://www.dl.ndl.go.jp/api/iiif/3437686/manifest.json%22,%22canvas%22:%22https://www.dl.ndl.go.jp/api/iiif/3437686/canvas/126%22}]</v>
      </c>
    </row>
    <row r="2673" spans="1:15" ht="16">
      <c r="A2673" s="8" t="str">
        <f t="shared" si="373"/>
        <v>https://w3id.org/kouigenjimonogatari/data/0213-09.json</v>
      </c>
      <c r="B2673" s="8">
        <v>213</v>
      </c>
      <c r="C2673" s="8">
        <v>9</v>
      </c>
      <c r="D2673" s="9" t="s">
        <v>2541</v>
      </c>
      <c r="E2673" t="str">
        <f t="shared" si="374"/>
        <v>http://creativecommons.org/publicdomain/zero/1.0/</v>
      </c>
      <c r="F2673" t="s">
        <v>4659</v>
      </c>
      <c r="G2673">
        <v>6</v>
      </c>
      <c r="H2673" t="s">
        <v>337</v>
      </c>
      <c r="I2673" s="3" t="str">
        <f t="shared" si="375"/>
        <v>https://jpsearch.go.jp/term/type/文章要素</v>
      </c>
      <c r="L2673">
        <f t="shared" si="379"/>
        <v>126</v>
      </c>
      <c r="M2673" t="str">
        <f t="shared" si="377"/>
        <v>https://www.dl.ndl.go.jp/api/iiif/3437686/canvas/126</v>
      </c>
      <c r="N2673" t="str">
        <f t="shared" si="376"/>
        <v>https://www.dl.ndl.go.jp/api/iiif/3437686/manifest.json</v>
      </c>
      <c r="O2673" t="str">
        <f t="shared" si="378"/>
        <v>http://da.dl.itc.u-tokyo.ac.jp/mirador/?params=[{%22manifest%22:%22https://www.dl.ndl.go.jp/api/iiif/3437686/manifest.json%22,%22canvas%22:%22https://www.dl.ndl.go.jp/api/iiif/3437686/canvas/126%22}]</v>
      </c>
    </row>
    <row r="2674" spans="1:15" ht="16">
      <c r="A2674" s="8" t="str">
        <f t="shared" si="373"/>
        <v>https://w3id.org/kouigenjimonogatari/data/0213-10.json</v>
      </c>
      <c r="B2674" s="8">
        <v>213</v>
      </c>
      <c r="C2674" s="8">
        <v>10</v>
      </c>
      <c r="D2674" s="9" t="s">
        <v>2542</v>
      </c>
      <c r="E2674" t="str">
        <f t="shared" si="374"/>
        <v>http://creativecommons.org/publicdomain/zero/1.0/</v>
      </c>
      <c r="F2674" t="s">
        <v>4659</v>
      </c>
      <c r="G2674">
        <v>6</v>
      </c>
      <c r="H2674" t="s">
        <v>337</v>
      </c>
      <c r="I2674" s="3" t="str">
        <f t="shared" si="375"/>
        <v>https://jpsearch.go.jp/term/type/文章要素</v>
      </c>
      <c r="L2674">
        <f t="shared" si="379"/>
        <v>126</v>
      </c>
      <c r="M2674" t="str">
        <f t="shared" si="377"/>
        <v>https://www.dl.ndl.go.jp/api/iiif/3437686/canvas/126</v>
      </c>
      <c r="N2674" t="str">
        <f t="shared" si="376"/>
        <v>https://www.dl.ndl.go.jp/api/iiif/3437686/manifest.json</v>
      </c>
      <c r="O2674" t="str">
        <f t="shared" si="378"/>
        <v>http://da.dl.itc.u-tokyo.ac.jp/mirador/?params=[{%22manifest%22:%22https://www.dl.ndl.go.jp/api/iiif/3437686/manifest.json%22,%22canvas%22:%22https://www.dl.ndl.go.jp/api/iiif/3437686/canvas/126%22}]</v>
      </c>
    </row>
    <row r="2675" spans="1:15" ht="16">
      <c r="A2675" s="8" t="str">
        <f t="shared" si="373"/>
        <v>https://w3id.org/kouigenjimonogatari/data/0213-11.json</v>
      </c>
      <c r="B2675" s="8">
        <v>213</v>
      </c>
      <c r="C2675" s="8">
        <v>11</v>
      </c>
      <c r="D2675" s="9" t="s">
        <v>2543</v>
      </c>
      <c r="E2675" t="str">
        <f t="shared" si="374"/>
        <v>http://creativecommons.org/publicdomain/zero/1.0/</v>
      </c>
      <c r="F2675" t="s">
        <v>4659</v>
      </c>
      <c r="G2675">
        <v>6</v>
      </c>
      <c r="H2675" t="s">
        <v>337</v>
      </c>
      <c r="I2675" s="3" t="str">
        <f t="shared" si="375"/>
        <v>https://jpsearch.go.jp/term/type/文章要素</v>
      </c>
      <c r="L2675">
        <f t="shared" si="379"/>
        <v>126</v>
      </c>
      <c r="M2675" t="str">
        <f t="shared" si="377"/>
        <v>https://www.dl.ndl.go.jp/api/iiif/3437686/canvas/126</v>
      </c>
      <c r="N2675" t="str">
        <f t="shared" si="376"/>
        <v>https://www.dl.ndl.go.jp/api/iiif/3437686/manifest.json</v>
      </c>
      <c r="O2675" t="str">
        <f t="shared" si="378"/>
        <v>http://da.dl.itc.u-tokyo.ac.jp/mirador/?params=[{%22manifest%22:%22https://www.dl.ndl.go.jp/api/iiif/3437686/manifest.json%22,%22canvas%22:%22https://www.dl.ndl.go.jp/api/iiif/3437686/canvas/126%22}]</v>
      </c>
    </row>
    <row r="2676" spans="1:15" ht="16">
      <c r="A2676" s="8" t="str">
        <f t="shared" si="373"/>
        <v>https://w3id.org/kouigenjimonogatari/data/0213-12.json</v>
      </c>
      <c r="B2676" s="8">
        <v>213</v>
      </c>
      <c r="C2676" s="8">
        <v>12</v>
      </c>
      <c r="D2676" s="9" t="s">
        <v>2544</v>
      </c>
      <c r="E2676" t="str">
        <f t="shared" si="374"/>
        <v>http://creativecommons.org/publicdomain/zero/1.0/</v>
      </c>
      <c r="F2676" t="s">
        <v>4659</v>
      </c>
      <c r="G2676">
        <v>6</v>
      </c>
      <c r="H2676" t="s">
        <v>337</v>
      </c>
      <c r="I2676" s="3" t="str">
        <f t="shared" si="375"/>
        <v>https://jpsearch.go.jp/term/type/文章要素</v>
      </c>
      <c r="L2676">
        <f t="shared" si="379"/>
        <v>126</v>
      </c>
      <c r="M2676" t="str">
        <f t="shared" si="377"/>
        <v>https://www.dl.ndl.go.jp/api/iiif/3437686/canvas/126</v>
      </c>
      <c r="N2676" t="str">
        <f t="shared" si="376"/>
        <v>https://www.dl.ndl.go.jp/api/iiif/3437686/manifest.json</v>
      </c>
      <c r="O2676" t="str">
        <f t="shared" si="378"/>
        <v>http://da.dl.itc.u-tokyo.ac.jp/mirador/?params=[{%22manifest%22:%22https://www.dl.ndl.go.jp/api/iiif/3437686/manifest.json%22,%22canvas%22:%22https://www.dl.ndl.go.jp/api/iiif/3437686/canvas/126%22}]</v>
      </c>
    </row>
    <row r="2677" spans="1:15" ht="16">
      <c r="A2677" s="8" t="str">
        <f t="shared" si="373"/>
        <v>https://w3id.org/kouigenjimonogatari/data/0213-13.json</v>
      </c>
      <c r="B2677" s="8">
        <v>213</v>
      </c>
      <c r="C2677" s="8">
        <v>13</v>
      </c>
      <c r="D2677" s="9" t="s">
        <v>2545</v>
      </c>
      <c r="E2677" t="str">
        <f t="shared" si="374"/>
        <v>http://creativecommons.org/publicdomain/zero/1.0/</v>
      </c>
      <c r="F2677" t="s">
        <v>4659</v>
      </c>
      <c r="G2677">
        <v>6</v>
      </c>
      <c r="H2677" t="s">
        <v>337</v>
      </c>
      <c r="I2677" s="3" t="str">
        <f t="shared" si="375"/>
        <v>https://jpsearch.go.jp/term/type/文章要素</v>
      </c>
      <c r="L2677">
        <f t="shared" si="379"/>
        <v>126</v>
      </c>
      <c r="M2677" t="str">
        <f t="shared" si="377"/>
        <v>https://www.dl.ndl.go.jp/api/iiif/3437686/canvas/126</v>
      </c>
      <c r="N2677" t="str">
        <f t="shared" si="376"/>
        <v>https://www.dl.ndl.go.jp/api/iiif/3437686/manifest.json</v>
      </c>
      <c r="O2677" t="str">
        <f t="shared" si="378"/>
        <v>http://da.dl.itc.u-tokyo.ac.jp/mirador/?params=[{%22manifest%22:%22https://www.dl.ndl.go.jp/api/iiif/3437686/manifest.json%22,%22canvas%22:%22https://www.dl.ndl.go.jp/api/iiif/3437686/canvas/126%22}]</v>
      </c>
    </row>
    <row r="2678" spans="1:15" ht="16">
      <c r="A2678" s="8" t="str">
        <f t="shared" si="373"/>
        <v>https://w3id.org/kouigenjimonogatari/data/0213-14.json</v>
      </c>
      <c r="B2678" s="8">
        <v>213</v>
      </c>
      <c r="C2678" s="8">
        <v>14</v>
      </c>
      <c r="D2678" s="9" t="s">
        <v>2546</v>
      </c>
      <c r="E2678" t="str">
        <f t="shared" si="374"/>
        <v>http://creativecommons.org/publicdomain/zero/1.0/</v>
      </c>
      <c r="F2678" t="s">
        <v>4659</v>
      </c>
      <c r="G2678">
        <v>6</v>
      </c>
      <c r="H2678" t="s">
        <v>337</v>
      </c>
      <c r="I2678" s="3" t="str">
        <f t="shared" si="375"/>
        <v>https://jpsearch.go.jp/term/type/文章要素</v>
      </c>
      <c r="L2678">
        <f t="shared" si="379"/>
        <v>126</v>
      </c>
      <c r="M2678" t="str">
        <f t="shared" si="377"/>
        <v>https://www.dl.ndl.go.jp/api/iiif/3437686/canvas/126</v>
      </c>
      <c r="N2678" t="str">
        <f t="shared" si="376"/>
        <v>https://www.dl.ndl.go.jp/api/iiif/3437686/manifest.json</v>
      </c>
      <c r="O2678" t="str">
        <f t="shared" si="378"/>
        <v>http://da.dl.itc.u-tokyo.ac.jp/mirador/?params=[{%22manifest%22:%22https://www.dl.ndl.go.jp/api/iiif/3437686/manifest.json%22,%22canvas%22:%22https://www.dl.ndl.go.jp/api/iiif/3437686/canvas/126%22}]</v>
      </c>
    </row>
    <row r="2679" spans="1:15" ht="16">
      <c r="A2679" s="8" t="str">
        <f t="shared" si="373"/>
        <v>https://w3id.org/kouigenjimonogatari/data/0214-01.json</v>
      </c>
      <c r="B2679" s="8">
        <v>214</v>
      </c>
      <c r="C2679" s="8">
        <v>1</v>
      </c>
      <c r="D2679" s="9" t="s">
        <v>2547</v>
      </c>
      <c r="E2679" t="str">
        <f t="shared" si="374"/>
        <v>http://creativecommons.org/publicdomain/zero/1.0/</v>
      </c>
      <c r="F2679" t="s">
        <v>4659</v>
      </c>
      <c r="G2679">
        <v>6</v>
      </c>
      <c r="H2679" t="s">
        <v>337</v>
      </c>
      <c r="I2679" s="3" t="str">
        <f t="shared" si="375"/>
        <v>https://jpsearch.go.jp/term/type/文章要素</v>
      </c>
      <c r="L2679">
        <f t="shared" si="379"/>
        <v>127</v>
      </c>
      <c r="M2679" t="str">
        <f t="shared" si="377"/>
        <v>https://www.dl.ndl.go.jp/api/iiif/3437686/canvas/127</v>
      </c>
      <c r="N2679" t="str">
        <f t="shared" si="376"/>
        <v>https://www.dl.ndl.go.jp/api/iiif/3437686/manifest.json</v>
      </c>
      <c r="O2679" t="str">
        <f t="shared" si="378"/>
        <v>http://da.dl.itc.u-tokyo.ac.jp/mirador/?params=[{%22manifest%22:%22https://www.dl.ndl.go.jp/api/iiif/3437686/manifest.json%22,%22canvas%22:%22https://www.dl.ndl.go.jp/api/iiif/3437686/canvas/127%22}]</v>
      </c>
    </row>
    <row r="2680" spans="1:15" ht="16">
      <c r="A2680" s="8" t="str">
        <f t="shared" si="373"/>
        <v>https://w3id.org/kouigenjimonogatari/data/0214-02.json</v>
      </c>
      <c r="B2680" s="8">
        <v>214</v>
      </c>
      <c r="C2680" s="8">
        <v>2</v>
      </c>
      <c r="D2680" s="9" t="s">
        <v>2548</v>
      </c>
      <c r="E2680" t="str">
        <f t="shared" si="374"/>
        <v>http://creativecommons.org/publicdomain/zero/1.0/</v>
      </c>
      <c r="F2680" t="s">
        <v>4659</v>
      </c>
      <c r="G2680">
        <v>6</v>
      </c>
      <c r="H2680" t="s">
        <v>337</v>
      </c>
      <c r="I2680" s="3" t="str">
        <f t="shared" si="375"/>
        <v>https://jpsearch.go.jp/term/type/文章要素</v>
      </c>
      <c r="L2680">
        <f t="shared" si="379"/>
        <v>127</v>
      </c>
      <c r="M2680" t="str">
        <f t="shared" si="377"/>
        <v>https://www.dl.ndl.go.jp/api/iiif/3437686/canvas/127</v>
      </c>
      <c r="N2680" t="str">
        <f t="shared" si="376"/>
        <v>https://www.dl.ndl.go.jp/api/iiif/3437686/manifest.json</v>
      </c>
      <c r="O2680" t="str">
        <f t="shared" si="378"/>
        <v>http://da.dl.itc.u-tokyo.ac.jp/mirador/?params=[{%22manifest%22:%22https://www.dl.ndl.go.jp/api/iiif/3437686/manifest.json%22,%22canvas%22:%22https://www.dl.ndl.go.jp/api/iiif/3437686/canvas/127%22}]</v>
      </c>
    </row>
    <row r="2681" spans="1:15" ht="16">
      <c r="A2681" s="8" t="str">
        <f t="shared" si="373"/>
        <v>https://w3id.org/kouigenjimonogatari/data/0214-03.json</v>
      </c>
      <c r="B2681" s="8">
        <v>214</v>
      </c>
      <c r="C2681" s="8">
        <v>3</v>
      </c>
      <c r="D2681" s="9" t="s">
        <v>2549</v>
      </c>
      <c r="E2681" t="str">
        <f t="shared" si="374"/>
        <v>http://creativecommons.org/publicdomain/zero/1.0/</v>
      </c>
      <c r="F2681" t="s">
        <v>4659</v>
      </c>
      <c r="G2681">
        <v>6</v>
      </c>
      <c r="H2681" t="s">
        <v>337</v>
      </c>
      <c r="I2681" s="3" t="str">
        <f t="shared" si="375"/>
        <v>https://jpsearch.go.jp/term/type/文章要素</v>
      </c>
      <c r="L2681">
        <f t="shared" si="379"/>
        <v>127</v>
      </c>
      <c r="M2681" t="str">
        <f t="shared" si="377"/>
        <v>https://www.dl.ndl.go.jp/api/iiif/3437686/canvas/127</v>
      </c>
      <c r="N2681" t="str">
        <f t="shared" si="376"/>
        <v>https://www.dl.ndl.go.jp/api/iiif/3437686/manifest.json</v>
      </c>
      <c r="O2681" t="str">
        <f t="shared" si="378"/>
        <v>http://da.dl.itc.u-tokyo.ac.jp/mirador/?params=[{%22manifest%22:%22https://www.dl.ndl.go.jp/api/iiif/3437686/manifest.json%22,%22canvas%22:%22https://www.dl.ndl.go.jp/api/iiif/3437686/canvas/127%22}]</v>
      </c>
    </row>
    <row r="2682" spans="1:15" ht="16">
      <c r="A2682" s="8" t="str">
        <f t="shared" si="373"/>
        <v>https://w3id.org/kouigenjimonogatari/data/0214-04.json</v>
      </c>
      <c r="B2682" s="8">
        <v>214</v>
      </c>
      <c r="C2682" s="8">
        <v>4</v>
      </c>
      <c r="D2682" s="9" t="s">
        <v>2550</v>
      </c>
      <c r="E2682" t="str">
        <f t="shared" si="374"/>
        <v>http://creativecommons.org/publicdomain/zero/1.0/</v>
      </c>
      <c r="F2682" t="s">
        <v>4659</v>
      </c>
      <c r="G2682">
        <v>6</v>
      </c>
      <c r="H2682" t="s">
        <v>337</v>
      </c>
      <c r="I2682" s="3" t="str">
        <f t="shared" si="375"/>
        <v>https://jpsearch.go.jp/term/type/文章要素</v>
      </c>
      <c r="L2682">
        <f t="shared" si="379"/>
        <v>127</v>
      </c>
      <c r="M2682" t="str">
        <f t="shared" si="377"/>
        <v>https://www.dl.ndl.go.jp/api/iiif/3437686/canvas/127</v>
      </c>
      <c r="N2682" t="str">
        <f t="shared" si="376"/>
        <v>https://www.dl.ndl.go.jp/api/iiif/3437686/manifest.json</v>
      </c>
      <c r="O2682" t="str">
        <f t="shared" si="378"/>
        <v>http://da.dl.itc.u-tokyo.ac.jp/mirador/?params=[{%22manifest%22:%22https://www.dl.ndl.go.jp/api/iiif/3437686/manifest.json%22,%22canvas%22:%22https://www.dl.ndl.go.jp/api/iiif/3437686/canvas/127%22}]</v>
      </c>
    </row>
    <row r="2683" spans="1:15" ht="16">
      <c r="A2683" s="8" t="str">
        <f t="shared" si="373"/>
        <v>https://w3id.org/kouigenjimonogatari/data/0214-05.json</v>
      </c>
      <c r="B2683" s="8">
        <v>214</v>
      </c>
      <c r="C2683" s="8">
        <v>5</v>
      </c>
      <c r="D2683" s="9" t="s">
        <v>2551</v>
      </c>
      <c r="E2683" t="str">
        <f t="shared" si="374"/>
        <v>http://creativecommons.org/publicdomain/zero/1.0/</v>
      </c>
      <c r="F2683" t="s">
        <v>4659</v>
      </c>
      <c r="G2683">
        <v>6</v>
      </c>
      <c r="H2683" t="s">
        <v>337</v>
      </c>
      <c r="I2683" s="3" t="str">
        <f t="shared" si="375"/>
        <v>https://jpsearch.go.jp/term/type/文章要素</v>
      </c>
      <c r="L2683">
        <f t="shared" si="379"/>
        <v>127</v>
      </c>
      <c r="M2683" t="str">
        <f t="shared" si="377"/>
        <v>https://www.dl.ndl.go.jp/api/iiif/3437686/canvas/127</v>
      </c>
      <c r="N2683" t="str">
        <f t="shared" si="376"/>
        <v>https://www.dl.ndl.go.jp/api/iiif/3437686/manifest.json</v>
      </c>
      <c r="O2683" t="str">
        <f t="shared" si="378"/>
        <v>http://da.dl.itc.u-tokyo.ac.jp/mirador/?params=[{%22manifest%22:%22https://www.dl.ndl.go.jp/api/iiif/3437686/manifest.json%22,%22canvas%22:%22https://www.dl.ndl.go.jp/api/iiif/3437686/canvas/127%22}]</v>
      </c>
    </row>
    <row r="2684" spans="1:15" ht="16">
      <c r="A2684" s="8" t="str">
        <f t="shared" si="373"/>
        <v>https://w3id.org/kouigenjimonogatari/data/0214-06.json</v>
      </c>
      <c r="B2684" s="8">
        <v>214</v>
      </c>
      <c r="C2684" s="8">
        <v>6</v>
      </c>
      <c r="D2684" s="9" t="s">
        <v>2552</v>
      </c>
      <c r="E2684" t="str">
        <f t="shared" si="374"/>
        <v>http://creativecommons.org/publicdomain/zero/1.0/</v>
      </c>
      <c r="F2684" t="s">
        <v>4659</v>
      </c>
      <c r="G2684">
        <v>6</v>
      </c>
      <c r="H2684" t="s">
        <v>337</v>
      </c>
      <c r="I2684" s="3" t="str">
        <f t="shared" si="375"/>
        <v>https://jpsearch.go.jp/term/type/文章要素</v>
      </c>
      <c r="L2684">
        <f t="shared" si="379"/>
        <v>127</v>
      </c>
      <c r="M2684" t="str">
        <f t="shared" si="377"/>
        <v>https://www.dl.ndl.go.jp/api/iiif/3437686/canvas/127</v>
      </c>
      <c r="N2684" t="str">
        <f t="shared" si="376"/>
        <v>https://www.dl.ndl.go.jp/api/iiif/3437686/manifest.json</v>
      </c>
      <c r="O2684" t="str">
        <f t="shared" si="378"/>
        <v>http://da.dl.itc.u-tokyo.ac.jp/mirador/?params=[{%22manifest%22:%22https://www.dl.ndl.go.jp/api/iiif/3437686/manifest.json%22,%22canvas%22:%22https://www.dl.ndl.go.jp/api/iiif/3437686/canvas/127%22}]</v>
      </c>
    </row>
    <row r="2685" spans="1:15" ht="16">
      <c r="A2685" s="8" t="str">
        <f t="shared" si="373"/>
        <v>https://w3id.org/kouigenjimonogatari/data/0214-07.json</v>
      </c>
      <c r="B2685" s="8">
        <v>214</v>
      </c>
      <c r="C2685" s="8">
        <v>7</v>
      </c>
      <c r="D2685" s="9" t="s">
        <v>2553</v>
      </c>
      <c r="E2685" t="str">
        <f t="shared" si="374"/>
        <v>http://creativecommons.org/publicdomain/zero/1.0/</v>
      </c>
      <c r="F2685" t="s">
        <v>4659</v>
      </c>
      <c r="G2685">
        <v>6</v>
      </c>
      <c r="H2685" t="s">
        <v>337</v>
      </c>
      <c r="I2685" s="3" t="str">
        <f t="shared" si="375"/>
        <v>https://jpsearch.go.jp/term/type/文章要素</v>
      </c>
      <c r="L2685">
        <f t="shared" si="379"/>
        <v>127</v>
      </c>
      <c r="M2685" t="str">
        <f t="shared" si="377"/>
        <v>https://www.dl.ndl.go.jp/api/iiif/3437686/canvas/127</v>
      </c>
      <c r="N2685" t="str">
        <f t="shared" si="376"/>
        <v>https://www.dl.ndl.go.jp/api/iiif/3437686/manifest.json</v>
      </c>
      <c r="O2685" t="str">
        <f t="shared" si="378"/>
        <v>http://da.dl.itc.u-tokyo.ac.jp/mirador/?params=[{%22manifest%22:%22https://www.dl.ndl.go.jp/api/iiif/3437686/manifest.json%22,%22canvas%22:%22https://www.dl.ndl.go.jp/api/iiif/3437686/canvas/127%22}]</v>
      </c>
    </row>
    <row r="2686" spans="1:15" ht="16">
      <c r="A2686" s="8" t="str">
        <f t="shared" si="373"/>
        <v>https://w3id.org/kouigenjimonogatari/data/0214-08.json</v>
      </c>
      <c r="B2686" s="8">
        <v>214</v>
      </c>
      <c r="C2686" s="8">
        <v>8</v>
      </c>
      <c r="D2686" s="9" t="s">
        <v>2554</v>
      </c>
      <c r="E2686" t="str">
        <f t="shared" si="374"/>
        <v>http://creativecommons.org/publicdomain/zero/1.0/</v>
      </c>
      <c r="F2686" t="s">
        <v>4659</v>
      </c>
      <c r="G2686">
        <v>6</v>
      </c>
      <c r="H2686" t="s">
        <v>337</v>
      </c>
      <c r="I2686" s="3" t="str">
        <f t="shared" si="375"/>
        <v>https://jpsearch.go.jp/term/type/文章要素</v>
      </c>
      <c r="L2686">
        <f t="shared" si="379"/>
        <v>127</v>
      </c>
      <c r="M2686" t="str">
        <f t="shared" si="377"/>
        <v>https://www.dl.ndl.go.jp/api/iiif/3437686/canvas/127</v>
      </c>
      <c r="N2686" t="str">
        <f t="shared" si="376"/>
        <v>https://www.dl.ndl.go.jp/api/iiif/3437686/manifest.json</v>
      </c>
      <c r="O2686" t="str">
        <f t="shared" si="378"/>
        <v>http://da.dl.itc.u-tokyo.ac.jp/mirador/?params=[{%22manifest%22:%22https://www.dl.ndl.go.jp/api/iiif/3437686/manifest.json%22,%22canvas%22:%22https://www.dl.ndl.go.jp/api/iiif/3437686/canvas/127%22}]</v>
      </c>
    </row>
    <row r="2687" spans="1:15" ht="16">
      <c r="A2687" s="8" t="str">
        <f t="shared" si="373"/>
        <v>https://w3id.org/kouigenjimonogatari/data/0214-09.json</v>
      </c>
      <c r="B2687" s="8">
        <v>214</v>
      </c>
      <c r="C2687" s="8">
        <v>9</v>
      </c>
      <c r="D2687" s="9" t="s">
        <v>2555</v>
      </c>
      <c r="E2687" t="str">
        <f t="shared" si="374"/>
        <v>http://creativecommons.org/publicdomain/zero/1.0/</v>
      </c>
      <c r="F2687" t="s">
        <v>4659</v>
      </c>
      <c r="G2687">
        <v>6</v>
      </c>
      <c r="H2687" t="s">
        <v>337</v>
      </c>
      <c r="I2687" s="3" t="str">
        <f t="shared" si="375"/>
        <v>https://jpsearch.go.jp/term/type/文章要素</v>
      </c>
      <c r="L2687">
        <f t="shared" si="379"/>
        <v>127</v>
      </c>
      <c r="M2687" t="str">
        <f t="shared" si="377"/>
        <v>https://www.dl.ndl.go.jp/api/iiif/3437686/canvas/127</v>
      </c>
      <c r="N2687" t="str">
        <f t="shared" si="376"/>
        <v>https://www.dl.ndl.go.jp/api/iiif/3437686/manifest.json</v>
      </c>
      <c r="O2687" t="str">
        <f t="shared" si="378"/>
        <v>http://da.dl.itc.u-tokyo.ac.jp/mirador/?params=[{%22manifest%22:%22https://www.dl.ndl.go.jp/api/iiif/3437686/manifest.json%22,%22canvas%22:%22https://www.dl.ndl.go.jp/api/iiif/3437686/canvas/127%22}]</v>
      </c>
    </row>
    <row r="2688" spans="1:15" ht="16">
      <c r="A2688" s="8" t="str">
        <f t="shared" ref="A2688:A2751" si="380">"https://w3id.org/kouigenjimonogatari/data/"&amp;TEXT(B2688, "0000")&amp;"-"&amp;TEXT(C2688, "00")&amp;".json"</f>
        <v>https://w3id.org/kouigenjimonogatari/data/0214-10.json</v>
      </c>
      <c r="B2688" s="8">
        <v>214</v>
      </c>
      <c r="C2688" s="8">
        <v>10</v>
      </c>
      <c r="D2688" s="9" t="s">
        <v>2556</v>
      </c>
      <c r="E2688" t="str">
        <f t="shared" si="374"/>
        <v>http://creativecommons.org/publicdomain/zero/1.0/</v>
      </c>
      <c r="F2688" t="s">
        <v>4659</v>
      </c>
      <c r="G2688">
        <v>6</v>
      </c>
      <c r="H2688" t="s">
        <v>337</v>
      </c>
      <c r="I2688" s="3" t="str">
        <f t="shared" si="375"/>
        <v>https://jpsearch.go.jp/term/type/文章要素</v>
      </c>
      <c r="L2688">
        <f t="shared" si="379"/>
        <v>127</v>
      </c>
      <c r="M2688" t="str">
        <f t="shared" si="377"/>
        <v>https://www.dl.ndl.go.jp/api/iiif/3437686/canvas/127</v>
      </c>
      <c r="N2688" t="str">
        <f t="shared" si="376"/>
        <v>https://www.dl.ndl.go.jp/api/iiif/3437686/manifest.json</v>
      </c>
      <c r="O2688" t="str">
        <f t="shared" si="378"/>
        <v>http://da.dl.itc.u-tokyo.ac.jp/mirador/?params=[{%22manifest%22:%22https://www.dl.ndl.go.jp/api/iiif/3437686/manifest.json%22,%22canvas%22:%22https://www.dl.ndl.go.jp/api/iiif/3437686/canvas/127%22}]</v>
      </c>
    </row>
    <row r="2689" spans="1:15" ht="16">
      <c r="A2689" s="8" t="str">
        <f t="shared" si="380"/>
        <v>https://w3id.org/kouigenjimonogatari/data/0214-11.json</v>
      </c>
      <c r="B2689" s="8">
        <v>214</v>
      </c>
      <c r="C2689" s="8">
        <v>11</v>
      </c>
      <c r="D2689" s="9" t="s">
        <v>2557</v>
      </c>
      <c r="E2689" t="str">
        <f t="shared" si="374"/>
        <v>http://creativecommons.org/publicdomain/zero/1.0/</v>
      </c>
      <c r="F2689" t="s">
        <v>4659</v>
      </c>
      <c r="G2689">
        <v>6</v>
      </c>
      <c r="H2689" t="s">
        <v>337</v>
      </c>
      <c r="I2689" s="3" t="str">
        <f t="shared" si="375"/>
        <v>https://jpsearch.go.jp/term/type/文章要素</v>
      </c>
      <c r="L2689">
        <f t="shared" si="379"/>
        <v>127</v>
      </c>
      <c r="M2689" t="str">
        <f t="shared" si="377"/>
        <v>https://www.dl.ndl.go.jp/api/iiif/3437686/canvas/127</v>
      </c>
      <c r="N2689" t="str">
        <f t="shared" si="376"/>
        <v>https://www.dl.ndl.go.jp/api/iiif/3437686/manifest.json</v>
      </c>
      <c r="O2689" t="str">
        <f t="shared" si="378"/>
        <v>http://da.dl.itc.u-tokyo.ac.jp/mirador/?params=[{%22manifest%22:%22https://www.dl.ndl.go.jp/api/iiif/3437686/manifest.json%22,%22canvas%22:%22https://www.dl.ndl.go.jp/api/iiif/3437686/canvas/127%22}]</v>
      </c>
    </row>
    <row r="2690" spans="1:15" ht="16">
      <c r="A2690" s="8" t="str">
        <f t="shared" si="380"/>
        <v>https://w3id.org/kouigenjimonogatari/data/0214-12.json</v>
      </c>
      <c r="B2690" s="8">
        <v>214</v>
      </c>
      <c r="C2690" s="8">
        <v>12</v>
      </c>
      <c r="D2690" s="9" t="s">
        <v>2558</v>
      </c>
      <c r="E2690" t="str">
        <f t="shared" si="374"/>
        <v>http://creativecommons.org/publicdomain/zero/1.0/</v>
      </c>
      <c r="F2690" t="s">
        <v>4659</v>
      </c>
      <c r="G2690">
        <v>6</v>
      </c>
      <c r="H2690" t="s">
        <v>337</v>
      </c>
      <c r="I2690" s="3" t="str">
        <f t="shared" si="375"/>
        <v>https://jpsearch.go.jp/term/type/文章要素</v>
      </c>
      <c r="L2690">
        <f t="shared" si="379"/>
        <v>127</v>
      </c>
      <c r="M2690" t="str">
        <f t="shared" si="377"/>
        <v>https://www.dl.ndl.go.jp/api/iiif/3437686/canvas/127</v>
      </c>
      <c r="N2690" t="str">
        <f t="shared" si="376"/>
        <v>https://www.dl.ndl.go.jp/api/iiif/3437686/manifest.json</v>
      </c>
      <c r="O2690" t="str">
        <f t="shared" si="378"/>
        <v>http://da.dl.itc.u-tokyo.ac.jp/mirador/?params=[{%22manifest%22:%22https://www.dl.ndl.go.jp/api/iiif/3437686/manifest.json%22,%22canvas%22:%22https://www.dl.ndl.go.jp/api/iiif/3437686/canvas/127%22}]</v>
      </c>
    </row>
    <row r="2691" spans="1:15" ht="16">
      <c r="A2691" s="8" t="str">
        <f t="shared" si="380"/>
        <v>https://w3id.org/kouigenjimonogatari/data/0214-13.json</v>
      </c>
      <c r="B2691" s="8">
        <v>214</v>
      </c>
      <c r="C2691" s="8">
        <v>13</v>
      </c>
      <c r="D2691" s="9" t="s">
        <v>2559</v>
      </c>
      <c r="E2691" t="str">
        <f t="shared" si="374"/>
        <v>http://creativecommons.org/publicdomain/zero/1.0/</v>
      </c>
      <c r="F2691" t="s">
        <v>4659</v>
      </c>
      <c r="G2691">
        <v>6</v>
      </c>
      <c r="H2691" t="s">
        <v>337</v>
      </c>
      <c r="I2691" s="3" t="str">
        <f t="shared" si="375"/>
        <v>https://jpsearch.go.jp/term/type/文章要素</v>
      </c>
      <c r="L2691">
        <f t="shared" si="379"/>
        <v>127</v>
      </c>
      <c r="M2691" t="str">
        <f t="shared" si="377"/>
        <v>https://www.dl.ndl.go.jp/api/iiif/3437686/canvas/127</v>
      </c>
      <c r="N2691" t="str">
        <f t="shared" si="376"/>
        <v>https://www.dl.ndl.go.jp/api/iiif/3437686/manifest.json</v>
      </c>
      <c r="O2691" t="str">
        <f t="shared" si="378"/>
        <v>http://da.dl.itc.u-tokyo.ac.jp/mirador/?params=[{%22manifest%22:%22https://www.dl.ndl.go.jp/api/iiif/3437686/manifest.json%22,%22canvas%22:%22https://www.dl.ndl.go.jp/api/iiif/3437686/canvas/127%22}]</v>
      </c>
    </row>
    <row r="2692" spans="1:15" ht="16">
      <c r="A2692" s="8" t="str">
        <f t="shared" si="380"/>
        <v>https://w3id.org/kouigenjimonogatari/data/0214-14.json</v>
      </c>
      <c r="B2692" s="8">
        <v>214</v>
      </c>
      <c r="C2692" s="8">
        <v>14</v>
      </c>
      <c r="D2692" s="9" t="s">
        <v>2560</v>
      </c>
      <c r="E2692" t="str">
        <f t="shared" ref="E2692:E2755" si="381">"http://creativecommons.org/publicdomain/zero/1.0/"</f>
        <v>http://creativecommons.org/publicdomain/zero/1.0/</v>
      </c>
      <c r="F2692" t="s">
        <v>4659</v>
      </c>
      <c r="G2692">
        <v>6</v>
      </c>
      <c r="H2692" t="s">
        <v>337</v>
      </c>
      <c r="I2692" s="3" t="str">
        <f t="shared" ref="I2692:I2755" si="382">"https://jpsearch.go.jp/term/type/文章要素"</f>
        <v>https://jpsearch.go.jp/term/type/文章要素</v>
      </c>
      <c r="L2692">
        <f t="shared" si="379"/>
        <v>127</v>
      </c>
      <c r="M2692" t="str">
        <f t="shared" si="377"/>
        <v>https://www.dl.ndl.go.jp/api/iiif/3437686/canvas/127</v>
      </c>
      <c r="N2692" t="str">
        <f t="shared" ref="N2692:N2755" si="383">"https://www.dl.ndl.go.jp/api/iiif/3437686/manifest.json"</f>
        <v>https://www.dl.ndl.go.jp/api/iiif/3437686/manifest.json</v>
      </c>
      <c r="O2692" t="str">
        <f t="shared" si="378"/>
        <v>http://da.dl.itc.u-tokyo.ac.jp/mirador/?params=[{%22manifest%22:%22https://www.dl.ndl.go.jp/api/iiif/3437686/manifest.json%22,%22canvas%22:%22https://www.dl.ndl.go.jp/api/iiif/3437686/canvas/127%22}]</v>
      </c>
    </row>
    <row r="2693" spans="1:15" ht="16">
      <c r="A2693" s="8" t="str">
        <f t="shared" si="380"/>
        <v>https://w3id.org/kouigenjimonogatari/data/0215-01.json</v>
      </c>
      <c r="B2693" s="8">
        <v>215</v>
      </c>
      <c r="C2693" s="8">
        <v>1</v>
      </c>
      <c r="D2693" s="9" t="s">
        <v>2561</v>
      </c>
      <c r="E2693" t="str">
        <f t="shared" si="381"/>
        <v>http://creativecommons.org/publicdomain/zero/1.0/</v>
      </c>
      <c r="F2693" t="s">
        <v>4659</v>
      </c>
      <c r="G2693">
        <v>6</v>
      </c>
      <c r="H2693" t="s">
        <v>337</v>
      </c>
      <c r="I2693" s="3" t="str">
        <f t="shared" si="382"/>
        <v>https://jpsearch.go.jp/term/type/文章要素</v>
      </c>
      <c r="L2693">
        <f t="shared" si="379"/>
        <v>127</v>
      </c>
      <c r="M2693" t="str">
        <f t="shared" si="377"/>
        <v>https://www.dl.ndl.go.jp/api/iiif/3437686/canvas/127</v>
      </c>
      <c r="N2693" t="str">
        <f t="shared" si="383"/>
        <v>https://www.dl.ndl.go.jp/api/iiif/3437686/manifest.json</v>
      </c>
      <c r="O2693" t="str">
        <f t="shared" si="378"/>
        <v>http://da.dl.itc.u-tokyo.ac.jp/mirador/?params=[{%22manifest%22:%22https://www.dl.ndl.go.jp/api/iiif/3437686/manifest.json%22,%22canvas%22:%22https://www.dl.ndl.go.jp/api/iiif/3437686/canvas/127%22}]</v>
      </c>
    </row>
    <row r="2694" spans="1:15" ht="16">
      <c r="A2694" s="8" t="str">
        <f t="shared" si="380"/>
        <v>https://w3id.org/kouigenjimonogatari/data/0215-02.json</v>
      </c>
      <c r="B2694" s="8">
        <v>215</v>
      </c>
      <c r="C2694" s="8">
        <v>2</v>
      </c>
      <c r="D2694" s="9" t="s">
        <v>2562</v>
      </c>
      <c r="E2694" t="str">
        <f t="shared" si="381"/>
        <v>http://creativecommons.org/publicdomain/zero/1.0/</v>
      </c>
      <c r="F2694" t="s">
        <v>4659</v>
      </c>
      <c r="G2694">
        <v>6</v>
      </c>
      <c r="H2694" t="s">
        <v>337</v>
      </c>
      <c r="I2694" s="3" t="str">
        <f t="shared" si="382"/>
        <v>https://jpsearch.go.jp/term/type/文章要素</v>
      </c>
      <c r="L2694">
        <f t="shared" si="379"/>
        <v>127</v>
      </c>
      <c r="M2694" t="str">
        <f t="shared" si="377"/>
        <v>https://www.dl.ndl.go.jp/api/iiif/3437686/canvas/127</v>
      </c>
      <c r="N2694" t="str">
        <f t="shared" si="383"/>
        <v>https://www.dl.ndl.go.jp/api/iiif/3437686/manifest.json</v>
      </c>
      <c r="O2694" t="str">
        <f t="shared" si="378"/>
        <v>http://da.dl.itc.u-tokyo.ac.jp/mirador/?params=[{%22manifest%22:%22https://www.dl.ndl.go.jp/api/iiif/3437686/manifest.json%22,%22canvas%22:%22https://www.dl.ndl.go.jp/api/iiif/3437686/canvas/127%22}]</v>
      </c>
    </row>
    <row r="2695" spans="1:15" ht="16">
      <c r="A2695" s="8" t="str">
        <f t="shared" si="380"/>
        <v>https://w3id.org/kouigenjimonogatari/data/0215-03.json</v>
      </c>
      <c r="B2695" s="8">
        <v>215</v>
      </c>
      <c r="C2695" s="8">
        <v>3</v>
      </c>
      <c r="D2695" s="9" t="s">
        <v>2563</v>
      </c>
      <c r="E2695" t="str">
        <f t="shared" si="381"/>
        <v>http://creativecommons.org/publicdomain/zero/1.0/</v>
      </c>
      <c r="F2695" t="s">
        <v>4659</v>
      </c>
      <c r="G2695">
        <v>6</v>
      </c>
      <c r="H2695" t="s">
        <v>337</v>
      </c>
      <c r="I2695" s="3" t="str">
        <f t="shared" si="382"/>
        <v>https://jpsearch.go.jp/term/type/文章要素</v>
      </c>
      <c r="L2695">
        <f t="shared" si="379"/>
        <v>127</v>
      </c>
      <c r="M2695" t="str">
        <f t="shared" ref="M2695:M2758" si="384">"https://www.dl.ndl.go.jp/api/iiif/3437686/canvas/"&amp;L2695</f>
        <v>https://www.dl.ndl.go.jp/api/iiif/3437686/canvas/127</v>
      </c>
      <c r="N2695" t="str">
        <f t="shared" si="383"/>
        <v>https://www.dl.ndl.go.jp/api/iiif/3437686/manifest.json</v>
      </c>
      <c r="O2695" t="str">
        <f t="shared" ref="O2695:O2758" si="385">"http://da.dl.itc.u-tokyo.ac.jp/mirador/?params=[{%22manifest%22:%22"&amp;N2695&amp;"%22,%22canvas%22:%22"&amp;M2695&amp;"%22}]"</f>
        <v>http://da.dl.itc.u-tokyo.ac.jp/mirador/?params=[{%22manifest%22:%22https://www.dl.ndl.go.jp/api/iiif/3437686/manifest.json%22,%22canvas%22:%22https://www.dl.ndl.go.jp/api/iiif/3437686/canvas/127%22}]</v>
      </c>
    </row>
    <row r="2696" spans="1:15" ht="16">
      <c r="A2696" s="8" t="str">
        <f t="shared" si="380"/>
        <v>https://w3id.org/kouigenjimonogatari/data/0215-04.json</v>
      </c>
      <c r="B2696" s="8">
        <v>215</v>
      </c>
      <c r="C2696" s="8">
        <v>4</v>
      </c>
      <c r="D2696" s="9" t="s">
        <v>2564</v>
      </c>
      <c r="E2696" t="str">
        <f t="shared" si="381"/>
        <v>http://creativecommons.org/publicdomain/zero/1.0/</v>
      </c>
      <c r="F2696" t="s">
        <v>4659</v>
      </c>
      <c r="G2696">
        <v>6</v>
      </c>
      <c r="H2696" t="s">
        <v>337</v>
      </c>
      <c r="I2696" s="3" t="str">
        <f t="shared" si="382"/>
        <v>https://jpsearch.go.jp/term/type/文章要素</v>
      </c>
      <c r="L2696">
        <f t="shared" si="379"/>
        <v>127</v>
      </c>
      <c r="M2696" t="str">
        <f t="shared" si="384"/>
        <v>https://www.dl.ndl.go.jp/api/iiif/3437686/canvas/127</v>
      </c>
      <c r="N2696" t="str">
        <f t="shared" si="383"/>
        <v>https://www.dl.ndl.go.jp/api/iiif/3437686/manifest.json</v>
      </c>
      <c r="O2696" t="str">
        <f t="shared" si="385"/>
        <v>http://da.dl.itc.u-tokyo.ac.jp/mirador/?params=[{%22manifest%22:%22https://www.dl.ndl.go.jp/api/iiif/3437686/manifest.json%22,%22canvas%22:%22https://www.dl.ndl.go.jp/api/iiif/3437686/canvas/127%22}]</v>
      </c>
    </row>
    <row r="2697" spans="1:15" ht="16">
      <c r="A2697" s="8" t="str">
        <f t="shared" si="380"/>
        <v>https://w3id.org/kouigenjimonogatari/data/0215-05.json</v>
      </c>
      <c r="B2697" s="8">
        <v>215</v>
      </c>
      <c r="C2697" s="8">
        <v>5</v>
      </c>
      <c r="D2697" s="9" t="s">
        <v>2565</v>
      </c>
      <c r="E2697" t="str">
        <f t="shared" si="381"/>
        <v>http://creativecommons.org/publicdomain/zero/1.0/</v>
      </c>
      <c r="F2697" t="s">
        <v>4659</v>
      </c>
      <c r="G2697">
        <v>6</v>
      </c>
      <c r="H2697" t="s">
        <v>337</v>
      </c>
      <c r="I2697" s="3" t="str">
        <f t="shared" si="382"/>
        <v>https://jpsearch.go.jp/term/type/文章要素</v>
      </c>
      <c r="L2697">
        <f t="shared" si="379"/>
        <v>127</v>
      </c>
      <c r="M2697" t="str">
        <f t="shared" si="384"/>
        <v>https://www.dl.ndl.go.jp/api/iiif/3437686/canvas/127</v>
      </c>
      <c r="N2697" t="str">
        <f t="shared" si="383"/>
        <v>https://www.dl.ndl.go.jp/api/iiif/3437686/manifest.json</v>
      </c>
      <c r="O2697" t="str">
        <f t="shared" si="385"/>
        <v>http://da.dl.itc.u-tokyo.ac.jp/mirador/?params=[{%22manifest%22:%22https://www.dl.ndl.go.jp/api/iiif/3437686/manifest.json%22,%22canvas%22:%22https://www.dl.ndl.go.jp/api/iiif/3437686/canvas/127%22}]</v>
      </c>
    </row>
    <row r="2698" spans="1:15" ht="16">
      <c r="A2698" s="8" t="str">
        <f t="shared" si="380"/>
        <v>https://w3id.org/kouigenjimonogatari/data/0215-06.json</v>
      </c>
      <c r="B2698" s="8">
        <v>215</v>
      </c>
      <c r="C2698" s="8">
        <v>6</v>
      </c>
      <c r="D2698" s="9" t="s">
        <v>2566</v>
      </c>
      <c r="E2698" t="str">
        <f t="shared" si="381"/>
        <v>http://creativecommons.org/publicdomain/zero/1.0/</v>
      </c>
      <c r="F2698" t="s">
        <v>4659</v>
      </c>
      <c r="G2698">
        <v>6</v>
      </c>
      <c r="H2698" t="s">
        <v>337</v>
      </c>
      <c r="I2698" s="3" t="str">
        <f t="shared" si="382"/>
        <v>https://jpsearch.go.jp/term/type/文章要素</v>
      </c>
      <c r="L2698">
        <f t="shared" si="379"/>
        <v>127</v>
      </c>
      <c r="M2698" t="str">
        <f t="shared" si="384"/>
        <v>https://www.dl.ndl.go.jp/api/iiif/3437686/canvas/127</v>
      </c>
      <c r="N2698" t="str">
        <f t="shared" si="383"/>
        <v>https://www.dl.ndl.go.jp/api/iiif/3437686/manifest.json</v>
      </c>
      <c r="O2698" t="str">
        <f t="shared" si="385"/>
        <v>http://da.dl.itc.u-tokyo.ac.jp/mirador/?params=[{%22manifest%22:%22https://www.dl.ndl.go.jp/api/iiif/3437686/manifest.json%22,%22canvas%22:%22https://www.dl.ndl.go.jp/api/iiif/3437686/canvas/127%22}]</v>
      </c>
    </row>
    <row r="2699" spans="1:15" ht="16">
      <c r="A2699" s="8" t="str">
        <f t="shared" si="380"/>
        <v>https://w3id.org/kouigenjimonogatari/data/0215-07.json</v>
      </c>
      <c r="B2699" s="8">
        <v>215</v>
      </c>
      <c r="C2699" s="8">
        <v>7</v>
      </c>
      <c r="D2699" s="9" t="s">
        <v>2567</v>
      </c>
      <c r="E2699" t="str">
        <f t="shared" si="381"/>
        <v>http://creativecommons.org/publicdomain/zero/1.0/</v>
      </c>
      <c r="F2699" t="s">
        <v>4659</v>
      </c>
      <c r="G2699">
        <v>6</v>
      </c>
      <c r="H2699" t="s">
        <v>337</v>
      </c>
      <c r="I2699" s="3" t="str">
        <f t="shared" si="382"/>
        <v>https://jpsearch.go.jp/term/type/文章要素</v>
      </c>
      <c r="L2699">
        <f t="shared" si="379"/>
        <v>127</v>
      </c>
      <c r="M2699" t="str">
        <f t="shared" si="384"/>
        <v>https://www.dl.ndl.go.jp/api/iiif/3437686/canvas/127</v>
      </c>
      <c r="N2699" t="str">
        <f t="shared" si="383"/>
        <v>https://www.dl.ndl.go.jp/api/iiif/3437686/manifest.json</v>
      </c>
      <c r="O2699" t="str">
        <f t="shared" si="385"/>
        <v>http://da.dl.itc.u-tokyo.ac.jp/mirador/?params=[{%22manifest%22:%22https://www.dl.ndl.go.jp/api/iiif/3437686/manifest.json%22,%22canvas%22:%22https://www.dl.ndl.go.jp/api/iiif/3437686/canvas/127%22}]</v>
      </c>
    </row>
    <row r="2700" spans="1:15" ht="16">
      <c r="A2700" s="8" t="str">
        <f t="shared" si="380"/>
        <v>https://w3id.org/kouigenjimonogatari/data/0215-08.json</v>
      </c>
      <c r="B2700" s="8">
        <v>215</v>
      </c>
      <c r="C2700" s="8">
        <v>8</v>
      </c>
      <c r="D2700" s="9" t="s">
        <v>2568</v>
      </c>
      <c r="E2700" t="str">
        <f t="shared" si="381"/>
        <v>http://creativecommons.org/publicdomain/zero/1.0/</v>
      </c>
      <c r="F2700" t="s">
        <v>4659</v>
      </c>
      <c r="G2700">
        <v>6</v>
      </c>
      <c r="H2700" t="s">
        <v>337</v>
      </c>
      <c r="I2700" s="3" t="str">
        <f t="shared" si="382"/>
        <v>https://jpsearch.go.jp/term/type/文章要素</v>
      </c>
      <c r="L2700">
        <f t="shared" si="379"/>
        <v>127</v>
      </c>
      <c r="M2700" t="str">
        <f t="shared" si="384"/>
        <v>https://www.dl.ndl.go.jp/api/iiif/3437686/canvas/127</v>
      </c>
      <c r="N2700" t="str">
        <f t="shared" si="383"/>
        <v>https://www.dl.ndl.go.jp/api/iiif/3437686/manifest.json</v>
      </c>
      <c r="O2700" t="str">
        <f t="shared" si="385"/>
        <v>http://da.dl.itc.u-tokyo.ac.jp/mirador/?params=[{%22manifest%22:%22https://www.dl.ndl.go.jp/api/iiif/3437686/manifest.json%22,%22canvas%22:%22https://www.dl.ndl.go.jp/api/iiif/3437686/canvas/127%22}]</v>
      </c>
    </row>
    <row r="2701" spans="1:15" ht="16">
      <c r="A2701" s="8" t="str">
        <f t="shared" si="380"/>
        <v>https://w3id.org/kouigenjimonogatari/data/0215-09.json</v>
      </c>
      <c r="B2701" s="8">
        <v>215</v>
      </c>
      <c r="C2701" s="8">
        <v>9</v>
      </c>
      <c r="D2701" s="9" t="s">
        <v>2569</v>
      </c>
      <c r="E2701" t="str">
        <f t="shared" si="381"/>
        <v>http://creativecommons.org/publicdomain/zero/1.0/</v>
      </c>
      <c r="F2701" t="s">
        <v>4659</v>
      </c>
      <c r="G2701">
        <v>6</v>
      </c>
      <c r="H2701" t="s">
        <v>337</v>
      </c>
      <c r="I2701" s="3" t="str">
        <f t="shared" si="382"/>
        <v>https://jpsearch.go.jp/term/type/文章要素</v>
      </c>
      <c r="L2701">
        <f t="shared" ref="L2701:L2764" si="386">20+INT(B2701/2)</f>
        <v>127</v>
      </c>
      <c r="M2701" t="str">
        <f t="shared" si="384"/>
        <v>https://www.dl.ndl.go.jp/api/iiif/3437686/canvas/127</v>
      </c>
      <c r="N2701" t="str">
        <f t="shared" si="383"/>
        <v>https://www.dl.ndl.go.jp/api/iiif/3437686/manifest.json</v>
      </c>
      <c r="O2701" t="str">
        <f t="shared" si="385"/>
        <v>http://da.dl.itc.u-tokyo.ac.jp/mirador/?params=[{%22manifest%22:%22https://www.dl.ndl.go.jp/api/iiif/3437686/manifest.json%22,%22canvas%22:%22https://www.dl.ndl.go.jp/api/iiif/3437686/canvas/127%22}]</v>
      </c>
    </row>
    <row r="2702" spans="1:15" ht="16">
      <c r="A2702" s="8" t="str">
        <f t="shared" si="380"/>
        <v>https://w3id.org/kouigenjimonogatari/data/0215-10.json</v>
      </c>
      <c r="B2702" s="8">
        <v>215</v>
      </c>
      <c r="C2702" s="8">
        <v>10</v>
      </c>
      <c r="D2702" s="9" t="s">
        <v>2570</v>
      </c>
      <c r="E2702" t="str">
        <f t="shared" si="381"/>
        <v>http://creativecommons.org/publicdomain/zero/1.0/</v>
      </c>
      <c r="F2702" t="s">
        <v>4659</v>
      </c>
      <c r="G2702">
        <v>6</v>
      </c>
      <c r="H2702" t="s">
        <v>337</v>
      </c>
      <c r="I2702" s="3" t="str">
        <f t="shared" si="382"/>
        <v>https://jpsearch.go.jp/term/type/文章要素</v>
      </c>
      <c r="L2702">
        <f t="shared" si="386"/>
        <v>127</v>
      </c>
      <c r="M2702" t="str">
        <f t="shared" si="384"/>
        <v>https://www.dl.ndl.go.jp/api/iiif/3437686/canvas/127</v>
      </c>
      <c r="N2702" t="str">
        <f t="shared" si="383"/>
        <v>https://www.dl.ndl.go.jp/api/iiif/3437686/manifest.json</v>
      </c>
      <c r="O2702" t="str">
        <f t="shared" si="385"/>
        <v>http://da.dl.itc.u-tokyo.ac.jp/mirador/?params=[{%22manifest%22:%22https://www.dl.ndl.go.jp/api/iiif/3437686/manifest.json%22,%22canvas%22:%22https://www.dl.ndl.go.jp/api/iiif/3437686/canvas/127%22}]</v>
      </c>
    </row>
    <row r="2703" spans="1:15" ht="16">
      <c r="A2703" s="8" t="str">
        <f t="shared" si="380"/>
        <v>https://w3id.org/kouigenjimonogatari/data/0215-11.json</v>
      </c>
      <c r="B2703" s="8">
        <v>215</v>
      </c>
      <c r="C2703" s="8">
        <v>11</v>
      </c>
      <c r="D2703" s="9" t="s">
        <v>2571</v>
      </c>
      <c r="E2703" t="str">
        <f t="shared" si="381"/>
        <v>http://creativecommons.org/publicdomain/zero/1.0/</v>
      </c>
      <c r="F2703" t="s">
        <v>4659</v>
      </c>
      <c r="G2703">
        <v>6</v>
      </c>
      <c r="H2703" t="s">
        <v>337</v>
      </c>
      <c r="I2703" s="3" t="str">
        <f t="shared" si="382"/>
        <v>https://jpsearch.go.jp/term/type/文章要素</v>
      </c>
      <c r="L2703">
        <f t="shared" si="386"/>
        <v>127</v>
      </c>
      <c r="M2703" t="str">
        <f t="shared" si="384"/>
        <v>https://www.dl.ndl.go.jp/api/iiif/3437686/canvas/127</v>
      </c>
      <c r="N2703" t="str">
        <f t="shared" si="383"/>
        <v>https://www.dl.ndl.go.jp/api/iiif/3437686/manifest.json</v>
      </c>
      <c r="O2703" t="str">
        <f t="shared" si="385"/>
        <v>http://da.dl.itc.u-tokyo.ac.jp/mirador/?params=[{%22manifest%22:%22https://www.dl.ndl.go.jp/api/iiif/3437686/manifest.json%22,%22canvas%22:%22https://www.dl.ndl.go.jp/api/iiif/3437686/canvas/127%22}]</v>
      </c>
    </row>
    <row r="2704" spans="1:15" ht="16">
      <c r="A2704" s="8" t="str">
        <f t="shared" si="380"/>
        <v>https://w3id.org/kouigenjimonogatari/data/0215-12.json</v>
      </c>
      <c r="B2704" s="8">
        <v>215</v>
      </c>
      <c r="C2704" s="8">
        <v>12</v>
      </c>
      <c r="D2704" s="9" t="s">
        <v>2572</v>
      </c>
      <c r="E2704" t="str">
        <f t="shared" si="381"/>
        <v>http://creativecommons.org/publicdomain/zero/1.0/</v>
      </c>
      <c r="F2704" t="s">
        <v>4659</v>
      </c>
      <c r="G2704">
        <v>6</v>
      </c>
      <c r="H2704" t="s">
        <v>337</v>
      </c>
      <c r="I2704" s="3" t="str">
        <f t="shared" si="382"/>
        <v>https://jpsearch.go.jp/term/type/文章要素</v>
      </c>
      <c r="L2704">
        <f t="shared" si="386"/>
        <v>127</v>
      </c>
      <c r="M2704" t="str">
        <f t="shared" si="384"/>
        <v>https://www.dl.ndl.go.jp/api/iiif/3437686/canvas/127</v>
      </c>
      <c r="N2704" t="str">
        <f t="shared" si="383"/>
        <v>https://www.dl.ndl.go.jp/api/iiif/3437686/manifest.json</v>
      </c>
      <c r="O2704" t="str">
        <f t="shared" si="385"/>
        <v>http://da.dl.itc.u-tokyo.ac.jp/mirador/?params=[{%22manifest%22:%22https://www.dl.ndl.go.jp/api/iiif/3437686/manifest.json%22,%22canvas%22:%22https://www.dl.ndl.go.jp/api/iiif/3437686/canvas/127%22}]</v>
      </c>
    </row>
    <row r="2705" spans="1:15" ht="16">
      <c r="A2705" s="8" t="str">
        <f t="shared" si="380"/>
        <v>https://w3id.org/kouigenjimonogatari/data/0215-13.json</v>
      </c>
      <c r="B2705" s="8">
        <v>215</v>
      </c>
      <c r="C2705" s="8">
        <v>13</v>
      </c>
      <c r="D2705" s="9" t="s">
        <v>2573</v>
      </c>
      <c r="E2705" t="str">
        <f t="shared" si="381"/>
        <v>http://creativecommons.org/publicdomain/zero/1.0/</v>
      </c>
      <c r="F2705" t="s">
        <v>4659</v>
      </c>
      <c r="G2705">
        <v>6</v>
      </c>
      <c r="H2705" t="s">
        <v>337</v>
      </c>
      <c r="I2705" s="3" t="str">
        <f t="shared" si="382"/>
        <v>https://jpsearch.go.jp/term/type/文章要素</v>
      </c>
      <c r="L2705">
        <f t="shared" si="386"/>
        <v>127</v>
      </c>
      <c r="M2705" t="str">
        <f t="shared" si="384"/>
        <v>https://www.dl.ndl.go.jp/api/iiif/3437686/canvas/127</v>
      </c>
      <c r="N2705" t="str">
        <f t="shared" si="383"/>
        <v>https://www.dl.ndl.go.jp/api/iiif/3437686/manifest.json</v>
      </c>
      <c r="O2705" t="str">
        <f t="shared" si="385"/>
        <v>http://da.dl.itc.u-tokyo.ac.jp/mirador/?params=[{%22manifest%22:%22https://www.dl.ndl.go.jp/api/iiif/3437686/manifest.json%22,%22canvas%22:%22https://www.dl.ndl.go.jp/api/iiif/3437686/canvas/127%22}]</v>
      </c>
    </row>
    <row r="2706" spans="1:15" ht="16">
      <c r="A2706" s="8" t="str">
        <f t="shared" si="380"/>
        <v>https://w3id.org/kouigenjimonogatari/data/0215-14.json</v>
      </c>
      <c r="B2706" s="8">
        <v>215</v>
      </c>
      <c r="C2706" s="8">
        <v>14</v>
      </c>
      <c r="D2706" s="9" t="s">
        <v>2574</v>
      </c>
      <c r="E2706" t="str">
        <f t="shared" si="381"/>
        <v>http://creativecommons.org/publicdomain/zero/1.0/</v>
      </c>
      <c r="F2706" t="s">
        <v>4659</v>
      </c>
      <c r="G2706">
        <v>6</v>
      </c>
      <c r="H2706" t="s">
        <v>337</v>
      </c>
      <c r="I2706" s="3" t="str">
        <f t="shared" si="382"/>
        <v>https://jpsearch.go.jp/term/type/文章要素</v>
      </c>
      <c r="L2706">
        <f t="shared" si="386"/>
        <v>127</v>
      </c>
      <c r="M2706" t="str">
        <f t="shared" si="384"/>
        <v>https://www.dl.ndl.go.jp/api/iiif/3437686/canvas/127</v>
      </c>
      <c r="N2706" t="str">
        <f t="shared" si="383"/>
        <v>https://www.dl.ndl.go.jp/api/iiif/3437686/manifest.json</v>
      </c>
      <c r="O2706" t="str">
        <f t="shared" si="385"/>
        <v>http://da.dl.itc.u-tokyo.ac.jp/mirador/?params=[{%22manifest%22:%22https://www.dl.ndl.go.jp/api/iiif/3437686/manifest.json%22,%22canvas%22:%22https://www.dl.ndl.go.jp/api/iiif/3437686/canvas/127%22}]</v>
      </c>
    </row>
    <row r="2707" spans="1:15" ht="16">
      <c r="A2707" s="8" t="str">
        <f t="shared" si="380"/>
        <v>https://w3id.org/kouigenjimonogatari/data/0216-01.json</v>
      </c>
      <c r="B2707" s="8">
        <v>216</v>
      </c>
      <c r="C2707" s="8">
        <v>1</v>
      </c>
      <c r="D2707" s="9" t="s">
        <v>2575</v>
      </c>
      <c r="E2707" t="str">
        <f t="shared" si="381"/>
        <v>http://creativecommons.org/publicdomain/zero/1.0/</v>
      </c>
      <c r="F2707" t="s">
        <v>4659</v>
      </c>
      <c r="G2707">
        <v>6</v>
      </c>
      <c r="H2707" t="s">
        <v>337</v>
      </c>
      <c r="I2707" s="3" t="str">
        <f t="shared" si="382"/>
        <v>https://jpsearch.go.jp/term/type/文章要素</v>
      </c>
      <c r="L2707">
        <f t="shared" si="386"/>
        <v>128</v>
      </c>
      <c r="M2707" t="str">
        <f t="shared" si="384"/>
        <v>https://www.dl.ndl.go.jp/api/iiif/3437686/canvas/128</v>
      </c>
      <c r="N2707" t="str">
        <f t="shared" si="383"/>
        <v>https://www.dl.ndl.go.jp/api/iiif/3437686/manifest.json</v>
      </c>
      <c r="O2707" t="str">
        <f t="shared" si="385"/>
        <v>http://da.dl.itc.u-tokyo.ac.jp/mirador/?params=[{%22manifest%22:%22https://www.dl.ndl.go.jp/api/iiif/3437686/manifest.json%22,%22canvas%22:%22https://www.dl.ndl.go.jp/api/iiif/3437686/canvas/128%22}]</v>
      </c>
    </row>
    <row r="2708" spans="1:15" ht="16">
      <c r="A2708" s="8" t="str">
        <f t="shared" si="380"/>
        <v>https://w3id.org/kouigenjimonogatari/data/0216-02.json</v>
      </c>
      <c r="B2708" s="8">
        <v>216</v>
      </c>
      <c r="C2708" s="8">
        <v>2</v>
      </c>
      <c r="D2708" s="9" t="s">
        <v>2576</v>
      </c>
      <c r="E2708" t="str">
        <f t="shared" si="381"/>
        <v>http://creativecommons.org/publicdomain/zero/1.0/</v>
      </c>
      <c r="F2708" t="s">
        <v>4659</v>
      </c>
      <c r="G2708">
        <v>6</v>
      </c>
      <c r="H2708" t="s">
        <v>337</v>
      </c>
      <c r="I2708" s="3" t="str">
        <f t="shared" si="382"/>
        <v>https://jpsearch.go.jp/term/type/文章要素</v>
      </c>
      <c r="L2708">
        <f t="shared" si="386"/>
        <v>128</v>
      </c>
      <c r="M2708" t="str">
        <f t="shared" si="384"/>
        <v>https://www.dl.ndl.go.jp/api/iiif/3437686/canvas/128</v>
      </c>
      <c r="N2708" t="str">
        <f t="shared" si="383"/>
        <v>https://www.dl.ndl.go.jp/api/iiif/3437686/manifest.json</v>
      </c>
      <c r="O2708" t="str">
        <f t="shared" si="385"/>
        <v>http://da.dl.itc.u-tokyo.ac.jp/mirador/?params=[{%22manifest%22:%22https://www.dl.ndl.go.jp/api/iiif/3437686/manifest.json%22,%22canvas%22:%22https://www.dl.ndl.go.jp/api/iiif/3437686/canvas/128%22}]</v>
      </c>
    </row>
    <row r="2709" spans="1:15" ht="16">
      <c r="A2709" s="8" t="str">
        <f t="shared" si="380"/>
        <v>https://w3id.org/kouigenjimonogatari/data/0216-03.json</v>
      </c>
      <c r="B2709" s="8">
        <v>216</v>
      </c>
      <c r="C2709" s="8">
        <v>3</v>
      </c>
      <c r="D2709" s="9" t="s">
        <v>2577</v>
      </c>
      <c r="E2709" t="str">
        <f t="shared" si="381"/>
        <v>http://creativecommons.org/publicdomain/zero/1.0/</v>
      </c>
      <c r="F2709" t="s">
        <v>4659</v>
      </c>
      <c r="G2709">
        <v>6</v>
      </c>
      <c r="H2709" t="s">
        <v>337</v>
      </c>
      <c r="I2709" s="3" t="str">
        <f t="shared" si="382"/>
        <v>https://jpsearch.go.jp/term/type/文章要素</v>
      </c>
      <c r="L2709">
        <f t="shared" si="386"/>
        <v>128</v>
      </c>
      <c r="M2709" t="str">
        <f t="shared" si="384"/>
        <v>https://www.dl.ndl.go.jp/api/iiif/3437686/canvas/128</v>
      </c>
      <c r="N2709" t="str">
        <f t="shared" si="383"/>
        <v>https://www.dl.ndl.go.jp/api/iiif/3437686/manifest.json</v>
      </c>
      <c r="O2709" t="str">
        <f t="shared" si="385"/>
        <v>http://da.dl.itc.u-tokyo.ac.jp/mirador/?params=[{%22manifest%22:%22https://www.dl.ndl.go.jp/api/iiif/3437686/manifest.json%22,%22canvas%22:%22https://www.dl.ndl.go.jp/api/iiif/3437686/canvas/128%22}]</v>
      </c>
    </row>
    <row r="2710" spans="1:15" ht="16">
      <c r="A2710" s="8" t="str">
        <f t="shared" si="380"/>
        <v>https://w3id.org/kouigenjimonogatari/data/0216-04.json</v>
      </c>
      <c r="B2710" s="8">
        <v>216</v>
      </c>
      <c r="C2710" s="8">
        <v>4</v>
      </c>
      <c r="D2710" s="9" t="s">
        <v>2578</v>
      </c>
      <c r="E2710" t="str">
        <f t="shared" si="381"/>
        <v>http://creativecommons.org/publicdomain/zero/1.0/</v>
      </c>
      <c r="F2710" t="s">
        <v>4659</v>
      </c>
      <c r="G2710">
        <v>6</v>
      </c>
      <c r="H2710" t="s">
        <v>337</v>
      </c>
      <c r="I2710" s="3" t="str">
        <f t="shared" si="382"/>
        <v>https://jpsearch.go.jp/term/type/文章要素</v>
      </c>
      <c r="L2710">
        <f t="shared" si="386"/>
        <v>128</v>
      </c>
      <c r="M2710" t="str">
        <f t="shared" si="384"/>
        <v>https://www.dl.ndl.go.jp/api/iiif/3437686/canvas/128</v>
      </c>
      <c r="N2710" t="str">
        <f t="shared" si="383"/>
        <v>https://www.dl.ndl.go.jp/api/iiif/3437686/manifest.json</v>
      </c>
      <c r="O2710" t="str">
        <f t="shared" si="385"/>
        <v>http://da.dl.itc.u-tokyo.ac.jp/mirador/?params=[{%22manifest%22:%22https://www.dl.ndl.go.jp/api/iiif/3437686/manifest.json%22,%22canvas%22:%22https://www.dl.ndl.go.jp/api/iiif/3437686/canvas/128%22}]</v>
      </c>
    </row>
    <row r="2711" spans="1:15" ht="16">
      <c r="A2711" s="8" t="str">
        <f t="shared" si="380"/>
        <v>https://w3id.org/kouigenjimonogatari/data/0216-05.json</v>
      </c>
      <c r="B2711" s="8">
        <v>216</v>
      </c>
      <c r="C2711" s="8">
        <v>5</v>
      </c>
      <c r="D2711" s="9" t="s">
        <v>2579</v>
      </c>
      <c r="E2711" t="str">
        <f t="shared" si="381"/>
        <v>http://creativecommons.org/publicdomain/zero/1.0/</v>
      </c>
      <c r="F2711" t="s">
        <v>4659</v>
      </c>
      <c r="G2711">
        <v>6</v>
      </c>
      <c r="H2711" t="s">
        <v>337</v>
      </c>
      <c r="I2711" s="3" t="str">
        <f t="shared" si="382"/>
        <v>https://jpsearch.go.jp/term/type/文章要素</v>
      </c>
      <c r="L2711">
        <f t="shared" si="386"/>
        <v>128</v>
      </c>
      <c r="M2711" t="str">
        <f t="shared" si="384"/>
        <v>https://www.dl.ndl.go.jp/api/iiif/3437686/canvas/128</v>
      </c>
      <c r="N2711" t="str">
        <f t="shared" si="383"/>
        <v>https://www.dl.ndl.go.jp/api/iiif/3437686/manifest.json</v>
      </c>
      <c r="O2711" t="str">
        <f t="shared" si="385"/>
        <v>http://da.dl.itc.u-tokyo.ac.jp/mirador/?params=[{%22manifest%22:%22https://www.dl.ndl.go.jp/api/iiif/3437686/manifest.json%22,%22canvas%22:%22https://www.dl.ndl.go.jp/api/iiif/3437686/canvas/128%22}]</v>
      </c>
    </row>
    <row r="2712" spans="1:15" ht="16">
      <c r="A2712" s="8" t="str">
        <f t="shared" si="380"/>
        <v>https://w3id.org/kouigenjimonogatari/data/0216-06.json</v>
      </c>
      <c r="B2712" s="8">
        <v>216</v>
      </c>
      <c r="C2712" s="8">
        <v>6</v>
      </c>
      <c r="D2712" s="9" t="s">
        <v>2580</v>
      </c>
      <c r="E2712" t="str">
        <f t="shared" si="381"/>
        <v>http://creativecommons.org/publicdomain/zero/1.0/</v>
      </c>
      <c r="F2712" t="s">
        <v>4659</v>
      </c>
      <c r="G2712">
        <v>6</v>
      </c>
      <c r="H2712" t="s">
        <v>337</v>
      </c>
      <c r="I2712" s="3" t="str">
        <f t="shared" si="382"/>
        <v>https://jpsearch.go.jp/term/type/文章要素</v>
      </c>
      <c r="L2712">
        <f t="shared" si="386"/>
        <v>128</v>
      </c>
      <c r="M2712" t="str">
        <f t="shared" si="384"/>
        <v>https://www.dl.ndl.go.jp/api/iiif/3437686/canvas/128</v>
      </c>
      <c r="N2712" t="str">
        <f t="shared" si="383"/>
        <v>https://www.dl.ndl.go.jp/api/iiif/3437686/manifest.json</v>
      </c>
      <c r="O2712" t="str">
        <f t="shared" si="385"/>
        <v>http://da.dl.itc.u-tokyo.ac.jp/mirador/?params=[{%22manifest%22:%22https://www.dl.ndl.go.jp/api/iiif/3437686/manifest.json%22,%22canvas%22:%22https://www.dl.ndl.go.jp/api/iiif/3437686/canvas/128%22}]</v>
      </c>
    </row>
    <row r="2713" spans="1:15" ht="16">
      <c r="A2713" s="8" t="str">
        <f t="shared" si="380"/>
        <v>https://w3id.org/kouigenjimonogatari/data/0216-07.json</v>
      </c>
      <c r="B2713" s="8">
        <v>216</v>
      </c>
      <c r="C2713" s="8">
        <v>7</v>
      </c>
      <c r="D2713" s="9" t="s">
        <v>2581</v>
      </c>
      <c r="E2713" t="str">
        <f t="shared" si="381"/>
        <v>http://creativecommons.org/publicdomain/zero/1.0/</v>
      </c>
      <c r="F2713" t="s">
        <v>4659</v>
      </c>
      <c r="G2713">
        <v>6</v>
      </c>
      <c r="H2713" t="s">
        <v>337</v>
      </c>
      <c r="I2713" s="3" t="str">
        <f t="shared" si="382"/>
        <v>https://jpsearch.go.jp/term/type/文章要素</v>
      </c>
      <c r="L2713">
        <f t="shared" si="386"/>
        <v>128</v>
      </c>
      <c r="M2713" t="str">
        <f t="shared" si="384"/>
        <v>https://www.dl.ndl.go.jp/api/iiif/3437686/canvas/128</v>
      </c>
      <c r="N2713" t="str">
        <f t="shared" si="383"/>
        <v>https://www.dl.ndl.go.jp/api/iiif/3437686/manifest.json</v>
      </c>
      <c r="O2713" t="str">
        <f t="shared" si="385"/>
        <v>http://da.dl.itc.u-tokyo.ac.jp/mirador/?params=[{%22manifest%22:%22https://www.dl.ndl.go.jp/api/iiif/3437686/manifest.json%22,%22canvas%22:%22https://www.dl.ndl.go.jp/api/iiif/3437686/canvas/128%22}]</v>
      </c>
    </row>
    <row r="2714" spans="1:15" ht="16">
      <c r="A2714" s="8" t="str">
        <f t="shared" si="380"/>
        <v>https://w3id.org/kouigenjimonogatari/data/0216-08.json</v>
      </c>
      <c r="B2714" s="8">
        <v>216</v>
      </c>
      <c r="C2714" s="8">
        <v>8</v>
      </c>
      <c r="D2714" s="9" t="s">
        <v>2582</v>
      </c>
      <c r="E2714" t="str">
        <f t="shared" si="381"/>
        <v>http://creativecommons.org/publicdomain/zero/1.0/</v>
      </c>
      <c r="F2714" t="s">
        <v>4659</v>
      </c>
      <c r="G2714">
        <v>6</v>
      </c>
      <c r="H2714" t="s">
        <v>337</v>
      </c>
      <c r="I2714" s="3" t="str">
        <f t="shared" si="382"/>
        <v>https://jpsearch.go.jp/term/type/文章要素</v>
      </c>
      <c r="L2714">
        <f t="shared" si="386"/>
        <v>128</v>
      </c>
      <c r="M2714" t="str">
        <f t="shared" si="384"/>
        <v>https://www.dl.ndl.go.jp/api/iiif/3437686/canvas/128</v>
      </c>
      <c r="N2714" t="str">
        <f t="shared" si="383"/>
        <v>https://www.dl.ndl.go.jp/api/iiif/3437686/manifest.json</v>
      </c>
      <c r="O2714" t="str">
        <f t="shared" si="385"/>
        <v>http://da.dl.itc.u-tokyo.ac.jp/mirador/?params=[{%22manifest%22:%22https://www.dl.ndl.go.jp/api/iiif/3437686/manifest.json%22,%22canvas%22:%22https://www.dl.ndl.go.jp/api/iiif/3437686/canvas/128%22}]</v>
      </c>
    </row>
    <row r="2715" spans="1:15" ht="16">
      <c r="A2715" s="8" t="str">
        <f t="shared" si="380"/>
        <v>https://w3id.org/kouigenjimonogatari/data/0216-09.json</v>
      </c>
      <c r="B2715" s="8">
        <v>216</v>
      </c>
      <c r="C2715" s="8">
        <v>9</v>
      </c>
      <c r="D2715" s="9" t="s">
        <v>2583</v>
      </c>
      <c r="E2715" t="str">
        <f t="shared" si="381"/>
        <v>http://creativecommons.org/publicdomain/zero/1.0/</v>
      </c>
      <c r="F2715" t="s">
        <v>4659</v>
      </c>
      <c r="G2715">
        <v>6</v>
      </c>
      <c r="H2715" t="s">
        <v>337</v>
      </c>
      <c r="I2715" s="3" t="str">
        <f t="shared" si="382"/>
        <v>https://jpsearch.go.jp/term/type/文章要素</v>
      </c>
      <c r="L2715">
        <f t="shared" si="386"/>
        <v>128</v>
      </c>
      <c r="M2715" t="str">
        <f t="shared" si="384"/>
        <v>https://www.dl.ndl.go.jp/api/iiif/3437686/canvas/128</v>
      </c>
      <c r="N2715" t="str">
        <f t="shared" si="383"/>
        <v>https://www.dl.ndl.go.jp/api/iiif/3437686/manifest.json</v>
      </c>
      <c r="O2715" t="str">
        <f t="shared" si="385"/>
        <v>http://da.dl.itc.u-tokyo.ac.jp/mirador/?params=[{%22manifest%22:%22https://www.dl.ndl.go.jp/api/iiif/3437686/manifest.json%22,%22canvas%22:%22https://www.dl.ndl.go.jp/api/iiif/3437686/canvas/128%22}]</v>
      </c>
    </row>
    <row r="2716" spans="1:15" ht="16">
      <c r="A2716" s="8" t="str">
        <f t="shared" si="380"/>
        <v>https://w3id.org/kouigenjimonogatari/data/0216-10.json</v>
      </c>
      <c r="B2716" s="8">
        <v>216</v>
      </c>
      <c r="C2716" s="8">
        <v>10</v>
      </c>
      <c r="D2716" s="9" t="s">
        <v>2584</v>
      </c>
      <c r="E2716" t="str">
        <f t="shared" si="381"/>
        <v>http://creativecommons.org/publicdomain/zero/1.0/</v>
      </c>
      <c r="F2716" t="s">
        <v>4659</v>
      </c>
      <c r="G2716">
        <v>6</v>
      </c>
      <c r="H2716" t="s">
        <v>337</v>
      </c>
      <c r="I2716" s="3" t="str">
        <f t="shared" si="382"/>
        <v>https://jpsearch.go.jp/term/type/文章要素</v>
      </c>
      <c r="L2716">
        <f t="shared" si="386"/>
        <v>128</v>
      </c>
      <c r="M2716" t="str">
        <f t="shared" si="384"/>
        <v>https://www.dl.ndl.go.jp/api/iiif/3437686/canvas/128</v>
      </c>
      <c r="N2716" t="str">
        <f t="shared" si="383"/>
        <v>https://www.dl.ndl.go.jp/api/iiif/3437686/manifest.json</v>
      </c>
      <c r="O2716" t="str">
        <f t="shared" si="385"/>
        <v>http://da.dl.itc.u-tokyo.ac.jp/mirador/?params=[{%22manifest%22:%22https://www.dl.ndl.go.jp/api/iiif/3437686/manifest.json%22,%22canvas%22:%22https://www.dl.ndl.go.jp/api/iiif/3437686/canvas/128%22}]</v>
      </c>
    </row>
    <row r="2717" spans="1:15" ht="16">
      <c r="A2717" s="8" t="str">
        <f t="shared" si="380"/>
        <v>https://w3id.org/kouigenjimonogatari/data/0216-11.json</v>
      </c>
      <c r="B2717" s="8">
        <v>216</v>
      </c>
      <c r="C2717" s="8">
        <v>11</v>
      </c>
      <c r="D2717" s="9" t="s">
        <v>2585</v>
      </c>
      <c r="E2717" t="str">
        <f t="shared" si="381"/>
        <v>http://creativecommons.org/publicdomain/zero/1.0/</v>
      </c>
      <c r="F2717" t="s">
        <v>4659</v>
      </c>
      <c r="G2717">
        <v>6</v>
      </c>
      <c r="H2717" t="s">
        <v>337</v>
      </c>
      <c r="I2717" s="3" t="str">
        <f t="shared" si="382"/>
        <v>https://jpsearch.go.jp/term/type/文章要素</v>
      </c>
      <c r="L2717">
        <f t="shared" si="386"/>
        <v>128</v>
      </c>
      <c r="M2717" t="str">
        <f t="shared" si="384"/>
        <v>https://www.dl.ndl.go.jp/api/iiif/3437686/canvas/128</v>
      </c>
      <c r="N2717" t="str">
        <f t="shared" si="383"/>
        <v>https://www.dl.ndl.go.jp/api/iiif/3437686/manifest.json</v>
      </c>
      <c r="O2717" t="str">
        <f t="shared" si="385"/>
        <v>http://da.dl.itc.u-tokyo.ac.jp/mirador/?params=[{%22manifest%22:%22https://www.dl.ndl.go.jp/api/iiif/3437686/manifest.json%22,%22canvas%22:%22https://www.dl.ndl.go.jp/api/iiif/3437686/canvas/128%22}]</v>
      </c>
    </row>
    <row r="2718" spans="1:15" ht="16">
      <c r="A2718" s="8" t="str">
        <f t="shared" si="380"/>
        <v>https://w3id.org/kouigenjimonogatari/data/0216-12.json</v>
      </c>
      <c r="B2718" s="8">
        <v>216</v>
      </c>
      <c r="C2718" s="8">
        <v>12</v>
      </c>
      <c r="D2718" s="9" t="s">
        <v>2586</v>
      </c>
      <c r="E2718" t="str">
        <f t="shared" si="381"/>
        <v>http://creativecommons.org/publicdomain/zero/1.0/</v>
      </c>
      <c r="F2718" t="s">
        <v>4659</v>
      </c>
      <c r="G2718">
        <v>6</v>
      </c>
      <c r="H2718" t="s">
        <v>337</v>
      </c>
      <c r="I2718" s="3" t="str">
        <f t="shared" si="382"/>
        <v>https://jpsearch.go.jp/term/type/文章要素</v>
      </c>
      <c r="L2718">
        <f t="shared" si="386"/>
        <v>128</v>
      </c>
      <c r="M2718" t="str">
        <f t="shared" si="384"/>
        <v>https://www.dl.ndl.go.jp/api/iiif/3437686/canvas/128</v>
      </c>
      <c r="N2718" t="str">
        <f t="shared" si="383"/>
        <v>https://www.dl.ndl.go.jp/api/iiif/3437686/manifest.json</v>
      </c>
      <c r="O2718" t="str">
        <f t="shared" si="385"/>
        <v>http://da.dl.itc.u-tokyo.ac.jp/mirador/?params=[{%22manifest%22:%22https://www.dl.ndl.go.jp/api/iiif/3437686/manifest.json%22,%22canvas%22:%22https://www.dl.ndl.go.jp/api/iiif/3437686/canvas/128%22}]</v>
      </c>
    </row>
    <row r="2719" spans="1:15" ht="16">
      <c r="A2719" s="8" t="str">
        <f t="shared" si="380"/>
        <v>https://w3id.org/kouigenjimonogatari/data/0216-13.json</v>
      </c>
      <c r="B2719" s="8">
        <v>216</v>
      </c>
      <c r="C2719" s="8">
        <v>13</v>
      </c>
      <c r="D2719" s="9" t="s">
        <v>2587</v>
      </c>
      <c r="E2719" t="str">
        <f t="shared" si="381"/>
        <v>http://creativecommons.org/publicdomain/zero/1.0/</v>
      </c>
      <c r="F2719" t="s">
        <v>4659</v>
      </c>
      <c r="G2719">
        <v>6</v>
      </c>
      <c r="H2719" t="s">
        <v>337</v>
      </c>
      <c r="I2719" s="3" t="str">
        <f t="shared" si="382"/>
        <v>https://jpsearch.go.jp/term/type/文章要素</v>
      </c>
      <c r="L2719">
        <f t="shared" si="386"/>
        <v>128</v>
      </c>
      <c r="M2719" t="str">
        <f t="shared" si="384"/>
        <v>https://www.dl.ndl.go.jp/api/iiif/3437686/canvas/128</v>
      </c>
      <c r="N2719" t="str">
        <f t="shared" si="383"/>
        <v>https://www.dl.ndl.go.jp/api/iiif/3437686/manifest.json</v>
      </c>
      <c r="O2719" t="str">
        <f t="shared" si="385"/>
        <v>http://da.dl.itc.u-tokyo.ac.jp/mirador/?params=[{%22manifest%22:%22https://www.dl.ndl.go.jp/api/iiif/3437686/manifest.json%22,%22canvas%22:%22https://www.dl.ndl.go.jp/api/iiif/3437686/canvas/128%22}]</v>
      </c>
    </row>
    <row r="2720" spans="1:15" ht="16">
      <c r="A2720" s="8" t="str">
        <f t="shared" si="380"/>
        <v>https://w3id.org/kouigenjimonogatari/data/0216-14.json</v>
      </c>
      <c r="B2720" s="8">
        <v>216</v>
      </c>
      <c r="C2720" s="8">
        <v>14</v>
      </c>
      <c r="D2720" s="9" t="s">
        <v>2588</v>
      </c>
      <c r="E2720" t="str">
        <f t="shared" si="381"/>
        <v>http://creativecommons.org/publicdomain/zero/1.0/</v>
      </c>
      <c r="F2720" t="s">
        <v>4659</v>
      </c>
      <c r="G2720">
        <v>6</v>
      </c>
      <c r="H2720" t="s">
        <v>337</v>
      </c>
      <c r="I2720" s="3" t="str">
        <f t="shared" si="382"/>
        <v>https://jpsearch.go.jp/term/type/文章要素</v>
      </c>
      <c r="L2720">
        <f t="shared" si="386"/>
        <v>128</v>
      </c>
      <c r="M2720" t="str">
        <f t="shared" si="384"/>
        <v>https://www.dl.ndl.go.jp/api/iiif/3437686/canvas/128</v>
      </c>
      <c r="N2720" t="str">
        <f t="shared" si="383"/>
        <v>https://www.dl.ndl.go.jp/api/iiif/3437686/manifest.json</v>
      </c>
      <c r="O2720" t="str">
        <f t="shared" si="385"/>
        <v>http://da.dl.itc.u-tokyo.ac.jp/mirador/?params=[{%22manifest%22:%22https://www.dl.ndl.go.jp/api/iiif/3437686/manifest.json%22,%22canvas%22:%22https://www.dl.ndl.go.jp/api/iiif/3437686/canvas/128%22}]</v>
      </c>
    </row>
    <row r="2721" spans="1:15" ht="16">
      <c r="A2721" s="8" t="str">
        <f t="shared" si="380"/>
        <v>https://w3id.org/kouigenjimonogatari/data/0217-01.json</v>
      </c>
      <c r="B2721" s="8">
        <v>217</v>
      </c>
      <c r="C2721" s="8">
        <v>1</v>
      </c>
      <c r="D2721" s="9" t="s">
        <v>2589</v>
      </c>
      <c r="E2721" t="str">
        <f t="shared" si="381"/>
        <v>http://creativecommons.org/publicdomain/zero/1.0/</v>
      </c>
      <c r="F2721" t="s">
        <v>4659</v>
      </c>
      <c r="G2721">
        <v>6</v>
      </c>
      <c r="H2721" t="s">
        <v>337</v>
      </c>
      <c r="I2721" s="3" t="str">
        <f t="shared" si="382"/>
        <v>https://jpsearch.go.jp/term/type/文章要素</v>
      </c>
      <c r="L2721">
        <f t="shared" si="386"/>
        <v>128</v>
      </c>
      <c r="M2721" t="str">
        <f t="shared" si="384"/>
        <v>https://www.dl.ndl.go.jp/api/iiif/3437686/canvas/128</v>
      </c>
      <c r="N2721" t="str">
        <f t="shared" si="383"/>
        <v>https://www.dl.ndl.go.jp/api/iiif/3437686/manifest.json</v>
      </c>
      <c r="O2721" t="str">
        <f t="shared" si="385"/>
        <v>http://da.dl.itc.u-tokyo.ac.jp/mirador/?params=[{%22manifest%22:%22https://www.dl.ndl.go.jp/api/iiif/3437686/manifest.json%22,%22canvas%22:%22https://www.dl.ndl.go.jp/api/iiif/3437686/canvas/128%22}]</v>
      </c>
    </row>
    <row r="2722" spans="1:15" ht="16">
      <c r="A2722" s="8" t="str">
        <f t="shared" si="380"/>
        <v>https://w3id.org/kouigenjimonogatari/data/0217-02.json</v>
      </c>
      <c r="B2722" s="8">
        <v>217</v>
      </c>
      <c r="C2722" s="8">
        <v>2</v>
      </c>
      <c r="D2722" s="9" t="s">
        <v>2590</v>
      </c>
      <c r="E2722" t="str">
        <f t="shared" si="381"/>
        <v>http://creativecommons.org/publicdomain/zero/1.0/</v>
      </c>
      <c r="F2722" t="s">
        <v>4659</v>
      </c>
      <c r="G2722">
        <v>6</v>
      </c>
      <c r="H2722" t="s">
        <v>337</v>
      </c>
      <c r="I2722" s="3" t="str">
        <f t="shared" si="382"/>
        <v>https://jpsearch.go.jp/term/type/文章要素</v>
      </c>
      <c r="L2722">
        <f t="shared" si="386"/>
        <v>128</v>
      </c>
      <c r="M2722" t="str">
        <f t="shared" si="384"/>
        <v>https://www.dl.ndl.go.jp/api/iiif/3437686/canvas/128</v>
      </c>
      <c r="N2722" t="str">
        <f t="shared" si="383"/>
        <v>https://www.dl.ndl.go.jp/api/iiif/3437686/manifest.json</v>
      </c>
      <c r="O2722" t="str">
        <f t="shared" si="385"/>
        <v>http://da.dl.itc.u-tokyo.ac.jp/mirador/?params=[{%22manifest%22:%22https://www.dl.ndl.go.jp/api/iiif/3437686/manifest.json%22,%22canvas%22:%22https://www.dl.ndl.go.jp/api/iiif/3437686/canvas/128%22}]</v>
      </c>
    </row>
    <row r="2723" spans="1:15" ht="16">
      <c r="A2723" s="8" t="str">
        <f t="shared" si="380"/>
        <v>https://w3id.org/kouigenjimonogatari/data/0217-03.json</v>
      </c>
      <c r="B2723" s="8">
        <v>217</v>
      </c>
      <c r="C2723" s="8">
        <v>3</v>
      </c>
      <c r="D2723" s="9" t="s">
        <v>2591</v>
      </c>
      <c r="E2723" t="str">
        <f t="shared" si="381"/>
        <v>http://creativecommons.org/publicdomain/zero/1.0/</v>
      </c>
      <c r="F2723" t="s">
        <v>4659</v>
      </c>
      <c r="G2723">
        <v>6</v>
      </c>
      <c r="H2723" t="s">
        <v>337</v>
      </c>
      <c r="I2723" s="3" t="str">
        <f t="shared" si="382"/>
        <v>https://jpsearch.go.jp/term/type/文章要素</v>
      </c>
      <c r="L2723">
        <f t="shared" si="386"/>
        <v>128</v>
      </c>
      <c r="M2723" t="str">
        <f t="shared" si="384"/>
        <v>https://www.dl.ndl.go.jp/api/iiif/3437686/canvas/128</v>
      </c>
      <c r="N2723" t="str">
        <f t="shared" si="383"/>
        <v>https://www.dl.ndl.go.jp/api/iiif/3437686/manifest.json</v>
      </c>
      <c r="O2723" t="str">
        <f t="shared" si="385"/>
        <v>http://da.dl.itc.u-tokyo.ac.jp/mirador/?params=[{%22manifest%22:%22https://www.dl.ndl.go.jp/api/iiif/3437686/manifest.json%22,%22canvas%22:%22https://www.dl.ndl.go.jp/api/iiif/3437686/canvas/128%22}]</v>
      </c>
    </row>
    <row r="2724" spans="1:15" ht="16">
      <c r="A2724" s="8" t="str">
        <f t="shared" si="380"/>
        <v>https://w3id.org/kouigenjimonogatari/data/0217-04.json</v>
      </c>
      <c r="B2724" s="8">
        <v>217</v>
      </c>
      <c r="C2724" s="8">
        <v>4</v>
      </c>
      <c r="D2724" s="9" t="s">
        <v>2592</v>
      </c>
      <c r="E2724" t="str">
        <f t="shared" si="381"/>
        <v>http://creativecommons.org/publicdomain/zero/1.0/</v>
      </c>
      <c r="F2724" t="s">
        <v>4659</v>
      </c>
      <c r="G2724">
        <v>6</v>
      </c>
      <c r="H2724" t="s">
        <v>337</v>
      </c>
      <c r="I2724" s="3" t="str">
        <f t="shared" si="382"/>
        <v>https://jpsearch.go.jp/term/type/文章要素</v>
      </c>
      <c r="L2724">
        <f t="shared" si="386"/>
        <v>128</v>
      </c>
      <c r="M2724" t="str">
        <f t="shared" si="384"/>
        <v>https://www.dl.ndl.go.jp/api/iiif/3437686/canvas/128</v>
      </c>
      <c r="N2724" t="str">
        <f t="shared" si="383"/>
        <v>https://www.dl.ndl.go.jp/api/iiif/3437686/manifest.json</v>
      </c>
      <c r="O2724" t="str">
        <f t="shared" si="385"/>
        <v>http://da.dl.itc.u-tokyo.ac.jp/mirador/?params=[{%22manifest%22:%22https://www.dl.ndl.go.jp/api/iiif/3437686/manifest.json%22,%22canvas%22:%22https://www.dl.ndl.go.jp/api/iiif/3437686/canvas/128%22}]</v>
      </c>
    </row>
    <row r="2725" spans="1:15" ht="16">
      <c r="A2725" s="8" t="str">
        <f t="shared" si="380"/>
        <v>https://w3id.org/kouigenjimonogatari/data/0217-05.json</v>
      </c>
      <c r="B2725" s="8">
        <v>217</v>
      </c>
      <c r="C2725" s="8">
        <v>5</v>
      </c>
      <c r="D2725" s="9" t="s">
        <v>2593</v>
      </c>
      <c r="E2725" t="str">
        <f t="shared" si="381"/>
        <v>http://creativecommons.org/publicdomain/zero/1.0/</v>
      </c>
      <c r="F2725" t="s">
        <v>4659</v>
      </c>
      <c r="G2725">
        <v>6</v>
      </c>
      <c r="H2725" t="s">
        <v>337</v>
      </c>
      <c r="I2725" s="3" t="str">
        <f t="shared" si="382"/>
        <v>https://jpsearch.go.jp/term/type/文章要素</v>
      </c>
      <c r="L2725">
        <f t="shared" si="386"/>
        <v>128</v>
      </c>
      <c r="M2725" t="str">
        <f t="shared" si="384"/>
        <v>https://www.dl.ndl.go.jp/api/iiif/3437686/canvas/128</v>
      </c>
      <c r="N2725" t="str">
        <f t="shared" si="383"/>
        <v>https://www.dl.ndl.go.jp/api/iiif/3437686/manifest.json</v>
      </c>
      <c r="O2725" t="str">
        <f t="shared" si="385"/>
        <v>http://da.dl.itc.u-tokyo.ac.jp/mirador/?params=[{%22manifest%22:%22https://www.dl.ndl.go.jp/api/iiif/3437686/manifest.json%22,%22canvas%22:%22https://www.dl.ndl.go.jp/api/iiif/3437686/canvas/128%22}]</v>
      </c>
    </row>
    <row r="2726" spans="1:15" ht="16">
      <c r="A2726" s="8" t="str">
        <f t="shared" si="380"/>
        <v>https://w3id.org/kouigenjimonogatari/data/0217-06.json</v>
      </c>
      <c r="B2726" s="8">
        <v>217</v>
      </c>
      <c r="C2726" s="8">
        <v>6</v>
      </c>
      <c r="D2726" s="9" t="s">
        <v>2594</v>
      </c>
      <c r="E2726" t="str">
        <f t="shared" si="381"/>
        <v>http://creativecommons.org/publicdomain/zero/1.0/</v>
      </c>
      <c r="F2726" t="s">
        <v>4659</v>
      </c>
      <c r="G2726">
        <v>6</v>
      </c>
      <c r="H2726" t="s">
        <v>337</v>
      </c>
      <c r="I2726" s="3" t="str">
        <f t="shared" si="382"/>
        <v>https://jpsearch.go.jp/term/type/文章要素</v>
      </c>
      <c r="L2726">
        <f t="shared" si="386"/>
        <v>128</v>
      </c>
      <c r="M2726" t="str">
        <f t="shared" si="384"/>
        <v>https://www.dl.ndl.go.jp/api/iiif/3437686/canvas/128</v>
      </c>
      <c r="N2726" t="str">
        <f t="shared" si="383"/>
        <v>https://www.dl.ndl.go.jp/api/iiif/3437686/manifest.json</v>
      </c>
      <c r="O2726" t="str">
        <f t="shared" si="385"/>
        <v>http://da.dl.itc.u-tokyo.ac.jp/mirador/?params=[{%22manifest%22:%22https://www.dl.ndl.go.jp/api/iiif/3437686/manifest.json%22,%22canvas%22:%22https://www.dl.ndl.go.jp/api/iiif/3437686/canvas/128%22}]</v>
      </c>
    </row>
    <row r="2727" spans="1:15" ht="16">
      <c r="A2727" s="8" t="str">
        <f t="shared" si="380"/>
        <v>https://w3id.org/kouigenjimonogatari/data/0217-07.json</v>
      </c>
      <c r="B2727" s="8">
        <v>217</v>
      </c>
      <c r="C2727" s="8">
        <v>7</v>
      </c>
      <c r="D2727" s="9" t="s">
        <v>2595</v>
      </c>
      <c r="E2727" t="str">
        <f t="shared" si="381"/>
        <v>http://creativecommons.org/publicdomain/zero/1.0/</v>
      </c>
      <c r="F2727" t="s">
        <v>4659</v>
      </c>
      <c r="G2727">
        <v>6</v>
      </c>
      <c r="H2727" t="s">
        <v>337</v>
      </c>
      <c r="I2727" s="3" t="str">
        <f t="shared" si="382"/>
        <v>https://jpsearch.go.jp/term/type/文章要素</v>
      </c>
      <c r="L2727">
        <f t="shared" si="386"/>
        <v>128</v>
      </c>
      <c r="M2727" t="str">
        <f t="shared" si="384"/>
        <v>https://www.dl.ndl.go.jp/api/iiif/3437686/canvas/128</v>
      </c>
      <c r="N2727" t="str">
        <f t="shared" si="383"/>
        <v>https://www.dl.ndl.go.jp/api/iiif/3437686/manifest.json</v>
      </c>
      <c r="O2727" t="str">
        <f t="shared" si="385"/>
        <v>http://da.dl.itc.u-tokyo.ac.jp/mirador/?params=[{%22manifest%22:%22https://www.dl.ndl.go.jp/api/iiif/3437686/manifest.json%22,%22canvas%22:%22https://www.dl.ndl.go.jp/api/iiif/3437686/canvas/128%22}]</v>
      </c>
    </row>
    <row r="2728" spans="1:15" ht="16">
      <c r="A2728" s="8" t="str">
        <f t="shared" si="380"/>
        <v>https://w3id.org/kouigenjimonogatari/data/0217-08.json</v>
      </c>
      <c r="B2728" s="8">
        <v>217</v>
      </c>
      <c r="C2728" s="8">
        <v>8</v>
      </c>
      <c r="D2728" s="9" t="s">
        <v>2596</v>
      </c>
      <c r="E2728" t="str">
        <f t="shared" si="381"/>
        <v>http://creativecommons.org/publicdomain/zero/1.0/</v>
      </c>
      <c r="F2728" t="s">
        <v>4659</v>
      </c>
      <c r="G2728">
        <v>6</v>
      </c>
      <c r="H2728" t="s">
        <v>337</v>
      </c>
      <c r="I2728" s="3" t="str">
        <f t="shared" si="382"/>
        <v>https://jpsearch.go.jp/term/type/文章要素</v>
      </c>
      <c r="L2728">
        <f t="shared" si="386"/>
        <v>128</v>
      </c>
      <c r="M2728" t="str">
        <f t="shared" si="384"/>
        <v>https://www.dl.ndl.go.jp/api/iiif/3437686/canvas/128</v>
      </c>
      <c r="N2728" t="str">
        <f t="shared" si="383"/>
        <v>https://www.dl.ndl.go.jp/api/iiif/3437686/manifest.json</v>
      </c>
      <c r="O2728" t="str">
        <f t="shared" si="385"/>
        <v>http://da.dl.itc.u-tokyo.ac.jp/mirador/?params=[{%22manifest%22:%22https://www.dl.ndl.go.jp/api/iiif/3437686/manifest.json%22,%22canvas%22:%22https://www.dl.ndl.go.jp/api/iiif/3437686/canvas/128%22}]</v>
      </c>
    </row>
    <row r="2729" spans="1:15" ht="16">
      <c r="A2729" s="8" t="str">
        <f t="shared" si="380"/>
        <v>https://w3id.org/kouigenjimonogatari/data/0217-09.json</v>
      </c>
      <c r="B2729" s="8">
        <v>217</v>
      </c>
      <c r="C2729" s="8">
        <v>9</v>
      </c>
      <c r="D2729" s="9" t="s">
        <v>2597</v>
      </c>
      <c r="E2729" t="str">
        <f t="shared" si="381"/>
        <v>http://creativecommons.org/publicdomain/zero/1.0/</v>
      </c>
      <c r="F2729" t="s">
        <v>4659</v>
      </c>
      <c r="G2729">
        <v>6</v>
      </c>
      <c r="H2729" t="s">
        <v>337</v>
      </c>
      <c r="I2729" s="3" t="str">
        <f t="shared" si="382"/>
        <v>https://jpsearch.go.jp/term/type/文章要素</v>
      </c>
      <c r="L2729">
        <f t="shared" si="386"/>
        <v>128</v>
      </c>
      <c r="M2729" t="str">
        <f t="shared" si="384"/>
        <v>https://www.dl.ndl.go.jp/api/iiif/3437686/canvas/128</v>
      </c>
      <c r="N2729" t="str">
        <f t="shared" si="383"/>
        <v>https://www.dl.ndl.go.jp/api/iiif/3437686/manifest.json</v>
      </c>
      <c r="O2729" t="str">
        <f t="shared" si="385"/>
        <v>http://da.dl.itc.u-tokyo.ac.jp/mirador/?params=[{%22manifest%22:%22https://www.dl.ndl.go.jp/api/iiif/3437686/manifest.json%22,%22canvas%22:%22https://www.dl.ndl.go.jp/api/iiif/3437686/canvas/128%22}]</v>
      </c>
    </row>
    <row r="2730" spans="1:15" ht="16">
      <c r="A2730" s="8" t="str">
        <f t="shared" si="380"/>
        <v>https://w3id.org/kouigenjimonogatari/data/0217-10.json</v>
      </c>
      <c r="B2730" s="8">
        <v>217</v>
      </c>
      <c r="C2730" s="8">
        <v>10</v>
      </c>
      <c r="D2730" s="9" t="s">
        <v>2598</v>
      </c>
      <c r="E2730" t="str">
        <f t="shared" si="381"/>
        <v>http://creativecommons.org/publicdomain/zero/1.0/</v>
      </c>
      <c r="F2730" t="s">
        <v>4659</v>
      </c>
      <c r="G2730">
        <v>6</v>
      </c>
      <c r="H2730" t="s">
        <v>337</v>
      </c>
      <c r="I2730" s="3" t="str">
        <f t="shared" si="382"/>
        <v>https://jpsearch.go.jp/term/type/文章要素</v>
      </c>
      <c r="L2730">
        <f t="shared" si="386"/>
        <v>128</v>
      </c>
      <c r="M2730" t="str">
        <f t="shared" si="384"/>
        <v>https://www.dl.ndl.go.jp/api/iiif/3437686/canvas/128</v>
      </c>
      <c r="N2730" t="str">
        <f t="shared" si="383"/>
        <v>https://www.dl.ndl.go.jp/api/iiif/3437686/manifest.json</v>
      </c>
      <c r="O2730" t="str">
        <f t="shared" si="385"/>
        <v>http://da.dl.itc.u-tokyo.ac.jp/mirador/?params=[{%22manifest%22:%22https://www.dl.ndl.go.jp/api/iiif/3437686/manifest.json%22,%22canvas%22:%22https://www.dl.ndl.go.jp/api/iiif/3437686/canvas/128%22}]</v>
      </c>
    </row>
    <row r="2731" spans="1:15" ht="16">
      <c r="A2731" s="8" t="str">
        <f t="shared" si="380"/>
        <v>https://w3id.org/kouigenjimonogatari/data/0217-11.json</v>
      </c>
      <c r="B2731" s="8">
        <v>217</v>
      </c>
      <c r="C2731" s="8">
        <v>11</v>
      </c>
      <c r="D2731" s="9" t="s">
        <v>2599</v>
      </c>
      <c r="E2731" t="str">
        <f t="shared" si="381"/>
        <v>http://creativecommons.org/publicdomain/zero/1.0/</v>
      </c>
      <c r="F2731" t="s">
        <v>4659</v>
      </c>
      <c r="G2731">
        <v>6</v>
      </c>
      <c r="H2731" t="s">
        <v>337</v>
      </c>
      <c r="I2731" s="3" t="str">
        <f t="shared" si="382"/>
        <v>https://jpsearch.go.jp/term/type/文章要素</v>
      </c>
      <c r="L2731">
        <f t="shared" si="386"/>
        <v>128</v>
      </c>
      <c r="M2731" t="str">
        <f t="shared" si="384"/>
        <v>https://www.dl.ndl.go.jp/api/iiif/3437686/canvas/128</v>
      </c>
      <c r="N2731" t="str">
        <f t="shared" si="383"/>
        <v>https://www.dl.ndl.go.jp/api/iiif/3437686/manifest.json</v>
      </c>
      <c r="O2731" t="str">
        <f t="shared" si="385"/>
        <v>http://da.dl.itc.u-tokyo.ac.jp/mirador/?params=[{%22manifest%22:%22https://www.dl.ndl.go.jp/api/iiif/3437686/manifest.json%22,%22canvas%22:%22https://www.dl.ndl.go.jp/api/iiif/3437686/canvas/128%22}]</v>
      </c>
    </row>
    <row r="2732" spans="1:15" ht="16">
      <c r="A2732" s="8" t="str">
        <f t="shared" si="380"/>
        <v>https://w3id.org/kouigenjimonogatari/data/0217-12.json</v>
      </c>
      <c r="B2732" s="8">
        <v>217</v>
      </c>
      <c r="C2732" s="8">
        <v>12</v>
      </c>
      <c r="D2732" s="9" t="s">
        <v>2600</v>
      </c>
      <c r="E2732" t="str">
        <f t="shared" si="381"/>
        <v>http://creativecommons.org/publicdomain/zero/1.0/</v>
      </c>
      <c r="F2732" t="s">
        <v>4659</v>
      </c>
      <c r="G2732">
        <v>6</v>
      </c>
      <c r="H2732" t="s">
        <v>337</v>
      </c>
      <c r="I2732" s="3" t="str">
        <f t="shared" si="382"/>
        <v>https://jpsearch.go.jp/term/type/文章要素</v>
      </c>
      <c r="L2732">
        <f t="shared" si="386"/>
        <v>128</v>
      </c>
      <c r="M2732" t="str">
        <f t="shared" si="384"/>
        <v>https://www.dl.ndl.go.jp/api/iiif/3437686/canvas/128</v>
      </c>
      <c r="N2732" t="str">
        <f t="shared" si="383"/>
        <v>https://www.dl.ndl.go.jp/api/iiif/3437686/manifest.json</v>
      </c>
      <c r="O2732" t="str">
        <f t="shared" si="385"/>
        <v>http://da.dl.itc.u-tokyo.ac.jp/mirador/?params=[{%22manifest%22:%22https://www.dl.ndl.go.jp/api/iiif/3437686/manifest.json%22,%22canvas%22:%22https://www.dl.ndl.go.jp/api/iiif/3437686/canvas/128%22}]</v>
      </c>
    </row>
    <row r="2733" spans="1:15" ht="16">
      <c r="A2733" s="8" t="str">
        <f t="shared" si="380"/>
        <v>https://w3id.org/kouigenjimonogatari/data/0217-13.json</v>
      </c>
      <c r="B2733" s="8">
        <v>217</v>
      </c>
      <c r="C2733" s="8">
        <v>13</v>
      </c>
      <c r="D2733" s="9" t="s">
        <v>2601</v>
      </c>
      <c r="E2733" t="str">
        <f t="shared" si="381"/>
        <v>http://creativecommons.org/publicdomain/zero/1.0/</v>
      </c>
      <c r="F2733" t="s">
        <v>4659</v>
      </c>
      <c r="G2733">
        <v>6</v>
      </c>
      <c r="H2733" t="s">
        <v>337</v>
      </c>
      <c r="I2733" s="3" t="str">
        <f t="shared" si="382"/>
        <v>https://jpsearch.go.jp/term/type/文章要素</v>
      </c>
      <c r="L2733">
        <f t="shared" si="386"/>
        <v>128</v>
      </c>
      <c r="M2733" t="str">
        <f t="shared" si="384"/>
        <v>https://www.dl.ndl.go.jp/api/iiif/3437686/canvas/128</v>
      </c>
      <c r="N2733" t="str">
        <f t="shared" si="383"/>
        <v>https://www.dl.ndl.go.jp/api/iiif/3437686/manifest.json</v>
      </c>
      <c r="O2733" t="str">
        <f t="shared" si="385"/>
        <v>http://da.dl.itc.u-tokyo.ac.jp/mirador/?params=[{%22manifest%22:%22https://www.dl.ndl.go.jp/api/iiif/3437686/manifest.json%22,%22canvas%22:%22https://www.dl.ndl.go.jp/api/iiif/3437686/canvas/128%22}]</v>
      </c>
    </row>
    <row r="2734" spans="1:15" ht="16">
      <c r="A2734" s="8" t="str">
        <f t="shared" si="380"/>
        <v>https://w3id.org/kouigenjimonogatari/data/0217-14.json</v>
      </c>
      <c r="B2734" s="8">
        <v>217</v>
      </c>
      <c r="C2734" s="8">
        <v>14</v>
      </c>
      <c r="D2734" s="9" t="s">
        <v>2602</v>
      </c>
      <c r="E2734" t="str">
        <f t="shared" si="381"/>
        <v>http://creativecommons.org/publicdomain/zero/1.0/</v>
      </c>
      <c r="F2734" t="s">
        <v>4659</v>
      </c>
      <c r="G2734">
        <v>6</v>
      </c>
      <c r="H2734" t="s">
        <v>337</v>
      </c>
      <c r="I2734" s="3" t="str">
        <f t="shared" si="382"/>
        <v>https://jpsearch.go.jp/term/type/文章要素</v>
      </c>
      <c r="L2734">
        <f t="shared" si="386"/>
        <v>128</v>
      </c>
      <c r="M2734" t="str">
        <f t="shared" si="384"/>
        <v>https://www.dl.ndl.go.jp/api/iiif/3437686/canvas/128</v>
      </c>
      <c r="N2734" t="str">
        <f t="shared" si="383"/>
        <v>https://www.dl.ndl.go.jp/api/iiif/3437686/manifest.json</v>
      </c>
      <c r="O2734" t="str">
        <f t="shared" si="385"/>
        <v>http://da.dl.itc.u-tokyo.ac.jp/mirador/?params=[{%22manifest%22:%22https://www.dl.ndl.go.jp/api/iiif/3437686/manifest.json%22,%22canvas%22:%22https://www.dl.ndl.go.jp/api/iiif/3437686/canvas/128%22}]</v>
      </c>
    </row>
    <row r="2735" spans="1:15" ht="16">
      <c r="A2735" s="8" t="str">
        <f t="shared" si="380"/>
        <v>https://w3id.org/kouigenjimonogatari/data/0218-01.json</v>
      </c>
      <c r="B2735" s="8">
        <v>218</v>
      </c>
      <c r="C2735" s="8">
        <v>1</v>
      </c>
      <c r="D2735" s="9" t="s">
        <v>2603</v>
      </c>
      <c r="E2735" t="str">
        <f t="shared" si="381"/>
        <v>http://creativecommons.org/publicdomain/zero/1.0/</v>
      </c>
      <c r="F2735" t="s">
        <v>4659</v>
      </c>
      <c r="G2735">
        <v>6</v>
      </c>
      <c r="H2735" t="s">
        <v>337</v>
      </c>
      <c r="I2735" s="3" t="str">
        <f t="shared" si="382"/>
        <v>https://jpsearch.go.jp/term/type/文章要素</v>
      </c>
      <c r="L2735">
        <f t="shared" si="386"/>
        <v>129</v>
      </c>
      <c r="M2735" t="str">
        <f t="shared" si="384"/>
        <v>https://www.dl.ndl.go.jp/api/iiif/3437686/canvas/129</v>
      </c>
      <c r="N2735" t="str">
        <f t="shared" si="383"/>
        <v>https://www.dl.ndl.go.jp/api/iiif/3437686/manifest.json</v>
      </c>
      <c r="O2735" t="str">
        <f t="shared" si="385"/>
        <v>http://da.dl.itc.u-tokyo.ac.jp/mirador/?params=[{%22manifest%22:%22https://www.dl.ndl.go.jp/api/iiif/3437686/manifest.json%22,%22canvas%22:%22https://www.dl.ndl.go.jp/api/iiif/3437686/canvas/129%22}]</v>
      </c>
    </row>
    <row r="2736" spans="1:15" ht="16">
      <c r="A2736" s="8" t="str">
        <f t="shared" si="380"/>
        <v>https://w3id.org/kouigenjimonogatari/data/0218-02.json</v>
      </c>
      <c r="B2736" s="8">
        <v>218</v>
      </c>
      <c r="C2736" s="8">
        <v>2</v>
      </c>
      <c r="D2736" s="9" t="s">
        <v>2604</v>
      </c>
      <c r="E2736" t="str">
        <f t="shared" si="381"/>
        <v>http://creativecommons.org/publicdomain/zero/1.0/</v>
      </c>
      <c r="F2736" t="s">
        <v>4659</v>
      </c>
      <c r="G2736">
        <v>6</v>
      </c>
      <c r="H2736" t="s">
        <v>337</v>
      </c>
      <c r="I2736" s="3" t="str">
        <f t="shared" si="382"/>
        <v>https://jpsearch.go.jp/term/type/文章要素</v>
      </c>
      <c r="L2736">
        <f t="shared" si="386"/>
        <v>129</v>
      </c>
      <c r="M2736" t="str">
        <f t="shared" si="384"/>
        <v>https://www.dl.ndl.go.jp/api/iiif/3437686/canvas/129</v>
      </c>
      <c r="N2736" t="str">
        <f t="shared" si="383"/>
        <v>https://www.dl.ndl.go.jp/api/iiif/3437686/manifest.json</v>
      </c>
      <c r="O2736" t="str">
        <f t="shared" si="385"/>
        <v>http://da.dl.itc.u-tokyo.ac.jp/mirador/?params=[{%22manifest%22:%22https://www.dl.ndl.go.jp/api/iiif/3437686/manifest.json%22,%22canvas%22:%22https://www.dl.ndl.go.jp/api/iiif/3437686/canvas/129%22}]</v>
      </c>
    </row>
    <row r="2737" spans="1:15" ht="16">
      <c r="A2737" s="8" t="str">
        <f t="shared" si="380"/>
        <v>https://w3id.org/kouigenjimonogatari/data/0218-03.json</v>
      </c>
      <c r="B2737" s="8">
        <v>218</v>
      </c>
      <c r="C2737" s="8">
        <v>3</v>
      </c>
      <c r="D2737" s="9" t="s">
        <v>2605</v>
      </c>
      <c r="E2737" t="str">
        <f t="shared" si="381"/>
        <v>http://creativecommons.org/publicdomain/zero/1.0/</v>
      </c>
      <c r="F2737" t="s">
        <v>4659</v>
      </c>
      <c r="G2737">
        <v>6</v>
      </c>
      <c r="H2737" t="s">
        <v>337</v>
      </c>
      <c r="I2737" s="3" t="str">
        <f t="shared" si="382"/>
        <v>https://jpsearch.go.jp/term/type/文章要素</v>
      </c>
      <c r="L2737">
        <f t="shared" si="386"/>
        <v>129</v>
      </c>
      <c r="M2737" t="str">
        <f t="shared" si="384"/>
        <v>https://www.dl.ndl.go.jp/api/iiif/3437686/canvas/129</v>
      </c>
      <c r="N2737" t="str">
        <f t="shared" si="383"/>
        <v>https://www.dl.ndl.go.jp/api/iiif/3437686/manifest.json</v>
      </c>
      <c r="O2737" t="str">
        <f t="shared" si="385"/>
        <v>http://da.dl.itc.u-tokyo.ac.jp/mirador/?params=[{%22manifest%22:%22https://www.dl.ndl.go.jp/api/iiif/3437686/manifest.json%22,%22canvas%22:%22https://www.dl.ndl.go.jp/api/iiif/3437686/canvas/129%22}]</v>
      </c>
    </row>
    <row r="2738" spans="1:15" ht="16">
      <c r="A2738" s="8" t="str">
        <f t="shared" si="380"/>
        <v>https://w3id.org/kouigenjimonogatari/data/0218-04.json</v>
      </c>
      <c r="B2738" s="8">
        <v>218</v>
      </c>
      <c r="C2738" s="8">
        <v>4</v>
      </c>
      <c r="D2738" s="9" t="s">
        <v>2606</v>
      </c>
      <c r="E2738" t="str">
        <f t="shared" si="381"/>
        <v>http://creativecommons.org/publicdomain/zero/1.0/</v>
      </c>
      <c r="F2738" t="s">
        <v>4659</v>
      </c>
      <c r="G2738">
        <v>6</v>
      </c>
      <c r="H2738" t="s">
        <v>337</v>
      </c>
      <c r="I2738" s="3" t="str">
        <f t="shared" si="382"/>
        <v>https://jpsearch.go.jp/term/type/文章要素</v>
      </c>
      <c r="L2738">
        <f t="shared" si="386"/>
        <v>129</v>
      </c>
      <c r="M2738" t="str">
        <f t="shared" si="384"/>
        <v>https://www.dl.ndl.go.jp/api/iiif/3437686/canvas/129</v>
      </c>
      <c r="N2738" t="str">
        <f t="shared" si="383"/>
        <v>https://www.dl.ndl.go.jp/api/iiif/3437686/manifest.json</v>
      </c>
      <c r="O2738" t="str">
        <f t="shared" si="385"/>
        <v>http://da.dl.itc.u-tokyo.ac.jp/mirador/?params=[{%22manifest%22:%22https://www.dl.ndl.go.jp/api/iiif/3437686/manifest.json%22,%22canvas%22:%22https://www.dl.ndl.go.jp/api/iiif/3437686/canvas/129%22}]</v>
      </c>
    </row>
    <row r="2739" spans="1:15" ht="16">
      <c r="A2739" s="8" t="str">
        <f t="shared" si="380"/>
        <v>https://w3id.org/kouigenjimonogatari/data/0218-05.json</v>
      </c>
      <c r="B2739" s="8">
        <v>218</v>
      </c>
      <c r="C2739" s="8">
        <v>5</v>
      </c>
      <c r="D2739" s="9" t="s">
        <v>2607</v>
      </c>
      <c r="E2739" t="str">
        <f t="shared" si="381"/>
        <v>http://creativecommons.org/publicdomain/zero/1.0/</v>
      </c>
      <c r="F2739" t="s">
        <v>4659</v>
      </c>
      <c r="G2739">
        <v>6</v>
      </c>
      <c r="H2739" t="s">
        <v>337</v>
      </c>
      <c r="I2739" s="3" t="str">
        <f t="shared" si="382"/>
        <v>https://jpsearch.go.jp/term/type/文章要素</v>
      </c>
      <c r="L2739">
        <f t="shared" si="386"/>
        <v>129</v>
      </c>
      <c r="M2739" t="str">
        <f t="shared" si="384"/>
        <v>https://www.dl.ndl.go.jp/api/iiif/3437686/canvas/129</v>
      </c>
      <c r="N2739" t="str">
        <f t="shared" si="383"/>
        <v>https://www.dl.ndl.go.jp/api/iiif/3437686/manifest.json</v>
      </c>
      <c r="O2739" t="str">
        <f t="shared" si="385"/>
        <v>http://da.dl.itc.u-tokyo.ac.jp/mirador/?params=[{%22manifest%22:%22https://www.dl.ndl.go.jp/api/iiif/3437686/manifest.json%22,%22canvas%22:%22https://www.dl.ndl.go.jp/api/iiif/3437686/canvas/129%22}]</v>
      </c>
    </row>
    <row r="2740" spans="1:15" ht="16">
      <c r="A2740" s="8" t="str">
        <f t="shared" si="380"/>
        <v>https://w3id.org/kouigenjimonogatari/data/0218-06.json</v>
      </c>
      <c r="B2740" s="8">
        <v>218</v>
      </c>
      <c r="C2740" s="8">
        <v>6</v>
      </c>
      <c r="D2740" s="9" t="s">
        <v>2608</v>
      </c>
      <c r="E2740" t="str">
        <f t="shared" si="381"/>
        <v>http://creativecommons.org/publicdomain/zero/1.0/</v>
      </c>
      <c r="F2740" t="s">
        <v>4659</v>
      </c>
      <c r="G2740">
        <v>6</v>
      </c>
      <c r="H2740" t="s">
        <v>337</v>
      </c>
      <c r="I2740" s="3" t="str">
        <f t="shared" si="382"/>
        <v>https://jpsearch.go.jp/term/type/文章要素</v>
      </c>
      <c r="L2740">
        <f t="shared" si="386"/>
        <v>129</v>
      </c>
      <c r="M2740" t="str">
        <f t="shared" si="384"/>
        <v>https://www.dl.ndl.go.jp/api/iiif/3437686/canvas/129</v>
      </c>
      <c r="N2740" t="str">
        <f t="shared" si="383"/>
        <v>https://www.dl.ndl.go.jp/api/iiif/3437686/manifest.json</v>
      </c>
      <c r="O2740" t="str">
        <f t="shared" si="385"/>
        <v>http://da.dl.itc.u-tokyo.ac.jp/mirador/?params=[{%22manifest%22:%22https://www.dl.ndl.go.jp/api/iiif/3437686/manifest.json%22,%22canvas%22:%22https://www.dl.ndl.go.jp/api/iiif/3437686/canvas/129%22}]</v>
      </c>
    </row>
    <row r="2741" spans="1:15" ht="16">
      <c r="A2741" s="8" t="str">
        <f t="shared" si="380"/>
        <v>https://w3id.org/kouigenjimonogatari/data/0218-07.json</v>
      </c>
      <c r="B2741" s="8">
        <v>218</v>
      </c>
      <c r="C2741" s="8">
        <v>7</v>
      </c>
      <c r="D2741" s="9" t="s">
        <v>2609</v>
      </c>
      <c r="E2741" t="str">
        <f t="shared" si="381"/>
        <v>http://creativecommons.org/publicdomain/zero/1.0/</v>
      </c>
      <c r="F2741" t="s">
        <v>4659</v>
      </c>
      <c r="G2741">
        <v>6</v>
      </c>
      <c r="H2741" t="s">
        <v>337</v>
      </c>
      <c r="I2741" s="3" t="str">
        <f t="shared" si="382"/>
        <v>https://jpsearch.go.jp/term/type/文章要素</v>
      </c>
      <c r="L2741">
        <f t="shared" si="386"/>
        <v>129</v>
      </c>
      <c r="M2741" t="str">
        <f t="shared" si="384"/>
        <v>https://www.dl.ndl.go.jp/api/iiif/3437686/canvas/129</v>
      </c>
      <c r="N2741" t="str">
        <f t="shared" si="383"/>
        <v>https://www.dl.ndl.go.jp/api/iiif/3437686/manifest.json</v>
      </c>
      <c r="O2741" t="str">
        <f t="shared" si="385"/>
        <v>http://da.dl.itc.u-tokyo.ac.jp/mirador/?params=[{%22manifest%22:%22https://www.dl.ndl.go.jp/api/iiif/3437686/manifest.json%22,%22canvas%22:%22https://www.dl.ndl.go.jp/api/iiif/3437686/canvas/129%22}]</v>
      </c>
    </row>
    <row r="2742" spans="1:15" ht="16">
      <c r="A2742" s="8" t="str">
        <f t="shared" si="380"/>
        <v>https://w3id.org/kouigenjimonogatari/data/0218-08.json</v>
      </c>
      <c r="B2742" s="8">
        <v>218</v>
      </c>
      <c r="C2742" s="8">
        <v>8</v>
      </c>
      <c r="D2742" s="9" t="s">
        <v>2610</v>
      </c>
      <c r="E2742" t="str">
        <f t="shared" si="381"/>
        <v>http://creativecommons.org/publicdomain/zero/1.0/</v>
      </c>
      <c r="F2742" t="s">
        <v>4659</v>
      </c>
      <c r="G2742">
        <v>6</v>
      </c>
      <c r="H2742" t="s">
        <v>337</v>
      </c>
      <c r="I2742" s="3" t="str">
        <f t="shared" si="382"/>
        <v>https://jpsearch.go.jp/term/type/文章要素</v>
      </c>
      <c r="L2742">
        <f t="shared" si="386"/>
        <v>129</v>
      </c>
      <c r="M2742" t="str">
        <f t="shared" si="384"/>
        <v>https://www.dl.ndl.go.jp/api/iiif/3437686/canvas/129</v>
      </c>
      <c r="N2742" t="str">
        <f t="shared" si="383"/>
        <v>https://www.dl.ndl.go.jp/api/iiif/3437686/manifest.json</v>
      </c>
      <c r="O2742" t="str">
        <f t="shared" si="385"/>
        <v>http://da.dl.itc.u-tokyo.ac.jp/mirador/?params=[{%22manifest%22:%22https://www.dl.ndl.go.jp/api/iiif/3437686/manifest.json%22,%22canvas%22:%22https://www.dl.ndl.go.jp/api/iiif/3437686/canvas/129%22}]</v>
      </c>
    </row>
    <row r="2743" spans="1:15" ht="16">
      <c r="A2743" s="8" t="str">
        <f t="shared" si="380"/>
        <v>https://w3id.org/kouigenjimonogatari/data/0218-09.json</v>
      </c>
      <c r="B2743" s="8">
        <v>218</v>
      </c>
      <c r="C2743" s="8">
        <v>9</v>
      </c>
      <c r="D2743" s="9" t="s">
        <v>2611</v>
      </c>
      <c r="E2743" t="str">
        <f t="shared" si="381"/>
        <v>http://creativecommons.org/publicdomain/zero/1.0/</v>
      </c>
      <c r="F2743" t="s">
        <v>4659</v>
      </c>
      <c r="G2743">
        <v>6</v>
      </c>
      <c r="H2743" t="s">
        <v>337</v>
      </c>
      <c r="I2743" s="3" t="str">
        <f t="shared" si="382"/>
        <v>https://jpsearch.go.jp/term/type/文章要素</v>
      </c>
      <c r="L2743">
        <f t="shared" si="386"/>
        <v>129</v>
      </c>
      <c r="M2743" t="str">
        <f t="shared" si="384"/>
        <v>https://www.dl.ndl.go.jp/api/iiif/3437686/canvas/129</v>
      </c>
      <c r="N2743" t="str">
        <f t="shared" si="383"/>
        <v>https://www.dl.ndl.go.jp/api/iiif/3437686/manifest.json</v>
      </c>
      <c r="O2743" t="str">
        <f t="shared" si="385"/>
        <v>http://da.dl.itc.u-tokyo.ac.jp/mirador/?params=[{%22manifest%22:%22https://www.dl.ndl.go.jp/api/iiif/3437686/manifest.json%22,%22canvas%22:%22https://www.dl.ndl.go.jp/api/iiif/3437686/canvas/129%22}]</v>
      </c>
    </row>
    <row r="2744" spans="1:15" ht="16">
      <c r="A2744" s="8" t="str">
        <f t="shared" si="380"/>
        <v>https://w3id.org/kouigenjimonogatari/data/0218-10.json</v>
      </c>
      <c r="B2744" s="8">
        <v>218</v>
      </c>
      <c r="C2744" s="8">
        <v>10</v>
      </c>
      <c r="D2744" s="9" t="s">
        <v>2612</v>
      </c>
      <c r="E2744" t="str">
        <f t="shared" si="381"/>
        <v>http://creativecommons.org/publicdomain/zero/1.0/</v>
      </c>
      <c r="F2744" t="s">
        <v>4659</v>
      </c>
      <c r="G2744">
        <v>6</v>
      </c>
      <c r="H2744" t="s">
        <v>337</v>
      </c>
      <c r="I2744" s="3" t="str">
        <f t="shared" si="382"/>
        <v>https://jpsearch.go.jp/term/type/文章要素</v>
      </c>
      <c r="L2744">
        <f t="shared" si="386"/>
        <v>129</v>
      </c>
      <c r="M2744" t="str">
        <f t="shared" si="384"/>
        <v>https://www.dl.ndl.go.jp/api/iiif/3437686/canvas/129</v>
      </c>
      <c r="N2744" t="str">
        <f t="shared" si="383"/>
        <v>https://www.dl.ndl.go.jp/api/iiif/3437686/manifest.json</v>
      </c>
      <c r="O2744" t="str">
        <f t="shared" si="385"/>
        <v>http://da.dl.itc.u-tokyo.ac.jp/mirador/?params=[{%22manifest%22:%22https://www.dl.ndl.go.jp/api/iiif/3437686/manifest.json%22,%22canvas%22:%22https://www.dl.ndl.go.jp/api/iiif/3437686/canvas/129%22}]</v>
      </c>
    </row>
    <row r="2745" spans="1:15" ht="16">
      <c r="A2745" s="8" t="str">
        <f t="shared" si="380"/>
        <v>https://w3id.org/kouigenjimonogatari/data/0218-11.json</v>
      </c>
      <c r="B2745" s="8">
        <v>218</v>
      </c>
      <c r="C2745" s="8">
        <v>11</v>
      </c>
      <c r="D2745" s="9" t="s">
        <v>2613</v>
      </c>
      <c r="E2745" t="str">
        <f t="shared" si="381"/>
        <v>http://creativecommons.org/publicdomain/zero/1.0/</v>
      </c>
      <c r="F2745" t="s">
        <v>4659</v>
      </c>
      <c r="G2745">
        <v>6</v>
      </c>
      <c r="H2745" t="s">
        <v>337</v>
      </c>
      <c r="I2745" s="3" t="str">
        <f t="shared" si="382"/>
        <v>https://jpsearch.go.jp/term/type/文章要素</v>
      </c>
      <c r="L2745">
        <f t="shared" si="386"/>
        <v>129</v>
      </c>
      <c r="M2745" t="str">
        <f t="shared" si="384"/>
        <v>https://www.dl.ndl.go.jp/api/iiif/3437686/canvas/129</v>
      </c>
      <c r="N2745" t="str">
        <f t="shared" si="383"/>
        <v>https://www.dl.ndl.go.jp/api/iiif/3437686/manifest.json</v>
      </c>
      <c r="O2745" t="str">
        <f t="shared" si="385"/>
        <v>http://da.dl.itc.u-tokyo.ac.jp/mirador/?params=[{%22manifest%22:%22https://www.dl.ndl.go.jp/api/iiif/3437686/manifest.json%22,%22canvas%22:%22https://www.dl.ndl.go.jp/api/iiif/3437686/canvas/129%22}]</v>
      </c>
    </row>
    <row r="2746" spans="1:15" ht="16">
      <c r="A2746" s="8" t="str">
        <f t="shared" si="380"/>
        <v>https://w3id.org/kouigenjimonogatari/data/0218-12.json</v>
      </c>
      <c r="B2746" s="8">
        <v>218</v>
      </c>
      <c r="C2746" s="8">
        <v>12</v>
      </c>
      <c r="D2746" s="9" t="s">
        <v>2614</v>
      </c>
      <c r="E2746" t="str">
        <f t="shared" si="381"/>
        <v>http://creativecommons.org/publicdomain/zero/1.0/</v>
      </c>
      <c r="F2746" t="s">
        <v>4659</v>
      </c>
      <c r="G2746">
        <v>6</v>
      </c>
      <c r="H2746" t="s">
        <v>337</v>
      </c>
      <c r="I2746" s="3" t="str">
        <f t="shared" si="382"/>
        <v>https://jpsearch.go.jp/term/type/文章要素</v>
      </c>
      <c r="L2746">
        <f t="shared" si="386"/>
        <v>129</v>
      </c>
      <c r="M2746" t="str">
        <f t="shared" si="384"/>
        <v>https://www.dl.ndl.go.jp/api/iiif/3437686/canvas/129</v>
      </c>
      <c r="N2746" t="str">
        <f t="shared" si="383"/>
        <v>https://www.dl.ndl.go.jp/api/iiif/3437686/manifest.json</v>
      </c>
      <c r="O2746" t="str">
        <f t="shared" si="385"/>
        <v>http://da.dl.itc.u-tokyo.ac.jp/mirador/?params=[{%22manifest%22:%22https://www.dl.ndl.go.jp/api/iiif/3437686/manifest.json%22,%22canvas%22:%22https://www.dl.ndl.go.jp/api/iiif/3437686/canvas/129%22}]</v>
      </c>
    </row>
    <row r="2747" spans="1:15" ht="16">
      <c r="A2747" s="8" t="str">
        <f t="shared" si="380"/>
        <v>https://w3id.org/kouigenjimonogatari/data/0218-13.json</v>
      </c>
      <c r="B2747" s="8">
        <v>218</v>
      </c>
      <c r="C2747" s="8">
        <v>13</v>
      </c>
      <c r="D2747" s="9" t="s">
        <v>2615</v>
      </c>
      <c r="E2747" t="str">
        <f t="shared" si="381"/>
        <v>http://creativecommons.org/publicdomain/zero/1.0/</v>
      </c>
      <c r="F2747" t="s">
        <v>4659</v>
      </c>
      <c r="G2747">
        <v>6</v>
      </c>
      <c r="H2747" t="s">
        <v>337</v>
      </c>
      <c r="I2747" s="3" t="str">
        <f t="shared" si="382"/>
        <v>https://jpsearch.go.jp/term/type/文章要素</v>
      </c>
      <c r="L2747">
        <f t="shared" si="386"/>
        <v>129</v>
      </c>
      <c r="M2747" t="str">
        <f t="shared" si="384"/>
        <v>https://www.dl.ndl.go.jp/api/iiif/3437686/canvas/129</v>
      </c>
      <c r="N2747" t="str">
        <f t="shared" si="383"/>
        <v>https://www.dl.ndl.go.jp/api/iiif/3437686/manifest.json</v>
      </c>
      <c r="O2747" t="str">
        <f t="shared" si="385"/>
        <v>http://da.dl.itc.u-tokyo.ac.jp/mirador/?params=[{%22manifest%22:%22https://www.dl.ndl.go.jp/api/iiif/3437686/manifest.json%22,%22canvas%22:%22https://www.dl.ndl.go.jp/api/iiif/3437686/canvas/129%22}]</v>
      </c>
    </row>
    <row r="2748" spans="1:15" ht="16">
      <c r="A2748" s="8" t="str">
        <f t="shared" si="380"/>
        <v>https://w3id.org/kouigenjimonogatari/data/0218-14.json</v>
      </c>
      <c r="B2748" s="8">
        <v>218</v>
      </c>
      <c r="C2748" s="8">
        <v>14</v>
      </c>
      <c r="D2748" s="9" t="s">
        <v>2616</v>
      </c>
      <c r="E2748" t="str">
        <f t="shared" si="381"/>
        <v>http://creativecommons.org/publicdomain/zero/1.0/</v>
      </c>
      <c r="F2748" t="s">
        <v>4659</v>
      </c>
      <c r="G2748">
        <v>6</v>
      </c>
      <c r="H2748" t="s">
        <v>337</v>
      </c>
      <c r="I2748" s="3" t="str">
        <f t="shared" si="382"/>
        <v>https://jpsearch.go.jp/term/type/文章要素</v>
      </c>
      <c r="L2748">
        <f t="shared" si="386"/>
        <v>129</v>
      </c>
      <c r="M2748" t="str">
        <f t="shared" si="384"/>
        <v>https://www.dl.ndl.go.jp/api/iiif/3437686/canvas/129</v>
      </c>
      <c r="N2748" t="str">
        <f t="shared" si="383"/>
        <v>https://www.dl.ndl.go.jp/api/iiif/3437686/manifest.json</v>
      </c>
      <c r="O2748" t="str">
        <f t="shared" si="385"/>
        <v>http://da.dl.itc.u-tokyo.ac.jp/mirador/?params=[{%22manifest%22:%22https://www.dl.ndl.go.jp/api/iiif/3437686/manifest.json%22,%22canvas%22:%22https://www.dl.ndl.go.jp/api/iiif/3437686/canvas/129%22}]</v>
      </c>
    </row>
    <row r="2749" spans="1:15" ht="16">
      <c r="A2749" s="8" t="str">
        <f t="shared" si="380"/>
        <v>https://w3id.org/kouigenjimonogatari/data/0219-01.json</v>
      </c>
      <c r="B2749" s="8">
        <v>219</v>
      </c>
      <c r="C2749" s="8">
        <v>1</v>
      </c>
      <c r="D2749" s="9" t="s">
        <v>2617</v>
      </c>
      <c r="E2749" t="str">
        <f t="shared" si="381"/>
        <v>http://creativecommons.org/publicdomain/zero/1.0/</v>
      </c>
      <c r="F2749" t="s">
        <v>4659</v>
      </c>
      <c r="G2749">
        <v>6</v>
      </c>
      <c r="H2749" t="s">
        <v>337</v>
      </c>
      <c r="I2749" s="3" t="str">
        <f t="shared" si="382"/>
        <v>https://jpsearch.go.jp/term/type/文章要素</v>
      </c>
      <c r="L2749">
        <f t="shared" si="386"/>
        <v>129</v>
      </c>
      <c r="M2749" t="str">
        <f t="shared" si="384"/>
        <v>https://www.dl.ndl.go.jp/api/iiif/3437686/canvas/129</v>
      </c>
      <c r="N2749" t="str">
        <f t="shared" si="383"/>
        <v>https://www.dl.ndl.go.jp/api/iiif/3437686/manifest.json</v>
      </c>
      <c r="O2749" t="str">
        <f t="shared" si="385"/>
        <v>http://da.dl.itc.u-tokyo.ac.jp/mirador/?params=[{%22manifest%22:%22https://www.dl.ndl.go.jp/api/iiif/3437686/manifest.json%22,%22canvas%22:%22https://www.dl.ndl.go.jp/api/iiif/3437686/canvas/129%22}]</v>
      </c>
    </row>
    <row r="2750" spans="1:15" ht="16">
      <c r="A2750" s="8" t="str">
        <f t="shared" si="380"/>
        <v>https://w3id.org/kouigenjimonogatari/data/0219-02.json</v>
      </c>
      <c r="B2750" s="8">
        <v>219</v>
      </c>
      <c r="C2750" s="8">
        <v>2</v>
      </c>
      <c r="D2750" s="9" t="s">
        <v>2618</v>
      </c>
      <c r="E2750" t="str">
        <f t="shared" si="381"/>
        <v>http://creativecommons.org/publicdomain/zero/1.0/</v>
      </c>
      <c r="F2750" t="s">
        <v>4659</v>
      </c>
      <c r="G2750">
        <v>6</v>
      </c>
      <c r="H2750" t="s">
        <v>337</v>
      </c>
      <c r="I2750" s="3" t="str">
        <f t="shared" si="382"/>
        <v>https://jpsearch.go.jp/term/type/文章要素</v>
      </c>
      <c r="L2750">
        <f t="shared" si="386"/>
        <v>129</v>
      </c>
      <c r="M2750" t="str">
        <f t="shared" si="384"/>
        <v>https://www.dl.ndl.go.jp/api/iiif/3437686/canvas/129</v>
      </c>
      <c r="N2750" t="str">
        <f t="shared" si="383"/>
        <v>https://www.dl.ndl.go.jp/api/iiif/3437686/manifest.json</v>
      </c>
      <c r="O2750" t="str">
        <f t="shared" si="385"/>
        <v>http://da.dl.itc.u-tokyo.ac.jp/mirador/?params=[{%22manifest%22:%22https://www.dl.ndl.go.jp/api/iiif/3437686/manifest.json%22,%22canvas%22:%22https://www.dl.ndl.go.jp/api/iiif/3437686/canvas/129%22}]</v>
      </c>
    </row>
    <row r="2751" spans="1:15" ht="16">
      <c r="A2751" s="8" t="str">
        <f t="shared" si="380"/>
        <v>https://w3id.org/kouigenjimonogatari/data/0219-03.json</v>
      </c>
      <c r="B2751" s="8">
        <v>219</v>
      </c>
      <c r="C2751" s="8">
        <v>3</v>
      </c>
      <c r="D2751" s="9" t="s">
        <v>2619</v>
      </c>
      <c r="E2751" t="str">
        <f t="shared" si="381"/>
        <v>http://creativecommons.org/publicdomain/zero/1.0/</v>
      </c>
      <c r="F2751" t="s">
        <v>4659</v>
      </c>
      <c r="G2751">
        <v>6</v>
      </c>
      <c r="H2751" t="s">
        <v>337</v>
      </c>
      <c r="I2751" s="3" t="str">
        <f t="shared" si="382"/>
        <v>https://jpsearch.go.jp/term/type/文章要素</v>
      </c>
      <c r="L2751">
        <f t="shared" si="386"/>
        <v>129</v>
      </c>
      <c r="M2751" t="str">
        <f t="shared" si="384"/>
        <v>https://www.dl.ndl.go.jp/api/iiif/3437686/canvas/129</v>
      </c>
      <c r="N2751" t="str">
        <f t="shared" si="383"/>
        <v>https://www.dl.ndl.go.jp/api/iiif/3437686/manifest.json</v>
      </c>
      <c r="O2751" t="str">
        <f t="shared" si="385"/>
        <v>http://da.dl.itc.u-tokyo.ac.jp/mirador/?params=[{%22manifest%22:%22https://www.dl.ndl.go.jp/api/iiif/3437686/manifest.json%22,%22canvas%22:%22https://www.dl.ndl.go.jp/api/iiif/3437686/canvas/129%22}]</v>
      </c>
    </row>
    <row r="2752" spans="1:15" ht="16">
      <c r="A2752" s="8" t="str">
        <f t="shared" ref="A2752:A2815" si="387">"https://w3id.org/kouigenjimonogatari/data/"&amp;TEXT(B2752, "0000")&amp;"-"&amp;TEXT(C2752, "00")&amp;".json"</f>
        <v>https://w3id.org/kouigenjimonogatari/data/0219-04.json</v>
      </c>
      <c r="B2752" s="8">
        <v>219</v>
      </c>
      <c r="C2752" s="8">
        <v>4</v>
      </c>
      <c r="D2752" s="9" t="s">
        <v>2620</v>
      </c>
      <c r="E2752" t="str">
        <f t="shared" si="381"/>
        <v>http://creativecommons.org/publicdomain/zero/1.0/</v>
      </c>
      <c r="F2752" t="s">
        <v>4659</v>
      </c>
      <c r="G2752">
        <v>6</v>
      </c>
      <c r="H2752" t="s">
        <v>337</v>
      </c>
      <c r="I2752" s="3" t="str">
        <f t="shared" si="382"/>
        <v>https://jpsearch.go.jp/term/type/文章要素</v>
      </c>
      <c r="L2752">
        <f t="shared" si="386"/>
        <v>129</v>
      </c>
      <c r="M2752" t="str">
        <f t="shared" si="384"/>
        <v>https://www.dl.ndl.go.jp/api/iiif/3437686/canvas/129</v>
      </c>
      <c r="N2752" t="str">
        <f t="shared" si="383"/>
        <v>https://www.dl.ndl.go.jp/api/iiif/3437686/manifest.json</v>
      </c>
      <c r="O2752" t="str">
        <f t="shared" si="385"/>
        <v>http://da.dl.itc.u-tokyo.ac.jp/mirador/?params=[{%22manifest%22:%22https://www.dl.ndl.go.jp/api/iiif/3437686/manifest.json%22,%22canvas%22:%22https://www.dl.ndl.go.jp/api/iiif/3437686/canvas/129%22}]</v>
      </c>
    </row>
    <row r="2753" spans="1:15" ht="16">
      <c r="A2753" s="8" t="str">
        <f t="shared" si="387"/>
        <v>https://w3id.org/kouigenjimonogatari/data/0219-05.json</v>
      </c>
      <c r="B2753" s="8">
        <v>219</v>
      </c>
      <c r="C2753" s="8">
        <v>5</v>
      </c>
      <c r="D2753" s="9" t="s">
        <v>2621</v>
      </c>
      <c r="E2753" t="str">
        <f t="shared" si="381"/>
        <v>http://creativecommons.org/publicdomain/zero/1.0/</v>
      </c>
      <c r="F2753" t="s">
        <v>4659</v>
      </c>
      <c r="G2753">
        <v>6</v>
      </c>
      <c r="H2753" t="s">
        <v>337</v>
      </c>
      <c r="I2753" s="3" t="str">
        <f t="shared" si="382"/>
        <v>https://jpsearch.go.jp/term/type/文章要素</v>
      </c>
      <c r="L2753">
        <f t="shared" si="386"/>
        <v>129</v>
      </c>
      <c r="M2753" t="str">
        <f t="shared" si="384"/>
        <v>https://www.dl.ndl.go.jp/api/iiif/3437686/canvas/129</v>
      </c>
      <c r="N2753" t="str">
        <f t="shared" si="383"/>
        <v>https://www.dl.ndl.go.jp/api/iiif/3437686/manifest.json</v>
      </c>
      <c r="O2753" t="str">
        <f t="shared" si="385"/>
        <v>http://da.dl.itc.u-tokyo.ac.jp/mirador/?params=[{%22manifest%22:%22https://www.dl.ndl.go.jp/api/iiif/3437686/manifest.json%22,%22canvas%22:%22https://www.dl.ndl.go.jp/api/iiif/3437686/canvas/129%22}]</v>
      </c>
    </row>
    <row r="2754" spans="1:15" ht="16">
      <c r="A2754" s="8" t="str">
        <f t="shared" si="387"/>
        <v>https://w3id.org/kouigenjimonogatari/data/0219-06.json</v>
      </c>
      <c r="B2754" s="8">
        <v>219</v>
      </c>
      <c r="C2754" s="8">
        <v>6</v>
      </c>
      <c r="D2754" s="9" t="s">
        <v>2622</v>
      </c>
      <c r="E2754" t="str">
        <f t="shared" si="381"/>
        <v>http://creativecommons.org/publicdomain/zero/1.0/</v>
      </c>
      <c r="F2754" t="s">
        <v>4659</v>
      </c>
      <c r="G2754">
        <v>6</v>
      </c>
      <c r="H2754" t="s">
        <v>337</v>
      </c>
      <c r="I2754" s="3" t="str">
        <f t="shared" si="382"/>
        <v>https://jpsearch.go.jp/term/type/文章要素</v>
      </c>
      <c r="L2754">
        <f t="shared" si="386"/>
        <v>129</v>
      </c>
      <c r="M2754" t="str">
        <f t="shared" si="384"/>
        <v>https://www.dl.ndl.go.jp/api/iiif/3437686/canvas/129</v>
      </c>
      <c r="N2754" t="str">
        <f t="shared" si="383"/>
        <v>https://www.dl.ndl.go.jp/api/iiif/3437686/manifest.json</v>
      </c>
      <c r="O2754" t="str">
        <f t="shared" si="385"/>
        <v>http://da.dl.itc.u-tokyo.ac.jp/mirador/?params=[{%22manifest%22:%22https://www.dl.ndl.go.jp/api/iiif/3437686/manifest.json%22,%22canvas%22:%22https://www.dl.ndl.go.jp/api/iiif/3437686/canvas/129%22}]</v>
      </c>
    </row>
    <row r="2755" spans="1:15" ht="16">
      <c r="A2755" s="8" t="str">
        <f t="shared" si="387"/>
        <v>https://w3id.org/kouigenjimonogatari/data/0219-07.json</v>
      </c>
      <c r="B2755" s="8">
        <v>219</v>
      </c>
      <c r="C2755" s="8">
        <v>7</v>
      </c>
      <c r="D2755" s="9" t="s">
        <v>2623</v>
      </c>
      <c r="E2755" t="str">
        <f t="shared" si="381"/>
        <v>http://creativecommons.org/publicdomain/zero/1.0/</v>
      </c>
      <c r="F2755" t="s">
        <v>4659</v>
      </c>
      <c r="G2755">
        <v>6</v>
      </c>
      <c r="H2755" t="s">
        <v>337</v>
      </c>
      <c r="I2755" s="3" t="str">
        <f t="shared" si="382"/>
        <v>https://jpsearch.go.jp/term/type/文章要素</v>
      </c>
      <c r="L2755">
        <f t="shared" si="386"/>
        <v>129</v>
      </c>
      <c r="M2755" t="str">
        <f t="shared" si="384"/>
        <v>https://www.dl.ndl.go.jp/api/iiif/3437686/canvas/129</v>
      </c>
      <c r="N2755" t="str">
        <f t="shared" si="383"/>
        <v>https://www.dl.ndl.go.jp/api/iiif/3437686/manifest.json</v>
      </c>
      <c r="O2755" t="str">
        <f t="shared" si="385"/>
        <v>http://da.dl.itc.u-tokyo.ac.jp/mirador/?params=[{%22manifest%22:%22https://www.dl.ndl.go.jp/api/iiif/3437686/manifest.json%22,%22canvas%22:%22https://www.dl.ndl.go.jp/api/iiif/3437686/canvas/129%22}]</v>
      </c>
    </row>
    <row r="2756" spans="1:15" ht="16">
      <c r="A2756" s="8" t="str">
        <f t="shared" si="387"/>
        <v>https://w3id.org/kouigenjimonogatari/data/0219-08.json</v>
      </c>
      <c r="B2756" s="8">
        <v>219</v>
      </c>
      <c r="C2756" s="8">
        <v>8</v>
      </c>
      <c r="D2756" s="9" t="s">
        <v>2624</v>
      </c>
      <c r="E2756" t="str">
        <f t="shared" ref="E2756:E2819" si="388">"http://creativecommons.org/publicdomain/zero/1.0/"</f>
        <v>http://creativecommons.org/publicdomain/zero/1.0/</v>
      </c>
      <c r="F2756" t="s">
        <v>4659</v>
      </c>
      <c r="G2756">
        <v>6</v>
      </c>
      <c r="H2756" t="s">
        <v>337</v>
      </c>
      <c r="I2756" s="3" t="str">
        <f t="shared" ref="I2756:I2819" si="389">"https://jpsearch.go.jp/term/type/文章要素"</f>
        <v>https://jpsearch.go.jp/term/type/文章要素</v>
      </c>
      <c r="L2756">
        <f t="shared" si="386"/>
        <v>129</v>
      </c>
      <c r="M2756" t="str">
        <f t="shared" si="384"/>
        <v>https://www.dl.ndl.go.jp/api/iiif/3437686/canvas/129</v>
      </c>
      <c r="N2756" t="str">
        <f t="shared" ref="N2756:N2819" si="390">"https://www.dl.ndl.go.jp/api/iiif/3437686/manifest.json"</f>
        <v>https://www.dl.ndl.go.jp/api/iiif/3437686/manifest.json</v>
      </c>
      <c r="O2756" t="str">
        <f t="shared" si="385"/>
        <v>http://da.dl.itc.u-tokyo.ac.jp/mirador/?params=[{%22manifest%22:%22https://www.dl.ndl.go.jp/api/iiif/3437686/manifest.json%22,%22canvas%22:%22https://www.dl.ndl.go.jp/api/iiif/3437686/canvas/129%22}]</v>
      </c>
    </row>
    <row r="2757" spans="1:15" ht="16">
      <c r="A2757" s="8" t="str">
        <f t="shared" si="387"/>
        <v>https://w3id.org/kouigenjimonogatari/data/0219-09.json</v>
      </c>
      <c r="B2757" s="8">
        <v>219</v>
      </c>
      <c r="C2757" s="8">
        <v>9</v>
      </c>
      <c r="D2757" s="9" t="s">
        <v>2625</v>
      </c>
      <c r="E2757" t="str">
        <f t="shared" si="388"/>
        <v>http://creativecommons.org/publicdomain/zero/1.0/</v>
      </c>
      <c r="F2757" t="s">
        <v>4659</v>
      </c>
      <c r="G2757">
        <v>6</v>
      </c>
      <c r="H2757" t="s">
        <v>337</v>
      </c>
      <c r="I2757" s="3" t="str">
        <f t="shared" si="389"/>
        <v>https://jpsearch.go.jp/term/type/文章要素</v>
      </c>
      <c r="L2757">
        <f t="shared" si="386"/>
        <v>129</v>
      </c>
      <c r="M2757" t="str">
        <f t="shared" si="384"/>
        <v>https://www.dl.ndl.go.jp/api/iiif/3437686/canvas/129</v>
      </c>
      <c r="N2757" t="str">
        <f t="shared" si="390"/>
        <v>https://www.dl.ndl.go.jp/api/iiif/3437686/manifest.json</v>
      </c>
      <c r="O2757" t="str">
        <f t="shared" si="385"/>
        <v>http://da.dl.itc.u-tokyo.ac.jp/mirador/?params=[{%22manifest%22:%22https://www.dl.ndl.go.jp/api/iiif/3437686/manifest.json%22,%22canvas%22:%22https://www.dl.ndl.go.jp/api/iiif/3437686/canvas/129%22}]</v>
      </c>
    </row>
    <row r="2758" spans="1:15" ht="16">
      <c r="A2758" s="8" t="str">
        <f t="shared" si="387"/>
        <v>https://w3id.org/kouigenjimonogatari/data/0219-10.json</v>
      </c>
      <c r="B2758" s="8">
        <v>219</v>
      </c>
      <c r="C2758" s="8">
        <v>10</v>
      </c>
      <c r="D2758" s="9" t="s">
        <v>2626</v>
      </c>
      <c r="E2758" t="str">
        <f t="shared" si="388"/>
        <v>http://creativecommons.org/publicdomain/zero/1.0/</v>
      </c>
      <c r="F2758" t="s">
        <v>4659</v>
      </c>
      <c r="G2758">
        <v>6</v>
      </c>
      <c r="H2758" t="s">
        <v>337</v>
      </c>
      <c r="I2758" s="3" t="str">
        <f t="shared" si="389"/>
        <v>https://jpsearch.go.jp/term/type/文章要素</v>
      </c>
      <c r="L2758">
        <f t="shared" si="386"/>
        <v>129</v>
      </c>
      <c r="M2758" t="str">
        <f t="shared" si="384"/>
        <v>https://www.dl.ndl.go.jp/api/iiif/3437686/canvas/129</v>
      </c>
      <c r="N2758" t="str">
        <f t="shared" si="390"/>
        <v>https://www.dl.ndl.go.jp/api/iiif/3437686/manifest.json</v>
      </c>
      <c r="O2758" t="str">
        <f t="shared" si="385"/>
        <v>http://da.dl.itc.u-tokyo.ac.jp/mirador/?params=[{%22manifest%22:%22https://www.dl.ndl.go.jp/api/iiif/3437686/manifest.json%22,%22canvas%22:%22https://www.dl.ndl.go.jp/api/iiif/3437686/canvas/129%22}]</v>
      </c>
    </row>
    <row r="2759" spans="1:15" ht="16">
      <c r="A2759" s="8" t="str">
        <f t="shared" si="387"/>
        <v>https://w3id.org/kouigenjimonogatari/data/0219-11.json</v>
      </c>
      <c r="B2759" s="8">
        <v>219</v>
      </c>
      <c r="C2759" s="8">
        <v>11</v>
      </c>
      <c r="D2759" s="9" t="s">
        <v>2627</v>
      </c>
      <c r="E2759" t="str">
        <f t="shared" si="388"/>
        <v>http://creativecommons.org/publicdomain/zero/1.0/</v>
      </c>
      <c r="F2759" t="s">
        <v>4659</v>
      </c>
      <c r="G2759">
        <v>6</v>
      </c>
      <c r="H2759" t="s">
        <v>337</v>
      </c>
      <c r="I2759" s="3" t="str">
        <f t="shared" si="389"/>
        <v>https://jpsearch.go.jp/term/type/文章要素</v>
      </c>
      <c r="L2759">
        <f t="shared" si="386"/>
        <v>129</v>
      </c>
      <c r="M2759" t="str">
        <f t="shared" ref="M2759:M2822" si="391">"https://www.dl.ndl.go.jp/api/iiif/3437686/canvas/"&amp;L2759</f>
        <v>https://www.dl.ndl.go.jp/api/iiif/3437686/canvas/129</v>
      </c>
      <c r="N2759" t="str">
        <f t="shared" si="390"/>
        <v>https://www.dl.ndl.go.jp/api/iiif/3437686/manifest.json</v>
      </c>
      <c r="O2759" t="str">
        <f t="shared" ref="O2759:O2822" si="392">"http://da.dl.itc.u-tokyo.ac.jp/mirador/?params=[{%22manifest%22:%22"&amp;N2759&amp;"%22,%22canvas%22:%22"&amp;M2759&amp;"%22}]"</f>
        <v>http://da.dl.itc.u-tokyo.ac.jp/mirador/?params=[{%22manifest%22:%22https://www.dl.ndl.go.jp/api/iiif/3437686/manifest.json%22,%22canvas%22:%22https://www.dl.ndl.go.jp/api/iiif/3437686/canvas/129%22}]</v>
      </c>
    </row>
    <row r="2760" spans="1:15" ht="16">
      <c r="A2760" s="8" t="str">
        <f t="shared" si="387"/>
        <v>https://w3id.org/kouigenjimonogatari/data/0219-12.json</v>
      </c>
      <c r="B2760" s="8">
        <v>219</v>
      </c>
      <c r="C2760" s="8">
        <v>12</v>
      </c>
      <c r="D2760" s="9" t="s">
        <v>2628</v>
      </c>
      <c r="E2760" t="str">
        <f t="shared" si="388"/>
        <v>http://creativecommons.org/publicdomain/zero/1.0/</v>
      </c>
      <c r="F2760" t="s">
        <v>4659</v>
      </c>
      <c r="G2760">
        <v>6</v>
      </c>
      <c r="H2760" t="s">
        <v>337</v>
      </c>
      <c r="I2760" s="3" t="str">
        <f t="shared" si="389"/>
        <v>https://jpsearch.go.jp/term/type/文章要素</v>
      </c>
      <c r="L2760">
        <f t="shared" si="386"/>
        <v>129</v>
      </c>
      <c r="M2760" t="str">
        <f t="shared" si="391"/>
        <v>https://www.dl.ndl.go.jp/api/iiif/3437686/canvas/129</v>
      </c>
      <c r="N2760" t="str">
        <f t="shared" si="390"/>
        <v>https://www.dl.ndl.go.jp/api/iiif/3437686/manifest.json</v>
      </c>
      <c r="O2760" t="str">
        <f t="shared" si="392"/>
        <v>http://da.dl.itc.u-tokyo.ac.jp/mirador/?params=[{%22manifest%22:%22https://www.dl.ndl.go.jp/api/iiif/3437686/manifest.json%22,%22canvas%22:%22https://www.dl.ndl.go.jp/api/iiif/3437686/canvas/129%22}]</v>
      </c>
    </row>
    <row r="2761" spans="1:15" ht="16">
      <c r="A2761" s="8" t="str">
        <f t="shared" si="387"/>
        <v>https://w3id.org/kouigenjimonogatari/data/0219-13.json</v>
      </c>
      <c r="B2761" s="8">
        <v>219</v>
      </c>
      <c r="C2761" s="8">
        <v>13</v>
      </c>
      <c r="D2761" s="9" t="s">
        <v>2629</v>
      </c>
      <c r="E2761" t="str">
        <f t="shared" si="388"/>
        <v>http://creativecommons.org/publicdomain/zero/1.0/</v>
      </c>
      <c r="F2761" t="s">
        <v>4659</v>
      </c>
      <c r="G2761">
        <v>6</v>
      </c>
      <c r="H2761" t="s">
        <v>337</v>
      </c>
      <c r="I2761" s="3" t="str">
        <f t="shared" si="389"/>
        <v>https://jpsearch.go.jp/term/type/文章要素</v>
      </c>
      <c r="L2761">
        <f t="shared" si="386"/>
        <v>129</v>
      </c>
      <c r="M2761" t="str">
        <f t="shared" si="391"/>
        <v>https://www.dl.ndl.go.jp/api/iiif/3437686/canvas/129</v>
      </c>
      <c r="N2761" t="str">
        <f t="shared" si="390"/>
        <v>https://www.dl.ndl.go.jp/api/iiif/3437686/manifest.json</v>
      </c>
      <c r="O2761" t="str">
        <f t="shared" si="392"/>
        <v>http://da.dl.itc.u-tokyo.ac.jp/mirador/?params=[{%22manifest%22:%22https://www.dl.ndl.go.jp/api/iiif/3437686/manifest.json%22,%22canvas%22:%22https://www.dl.ndl.go.jp/api/iiif/3437686/canvas/129%22}]</v>
      </c>
    </row>
    <row r="2762" spans="1:15" ht="16">
      <c r="A2762" s="8" t="str">
        <f t="shared" si="387"/>
        <v>https://w3id.org/kouigenjimonogatari/data/0219-14.json</v>
      </c>
      <c r="B2762" s="8">
        <v>219</v>
      </c>
      <c r="C2762" s="8">
        <v>14</v>
      </c>
      <c r="D2762" s="9" t="s">
        <v>2630</v>
      </c>
      <c r="E2762" t="str">
        <f t="shared" si="388"/>
        <v>http://creativecommons.org/publicdomain/zero/1.0/</v>
      </c>
      <c r="F2762" t="s">
        <v>4659</v>
      </c>
      <c r="G2762">
        <v>6</v>
      </c>
      <c r="H2762" t="s">
        <v>337</v>
      </c>
      <c r="I2762" s="3" t="str">
        <f t="shared" si="389"/>
        <v>https://jpsearch.go.jp/term/type/文章要素</v>
      </c>
      <c r="L2762">
        <f t="shared" si="386"/>
        <v>129</v>
      </c>
      <c r="M2762" t="str">
        <f t="shared" si="391"/>
        <v>https://www.dl.ndl.go.jp/api/iiif/3437686/canvas/129</v>
      </c>
      <c r="N2762" t="str">
        <f t="shared" si="390"/>
        <v>https://www.dl.ndl.go.jp/api/iiif/3437686/manifest.json</v>
      </c>
      <c r="O2762" t="str">
        <f t="shared" si="392"/>
        <v>http://da.dl.itc.u-tokyo.ac.jp/mirador/?params=[{%22manifest%22:%22https://www.dl.ndl.go.jp/api/iiif/3437686/manifest.json%22,%22canvas%22:%22https://www.dl.ndl.go.jp/api/iiif/3437686/canvas/129%22}]</v>
      </c>
    </row>
    <row r="2763" spans="1:15" ht="16">
      <c r="A2763" s="8" t="str">
        <f t="shared" si="387"/>
        <v>https://w3id.org/kouigenjimonogatari/data/0220-01.json</v>
      </c>
      <c r="B2763" s="8">
        <v>220</v>
      </c>
      <c r="C2763" s="8">
        <v>1</v>
      </c>
      <c r="D2763" s="9" t="s">
        <v>2631</v>
      </c>
      <c r="E2763" t="str">
        <f t="shared" si="388"/>
        <v>http://creativecommons.org/publicdomain/zero/1.0/</v>
      </c>
      <c r="F2763" t="s">
        <v>4659</v>
      </c>
      <c r="G2763">
        <v>6</v>
      </c>
      <c r="H2763" t="s">
        <v>337</v>
      </c>
      <c r="I2763" s="3" t="str">
        <f t="shared" si="389"/>
        <v>https://jpsearch.go.jp/term/type/文章要素</v>
      </c>
      <c r="L2763">
        <f t="shared" si="386"/>
        <v>130</v>
      </c>
      <c r="M2763" t="str">
        <f t="shared" si="391"/>
        <v>https://www.dl.ndl.go.jp/api/iiif/3437686/canvas/130</v>
      </c>
      <c r="N2763" t="str">
        <f t="shared" si="390"/>
        <v>https://www.dl.ndl.go.jp/api/iiif/3437686/manifest.json</v>
      </c>
      <c r="O2763" t="str">
        <f t="shared" si="392"/>
        <v>http://da.dl.itc.u-tokyo.ac.jp/mirador/?params=[{%22manifest%22:%22https://www.dl.ndl.go.jp/api/iiif/3437686/manifest.json%22,%22canvas%22:%22https://www.dl.ndl.go.jp/api/iiif/3437686/canvas/130%22}]</v>
      </c>
    </row>
    <row r="2764" spans="1:15" ht="16">
      <c r="A2764" s="8" t="str">
        <f t="shared" si="387"/>
        <v>https://w3id.org/kouigenjimonogatari/data/0220-02.json</v>
      </c>
      <c r="B2764" s="8">
        <v>220</v>
      </c>
      <c r="C2764" s="8">
        <v>2</v>
      </c>
      <c r="D2764" s="9" t="s">
        <v>2632</v>
      </c>
      <c r="E2764" t="str">
        <f t="shared" si="388"/>
        <v>http://creativecommons.org/publicdomain/zero/1.0/</v>
      </c>
      <c r="F2764" t="s">
        <v>4659</v>
      </c>
      <c r="G2764">
        <v>6</v>
      </c>
      <c r="H2764" t="s">
        <v>337</v>
      </c>
      <c r="I2764" s="3" t="str">
        <f t="shared" si="389"/>
        <v>https://jpsearch.go.jp/term/type/文章要素</v>
      </c>
      <c r="L2764">
        <f t="shared" si="386"/>
        <v>130</v>
      </c>
      <c r="M2764" t="str">
        <f t="shared" si="391"/>
        <v>https://www.dl.ndl.go.jp/api/iiif/3437686/canvas/130</v>
      </c>
      <c r="N2764" t="str">
        <f t="shared" si="390"/>
        <v>https://www.dl.ndl.go.jp/api/iiif/3437686/manifest.json</v>
      </c>
      <c r="O2764" t="str">
        <f t="shared" si="392"/>
        <v>http://da.dl.itc.u-tokyo.ac.jp/mirador/?params=[{%22manifest%22:%22https://www.dl.ndl.go.jp/api/iiif/3437686/manifest.json%22,%22canvas%22:%22https://www.dl.ndl.go.jp/api/iiif/3437686/canvas/130%22}]</v>
      </c>
    </row>
    <row r="2765" spans="1:15" ht="16">
      <c r="A2765" s="8" t="str">
        <f t="shared" si="387"/>
        <v>https://w3id.org/kouigenjimonogatari/data/0220-03.json</v>
      </c>
      <c r="B2765" s="8">
        <v>220</v>
      </c>
      <c r="C2765" s="8">
        <v>3</v>
      </c>
      <c r="D2765" s="9" t="s">
        <v>2633</v>
      </c>
      <c r="E2765" t="str">
        <f t="shared" si="388"/>
        <v>http://creativecommons.org/publicdomain/zero/1.0/</v>
      </c>
      <c r="F2765" t="s">
        <v>4659</v>
      </c>
      <c r="G2765">
        <v>6</v>
      </c>
      <c r="H2765" t="s">
        <v>337</v>
      </c>
      <c r="I2765" s="3" t="str">
        <f t="shared" si="389"/>
        <v>https://jpsearch.go.jp/term/type/文章要素</v>
      </c>
      <c r="L2765">
        <f t="shared" ref="L2765:L2828" si="393">20+INT(B2765/2)</f>
        <v>130</v>
      </c>
      <c r="M2765" t="str">
        <f t="shared" si="391"/>
        <v>https://www.dl.ndl.go.jp/api/iiif/3437686/canvas/130</v>
      </c>
      <c r="N2765" t="str">
        <f t="shared" si="390"/>
        <v>https://www.dl.ndl.go.jp/api/iiif/3437686/manifest.json</v>
      </c>
      <c r="O2765" t="str">
        <f t="shared" si="392"/>
        <v>http://da.dl.itc.u-tokyo.ac.jp/mirador/?params=[{%22manifest%22:%22https://www.dl.ndl.go.jp/api/iiif/3437686/manifest.json%22,%22canvas%22:%22https://www.dl.ndl.go.jp/api/iiif/3437686/canvas/130%22}]</v>
      </c>
    </row>
    <row r="2766" spans="1:15" ht="16">
      <c r="A2766" s="8" t="str">
        <f t="shared" si="387"/>
        <v>https://w3id.org/kouigenjimonogatari/data/0220-04.json</v>
      </c>
      <c r="B2766" s="8">
        <v>220</v>
      </c>
      <c r="C2766" s="8">
        <v>4</v>
      </c>
      <c r="D2766" s="9" t="s">
        <v>2634</v>
      </c>
      <c r="E2766" t="str">
        <f t="shared" si="388"/>
        <v>http://creativecommons.org/publicdomain/zero/1.0/</v>
      </c>
      <c r="F2766" t="s">
        <v>4659</v>
      </c>
      <c r="G2766">
        <v>6</v>
      </c>
      <c r="H2766" t="s">
        <v>337</v>
      </c>
      <c r="I2766" s="3" t="str">
        <f t="shared" si="389"/>
        <v>https://jpsearch.go.jp/term/type/文章要素</v>
      </c>
      <c r="L2766">
        <f t="shared" si="393"/>
        <v>130</v>
      </c>
      <c r="M2766" t="str">
        <f t="shared" si="391"/>
        <v>https://www.dl.ndl.go.jp/api/iiif/3437686/canvas/130</v>
      </c>
      <c r="N2766" t="str">
        <f t="shared" si="390"/>
        <v>https://www.dl.ndl.go.jp/api/iiif/3437686/manifest.json</v>
      </c>
      <c r="O2766" t="str">
        <f t="shared" si="392"/>
        <v>http://da.dl.itc.u-tokyo.ac.jp/mirador/?params=[{%22manifest%22:%22https://www.dl.ndl.go.jp/api/iiif/3437686/manifest.json%22,%22canvas%22:%22https://www.dl.ndl.go.jp/api/iiif/3437686/canvas/130%22}]</v>
      </c>
    </row>
    <row r="2767" spans="1:15" ht="16">
      <c r="A2767" s="8" t="str">
        <f t="shared" si="387"/>
        <v>https://w3id.org/kouigenjimonogatari/data/0220-05.json</v>
      </c>
      <c r="B2767" s="8">
        <v>220</v>
      </c>
      <c r="C2767" s="8">
        <v>5</v>
      </c>
      <c r="D2767" s="9" t="s">
        <v>2635</v>
      </c>
      <c r="E2767" t="str">
        <f t="shared" si="388"/>
        <v>http://creativecommons.org/publicdomain/zero/1.0/</v>
      </c>
      <c r="F2767" t="s">
        <v>4659</v>
      </c>
      <c r="G2767">
        <v>6</v>
      </c>
      <c r="H2767" t="s">
        <v>337</v>
      </c>
      <c r="I2767" s="3" t="str">
        <f t="shared" si="389"/>
        <v>https://jpsearch.go.jp/term/type/文章要素</v>
      </c>
      <c r="L2767">
        <f t="shared" si="393"/>
        <v>130</v>
      </c>
      <c r="M2767" t="str">
        <f t="shared" si="391"/>
        <v>https://www.dl.ndl.go.jp/api/iiif/3437686/canvas/130</v>
      </c>
      <c r="N2767" t="str">
        <f t="shared" si="390"/>
        <v>https://www.dl.ndl.go.jp/api/iiif/3437686/manifest.json</v>
      </c>
      <c r="O2767" t="str">
        <f t="shared" si="392"/>
        <v>http://da.dl.itc.u-tokyo.ac.jp/mirador/?params=[{%22manifest%22:%22https://www.dl.ndl.go.jp/api/iiif/3437686/manifest.json%22,%22canvas%22:%22https://www.dl.ndl.go.jp/api/iiif/3437686/canvas/130%22}]</v>
      </c>
    </row>
    <row r="2768" spans="1:15" ht="16">
      <c r="A2768" s="8" t="str">
        <f t="shared" si="387"/>
        <v>https://w3id.org/kouigenjimonogatari/data/0220-06.json</v>
      </c>
      <c r="B2768" s="8">
        <v>220</v>
      </c>
      <c r="C2768" s="8">
        <v>6</v>
      </c>
      <c r="D2768" s="9" t="s">
        <v>2636</v>
      </c>
      <c r="E2768" t="str">
        <f t="shared" si="388"/>
        <v>http://creativecommons.org/publicdomain/zero/1.0/</v>
      </c>
      <c r="F2768" t="s">
        <v>4659</v>
      </c>
      <c r="G2768">
        <v>6</v>
      </c>
      <c r="H2768" t="s">
        <v>337</v>
      </c>
      <c r="I2768" s="3" t="str">
        <f t="shared" si="389"/>
        <v>https://jpsearch.go.jp/term/type/文章要素</v>
      </c>
      <c r="L2768">
        <f t="shared" si="393"/>
        <v>130</v>
      </c>
      <c r="M2768" t="str">
        <f t="shared" si="391"/>
        <v>https://www.dl.ndl.go.jp/api/iiif/3437686/canvas/130</v>
      </c>
      <c r="N2768" t="str">
        <f t="shared" si="390"/>
        <v>https://www.dl.ndl.go.jp/api/iiif/3437686/manifest.json</v>
      </c>
      <c r="O2768" t="str">
        <f t="shared" si="392"/>
        <v>http://da.dl.itc.u-tokyo.ac.jp/mirador/?params=[{%22manifest%22:%22https://www.dl.ndl.go.jp/api/iiif/3437686/manifest.json%22,%22canvas%22:%22https://www.dl.ndl.go.jp/api/iiif/3437686/canvas/130%22}]</v>
      </c>
    </row>
    <row r="2769" spans="1:15" ht="16">
      <c r="A2769" s="8" t="str">
        <f t="shared" si="387"/>
        <v>https://w3id.org/kouigenjimonogatari/data/0220-07.json</v>
      </c>
      <c r="B2769" s="8">
        <v>220</v>
      </c>
      <c r="C2769" s="8">
        <v>7</v>
      </c>
      <c r="D2769" s="9" t="s">
        <v>2637</v>
      </c>
      <c r="E2769" t="str">
        <f t="shared" si="388"/>
        <v>http://creativecommons.org/publicdomain/zero/1.0/</v>
      </c>
      <c r="F2769" t="s">
        <v>4659</v>
      </c>
      <c r="G2769">
        <v>6</v>
      </c>
      <c r="H2769" t="s">
        <v>337</v>
      </c>
      <c r="I2769" s="3" t="str">
        <f t="shared" si="389"/>
        <v>https://jpsearch.go.jp/term/type/文章要素</v>
      </c>
      <c r="L2769">
        <f t="shared" si="393"/>
        <v>130</v>
      </c>
      <c r="M2769" t="str">
        <f t="shared" si="391"/>
        <v>https://www.dl.ndl.go.jp/api/iiif/3437686/canvas/130</v>
      </c>
      <c r="N2769" t="str">
        <f t="shared" si="390"/>
        <v>https://www.dl.ndl.go.jp/api/iiif/3437686/manifest.json</v>
      </c>
      <c r="O2769" t="str">
        <f t="shared" si="392"/>
        <v>http://da.dl.itc.u-tokyo.ac.jp/mirador/?params=[{%22manifest%22:%22https://www.dl.ndl.go.jp/api/iiif/3437686/manifest.json%22,%22canvas%22:%22https://www.dl.ndl.go.jp/api/iiif/3437686/canvas/130%22}]</v>
      </c>
    </row>
    <row r="2770" spans="1:15" ht="16">
      <c r="A2770" s="8" t="str">
        <f t="shared" si="387"/>
        <v>https://w3id.org/kouigenjimonogatari/data/0220-08.json</v>
      </c>
      <c r="B2770" s="8">
        <v>220</v>
      </c>
      <c r="C2770" s="8">
        <v>8</v>
      </c>
      <c r="D2770" s="9" t="s">
        <v>2638</v>
      </c>
      <c r="E2770" t="str">
        <f t="shared" si="388"/>
        <v>http://creativecommons.org/publicdomain/zero/1.0/</v>
      </c>
      <c r="F2770" t="s">
        <v>4659</v>
      </c>
      <c r="G2770">
        <v>6</v>
      </c>
      <c r="H2770" t="s">
        <v>337</v>
      </c>
      <c r="I2770" s="3" t="str">
        <f t="shared" si="389"/>
        <v>https://jpsearch.go.jp/term/type/文章要素</v>
      </c>
      <c r="L2770">
        <f t="shared" si="393"/>
        <v>130</v>
      </c>
      <c r="M2770" t="str">
        <f t="shared" si="391"/>
        <v>https://www.dl.ndl.go.jp/api/iiif/3437686/canvas/130</v>
      </c>
      <c r="N2770" t="str">
        <f t="shared" si="390"/>
        <v>https://www.dl.ndl.go.jp/api/iiif/3437686/manifest.json</v>
      </c>
      <c r="O2770" t="str">
        <f t="shared" si="392"/>
        <v>http://da.dl.itc.u-tokyo.ac.jp/mirador/?params=[{%22manifest%22:%22https://www.dl.ndl.go.jp/api/iiif/3437686/manifest.json%22,%22canvas%22:%22https://www.dl.ndl.go.jp/api/iiif/3437686/canvas/130%22}]</v>
      </c>
    </row>
    <row r="2771" spans="1:15" ht="16">
      <c r="A2771" s="8" t="str">
        <f t="shared" si="387"/>
        <v>https://w3id.org/kouigenjimonogatari/data/0220-09.json</v>
      </c>
      <c r="B2771" s="8">
        <v>220</v>
      </c>
      <c r="C2771" s="8">
        <v>9</v>
      </c>
      <c r="D2771" s="9" t="s">
        <v>2639</v>
      </c>
      <c r="E2771" t="str">
        <f t="shared" si="388"/>
        <v>http://creativecommons.org/publicdomain/zero/1.0/</v>
      </c>
      <c r="F2771" t="s">
        <v>4659</v>
      </c>
      <c r="G2771">
        <v>6</v>
      </c>
      <c r="H2771" t="s">
        <v>337</v>
      </c>
      <c r="I2771" s="3" t="str">
        <f t="shared" si="389"/>
        <v>https://jpsearch.go.jp/term/type/文章要素</v>
      </c>
      <c r="L2771">
        <f t="shared" si="393"/>
        <v>130</v>
      </c>
      <c r="M2771" t="str">
        <f t="shared" si="391"/>
        <v>https://www.dl.ndl.go.jp/api/iiif/3437686/canvas/130</v>
      </c>
      <c r="N2771" t="str">
        <f t="shared" si="390"/>
        <v>https://www.dl.ndl.go.jp/api/iiif/3437686/manifest.json</v>
      </c>
      <c r="O2771" t="str">
        <f t="shared" si="392"/>
        <v>http://da.dl.itc.u-tokyo.ac.jp/mirador/?params=[{%22manifest%22:%22https://www.dl.ndl.go.jp/api/iiif/3437686/manifest.json%22,%22canvas%22:%22https://www.dl.ndl.go.jp/api/iiif/3437686/canvas/130%22}]</v>
      </c>
    </row>
    <row r="2772" spans="1:15" ht="16">
      <c r="A2772" s="8" t="str">
        <f t="shared" si="387"/>
        <v>https://w3id.org/kouigenjimonogatari/data/0220-10.json</v>
      </c>
      <c r="B2772" s="8">
        <v>220</v>
      </c>
      <c r="C2772" s="8">
        <v>10</v>
      </c>
      <c r="D2772" s="9" t="s">
        <v>2640</v>
      </c>
      <c r="E2772" t="str">
        <f t="shared" si="388"/>
        <v>http://creativecommons.org/publicdomain/zero/1.0/</v>
      </c>
      <c r="F2772" t="s">
        <v>4659</v>
      </c>
      <c r="G2772">
        <v>6</v>
      </c>
      <c r="H2772" t="s">
        <v>337</v>
      </c>
      <c r="I2772" s="3" t="str">
        <f t="shared" si="389"/>
        <v>https://jpsearch.go.jp/term/type/文章要素</v>
      </c>
      <c r="L2772">
        <f t="shared" si="393"/>
        <v>130</v>
      </c>
      <c r="M2772" t="str">
        <f t="shared" si="391"/>
        <v>https://www.dl.ndl.go.jp/api/iiif/3437686/canvas/130</v>
      </c>
      <c r="N2772" t="str">
        <f t="shared" si="390"/>
        <v>https://www.dl.ndl.go.jp/api/iiif/3437686/manifest.json</v>
      </c>
      <c r="O2772" t="str">
        <f t="shared" si="392"/>
        <v>http://da.dl.itc.u-tokyo.ac.jp/mirador/?params=[{%22manifest%22:%22https://www.dl.ndl.go.jp/api/iiif/3437686/manifest.json%22,%22canvas%22:%22https://www.dl.ndl.go.jp/api/iiif/3437686/canvas/130%22}]</v>
      </c>
    </row>
    <row r="2773" spans="1:15" ht="16">
      <c r="A2773" s="8" t="str">
        <f t="shared" si="387"/>
        <v>https://w3id.org/kouigenjimonogatari/data/0220-11.json</v>
      </c>
      <c r="B2773" s="8">
        <v>220</v>
      </c>
      <c r="C2773" s="8">
        <v>11</v>
      </c>
      <c r="D2773" s="9" t="s">
        <v>2641</v>
      </c>
      <c r="E2773" t="str">
        <f t="shared" si="388"/>
        <v>http://creativecommons.org/publicdomain/zero/1.0/</v>
      </c>
      <c r="F2773" t="s">
        <v>4659</v>
      </c>
      <c r="G2773">
        <v>6</v>
      </c>
      <c r="H2773" t="s">
        <v>337</v>
      </c>
      <c r="I2773" s="3" t="str">
        <f t="shared" si="389"/>
        <v>https://jpsearch.go.jp/term/type/文章要素</v>
      </c>
      <c r="L2773">
        <f t="shared" si="393"/>
        <v>130</v>
      </c>
      <c r="M2773" t="str">
        <f t="shared" si="391"/>
        <v>https://www.dl.ndl.go.jp/api/iiif/3437686/canvas/130</v>
      </c>
      <c r="N2773" t="str">
        <f t="shared" si="390"/>
        <v>https://www.dl.ndl.go.jp/api/iiif/3437686/manifest.json</v>
      </c>
      <c r="O2773" t="str">
        <f t="shared" si="392"/>
        <v>http://da.dl.itc.u-tokyo.ac.jp/mirador/?params=[{%22manifest%22:%22https://www.dl.ndl.go.jp/api/iiif/3437686/manifest.json%22,%22canvas%22:%22https://www.dl.ndl.go.jp/api/iiif/3437686/canvas/130%22}]</v>
      </c>
    </row>
    <row r="2774" spans="1:15" ht="16">
      <c r="A2774" s="8" t="str">
        <f t="shared" si="387"/>
        <v>https://w3id.org/kouigenjimonogatari/data/0220-12.json</v>
      </c>
      <c r="B2774" s="8">
        <v>220</v>
      </c>
      <c r="C2774" s="8">
        <v>12</v>
      </c>
      <c r="D2774" s="9" t="s">
        <v>2642</v>
      </c>
      <c r="E2774" t="str">
        <f t="shared" si="388"/>
        <v>http://creativecommons.org/publicdomain/zero/1.0/</v>
      </c>
      <c r="F2774" t="s">
        <v>4659</v>
      </c>
      <c r="G2774">
        <v>6</v>
      </c>
      <c r="H2774" t="s">
        <v>337</v>
      </c>
      <c r="I2774" s="3" t="str">
        <f t="shared" si="389"/>
        <v>https://jpsearch.go.jp/term/type/文章要素</v>
      </c>
      <c r="L2774">
        <f t="shared" si="393"/>
        <v>130</v>
      </c>
      <c r="M2774" t="str">
        <f t="shared" si="391"/>
        <v>https://www.dl.ndl.go.jp/api/iiif/3437686/canvas/130</v>
      </c>
      <c r="N2774" t="str">
        <f t="shared" si="390"/>
        <v>https://www.dl.ndl.go.jp/api/iiif/3437686/manifest.json</v>
      </c>
      <c r="O2774" t="str">
        <f t="shared" si="392"/>
        <v>http://da.dl.itc.u-tokyo.ac.jp/mirador/?params=[{%22manifest%22:%22https://www.dl.ndl.go.jp/api/iiif/3437686/manifest.json%22,%22canvas%22:%22https://www.dl.ndl.go.jp/api/iiif/3437686/canvas/130%22}]</v>
      </c>
    </row>
    <row r="2775" spans="1:15" ht="16">
      <c r="A2775" s="8" t="str">
        <f t="shared" si="387"/>
        <v>https://w3id.org/kouigenjimonogatari/data/0220-13.json</v>
      </c>
      <c r="B2775" s="8">
        <v>220</v>
      </c>
      <c r="C2775" s="8">
        <v>13</v>
      </c>
      <c r="D2775" s="9" t="s">
        <v>2643</v>
      </c>
      <c r="E2775" t="str">
        <f t="shared" si="388"/>
        <v>http://creativecommons.org/publicdomain/zero/1.0/</v>
      </c>
      <c r="F2775" t="s">
        <v>4659</v>
      </c>
      <c r="G2775">
        <v>6</v>
      </c>
      <c r="H2775" t="s">
        <v>337</v>
      </c>
      <c r="I2775" s="3" t="str">
        <f t="shared" si="389"/>
        <v>https://jpsearch.go.jp/term/type/文章要素</v>
      </c>
      <c r="L2775">
        <f t="shared" si="393"/>
        <v>130</v>
      </c>
      <c r="M2775" t="str">
        <f t="shared" si="391"/>
        <v>https://www.dl.ndl.go.jp/api/iiif/3437686/canvas/130</v>
      </c>
      <c r="N2775" t="str">
        <f t="shared" si="390"/>
        <v>https://www.dl.ndl.go.jp/api/iiif/3437686/manifest.json</v>
      </c>
      <c r="O2775" t="str">
        <f t="shared" si="392"/>
        <v>http://da.dl.itc.u-tokyo.ac.jp/mirador/?params=[{%22manifest%22:%22https://www.dl.ndl.go.jp/api/iiif/3437686/manifest.json%22,%22canvas%22:%22https://www.dl.ndl.go.jp/api/iiif/3437686/canvas/130%22}]</v>
      </c>
    </row>
    <row r="2776" spans="1:15" ht="16">
      <c r="A2776" s="8" t="str">
        <f t="shared" si="387"/>
        <v>https://w3id.org/kouigenjimonogatari/data/0220-14.json</v>
      </c>
      <c r="B2776" s="8">
        <v>220</v>
      </c>
      <c r="C2776" s="8">
        <v>14</v>
      </c>
      <c r="D2776" s="9" t="s">
        <v>2644</v>
      </c>
      <c r="E2776" t="str">
        <f t="shared" si="388"/>
        <v>http://creativecommons.org/publicdomain/zero/1.0/</v>
      </c>
      <c r="F2776" t="s">
        <v>4659</v>
      </c>
      <c r="G2776">
        <v>6</v>
      </c>
      <c r="H2776" t="s">
        <v>337</v>
      </c>
      <c r="I2776" s="3" t="str">
        <f t="shared" si="389"/>
        <v>https://jpsearch.go.jp/term/type/文章要素</v>
      </c>
      <c r="L2776">
        <f t="shared" si="393"/>
        <v>130</v>
      </c>
      <c r="M2776" t="str">
        <f t="shared" si="391"/>
        <v>https://www.dl.ndl.go.jp/api/iiif/3437686/canvas/130</v>
      </c>
      <c r="N2776" t="str">
        <f t="shared" si="390"/>
        <v>https://www.dl.ndl.go.jp/api/iiif/3437686/manifest.json</v>
      </c>
      <c r="O2776" t="str">
        <f t="shared" si="392"/>
        <v>http://da.dl.itc.u-tokyo.ac.jp/mirador/?params=[{%22manifest%22:%22https://www.dl.ndl.go.jp/api/iiif/3437686/manifest.json%22,%22canvas%22:%22https://www.dl.ndl.go.jp/api/iiif/3437686/canvas/130%22}]</v>
      </c>
    </row>
    <row r="2777" spans="1:15" ht="16">
      <c r="A2777" s="8" t="str">
        <f t="shared" si="387"/>
        <v>https://w3id.org/kouigenjimonogatari/data/0221-01.json</v>
      </c>
      <c r="B2777" s="8">
        <v>221</v>
      </c>
      <c r="C2777" s="8">
        <v>1</v>
      </c>
      <c r="D2777" s="9" t="s">
        <v>2645</v>
      </c>
      <c r="E2777" t="str">
        <f t="shared" si="388"/>
        <v>http://creativecommons.org/publicdomain/zero/1.0/</v>
      </c>
      <c r="F2777" t="s">
        <v>4659</v>
      </c>
      <c r="G2777">
        <v>6</v>
      </c>
      <c r="H2777" t="s">
        <v>337</v>
      </c>
      <c r="I2777" s="3" t="str">
        <f t="shared" si="389"/>
        <v>https://jpsearch.go.jp/term/type/文章要素</v>
      </c>
      <c r="L2777">
        <f t="shared" si="393"/>
        <v>130</v>
      </c>
      <c r="M2777" t="str">
        <f t="shared" si="391"/>
        <v>https://www.dl.ndl.go.jp/api/iiif/3437686/canvas/130</v>
      </c>
      <c r="N2777" t="str">
        <f t="shared" si="390"/>
        <v>https://www.dl.ndl.go.jp/api/iiif/3437686/manifest.json</v>
      </c>
      <c r="O2777" t="str">
        <f t="shared" si="392"/>
        <v>http://da.dl.itc.u-tokyo.ac.jp/mirador/?params=[{%22manifest%22:%22https://www.dl.ndl.go.jp/api/iiif/3437686/manifest.json%22,%22canvas%22:%22https://www.dl.ndl.go.jp/api/iiif/3437686/canvas/130%22}]</v>
      </c>
    </row>
    <row r="2778" spans="1:15" ht="16">
      <c r="A2778" s="8" t="str">
        <f t="shared" si="387"/>
        <v>https://w3id.org/kouigenjimonogatari/data/0221-02.json</v>
      </c>
      <c r="B2778" s="8">
        <v>221</v>
      </c>
      <c r="C2778" s="8">
        <v>2</v>
      </c>
      <c r="D2778" s="9" t="s">
        <v>2646</v>
      </c>
      <c r="E2778" t="str">
        <f t="shared" si="388"/>
        <v>http://creativecommons.org/publicdomain/zero/1.0/</v>
      </c>
      <c r="F2778" t="s">
        <v>4659</v>
      </c>
      <c r="G2778">
        <v>6</v>
      </c>
      <c r="H2778" t="s">
        <v>337</v>
      </c>
      <c r="I2778" s="3" t="str">
        <f t="shared" si="389"/>
        <v>https://jpsearch.go.jp/term/type/文章要素</v>
      </c>
      <c r="L2778">
        <f t="shared" si="393"/>
        <v>130</v>
      </c>
      <c r="M2778" t="str">
        <f t="shared" si="391"/>
        <v>https://www.dl.ndl.go.jp/api/iiif/3437686/canvas/130</v>
      </c>
      <c r="N2778" t="str">
        <f t="shared" si="390"/>
        <v>https://www.dl.ndl.go.jp/api/iiif/3437686/manifest.json</v>
      </c>
      <c r="O2778" t="str">
        <f t="shared" si="392"/>
        <v>http://da.dl.itc.u-tokyo.ac.jp/mirador/?params=[{%22manifest%22:%22https://www.dl.ndl.go.jp/api/iiif/3437686/manifest.json%22,%22canvas%22:%22https://www.dl.ndl.go.jp/api/iiif/3437686/canvas/130%22}]</v>
      </c>
    </row>
    <row r="2779" spans="1:15" ht="16">
      <c r="A2779" s="8" t="str">
        <f t="shared" si="387"/>
        <v>https://w3id.org/kouigenjimonogatari/data/0221-03.json</v>
      </c>
      <c r="B2779" s="8">
        <v>221</v>
      </c>
      <c r="C2779" s="8">
        <v>3</v>
      </c>
      <c r="D2779" s="9" t="s">
        <v>2647</v>
      </c>
      <c r="E2779" t="str">
        <f t="shared" si="388"/>
        <v>http://creativecommons.org/publicdomain/zero/1.0/</v>
      </c>
      <c r="F2779" t="s">
        <v>4659</v>
      </c>
      <c r="G2779">
        <v>6</v>
      </c>
      <c r="H2779" t="s">
        <v>337</v>
      </c>
      <c r="I2779" s="3" t="str">
        <f t="shared" si="389"/>
        <v>https://jpsearch.go.jp/term/type/文章要素</v>
      </c>
      <c r="L2779">
        <f t="shared" si="393"/>
        <v>130</v>
      </c>
      <c r="M2779" t="str">
        <f t="shared" si="391"/>
        <v>https://www.dl.ndl.go.jp/api/iiif/3437686/canvas/130</v>
      </c>
      <c r="N2779" t="str">
        <f t="shared" si="390"/>
        <v>https://www.dl.ndl.go.jp/api/iiif/3437686/manifest.json</v>
      </c>
      <c r="O2779" t="str">
        <f t="shared" si="392"/>
        <v>http://da.dl.itc.u-tokyo.ac.jp/mirador/?params=[{%22manifest%22:%22https://www.dl.ndl.go.jp/api/iiif/3437686/manifest.json%22,%22canvas%22:%22https://www.dl.ndl.go.jp/api/iiif/3437686/canvas/130%22}]</v>
      </c>
    </row>
    <row r="2780" spans="1:15" ht="16">
      <c r="A2780" s="8" t="str">
        <f t="shared" si="387"/>
        <v>https://w3id.org/kouigenjimonogatari/data/0221-04.json</v>
      </c>
      <c r="B2780" s="8">
        <v>221</v>
      </c>
      <c r="C2780" s="8">
        <v>4</v>
      </c>
      <c r="D2780" s="9" t="s">
        <v>2648</v>
      </c>
      <c r="E2780" t="str">
        <f t="shared" si="388"/>
        <v>http://creativecommons.org/publicdomain/zero/1.0/</v>
      </c>
      <c r="F2780" t="s">
        <v>4659</v>
      </c>
      <c r="G2780">
        <v>6</v>
      </c>
      <c r="H2780" t="s">
        <v>337</v>
      </c>
      <c r="I2780" s="3" t="str">
        <f t="shared" si="389"/>
        <v>https://jpsearch.go.jp/term/type/文章要素</v>
      </c>
      <c r="L2780">
        <f t="shared" si="393"/>
        <v>130</v>
      </c>
      <c r="M2780" t="str">
        <f t="shared" si="391"/>
        <v>https://www.dl.ndl.go.jp/api/iiif/3437686/canvas/130</v>
      </c>
      <c r="N2780" t="str">
        <f t="shared" si="390"/>
        <v>https://www.dl.ndl.go.jp/api/iiif/3437686/manifest.json</v>
      </c>
      <c r="O2780" t="str">
        <f t="shared" si="392"/>
        <v>http://da.dl.itc.u-tokyo.ac.jp/mirador/?params=[{%22manifest%22:%22https://www.dl.ndl.go.jp/api/iiif/3437686/manifest.json%22,%22canvas%22:%22https://www.dl.ndl.go.jp/api/iiif/3437686/canvas/130%22}]</v>
      </c>
    </row>
    <row r="2781" spans="1:15" ht="16">
      <c r="A2781" s="8" t="str">
        <f t="shared" si="387"/>
        <v>https://w3id.org/kouigenjimonogatari/data/0221-05.json</v>
      </c>
      <c r="B2781" s="8">
        <v>221</v>
      </c>
      <c r="C2781" s="8">
        <v>5</v>
      </c>
      <c r="D2781" s="9" t="s">
        <v>2649</v>
      </c>
      <c r="E2781" t="str">
        <f t="shared" si="388"/>
        <v>http://creativecommons.org/publicdomain/zero/1.0/</v>
      </c>
      <c r="F2781" t="s">
        <v>4659</v>
      </c>
      <c r="G2781">
        <v>6</v>
      </c>
      <c r="H2781" t="s">
        <v>337</v>
      </c>
      <c r="I2781" s="3" t="str">
        <f t="shared" si="389"/>
        <v>https://jpsearch.go.jp/term/type/文章要素</v>
      </c>
      <c r="L2781">
        <f t="shared" si="393"/>
        <v>130</v>
      </c>
      <c r="M2781" t="str">
        <f t="shared" si="391"/>
        <v>https://www.dl.ndl.go.jp/api/iiif/3437686/canvas/130</v>
      </c>
      <c r="N2781" t="str">
        <f t="shared" si="390"/>
        <v>https://www.dl.ndl.go.jp/api/iiif/3437686/manifest.json</v>
      </c>
      <c r="O2781" t="str">
        <f t="shared" si="392"/>
        <v>http://da.dl.itc.u-tokyo.ac.jp/mirador/?params=[{%22manifest%22:%22https://www.dl.ndl.go.jp/api/iiif/3437686/manifest.json%22,%22canvas%22:%22https://www.dl.ndl.go.jp/api/iiif/3437686/canvas/130%22}]</v>
      </c>
    </row>
    <row r="2782" spans="1:15" ht="16">
      <c r="A2782" s="8" t="str">
        <f t="shared" si="387"/>
        <v>https://w3id.org/kouigenjimonogatari/data/0221-06.json</v>
      </c>
      <c r="B2782" s="8">
        <v>221</v>
      </c>
      <c r="C2782" s="8">
        <v>6</v>
      </c>
      <c r="D2782" s="9" t="s">
        <v>2650</v>
      </c>
      <c r="E2782" t="str">
        <f t="shared" si="388"/>
        <v>http://creativecommons.org/publicdomain/zero/1.0/</v>
      </c>
      <c r="F2782" t="s">
        <v>4659</v>
      </c>
      <c r="G2782">
        <v>6</v>
      </c>
      <c r="H2782" t="s">
        <v>337</v>
      </c>
      <c r="I2782" s="3" t="str">
        <f t="shared" si="389"/>
        <v>https://jpsearch.go.jp/term/type/文章要素</v>
      </c>
      <c r="L2782">
        <f t="shared" si="393"/>
        <v>130</v>
      </c>
      <c r="M2782" t="str">
        <f t="shared" si="391"/>
        <v>https://www.dl.ndl.go.jp/api/iiif/3437686/canvas/130</v>
      </c>
      <c r="N2782" t="str">
        <f t="shared" si="390"/>
        <v>https://www.dl.ndl.go.jp/api/iiif/3437686/manifest.json</v>
      </c>
      <c r="O2782" t="str">
        <f t="shared" si="392"/>
        <v>http://da.dl.itc.u-tokyo.ac.jp/mirador/?params=[{%22manifest%22:%22https://www.dl.ndl.go.jp/api/iiif/3437686/manifest.json%22,%22canvas%22:%22https://www.dl.ndl.go.jp/api/iiif/3437686/canvas/130%22}]</v>
      </c>
    </row>
    <row r="2783" spans="1:15" ht="16">
      <c r="A2783" s="8" t="str">
        <f t="shared" si="387"/>
        <v>https://w3id.org/kouigenjimonogatari/data/0221-07.json</v>
      </c>
      <c r="B2783" s="8">
        <v>221</v>
      </c>
      <c r="C2783" s="8">
        <v>7</v>
      </c>
      <c r="D2783" s="9" t="s">
        <v>2651</v>
      </c>
      <c r="E2783" t="str">
        <f t="shared" si="388"/>
        <v>http://creativecommons.org/publicdomain/zero/1.0/</v>
      </c>
      <c r="F2783" t="s">
        <v>4659</v>
      </c>
      <c r="G2783">
        <v>6</v>
      </c>
      <c r="H2783" t="s">
        <v>337</v>
      </c>
      <c r="I2783" s="3" t="str">
        <f t="shared" si="389"/>
        <v>https://jpsearch.go.jp/term/type/文章要素</v>
      </c>
      <c r="L2783">
        <f t="shared" si="393"/>
        <v>130</v>
      </c>
      <c r="M2783" t="str">
        <f t="shared" si="391"/>
        <v>https://www.dl.ndl.go.jp/api/iiif/3437686/canvas/130</v>
      </c>
      <c r="N2783" t="str">
        <f t="shared" si="390"/>
        <v>https://www.dl.ndl.go.jp/api/iiif/3437686/manifest.json</v>
      </c>
      <c r="O2783" t="str">
        <f t="shared" si="392"/>
        <v>http://da.dl.itc.u-tokyo.ac.jp/mirador/?params=[{%22manifest%22:%22https://www.dl.ndl.go.jp/api/iiif/3437686/manifest.json%22,%22canvas%22:%22https://www.dl.ndl.go.jp/api/iiif/3437686/canvas/130%22}]</v>
      </c>
    </row>
    <row r="2784" spans="1:15" ht="16">
      <c r="A2784" s="8" t="str">
        <f t="shared" si="387"/>
        <v>https://w3id.org/kouigenjimonogatari/data/0221-08.json</v>
      </c>
      <c r="B2784" s="8">
        <v>221</v>
      </c>
      <c r="C2784" s="8">
        <v>8</v>
      </c>
      <c r="D2784" s="9" t="s">
        <v>2652</v>
      </c>
      <c r="E2784" t="str">
        <f t="shared" si="388"/>
        <v>http://creativecommons.org/publicdomain/zero/1.0/</v>
      </c>
      <c r="F2784" t="s">
        <v>4659</v>
      </c>
      <c r="G2784">
        <v>6</v>
      </c>
      <c r="H2784" t="s">
        <v>337</v>
      </c>
      <c r="I2784" s="3" t="str">
        <f t="shared" si="389"/>
        <v>https://jpsearch.go.jp/term/type/文章要素</v>
      </c>
      <c r="L2784">
        <f t="shared" si="393"/>
        <v>130</v>
      </c>
      <c r="M2784" t="str">
        <f t="shared" si="391"/>
        <v>https://www.dl.ndl.go.jp/api/iiif/3437686/canvas/130</v>
      </c>
      <c r="N2784" t="str">
        <f t="shared" si="390"/>
        <v>https://www.dl.ndl.go.jp/api/iiif/3437686/manifest.json</v>
      </c>
      <c r="O2784" t="str">
        <f t="shared" si="392"/>
        <v>http://da.dl.itc.u-tokyo.ac.jp/mirador/?params=[{%22manifest%22:%22https://www.dl.ndl.go.jp/api/iiif/3437686/manifest.json%22,%22canvas%22:%22https://www.dl.ndl.go.jp/api/iiif/3437686/canvas/130%22}]</v>
      </c>
    </row>
    <row r="2785" spans="1:15" ht="16">
      <c r="A2785" s="8" t="str">
        <f t="shared" si="387"/>
        <v>https://w3id.org/kouigenjimonogatari/data/0221-09.json</v>
      </c>
      <c r="B2785" s="8">
        <v>221</v>
      </c>
      <c r="C2785" s="8">
        <v>9</v>
      </c>
      <c r="D2785" s="9" t="s">
        <v>2653</v>
      </c>
      <c r="E2785" t="str">
        <f t="shared" si="388"/>
        <v>http://creativecommons.org/publicdomain/zero/1.0/</v>
      </c>
      <c r="F2785" t="s">
        <v>4659</v>
      </c>
      <c r="G2785">
        <v>6</v>
      </c>
      <c r="H2785" t="s">
        <v>337</v>
      </c>
      <c r="I2785" s="3" t="str">
        <f t="shared" si="389"/>
        <v>https://jpsearch.go.jp/term/type/文章要素</v>
      </c>
      <c r="L2785">
        <f t="shared" si="393"/>
        <v>130</v>
      </c>
      <c r="M2785" t="str">
        <f t="shared" si="391"/>
        <v>https://www.dl.ndl.go.jp/api/iiif/3437686/canvas/130</v>
      </c>
      <c r="N2785" t="str">
        <f t="shared" si="390"/>
        <v>https://www.dl.ndl.go.jp/api/iiif/3437686/manifest.json</v>
      </c>
      <c r="O2785" t="str">
        <f t="shared" si="392"/>
        <v>http://da.dl.itc.u-tokyo.ac.jp/mirador/?params=[{%22manifest%22:%22https://www.dl.ndl.go.jp/api/iiif/3437686/manifest.json%22,%22canvas%22:%22https://www.dl.ndl.go.jp/api/iiif/3437686/canvas/130%22}]</v>
      </c>
    </row>
    <row r="2786" spans="1:15" ht="16">
      <c r="A2786" s="8" t="str">
        <f t="shared" si="387"/>
        <v>https://w3id.org/kouigenjimonogatari/data/0221-10.json</v>
      </c>
      <c r="B2786" s="8">
        <v>221</v>
      </c>
      <c r="C2786" s="8">
        <v>10</v>
      </c>
      <c r="D2786" s="9" t="s">
        <v>2654</v>
      </c>
      <c r="E2786" t="str">
        <f t="shared" si="388"/>
        <v>http://creativecommons.org/publicdomain/zero/1.0/</v>
      </c>
      <c r="F2786" t="s">
        <v>4659</v>
      </c>
      <c r="G2786">
        <v>6</v>
      </c>
      <c r="H2786" t="s">
        <v>337</v>
      </c>
      <c r="I2786" s="3" t="str">
        <f t="shared" si="389"/>
        <v>https://jpsearch.go.jp/term/type/文章要素</v>
      </c>
      <c r="L2786">
        <f t="shared" si="393"/>
        <v>130</v>
      </c>
      <c r="M2786" t="str">
        <f t="shared" si="391"/>
        <v>https://www.dl.ndl.go.jp/api/iiif/3437686/canvas/130</v>
      </c>
      <c r="N2786" t="str">
        <f t="shared" si="390"/>
        <v>https://www.dl.ndl.go.jp/api/iiif/3437686/manifest.json</v>
      </c>
      <c r="O2786" t="str">
        <f t="shared" si="392"/>
        <v>http://da.dl.itc.u-tokyo.ac.jp/mirador/?params=[{%22manifest%22:%22https://www.dl.ndl.go.jp/api/iiif/3437686/manifest.json%22,%22canvas%22:%22https://www.dl.ndl.go.jp/api/iiif/3437686/canvas/130%22}]</v>
      </c>
    </row>
    <row r="2787" spans="1:15" ht="16">
      <c r="A2787" s="8" t="str">
        <f t="shared" si="387"/>
        <v>https://w3id.org/kouigenjimonogatari/data/0221-11.json</v>
      </c>
      <c r="B2787" s="8">
        <v>221</v>
      </c>
      <c r="C2787" s="8">
        <v>11</v>
      </c>
      <c r="D2787" s="9" t="s">
        <v>2655</v>
      </c>
      <c r="E2787" t="str">
        <f t="shared" si="388"/>
        <v>http://creativecommons.org/publicdomain/zero/1.0/</v>
      </c>
      <c r="F2787" t="s">
        <v>4659</v>
      </c>
      <c r="G2787">
        <v>6</v>
      </c>
      <c r="H2787" t="s">
        <v>337</v>
      </c>
      <c r="I2787" s="3" t="str">
        <f t="shared" si="389"/>
        <v>https://jpsearch.go.jp/term/type/文章要素</v>
      </c>
      <c r="L2787">
        <f t="shared" si="393"/>
        <v>130</v>
      </c>
      <c r="M2787" t="str">
        <f t="shared" si="391"/>
        <v>https://www.dl.ndl.go.jp/api/iiif/3437686/canvas/130</v>
      </c>
      <c r="N2787" t="str">
        <f t="shared" si="390"/>
        <v>https://www.dl.ndl.go.jp/api/iiif/3437686/manifest.json</v>
      </c>
      <c r="O2787" t="str">
        <f t="shared" si="392"/>
        <v>http://da.dl.itc.u-tokyo.ac.jp/mirador/?params=[{%22manifest%22:%22https://www.dl.ndl.go.jp/api/iiif/3437686/manifest.json%22,%22canvas%22:%22https://www.dl.ndl.go.jp/api/iiif/3437686/canvas/130%22}]</v>
      </c>
    </row>
    <row r="2788" spans="1:15" ht="16">
      <c r="A2788" s="8" t="str">
        <f t="shared" si="387"/>
        <v>https://w3id.org/kouigenjimonogatari/data/0221-12.json</v>
      </c>
      <c r="B2788" s="8">
        <v>221</v>
      </c>
      <c r="C2788" s="8">
        <v>12</v>
      </c>
      <c r="D2788" s="9" t="s">
        <v>2656</v>
      </c>
      <c r="E2788" t="str">
        <f t="shared" si="388"/>
        <v>http://creativecommons.org/publicdomain/zero/1.0/</v>
      </c>
      <c r="F2788" t="s">
        <v>4659</v>
      </c>
      <c r="G2788">
        <v>6</v>
      </c>
      <c r="H2788" t="s">
        <v>337</v>
      </c>
      <c r="I2788" s="3" t="str">
        <f t="shared" si="389"/>
        <v>https://jpsearch.go.jp/term/type/文章要素</v>
      </c>
      <c r="L2788">
        <f t="shared" si="393"/>
        <v>130</v>
      </c>
      <c r="M2788" t="str">
        <f t="shared" si="391"/>
        <v>https://www.dl.ndl.go.jp/api/iiif/3437686/canvas/130</v>
      </c>
      <c r="N2788" t="str">
        <f t="shared" si="390"/>
        <v>https://www.dl.ndl.go.jp/api/iiif/3437686/manifest.json</v>
      </c>
      <c r="O2788" t="str">
        <f t="shared" si="392"/>
        <v>http://da.dl.itc.u-tokyo.ac.jp/mirador/?params=[{%22manifest%22:%22https://www.dl.ndl.go.jp/api/iiif/3437686/manifest.json%22,%22canvas%22:%22https://www.dl.ndl.go.jp/api/iiif/3437686/canvas/130%22}]</v>
      </c>
    </row>
    <row r="2789" spans="1:15" ht="16">
      <c r="A2789" s="8" t="str">
        <f t="shared" si="387"/>
        <v>https://w3id.org/kouigenjimonogatari/data/0221-13.json</v>
      </c>
      <c r="B2789" s="8">
        <v>221</v>
      </c>
      <c r="C2789" s="8">
        <v>13</v>
      </c>
      <c r="D2789" s="9" t="s">
        <v>2657</v>
      </c>
      <c r="E2789" t="str">
        <f t="shared" si="388"/>
        <v>http://creativecommons.org/publicdomain/zero/1.0/</v>
      </c>
      <c r="F2789" t="s">
        <v>4659</v>
      </c>
      <c r="G2789">
        <v>6</v>
      </c>
      <c r="H2789" t="s">
        <v>337</v>
      </c>
      <c r="I2789" s="3" t="str">
        <f t="shared" si="389"/>
        <v>https://jpsearch.go.jp/term/type/文章要素</v>
      </c>
      <c r="L2789">
        <f t="shared" si="393"/>
        <v>130</v>
      </c>
      <c r="M2789" t="str">
        <f t="shared" si="391"/>
        <v>https://www.dl.ndl.go.jp/api/iiif/3437686/canvas/130</v>
      </c>
      <c r="N2789" t="str">
        <f t="shared" si="390"/>
        <v>https://www.dl.ndl.go.jp/api/iiif/3437686/manifest.json</v>
      </c>
      <c r="O2789" t="str">
        <f t="shared" si="392"/>
        <v>http://da.dl.itc.u-tokyo.ac.jp/mirador/?params=[{%22manifest%22:%22https://www.dl.ndl.go.jp/api/iiif/3437686/manifest.json%22,%22canvas%22:%22https://www.dl.ndl.go.jp/api/iiif/3437686/canvas/130%22}]</v>
      </c>
    </row>
    <row r="2790" spans="1:15" ht="16">
      <c r="A2790" s="8" t="str">
        <f t="shared" si="387"/>
        <v>https://w3id.org/kouigenjimonogatari/data/0221-14.json</v>
      </c>
      <c r="B2790" s="8">
        <v>221</v>
      </c>
      <c r="C2790" s="8">
        <v>14</v>
      </c>
      <c r="D2790" s="9" t="s">
        <v>2658</v>
      </c>
      <c r="E2790" t="str">
        <f t="shared" si="388"/>
        <v>http://creativecommons.org/publicdomain/zero/1.0/</v>
      </c>
      <c r="F2790" t="s">
        <v>4659</v>
      </c>
      <c r="G2790">
        <v>6</v>
      </c>
      <c r="H2790" t="s">
        <v>337</v>
      </c>
      <c r="I2790" s="3" t="str">
        <f t="shared" si="389"/>
        <v>https://jpsearch.go.jp/term/type/文章要素</v>
      </c>
      <c r="L2790">
        <f t="shared" si="393"/>
        <v>130</v>
      </c>
      <c r="M2790" t="str">
        <f t="shared" si="391"/>
        <v>https://www.dl.ndl.go.jp/api/iiif/3437686/canvas/130</v>
      </c>
      <c r="N2790" t="str">
        <f t="shared" si="390"/>
        <v>https://www.dl.ndl.go.jp/api/iiif/3437686/manifest.json</v>
      </c>
      <c r="O2790" t="str">
        <f t="shared" si="392"/>
        <v>http://da.dl.itc.u-tokyo.ac.jp/mirador/?params=[{%22manifest%22:%22https://www.dl.ndl.go.jp/api/iiif/3437686/manifest.json%22,%22canvas%22:%22https://www.dl.ndl.go.jp/api/iiif/3437686/canvas/130%22}]</v>
      </c>
    </row>
    <row r="2791" spans="1:15" ht="16">
      <c r="A2791" s="8" t="str">
        <f t="shared" si="387"/>
        <v>https://w3id.org/kouigenjimonogatari/data/0222-01.json</v>
      </c>
      <c r="B2791" s="8">
        <v>222</v>
      </c>
      <c r="C2791" s="8">
        <v>1</v>
      </c>
      <c r="D2791" s="9" t="s">
        <v>2659</v>
      </c>
      <c r="E2791" t="str">
        <f t="shared" si="388"/>
        <v>http://creativecommons.org/publicdomain/zero/1.0/</v>
      </c>
      <c r="F2791" t="s">
        <v>4659</v>
      </c>
      <c r="G2791">
        <v>6</v>
      </c>
      <c r="H2791" t="s">
        <v>337</v>
      </c>
      <c r="I2791" s="3" t="str">
        <f t="shared" si="389"/>
        <v>https://jpsearch.go.jp/term/type/文章要素</v>
      </c>
      <c r="L2791">
        <f t="shared" si="393"/>
        <v>131</v>
      </c>
      <c r="M2791" t="str">
        <f t="shared" si="391"/>
        <v>https://www.dl.ndl.go.jp/api/iiif/3437686/canvas/131</v>
      </c>
      <c r="N2791" t="str">
        <f t="shared" si="390"/>
        <v>https://www.dl.ndl.go.jp/api/iiif/3437686/manifest.json</v>
      </c>
      <c r="O2791" t="str">
        <f t="shared" si="392"/>
        <v>http://da.dl.itc.u-tokyo.ac.jp/mirador/?params=[{%22manifest%22:%22https://www.dl.ndl.go.jp/api/iiif/3437686/manifest.json%22,%22canvas%22:%22https://www.dl.ndl.go.jp/api/iiif/3437686/canvas/131%22}]</v>
      </c>
    </row>
    <row r="2792" spans="1:15" ht="16">
      <c r="A2792" s="8" t="str">
        <f t="shared" si="387"/>
        <v>https://w3id.org/kouigenjimonogatari/data/0222-02.json</v>
      </c>
      <c r="B2792" s="8">
        <v>222</v>
      </c>
      <c r="C2792" s="8">
        <v>2</v>
      </c>
      <c r="D2792" s="9" t="s">
        <v>2660</v>
      </c>
      <c r="E2792" t="str">
        <f t="shared" si="388"/>
        <v>http://creativecommons.org/publicdomain/zero/1.0/</v>
      </c>
      <c r="F2792" t="s">
        <v>4659</v>
      </c>
      <c r="G2792">
        <v>6</v>
      </c>
      <c r="H2792" t="s">
        <v>337</v>
      </c>
      <c r="I2792" s="3" t="str">
        <f t="shared" si="389"/>
        <v>https://jpsearch.go.jp/term/type/文章要素</v>
      </c>
      <c r="L2792">
        <f t="shared" si="393"/>
        <v>131</v>
      </c>
      <c r="M2792" t="str">
        <f t="shared" si="391"/>
        <v>https://www.dl.ndl.go.jp/api/iiif/3437686/canvas/131</v>
      </c>
      <c r="N2792" t="str">
        <f t="shared" si="390"/>
        <v>https://www.dl.ndl.go.jp/api/iiif/3437686/manifest.json</v>
      </c>
      <c r="O2792" t="str">
        <f t="shared" si="392"/>
        <v>http://da.dl.itc.u-tokyo.ac.jp/mirador/?params=[{%22manifest%22:%22https://www.dl.ndl.go.jp/api/iiif/3437686/manifest.json%22,%22canvas%22:%22https://www.dl.ndl.go.jp/api/iiif/3437686/canvas/131%22}]</v>
      </c>
    </row>
    <row r="2793" spans="1:15" ht="16">
      <c r="A2793" s="8" t="str">
        <f t="shared" si="387"/>
        <v>https://w3id.org/kouigenjimonogatari/data/0222-03.json</v>
      </c>
      <c r="B2793" s="8">
        <v>222</v>
      </c>
      <c r="C2793" s="8">
        <v>3</v>
      </c>
      <c r="D2793" s="9" t="s">
        <v>2661</v>
      </c>
      <c r="E2793" t="str">
        <f t="shared" si="388"/>
        <v>http://creativecommons.org/publicdomain/zero/1.0/</v>
      </c>
      <c r="F2793" t="s">
        <v>4659</v>
      </c>
      <c r="G2793">
        <v>6</v>
      </c>
      <c r="H2793" t="s">
        <v>337</v>
      </c>
      <c r="I2793" s="3" t="str">
        <f t="shared" si="389"/>
        <v>https://jpsearch.go.jp/term/type/文章要素</v>
      </c>
      <c r="L2793">
        <f t="shared" si="393"/>
        <v>131</v>
      </c>
      <c r="M2793" t="str">
        <f t="shared" si="391"/>
        <v>https://www.dl.ndl.go.jp/api/iiif/3437686/canvas/131</v>
      </c>
      <c r="N2793" t="str">
        <f t="shared" si="390"/>
        <v>https://www.dl.ndl.go.jp/api/iiif/3437686/manifest.json</v>
      </c>
      <c r="O2793" t="str">
        <f t="shared" si="392"/>
        <v>http://da.dl.itc.u-tokyo.ac.jp/mirador/?params=[{%22manifest%22:%22https://www.dl.ndl.go.jp/api/iiif/3437686/manifest.json%22,%22canvas%22:%22https://www.dl.ndl.go.jp/api/iiif/3437686/canvas/131%22}]</v>
      </c>
    </row>
    <row r="2794" spans="1:15" ht="16">
      <c r="A2794" s="8" t="str">
        <f t="shared" si="387"/>
        <v>https://w3id.org/kouigenjimonogatari/data/0222-04.json</v>
      </c>
      <c r="B2794" s="8">
        <v>222</v>
      </c>
      <c r="C2794" s="8">
        <v>4</v>
      </c>
      <c r="D2794" s="9" t="s">
        <v>2662</v>
      </c>
      <c r="E2794" t="str">
        <f t="shared" si="388"/>
        <v>http://creativecommons.org/publicdomain/zero/1.0/</v>
      </c>
      <c r="F2794" t="s">
        <v>4659</v>
      </c>
      <c r="G2794">
        <v>6</v>
      </c>
      <c r="H2794" t="s">
        <v>337</v>
      </c>
      <c r="I2794" s="3" t="str">
        <f t="shared" si="389"/>
        <v>https://jpsearch.go.jp/term/type/文章要素</v>
      </c>
      <c r="L2794">
        <f t="shared" si="393"/>
        <v>131</v>
      </c>
      <c r="M2794" t="str">
        <f t="shared" si="391"/>
        <v>https://www.dl.ndl.go.jp/api/iiif/3437686/canvas/131</v>
      </c>
      <c r="N2794" t="str">
        <f t="shared" si="390"/>
        <v>https://www.dl.ndl.go.jp/api/iiif/3437686/manifest.json</v>
      </c>
      <c r="O2794" t="str">
        <f t="shared" si="392"/>
        <v>http://da.dl.itc.u-tokyo.ac.jp/mirador/?params=[{%22manifest%22:%22https://www.dl.ndl.go.jp/api/iiif/3437686/manifest.json%22,%22canvas%22:%22https://www.dl.ndl.go.jp/api/iiif/3437686/canvas/131%22}]</v>
      </c>
    </row>
    <row r="2795" spans="1:15" ht="16">
      <c r="A2795" s="8" t="str">
        <f t="shared" si="387"/>
        <v>https://w3id.org/kouigenjimonogatari/data/0222-05.json</v>
      </c>
      <c r="B2795" s="8">
        <v>222</v>
      </c>
      <c r="C2795" s="8">
        <v>5</v>
      </c>
      <c r="D2795" s="9" t="s">
        <v>2663</v>
      </c>
      <c r="E2795" t="str">
        <f t="shared" si="388"/>
        <v>http://creativecommons.org/publicdomain/zero/1.0/</v>
      </c>
      <c r="F2795" t="s">
        <v>4659</v>
      </c>
      <c r="G2795">
        <v>6</v>
      </c>
      <c r="H2795" t="s">
        <v>337</v>
      </c>
      <c r="I2795" s="3" t="str">
        <f t="shared" si="389"/>
        <v>https://jpsearch.go.jp/term/type/文章要素</v>
      </c>
      <c r="L2795">
        <f t="shared" si="393"/>
        <v>131</v>
      </c>
      <c r="M2795" t="str">
        <f t="shared" si="391"/>
        <v>https://www.dl.ndl.go.jp/api/iiif/3437686/canvas/131</v>
      </c>
      <c r="N2795" t="str">
        <f t="shared" si="390"/>
        <v>https://www.dl.ndl.go.jp/api/iiif/3437686/manifest.json</v>
      </c>
      <c r="O2795" t="str">
        <f t="shared" si="392"/>
        <v>http://da.dl.itc.u-tokyo.ac.jp/mirador/?params=[{%22manifest%22:%22https://www.dl.ndl.go.jp/api/iiif/3437686/manifest.json%22,%22canvas%22:%22https://www.dl.ndl.go.jp/api/iiif/3437686/canvas/131%22}]</v>
      </c>
    </row>
    <row r="2796" spans="1:15" ht="16">
      <c r="A2796" s="8" t="str">
        <f t="shared" si="387"/>
        <v>https://w3id.org/kouigenjimonogatari/data/0222-06.json</v>
      </c>
      <c r="B2796" s="8">
        <v>222</v>
      </c>
      <c r="C2796" s="8">
        <v>6</v>
      </c>
      <c r="D2796" s="9" t="s">
        <v>2664</v>
      </c>
      <c r="E2796" t="str">
        <f t="shared" si="388"/>
        <v>http://creativecommons.org/publicdomain/zero/1.0/</v>
      </c>
      <c r="F2796" t="s">
        <v>4659</v>
      </c>
      <c r="G2796">
        <v>6</v>
      </c>
      <c r="H2796" t="s">
        <v>337</v>
      </c>
      <c r="I2796" s="3" t="str">
        <f t="shared" si="389"/>
        <v>https://jpsearch.go.jp/term/type/文章要素</v>
      </c>
      <c r="L2796">
        <f t="shared" si="393"/>
        <v>131</v>
      </c>
      <c r="M2796" t="str">
        <f t="shared" si="391"/>
        <v>https://www.dl.ndl.go.jp/api/iiif/3437686/canvas/131</v>
      </c>
      <c r="N2796" t="str">
        <f t="shared" si="390"/>
        <v>https://www.dl.ndl.go.jp/api/iiif/3437686/manifest.json</v>
      </c>
      <c r="O2796" t="str">
        <f t="shared" si="392"/>
        <v>http://da.dl.itc.u-tokyo.ac.jp/mirador/?params=[{%22manifest%22:%22https://www.dl.ndl.go.jp/api/iiif/3437686/manifest.json%22,%22canvas%22:%22https://www.dl.ndl.go.jp/api/iiif/3437686/canvas/131%22}]</v>
      </c>
    </row>
    <row r="2797" spans="1:15" ht="16">
      <c r="A2797" s="8" t="str">
        <f t="shared" si="387"/>
        <v>https://w3id.org/kouigenjimonogatari/data/0222-07.json</v>
      </c>
      <c r="B2797" s="8">
        <v>222</v>
      </c>
      <c r="C2797" s="8">
        <v>7</v>
      </c>
      <c r="D2797" s="9" t="s">
        <v>2665</v>
      </c>
      <c r="E2797" t="str">
        <f t="shared" si="388"/>
        <v>http://creativecommons.org/publicdomain/zero/1.0/</v>
      </c>
      <c r="F2797" t="s">
        <v>4659</v>
      </c>
      <c r="G2797">
        <v>6</v>
      </c>
      <c r="H2797" t="s">
        <v>337</v>
      </c>
      <c r="I2797" s="3" t="str">
        <f t="shared" si="389"/>
        <v>https://jpsearch.go.jp/term/type/文章要素</v>
      </c>
      <c r="L2797">
        <f t="shared" si="393"/>
        <v>131</v>
      </c>
      <c r="M2797" t="str">
        <f t="shared" si="391"/>
        <v>https://www.dl.ndl.go.jp/api/iiif/3437686/canvas/131</v>
      </c>
      <c r="N2797" t="str">
        <f t="shared" si="390"/>
        <v>https://www.dl.ndl.go.jp/api/iiif/3437686/manifest.json</v>
      </c>
      <c r="O2797" t="str">
        <f t="shared" si="392"/>
        <v>http://da.dl.itc.u-tokyo.ac.jp/mirador/?params=[{%22manifest%22:%22https://www.dl.ndl.go.jp/api/iiif/3437686/manifest.json%22,%22canvas%22:%22https://www.dl.ndl.go.jp/api/iiif/3437686/canvas/131%22}]</v>
      </c>
    </row>
    <row r="2798" spans="1:15" ht="16">
      <c r="A2798" s="8" t="str">
        <f t="shared" si="387"/>
        <v>https://w3id.org/kouigenjimonogatari/data/0222-08.json</v>
      </c>
      <c r="B2798" s="8">
        <v>222</v>
      </c>
      <c r="C2798" s="8">
        <v>8</v>
      </c>
      <c r="D2798" s="9" t="s">
        <v>2666</v>
      </c>
      <c r="E2798" t="str">
        <f t="shared" si="388"/>
        <v>http://creativecommons.org/publicdomain/zero/1.0/</v>
      </c>
      <c r="F2798" t="s">
        <v>4659</v>
      </c>
      <c r="G2798">
        <v>6</v>
      </c>
      <c r="H2798" t="s">
        <v>337</v>
      </c>
      <c r="I2798" s="3" t="str">
        <f t="shared" si="389"/>
        <v>https://jpsearch.go.jp/term/type/文章要素</v>
      </c>
      <c r="L2798">
        <f t="shared" si="393"/>
        <v>131</v>
      </c>
      <c r="M2798" t="str">
        <f t="shared" si="391"/>
        <v>https://www.dl.ndl.go.jp/api/iiif/3437686/canvas/131</v>
      </c>
      <c r="N2798" t="str">
        <f t="shared" si="390"/>
        <v>https://www.dl.ndl.go.jp/api/iiif/3437686/manifest.json</v>
      </c>
      <c r="O2798" t="str">
        <f t="shared" si="392"/>
        <v>http://da.dl.itc.u-tokyo.ac.jp/mirador/?params=[{%22manifest%22:%22https://www.dl.ndl.go.jp/api/iiif/3437686/manifest.json%22,%22canvas%22:%22https://www.dl.ndl.go.jp/api/iiif/3437686/canvas/131%22}]</v>
      </c>
    </row>
    <row r="2799" spans="1:15" ht="16">
      <c r="A2799" s="8" t="str">
        <f t="shared" si="387"/>
        <v>https://w3id.org/kouigenjimonogatari/data/0222-09.json</v>
      </c>
      <c r="B2799" s="8">
        <v>222</v>
      </c>
      <c r="C2799" s="8">
        <v>9</v>
      </c>
      <c r="D2799" s="9" t="s">
        <v>4688</v>
      </c>
      <c r="E2799" t="str">
        <f t="shared" si="388"/>
        <v>http://creativecommons.org/publicdomain/zero/1.0/</v>
      </c>
      <c r="F2799" t="s">
        <v>4659</v>
      </c>
      <c r="G2799">
        <v>6</v>
      </c>
      <c r="H2799" t="s">
        <v>337</v>
      </c>
      <c r="I2799" s="3" t="str">
        <f t="shared" si="389"/>
        <v>https://jpsearch.go.jp/term/type/文章要素</v>
      </c>
      <c r="L2799">
        <f t="shared" si="393"/>
        <v>131</v>
      </c>
      <c r="M2799" t="str">
        <f t="shared" si="391"/>
        <v>https://www.dl.ndl.go.jp/api/iiif/3437686/canvas/131</v>
      </c>
      <c r="N2799" t="str">
        <f t="shared" si="390"/>
        <v>https://www.dl.ndl.go.jp/api/iiif/3437686/manifest.json</v>
      </c>
      <c r="O2799" t="str">
        <f t="shared" si="392"/>
        <v>http://da.dl.itc.u-tokyo.ac.jp/mirador/?params=[{%22manifest%22:%22https://www.dl.ndl.go.jp/api/iiif/3437686/manifest.json%22,%22canvas%22:%22https://www.dl.ndl.go.jp/api/iiif/3437686/canvas/131%22}]</v>
      </c>
    </row>
    <row r="2800" spans="1:15" ht="16">
      <c r="A2800" s="8" t="str">
        <f t="shared" si="387"/>
        <v>https://w3id.org/kouigenjimonogatari/data/0222-10.json</v>
      </c>
      <c r="B2800" s="8">
        <v>222</v>
      </c>
      <c r="C2800" s="8">
        <v>10</v>
      </c>
      <c r="D2800" s="9" t="s">
        <v>2667</v>
      </c>
      <c r="E2800" t="str">
        <f t="shared" si="388"/>
        <v>http://creativecommons.org/publicdomain/zero/1.0/</v>
      </c>
      <c r="F2800" t="s">
        <v>4659</v>
      </c>
      <c r="G2800">
        <v>6</v>
      </c>
      <c r="H2800" t="s">
        <v>337</v>
      </c>
      <c r="I2800" s="3" t="str">
        <f t="shared" si="389"/>
        <v>https://jpsearch.go.jp/term/type/文章要素</v>
      </c>
      <c r="L2800">
        <f t="shared" si="393"/>
        <v>131</v>
      </c>
      <c r="M2800" t="str">
        <f t="shared" si="391"/>
        <v>https://www.dl.ndl.go.jp/api/iiif/3437686/canvas/131</v>
      </c>
      <c r="N2800" t="str">
        <f t="shared" si="390"/>
        <v>https://www.dl.ndl.go.jp/api/iiif/3437686/manifest.json</v>
      </c>
      <c r="O2800" t="str">
        <f t="shared" si="392"/>
        <v>http://da.dl.itc.u-tokyo.ac.jp/mirador/?params=[{%22manifest%22:%22https://www.dl.ndl.go.jp/api/iiif/3437686/manifest.json%22,%22canvas%22:%22https://www.dl.ndl.go.jp/api/iiif/3437686/canvas/131%22}]</v>
      </c>
    </row>
    <row r="2801" spans="1:15" ht="16">
      <c r="A2801" s="8" t="str">
        <f t="shared" si="387"/>
        <v>https://w3id.org/kouigenjimonogatari/data/0222-11.json</v>
      </c>
      <c r="B2801" s="8">
        <v>222</v>
      </c>
      <c r="C2801" s="8">
        <v>11</v>
      </c>
      <c r="D2801" s="9" t="s">
        <v>2668</v>
      </c>
      <c r="E2801" t="str">
        <f t="shared" si="388"/>
        <v>http://creativecommons.org/publicdomain/zero/1.0/</v>
      </c>
      <c r="F2801" t="s">
        <v>4659</v>
      </c>
      <c r="G2801">
        <v>6</v>
      </c>
      <c r="H2801" t="s">
        <v>337</v>
      </c>
      <c r="I2801" s="3" t="str">
        <f t="shared" si="389"/>
        <v>https://jpsearch.go.jp/term/type/文章要素</v>
      </c>
      <c r="L2801">
        <f t="shared" si="393"/>
        <v>131</v>
      </c>
      <c r="M2801" t="str">
        <f t="shared" si="391"/>
        <v>https://www.dl.ndl.go.jp/api/iiif/3437686/canvas/131</v>
      </c>
      <c r="N2801" t="str">
        <f t="shared" si="390"/>
        <v>https://www.dl.ndl.go.jp/api/iiif/3437686/manifest.json</v>
      </c>
      <c r="O2801" t="str">
        <f t="shared" si="392"/>
        <v>http://da.dl.itc.u-tokyo.ac.jp/mirador/?params=[{%22manifest%22:%22https://www.dl.ndl.go.jp/api/iiif/3437686/manifest.json%22,%22canvas%22:%22https://www.dl.ndl.go.jp/api/iiif/3437686/canvas/131%22}]</v>
      </c>
    </row>
    <row r="2802" spans="1:15" ht="16">
      <c r="A2802" s="8" t="str">
        <f t="shared" si="387"/>
        <v>https://w3id.org/kouigenjimonogatari/data/0222-12.json</v>
      </c>
      <c r="B2802" s="8">
        <v>222</v>
      </c>
      <c r="C2802" s="8">
        <v>12</v>
      </c>
      <c r="D2802" s="9" t="s">
        <v>2669</v>
      </c>
      <c r="E2802" t="str">
        <f t="shared" si="388"/>
        <v>http://creativecommons.org/publicdomain/zero/1.0/</v>
      </c>
      <c r="F2802" t="s">
        <v>4659</v>
      </c>
      <c r="G2802">
        <v>6</v>
      </c>
      <c r="H2802" t="s">
        <v>337</v>
      </c>
      <c r="I2802" s="3" t="str">
        <f t="shared" si="389"/>
        <v>https://jpsearch.go.jp/term/type/文章要素</v>
      </c>
      <c r="L2802">
        <f t="shared" si="393"/>
        <v>131</v>
      </c>
      <c r="M2802" t="str">
        <f t="shared" si="391"/>
        <v>https://www.dl.ndl.go.jp/api/iiif/3437686/canvas/131</v>
      </c>
      <c r="N2802" t="str">
        <f t="shared" si="390"/>
        <v>https://www.dl.ndl.go.jp/api/iiif/3437686/manifest.json</v>
      </c>
      <c r="O2802" t="str">
        <f t="shared" si="392"/>
        <v>http://da.dl.itc.u-tokyo.ac.jp/mirador/?params=[{%22manifest%22:%22https://www.dl.ndl.go.jp/api/iiif/3437686/manifest.json%22,%22canvas%22:%22https://www.dl.ndl.go.jp/api/iiif/3437686/canvas/131%22}]</v>
      </c>
    </row>
    <row r="2803" spans="1:15" ht="16">
      <c r="A2803" s="8" t="str">
        <f t="shared" si="387"/>
        <v>https://w3id.org/kouigenjimonogatari/data/0222-13.json</v>
      </c>
      <c r="B2803" s="8">
        <v>222</v>
      </c>
      <c r="C2803" s="8">
        <v>13</v>
      </c>
      <c r="D2803" s="9" t="s">
        <v>2670</v>
      </c>
      <c r="E2803" t="str">
        <f t="shared" si="388"/>
        <v>http://creativecommons.org/publicdomain/zero/1.0/</v>
      </c>
      <c r="F2803" t="s">
        <v>4659</v>
      </c>
      <c r="G2803">
        <v>6</v>
      </c>
      <c r="H2803" t="s">
        <v>337</v>
      </c>
      <c r="I2803" s="3" t="str">
        <f t="shared" si="389"/>
        <v>https://jpsearch.go.jp/term/type/文章要素</v>
      </c>
      <c r="L2803">
        <f t="shared" si="393"/>
        <v>131</v>
      </c>
      <c r="M2803" t="str">
        <f t="shared" si="391"/>
        <v>https://www.dl.ndl.go.jp/api/iiif/3437686/canvas/131</v>
      </c>
      <c r="N2803" t="str">
        <f t="shared" si="390"/>
        <v>https://www.dl.ndl.go.jp/api/iiif/3437686/manifest.json</v>
      </c>
      <c r="O2803" t="str">
        <f t="shared" si="392"/>
        <v>http://da.dl.itc.u-tokyo.ac.jp/mirador/?params=[{%22manifest%22:%22https://www.dl.ndl.go.jp/api/iiif/3437686/manifest.json%22,%22canvas%22:%22https://www.dl.ndl.go.jp/api/iiif/3437686/canvas/131%22}]</v>
      </c>
    </row>
    <row r="2804" spans="1:15" ht="16">
      <c r="A2804" s="8" t="str">
        <f t="shared" si="387"/>
        <v>https://w3id.org/kouigenjimonogatari/data/0222-14.json</v>
      </c>
      <c r="B2804" s="8">
        <v>222</v>
      </c>
      <c r="C2804" s="8">
        <v>14</v>
      </c>
      <c r="D2804" s="9" t="s">
        <v>2671</v>
      </c>
      <c r="E2804" t="str">
        <f t="shared" si="388"/>
        <v>http://creativecommons.org/publicdomain/zero/1.0/</v>
      </c>
      <c r="F2804" t="s">
        <v>4659</v>
      </c>
      <c r="G2804">
        <v>6</v>
      </c>
      <c r="H2804" t="s">
        <v>337</v>
      </c>
      <c r="I2804" s="3" t="str">
        <f t="shared" si="389"/>
        <v>https://jpsearch.go.jp/term/type/文章要素</v>
      </c>
      <c r="L2804">
        <f t="shared" si="393"/>
        <v>131</v>
      </c>
      <c r="M2804" t="str">
        <f t="shared" si="391"/>
        <v>https://www.dl.ndl.go.jp/api/iiif/3437686/canvas/131</v>
      </c>
      <c r="N2804" t="str">
        <f t="shared" si="390"/>
        <v>https://www.dl.ndl.go.jp/api/iiif/3437686/manifest.json</v>
      </c>
      <c r="O2804" t="str">
        <f t="shared" si="392"/>
        <v>http://da.dl.itc.u-tokyo.ac.jp/mirador/?params=[{%22manifest%22:%22https://www.dl.ndl.go.jp/api/iiif/3437686/manifest.json%22,%22canvas%22:%22https://www.dl.ndl.go.jp/api/iiif/3437686/canvas/131%22}]</v>
      </c>
    </row>
    <row r="2805" spans="1:15" ht="16">
      <c r="A2805" s="8" t="str">
        <f t="shared" si="387"/>
        <v>https://w3id.org/kouigenjimonogatari/data/0223-01.json</v>
      </c>
      <c r="B2805" s="8">
        <v>223</v>
      </c>
      <c r="C2805" s="8">
        <v>1</v>
      </c>
      <c r="D2805" s="9" t="s">
        <v>2672</v>
      </c>
      <c r="E2805" t="str">
        <f t="shared" si="388"/>
        <v>http://creativecommons.org/publicdomain/zero/1.0/</v>
      </c>
      <c r="F2805" t="s">
        <v>4659</v>
      </c>
      <c r="G2805">
        <v>6</v>
      </c>
      <c r="H2805" t="s">
        <v>337</v>
      </c>
      <c r="I2805" s="3" t="str">
        <f t="shared" si="389"/>
        <v>https://jpsearch.go.jp/term/type/文章要素</v>
      </c>
      <c r="L2805">
        <f t="shared" si="393"/>
        <v>131</v>
      </c>
      <c r="M2805" t="str">
        <f t="shared" si="391"/>
        <v>https://www.dl.ndl.go.jp/api/iiif/3437686/canvas/131</v>
      </c>
      <c r="N2805" t="str">
        <f t="shared" si="390"/>
        <v>https://www.dl.ndl.go.jp/api/iiif/3437686/manifest.json</v>
      </c>
      <c r="O2805" t="str">
        <f t="shared" si="392"/>
        <v>http://da.dl.itc.u-tokyo.ac.jp/mirador/?params=[{%22manifest%22:%22https://www.dl.ndl.go.jp/api/iiif/3437686/manifest.json%22,%22canvas%22:%22https://www.dl.ndl.go.jp/api/iiif/3437686/canvas/131%22}]</v>
      </c>
    </row>
    <row r="2806" spans="1:15" ht="16">
      <c r="A2806" s="8" t="str">
        <f t="shared" si="387"/>
        <v>https://w3id.org/kouigenjimonogatari/data/0223-02.json</v>
      </c>
      <c r="B2806" s="8">
        <v>223</v>
      </c>
      <c r="C2806" s="8">
        <v>2</v>
      </c>
      <c r="D2806" s="9" t="s">
        <v>2673</v>
      </c>
      <c r="E2806" t="str">
        <f t="shared" si="388"/>
        <v>http://creativecommons.org/publicdomain/zero/1.0/</v>
      </c>
      <c r="F2806" t="s">
        <v>4659</v>
      </c>
      <c r="G2806">
        <v>6</v>
      </c>
      <c r="H2806" t="s">
        <v>337</v>
      </c>
      <c r="I2806" s="3" t="str">
        <f t="shared" si="389"/>
        <v>https://jpsearch.go.jp/term/type/文章要素</v>
      </c>
      <c r="L2806">
        <f t="shared" si="393"/>
        <v>131</v>
      </c>
      <c r="M2806" t="str">
        <f t="shared" si="391"/>
        <v>https://www.dl.ndl.go.jp/api/iiif/3437686/canvas/131</v>
      </c>
      <c r="N2806" t="str">
        <f t="shared" si="390"/>
        <v>https://www.dl.ndl.go.jp/api/iiif/3437686/manifest.json</v>
      </c>
      <c r="O2806" t="str">
        <f t="shared" si="392"/>
        <v>http://da.dl.itc.u-tokyo.ac.jp/mirador/?params=[{%22manifest%22:%22https://www.dl.ndl.go.jp/api/iiif/3437686/manifest.json%22,%22canvas%22:%22https://www.dl.ndl.go.jp/api/iiif/3437686/canvas/131%22}]</v>
      </c>
    </row>
    <row r="2807" spans="1:15" ht="16">
      <c r="A2807" s="8" t="str">
        <f t="shared" si="387"/>
        <v>https://w3id.org/kouigenjimonogatari/data/0223-03.json</v>
      </c>
      <c r="B2807" s="8">
        <v>223</v>
      </c>
      <c r="C2807" s="8">
        <v>3</v>
      </c>
      <c r="D2807" s="9" t="s">
        <v>2674</v>
      </c>
      <c r="E2807" t="str">
        <f t="shared" si="388"/>
        <v>http://creativecommons.org/publicdomain/zero/1.0/</v>
      </c>
      <c r="F2807" t="s">
        <v>4659</v>
      </c>
      <c r="G2807">
        <v>6</v>
      </c>
      <c r="H2807" t="s">
        <v>337</v>
      </c>
      <c r="I2807" s="3" t="str">
        <f t="shared" si="389"/>
        <v>https://jpsearch.go.jp/term/type/文章要素</v>
      </c>
      <c r="L2807">
        <f t="shared" si="393"/>
        <v>131</v>
      </c>
      <c r="M2807" t="str">
        <f t="shared" si="391"/>
        <v>https://www.dl.ndl.go.jp/api/iiif/3437686/canvas/131</v>
      </c>
      <c r="N2807" t="str">
        <f t="shared" si="390"/>
        <v>https://www.dl.ndl.go.jp/api/iiif/3437686/manifest.json</v>
      </c>
      <c r="O2807" t="str">
        <f t="shared" si="392"/>
        <v>http://da.dl.itc.u-tokyo.ac.jp/mirador/?params=[{%22manifest%22:%22https://www.dl.ndl.go.jp/api/iiif/3437686/manifest.json%22,%22canvas%22:%22https://www.dl.ndl.go.jp/api/iiif/3437686/canvas/131%22}]</v>
      </c>
    </row>
    <row r="2808" spans="1:15" ht="16">
      <c r="A2808" s="8" t="str">
        <f t="shared" si="387"/>
        <v>https://w3id.org/kouigenjimonogatari/data/0223-04.json</v>
      </c>
      <c r="B2808" s="8">
        <v>223</v>
      </c>
      <c r="C2808" s="8">
        <v>4</v>
      </c>
      <c r="D2808" s="9" t="s">
        <v>2675</v>
      </c>
      <c r="E2808" t="str">
        <f t="shared" si="388"/>
        <v>http://creativecommons.org/publicdomain/zero/1.0/</v>
      </c>
      <c r="F2808" t="s">
        <v>4659</v>
      </c>
      <c r="G2808">
        <v>6</v>
      </c>
      <c r="H2808" t="s">
        <v>337</v>
      </c>
      <c r="I2808" s="3" t="str">
        <f t="shared" si="389"/>
        <v>https://jpsearch.go.jp/term/type/文章要素</v>
      </c>
      <c r="L2808">
        <f t="shared" si="393"/>
        <v>131</v>
      </c>
      <c r="M2808" t="str">
        <f t="shared" si="391"/>
        <v>https://www.dl.ndl.go.jp/api/iiif/3437686/canvas/131</v>
      </c>
      <c r="N2808" t="str">
        <f t="shared" si="390"/>
        <v>https://www.dl.ndl.go.jp/api/iiif/3437686/manifest.json</v>
      </c>
      <c r="O2808" t="str">
        <f t="shared" si="392"/>
        <v>http://da.dl.itc.u-tokyo.ac.jp/mirador/?params=[{%22manifest%22:%22https://www.dl.ndl.go.jp/api/iiif/3437686/manifest.json%22,%22canvas%22:%22https://www.dl.ndl.go.jp/api/iiif/3437686/canvas/131%22}]</v>
      </c>
    </row>
    <row r="2809" spans="1:15" ht="16">
      <c r="A2809" s="8" t="str">
        <f t="shared" si="387"/>
        <v>https://w3id.org/kouigenjimonogatari/data/0223-05.json</v>
      </c>
      <c r="B2809" s="8">
        <v>223</v>
      </c>
      <c r="C2809" s="8">
        <v>5</v>
      </c>
      <c r="D2809" s="9" t="s">
        <v>2676</v>
      </c>
      <c r="E2809" t="str">
        <f t="shared" si="388"/>
        <v>http://creativecommons.org/publicdomain/zero/1.0/</v>
      </c>
      <c r="F2809" t="s">
        <v>4659</v>
      </c>
      <c r="G2809">
        <v>6</v>
      </c>
      <c r="H2809" t="s">
        <v>337</v>
      </c>
      <c r="I2809" s="3" t="str">
        <f t="shared" si="389"/>
        <v>https://jpsearch.go.jp/term/type/文章要素</v>
      </c>
      <c r="L2809">
        <f t="shared" si="393"/>
        <v>131</v>
      </c>
      <c r="M2809" t="str">
        <f t="shared" si="391"/>
        <v>https://www.dl.ndl.go.jp/api/iiif/3437686/canvas/131</v>
      </c>
      <c r="N2809" t="str">
        <f t="shared" si="390"/>
        <v>https://www.dl.ndl.go.jp/api/iiif/3437686/manifest.json</v>
      </c>
      <c r="O2809" t="str">
        <f t="shared" si="392"/>
        <v>http://da.dl.itc.u-tokyo.ac.jp/mirador/?params=[{%22manifest%22:%22https://www.dl.ndl.go.jp/api/iiif/3437686/manifest.json%22,%22canvas%22:%22https://www.dl.ndl.go.jp/api/iiif/3437686/canvas/131%22}]</v>
      </c>
    </row>
    <row r="2810" spans="1:15" ht="16">
      <c r="A2810" s="8" t="str">
        <f t="shared" si="387"/>
        <v>https://w3id.org/kouigenjimonogatari/data/0223-06.json</v>
      </c>
      <c r="B2810" s="8">
        <v>223</v>
      </c>
      <c r="C2810" s="8">
        <v>6</v>
      </c>
      <c r="D2810" s="9" t="s">
        <v>2677</v>
      </c>
      <c r="E2810" t="str">
        <f t="shared" si="388"/>
        <v>http://creativecommons.org/publicdomain/zero/1.0/</v>
      </c>
      <c r="F2810" t="s">
        <v>4659</v>
      </c>
      <c r="G2810">
        <v>6</v>
      </c>
      <c r="H2810" t="s">
        <v>337</v>
      </c>
      <c r="I2810" s="3" t="str">
        <f t="shared" si="389"/>
        <v>https://jpsearch.go.jp/term/type/文章要素</v>
      </c>
      <c r="L2810">
        <f t="shared" si="393"/>
        <v>131</v>
      </c>
      <c r="M2810" t="str">
        <f t="shared" si="391"/>
        <v>https://www.dl.ndl.go.jp/api/iiif/3437686/canvas/131</v>
      </c>
      <c r="N2810" t="str">
        <f t="shared" si="390"/>
        <v>https://www.dl.ndl.go.jp/api/iiif/3437686/manifest.json</v>
      </c>
      <c r="O2810" t="str">
        <f t="shared" si="392"/>
        <v>http://da.dl.itc.u-tokyo.ac.jp/mirador/?params=[{%22manifest%22:%22https://www.dl.ndl.go.jp/api/iiif/3437686/manifest.json%22,%22canvas%22:%22https://www.dl.ndl.go.jp/api/iiif/3437686/canvas/131%22}]</v>
      </c>
    </row>
    <row r="2811" spans="1:15" ht="16">
      <c r="A2811" s="8" t="str">
        <f t="shared" si="387"/>
        <v>https://w3id.org/kouigenjimonogatari/data/0223-07.json</v>
      </c>
      <c r="B2811" s="8">
        <v>223</v>
      </c>
      <c r="C2811" s="8">
        <v>7</v>
      </c>
      <c r="D2811" s="9" t="s">
        <v>2678</v>
      </c>
      <c r="E2811" t="str">
        <f t="shared" si="388"/>
        <v>http://creativecommons.org/publicdomain/zero/1.0/</v>
      </c>
      <c r="F2811" t="s">
        <v>4659</v>
      </c>
      <c r="G2811">
        <v>6</v>
      </c>
      <c r="H2811" t="s">
        <v>337</v>
      </c>
      <c r="I2811" s="3" t="str">
        <f t="shared" si="389"/>
        <v>https://jpsearch.go.jp/term/type/文章要素</v>
      </c>
      <c r="L2811">
        <f t="shared" si="393"/>
        <v>131</v>
      </c>
      <c r="M2811" t="str">
        <f t="shared" si="391"/>
        <v>https://www.dl.ndl.go.jp/api/iiif/3437686/canvas/131</v>
      </c>
      <c r="N2811" t="str">
        <f t="shared" si="390"/>
        <v>https://www.dl.ndl.go.jp/api/iiif/3437686/manifest.json</v>
      </c>
      <c r="O2811" t="str">
        <f t="shared" si="392"/>
        <v>http://da.dl.itc.u-tokyo.ac.jp/mirador/?params=[{%22manifest%22:%22https://www.dl.ndl.go.jp/api/iiif/3437686/manifest.json%22,%22canvas%22:%22https://www.dl.ndl.go.jp/api/iiif/3437686/canvas/131%22}]</v>
      </c>
    </row>
    <row r="2812" spans="1:15" ht="16">
      <c r="A2812" s="8" t="str">
        <f t="shared" si="387"/>
        <v>https://w3id.org/kouigenjimonogatari/data/0223-08.json</v>
      </c>
      <c r="B2812" s="8">
        <v>223</v>
      </c>
      <c r="C2812" s="8">
        <v>8</v>
      </c>
      <c r="D2812" s="9" t="s">
        <v>2679</v>
      </c>
      <c r="E2812" t="str">
        <f t="shared" si="388"/>
        <v>http://creativecommons.org/publicdomain/zero/1.0/</v>
      </c>
      <c r="F2812" t="s">
        <v>4659</v>
      </c>
      <c r="G2812">
        <v>6</v>
      </c>
      <c r="H2812" t="s">
        <v>337</v>
      </c>
      <c r="I2812" s="3" t="str">
        <f t="shared" si="389"/>
        <v>https://jpsearch.go.jp/term/type/文章要素</v>
      </c>
      <c r="L2812">
        <f t="shared" si="393"/>
        <v>131</v>
      </c>
      <c r="M2812" t="str">
        <f t="shared" si="391"/>
        <v>https://www.dl.ndl.go.jp/api/iiif/3437686/canvas/131</v>
      </c>
      <c r="N2812" t="str">
        <f t="shared" si="390"/>
        <v>https://www.dl.ndl.go.jp/api/iiif/3437686/manifest.json</v>
      </c>
      <c r="O2812" t="str">
        <f t="shared" si="392"/>
        <v>http://da.dl.itc.u-tokyo.ac.jp/mirador/?params=[{%22manifest%22:%22https://www.dl.ndl.go.jp/api/iiif/3437686/manifest.json%22,%22canvas%22:%22https://www.dl.ndl.go.jp/api/iiif/3437686/canvas/131%22}]</v>
      </c>
    </row>
    <row r="2813" spans="1:15" ht="16">
      <c r="A2813" s="8" t="str">
        <f t="shared" si="387"/>
        <v>https://w3id.org/kouigenjimonogatari/data/0223-09.json</v>
      </c>
      <c r="B2813" s="8">
        <v>223</v>
      </c>
      <c r="C2813" s="8">
        <v>9</v>
      </c>
      <c r="D2813" s="9" t="s">
        <v>2680</v>
      </c>
      <c r="E2813" t="str">
        <f t="shared" si="388"/>
        <v>http://creativecommons.org/publicdomain/zero/1.0/</v>
      </c>
      <c r="F2813" t="s">
        <v>4659</v>
      </c>
      <c r="G2813">
        <v>6</v>
      </c>
      <c r="H2813" t="s">
        <v>337</v>
      </c>
      <c r="I2813" s="3" t="str">
        <f t="shared" si="389"/>
        <v>https://jpsearch.go.jp/term/type/文章要素</v>
      </c>
      <c r="L2813">
        <f t="shared" si="393"/>
        <v>131</v>
      </c>
      <c r="M2813" t="str">
        <f t="shared" si="391"/>
        <v>https://www.dl.ndl.go.jp/api/iiif/3437686/canvas/131</v>
      </c>
      <c r="N2813" t="str">
        <f t="shared" si="390"/>
        <v>https://www.dl.ndl.go.jp/api/iiif/3437686/manifest.json</v>
      </c>
      <c r="O2813" t="str">
        <f t="shared" si="392"/>
        <v>http://da.dl.itc.u-tokyo.ac.jp/mirador/?params=[{%22manifest%22:%22https://www.dl.ndl.go.jp/api/iiif/3437686/manifest.json%22,%22canvas%22:%22https://www.dl.ndl.go.jp/api/iiif/3437686/canvas/131%22}]</v>
      </c>
    </row>
    <row r="2814" spans="1:15" ht="16">
      <c r="A2814" s="8" t="str">
        <f t="shared" si="387"/>
        <v>https://w3id.org/kouigenjimonogatari/data/0223-10.json</v>
      </c>
      <c r="B2814" s="8">
        <v>223</v>
      </c>
      <c r="C2814" s="8">
        <v>10</v>
      </c>
      <c r="D2814" s="9" t="s">
        <v>2681</v>
      </c>
      <c r="E2814" t="str">
        <f t="shared" si="388"/>
        <v>http://creativecommons.org/publicdomain/zero/1.0/</v>
      </c>
      <c r="F2814" t="s">
        <v>4659</v>
      </c>
      <c r="G2814">
        <v>6</v>
      </c>
      <c r="H2814" t="s">
        <v>337</v>
      </c>
      <c r="I2814" s="3" t="str">
        <f t="shared" si="389"/>
        <v>https://jpsearch.go.jp/term/type/文章要素</v>
      </c>
      <c r="L2814">
        <f t="shared" si="393"/>
        <v>131</v>
      </c>
      <c r="M2814" t="str">
        <f t="shared" si="391"/>
        <v>https://www.dl.ndl.go.jp/api/iiif/3437686/canvas/131</v>
      </c>
      <c r="N2814" t="str">
        <f t="shared" si="390"/>
        <v>https://www.dl.ndl.go.jp/api/iiif/3437686/manifest.json</v>
      </c>
      <c r="O2814" t="str">
        <f t="shared" si="392"/>
        <v>http://da.dl.itc.u-tokyo.ac.jp/mirador/?params=[{%22manifest%22:%22https://www.dl.ndl.go.jp/api/iiif/3437686/manifest.json%22,%22canvas%22:%22https://www.dl.ndl.go.jp/api/iiif/3437686/canvas/131%22}]</v>
      </c>
    </row>
    <row r="2815" spans="1:15" ht="16">
      <c r="A2815" s="8" t="str">
        <f t="shared" si="387"/>
        <v>https://w3id.org/kouigenjimonogatari/data/0223-11.json</v>
      </c>
      <c r="B2815" s="8">
        <v>223</v>
      </c>
      <c r="C2815" s="8">
        <v>11</v>
      </c>
      <c r="D2815" s="9" t="s">
        <v>2682</v>
      </c>
      <c r="E2815" t="str">
        <f t="shared" si="388"/>
        <v>http://creativecommons.org/publicdomain/zero/1.0/</v>
      </c>
      <c r="F2815" t="s">
        <v>4659</v>
      </c>
      <c r="G2815">
        <v>6</v>
      </c>
      <c r="H2815" t="s">
        <v>337</v>
      </c>
      <c r="I2815" s="3" t="str">
        <f t="shared" si="389"/>
        <v>https://jpsearch.go.jp/term/type/文章要素</v>
      </c>
      <c r="L2815">
        <f t="shared" si="393"/>
        <v>131</v>
      </c>
      <c r="M2815" t="str">
        <f t="shared" si="391"/>
        <v>https://www.dl.ndl.go.jp/api/iiif/3437686/canvas/131</v>
      </c>
      <c r="N2815" t="str">
        <f t="shared" si="390"/>
        <v>https://www.dl.ndl.go.jp/api/iiif/3437686/manifest.json</v>
      </c>
      <c r="O2815" t="str">
        <f t="shared" si="392"/>
        <v>http://da.dl.itc.u-tokyo.ac.jp/mirador/?params=[{%22manifest%22:%22https://www.dl.ndl.go.jp/api/iiif/3437686/manifest.json%22,%22canvas%22:%22https://www.dl.ndl.go.jp/api/iiif/3437686/canvas/131%22}]</v>
      </c>
    </row>
    <row r="2816" spans="1:15" ht="16">
      <c r="A2816" s="8" t="str">
        <f t="shared" ref="A2816:A2879" si="394">"https://w3id.org/kouigenjimonogatari/data/"&amp;TEXT(B2816, "0000")&amp;"-"&amp;TEXT(C2816, "00")&amp;".json"</f>
        <v>https://w3id.org/kouigenjimonogatari/data/0223-12.json</v>
      </c>
      <c r="B2816" s="8">
        <v>223</v>
      </c>
      <c r="C2816" s="8">
        <v>12</v>
      </c>
      <c r="D2816" s="9" t="s">
        <v>2683</v>
      </c>
      <c r="E2816" t="str">
        <f t="shared" si="388"/>
        <v>http://creativecommons.org/publicdomain/zero/1.0/</v>
      </c>
      <c r="F2816" t="s">
        <v>4659</v>
      </c>
      <c r="G2816">
        <v>6</v>
      </c>
      <c r="H2816" t="s">
        <v>337</v>
      </c>
      <c r="I2816" s="3" t="str">
        <f t="shared" si="389"/>
        <v>https://jpsearch.go.jp/term/type/文章要素</v>
      </c>
      <c r="L2816">
        <f t="shared" si="393"/>
        <v>131</v>
      </c>
      <c r="M2816" t="str">
        <f t="shared" si="391"/>
        <v>https://www.dl.ndl.go.jp/api/iiif/3437686/canvas/131</v>
      </c>
      <c r="N2816" t="str">
        <f t="shared" si="390"/>
        <v>https://www.dl.ndl.go.jp/api/iiif/3437686/manifest.json</v>
      </c>
      <c r="O2816" t="str">
        <f t="shared" si="392"/>
        <v>http://da.dl.itc.u-tokyo.ac.jp/mirador/?params=[{%22manifest%22:%22https://www.dl.ndl.go.jp/api/iiif/3437686/manifest.json%22,%22canvas%22:%22https://www.dl.ndl.go.jp/api/iiif/3437686/canvas/131%22}]</v>
      </c>
    </row>
    <row r="2817" spans="1:15" ht="16">
      <c r="A2817" s="8" t="str">
        <f t="shared" si="394"/>
        <v>https://w3id.org/kouigenjimonogatari/data/0223-13.json</v>
      </c>
      <c r="B2817" s="8">
        <v>223</v>
      </c>
      <c r="C2817" s="8">
        <v>13</v>
      </c>
      <c r="D2817" s="9" t="s">
        <v>2684</v>
      </c>
      <c r="E2817" t="str">
        <f t="shared" si="388"/>
        <v>http://creativecommons.org/publicdomain/zero/1.0/</v>
      </c>
      <c r="F2817" t="s">
        <v>4659</v>
      </c>
      <c r="G2817">
        <v>6</v>
      </c>
      <c r="H2817" t="s">
        <v>337</v>
      </c>
      <c r="I2817" s="3" t="str">
        <f t="shared" si="389"/>
        <v>https://jpsearch.go.jp/term/type/文章要素</v>
      </c>
      <c r="L2817">
        <f t="shared" si="393"/>
        <v>131</v>
      </c>
      <c r="M2817" t="str">
        <f t="shared" si="391"/>
        <v>https://www.dl.ndl.go.jp/api/iiif/3437686/canvas/131</v>
      </c>
      <c r="N2817" t="str">
        <f t="shared" si="390"/>
        <v>https://www.dl.ndl.go.jp/api/iiif/3437686/manifest.json</v>
      </c>
      <c r="O2817" t="str">
        <f t="shared" si="392"/>
        <v>http://da.dl.itc.u-tokyo.ac.jp/mirador/?params=[{%22manifest%22:%22https://www.dl.ndl.go.jp/api/iiif/3437686/manifest.json%22,%22canvas%22:%22https://www.dl.ndl.go.jp/api/iiif/3437686/canvas/131%22}]</v>
      </c>
    </row>
    <row r="2818" spans="1:15" ht="16">
      <c r="A2818" s="8" t="str">
        <f t="shared" si="394"/>
        <v>https://w3id.org/kouigenjimonogatari/data/0223-14.json</v>
      </c>
      <c r="B2818" s="8">
        <v>223</v>
      </c>
      <c r="C2818" s="8">
        <v>14</v>
      </c>
      <c r="D2818" s="9" t="s">
        <v>2685</v>
      </c>
      <c r="E2818" t="str">
        <f t="shared" si="388"/>
        <v>http://creativecommons.org/publicdomain/zero/1.0/</v>
      </c>
      <c r="F2818" t="s">
        <v>4659</v>
      </c>
      <c r="G2818">
        <v>6</v>
      </c>
      <c r="H2818" t="s">
        <v>337</v>
      </c>
      <c r="I2818" s="3" t="str">
        <f t="shared" si="389"/>
        <v>https://jpsearch.go.jp/term/type/文章要素</v>
      </c>
      <c r="L2818">
        <f t="shared" si="393"/>
        <v>131</v>
      </c>
      <c r="M2818" t="str">
        <f t="shared" si="391"/>
        <v>https://www.dl.ndl.go.jp/api/iiif/3437686/canvas/131</v>
      </c>
      <c r="N2818" t="str">
        <f t="shared" si="390"/>
        <v>https://www.dl.ndl.go.jp/api/iiif/3437686/manifest.json</v>
      </c>
      <c r="O2818" t="str">
        <f t="shared" si="392"/>
        <v>http://da.dl.itc.u-tokyo.ac.jp/mirador/?params=[{%22manifest%22:%22https://www.dl.ndl.go.jp/api/iiif/3437686/manifest.json%22,%22canvas%22:%22https://www.dl.ndl.go.jp/api/iiif/3437686/canvas/131%22}]</v>
      </c>
    </row>
    <row r="2819" spans="1:15" ht="16">
      <c r="A2819" s="8" t="str">
        <f t="shared" si="394"/>
        <v>https://w3id.org/kouigenjimonogatari/data/0224-01.json</v>
      </c>
      <c r="B2819" s="8">
        <v>224</v>
      </c>
      <c r="C2819" s="8">
        <v>1</v>
      </c>
      <c r="D2819" s="9" t="s">
        <v>2686</v>
      </c>
      <c r="E2819" t="str">
        <f t="shared" si="388"/>
        <v>http://creativecommons.org/publicdomain/zero/1.0/</v>
      </c>
      <c r="F2819" t="s">
        <v>4659</v>
      </c>
      <c r="G2819">
        <v>6</v>
      </c>
      <c r="H2819" t="s">
        <v>337</v>
      </c>
      <c r="I2819" s="3" t="str">
        <f t="shared" si="389"/>
        <v>https://jpsearch.go.jp/term/type/文章要素</v>
      </c>
      <c r="L2819">
        <f t="shared" si="393"/>
        <v>132</v>
      </c>
      <c r="M2819" t="str">
        <f t="shared" si="391"/>
        <v>https://www.dl.ndl.go.jp/api/iiif/3437686/canvas/132</v>
      </c>
      <c r="N2819" t="str">
        <f t="shared" si="390"/>
        <v>https://www.dl.ndl.go.jp/api/iiif/3437686/manifest.json</v>
      </c>
      <c r="O2819" t="str">
        <f t="shared" si="392"/>
        <v>http://da.dl.itc.u-tokyo.ac.jp/mirador/?params=[{%22manifest%22:%22https://www.dl.ndl.go.jp/api/iiif/3437686/manifest.json%22,%22canvas%22:%22https://www.dl.ndl.go.jp/api/iiif/3437686/canvas/132%22}]</v>
      </c>
    </row>
    <row r="2820" spans="1:15" ht="16">
      <c r="A2820" s="8" t="str">
        <f t="shared" si="394"/>
        <v>https://w3id.org/kouigenjimonogatari/data/0224-02.json</v>
      </c>
      <c r="B2820" s="8">
        <v>224</v>
      </c>
      <c r="C2820" s="8">
        <v>2</v>
      </c>
      <c r="D2820" s="9" t="s">
        <v>2687</v>
      </c>
      <c r="E2820" t="str">
        <f t="shared" ref="E2820:E2883" si="395">"http://creativecommons.org/publicdomain/zero/1.0/"</f>
        <v>http://creativecommons.org/publicdomain/zero/1.0/</v>
      </c>
      <c r="F2820" t="s">
        <v>4659</v>
      </c>
      <c r="G2820">
        <v>6</v>
      </c>
      <c r="H2820" t="s">
        <v>337</v>
      </c>
      <c r="I2820" s="3" t="str">
        <f t="shared" ref="I2820:I2883" si="396">"https://jpsearch.go.jp/term/type/文章要素"</f>
        <v>https://jpsearch.go.jp/term/type/文章要素</v>
      </c>
      <c r="L2820">
        <f t="shared" si="393"/>
        <v>132</v>
      </c>
      <c r="M2820" t="str">
        <f t="shared" si="391"/>
        <v>https://www.dl.ndl.go.jp/api/iiif/3437686/canvas/132</v>
      </c>
      <c r="N2820" t="str">
        <f t="shared" ref="N2820:N2883" si="397">"https://www.dl.ndl.go.jp/api/iiif/3437686/manifest.json"</f>
        <v>https://www.dl.ndl.go.jp/api/iiif/3437686/manifest.json</v>
      </c>
      <c r="O2820" t="str">
        <f t="shared" si="392"/>
        <v>http://da.dl.itc.u-tokyo.ac.jp/mirador/?params=[{%22manifest%22:%22https://www.dl.ndl.go.jp/api/iiif/3437686/manifest.json%22,%22canvas%22:%22https://www.dl.ndl.go.jp/api/iiif/3437686/canvas/132%22}]</v>
      </c>
    </row>
    <row r="2821" spans="1:15" ht="16">
      <c r="A2821" s="8" t="str">
        <f t="shared" si="394"/>
        <v>https://w3id.org/kouigenjimonogatari/data/0224-03.json</v>
      </c>
      <c r="B2821" s="8">
        <v>224</v>
      </c>
      <c r="C2821" s="8">
        <v>3</v>
      </c>
      <c r="D2821" s="9" t="s">
        <v>2688</v>
      </c>
      <c r="E2821" t="str">
        <f t="shared" si="395"/>
        <v>http://creativecommons.org/publicdomain/zero/1.0/</v>
      </c>
      <c r="F2821" t="s">
        <v>4659</v>
      </c>
      <c r="G2821">
        <v>6</v>
      </c>
      <c r="H2821" t="s">
        <v>337</v>
      </c>
      <c r="I2821" s="3" t="str">
        <f t="shared" si="396"/>
        <v>https://jpsearch.go.jp/term/type/文章要素</v>
      </c>
      <c r="L2821">
        <f t="shared" si="393"/>
        <v>132</v>
      </c>
      <c r="M2821" t="str">
        <f t="shared" si="391"/>
        <v>https://www.dl.ndl.go.jp/api/iiif/3437686/canvas/132</v>
      </c>
      <c r="N2821" t="str">
        <f t="shared" si="397"/>
        <v>https://www.dl.ndl.go.jp/api/iiif/3437686/manifest.json</v>
      </c>
      <c r="O2821" t="str">
        <f t="shared" si="392"/>
        <v>http://da.dl.itc.u-tokyo.ac.jp/mirador/?params=[{%22manifest%22:%22https://www.dl.ndl.go.jp/api/iiif/3437686/manifest.json%22,%22canvas%22:%22https://www.dl.ndl.go.jp/api/iiif/3437686/canvas/132%22}]</v>
      </c>
    </row>
    <row r="2822" spans="1:15" ht="16">
      <c r="A2822" s="8" t="str">
        <f t="shared" si="394"/>
        <v>https://w3id.org/kouigenjimonogatari/data/0224-04.json</v>
      </c>
      <c r="B2822" s="8">
        <v>224</v>
      </c>
      <c r="C2822" s="8">
        <v>4</v>
      </c>
      <c r="D2822" s="9" t="s">
        <v>2689</v>
      </c>
      <c r="E2822" t="str">
        <f t="shared" si="395"/>
        <v>http://creativecommons.org/publicdomain/zero/1.0/</v>
      </c>
      <c r="F2822" t="s">
        <v>4659</v>
      </c>
      <c r="G2822">
        <v>6</v>
      </c>
      <c r="H2822" t="s">
        <v>337</v>
      </c>
      <c r="I2822" s="3" t="str">
        <f t="shared" si="396"/>
        <v>https://jpsearch.go.jp/term/type/文章要素</v>
      </c>
      <c r="L2822">
        <f t="shared" si="393"/>
        <v>132</v>
      </c>
      <c r="M2822" t="str">
        <f t="shared" si="391"/>
        <v>https://www.dl.ndl.go.jp/api/iiif/3437686/canvas/132</v>
      </c>
      <c r="N2822" t="str">
        <f t="shared" si="397"/>
        <v>https://www.dl.ndl.go.jp/api/iiif/3437686/manifest.json</v>
      </c>
      <c r="O2822" t="str">
        <f t="shared" si="392"/>
        <v>http://da.dl.itc.u-tokyo.ac.jp/mirador/?params=[{%22manifest%22:%22https://www.dl.ndl.go.jp/api/iiif/3437686/manifest.json%22,%22canvas%22:%22https://www.dl.ndl.go.jp/api/iiif/3437686/canvas/132%22}]</v>
      </c>
    </row>
    <row r="2823" spans="1:15" ht="16">
      <c r="A2823" s="8" t="str">
        <f t="shared" si="394"/>
        <v>https://w3id.org/kouigenjimonogatari/data/0224-05.json</v>
      </c>
      <c r="B2823" s="8">
        <v>224</v>
      </c>
      <c r="C2823" s="8">
        <v>5</v>
      </c>
      <c r="D2823" s="9" t="s">
        <v>2690</v>
      </c>
      <c r="E2823" t="str">
        <f t="shared" si="395"/>
        <v>http://creativecommons.org/publicdomain/zero/1.0/</v>
      </c>
      <c r="F2823" t="s">
        <v>4659</v>
      </c>
      <c r="G2823">
        <v>6</v>
      </c>
      <c r="H2823" t="s">
        <v>337</v>
      </c>
      <c r="I2823" s="3" t="str">
        <f t="shared" si="396"/>
        <v>https://jpsearch.go.jp/term/type/文章要素</v>
      </c>
      <c r="L2823">
        <f t="shared" si="393"/>
        <v>132</v>
      </c>
      <c r="M2823" t="str">
        <f t="shared" ref="M2823:M2886" si="398">"https://www.dl.ndl.go.jp/api/iiif/3437686/canvas/"&amp;L2823</f>
        <v>https://www.dl.ndl.go.jp/api/iiif/3437686/canvas/132</v>
      </c>
      <c r="N2823" t="str">
        <f t="shared" si="397"/>
        <v>https://www.dl.ndl.go.jp/api/iiif/3437686/manifest.json</v>
      </c>
      <c r="O2823" t="str">
        <f t="shared" ref="O2823:O2886" si="399">"http://da.dl.itc.u-tokyo.ac.jp/mirador/?params=[{%22manifest%22:%22"&amp;N2823&amp;"%22,%22canvas%22:%22"&amp;M2823&amp;"%22}]"</f>
        <v>http://da.dl.itc.u-tokyo.ac.jp/mirador/?params=[{%22manifest%22:%22https://www.dl.ndl.go.jp/api/iiif/3437686/manifest.json%22,%22canvas%22:%22https://www.dl.ndl.go.jp/api/iiif/3437686/canvas/132%22}]</v>
      </c>
    </row>
    <row r="2824" spans="1:15" ht="16">
      <c r="A2824" s="8" t="str">
        <f t="shared" si="394"/>
        <v>https://w3id.org/kouigenjimonogatari/data/0224-06.json</v>
      </c>
      <c r="B2824" s="8">
        <v>224</v>
      </c>
      <c r="C2824" s="8">
        <v>6</v>
      </c>
      <c r="D2824" s="9" t="s">
        <v>2691</v>
      </c>
      <c r="E2824" t="str">
        <f t="shared" si="395"/>
        <v>http://creativecommons.org/publicdomain/zero/1.0/</v>
      </c>
      <c r="F2824" t="s">
        <v>4659</v>
      </c>
      <c r="G2824">
        <v>6</v>
      </c>
      <c r="H2824" t="s">
        <v>337</v>
      </c>
      <c r="I2824" s="3" t="str">
        <f t="shared" si="396"/>
        <v>https://jpsearch.go.jp/term/type/文章要素</v>
      </c>
      <c r="L2824">
        <f t="shared" si="393"/>
        <v>132</v>
      </c>
      <c r="M2824" t="str">
        <f t="shared" si="398"/>
        <v>https://www.dl.ndl.go.jp/api/iiif/3437686/canvas/132</v>
      </c>
      <c r="N2824" t="str">
        <f t="shared" si="397"/>
        <v>https://www.dl.ndl.go.jp/api/iiif/3437686/manifest.json</v>
      </c>
      <c r="O2824" t="str">
        <f t="shared" si="399"/>
        <v>http://da.dl.itc.u-tokyo.ac.jp/mirador/?params=[{%22manifest%22:%22https://www.dl.ndl.go.jp/api/iiif/3437686/manifest.json%22,%22canvas%22:%22https://www.dl.ndl.go.jp/api/iiif/3437686/canvas/132%22}]</v>
      </c>
    </row>
    <row r="2825" spans="1:15" ht="16">
      <c r="A2825" s="8" t="str">
        <f t="shared" si="394"/>
        <v>https://w3id.org/kouigenjimonogatari/data/0224-07.json</v>
      </c>
      <c r="B2825" s="8">
        <v>224</v>
      </c>
      <c r="C2825" s="8">
        <v>7</v>
      </c>
      <c r="D2825" s="9" t="s">
        <v>2692</v>
      </c>
      <c r="E2825" t="str">
        <f t="shared" si="395"/>
        <v>http://creativecommons.org/publicdomain/zero/1.0/</v>
      </c>
      <c r="F2825" t="s">
        <v>4659</v>
      </c>
      <c r="G2825">
        <v>6</v>
      </c>
      <c r="H2825" t="s">
        <v>337</v>
      </c>
      <c r="I2825" s="3" t="str">
        <f t="shared" si="396"/>
        <v>https://jpsearch.go.jp/term/type/文章要素</v>
      </c>
      <c r="L2825">
        <f t="shared" si="393"/>
        <v>132</v>
      </c>
      <c r="M2825" t="str">
        <f t="shared" si="398"/>
        <v>https://www.dl.ndl.go.jp/api/iiif/3437686/canvas/132</v>
      </c>
      <c r="N2825" t="str">
        <f t="shared" si="397"/>
        <v>https://www.dl.ndl.go.jp/api/iiif/3437686/manifest.json</v>
      </c>
      <c r="O2825" t="str">
        <f t="shared" si="399"/>
        <v>http://da.dl.itc.u-tokyo.ac.jp/mirador/?params=[{%22manifest%22:%22https://www.dl.ndl.go.jp/api/iiif/3437686/manifest.json%22,%22canvas%22:%22https://www.dl.ndl.go.jp/api/iiif/3437686/canvas/132%22}]</v>
      </c>
    </row>
    <row r="2826" spans="1:15" ht="16">
      <c r="A2826" s="8" t="str">
        <f t="shared" si="394"/>
        <v>https://w3id.org/kouigenjimonogatari/data/0224-08.json</v>
      </c>
      <c r="B2826" s="8">
        <v>224</v>
      </c>
      <c r="C2826" s="8">
        <v>8</v>
      </c>
      <c r="D2826" s="9" t="s">
        <v>2693</v>
      </c>
      <c r="E2826" t="str">
        <f t="shared" si="395"/>
        <v>http://creativecommons.org/publicdomain/zero/1.0/</v>
      </c>
      <c r="F2826" t="s">
        <v>4659</v>
      </c>
      <c r="G2826">
        <v>6</v>
      </c>
      <c r="H2826" t="s">
        <v>337</v>
      </c>
      <c r="I2826" s="3" t="str">
        <f t="shared" si="396"/>
        <v>https://jpsearch.go.jp/term/type/文章要素</v>
      </c>
      <c r="L2826">
        <f t="shared" si="393"/>
        <v>132</v>
      </c>
      <c r="M2826" t="str">
        <f t="shared" si="398"/>
        <v>https://www.dl.ndl.go.jp/api/iiif/3437686/canvas/132</v>
      </c>
      <c r="N2826" t="str">
        <f t="shared" si="397"/>
        <v>https://www.dl.ndl.go.jp/api/iiif/3437686/manifest.json</v>
      </c>
      <c r="O2826" t="str">
        <f t="shared" si="399"/>
        <v>http://da.dl.itc.u-tokyo.ac.jp/mirador/?params=[{%22manifest%22:%22https://www.dl.ndl.go.jp/api/iiif/3437686/manifest.json%22,%22canvas%22:%22https://www.dl.ndl.go.jp/api/iiif/3437686/canvas/132%22}]</v>
      </c>
    </row>
    <row r="2827" spans="1:15" ht="16">
      <c r="A2827" s="8" t="str">
        <f t="shared" si="394"/>
        <v>https://w3id.org/kouigenjimonogatari/data/0224-09.json</v>
      </c>
      <c r="B2827" s="8">
        <v>224</v>
      </c>
      <c r="C2827" s="8">
        <v>9</v>
      </c>
      <c r="D2827" s="9" t="s">
        <v>2694</v>
      </c>
      <c r="E2827" t="str">
        <f t="shared" si="395"/>
        <v>http://creativecommons.org/publicdomain/zero/1.0/</v>
      </c>
      <c r="F2827" t="s">
        <v>4659</v>
      </c>
      <c r="G2827">
        <v>6</v>
      </c>
      <c r="H2827" t="s">
        <v>337</v>
      </c>
      <c r="I2827" s="3" t="str">
        <f t="shared" si="396"/>
        <v>https://jpsearch.go.jp/term/type/文章要素</v>
      </c>
      <c r="L2827">
        <f t="shared" si="393"/>
        <v>132</v>
      </c>
      <c r="M2827" t="str">
        <f t="shared" si="398"/>
        <v>https://www.dl.ndl.go.jp/api/iiif/3437686/canvas/132</v>
      </c>
      <c r="N2827" t="str">
        <f t="shared" si="397"/>
        <v>https://www.dl.ndl.go.jp/api/iiif/3437686/manifest.json</v>
      </c>
      <c r="O2827" t="str">
        <f t="shared" si="399"/>
        <v>http://da.dl.itc.u-tokyo.ac.jp/mirador/?params=[{%22manifest%22:%22https://www.dl.ndl.go.jp/api/iiif/3437686/manifest.json%22,%22canvas%22:%22https://www.dl.ndl.go.jp/api/iiif/3437686/canvas/132%22}]</v>
      </c>
    </row>
    <row r="2828" spans="1:15" ht="16">
      <c r="A2828" s="8" t="str">
        <f t="shared" si="394"/>
        <v>https://w3id.org/kouigenjimonogatari/data/0224-10.json</v>
      </c>
      <c r="B2828" s="8">
        <v>224</v>
      </c>
      <c r="C2828" s="8">
        <v>10</v>
      </c>
      <c r="D2828" s="9" t="s">
        <v>2695</v>
      </c>
      <c r="E2828" t="str">
        <f t="shared" si="395"/>
        <v>http://creativecommons.org/publicdomain/zero/1.0/</v>
      </c>
      <c r="F2828" t="s">
        <v>4659</v>
      </c>
      <c r="G2828">
        <v>6</v>
      </c>
      <c r="H2828" t="s">
        <v>337</v>
      </c>
      <c r="I2828" s="3" t="str">
        <f t="shared" si="396"/>
        <v>https://jpsearch.go.jp/term/type/文章要素</v>
      </c>
      <c r="L2828">
        <f t="shared" si="393"/>
        <v>132</v>
      </c>
      <c r="M2828" t="str">
        <f t="shared" si="398"/>
        <v>https://www.dl.ndl.go.jp/api/iiif/3437686/canvas/132</v>
      </c>
      <c r="N2828" t="str">
        <f t="shared" si="397"/>
        <v>https://www.dl.ndl.go.jp/api/iiif/3437686/manifest.json</v>
      </c>
      <c r="O2828" t="str">
        <f t="shared" si="399"/>
        <v>http://da.dl.itc.u-tokyo.ac.jp/mirador/?params=[{%22manifest%22:%22https://www.dl.ndl.go.jp/api/iiif/3437686/manifest.json%22,%22canvas%22:%22https://www.dl.ndl.go.jp/api/iiif/3437686/canvas/132%22}]</v>
      </c>
    </row>
    <row r="2829" spans="1:15" ht="16">
      <c r="A2829" s="8" t="str">
        <f t="shared" si="394"/>
        <v>https://w3id.org/kouigenjimonogatari/data/0224-11.json</v>
      </c>
      <c r="B2829" s="8">
        <v>224</v>
      </c>
      <c r="C2829" s="8">
        <v>11</v>
      </c>
      <c r="D2829" s="9" t="s">
        <v>2696</v>
      </c>
      <c r="E2829" t="str">
        <f t="shared" si="395"/>
        <v>http://creativecommons.org/publicdomain/zero/1.0/</v>
      </c>
      <c r="F2829" t="s">
        <v>4659</v>
      </c>
      <c r="G2829">
        <v>6</v>
      </c>
      <c r="H2829" t="s">
        <v>337</v>
      </c>
      <c r="I2829" s="3" t="str">
        <f t="shared" si="396"/>
        <v>https://jpsearch.go.jp/term/type/文章要素</v>
      </c>
      <c r="L2829">
        <f t="shared" ref="L2829:L2892" si="400">20+INT(B2829/2)</f>
        <v>132</v>
      </c>
      <c r="M2829" t="str">
        <f t="shared" si="398"/>
        <v>https://www.dl.ndl.go.jp/api/iiif/3437686/canvas/132</v>
      </c>
      <c r="N2829" t="str">
        <f t="shared" si="397"/>
        <v>https://www.dl.ndl.go.jp/api/iiif/3437686/manifest.json</v>
      </c>
      <c r="O2829" t="str">
        <f t="shared" si="399"/>
        <v>http://da.dl.itc.u-tokyo.ac.jp/mirador/?params=[{%22manifest%22:%22https://www.dl.ndl.go.jp/api/iiif/3437686/manifest.json%22,%22canvas%22:%22https://www.dl.ndl.go.jp/api/iiif/3437686/canvas/132%22}]</v>
      </c>
    </row>
    <row r="2830" spans="1:15" ht="16">
      <c r="A2830" s="8" t="str">
        <f t="shared" si="394"/>
        <v>https://w3id.org/kouigenjimonogatari/data/0224-12.json</v>
      </c>
      <c r="B2830" s="8">
        <v>224</v>
      </c>
      <c r="C2830" s="8">
        <v>12</v>
      </c>
      <c r="D2830" s="9" t="s">
        <v>2697</v>
      </c>
      <c r="E2830" t="str">
        <f t="shared" si="395"/>
        <v>http://creativecommons.org/publicdomain/zero/1.0/</v>
      </c>
      <c r="F2830" t="s">
        <v>4659</v>
      </c>
      <c r="G2830">
        <v>6</v>
      </c>
      <c r="H2830" t="s">
        <v>337</v>
      </c>
      <c r="I2830" s="3" t="str">
        <f t="shared" si="396"/>
        <v>https://jpsearch.go.jp/term/type/文章要素</v>
      </c>
      <c r="L2830">
        <f t="shared" si="400"/>
        <v>132</v>
      </c>
      <c r="M2830" t="str">
        <f t="shared" si="398"/>
        <v>https://www.dl.ndl.go.jp/api/iiif/3437686/canvas/132</v>
      </c>
      <c r="N2830" t="str">
        <f t="shared" si="397"/>
        <v>https://www.dl.ndl.go.jp/api/iiif/3437686/manifest.json</v>
      </c>
      <c r="O2830" t="str">
        <f t="shared" si="399"/>
        <v>http://da.dl.itc.u-tokyo.ac.jp/mirador/?params=[{%22manifest%22:%22https://www.dl.ndl.go.jp/api/iiif/3437686/manifest.json%22,%22canvas%22:%22https://www.dl.ndl.go.jp/api/iiif/3437686/canvas/132%22}]</v>
      </c>
    </row>
    <row r="2831" spans="1:15" ht="16">
      <c r="A2831" s="8" t="str">
        <f t="shared" si="394"/>
        <v>https://w3id.org/kouigenjimonogatari/data/0224-13.json</v>
      </c>
      <c r="B2831" s="8">
        <v>224</v>
      </c>
      <c r="C2831" s="8">
        <v>13</v>
      </c>
      <c r="D2831" s="9" t="s">
        <v>2698</v>
      </c>
      <c r="E2831" t="str">
        <f t="shared" si="395"/>
        <v>http://creativecommons.org/publicdomain/zero/1.0/</v>
      </c>
      <c r="F2831" t="s">
        <v>4659</v>
      </c>
      <c r="G2831">
        <v>6</v>
      </c>
      <c r="H2831" t="s">
        <v>337</v>
      </c>
      <c r="I2831" s="3" t="str">
        <f t="shared" si="396"/>
        <v>https://jpsearch.go.jp/term/type/文章要素</v>
      </c>
      <c r="L2831">
        <f t="shared" si="400"/>
        <v>132</v>
      </c>
      <c r="M2831" t="str">
        <f t="shared" si="398"/>
        <v>https://www.dl.ndl.go.jp/api/iiif/3437686/canvas/132</v>
      </c>
      <c r="N2831" t="str">
        <f t="shared" si="397"/>
        <v>https://www.dl.ndl.go.jp/api/iiif/3437686/manifest.json</v>
      </c>
      <c r="O2831" t="str">
        <f t="shared" si="399"/>
        <v>http://da.dl.itc.u-tokyo.ac.jp/mirador/?params=[{%22manifest%22:%22https://www.dl.ndl.go.jp/api/iiif/3437686/manifest.json%22,%22canvas%22:%22https://www.dl.ndl.go.jp/api/iiif/3437686/canvas/132%22}]</v>
      </c>
    </row>
    <row r="2832" spans="1:15" ht="16">
      <c r="A2832" s="8" t="str">
        <f t="shared" si="394"/>
        <v>https://w3id.org/kouigenjimonogatari/data/0224-14.json</v>
      </c>
      <c r="B2832" s="8">
        <v>224</v>
      </c>
      <c r="C2832" s="8">
        <v>14</v>
      </c>
      <c r="D2832" s="9" t="s">
        <v>2699</v>
      </c>
      <c r="E2832" t="str">
        <f t="shared" si="395"/>
        <v>http://creativecommons.org/publicdomain/zero/1.0/</v>
      </c>
      <c r="F2832" t="s">
        <v>4659</v>
      </c>
      <c r="G2832">
        <v>6</v>
      </c>
      <c r="H2832" t="s">
        <v>337</v>
      </c>
      <c r="I2832" s="3" t="str">
        <f t="shared" si="396"/>
        <v>https://jpsearch.go.jp/term/type/文章要素</v>
      </c>
      <c r="L2832">
        <f t="shared" si="400"/>
        <v>132</v>
      </c>
      <c r="M2832" t="str">
        <f t="shared" si="398"/>
        <v>https://www.dl.ndl.go.jp/api/iiif/3437686/canvas/132</v>
      </c>
      <c r="N2832" t="str">
        <f t="shared" si="397"/>
        <v>https://www.dl.ndl.go.jp/api/iiif/3437686/manifest.json</v>
      </c>
      <c r="O2832" t="str">
        <f t="shared" si="399"/>
        <v>http://da.dl.itc.u-tokyo.ac.jp/mirador/?params=[{%22manifest%22:%22https://www.dl.ndl.go.jp/api/iiif/3437686/manifest.json%22,%22canvas%22:%22https://www.dl.ndl.go.jp/api/iiif/3437686/canvas/132%22}]</v>
      </c>
    </row>
    <row r="2833" spans="1:15" ht="16">
      <c r="A2833" s="8" t="str">
        <f t="shared" si="394"/>
        <v>https://w3id.org/kouigenjimonogatari/data/0225-01.json</v>
      </c>
      <c r="B2833" s="8">
        <v>225</v>
      </c>
      <c r="C2833" s="8">
        <v>1</v>
      </c>
      <c r="D2833" s="9" t="s">
        <v>2700</v>
      </c>
      <c r="E2833" t="str">
        <f t="shared" si="395"/>
        <v>http://creativecommons.org/publicdomain/zero/1.0/</v>
      </c>
      <c r="F2833" t="s">
        <v>4659</v>
      </c>
      <c r="G2833">
        <v>6</v>
      </c>
      <c r="H2833" t="s">
        <v>337</v>
      </c>
      <c r="I2833" s="3" t="str">
        <f t="shared" si="396"/>
        <v>https://jpsearch.go.jp/term/type/文章要素</v>
      </c>
      <c r="L2833">
        <f t="shared" si="400"/>
        <v>132</v>
      </c>
      <c r="M2833" t="str">
        <f t="shared" si="398"/>
        <v>https://www.dl.ndl.go.jp/api/iiif/3437686/canvas/132</v>
      </c>
      <c r="N2833" t="str">
        <f t="shared" si="397"/>
        <v>https://www.dl.ndl.go.jp/api/iiif/3437686/manifest.json</v>
      </c>
      <c r="O2833" t="str">
        <f t="shared" si="399"/>
        <v>http://da.dl.itc.u-tokyo.ac.jp/mirador/?params=[{%22manifest%22:%22https://www.dl.ndl.go.jp/api/iiif/3437686/manifest.json%22,%22canvas%22:%22https://www.dl.ndl.go.jp/api/iiif/3437686/canvas/132%22}]</v>
      </c>
    </row>
    <row r="2834" spans="1:15" ht="16">
      <c r="A2834" s="8" t="str">
        <f t="shared" si="394"/>
        <v>https://w3id.org/kouigenjimonogatari/data/0225-02.json</v>
      </c>
      <c r="B2834" s="8">
        <v>225</v>
      </c>
      <c r="C2834" s="8">
        <v>2</v>
      </c>
      <c r="D2834" s="9" t="s">
        <v>2701</v>
      </c>
      <c r="E2834" t="str">
        <f t="shared" si="395"/>
        <v>http://creativecommons.org/publicdomain/zero/1.0/</v>
      </c>
      <c r="F2834" t="s">
        <v>4659</v>
      </c>
      <c r="G2834">
        <v>6</v>
      </c>
      <c r="H2834" t="s">
        <v>337</v>
      </c>
      <c r="I2834" s="3" t="str">
        <f t="shared" si="396"/>
        <v>https://jpsearch.go.jp/term/type/文章要素</v>
      </c>
      <c r="L2834">
        <f t="shared" si="400"/>
        <v>132</v>
      </c>
      <c r="M2834" t="str">
        <f t="shared" si="398"/>
        <v>https://www.dl.ndl.go.jp/api/iiif/3437686/canvas/132</v>
      </c>
      <c r="N2834" t="str">
        <f t="shared" si="397"/>
        <v>https://www.dl.ndl.go.jp/api/iiif/3437686/manifest.json</v>
      </c>
      <c r="O2834" t="str">
        <f t="shared" si="399"/>
        <v>http://da.dl.itc.u-tokyo.ac.jp/mirador/?params=[{%22manifest%22:%22https://www.dl.ndl.go.jp/api/iiif/3437686/manifest.json%22,%22canvas%22:%22https://www.dl.ndl.go.jp/api/iiif/3437686/canvas/132%22}]</v>
      </c>
    </row>
    <row r="2835" spans="1:15" ht="16">
      <c r="A2835" s="8" t="str">
        <f t="shared" si="394"/>
        <v>https://w3id.org/kouigenjimonogatari/data/0225-03.json</v>
      </c>
      <c r="B2835" s="8">
        <v>225</v>
      </c>
      <c r="C2835" s="8">
        <v>3</v>
      </c>
      <c r="D2835" s="9" t="s">
        <v>2702</v>
      </c>
      <c r="E2835" t="str">
        <f t="shared" si="395"/>
        <v>http://creativecommons.org/publicdomain/zero/1.0/</v>
      </c>
      <c r="F2835" t="s">
        <v>4659</v>
      </c>
      <c r="G2835">
        <v>6</v>
      </c>
      <c r="H2835" t="s">
        <v>337</v>
      </c>
      <c r="I2835" s="3" t="str">
        <f t="shared" si="396"/>
        <v>https://jpsearch.go.jp/term/type/文章要素</v>
      </c>
      <c r="L2835">
        <f t="shared" si="400"/>
        <v>132</v>
      </c>
      <c r="M2835" t="str">
        <f t="shared" si="398"/>
        <v>https://www.dl.ndl.go.jp/api/iiif/3437686/canvas/132</v>
      </c>
      <c r="N2835" t="str">
        <f t="shared" si="397"/>
        <v>https://www.dl.ndl.go.jp/api/iiif/3437686/manifest.json</v>
      </c>
      <c r="O2835" t="str">
        <f t="shared" si="399"/>
        <v>http://da.dl.itc.u-tokyo.ac.jp/mirador/?params=[{%22manifest%22:%22https://www.dl.ndl.go.jp/api/iiif/3437686/manifest.json%22,%22canvas%22:%22https://www.dl.ndl.go.jp/api/iiif/3437686/canvas/132%22}]</v>
      </c>
    </row>
    <row r="2836" spans="1:15" ht="16">
      <c r="A2836" s="8" t="str">
        <f t="shared" si="394"/>
        <v>https://w3id.org/kouigenjimonogatari/data/0225-04.json</v>
      </c>
      <c r="B2836" s="8">
        <v>225</v>
      </c>
      <c r="C2836" s="8">
        <v>4</v>
      </c>
      <c r="D2836" s="9" t="s">
        <v>2703</v>
      </c>
      <c r="E2836" t="str">
        <f t="shared" si="395"/>
        <v>http://creativecommons.org/publicdomain/zero/1.0/</v>
      </c>
      <c r="F2836" t="s">
        <v>4659</v>
      </c>
      <c r="G2836">
        <v>6</v>
      </c>
      <c r="H2836" t="s">
        <v>337</v>
      </c>
      <c r="I2836" s="3" t="str">
        <f t="shared" si="396"/>
        <v>https://jpsearch.go.jp/term/type/文章要素</v>
      </c>
      <c r="L2836">
        <f t="shared" si="400"/>
        <v>132</v>
      </c>
      <c r="M2836" t="str">
        <f t="shared" si="398"/>
        <v>https://www.dl.ndl.go.jp/api/iiif/3437686/canvas/132</v>
      </c>
      <c r="N2836" t="str">
        <f t="shared" si="397"/>
        <v>https://www.dl.ndl.go.jp/api/iiif/3437686/manifest.json</v>
      </c>
      <c r="O2836" t="str">
        <f t="shared" si="399"/>
        <v>http://da.dl.itc.u-tokyo.ac.jp/mirador/?params=[{%22manifest%22:%22https://www.dl.ndl.go.jp/api/iiif/3437686/manifest.json%22,%22canvas%22:%22https://www.dl.ndl.go.jp/api/iiif/3437686/canvas/132%22}]</v>
      </c>
    </row>
    <row r="2837" spans="1:15" ht="16">
      <c r="A2837" s="8" t="str">
        <f t="shared" si="394"/>
        <v>https://w3id.org/kouigenjimonogatari/data/0225-05.json</v>
      </c>
      <c r="B2837" s="8">
        <v>225</v>
      </c>
      <c r="C2837" s="8">
        <v>5</v>
      </c>
      <c r="D2837" s="9" t="s">
        <v>2704</v>
      </c>
      <c r="E2837" t="str">
        <f t="shared" si="395"/>
        <v>http://creativecommons.org/publicdomain/zero/1.0/</v>
      </c>
      <c r="F2837" t="s">
        <v>4659</v>
      </c>
      <c r="G2837">
        <v>6</v>
      </c>
      <c r="H2837" t="s">
        <v>337</v>
      </c>
      <c r="I2837" s="3" t="str">
        <f t="shared" si="396"/>
        <v>https://jpsearch.go.jp/term/type/文章要素</v>
      </c>
      <c r="L2837">
        <f t="shared" si="400"/>
        <v>132</v>
      </c>
      <c r="M2837" t="str">
        <f t="shared" si="398"/>
        <v>https://www.dl.ndl.go.jp/api/iiif/3437686/canvas/132</v>
      </c>
      <c r="N2837" t="str">
        <f t="shared" si="397"/>
        <v>https://www.dl.ndl.go.jp/api/iiif/3437686/manifest.json</v>
      </c>
      <c r="O2837" t="str">
        <f t="shared" si="399"/>
        <v>http://da.dl.itc.u-tokyo.ac.jp/mirador/?params=[{%22manifest%22:%22https://www.dl.ndl.go.jp/api/iiif/3437686/manifest.json%22,%22canvas%22:%22https://www.dl.ndl.go.jp/api/iiif/3437686/canvas/132%22}]</v>
      </c>
    </row>
    <row r="2838" spans="1:15" ht="16">
      <c r="A2838" s="8" t="str">
        <f t="shared" si="394"/>
        <v>https://w3id.org/kouigenjimonogatari/data/0225-06.json</v>
      </c>
      <c r="B2838" s="8">
        <v>225</v>
      </c>
      <c r="C2838" s="8">
        <v>6</v>
      </c>
      <c r="D2838" s="9" t="s">
        <v>2705</v>
      </c>
      <c r="E2838" t="str">
        <f t="shared" si="395"/>
        <v>http://creativecommons.org/publicdomain/zero/1.0/</v>
      </c>
      <c r="F2838" t="s">
        <v>4659</v>
      </c>
      <c r="G2838">
        <v>6</v>
      </c>
      <c r="H2838" t="s">
        <v>337</v>
      </c>
      <c r="I2838" s="3" t="str">
        <f t="shared" si="396"/>
        <v>https://jpsearch.go.jp/term/type/文章要素</v>
      </c>
      <c r="L2838">
        <f t="shared" si="400"/>
        <v>132</v>
      </c>
      <c r="M2838" t="str">
        <f t="shared" si="398"/>
        <v>https://www.dl.ndl.go.jp/api/iiif/3437686/canvas/132</v>
      </c>
      <c r="N2838" t="str">
        <f t="shared" si="397"/>
        <v>https://www.dl.ndl.go.jp/api/iiif/3437686/manifest.json</v>
      </c>
      <c r="O2838" t="str">
        <f t="shared" si="399"/>
        <v>http://da.dl.itc.u-tokyo.ac.jp/mirador/?params=[{%22manifest%22:%22https://www.dl.ndl.go.jp/api/iiif/3437686/manifest.json%22,%22canvas%22:%22https://www.dl.ndl.go.jp/api/iiif/3437686/canvas/132%22}]</v>
      </c>
    </row>
    <row r="2839" spans="1:15" ht="16">
      <c r="A2839" s="8" t="str">
        <f t="shared" si="394"/>
        <v>https://w3id.org/kouigenjimonogatari/data/0225-07.json</v>
      </c>
      <c r="B2839" s="8">
        <v>225</v>
      </c>
      <c r="C2839" s="8">
        <v>7</v>
      </c>
      <c r="D2839" s="9" t="s">
        <v>2706</v>
      </c>
      <c r="E2839" t="str">
        <f t="shared" si="395"/>
        <v>http://creativecommons.org/publicdomain/zero/1.0/</v>
      </c>
      <c r="F2839" t="s">
        <v>4659</v>
      </c>
      <c r="G2839">
        <v>6</v>
      </c>
      <c r="H2839" t="s">
        <v>337</v>
      </c>
      <c r="I2839" s="3" t="str">
        <f t="shared" si="396"/>
        <v>https://jpsearch.go.jp/term/type/文章要素</v>
      </c>
      <c r="L2839">
        <f t="shared" si="400"/>
        <v>132</v>
      </c>
      <c r="M2839" t="str">
        <f t="shared" si="398"/>
        <v>https://www.dl.ndl.go.jp/api/iiif/3437686/canvas/132</v>
      </c>
      <c r="N2839" t="str">
        <f t="shared" si="397"/>
        <v>https://www.dl.ndl.go.jp/api/iiif/3437686/manifest.json</v>
      </c>
      <c r="O2839" t="str">
        <f t="shared" si="399"/>
        <v>http://da.dl.itc.u-tokyo.ac.jp/mirador/?params=[{%22manifest%22:%22https://www.dl.ndl.go.jp/api/iiif/3437686/manifest.json%22,%22canvas%22:%22https://www.dl.ndl.go.jp/api/iiif/3437686/canvas/132%22}]</v>
      </c>
    </row>
    <row r="2840" spans="1:15" ht="16">
      <c r="A2840" s="8" t="str">
        <f t="shared" si="394"/>
        <v>https://w3id.org/kouigenjimonogatari/data/0225-08.json</v>
      </c>
      <c r="B2840" s="8">
        <v>225</v>
      </c>
      <c r="C2840" s="8">
        <v>8</v>
      </c>
      <c r="D2840" s="9" t="s">
        <v>2707</v>
      </c>
      <c r="E2840" t="str">
        <f t="shared" si="395"/>
        <v>http://creativecommons.org/publicdomain/zero/1.0/</v>
      </c>
      <c r="F2840" t="s">
        <v>4659</v>
      </c>
      <c r="G2840">
        <v>6</v>
      </c>
      <c r="H2840" t="s">
        <v>337</v>
      </c>
      <c r="I2840" s="3" t="str">
        <f t="shared" si="396"/>
        <v>https://jpsearch.go.jp/term/type/文章要素</v>
      </c>
      <c r="L2840">
        <f t="shared" si="400"/>
        <v>132</v>
      </c>
      <c r="M2840" t="str">
        <f t="shared" si="398"/>
        <v>https://www.dl.ndl.go.jp/api/iiif/3437686/canvas/132</v>
      </c>
      <c r="N2840" t="str">
        <f t="shared" si="397"/>
        <v>https://www.dl.ndl.go.jp/api/iiif/3437686/manifest.json</v>
      </c>
      <c r="O2840" t="str">
        <f t="shared" si="399"/>
        <v>http://da.dl.itc.u-tokyo.ac.jp/mirador/?params=[{%22manifest%22:%22https://www.dl.ndl.go.jp/api/iiif/3437686/manifest.json%22,%22canvas%22:%22https://www.dl.ndl.go.jp/api/iiif/3437686/canvas/132%22}]</v>
      </c>
    </row>
    <row r="2841" spans="1:15" ht="16">
      <c r="A2841" s="8" t="str">
        <f t="shared" si="394"/>
        <v>https://w3id.org/kouigenjimonogatari/data/0225-09.json</v>
      </c>
      <c r="B2841" s="8">
        <v>225</v>
      </c>
      <c r="C2841" s="8">
        <v>9</v>
      </c>
      <c r="D2841" s="9" t="s">
        <v>2708</v>
      </c>
      <c r="E2841" t="str">
        <f t="shared" si="395"/>
        <v>http://creativecommons.org/publicdomain/zero/1.0/</v>
      </c>
      <c r="F2841" t="s">
        <v>4659</v>
      </c>
      <c r="G2841">
        <v>6</v>
      </c>
      <c r="H2841" t="s">
        <v>337</v>
      </c>
      <c r="I2841" s="3" t="str">
        <f t="shared" si="396"/>
        <v>https://jpsearch.go.jp/term/type/文章要素</v>
      </c>
      <c r="L2841">
        <f t="shared" si="400"/>
        <v>132</v>
      </c>
      <c r="M2841" t="str">
        <f t="shared" si="398"/>
        <v>https://www.dl.ndl.go.jp/api/iiif/3437686/canvas/132</v>
      </c>
      <c r="N2841" t="str">
        <f t="shared" si="397"/>
        <v>https://www.dl.ndl.go.jp/api/iiif/3437686/manifest.json</v>
      </c>
      <c r="O2841" t="str">
        <f t="shared" si="399"/>
        <v>http://da.dl.itc.u-tokyo.ac.jp/mirador/?params=[{%22manifest%22:%22https://www.dl.ndl.go.jp/api/iiif/3437686/manifest.json%22,%22canvas%22:%22https://www.dl.ndl.go.jp/api/iiif/3437686/canvas/132%22}]</v>
      </c>
    </row>
    <row r="2842" spans="1:15" ht="16">
      <c r="A2842" s="8" t="str">
        <f t="shared" si="394"/>
        <v>https://w3id.org/kouigenjimonogatari/data/0225-10.json</v>
      </c>
      <c r="B2842" s="8">
        <v>225</v>
      </c>
      <c r="C2842" s="8">
        <v>10</v>
      </c>
      <c r="D2842" s="9" t="s">
        <v>2709</v>
      </c>
      <c r="E2842" t="str">
        <f t="shared" si="395"/>
        <v>http://creativecommons.org/publicdomain/zero/1.0/</v>
      </c>
      <c r="F2842" t="s">
        <v>4659</v>
      </c>
      <c r="G2842">
        <v>6</v>
      </c>
      <c r="H2842" t="s">
        <v>337</v>
      </c>
      <c r="I2842" s="3" t="str">
        <f t="shared" si="396"/>
        <v>https://jpsearch.go.jp/term/type/文章要素</v>
      </c>
      <c r="L2842">
        <f t="shared" si="400"/>
        <v>132</v>
      </c>
      <c r="M2842" t="str">
        <f t="shared" si="398"/>
        <v>https://www.dl.ndl.go.jp/api/iiif/3437686/canvas/132</v>
      </c>
      <c r="N2842" t="str">
        <f t="shared" si="397"/>
        <v>https://www.dl.ndl.go.jp/api/iiif/3437686/manifest.json</v>
      </c>
      <c r="O2842" t="str">
        <f t="shared" si="399"/>
        <v>http://da.dl.itc.u-tokyo.ac.jp/mirador/?params=[{%22manifest%22:%22https://www.dl.ndl.go.jp/api/iiif/3437686/manifest.json%22,%22canvas%22:%22https://www.dl.ndl.go.jp/api/iiif/3437686/canvas/132%22}]</v>
      </c>
    </row>
    <row r="2843" spans="1:15" ht="16">
      <c r="A2843" s="8" t="str">
        <f t="shared" si="394"/>
        <v>https://w3id.org/kouigenjimonogatari/data/0225-11.json</v>
      </c>
      <c r="B2843" s="8">
        <v>225</v>
      </c>
      <c r="C2843" s="8">
        <v>11</v>
      </c>
      <c r="D2843" s="9" t="s">
        <v>2710</v>
      </c>
      <c r="E2843" t="str">
        <f t="shared" si="395"/>
        <v>http://creativecommons.org/publicdomain/zero/1.0/</v>
      </c>
      <c r="F2843" t="s">
        <v>4659</v>
      </c>
      <c r="G2843">
        <v>6</v>
      </c>
      <c r="H2843" t="s">
        <v>337</v>
      </c>
      <c r="I2843" s="3" t="str">
        <f t="shared" si="396"/>
        <v>https://jpsearch.go.jp/term/type/文章要素</v>
      </c>
      <c r="L2843">
        <f t="shared" si="400"/>
        <v>132</v>
      </c>
      <c r="M2843" t="str">
        <f t="shared" si="398"/>
        <v>https://www.dl.ndl.go.jp/api/iiif/3437686/canvas/132</v>
      </c>
      <c r="N2843" t="str">
        <f t="shared" si="397"/>
        <v>https://www.dl.ndl.go.jp/api/iiif/3437686/manifest.json</v>
      </c>
      <c r="O2843" t="str">
        <f t="shared" si="399"/>
        <v>http://da.dl.itc.u-tokyo.ac.jp/mirador/?params=[{%22manifest%22:%22https://www.dl.ndl.go.jp/api/iiif/3437686/manifest.json%22,%22canvas%22:%22https://www.dl.ndl.go.jp/api/iiif/3437686/canvas/132%22}]</v>
      </c>
    </row>
    <row r="2844" spans="1:15" ht="16">
      <c r="A2844" s="8" t="str">
        <f t="shared" si="394"/>
        <v>https://w3id.org/kouigenjimonogatari/data/0225-12.json</v>
      </c>
      <c r="B2844" s="8">
        <v>225</v>
      </c>
      <c r="C2844" s="8">
        <v>12</v>
      </c>
      <c r="D2844" s="9" t="s">
        <v>2711</v>
      </c>
      <c r="E2844" t="str">
        <f t="shared" si="395"/>
        <v>http://creativecommons.org/publicdomain/zero/1.0/</v>
      </c>
      <c r="F2844" t="s">
        <v>4659</v>
      </c>
      <c r="G2844">
        <v>6</v>
      </c>
      <c r="H2844" t="s">
        <v>337</v>
      </c>
      <c r="I2844" s="3" t="str">
        <f t="shared" si="396"/>
        <v>https://jpsearch.go.jp/term/type/文章要素</v>
      </c>
      <c r="L2844">
        <f t="shared" si="400"/>
        <v>132</v>
      </c>
      <c r="M2844" t="str">
        <f t="shared" si="398"/>
        <v>https://www.dl.ndl.go.jp/api/iiif/3437686/canvas/132</v>
      </c>
      <c r="N2844" t="str">
        <f t="shared" si="397"/>
        <v>https://www.dl.ndl.go.jp/api/iiif/3437686/manifest.json</v>
      </c>
      <c r="O2844" t="str">
        <f t="shared" si="399"/>
        <v>http://da.dl.itc.u-tokyo.ac.jp/mirador/?params=[{%22manifest%22:%22https://www.dl.ndl.go.jp/api/iiif/3437686/manifest.json%22,%22canvas%22:%22https://www.dl.ndl.go.jp/api/iiif/3437686/canvas/132%22}]</v>
      </c>
    </row>
    <row r="2845" spans="1:15" ht="16">
      <c r="A2845" s="8" t="str">
        <f t="shared" si="394"/>
        <v>https://w3id.org/kouigenjimonogatari/data/0225-13.json</v>
      </c>
      <c r="B2845" s="8">
        <v>225</v>
      </c>
      <c r="C2845" s="8">
        <v>13</v>
      </c>
      <c r="D2845" s="9" t="s">
        <v>2712</v>
      </c>
      <c r="E2845" t="str">
        <f t="shared" si="395"/>
        <v>http://creativecommons.org/publicdomain/zero/1.0/</v>
      </c>
      <c r="F2845" t="s">
        <v>4659</v>
      </c>
      <c r="G2845">
        <v>6</v>
      </c>
      <c r="H2845" t="s">
        <v>337</v>
      </c>
      <c r="I2845" s="3" t="str">
        <f t="shared" si="396"/>
        <v>https://jpsearch.go.jp/term/type/文章要素</v>
      </c>
      <c r="L2845">
        <f t="shared" si="400"/>
        <v>132</v>
      </c>
      <c r="M2845" t="str">
        <f t="shared" si="398"/>
        <v>https://www.dl.ndl.go.jp/api/iiif/3437686/canvas/132</v>
      </c>
      <c r="N2845" t="str">
        <f t="shared" si="397"/>
        <v>https://www.dl.ndl.go.jp/api/iiif/3437686/manifest.json</v>
      </c>
      <c r="O2845" t="str">
        <f t="shared" si="399"/>
        <v>http://da.dl.itc.u-tokyo.ac.jp/mirador/?params=[{%22manifest%22:%22https://www.dl.ndl.go.jp/api/iiif/3437686/manifest.json%22,%22canvas%22:%22https://www.dl.ndl.go.jp/api/iiif/3437686/canvas/132%22}]</v>
      </c>
    </row>
    <row r="2846" spans="1:15" ht="16">
      <c r="A2846" s="8" t="str">
        <f t="shared" si="394"/>
        <v>https://w3id.org/kouigenjimonogatari/data/0225-14.json</v>
      </c>
      <c r="B2846" s="8">
        <v>225</v>
      </c>
      <c r="C2846" s="8">
        <v>14</v>
      </c>
      <c r="D2846" s="9" t="s">
        <v>2713</v>
      </c>
      <c r="E2846" t="str">
        <f t="shared" si="395"/>
        <v>http://creativecommons.org/publicdomain/zero/1.0/</v>
      </c>
      <c r="F2846" t="s">
        <v>4659</v>
      </c>
      <c r="G2846">
        <v>6</v>
      </c>
      <c r="H2846" t="s">
        <v>337</v>
      </c>
      <c r="I2846" s="3" t="str">
        <f t="shared" si="396"/>
        <v>https://jpsearch.go.jp/term/type/文章要素</v>
      </c>
      <c r="L2846">
        <f t="shared" si="400"/>
        <v>132</v>
      </c>
      <c r="M2846" t="str">
        <f t="shared" si="398"/>
        <v>https://www.dl.ndl.go.jp/api/iiif/3437686/canvas/132</v>
      </c>
      <c r="N2846" t="str">
        <f t="shared" si="397"/>
        <v>https://www.dl.ndl.go.jp/api/iiif/3437686/manifest.json</v>
      </c>
      <c r="O2846" t="str">
        <f t="shared" si="399"/>
        <v>http://da.dl.itc.u-tokyo.ac.jp/mirador/?params=[{%22manifest%22:%22https://www.dl.ndl.go.jp/api/iiif/3437686/manifest.json%22,%22canvas%22:%22https://www.dl.ndl.go.jp/api/iiif/3437686/canvas/132%22}]</v>
      </c>
    </row>
    <row r="2847" spans="1:15" ht="16">
      <c r="A2847" s="8" t="str">
        <f t="shared" si="394"/>
        <v>https://w3id.org/kouigenjimonogatari/data/0226-01.json</v>
      </c>
      <c r="B2847" s="8">
        <v>226</v>
      </c>
      <c r="C2847" s="8">
        <v>1</v>
      </c>
      <c r="D2847" s="9" t="s">
        <v>2714</v>
      </c>
      <c r="E2847" t="str">
        <f t="shared" si="395"/>
        <v>http://creativecommons.org/publicdomain/zero/1.0/</v>
      </c>
      <c r="F2847" t="s">
        <v>4659</v>
      </c>
      <c r="G2847">
        <v>6</v>
      </c>
      <c r="H2847" t="s">
        <v>337</v>
      </c>
      <c r="I2847" s="3" t="str">
        <f t="shared" si="396"/>
        <v>https://jpsearch.go.jp/term/type/文章要素</v>
      </c>
      <c r="L2847">
        <f t="shared" si="400"/>
        <v>133</v>
      </c>
      <c r="M2847" t="str">
        <f t="shared" si="398"/>
        <v>https://www.dl.ndl.go.jp/api/iiif/3437686/canvas/133</v>
      </c>
      <c r="N2847" t="str">
        <f t="shared" si="397"/>
        <v>https://www.dl.ndl.go.jp/api/iiif/3437686/manifest.json</v>
      </c>
      <c r="O2847" t="str">
        <f t="shared" si="399"/>
        <v>http://da.dl.itc.u-tokyo.ac.jp/mirador/?params=[{%22manifest%22:%22https://www.dl.ndl.go.jp/api/iiif/3437686/manifest.json%22,%22canvas%22:%22https://www.dl.ndl.go.jp/api/iiif/3437686/canvas/133%22}]</v>
      </c>
    </row>
    <row r="2848" spans="1:15" ht="16">
      <c r="A2848" s="8" t="str">
        <f t="shared" si="394"/>
        <v>https://w3id.org/kouigenjimonogatari/data/0226-02.json</v>
      </c>
      <c r="B2848" s="8">
        <v>226</v>
      </c>
      <c r="C2848" s="8">
        <v>2</v>
      </c>
      <c r="D2848" s="9" t="s">
        <v>2715</v>
      </c>
      <c r="E2848" t="str">
        <f t="shared" si="395"/>
        <v>http://creativecommons.org/publicdomain/zero/1.0/</v>
      </c>
      <c r="F2848" t="s">
        <v>4659</v>
      </c>
      <c r="G2848">
        <v>6</v>
      </c>
      <c r="H2848" t="s">
        <v>337</v>
      </c>
      <c r="I2848" s="3" t="str">
        <f t="shared" si="396"/>
        <v>https://jpsearch.go.jp/term/type/文章要素</v>
      </c>
      <c r="L2848">
        <f t="shared" si="400"/>
        <v>133</v>
      </c>
      <c r="M2848" t="str">
        <f t="shared" si="398"/>
        <v>https://www.dl.ndl.go.jp/api/iiif/3437686/canvas/133</v>
      </c>
      <c r="N2848" t="str">
        <f t="shared" si="397"/>
        <v>https://www.dl.ndl.go.jp/api/iiif/3437686/manifest.json</v>
      </c>
      <c r="O2848" t="str">
        <f t="shared" si="399"/>
        <v>http://da.dl.itc.u-tokyo.ac.jp/mirador/?params=[{%22manifest%22:%22https://www.dl.ndl.go.jp/api/iiif/3437686/manifest.json%22,%22canvas%22:%22https://www.dl.ndl.go.jp/api/iiif/3437686/canvas/133%22}]</v>
      </c>
    </row>
    <row r="2849" spans="1:15" ht="16">
      <c r="A2849" s="8" t="str">
        <f t="shared" si="394"/>
        <v>https://w3id.org/kouigenjimonogatari/data/0226-03.json</v>
      </c>
      <c r="B2849" s="8">
        <v>226</v>
      </c>
      <c r="C2849" s="8">
        <v>3</v>
      </c>
      <c r="D2849" s="9" t="s">
        <v>2716</v>
      </c>
      <c r="E2849" t="str">
        <f t="shared" si="395"/>
        <v>http://creativecommons.org/publicdomain/zero/1.0/</v>
      </c>
      <c r="F2849" t="s">
        <v>4659</v>
      </c>
      <c r="G2849">
        <v>6</v>
      </c>
      <c r="H2849" t="s">
        <v>337</v>
      </c>
      <c r="I2849" s="3" t="str">
        <f t="shared" si="396"/>
        <v>https://jpsearch.go.jp/term/type/文章要素</v>
      </c>
      <c r="L2849">
        <f t="shared" si="400"/>
        <v>133</v>
      </c>
      <c r="M2849" t="str">
        <f t="shared" si="398"/>
        <v>https://www.dl.ndl.go.jp/api/iiif/3437686/canvas/133</v>
      </c>
      <c r="N2849" t="str">
        <f t="shared" si="397"/>
        <v>https://www.dl.ndl.go.jp/api/iiif/3437686/manifest.json</v>
      </c>
      <c r="O2849" t="str">
        <f t="shared" si="399"/>
        <v>http://da.dl.itc.u-tokyo.ac.jp/mirador/?params=[{%22manifest%22:%22https://www.dl.ndl.go.jp/api/iiif/3437686/manifest.json%22,%22canvas%22:%22https://www.dl.ndl.go.jp/api/iiif/3437686/canvas/133%22}]</v>
      </c>
    </row>
    <row r="2850" spans="1:15" ht="16">
      <c r="A2850" s="8" t="str">
        <f t="shared" si="394"/>
        <v>https://w3id.org/kouigenjimonogatari/data/0226-04.json</v>
      </c>
      <c r="B2850" s="8">
        <v>226</v>
      </c>
      <c r="C2850" s="8">
        <v>4</v>
      </c>
      <c r="D2850" s="9" t="s">
        <v>2717</v>
      </c>
      <c r="E2850" t="str">
        <f t="shared" si="395"/>
        <v>http://creativecommons.org/publicdomain/zero/1.0/</v>
      </c>
      <c r="F2850" t="s">
        <v>4659</v>
      </c>
      <c r="G2850">
        <v>6</v>
      </c>
      <c r="H2850" t="s">
        <v>337</v>
      </c>
      <c r="I2850" s="3" t="str">
        <f t="shared" si="396"/>
        <v>https://jpsearch.go.jp/term/type/文章要素</v>
      </c>
      <c r="L2850">
        <f t="shared" si="400"/>
        <v>133</v>
      </c>
      <c r="M2850" t="str">
        <f t="shared" si="398"/>
        <v>https://www.dl.ndl.go.jp/api/iiif/3437686/canvas/133</v>
      </c>
      <c r="N2850" t="str">
        <f t="shared" si="397"/>
        <v>https://www.dl.ndl.go.jp/api/iiif/3437686/manifest.json</v>
      </c>
      <c r="O2850" t="str">
        <f t="shared" si="399"/>
        <v>http://da.dl.itc.u-tokyo.ac.jp/mirador/?params=[{%22manifest%22:%22https://www.dl.ndl.go.jp/api/iiif/3437686/manifest.json%22,%22canvas%22:%22https://www.dl.ndl.go.jp/api/iiif/3437686/canvas/133%22}]</v>
      </c>
    </row>
    <row r="2851" spans="1:15" ht="16">
      <c r="A2851" s="8" t="str">
        <f t="shared" si="394"/>
        <v>https://w3id.org/kouigenjimonogatari/data/0226-05.json</v>
      </c>
      <c r="B2851" s="8">
        <v>226</v>
      </c>
      <c r="C2851" s="8">
        <v>5</v>
      </c>
      <c r="D2851" s="9" t="s">
        <v>2718</v>
      </c>
      <c r="E2851" t="str">
        <f t="shared" si="395"/>
        <v>http://creativecommons.org/publicdomain/zero/1.0/</v>
      </c>
      <c r="F2851" t="s">
        <v>4659</v>
      </c>
      <c r="G2851">
        <v>6</v>
      </c>
      <c r="H2851" t="s">
        <v>337</v>
      </c>
      <c r="I2851" s="3" t="str">
        <f t="shared" si="396"/>
        <v>https://jpsearch.go.jp/term/type/文章要素</v>
      </c>
      <c r="L2851">
        <f t="shared" si="400"/>
        <v>133</v>
      </c>
      <c r="M2851" t="str">
        <f t="shared" si="398"/>
        <v>https://www.dl.ndl.go.jp/api/iiif/3437686/canvas/133</v>
      </c>
      <c r="N2851" t="str">
        <f t="shared" si="397"/>
        <v>https://www.dl.ndl.go.jp/api/iiif/3437686/manifest.json</v>
      </c>
      <c r="O2851" t="str">
        <f t="shared" si="399"/>
        <v>http://da.dl.itc.u-tokyo.ac.jp/mirador/?params=[{%22manifest%22:%22https://www.dl.ndl.go.jp/api/iiif/3437686/manifest.json%22,%22canvas%22:%22https://www.dl.ndl.go.jp/api/iiif/3437686/canvas/133%22}]</v>
      </c>
    </row>
    <row r="2852" spans="1:15" ht="16">
      <c r="A2852" s="8" t="str">
        <f t="shared" si="394"/>
        <v>https://w3id.org/kouigenjimonogatari/data/0226-06.json</v>
      </c>
      <c r="B2852" s="8">
        <v>226</v>
      </c>
      <c r="C2852" s="8">
        <v>6</v>
      </c>
      <c r="D2852" s="9" t="s">
        <v>2719</v>
      </c>
      <c r="E2852" t="str">
        <f t="shared" si="395"/>
        <v>http://creativecommons.org/publicdomain/zero/1.0/</v>
      </c>
      <c r="F2852" t="s">
        <v>4659</v>
      </c>
      <c r="G2852">
        <v>6</v>
      </c>
      <c r="H2852" t="s">
        <v>337</v>
      </c>
      <c r="I2852" s="3" t="str">
        <f t="shared" si="396"/>
        <v>https://jpsearch.go.jp/term/type/文章要素</v>
      </c>
      <c r="L2852">
        <f t="shared" si="400"/>
        <v>133</v>
      </c>
      <c r="M2852" t="str">
        <f t="shared" si="398"/>
        <v>https://www.dl.ndl.go.jp/api/iiif/3437686/canvas/133</v>
      </c>
      <c r="N2852" t="str">
        <f t="shared" si="397"/>
        <v>https://www.dl.ndl.go.jp/api/iiif/3437686/manifest.json</v>
      </c>
      <c r="O2852" t="str">
        <f t="shared" si="399"/>
        <v>http://da.dl.itc.u-tokyo.ac.jp/mirador/?params=[{%22manifest%22:%22https://www.dl.ndl.go.jp/api/iiif/3437686/manifest.json%22,%22canvas%22:%22https://www.dl.ndl.go.jp/api/iiif/3437686/canvas/133%22}]</v>
      </c>
    </row>
    <row r="2853" spans="1:15" ht="16">
      <c r="A2853" s="8" t="str">
        <f t="shared" si="394"/>
        <v>https://w3id.org/kouigenjimonogatari/data/0226-07.json</v>
      </c>
      <c r="B2853" s="8">
        <v>226</v>
      </c>
      <c r="C2853" s="8">
        <v>7</v>
      </c>
      <c r="D2853" s="9" t="s">
        <v>2720</v>
      </c>
      <c r="E2853" t="str">
        <f t="shared" si="395"/>
        <v>http://creativecommons.org/publicdomain/zero/1.0/</v>
      </c>
      <c r="F2853" t="s">
        <v>4659</v>
      </c>
      <c r="G2853">
        <v>6</v>
      </c>
      <c r="H2853" t="s">
        <v>337</v>
      </c>
      <c r="I2853" s="3" t="str">
        <f t="shared" si="396"/>
        <v>https://jpsearch.go.jp/term/type/文章要素</v>
      </c>
      <c r="L2853">
        <f t="shared" si="400"/>
        <v>133</v>
      </c>
      <c r="M2853" t="str">
        <f t="shared" si="398"/>
        <v>https://www.dl.ndl.go.jp/api/iiif/3437686/canvas/133</v>
      </c>
      <c r="N2853" t="str">
        <f t="shared" si="397"/>
        <v>https://www.dl.ndl.go.jp/api/iiif/3437686/manifest.json</v>
      </c>
      <c r="O2853" t="str">
        <f t="shared" si="399"/>
        <v>http://da.dl.itc.u-tokyo.ac.jp/mirador/?params=[{%22manifest%22:%22https://www.dl.ndl.go.jp/api/iiif/3437686/manifest.json%22,%22canvas%22:%22https://www.dl.ndl.go.jp/api/iiif/3437686/canvas/133%22}]</v>
      </c>
    </row>
    <row r="2854" spans="1:15" ht="16">
      <c r="A2854" s="8" t="str">
        <f t="shared" si="394"/>
        <v>https://w3id.org/kouigenjimonogatari/data/0226-08.json</v>
      </c>
      <c r="B2854" s="8">
        <v>226</v>
      </c>
      <c r="C2854" s="8">
        <v>8</v>
      </c>
      <c r="D2854" s="9" t="s">
        <v>2721</v>
      </c>
      <c r="E2854" t="str">
        <f t="shared" si="395"/>
        <v>http://creativecommons.org/publicdomain/zero/1.0/</v>
      </c>
      <c r="F2854" t="s">
        <v>4659</v>
      </c>
      <c r="G2854">
        <v>6</v>
      </c>
      <c r="H2854" t="s">
        <v>337</v>
      </c>
      <c r="I2854" s="3" t="str">
        <f t="shared" si="396"/>
        <v>https://jpsearch.go.jp/term/type/文章要素</v>
      </c>
      <c r="L2854">
        <f t="shared" si="400"/>
        <v>133</v>
      </c>
      <c r="M2854" t="str">
        <f t="shared" si="398"/>
        <v>https://www.dl.ndl.go.jp/api/iiif/3437686/canvas/133</v>
      </c>
      <c r="N2854" t="str">
        <f t="shared" si="397"/>
        <v>https://www.dl.ndl.go.jp/api/iiif/3437686/manifest.json</v>
      </c>
      <c r="O2854" t="str">
        <f t="shared" si="399"/>
        <v>http://da.dl.itc.u-tokyo.ac.jp/mirador/?params=[{%22manifest%22:%22https://www.dl.ndl.go.jp/api/iiif/3437686/manifest.json%22,%22canvas%22:%22https://www.dl.ndl.go.jp/api/iiif/3437686/canvas/133%22}]</v>
      </c>
    </row>
    <row r="2855" spans="1:15" ht="16">
      <c r="A2855" s="8" t="str">
        <f t="shared" si="394"/>
        <v>https://w3id.org/kouigenjimonogatari/data/0226-09.json</v>
      </c>
      <c r="B2855" s="8">
        <v>226</v>
      </c>
      <c r="C2855" s="8">
        <v>9</v>
      </c>
      <c r="D2855" s="9" t="s">
        <v>2722</v>
      </c>
      <c r="E2855" t="str">
        <f t="shared" si="395"/>
        <v>http://creativecommons.org/publicdomain/zero/1.0/</v>
      </c>
      <c r="F2855" t="s">
        <v>4659</v>
      </c>
      <c r="G2855">
        <v>6</v>
      </c>
      <c r="H2855" t="s">
        <v>337</v>
      </c>
      <c r="I2855" s="3" t="str">
        <f t="shared" si="396"/>
        <v>https://jpsearch.go.jp/term/type/文章要素</v>
      </c>
      <c r="L2855">
        <f t="shared" si="400"/>
        <v>133</v>
      </c>
      <c r="M2855" t="str">
        <f t="shared" si="398"/>
        <v>https://www.dl.ndl.go.jp/api/iiif/3437686/canvas/133</v>
      </c>
      <c r="N2855" t="str">
        <f t="shared" si="397"/>
        <v>https://www.dl.ndl.go.jp/api/iiif/3437686/manifest.json</v>
      </c>
      <c r="O2855" t="str">
        <f t="shared" si="399"/>
        <v>http://da.dl.itc.u-tokyo.ac.jp/mirador/?params=[{%22manifest%22:%22https://www.dl.ndl.go.jp/api/iiif/3437686/manifest.json%22,%22canvas%22:%22https://www.dl.ndl.go.jp/api/iiif/3437686/canvas/133%22}]</v>
      </c>
    </row>
    <row r="2856" spans="1:15" ht="16">
      <c r="A2856" s="8" t="str">
        <f t="shared" si="394"/>
        <v>https://w3id.org/kouigenjimonogatari/data/0226-10.json</v>
      </c>
      <c r="B2856" s="8">
        <v>226</v>
      </c>
      <c r="C2856" s="8">
        <v>10</v>
      </c>
      <c r="D2856" s="9" t="s">
        <v>2723</v>
      </c>
      <c r="E2856" t="str">
        <f t="shared" si="395"/>
        <v>http://creativecommons.org/publicdomain/zero/1.0/</v>
      </c>
      <c r="F2856" t="s">
        <v>4659</v>
      </c>
      <c r="G2856">
        <v>6</v>
      </c>
      <c r="H2856" t="s">
        <v>337</v>
      </c>
      <c r="I2856" s="3" t="str">
        <f t="shared" si="396"/>
        <v>https://jpsearch.go.jp/term/type/文章要素</v>
      </c>
      <c r="L2856">
        <f t="shared" si="400"/>
        <v>133</v>
      </c>
      <c r="M2856" t="str">
        <f t="shared" si="398"/>
        <v>https://www.dl.ndl.go.jp/api/iiif/3437686/canvas/133</v>
      </c>
      <c r="N2856" t="str">
        <f t="shared" si="397"/>
        <v>https://www.dl.ndl.go.jp/api/iiif/3437686/manifest.json</v>
      </c>
      <c r="O2856" t="str">
        <f t="shared" si="399"/>
        <v>http://da.dl.itc.u-tokyo.ac.jp/mirador/?params=[{%22manifest%22:%22https://www.dl.ndl.go.jp/api/iiif/3437686/manifest.json%22,%22canvas%22:%22https://www.dl.ndl.go.jp/api/iiif/3437686/canvas/133%22}]</v>
      </c>
    </row>
    <row r="2857" spans="1:15" ht="16">
      <c r="A2857" s="8" t="str">
        <f t="shared" si="394"/>
        <v>https://w3id.org/kouigenjimonogatari/data/0226-11.json</v>
      </c>
      <c r="B2857" s="8">
        <v>226</v>
      </c>
      <c r="C2857" s="8">
        <v>11</v>
      </c>
      <c r="D2857" s="9" t="s">
        <v>2724</v>
      </c>
      <c r="E2857" t="str">
        <f t="shared" si="395"/>
        <v>http://creativecommons.org/publicdomain/zero/1.0/</v>
      </c>
      <c r="F2857" t="s">
        <v>4659</v>
      </c>
      <c r="G2857">
        <v>6</v>
      </c>
      <c r="H2857" t="s">
        <v>337</v>
      </c>
      <c r="I2857" s="3" t="str">
        <f t="shared" si="396"/>
        <v>https://jpsearch.go.jp/term/type/文章要素</v>
      </c>
      <c r="L2857">
        <f t="shared" si="400"/>
        <v>133</v>
      </c>
      <c r="M2857" t="str">
        <f t="shared" si="398"/>
        <v>https://www.dl.ndl.go.jp/api/iiif/3437686/canvas/133</v>
      </c>
      <c r="N2857" t="str">
        <f t="shared" si="397"/>
        <v>https://www.dl.ndl.go.jp/api/iiif/3437686/manifest.json</v>
      </c>
      <c r="O2857" t="str">
        <f t="shared" si="399"/>
        <v>http://da.dl.itc.u-tokyo.ac.jp/mirador/?params=[{%22manifest%22:%22https://www.dl.ndl.go.jp/api/iiif/3437686/manifest.json%22,%22canvas%22:%22https://www.dl.ndl.go.jp/api/iiif/3437686/canvas/133%22}]</v>
      </c>
    </row>
    <row r="2858" spans="1:15" ht="16">
      <c r="A2858" s="8" t="str">
        <f t="shared" si="394"/>
        <v>https://w3id.org/kouigenjimonogatari/data/0226-12.json</v>
      </c>
      <c r="B2858" s="8">
        <v>226</v>
      </c>
      <c r="C2858" s="8">
        <v>12</v>
      </c>
      <c r="D2858" s="9" t="s">
        <v>2725</v>
      </c>
      <c r="E2858" t="str">
        <f t="shared" si="395"/>
        <v>http://creativecommons.org/publicdomain/zero/1.0/</v>
      </c>
      <c r="F2858" t="s">
        <v>4659</v>
      </c>
      <c r="G2858">
        <v>6</v>
      </c>
      <c r="H2858" t="s">
        <v>337</v>
      </c>
      <c r="I2858" s="3" t="str">
        <f t="shared" si="396"/>
        <v>https://jpsearch.go.jp/term/type/文章要素</v>
      </c>
      <c r="L2858">
        <f t="shared" si="400"/>
        <v>133</v>
      </c>
      <c r="M2858" t="str">
        <f t="shared" si="398"/>
        <v>https://www.dl.ndl.go.jp/api/iiif/3437686/canvas/133</v>
      </c>
      <c r="N2858" t="str">
        <f t="shared" si="397"/>
        <v>https://www.dl.ndl.go.jp/api/iiif/3437686/manifest.json</v>
      </c>
      <c r="O2858" t="str">
        <f t="shared" si="399"/>
        <v>http://da.dl.itc.u-tokyo.ac.jp/mirador/?params=[{%22manifest%22:%22https://www.dl.ndl.go.jp/api/iiif/3437686/manifest.json%22,%22canvas%22:%22https://www.dl.ndl.go.jp/api/iiif/3437686/canvas/133%22}]</v>
      </c>
    </row>
    <row r="2859" spans="1:15" ht="16">
      <c r="A2859" s="8" t="str">
        <f t="shared" si="394"/>
        <v>https://w3id.org/kouigenjimonogatari/data/0226-13.json</v>
      </c>
      <c r="B2859" s="8">
        <v>226</v>
      </c>
      <c r="C2859" s="8">
        <v>13</v>
      </c>
      <c r="D2859" s="9" t="s">
        <v>2726</v>
      </c>
      <c r="E2859" t="str">
        <f t="shared" si="395"/>
        <v>http://creativecommons.org/publicdomain/zero/1.0/</v>
      </c>
      <c r="F2859" t="s">
        <v>4659</v>
      </c>
      <c r="G2859">
        <v>6</v>
      </c>
      <c r="H2859" t="s">
        <v>337</v>
      </c>
      <c r="I2859" s="3" t="str">
        <f t="shared" si="396"/>
        <v>https://jpsearch.go.jp/term/type/文章要素</v>
      </c>
      <c r="L2859">
        <f t="shared" si="400"/>
        <v>133</v>
      </c>
      <c r="M2859" t="str">
        <f t="shared" si="398"/>
        <v>https://www.dl.ndl.go.jp/api/iiif/3437686/canvas/133</v>
      </c>
      <c r="N2859" t="str">
        <f t="shared" si="397"/>
        <v>https://www.dl.ndl.go.jp/api/iiif/3437686/manifest.json</v>
      </c>
      <c r="O2859" t="str">
        <f t="shared" si="399"/>
        <v>http://da.dl.itc.u-tokyo.ac.jp/mirador/?params=[{%22manifest%22:%22https://www.dl.ndl.go.jp/api/iiif/3437686/manifest.json%22,%22canvas%22:%22https://www.dl.ndl.go.jp/api/iiif/3437686/canvas/133%22}]</v>
      </c>
    </row>
    <row r="2860" spans="1:15" ht="16">
      <c r="A2860" s="8" t="str">
        <f t="shared" si="394"/>
        <v>https://w3id.org/kouigenjimonogatari/data/0226-14.json</v>
      </c>
      <c r="B2860" s="8">
        <v>226</v>
      </c>
      <c r="C2860" s="8">
        <v>14</v>
      </c>
      <c r="D2860" s="9" t="s">
        <v>2727</v>
      </c>
      <c r="E2860" t="str">
        <f t="shared" si="395"/>
        <v>http://creativecommons.org/publicdomain/zero/1.0/</v>
      </c>
      <c r="F2860" t="s">
        <v>4659</v>
      </c>
      <c r="G2860">
        <v>6</v>
      </c>
      <c r="H2860" t="s">
        <v>337</v>
      </c>
      <c r="I2860" s="3" t="str">
        <f t="shared" si="396"/>
        <v>https://jpsearch.go.jp/term/type/文章要素</v>
      </c>
      <c r="L2860">
        <f t="shared" si="400"/>
        <v>133</v>
      </c>
      <c r="M2860" t="str">
        <f t="shared" si="398"/>
        <v>https://www.dl.ndl.go.jp/api/iiif/3437686/canvas/133</v>
      </c>
      <c r="N2860" t="str">
        <f t="shared" si="397"/>
        <v>https://www.dl.ndl.go.jp/api/iiif/3437686/manifest.json</v>
      </c>
      <c r="O2860" t="str">
        <f t="shared" si="399"/>
        <v>http://da.dl.itc.u-tokyo.ac.jp/mirador/?params=[{%22manifest%22:%22https://www.dl.ndl.go.jp/api/iiif/3437686/manifest.json%22,%22canvas%22:%22https://www.dl.ndl.go.jp/api/iiif/3437686/canvas/133%22}]</v>
      </c>
    </row>
    <row r="2861" spans="1:15" ht="16">
      <c r="A2861" s="8" t="str">
        <f t="shared" si="394"/>
        <v>https://w3id.org/kouigenjimonogatari/data/0227-01.json</v>
      </c>
      <c r="B2861" s="8">
        <v>227</v>
      </c>
      <c r="C2861" s="8">
        <v>1</v>
      </c>
      <c r="D2861" s="9" t="s">
        <v>2728</v>
      </c>
      <c r="E2861" t="str">
        <f t="shared" si="395"/>
        <v>http://creativecommons.org/publicdomain/zero/1.0/</v>
      </c>
      <c r="F2861" t="s">
        <v>4659</v>
      </c>
      <c r="G2861">
        <v>6</v>
      </c>
      <c r="H2861" t="s">
        <v>337</v>
      </c>
      <c r="I2861" s="3" t="str">
        <f t="shared" si="396"/>
        <v>https://jpsearch.go.jp/term/type/文章要素</v>
      </c>
      <c r="L2861">
        <f t="shared" si="400"/>
        <v>133</v>
      </c>
      <c r="M2861" t="str">
        <f t="shared" si="398"/>
        <v>https://www.dl.ndl.go.jp/api/iiif/3437686/canvas/133</v>
      </c>
      <c r="N2861" t="str">
        <f t="shared" si="397"/>
        <v>https://www.dl.ndl.go.jp/api/iiif/3437686/manifest.json</v>
      </c>
      <c r="O2861" t="str">
        <f t="shared" si="399"/>
        <v>http://da.dl.itc.u-tokyo.ac.jp/mirador/?params=[{%22manifest%22:%22https://www.dl.ndl.go.jp/api/iiif/3437686/manifest.json%22,%22canvas%22:%22https://www.dl.ndl.go.jp/api/iiif/3437686/canvas/133%22}]</v>
      </c>
    </row>
    <row r="2862" spans="1:15" ht="16">
      <c r="A2862" s="8" t="str">
        <f t="shared" si="394"/>
        <v>https://w3id.org/kouigenjimonogatari/data/0227-02.json</v>
      </c>
      <c r="B2862" s="8">
        <v>227</v>
      </c>
      <c r="C2862" s="8">
        <v>2</v>
      </c>
      <c r="D2862" s="9" t="s">
        <v>2729</v>
      </c>
      <c r="E2862" t="str">
        <f t="shared" si="395"/>
        <v>http://creativecommons.org/publicdomain/zero/1.0/</v>
      </c>
      <c r="F2862" t="s">
        <v>4659</v>
      </c>
      <c r="G2862">
        <v>6</v>
      </c>
      <c r="H2862" t="s">
        <v>337</v>
      </c>
      <c r="I2862" s="3" t="str">
        <f t="shared" si="396"/>
        <v>https://jpsearch.go.jp/term/type/文章要素</v>
      </c>
      <c r="L2862">
        <f t="shared" si="400"/>
        <v>133</v>
      </c>
      <c r="M2862" t="str">
        <f t="shared" si="398"/>
        <v>https://www.dl.ndl.go.jp/api/iiif/3437686/canvas/133</v>
      </c>
      <c r="N2862" t="str">
        <f t="shared" si="397"/>
        <v>https://www.dl.ndl.go.jp/api/iiif/3437686/manifest.json</v>
      </c>
      <c r="O2862" t="str">
        <f t="shared" si="399"/>
        <v>http://da.dl.itc.u-tokyo.ac.jp/mirador/?params=[{%22manifest%22:%22https://www.dl.ndl.go.jp/api/iiif/3437686/manifest.json%22,%22canvas%22:%22https://www.dl.ndl.go.jp/api/iiif/3437686/canvas/133%22}]</v>
      </c>
    </row>
    <row r="2863" spans="1:15" ht="16">
      <c r="A2863" s="8" t="str">
        <f t="shared" si="394"/>
        <v>https://w3id.org/kouigenjimonogatari/data/0227-03.json</v>
      </c>
      <c r="B2863" s="8">
        <v>227</v>
      </c>
      <c r="C2863" s="8">
        <v>3</v>
      </c>
      <c r="D2863" s="9" t="s">
        <v>2730</v>
      </c>
      <c r="E2863" t="str">
        <f t="shared" si="395"/>
        <v>http://creativecommons.org/publicdomain/zero/1.0/</v>
      </c>
      <c r="F2863" t="s">
        <v>4659</v>
      </c>
      <c r="G2863">
        <v>6</v>
      </c>
      <c r="H2863" t="s">
        <v>337</v>
      </c>
      <c r="I2863" s="3" t="str">
        <f t="shared" si="396"/>
        <v>https://jpsearch.go.jp/term/type/文章要素</v>
      </c>
      <c r="L2863">
        <f t="shared" si="400"/>
        <v>133</v>
      </c>
      <c r="M2863" t="str">
        <f t="shared" si="398"/>
        <v>https://www.dl.ndl.go.jp/api/iiif/3437686/canvas/133</v>
      </c>
      <c r="N2863" t="str">
        <f t="shared" si="397"/>
        <v>https://www.dl.ndl.go.jp/api/iiif/3437686/manifest.json</v>
      </c>
      <c r="O2863" t="str">
        <f t="shared" si="399"/>
        <v>http://da.dl.itc.u-tokyo.ac.jp/mirador/?params=[{%22manifest%22:%22https://www.dl.ndl.go.jp/api/iiif/3437686/manifest.json%22,%22canvas%22:%22https://www.dl.ndl.go.jp/api/iiif/3437686/canvas/133%22}]</v>
      </c>
    </row>
    <row r="2864" spans="1:15" ht="16">
      <c r="A2864" s="8" t="str">
        <f t="shared" si="394"/>
        <v>https://w3id.org/kouigenjimonogatari/data/0227-04.json</v>
      </c>
      <c r="B2864" s="8">
        <v>227</v>
      </c>
      <c r="C2864" s="8">
        <v>4</v>
      </c>
      <c r="D2864" s="9" t="s">
        <v>2731</v>
      </c>
      <c r="E2864" t="str">
        <f t="shared" si="395"/>
        <v>http://creativecommons.org/publicdomain/zero/1.0/</v>
      </c>
      <c r="F2864" t="s">
        <v>4659</v>
      </c>
      <c r="G2864">
        <v>6</v>
      </c>
      <c r="H2864" t="s">
        <v>337</v>
      </c>
      <c r="I2864" s="3" t="str">
        <f t="shared" si="396"/>
        <v>https://jpsearch.go.jp/term/type/文章要素</v>
      </c>
      <c r="L2864">
        <f t="shared" si="400"/>
        <v>133</v>
      </c>
      <c r="M2864" t="str">
        <f t="shared" si="398"/>
        <v>https://www.dl.ndl.go.jp/api/iiif/3437686/canvas/133</v>
      </c>
      <c r="N2864" t="str">
        <f t="shared" si="397"/>
        <v>https://www.dl.ndl.go.jp/api/iiif/3437686/manifest.json</v>
      </c>
      <c r="O2864" t="str">
        <f t="shared" si="399"/>
        <v>http://da.dl.itc.u-tokyo.ac.jp/mirador/?params=[{%22manifest%22:%22https://www.dl.ndl.go.jp/api/iiif/3437686/manifest.json%22,%22canvas%22:%22https://www.dl.ndl.go.jp/api/iiif/3437686/canvas/133%22}]</v>
      </c>
    </row>
    <row r="2865" spans="1:15" ht="16">
      <c r="A2865" s="8" t="str">
        <f t="shared" si="394"/>
        <v>https://w3id.org/kouigenjimonogatari/data/0227-05.json</v>
      </c>
      <c r="B2865" s="8">
        <v>227</v>
      </c>
      <c r="C2865" s="8">
        <v>5</v>
      </c>
      <c r="D2865" s="9" t="s">
        <v>2732</v>
      </c>
      <c r="E2865" t="str">
        <f t="shared" si="395"/>
        <v>http://creativecommons.org/publicdomain/zero/1.0/</v>
      </c>
      <c r="F2865" t="s">
        <v>4659</v>
      </c>
      <c r="G2865">
        <v>6</v>
      </c>
      <c r="H2865" t="s">
        <v>337</v>
      </c>
      <c r="I2865" s="3" t="str">
        <f t="shared" si="396"/>
        <v>https://jpsearch.go.jp/term/type/文章要素</v>
      </c>
      <c r="L2865">
        <f t="shared" si="400"/>
        <v>133</v>
      </c>
      <c r="M2865" t="str">
        <f t="shared" si="398"/>
        <v>https://www.dl.ndl.go.jp/api/iiif/3437686/canvas/133</v>
      </c>
      <c r="N2865" t="str">
        <f t="shared" si="397"/>
        <v>https://www.dl.ndl.go.jp/api/iiif/3437686/manifest.json</v>
      </c>
      <c r="O2865" t="str">
        <f t="shared" si="399"/>
        <v>http://da.dl.itc.u-tokyo.ac.jp/mirador/?params=[{%22manifest%22:%22https://www.dl.ndl.go.jp/api/iiif/3437686/manifest.json%22,%22canvas%22:%22https://www.dl.ndl.go.jp/api/iiif/3437686/canvas/133%22}]</v>
      </c>
    </row>
    <row r="2866" spans="1:15" ht="16">
      <c r="A2866" s="8" t="str">
        <f t="shared" si="394"/>
        <v>https://w3id.org/kouigenjimonogatari/data/0227-06.json</v>
      </c>
      <c r="B2866" s="8">
        <v>227</v>
      </c>
      <c r="C2866" s="8">
        <v>6</v>
      </c>
      <c r="D2866" s="9" t="s">
        <v>2733</v>
      </c>
      <c r="E2866" t="str">
        <f t="shared" si="395"/>
        <v>http://creativecommons.org/publicdomain/zero/1.0/</v>
      </c>
      <c r="F2866" t="s">
        <v>4659</v>
      </c>
      <c r="G2866">
        <v>6</v>
      </c>
      <c r="H2866" t="s">
        <v>337</v>
      </c>
      <c r="I2866" s="3" t="str">
        <f t="shared" si="396"/>
        <v>https://jpsearch.go.jp/term/type/文章要素</v>
      </c>
      <c r="L2866">
        <f t="shared" si="400"/>
        <v>133</v>
      </c>
      <c r="M2866" t="str">
        <f t="shared" si="398"/>
        <v>https://www.dl.ndl.go.jp/api/iiif/3437686/canvas/133</v>
      </c>
      <c r="N2866" t="str">
        <f t="shared" si="397"/>
        <v>https://www.dl.ndl.go.jp/api/iiif/3437686/manifest.json</v>
      </c>
      <c r="O2866" t="str">
        <f t="shared" si="399"/>
        <v>http://da.dl.itc.u-tokyo.ac.jp/mirador/?params=[{%22manifest%22:%22https://www.dl.ndl.go.jp/api/iiif/3437686/manifest.json%22,%22canvas%22:%22https://www.dl.ndl.go.jp/api/iiif/3437686/canvas/133%22}]</v>
      </c>
    </row>
    <row r="2867" spans="1:15" ht="16">
      <c r="A2867" s="8" t="str">
        <f t="shared" si="394"/>
        <v>https://w3id.org/kouigenjimonogatari/data/0227-07.json</v>
      </c>
      <c r="B2867" s="8">
        <v>227</v>
      </c>
      <c r="C2867" s="8">
        <v>7</v>
      </c>
      <c r="D2867" s="9" t="s">
        <v>2734</v>
      </c>
      <c r="E2867" t="str">
        <f t="shared" si="395"/>
        <v>http://creativecommons.org/publicdomain/zero/1.0/</v>
      </c>
      <c r="F2867" t="s">
        <v>4659</v>
      </c>
      <c r="G2867">
        <v>6</v>
      </c>
      <c r="H2867" t="s">
        <v>337</v>
      </c>
      <c r="I2867" s="3" t="str">
        <f t="shared" si="396"/>
        <v>https://jpsearch.go.jp/term/type/文章要素</v>
      </c>
      <c r="L2867">
        <f t="shared" si="400"/>
        <v>133</v>
      </c>
      <c r="M2867" t="str">
        <f t="shared" si="398"/>
        <v>https://www.dl.ndl.go.jp/api/iiif/3437686/canvas/133</v>
      </c>
      <c r="N2867" t="str">
        <f t="shared" si="397"/>
        <v>https://www.dl.ndl.go.jp/api/iiif/3437686/manifest.json</v>
      </c>
      <c r="O2867" t="str">
        <f t="shared" si="399"/>
        <v>http://da.dl.itc.u-tokyo.ac.jp/mirador/?params=[{%22manifest%22:%22https://www.dl.ndl.go.jp/api/iiif/3437686/manifest.json%22,%22canvas%22:%22https://www.dl.ndl.go.jp/api/iiif/3437686/canvas/133%22}]</v>
      </c>
    </row>
    <row r="2868" spans="1:15" ht="16">
      <c r="A2868" s="8" t="str">
        <f t="shared" si="394"/>
        <v>https://w3id.org/kouigenjimonogatari/data/0227-08.json</v>
      </c>
      <c r="B2868" s="8">
        <v>227</v>
      </c>
      <c r="C2868" s="8">
        <v>8</v>
      </c>
      <c r="D2868" s="9" t="s">
        <v>2735</v>
      </c>
      <c r="E2868" t="str">
        <f t="shared" si="395"/>
        <v>http://creativecommons.org/publicdomain/zero/1.0/</v>
      </c>
      <c r="F2868" t="s">
        <v>4659</v>
      </c>
      <c r="G2868">
        <v>6</v>
      </c>
      <c r="H2868" t="s">
        <v>337</v>
      </c>
      <c r="I2868" s="3" t="str">
        <f t="shared" si="396"/>
        <v>https://jpsearch.go.jp/term/type/文章要素</v>
      </c>
      <c r="L2868">
        <f t="shared" si="400"/>
        <v>133</v>
      </c>
      <c r="M2868" t="str">
        <f t="shared" si="398"/>
        <v>https://www.dl.ndl.go.jp/api/iiif/3437686/canvas/133</v>
      </c>
      <c r="N2868" t="str">
        <f t="shared" si="397"/>
        <v>https://www.dl.ndl.go.jp/api/iiif/3437686/manifest.json</v>
      </c>
      <c r="O2868" t="str">
        <f t="shared" si="399"/>
        <v>http://da.dl.itc.u-tokyo.ac.jp/mirador/?params=[{%22manifest%22:%22https://www.dl.ndl.go.jp/api/iiif/3437686/manifest.json%22,%22canvas%22:%22https://www.dl.ndl.go.jp/api/iiif/3437686/canvas/133%22}]</v>
      </c>
    </row>
    <row r="2869" spans="1:15" ht="16">
      <c r="A2869" s="8" t="str">
        <f t="shared" si="394"/>
        <v>https://w3id.org/kouigenjimonogatari/data/0227-09.json</v>
      </c>
      <c r="B2869" s="8">
        <v>227</v>
      </c>
      <c r="C2869" s="8">
        <v>9</v>
      </c>
      <c r="D2869" s="9" t="s">
        <v>2736</v>
      </c>
      <c r="E2869" t="str">
        <f t="shared" si="395"/>
        <v>http://creativecommons.org/publicdomain/zero/1.0/</v>
      </c>
      <c r="F2869" t="s">
        <v>4659</v>
      </c>
      <c r="G2869">
        <v>6</v>
      </c>
      <c r="H2869" t="s">
        <v>337</v>
      </c>
      <c r="I2869" s="3" t="str">
        <f t="shared" si="396"/>
        <v>https://jpsearch.go.jp/term/type/文章要素</v>
      </c>
      <c r="L2869">
        <f t="shared" si="400"/>
        <v>133</v>
      </c>
      <c r="M2869" t="str">
        <f t="shared" si="398"/>
        <v>https://www.dl.ndl.go.jp/api/iiif/3437686/canvas/133</v>
      </c>
      <c r="N2869" t="str">
        <f t="shared" si="397"/>
        <v>https://www.dl.ndl.go.jp/api/iiif/3437686/manifest.json</v>
      </c>
      <c r="O2869" t="str">
        <f t="shared" si="399"/>
        <v>http://da.dl.itc.u-tokyo.ac.jp/mirador/?params=[{%22manifest%22:%22https://www.dl.ndl.go.jp/api/iiif/3437686/manifest.json%22,%22canvas%22:%22https://www.dl.ndl.go.jp/api/iiif/3437686/canvas/133%22}]</v>
      </c>
    </row>
    <row r="2870" spans="1:15" ht="16">
      <c r="A2870" s="8" t="str">
        <f t="shared" si="394"/>
        <v>https://w3id.org/kouigenjimonogatari/data/0227-10.json</v>
      </c>
      <c r="B2870" s="8">
        <v>227</v>
      </c>
      <c r="C2870" s="8">
        <v>10</v>
      </c>
      <c r="D2870" s="9" t="s">
        <v>2737</v>
      </c>
      <c r="E2870" t="str">
        <f t="shared" si="395"/>
        <v>http://creativecommons.org/publicdomain/zero/1.0/</v>
      </c>
      <c r="F2870" t="s">
        <v>4659</v>
      </c>
      <c r="G2870">
        <v>6</v>
      </c>
      <c r="H2870" t="s">
        <v>337</v>
      </c>
      <c r="I2870" s="3" t="str">
        <f t="shared" si="396"/>
        <v>https://jpsearch.go.jp/term/type/文章要素</v>
      </c>
      <c r="L2870">
        <f t="shared" si="400"/>
        <v>133</v>
      </c>
      <c r="M2870" t="str">
        <f t="shared" si="398"/>
        <v>https://www.dl.ndl.go.jp/api/iiif/3437686/canvas/133</v>
      </c>
      <c r="N2870" t="str">
        <f t="shared" si="397"/>
        <v>https://www.dl.ndl.go.jp/api/iiif/3437686/manifest.json</v>
      </c>
      <c r="O2870" t="str">
        <f t="shared" si="399"/>
        <v>http://da.dl.itc.u-tokyo.ac.jp/mirador/?params=[{%22manifest%22:%22https://www.dl.ndl.go.jp/api/iiif/3437686/manifest.json%22,%22canvas%22:%22https://www.dl.ndl.go.jp/api/iiif/3437686/canvas/133%22}]</v>
      </c>
    </row>
    <row r="2871" spans="1:15" ht="16">
      <c r="A2871" s="8" t="str">
        <f t="shared" si="394"/>
        <v>https://w3id.org/kouigenjimonogatari/data/0227-11.json</v>
      </c>
      <c r="B2871" s="8">
        <v>227</v>
      </c>
      <c r="C2871" s="8">
        <v>11</v>
      </c>
      <c r="D2871" s="9" t="s">
        <v>2738</v>
      </c>
      <c r="E2871" t="str">
        <f t="shared" si="395"/>
        <v>http://creativecommons.org/publicdomain/zero/1.0/</v>
      </c>
      <c r="F2871" t="s">
        <v>4659</v>
      </c>
      <c r="G2871">
        <v>6</v>
      </c>
      <c r="H2871" t="s">
        <v>337</v>
      </c>
      <c r="I2871" s="3" t="str">
        <f t="shared" si="396"/>
        <v>https://jpsearch.go.jp/term/type/文章要素</v>
      </c>
      <c r="L2871">
        <f t="shared" si="400"/>
        <v>133</v>
      </c>
      <c r="M2871" t="str">
        <f t="shared" si="398"/>
        <v>https://www.dl.ndl.go.jp/api/iiif/3437686/canvas/133</v>
      </c>
      <c r="N2871" t="str">
        <f t="shared" si="397"/>
        <v>https://www.dl.ndl.go.jp/api/iiif/3437686/manifest.json</v>
      </c>
      <c r="O2871" t="str">
        <f t="shared" si="399"/>
        <v>http://da.dl.itc.u-tokyo.ac.jp/mirador/?params=[{%22manifest%22:%22https://www.dl.ndl.go.jp/api/iiif/3437686/manifest.json%22,%22canvas%22:%22https://www.dl.ndl.go.jp/api/iiif/3437686/canvas/133%22}]</v>
      </c>
    </row>
    <row r="2872" spans="1:15" ht="16">
      <c r="A2872" s="8" t="str">
        <f t="shared" si="394"/>
        <v>https://w3id.org/kouigenjimonogatari/data/0227-12.json</v>
      </c>
      <c r="B2872" s="8">
        <v>227</v>
      </c>
      <c r="C2872" s="8">
        <v>12</v>
      </c>
      <c r="D2872" s="9" t="s">
        <v>2739</v>
      </c>
      <c r="E2872" t="str">
        <f t="shared" si="395"/>
        <v>http://creativecommons.org/publicdomain/zero/1.0/</v>
      </c>
      <c r="F2872" t="s">
        <v>4659</v>
      </c>
      <c r="G2872">
        <v>6</v>
      </c>
      <c r="H2872" t="s">
        <v>337</v>
      </c>
      <c r="I2872" s="3" t="str">
        <f t="shared" si="396"/>
        <v>https://jpsearch.go.jp/term/type/文章要素</v>
      </c>
      <c r="L2872">
        <f t="shared" si="400"/>
        <v>133</v>
      </c>
      <c r="M2872" t="str">
        <f t="shared" si="398"/>
        <v>https://www.dl.ndl.go.jp/api/iiif/3437686/canvas/133</v>
      </c>
      <c r="N2872" t="str">
        <f t="shared" si="397"/>
        <v>https://www.dl.ndl.go.jp/api/iiif/3437686/manifest.json</v>
      </c>
      <c r="O2872" t="str">
        <f t="shared" si="399"/>
        <v>http://da.dl.itc.u-tokyo.ac.jp/mirador/?params=[{%22manifest%22:%22https://www.dl.ndl.go.jp/api/iiif/3437686/manifest.json%22,%22canvas%22:%22https://www.dl.ndl.go.jp/api/iiif/3437686/canvas/133%22}]</v>
      </c>
    </row>
    <row r="2873" spans="1:15" ht="16">
      <c r="A2873" s="8" t="str">
        <f t="shared" si="394"/>
        <v>https://w3id.org/kouigenjimonogatari/data/0227-13.json</v>
      </c>
      <c r="B2873" s="8">
        <v>227</v>
      </c>
      <c r="C2873" s="8">
        <v>13</v>
      </c>
      <c r="D2873" s="9" t="s">
        <v>2740</v>
      </c>
      <c r="E2873" t="str">
        <f t="shared" si="395"/>
        <v>http://creativecommons.org/publicdomain/zero/1.0/</v>
      </c>
      <c r="F2873" t="s">
        <v>4659</v>
      </c>
      <c r="G2873">
        <v>6</v>
      </c>
      <c r="H2873" t="s">
        <v>337</v>
      </c>
      <c r="I2873" s="3" t="str">
        <f t="shared" si="396"/>
        <v>https://jpsearch.go.jp/term/type/文章要素</v>
      </c>
      <c r="L2873">
        <f t="shared" si="400"/>
        <v>133</v>
      </c>
      <c r="M2873" t="str">
        <f t="shared" si="398"/>
        <v>https://www.dl.ndl.go.jp/api/iiif/3437686/canvas/133</v>
      </c>
      <c r="N2873" t="str">
        <f t="shared" si="397"/>
        <v>https://www.dl.ndl.go.jp/api/iiif/3437686/manifest.json</v>
      </c>
      <c r="O2873" t="str">
        <f t="shared" si="399"/>
        <v>http://da.dl.itc.u-tokyo.ac.jp/mirador/?params=[{%22manifest%22:%22https://www.dl.ndl.go.jp/api/iiif/3437686/manifest.json%22,%22canvas%22:%22https://www.dl.ndl.go.jp/api/iiif/3437686/canvas/133%22}]</v>
      </c>
    </row>
    <row r="2874" spans="1:15" ht="16">
      <c r="A2874" s="8" t="str">
        <f t="shared" si="394"/>
        <v>https://w3id.org/kouigenjimonogatari/data/0227-14.json</v>
      </c>
      <c r="B2874" s="8">
        <v>227</v>
      </c>
      <c r="C2874" s="8">
        <v>14</v>
      </c>
      <c r="D2874" s="9" t="s">
        <v>2741</v>
      </c>
      <c r="E2874" t="str">
        <f t="shared" si="395"/>
        <v>http://creativecommons.org/publicdomain/zero/1.0/</v>
      </c>
      <c r="F2874" t="s">
        <v>4659</v>
      </c>
      <c r="G2874">
        <v>6</v>
      </c>
      <c r="H2874" t="s">
        <v>337</v>
      </c>
      <c r="I2874" s="3" t="str">
        <f t="shared" si="396"/>
        <v>https://jpsearch.go.jp/term/type/文章要素</v>
      </c>
      <c r="L2874">
        <f t="shared" si="400"/>
        <v>133</v>
      </c>
      <c r="M2874" t="str">
        <f t="shared" si="398"/>
        <v>https://www.dl.ndl.go.jp/api/iiif/3437686/canvas/133</v>
      </c>
      <c r="N2874" t="str">
        <f t="shared" si="397"/>
        <v>https://www.dl.ndl.go.jp/api/iiif/3437686/manifest.json</v>
      </c>
      <c r="O2874" t="str">
        <f t="shared" si="399"/>
        <v>http://da.dl.itc.u-tokyo.ac.jp/mirador/?params=[{%22manifest%22:%22https://www.dl.ndl.go.jp/api/iiif/3437686/manifest.json%22,%22canvas%22:%22https://www.dl.ndl.go.jp/api/iiif/3437686/canvas/133%22}]</v>
      </c>
    </row>
    <row r="2875" spans="1:15" ht="16">
      <c r="A2875" s="8" t="str">
        <f t="shared" si="394"/>
        <v>https://w3id.org/kouigenjimonogatari/data/0228-01.json</v>
      </c>
      <c r="B2875" s="8">
        <v>228</v>
      </c>
      <c r="C2875" s="8">
        <v>1</v>
      </c>
      <c r="D2875" s="9" t="s">
        <v>2742</v>
      </c>
      <c r="E2875" t="str">
        <f t="shared" si="395"/>
        <v>http://creativecommons.org/publicdomain/zero/1.0/</v>
      </c>
      <c r="F2875" t="s">
        <v>4659</v>
      </c>
      <c r="G2875">
        <v>6</v>
      </c>
      <c r="H2875" t="s">
        <v>337</v>
      </c>
      <c r="I2875" s="3" t="str">
        <f t="shared" si="396"/>
        <v>https://jpsearch.go.jp/term/type/文章要素</v>
      </c>
      <c r="L2875">
        <f t="shared" si="400"/>
        <v>134</v>
      </c>
      <c r="M2875" t="str">
        <f t="shared" si="398"/>
        <v>https://www.dl.ndl.go.jp/api/iiif/3437686/canvas/134</v>
      </c>
      <c r="N2875" t="str">
        <f t="shared" si="397"/>
        <v>https://www.dl.ndl.go.jp/api/iiif/3437686/manifest.json</v>
      </c>
      <c r="O2875" t="str">
        <f t="shared" si="399"/>
        <v>http://da.dl.itc.u-tokyo.ac.jp/mirador/?params=[{%22manifest%22:%22https://www.dl.ndl.go.jp/api/iiif/3437686/manifest.json%22,%22canvas%22:%22https://www.dl.ndl.go.jp/api/iiif/3437686/canvas/134%22}]</v>
      </c>
    </row>
    <row r="2876" spans="1:15" ht="16">
      <c r="A2876" s="8" t="str">
        <f t="shared" si="394"/>
        <v>https://w3id.org/kouigenjimonogatari/data/0228-02.json</v>
      </c>
      <c r="B2876" s="8">
        <v>228</v>
      </c>
      <c r="C2876" s="8">
        <v>2</v>
      </c>
      <c r="D2876" s="9" t="s">
        <v>2743</v>
      </c>
      <c r="E2876" t="str">
        <f t="shared" si="395"/>
        <v>http://creativecommons.org/publicdomain/zero/1.0/</v>
      </c>
      <c r="F2876" t="s">
        <v>4659</v>
      </c>
      <c r="G2876">
        <v>6</v>
      </c>
      <c r="H2876" t="s">
        <v>337</v>
      </c>
      <c r="I2876" s="3" t="str">
        <f t="shared" si="396"/>
        <v>https://jpsearch.go.jp/term/type/文章要素</v>
      </c>
      <c r="L2876">
        <f t="shared" si="400"/>
        <v>134</v>
      </c>
      <c r="M2876" t="str">
        <f t="shared" si="398"/>
        <v>https://www.dl.ndl.go.jp/api/iiif/3437686/canvas/134</v>
      </c>
      <c r="N2876" t="str">
        <f t="shared" si="397"/>
        <v>https://www.dl.ndl.go.jp/api/iiif/3437686/manifest.json</v>
      </c>
      <c r="O2876" t="str">
        <f t="shared" si="399"/>
        <v>http://da.dl.itc.u-tokyo.ac.jp/mirador/?params=[{%22manifest%22:%22https://www.dl.ndl.go.jp/api/iiif/3437686/manifest.json%22,%22canvas%22:%22https://www.dl.ndl.go.jp/api/iiif/3437686/canvas/134%22}]</v>
      </c>
    </row>
    <row r="2877" spans="1:15" ht="16">
      <c r="A2877" s="8" t="str">
        <f t="shared" si="394"/>
        <v>https://w3id.org/kouigenjimonogatari/data/0228-03.json</v>
      </c>
      <c r="B2877" s="8">
        <v>228</v>
      </c>
      <c r="C2877" s="8">
        <v>3</v>
      </c>
      <c r="D2877" s="9" t="s">
        <v>2744</v>
      </c>
      <c r="E2877" t="str">
        <f t="shared" si="395"/>
        <v>http://creativecommons.org/publicdomain/zero/1.0/</v>
      </c>
      <c r="F2877" t="s">
        <v>4659</v>
      </c>
      <c r="G2877">
        <v>6</v>
      </c>
      <c r="H2877" t="s">
        <v>337</v>
      </c>
      <c r="I2877" s="3" t="str">
        <f t="shared" si="396"/>
        <v>https://jpsearch.go.jp/term/type/文章要素</v>
      </c>
      <c r="L2877">
        <f t="shared" si="400"/>
        <v>134</v>
      </c>
      <c r="M2877" t="str">
        <f t="shared" si="398"/>
        <v>https://www.dl.ndl.go.jp/api/iiif/3437686/canvas/134</v>
      </c>
      <c r="N2877" t="str">
        <f t="shared" si="397"/>
        <v>https://www.dl.ndl.go.jp/api/iiif/3437686/manifest.json</v>
      </c>
      <c r="O2877" t="str">
        <f t="shared" si="399"/>
        <v>http://da.dl.itc.u-tokyo.ac.jp/mirador/?params=[{%22manifest%22:%22https://www.dl.ndl.go.jp/api/iiif/3437686/manifest.json%22,%22canvas%22:%22https://www.dl.ndl.go.jp/api/iiif/3437686/canvas/134%22}]</v>
      </c>
    </row>
    <row r="2878" spans="1:15" ht="16">
      <c r="A2878" s="8" t="str">
        <f t="shared" si="394"/>
        <v>https://w3id.org/kouigenjimonogatari/data/0228-04.json</v>
      </c>
      <c r="B2878" s="8">
        <v>228</v>
      </c>
      <c r="C2878" s="8">
        <v>4</v>
      </c>
      <c r="D2878" s="9" t="s">
        <v>2745</v>
      </c>
      <c r="E2878" t="str">
        <f t="shared" si="395"/>
        <v>http://creativecommons.org/publicdomain/zero/1.0/</v>
      </c>
      <c r="F2878" t="s">
        <v>4659</v>
      </c>
      <c r="G2878">
        <v>6</v>
      </c>
      <c r="H2878" t="s">
        <v>337</v>
      </c>
      <c r="I2878" s="3" t="str">
        <f t="shared" si="396"/>
        <v>https://jpsearch.go.jp/term/type/文章要素</v>
      </c>
      <c r="L2878">
        <f t="shared" si="400"/>
        <v>134</v>
      </c>
      <c r="M2878" t="str">
        <f t="shared" si="398"/>
        <v>https://www.dl.ndl.go.jp/api/iiif/3437686/canvas/134</v>
      </c>
      <c r="N2878" t="str">
        <f t="shared" si="397"/>
        <v>https://www.dl.ndl.go.jp/api/iiif/3437686/manifest.json</v>
      </c>
      <c r="O2878" t="str">
        <f t="shared" si="399"/>
        <v>http://da.dl.itc.u-tokyo.ac.jp/mirador/?params=[{%22manifest%22:%22https://www.dl.ndl.go.jp/api/iiif/3437686/manifest.json%22,%22canvas%22:%22https://www.dl.ndl.go.jp/api/iiif/3437686/canvas/134%22}]</v>
      </c>
    </row>
    <row r="2879" spans="1:15" ht="16">
      <c r="A2879" s="8" t="str">
        <f t="shared" si="394"/>
        <v>https://w3id.org/kouigenjimonogatari/data/0228-05.json</v>
      </c>
      <c r="B2879" s="8">
        <v>228</v>
      </c>
      <c r="C2879" s="8">
        <v>5</v>
      </c>
      <c r="D2879" s="9" t="s">
        <v>2746</v>
      </c>
      <c r="E2879" t="str">
        <f t="shared" si="395"/>
        <v>http://creativecommons.org/publicdomain/zero/1.0/</v>
      </c>
      <c r="F2879" t="s">
        <v>4659</v>
      </c>
      <c r="G2879">
        <v>6</v>
      </c>
      <c r="H2879" t="s">
        <v>337</v>
      </c>
      <c r="I2879" s="3" t="str">
        <f t="shared" si="396"/>
        <v>https://jpsearch.go.jp/term/type/文章要素</v>
      </c>
      <c r="L2879">
        <f t="shared" si="400"/>
        <v>134</v>
      </c>
      <c r="M2879" t="str">
        <f t="shared" si="398"/>
        <v>https://www.dl.ndl.go.jp/api/iiif/3437686/canvas/134</v>
      </c>
      <c r="N2879" t="str">
        <f t="shared" si="397"/>
        <v>https://www.dl.ndl.go.jp/api/iiif/3437686/manifest.json</v>
      </c>
      <c r="O2879" t="str">
        <f t="shared" si="399"/>
        <v>http://da.dl.itc.u-tokyo.ac.jp/mirador/?params=[{%22manifest%22:%22https://www.dl.ndl.go.jp/api/iiif/3437686/manifest.json%22,%22canvas%22:%22https://www.dl.ndl.go.jp/api/iiif/3437686/canvas/134%22}]</v>
      </c>
    </row>
    <row r="2880" spans="1:15" ht="16">
      <c r="A2880" s="8" t="str">
        <f t="shared" ref="A2880:A2943" si="401">"https://w3id.org/kouigenjimonogatari/data/"&amp;TEXT(B2880, "0000")&amp;"-"&amp;TEXT(C2880, "00")&amp;".json"</f>
        <v>https://w3id.org/kouigenjimonogatari/data/0228-06.json</v>
      </c>
      <c r="B2880" s="8">
        <v>228</v>
      </c>
      <c r="C2880" s="8">
        <v>6</v>
      </c>
      <c r="D2880" s="9" t="s">
        <v>2747</v>
      </c>
      <c r="E2880" t="str">
        <f t="shared" si="395"/>
        <v>http://creativecommons.org/publicdomain/zero/1.0/</v>
      </c>
      <c r="F2880" t="s">
        <v>4659</v>
      </c>
      <c r="G2880">
        <v>6</v>
      </c>
      <c r="H2880" t="s">
        <v>337</v>
      </c>
      <c r="I2880" s="3" t="str">
        <f t="shared" si="396"/>
        <v>https://jpsearch.go.jp/term/type/文章要素</v>
      </c>
      <c r="L2880">
        <f t="shared" si="400"/>
        <v>134</v>
      </c>
      <c r="M2880" t="str">
        <f t="shared" si="398"/>
        <v>https://www.dl.ndl.go.jp/api/iiif/3437686/canvas/134</v>
      </c>
      <c r="N2880" t="str">
        <f t="shared" si="397"/>
        <v>https://www.dl.ndl.go.jp/api/iiif/3437686/manifest.json</v>
      </c>
      <c r="O2880" t="str">
        <f t="shared" si="399"/>
        <v>http://da.dl.itc.u-tokyo.ac.jp/mirador/?params=[{%22manifest%22:%22https://www.dl.ndl.go.jp/api/iiif/3437686/manifest.json%22,%22canvas%22:%22https://www.dl.ndl.go.jp/api/iiif/3437686/canvas/134%22}]</v>
      </c>
    </row>
    <row r="2881" spans="1:15" ht="16">
      <c r="A2881" s="8" t="str">
        <f t="shared" si="401"/>
        <v>https://w3id.org/kouigenjimonogatari/data/0228-07.json</v>
      </c>
      <c r="B2881" s="8">
        <v>228</v>
      </c>
      <c r="C2881" s="8">
        <v>7</v>
      </c>
      <c r="D2881" s="9" t="s">
        <v>2748</v>
      </c>
      <c r="E2881" t="str">
        <f t="shared" si="395"/>
        <v>http://creativecommons.org/publicdomain/zero/1.0/</v>
      </c>
      <c r="F2881" t="s">
        <v>4659</v>
      </c>
      <c r="G2881">
        <v>6</v>
      </c>
      <c r="H2881" t="s">
        <v>337</v>
      </c>
      <c r="I2881" s="3" t="str">
        <f t="shared" si="396"/>
        <v>https://jpsearch.go.jp/term/type/文章要素</v>
      </c>
      <c r="L2881">
        <f t="shared" si="400"/>
        <v>134</v>
      </c>
      <c r="M2881" t="str">
        <f t="shared" si="398"/>
        <v>https://www.dl.ndl.go.jp/api/iiif/3437686/canvas/134</v>
      </c>
      <c r="N2881" t="str">
        <f t="shared" si="397"/>
        <v>https://www.dl.ndl.go.jp/api/iiif/3437686/manifest.json</v>
      </c>
      <c r="O2881" t="str">
        <f t="shared" si="399"/>
        <v>http://da.dl.itc.u-tokyo.ac.jp/mirador/?params=[{%22manifest%22:%22https://www.dl.ndl.go.jp/api/iiif/3437686/manifest.json%22,%22canvas%22:%22https://www.dl.ndl.go.jp/api/iiif/3437686/canvas/134%22}]</v>
      </c>
    </row>
    <row r="2882" spans="1:15" ht="16">
      <c r="A2882" s="8" t="str">
        <f t="shared" si="401"/>
        <v>https://w3id.org/kouigenjimonogatari/data/0228-08.json</v>
      </c>
      <c r="B2882" s="8">
        <v>228</v>
      </c>
      <c r="C2882" s="8">
        <v>8</v>
      </c>
      <c r="D2882" s="9" t="s">
        <v>2749</v>
      </c>
      <c r="E2882" t="str">
        <f t="shared" si="395"/>
        <v>http://creativecommons.org/publicdomain/zero/1.0/</v>
      </c>
      <c r="F2882" t="s">
        <v>4659</v>
      </c>
      <c r="G2882">
        <v>6</v>
      </c>
      <c r="H2882" t="s">
        <v>337</v>
      </c>
      <c r="I2882" s="3" t="str">
        <f t="shared" si="396"/>
        <v>https://jpsearch.go.jp/term/type/文章要素</v>
      </c>
      <c r="L2882">
        <f t="shared" si="400"/>
        <v>134</v>
      </c>
      <c r="M2882" t="str">
        <f t="shared" si="398"/>
        <v>https://www.dl.ndl.go.jp/api/iiif/3437686/canvas/134</v>
      </c>
      <c r="N2882" t="str">
        <f t="shared" si="397"/>
        <v>https://www.dl.ndl.go.jp/api/iiif/3437686/manifest.json</v>
      </c>
      <c r="O2882" t="str">
        <f t="shared" si="399"/>
        <v>http://da.dl.itc.u-tokyo.ac.jp/mirador/?params=[{%22manifest%22:%22https://www.dl.ndl.go.jp/api/iiif/3437686/manifest.json%22,%22canvas%22:%22https://www.dl.ndl.go.jp/api/iiif/3437686/canvas/134%22}]</v>
      </c>
    </row>
    <row r="2883" spans="1:15" ht="16">
      <c r="A2883" s="8" t="str">
        <f t="shared" si="401"/>
        <v>https://w3id.org/kouigenjimonogatari/data/0228-09.json</v>
      </c>
      <c r="B2883" s="8">
        <v>228</v>
      </c>
      <c r="C2883" s="8">
        <v>9</v>
      </c>
      <c r="D2883" s="9" t="s">
        <v>2750</v>
      </c>
      <c r="E2883" t="str">
        <f t="shared" si="395"/>
        <v>http://creativecommons.org/publicdomain/zero/1.0/</v>
      </c>
      <c r="F2883" t="s">
        <v>4659</v>
      </c>
      <c r="G2883">
        <v>6</v>
      </c>
      <c r="H2883" t="s">
        <v>337</v>
      </c>
      <c r="I2883" s="3" t="str">
        <f t="shared" si="396"/>
        <v>https://jpsearch.go.jp/term/type/文章要素</v>
      </c>
      <c r="L2883">
        <f t="shared" si="400"/>
        <v>134</v>
      </c>
      <c r="M2883" t="str">
        <f t="shared" si="398"/>
        <v>https://www.dl.ndl.go.jp/api/iiif/3437686/canvas/134</v>
      </c>
      <c r="N2883" t="str">
        <f t="shared" si="397"/>
        <v>https://www.dl.ndl.go.jp/api/iiif/3437686/manifest.json</v>
      </c>
      <c r="O2883" t="str">
        <f t="shared" si="399"/>
        <v>http://da.dl.itc.u-tokyo.ac.jp/mirador/?params=[{%22manifest%22:%22https://www.dl.ndl.go.jp/api/iiif/3437686/manifest.json%22,%22canvas%22:%22https://www.dl.ndl.go.jp/api/iiif/3437686/canvas/134%22}]</v>
      </c>
    </row>
    <row r="2884" spans="1:15" ht="16">
      <c r="A2884" s="8" t="str">
        <f t="shared" si="401"/>
        <v>https://w3id.org/kouigenjimonogatari/data/0228-10.json</v>
      </c>
      <c r="B2884" s="8">
        <v>228</v>
      </c>
      <c r="C2884" s="8">
        <v>10</v>
      </c>
      <c r="D2884" s="9" t="s">
        <v>2751</v>
      </c>
      <c r="E2884" t="str">
        <f t="shared" ref="E2884:E2947" si="402">"http://creativecommons.org/publicdomain/zero/1.0/"</f>
        <v>http://creativecommons.org/publicdomain/zero/1.0/</v>
      </c>
      <c r="F2884" t="s">
        <v>4659</v>
      </c>
      <c r="G2884">
        <v>6</v>
      </c>
      <c r="H2884" t="s">
        <v>337</v>
      </c>
      <c r="I2884" s="3" t="str">
        <f t="shared" ref="I2884:I2947" si="403">"https://jpsearch.go.jp/term/type/文章要素"</f>
        <v>https://jpsearch.go.jp/term/type/文章要素</v>
      </c>
      <c r="L2884">
        <f t="shared" si="400"/>
        <v>134</v>
      </c>
      <c r="M2884" t="str">
        <f t="shared" si="398"/>
        <v>https://www.dl.ndl.go.jp/api/iiif/3437686/canvas/134</v>
      </c>
      <c r="N2884" t="str">
        <f t="shared" ref="N2884:N2947" si="404">"https://www.dl.ndl.go.jp/api/iiif/3437686/manifest.json"</f>
        <v>https://www.dl.ndl.go.jp/api/iiif/3437686/manifest.json</v>
      </c>
      <c r="O2884" t="str">
        <f t="shared" si="399"/>
        <v>http://da.dl.itc.u-tokyo.ac.jp/mirador/?params=[{%22manifest%22:%22https://www.dl.ndl.go.jp/api/iiif/3437686/manifest.json%22,%22canvas%22:%22https://www.dl.ndl.go.jp/api/iiif/3437686/canvas/134%22}]</v>
      </c>
    </row>
    <row r="2885" spans="1:15" ht="16">
      <c r="A2885" s="8" t="str">
        <f t="shared" si="401"/>
        <v>https://w3id.org/kouigenjimonogatari/data/0228-11.json</v>
      </c>
      <c r="B2885" s="8">
        <v>228</v>
      </c>
      <c r="C2885" s="8">
        <v>11</v>
      </c>
      <c r="D2885" s="9" t="s">
        <v>2752</v>
      </c>
      <c r="E2885" t="str">
        <f t="shared" si="402"/>
        <v>http://creativecommons.org/publicdomain/zero/1.0/</v>
      </c>
      <c r="F2885" t="s">
        <v>4659</v>
      </c>
      <c r="G2885">
        <v>6</v>
      </c>
      <c r="H2885" t="s">
        <v>337</v>
      </c>
      <c r="I2885" s="3" t="str">
        <f t="shared" si="403"/>
        <v>https://jpsearch.go.jp/term/type/文章要素</v>
      </c>
      <c r="L2885">
        <f t="shared" si="400"/>
        <v>134</v>
      </c>
      <c r="M2885" t="str">
        <f t="shared" si="398"/>
        <v>https://www.dl.ndl.go.jp/api/iiif/3437686/canvas/134</v>
      </c>
      <c r="N2885" t="str">
        <f t="shared" si="404"/>
        <v>https://www.dl.ndl.go.jp/api/iiif/3437686/manifest.json</v>
      </c>
      <c r="O2885" t="str">
        <f t="shared" si="399"/>
        <v>http://da.dl.itc.u-tokyo.ac.jp/mirador/?params=[{%22manifest%22:%22https://www.dl.ndl.go.jp/api/iiif/3437686/manifest.json%22,%22canvas%22:%22https://www.dl.ndl.go.jp/api/iiif/3437686/canvas/134%22}]</v>
      </c>
    </row>
    <row r="2886" spans="1:15" ht="16">
      <c r="A2886" s="8" t="str">
        <f t="shared" si="401"/>
        <v>https://w3id.org/kouigenjimonogatari/data/0228-12.json</v>
      </c>
      <c r="B2886" s="8">
        <v>228</v>
      </c>
      <c r="C2886" s="8">
        <v>12</v>
      </c>
      <c r="D2886" s="9" t="s">
        <v>2753</v>
      </c>
      <c r="E2886" t="str">
        <f t="shared" si="402"/>
        <v>http://creativecommons.org/publicdomain/zero/1.0/</v>
      </c>
      <c r="F2886" t="s">
        <v>4659</v>
      </c>
      <c r="G2886">
        <v>6</v>
      </c>
      <c r="H2886" t="s">
        <v>337</v>
      </c>
      <c r="I2886" s="3" t="str">
        <f t="shared" si="403"/>
        <v>https://jpsearch.go.jp/term/type/文章要素</v>
      </c>
      <c r="L2886">
        <f t="shared" si="400"/>
        <v>134</v>
      </c>
      <c r="M2886" t="str">
        <f t="shared" si="398"/>
        <v>https://www.dl.ndl.go.jp/api/iiif/3437686/canvas/134</v>
      </c>
      <c r="N2886" t="str">
        <f t="shared" si="404"/>
        <v>https://www.dl.ndl.go.jp/api/iiif/3437686/manifest.json</v>
      </c>
      <c r="O2886" t="str">
        <f t="shared" si="399"/>
        <v>http://da.dl.itc.u-tokyo.ac.jp/mirador/?params=[{%22manifest%22:%22https://www.dl.ndl.go.jp/api/iiif/3437686/manifest.json%22,%22canvas%22:%22https://www.dl.ndl.go.jp/api/iiif/3437686/canvas/134%22}]</v>
      </c>
    </row>
    <row r="2887" spans="1:15" ht="16">
      <c r="A2887" s="8" t="str">
        <f t="shared" si="401"/>
        <v>https://w3id.org/kouigenjimonogatari/data/0228-13.json</v>
      </c>
      <c r="B2887" s="8">
        <v>228</v>
      </c>
      <c r="C2887" s="8">
        <v>13</v>
      </c>
      <c r="D2887" s="9" t="s">
        <v>2754</v>
      </c>
      <c r="E2887" t="str">
        <f t="shared" si="402"/>
        <v>http://creativecommons.org/publicdomain/zero/1.0/</v>
      </c>
      <c r="F2887" t="s">
        <v>4659</v>
      </c>
      <c r="G2887">
        <v>6</v>
      </c>
      <c r="H2887" t="s">
        <v>337</v>
      </c>
      <c r="I2887" s="3" t="str">
        <f t="shared" si="403"/>
        <v>https://jpsearch.go.jp/term/type/文章要素</v>
      </c>
      <c r="L2887">
        <f t="shared" si="400"/>
        <v>134</v>
      </c>
      <c r="M2887" t="str">
        <f t="shared" ref="M2887:M2950" si="405">"https://www.dl.ndl.go.jp/api/iiif/3437686/canvas/"&amp;L2887</f>
        <v>https://www.dl.ndl.go.jp/api/iiif/3437686/canvas/134</v>
      </c>
      <c r="N2887" t="str">
        <f t="shared" si="404"/>
        <v>https://www.dl.ndl.go.jp/api/iiif/3437686/manifest.json</v>
      </c>
      <c r="O2887" t="str">
        <f t="shared" ref="O2887:O2950" si="406">"http://da.dl.itc.u-tokyo.ac.jp/mirador/?params=[{%22manifest%22:%22"&amp;N2887&amp;"%22,%22canvas%22:%22"&amp;M2887&amp;"%22}]"</f>
        <v>http://da.dl.itc.u-tokyo.ac.jp/mirador/?params=[{%22manifest%22:%22https://www.dl.ndl.go.jp/api/iiif/3437686/manifest.json%22,%22canvas%22:%22https://www.dl.ndl.go.jp/api/iiif/3437686/canvas/134%22}]</v>
      </c>
    </row>
    <row r="2888" spans="1:15" ht="16">
      <c r="A2888" s="8" t="str">
        <f t="shared" si="401"/>
        <v>https://w3id.org/kouigenjimonogatari/data/0228-14.json</v>
      </c>
      <c r="B2888" s="8">
        <v>228</v>
      </c>
      <c r="C2888" s="8">
        <v>14</v>
      </c>
      <c r="D2888" s="9" t="s">
        <v>2755</v>
      </c>
      <c r="E2888" t="str">
        <f t="shared" si="402"/>
        <v>http://creativecommons.org/publicdomain/zero/1.0/</v>
      </c>
      <c r="F2888" t="s">
        <v>4659</v>
      </c>
      <c r="G2888">
        <v>6</v>
      </c>
      <c r="H2888" t="s">
        <v>337</v>
      </c>
      <c r="I2888" s="3" t="str">
        <f t="shared" si="403"/>
        <v>https://jpsearch.go.jp/term/type/文章要素</v>
      </c>
      <c r="L2888">
        <f t="shared" si="400"/>
        <v>134</v>
      </c>
      <c r="M2888" t="str">
        <f t="shared" si="405"/>
        <v>https://www.dl.ndl.go.jp/api/iiif/3437686/canvas/134</v>
      </c>
      <c r="N2888" t="str">
        <f t="shared" si="404"/>
        <v>https://www.dl.ndl.go.jp/api/iiif/3437686/manifest.json</v>
      </c>
      <c r="O2888" t="str">
        <f t="shared" si="406"/>
        <v>http://da.dl.itc.u-tokyo.ac.jp/mirador/?params=[{%22manifest%22:%22https://www.dl.ndl.go.jp/api/iiif/3437686/manifest.json%22,%22canvas%22:%22https://www.dl.ndl.go.jp/api/iiif/3437686/canvas/134%22}]</v>
      </c>
    </row>
    <row r="2889" spans="1:15" ht="16">
      <c r="A2889" s="8" t="str">
        <f t="shared" si="401"/>
        <v>https://w3id.org/kouigenjimonogatari/data/0229-01.json</v>
      </c>
      <c r="B2889" s="8">
        <v>229</v>
      </c>
      <c r="C2889" s="8">
        <v>1</v>
      </c>
      <c r="D2889" s="9" t="s">
        <v>2756</v>
      </c>
      <c r="E2889" t="str">
        <f t="shared" si="402"/>
        <v>http://creativecommons.org/publicdomain/zero/1.0/</v>
      </c>
      <c r="F2889" t="s">
        <v>4659</v>
      </c>
      <c r="G2889">
        <v>6</v>
      </c>
      <c r="H2889" t="s">
        <v>337</v>
      </c>
      <c r="I2889" s="3" t="str">
        <f t="shared" si="403"/>
        <v>https://jpsearch.go.jp/term/type/文章要素</v>
      </c>
      <c r="L2889">
        <f t="shared" si="400"/>
        <v>134</v>
      </c>
      <c r="M2889" t="str">
        <f t="shared" si="405"/>
        <v>https://www.dl.ndl.go.jp/api/iiif/3437686/canvas/134</v>
      </c>
      <c r="N2889" t="str">
        <f t="shared" si="404"/>
        <v>https://www.dl.ndl.go.jp/api/iiif/3437686/manifest.json</v>
      </c>
      <c r="O2889" t="str">
        <f t="shared" si="406"/>
        <v>http://da.dl.itc.u-tokyo.ac.jp/mirador/?params=[{%22manifest%22:%22https://www.dl.ndl.go.jp/api/iiif/3437686/manifest.json%22,%22canvas%22:%22https://www.dl.ndl.go.jp/api/iiif/3437686/canvas/134%22}]</v>
      </c>
    </row>
    <row r="2890" spans="1:15" ht="16">
      <c r="A2890" s="8" t="str">
        <f t="shared" si="401"/>
        <v>https://w3id.org/kouigenjimonogatari/data/0229-02.json</v>
      </c>
      <c r="B2890" s="8">
        <v>229</v>
      </c>
      <c r="C2890" s="8">
        <v>2</v>
      </c>
      <c r="D2890" s="9" t="s">
        <v>2757</v>
      </c>
      <c r="E2890" t="str">
        <f t="shared" si="402"/>
        <v>http://creativecommons.org/publicdomain/zero/1.0/</v>
      </c>
      <c r="F2890" t="s">
        <v>4659</v>
      </c>
      <c r="G2890">
        <v>6</v>
      </c>
      <c r="H2890" t="s">
        <v>337</v>
      </c>
      <c r="I2890" s="3" t="str">
        <f t="shared" si="403"/>
        <v>https://jpsearch.go.jp/term/type/文章要素</v>
      </c>
      <c r="L2890">
        <f t="shared" si="400"/>
        <v>134</v>
      </c>
      <c r="M2890" t="str">
        <f t="shared" si="405"/>
        <v>https://www.dl.ndl.go.jp/api/iiif/3437686/canvas/134</v>
      </c>
      <c r="N2890" t="str">
        <f t="shared" si="404"/>
        <v>https://www.dl.ndl.go.jp/api/iiif/3437686/manifest.json</v>
      </c>
      <c r="O2890" t="str">
        <f t="shared" si="406"/>
        <v>http://da.dl.itc.u-tokyo.ac.jp/mirador/?params=[{%22manifest%22:%22https://www.dl.ndl.go.jp/api/iiif/3437686/manifest.json%22,%22canvas%22:%22https://www.dl.ndl.go.jp/api/iiif/3437686/canvas/134%22}]</v>
      </c>
    </row>
    <row r="2891" spans="1:15" ht="16">
      <c r="A2891" s="8" t="str">
        <f t="shared" si="401"/>
        <v>https://w3id.org/kouigenjimonogatari/data/0229-03.json</v>
      </c>
      <c r="B2891" s="8">
        <v>229</v>
      </c>
      <c r="C2891" s="8">
        <v>3</v>
      </c>
      <c r="D2891" s="9" t="s">
        <v>2758</v>
      </c>
      <c r="E2891" t="str">
        <f t="shared" si="402"/>
        <v>http://creativecommons.org/publicdomain/zero/1.0/</v>
      </c>
      <c r="F2891" t="s">
        <v>4659</v>
      </c>
      <c r="G2891">
        <v>6</v>
      </c>
      <c r="H2891" t="s">
        <v>337</v>
      </c>
      <c r="I2891" s="3" t="str">
        <f t="shared" si="403"/>
        <v>https://jpsearch.go.jp/term/type/文章要素</v>
      </c>
      <c r="L2891">
        <f t="shared" si="400"/>
        <v>134</v>
      </c>
      <c r="M2891" t="str">
        <f t="shared" si="405"/>
        <v>https://www.dl.ndl.go.jp/api/iiif/3437686/canvas/134</v>
      </c>
      <c r="N2891" t="str">
        <f t="shared" si="404"/>
        <v>https://www.dl.ndl.go.jp/api/iiif/3437686/manifest.json</v>
      </c>
      <c r="O2891" t="str">
        <f t="shared" si="406"/>
        <v>http://da.dl.itc.u-tokyo.ac.jp/mirador/?params=[{%22manifest%22:%22https://www.dl.ndl.go.jp/api/iiif/3437686/manifest.json%22,%22canvas%22:%22https://www.dl.ndl.go.jp/api/iiif/3437686/canvas/134%22}]</v>
      </c>
    </row>
    <row r="2892" spans="1:15" ht="16">
      <c r="A2892" s="8" t="str">
        <f t="shared" si="401"/>
        <v>https://w3id.org/kouigenjimonogatari/data/0229-04.json</v>
      </c>
      <c r="B2892" s="8">
        <v>229</v>
      </c>
      <c r="C2892" s="8">
        <v>4</v>
      </c>
      <c r="D2892" s="9" t="s">
        <v>2759</v>
      </c>
      <c r="E2892" t="str">
        <f t="shared" si="402"/>
        <v>http://creativecommons.org/publicdomain/zero/1.0/</v>
      </c>
      <c r="F2892" t="s">
        <v>4659</v>
      </c>
      <c r="G2892">
        <v>6</v>
      </c>
      <c r="H2892" t="s">
        <v>337</v>
      </c>
      <c r="I2892" s="3" t="str">
        <f t="shared" si="403"/>
        <v>https://jpsearch.go.jp/term/type/文章要素</v>
      </c>
      <c r="L2892">
        <f t="shared" si="400"/>
        <v>134</v>
      </c>
      <c r="M2892" t="str">
        <f t="shared" si="405"/>
        <v>https://www.dl.ndl.go.jp/api/iiif/3437686/canvas/134</v>
      </c>
      <c r="N2892" t="str">
        <f t="shared" si="404"/>
        <v>https://www.dl.ndl.go.jp/api/iiif/3437686/manifest.json</v>
      </c>
      <c r="O2892" t="str">
        <f t="shared" si="406"/>
        <v>http://da.dl.itc.u-tokyo.ac.jp/mirador/?params=[{%22manifest%22:%22https://www.dl.ndl.go.jp/api/iiif/3437686/manifest.json%22,%22canvas%22:%22https://www.dl.ndl.go.jp/api/iiif/3437686/canvas/134%22}]</v>
      </c>
    </row>
    <row r="2893" spans="1:15" ht="16">
      <c r="A2893" s="8" t="str">
        <f t="shared" si="401"/>
        <v>https://w3id.org/kouigenjimonogatari/data/0229-05.json</v>
      </c>
      <c r="B2893" s="8">
        <v>229</v>
      </c>
      <c r="C2893" s="8">
        <v>5</v>
      </c>
      <c r="D2893" s="9" t="s">
        <v>2760</v>
      </c>
      <c r="E2893" t="str">
        <f t="shared" si="402"/>
        <v>http://creativecommons.org/publicdomain/zero/1.0/</v>
      </c>
      <c r="F2893" t="s">
        <v>4659</v>
      </c>
      <c r="G2893">
        <v>6</v>
      </c>
      <c r="H2893" t="s">
        <v>337</v>
      </c>
      <c r="I2893" s="3" t="str">
        <f t="shared" si="403"/>
        <v>https://jpsearch.go.jp/term/type/文章要素</v>
      </c>
      <c r="L2893">
        <f t="shared" ref="L2893:L2956" si="407">20+INT(B2893/2)</f>
        <v>134</v>
      </c>
      <c r="M2893" t="str">
        <f t="shared" si="405"/>
        <v>https://www.dl.ndl.go.jp/api/iiif/3437686/canvas/134</v>
      </c>
      <c r="N2893" t="str">
        <f t="shared" si="404"/>
        <v>https://www.dl.ndl.go.jp/api/iiif/3437686/manifest.json</v>
      </c>
      <c r="O2893" t="str">
        <f t="shared" si="406"/>
        <v>http://da.dl.itc.u-tokyo.ac.jp/mirador/?params=[{%22manifest%22:%22https://www.dl.ndl.go.jp/api/iiif/3437686/manifest.json%22,%22canvas%22:%22https://www.dl.ndl.go.jp/api/iiif/3437686/canvas/134%22}]</v>
      </c>
    </row>
    <row r="2894" spans="1:15" ht="16">
      <c r="A2894" s="8" t="str">
        <f t="shared" si="401"/>
        <v>https://w3id.org/kouigenjimonogatari/data/0229-06.json</v>
      </c>
      <c r="B2894" s="8">
        <v>229</v>
      </c>
      <c r="C2894" s="8">
        <v>6</v>
      </c>
      <c r="D2894" s="9" t="s">
        <v>2761</v>
      </c>
      <c r="E2894" t="str">
        <f t="shared" si="402"/>
        <v>http://creativecommons.org/publicdomain/zero/1.0/</v>
      </c>
      <c r="F2894" t="s">
        <v>4659</v>
      </c>
      <c r="G2894">
        <v>6</v>
      </c>
      <c r="H2894" t="s">
        <v>337</v>
      </c>
      <c r="I2894" s="3" t="str">
        <f t="shared" si="403"/>
        <v>https://jpsearch.go.jp/term/type/文章要素</v>
      </c>
      <c r="L2894">
        <f t="shared" si="407"/>
        <v>134</v>
      </c>
      <c r="M2894" t="str">
        <f t="shared" si="405"/>
        <v>https://www.dl.ndl.go.jp/api/iiif/3437686/canvas/134</v>
      </c>
      <c r="N2894" t="str">
        <f t="shared" si="404"/>
        <v>https://www.dl.ndl.go.jp/api/iiif/3437686/manifest.json</v>
      </c>
      <c r="O2894" t="str">
        <f t="shared" si="406"/>
        <v>http://da.dl.itc.u-tokyo.ac.jp/mirador/?params=[{%22manifest%22:%22https://www.dl.ndl.go.jp/api/iiif/3437686/manifest.json%22,%22canvas%22:%22https://www.dl.ndl.go.jp/api/iiif/3437686/canvas/134%22}]</v>
      </c>
    </row>
    <row r="2895" spans="1:15" ht="16">
      <c r="A2895" s="8" t="str">
        <f t="shared" si="401"/>
        <v>https://w3id.org/kouigenjimonogatari/data/0229-07.json</v>
      </c>
      <c r="B2895" s="8">
        <v>229</v>
      </c>
      <c r="C2895" s="8">
        <v>7</v>
      </c>
      <c r="D2895" s="9" t="s">
        <v>2762</v>
      </c>
      <c r="E2895" t="str">
        <f t="shared" si="402"/>
        <v>http://creativecommons.org/publicdomain/zero/1.0/</v>
      </c>
      <c r="F2895" t="s">
        <v>4659</v>
      </c>
      <c r="G2895">
        <v>6</v>
      </c>
      <c r="H2895" t="s">
        <v>337</v>
      </c>
      <c r="I2895" s="3" t="str">
        <f t="shared" si="403"/>
        <v>https://jpsearch.go.jp/term/type/文章要素</v>
      </c>
      <c r="L2895">
        <f t="shared" si="407"/>
        <v>134</v>
      </c>
      <c r="M2895" t="str">
        <f t="shared" si="405"/>
        <v>https://www.dl.ndl.go.jp/api/iiif/3437686/canvas/134</v>
      </c>
      <c r="N2895" t="str">
        <f t="shared" si="404"/>
        <v>https://www.dl.ndl.go.jp/api/iiif/3437686/manifest.json</v>
      </c>
      <c r="O2895" t="str">
        <f t="shared" si="406"/>
        <v>http://da.dl.itc.u-tokyo.ac.jp/mirador/?params=[{%22manifest%22:%22https://www.dl.ndl.go.jp/api/iiif/3437686/manifest.json%22,%22canvas%22:%22https://www.dl.ndl.go.jp/api/iiif/3437686/canvas/134%22}]</v>
      </c>
    </row>
    <row r="2896" spans="1:15" ht="16">
      <c r="A2896" s="8" t="str">
        <f t="shared" si="401"/>
        <v>https://w3id.org/kouigenjimonogatari/data/0229-08.json</v>
      </c>
      <c r="B2896" s="8">
        <v>229</v>
      </c>
      <c r="C2896" s="8">
        <v>8</v>
      </c>
      <c r="D2896" s="9" t="s">
        <v>2763</v>
      </c>
      <c r="E2896" t="str">
        <f t="shared" si="402"/>
        <v>http://creativecommons.org/publicdomain/zero/1.0/</v>
      </c>
      <c r="F2896" t="s">
        <v>4659</v>
      </c>
      <c r="G2896">
        <v>6</v>
      </c>
      <c r="H2896" t="s">
        <v>337</v>
      </c>
      <c r="I2896" s="3" t="str">
        <f t="shared" si="403"/>
        <v>https://jpsearch.go.jp/term/type/文章要素</v>
      </c>
      <c r="L2896">
        <f t="shared" si="407"/>
        <v>134</v>
      </c>
      <c r="M2896" t="str">
        <f t="shared" si="405"/>
        <v>https://www.dl.ndl.go.jp/api/iiif/3437686/canvas/134</v>
      </c>
      <c r="N2896" t="str">
        <f t="shared" si="404"/>
        <v>https://www.dl.ndl.go.jp/api/iiif/3437686/manifest.json</v>
      </c>
      <c r="O2896" t="str">
        <f t="shared" si="406"/>
        <v>http://da.dl.itc.u-tokyo.ac.jp/mirador/?params=[{%22manifest%22:%22https://www.dl.ndl.go.jp/api/iiif/3437686/manifest.json%22,%22canvas%22:%22https://www.dl.ndl.go.jp/api/iiif/3437686/canvas/134%22}]</v>
      </c>
    </row>
    <row r="2897" spans="1:15" ht="16">
      <c r="A2897" s="8" t="str">
        <f t="shared" si="401"/>
        <v>https://w3id.org/kouigenjimonogatari/data/0229-09.json</v>
      </c>
      <c r="B2897" s="8">
        <v>229</v>
      </c>
      <c r="C2897" s="8">
        <v>9</v>
      </c>
      <c r="D2897" s="9" t="s">
        <v>2764</v>
      </c>
      <c r="E2897" t="str">
        <f t="shared" si="402"/>
        <v>http://creativecommons.org/publicdomain/zero/1.0/</v>
      </c>
      <c r="F2897" t="s">
        <v>4659</v>
      </c>
      <c r="G2897">
        <v>6</v>
      </c>
      <c r="H2897" t="s">
        <v>337</v>
      </c>
      <c r="I2897" s="3" t="str">
        <f t="shared" si="403"/>
        <v>https://jpsearch.go.jp/term/type/文章要素</v>
      </c>
      <c r="L2897">
        <f t="shared" si="407"/>
        <v>134</v>
      </c>
      <c r="M2897" t="str">
        <f t="shared" si="405"/>
        <v>https://www.dl.ndl.go.jp/api/iiif/3437686/canvas/134</v>
      </c>
      <c r="N2897" t="str">
        <f t="shared" si="404"/>
        <v>https://www.dl.ndl.go.jp/api/iiif/3437686/manifest.json</v>
      </c>
      <c r="O2897" t="str">
        <f t="shared" si="406"/>
        <v>http://da.dl.itc.u-tokyo.ac.jp/mirador/?params=[{%22manifest%22:%22https://www.dl.ndl.go.jp/api/iiif/3437686/manifest.json%22,%22canvas%22:%22https://www.dl.ndl.go.jp/api/iiif/3437686/canvas/134%22}]</v>
      </c>
    </row>
    <row r="2898" spans="1:15" ht="16">
      <c r="A2898" s="8" t="str">
        <f t="shared" si="401"/>
        <v>https://w3id.org/kouigenjimonogatari/data/0229-10.json</v>
      </c>
      <c r="B2898" s="8">
        <v>229</v>
      </c>
      <c r="C2898" s="8">
        <v>10</v>
      </c>
      <c r="D2898" s="9" t="s">
        <v>2765</v>
      </c>
      <c r="E2898" t="str">
        <f t="shared" si="402"/>
        <v>http://creativecommons.org/publicdomain/zero/1.0/</v>
      </c>
      <c r="F2898" t="s">
        <v>4659</v>
      </c>
      <c r="G2898">
        <v>6</v>
      </c>
      <c r="H2898" t="s">
        <v>337</v>
      </c>
      <c r="I2898" s="3" t="str">
        <f t="shared" si="403"/>
        <v>https://jpsearch.go.jp/term/type/文章要素</v>
      </c>
      <c r="L2898">
        <f t="shared" si="407"/>
        <v>134</v>
      </c>
      <c r="M2898" t="str">
        <f t="shared" si="405"/>
        <v>https://www.dl.ndl.go.jp/api/iiif/3437686/canvas/134</v>
      </c>
      <c r="N2898" t="str">
        <f t="shared" si="404"/>
        <v>https://www.dl.ndl.go.jp/api/iiif/3437686/manifest.json</v>
      </c>
      <c r="O2898" t="str">
        <f t="shared" si="406"/>
        <v>http://da.dl.itc.u-tokyo.ac.jp/mirador/?params=[{%22manifest%22:%22https://www.dl.ndl.go.jp/api/iiif/3437686/manifest.json%22,%22canvas%22:%22https://www.dl.ndl.go.jp/api/iiif/3437686/canvas/134%22}]</v>
      </c>
    </row>
    <row r="2899" spans="1:15" ht="16">
      <c r="A2899" s="8" t="str">
        <f t="shared" si="401"/>
        <v>https://w3id.org/kouigenjimonogatari/data/0229-11.json</v>
      </c>
      <c r="B2899" s="8">
        <v>229</v>
      </c>
      <c r="C2899" s="8">
        <v>11</v>
      </c>
      <c r="D2899" s="9" t="s">
        <v>2766</v>
      </c>
      <c r="E2899" t="str">
        <f t="shared" si="402"/>
        <v>http://creativecommons.org/publicdomain/zero/1.0/</v>
      </c>
      <c r="F2899" t="s">
        <v>4659</v>
      </c>
      <c r="G2899">
        <v>6</v>
      </c>
      <c r="H2899" t="s">
        <v>337</v>
      </c>
      <c r="I2899" s="3" t="str">
        <f t="shared" si="403"/>
        <v>https://jpsearch.go.jp/term/type/文章要素</v>
      </c>
      <c r="L2899">
        <f t="shared" si="407"/>
        <v>134</v>
      </c>
      <c r="M2899" t="str">
        <f t="shared" si="405"/>
        <v>https://www.dl.ndl.go.jp/api/iiif/3437686/canvas/134</v>
      </c>
      <c r="N2899" t="str">
        <f t="shared" si="404"/>
        <v>https://www.dl.ndl.go.jp/api/iiif/3437686/manifest.json</v>
      </c>
      <c r="O2899" t="str">
        <f t="shared" si="406"/>
        <v>http://da.dl.itc.u-tokyo.ac.jp/mirador/?params=[{%22manifest%22:%22https://www.dl.ndl.go.jp/api/iiif/3437686/manifest.json%22,%22canvas%22:%22https://www.dl.ndl.go.jp/api/iiif/3437686/canvas/134%22}]</v>
      </c>
    </row>
    <row r="2900" spans="1:15" ht="16">
      <c r="A2900" s="8" t="str">
        <f t="shared" si="401"/>
        <v>https://w3id.org/kouigenjimonogatari/data/0229-12.json</v>
      </c>
      <c r="B2900" s="8">
        <v>229</v>
      </c>
      <c r="C2900" s="8">
        <v>12</v>
      </c>
      <c r="D2900" s="9" t="s">
        <v>2767</v>
      </c>
      <c r="E2900" t="str">
        <f t="shared" si="402"/>
        <v>http://creativecommons.org/publicdomain/zero/1.0/</v>
      </c>
      <c r="F2900" t="s">
        <v>4659</v>
      </c>
      <c r="G2900">
        <v>6</v>
      </c>
      <c r="H2900" t="s">
        <v>337</v>
      </c>
      <c r="I2900" s="3" t="str">
        <f t="shared" si="403"/>
        <v>https://jpsearch.go.jp/term/type/文章要素</v>
      </c>
      <c r="L2900">
        <f t="shared" si="407"/>
        <v>134</v>
      </c>
      <c r="M2900" t="str">
        <f t="shared" si="405"/>
        <v>https://www.dl.ndl.go.jp/api/iiif/3437686/canvas/134</v>
      </c>
      <c r="N2900" t="str">
        <f t="shared" si="404"/>
        <v>https://www.dl.ndl.go.jp/api/iiif/3437686/manifest.json</v>
      </c>
      <c r="O2900" t="str">
        <f t="shared" si="406"/>
        <v>http://da.dl.itc.u-tokyo.ac.jp/mirador/?params=[{%22manifest%22:%22https://www.dl.ndl.go.jp/api/iiif/3437686/manifest.json%22,%22canvas%22:%22https://www.dl.ndl.go.jp/api/iiif/3437686/canvas/134%22}]</v>
      </c>
    </row>
    <row r="2901" spans="1:15" ht="16">
      <c r="A2901" s="8" t="str">
        <f t="shared" si="401"/>
        <v>https://w3id.org/kouigenjimonogatari/data/0229-13.json</v>
      </c>
      <c r="B2901" s="8">
        <v>229</v>
      </c>
      <c r="C2901" s="8">
        <v>13</v>
      </c>
      <c r="D2901" s="9" t="s">
        <v>2768</v>
      </c>
      <c r="E2901" t="str">
        <f t="shared" si="402"/>
        <v>http://creativecommons.org/publicdomain/zero/1.0/</v>
      </c>
      <c r="F2901" t="s">
        <v>4659</v>
      </c>
      <c r="G2901">
        <v>6</v>
      </c>
      <c r="H2901" t="s">
        <v>337</v>
      </c>
      <c r="I2901" s="3" t="str">
        <f t="shared" si="403"/>
        <v>https://jpsearch.go.jp/term/type/文章要素</v>
      </c>
      <c r="L2901">
        <f t="shared" si="407"/>
        <v>134</v>
      </c>
      <c r="M2901" t="str">
        <f t="shared" si="405"/>
        <v>https://www.dl.ndl.go.jp/api/iiif/3437686/canvas/134</v>
      </c>
      <c r="N2901" t="str">
        <f t="shared" si="404"/>
        <v>https://www.dl.ndl.go.jp/api/iiif/3437686/manifest.json</v>
      </c>
      <c r="O2901" t="str">
        <f t="shared" si="406"/>
        <v>http://da.dl.itc.u-tokyo.ac.jp/mirador/?params=[{%22manifest%22:%22https://www.dl.ndl.go.jp/api/iiif/3437686/manifest.json%22,%22canvas%22:%22https://www.dl.ndl.go.jp/api/iiif/3437686/canvas/134%22}]</v>
      </c>
    </row>
    <row r="2902" spans="1:15" ht="16">
      <c r="A2902" s="8" t="str">
        <f t="shared" si="401"/>
        <v>https://w3id.org/kouigenjimonogatari/data/0229-14.json</v>
      </c>
      <c r="B2902" s="8">
        <v>229</v>
      </c>
      <c r="C2902" s="8">
        <v>14</v>
      </c>
      <c r="D2902" s="9" t="s">
        <v>2769</v>
      </c>
      <c r="E2902" t="str">
        <f t="shared" si="402"/>
        <v>http://creativecommons.org/publicdomain/zero/1.0/</v>
      </c>
      <c r="F2902" t="s">
        <v>4659</v>
      </c>
      <c r="G2902">
        <v>6</v>
      </c>
      <c r="H2902" t="s">
        <v>337</v>
      </c>
      <c r="I2902" s="3" t="str">
        <f t="shared" si="403"/>
        <v>https://jpsearch.go.jp/term/type/文章要素</v>
      </c>
      <c r="L2902">
        <f t="shared" si="407"/>
        <v>134</v>
      </c>
      <c r="M2902" t="str">
        <f t="shared" si="405"/>
        <v>https://www.dl.ndl.go.jp/api/iiif/3437686/canvas/134</v>
      </c>
      <c r="N2902" t="str">
        <f t="shared" si="404"/>
        <v>https://www.dl.ndl.go.jp/api/iiif/3437686/manifest.json</v>
      </c>
      <c r="O2902" t="str">
        <f t="shared" si="406"/>
        <v>http://da.dl.itc.u-tokyo.ac.jp/mirador/?params=[{%22manifest%22:%22https://www.dl.ndl.go.jp/api/iiif/3437686/manifest.json%22,%22canvas%22:%22https://www.dl.ndl.go.jp/api/iiif/3437686/canvas/134%22}]</v>
      </c>
    </row>
    <row r="2903" spans="1:15" ht="16">
      <c r="A2903" s="8" t="str">
        <f t="shared" si="401"/>
        <v>https://w3id.org/kouigenjimonogatari/data/0230-01.json</v>
      </c>
      <c r="B2903" s="8">
        <v>230</v>
      </c>
      <c r="C2903" s="8">
        <v>1</v>
      </c>
      <c r="D2903" s="9" t="s">
        <v>2770</v>
      </c>
      <c r="E2903" t="str">
        <f t="shared" si="402"/>
        <v>http://creativecommons.org/publicdomain/zero/1.0/</v>
      </c>
      <c r="F2903" t="s">
        <v>4659</v>
      </c>
      <c r="G2903">
        <v>6</v>
      </c>
      <c r="H2903" t="s">
        <v>337</v>
      </c>
      <c r="I2903" s="3" t="str">
        <f t="shared" si="403"/>
        <v>https://jpsearch.go.jp/term/type/文章要素</v>
      </c>
      <c r="L2903">
        <f t="shared" si="407"/>
        <v>135</v>
      </c>
      <c r="M2903" t="str">
        <f t="shared" si="405"/>
        <v>https://www.dl.ndl.go.jp/api/iiif/3437686/canvas/135</v>
      </c>
      <c r="N2903" t="str">
        <f t="shared" si="404"/>
        <v>https://www.dl.ndl.go.jp/api/iiif/3437686/manifest.json</v>
      </c>
      <c r="O2903" t="str">
        <f t="shared" si="406"/>
        <v>http://da.dl.itc.u-tokyo.ac.jp/mirador/?params=[{%22manifest%22:%22https://www.dl.ndl.go.jp/api/iiif/3437686/manifest.json%22,%22canvas%22:%22https://www.dl.ndl.go.jp/api/iiif/3437686/canvas/135%22}]</v>
      </c>
    </row>
    <row r="2904" spans="1:15" ht="16">
      <c r="A2904" s="8" t="str">
        <f t="shared" si="401"/>
        <v>https://w3id.org/kouigenjimonogatari/data/0230-02.json</v>
      </c>
      <c r="B2904" s="8">
        <v>230</v>
      </c>
      <c r="C2904" s="8">
        <v>2</v>
      </c>
      <c r="D2904" s="9" t="s">
        <v>2771</v>
      </c>
      <c r="E2904" t="str">
        <f t="shared" si="402"/>
        <v>http://creativecommons.org/publicdomain/zero/1.0/</v>
      </c>
      <c r="F2904" t="s">
        <v>4659</v>
      </c>
      <c r="G2904">
        <v>6</v>
      </c>
      <c r="H2904" t="s">
        <v>337</v>
      </c>
      <c r="I2904" s="3" t="str">
        <f t="shared" si="403"/>
        <v>https://jpsearch.go.jp/term/type/文章要素</v>
      </c>
      <c r="L2904">
        <f t="shared" si="407"/>
        <v>135</v>
      </c>
      <c r="M2904" t="str">
        <f t="shared" si="405"/>
        <v>https://www.dl.ndl.go.jp/api/iiif/3437686/canvas/135</v>
      </c>
      <c r="N2904" t="str">
        <f t="shared" si="404"/>
        <v>https://www.dl.ndl.go.jp/api/iiif/3437686/manifest.json</v>
      </c>
      <c r="O2904" t="str">
        <f t="shared" si="406"/>
        <v>http://da.dl.itc.u-tokyo.ac.jp/mirador/?params=[{%22manifest%22:%22https://www.dl.ndl.go.jp/api/iiif/3437686/manifest.json%22,%22canvas%22:%22https://www.dl.ndl.go.jp/api/iiif/3437686/canvas/135%22}]</v>
      </c>
    </row>
    <row r="2905" spans="1:15" ht="16">
      <c r="A2905" s="8" t="str">
        <f t="shared" si="401"/>
        <v>https://w3id.org/kouigenjimonogatari/data/0230-03.json</v>
      </c>
      <c r="B2905" s="8">
        <v>230</v>
      </c>
      <c r="C2905" s="8">
        <v>3</v>
      </c>
      <c r="D2905" s="9" t="s">
        <v>2772</v>
      </c>
      <c r="E2905" t="str">
        <f t="shared" si="402"/>
        <v>http://creativecommons.org/publicdomain/zero/1.0/</v>
      </c>
      <c r="F2905" t="s">
        <v>4659</v>
      </c>
      <c r="G2905">
        <v>6</v>
      </c>
      <c r="H2905" t="s">
        <v>337</v>
      </c>
      <c r="I2905" s="3" t="str">
        <f t="shared" si="403"/>
        <v>https://jpsearch.go.jp/term/type/文章要素</v>
      </c>
      <c r="L2905">
        <f t="shared" si="407"/>
        <v>135</v>
      </c>
      <c r="M2905" t="str">
        <f t="shared" si="405"/>
        <v>https://www.dl.ndl.go.jp/api/iiif/3437686/canvas/135</v>
      </c>
      <c r="N2905" t="str">
        <f t="shared" si="404"/>
        <v>https://www.dl.ndl.go.jp/api/iiif/3437686/manifest.json</v>
      </c>
      <c r="O2905" t="str">
        <f t="shared" si="406"/>
        <v>http://da.dl.itc.u-tokyo.ac.jp/mirador/?params=[{%22manifest%22:%22https://www.dl.ndl.go.jp/api/iiif/3437686/manifest.json%22,%22canvas%22:%22https://www.dl.ndl.go.jp/api/iiif/3437686/canvas/135%22}]</v>
      </c>
    </row>
    <row r="2906" spans="1:15" ht="16">
      <c r="A2906" s="8" t="str">
        <f t="shared" si="401"/>
        <v>https://w3id.org/kouigenjimonogatari/data/0230-04.json</v>
      </c>
      <c r="B2906" s="8">
        <v>230</v>
      </c>
      <c r="C2906" s="8">
        <v>4</v>
      </c>
      <c r="D2906" s="9" t="s">
        <v>2773</v>
      </c>
      <c r="E2906" t="str">
        <f t="shared" si="402"/>
        <v>http://creativecommons.org/publicdomain/zero/1.0/</v>
      </c>
      <c r="F2906" t="s">
        <v>4659</v>
      </c>
      <c r="G2906">
        <v>6</v>
      </c>
      <c r="H2906" t="s">
        <v>337</v>
      </c>
      <c r="I2906" s="3" t="str">
        <f t="shared" si="403"/>
        <v>https://jpsearch.go.jp/term/type/文章要素</v>
      </c>
      <c r="L2906">
        <f t="shared" si="407"/>
        <v>135</v>
      </c>
      <c r="M2906" t="str">
        <f t="shared" si="405"/>
        <v>https://www.dl.ndl.go.jp/api/iiif/3437686/canvas/135</v>
      </c>
      <c r="N2906" t="str">
        <f t="shared" si="404"/>
        <v>https://www.dl.ndl.go.jp/api/iiif/3437686/manifest.json</v>
      </c>
      <c r="O2906" t="str">
        <f t="shared" si="406"/>
        <v>http://da.dl.itc.u-tokyo.ac.jp/mirador/?params=[{%22manifest%22:%22https://www.dl.ndl.go.jp/api/iiif/3437686/manifest.json%22,%22canvas%22:%22https://www.dl.ndl.go.jp/api/iiif/3437686/canvas/135%22}]</v>
      </c>
    </row>
    <row r="2907" spans="1:15" ht="16">
      <c r="A2907" s="8" t="str">
        <f t="shared" si="401"/>
        <v>https://w3id.org/kouigenjimonogatari/data/0230-05.json</v>
      </c>
      <c r="B2907" s="8">
        <v>230</v>
      </c>
      <c r="C2907" s="8">
        <v>5</v>
      </c>
      <c r="D2907" s="9" t="s">
        <v>2774</v>
      </c>
      <c r="E2907" t="str">
        <f t="shared" si="402"/>
        <v>http://creativecommons.org/publicdomain/zero/1.0/</v>
      </c>
      <c r="F2907" t="s">
        <v>4659</v>
      </c>
      <c r="G2907">
        <v>6</v>
      </c>
      <c r="H2907" t="s">
        <v>337</v>
      </c>
      <c r="I2907" s="3" t="str">
        <f t="shared" si="403"/>
        <v>https://jpsearch.go.jp/term/type/文章要素</v>
      </c>
      <c r="L2907">
        <f t="shared" si="407"/>
        <v>135</v>
      </c>
      <c r="M2907" t="str">
        <f t="shared" si="405"/>
        <v>https://www.dl.ndl.go.jp/api/iiif/3437686/canvas/135</v>
      </c>
      <c r="N2907" t="str">
        <f t="shared" si="404"/>
        <v>https://www.dl.ndl.go.jp/api/iiif/3437686/manifest.json</v>
      </c>
      <c r="O2907" t="str">
        <f t="shared" si="406"/>
        <v>http://da.dl.itc.u-tokyo.ac.jp/mirador/?params=[{%22manifest%22:%22https://www.dl.ndl.go.jp/api/iiif/3437686/manifest.json%22,%22canvas%22:%22https://www.dl.ndl.go.jp/api/iiif/3437686/canvas/135%22}]</v>
      </c>
    </row>
    <row r="2908" spans="1:15" ht="16">
      <c r="A2908" s="8" t="str">
        <f t="shared" si="401"/>
        <v>https://w3id.org/kouigenjimonogatari/data/0230-06.json</v>
      </c>
      <c r="B2908" s="8">
        <v>230</v>
      </c>
      <c r="C2908" s="8">
        <v>6</v>
      </c>
      <c r="D2908" s="9" t="s">
        <v>2775</v>
      </c>
      <c r="E2908" t="str">
        <f t="shared" si="402"/>
        <v>http://creativecommons.org/publicdomain/zero/1.0/</v>
      </c>
      <c r="F2908" t="s">
        <v>4659</v>
      </c>
      <c r="G2908">
        <v>6</v>
      </c>
      <c r="H2908" t="s">
        <v>337</v>
      </c>
      <c r="I2908" s="3" t="str">
        <f t="shared" si="403"/>
        <v>https://jpsearch.go.jp/term/type/文章要素</v>
      </c>
      <c r="L2908">
        <f t="shared" si="407"/>
        <v>135</v>
      </c>
      <c r="M2908" t="str">
        <f t="shared" si="405"/>
        <v>https://www.dl.ndl.go.jp/api/iiif/3437686/canvas/135</v>
      </c>
      <c r="N2908" t="str">
        <f t="shared" si="404"/>
        <v>https://www.dl.ndl.go.jp/api/iiif/3437686/manifest.json</v>
      </c>
      <c r="O2908" t="str">
        <f t="shared" si="406"/>
        <v>http://da.dl.itc.u-tokyo.ac.jp/mirador/?params=[{%22manifest%22:%22https://www.dl.ndl.go.jp/api/iiif/3437686/manifest.json%22,%22canvas%22:%22https://www.dl.ndl.go.jp/api/iiif/3437686/canvas/135%22}]</v>
      </c>
    </row>
    <row r="2909" spans="1:15" ht="16">
      <c r="A2909" s="8" t="str">
        <f t="shared" si="401"/>
        <v>https://w3id.org/kouigenjimonogatari/data/0230-07.json</v>
      </c>
      <c r="B2909" s="8">
        <v>230</v>
      </c>
      <c r="C2909" s="8">
        <v>7</v>
      </c>
      <c r="D2909" s="9" t="s">
        <v>2776</v>
      </c>
      <c r="E2909" t="str">
        <f t="shared" si="402"/>
        <v>http://creativecommons.org/publicdomain/zero/1.0/</v>
      </c>
      <c r="F2909" t="s">
        <v>4659</v>
      </c>
      <c r="G2909">
        <v>6</v>
      </c>
      <c r="H2909" t="s">
        <v>337</v>
      </c>
      <c r="I2909" s="3" t="str">
        <f t="shared" si="403"/>
        <v>https://jpsearch.go.jp/term/type/文章要素</v>
      </c>
      <c r="L2909">
        <f t="shared" si="407"/>
        <v>135</v>
      </c>
      <c r="M2909" t="str">
        <f t="shared" si="405"/>
        <v>https://www.dl.ndl.go.jp/api/iiif/3437686/canvas/135</v>
      </c>
      <c r="N2909" t="str">
        <f t="shared" si="404"/>
        <v>https://www.dl.ndl.go.jp/api/iiif/3437686/manifest.json</v>
      </c>
      <c r="O2909" t="str">
        <f t="shared" si="406"/>
        <v>http://da.dl.itc.u-tokyo.ac.jp/mirador/?params=[{%22manifest%22:%22https://www.dl.ndl.go.jp/api/iiif/3437686/manifest.json%22,%22canvas%22:%22https://www.dl.ndl.go.jp/api/iiif/3437686/canvas/135%22}]</v>
      </c>
    </row>
    <row r="2910" spans="1:15" ht="16">
      <c r="A2910" s="8" t="str">
        <f t="shared" si="401"/>
        <v>https://w3id.org/kouigenjimonogatari/data/0230-08.json</v>
      </c>
      <c r="B2910" s="8">
        <v>230</v>
      </c>
      <c r="C2910" s="8">
        <v>8</v>
      </c>
      <c r="D2910" s="9" t="s">
        <v>2777</v>
      </c>
      <c r="E2910" t="str">
        <f t="shared" si="402"/>
        <v>http://creativecommons.org/publicdomain/zero/1.0/</v>
      </c>
      <c r="F2910" t="s">
        <v>4659</v>
      </c>
      <c r="G2910">
        <v>6</v>
      </c>
      <c r="H2910" t="s">
        <v>337</v>
      </c>
      <c r="I2910" s="3" t="str">
        <f t="shared" si="403"/>
        <v>https://jpsearch.go.jp/term/type/文章要素</v>
      </c>
      <c r="L2910">
        <f t="shared" si="407"/>
        <v>135</v>
      </c>
      <c r="M2910" t="str">
        <f t="shared" si="405"/>
        <v>https://www.dl.ndl.go.jp/api/iiif/3437686/canvas/135</v>
      </c>
      <c r="N2910" t="str">
        <f t="shared" si="404"/>
        <v>https://www.dl.ndl.go.jp/api/iiif/3437686/manifest.json</v>
      </c>
      <c r="O2910" t="str">
        <f t="shared" si="406"/>
        <v>http://da.dl.itc.u-tokyo.ac.jp/mirador/?params=[{%22manifest%22:%22https://www.dl.ndl.go.jp/api/iiif/3437686/manifest.json%22,%22canvas%22:%22https://www.dl.ndl.go.jp/api/iiif/3437686/canvas/135%22}]</v>
      </c>
    </row>
    <row r="2911" spans="1:15" ht="16">
      <c r="A2911" s="8" t="str">
        <f t="shared" si="401"/>
        <v>https://w3id.org/kouigenjimonogatari/data/0230-09.json</v>
      </c>
      <c r="B2911" s="8">
        <v>230</v>
      </c>
      <c r="C2911" s="8">
        <v>9</v>
      </c>
      <c r="D2911" s="9" t="s">
        <v>2778</v>
      </c>
      <c r="E2911" t="str">
        <f t="shared" si="402"/>
        <v>http://creativecommons.org/publicdomain/zero/1.0/</v>
      </c>
      <c r="F2911" t="s">
        <v>4659</v>
      </c>
      <c r="G2911">
        <v>6</v>
      </c>
      <c r="H2911" t="s">
        <v>337</v>
      </c>
      <c r="I2911" s="3" t="str">
        <f t="shared" si="403"/>
        <v>https://jpsearch.go.jp/term/type/文章要素</v>
      </c>
      <c r="L2911">
        <f t="shared" si="407"/>
        <v>135</v>
      </c>
      <c r="M2911" t="str">
        <f t="shared" si="405"/>
        <v>https://www.dl.ndl.go.jp/api/iiif/3437686/canvas/135</v>
      </c>
      <c r="N2911" t="str">
        <f t="shared" si="404"/>
        <v>https://www.dl.ndl.go.jp/api/iiif/3437686/manifest.json</v>
      </c>
      <c r="O2911" t="str">
        <f t="shared" si="406"/>
        <v>http://da.dl.itc.u-tokyo.ac.jp/mirador/?params=[{%22manifest%22:%22https://www.dl.ndl.go.jp/api/iiif/3437686/manifest.json%22,%22canvas%22:%22https://www.dl.ndl.go.jp/api/iiif/3437686/canvas/135%22}]</v>
      </c>
    </row>
    <row r="2912" spans="1:15" ht="16">
      <c r="A2912" s="8" t="str">
        <f t="shared" si="401"/>
        <v>https://w3id.org/kouigenjimonogatari/data/0230-10.json</v>
      </c>
      <c r="B2912" s="8">
        <v>230</v>
      </c>
      <c r="C2912" s="8">
        <v>10</v>
      </c>
      <c r="D2912" s="9" t="s">
        <v>2779</v>
      </c>
      <c r="E2912" t="str">
        <f t="shared" si="402"/>
        <v>http://creativecommons.org/publicdomain/zero/1.0/</v>
      </c>
      <c r="F2912" t="s">
        <v>4659</v>
      </c>
      <c r="G2912">
        <v>6</v>
      </c>
      <c r="H2912" t="s">
        <v>337</v>
      </c>
      <c r="I2912" s="3" t="str">
        <f t="shared" si="403"/>
        <v>https://jpsearch.go.jp/term/type/文章要素</v>
      </c>
      <c r="L2912">
        <f t="shared" si="407"/>
        <v>135</v>
      </c>
      <c r="M2912" t="str">
        <f t="shared" si="405"/>
        <v>https://www.dl.ndl.go.jp/api/iiif/3437686/canvas/135</v>
      </c>
      <c r="N2912" t="str">
        <f t="shared" si="404"/>
        <v>https://www.dl.ndl.go.jp/api/iiif/3437686/manifest.json</v>
      </c>
      <c r="O2912" t="str">
        <f t="shared" si="406"/>
        <v>http://da.dl.itc.u-tokyo.ac.jp/mirador/?params=[{%22manifest%22:%22https://www.dl.ndl.go.jp/api/iiif/3437686/manifest.json%22,%22canvas%22:%22https://www.dl.ndl.go.jp/api/iiif/3437686/canvas/135%22}]</v>
      </c>
    </row>
    <row r="2913" spans="1:15" ht="16">
      <c r="A2913" s="8" t="str">
        <f t="shared" si="401"/>
        <v>https://w3id.org/kouigenjimonogatari/data/0230-11.json</v>
      </c>
      <c r="B2913" s="8">
        <v>230</v>
      </c>
      <c r="C2913" s="8">
        <v>11</v>
      </c>
      <c r="D2913" s="9" t="s">
        <v>2780</v>
      </c>
      <c r="E2913" t="str">
        <f t="shared" si="402"/>
        <v>http://creativecommons.org/publicdomain/zero/1.0/</v>
      </c>
      <c r="F2913" t="s">
        <v>4659</v>
      </c>
      <c r="G2913">
        <v>6</v>
      </c>
      <c r="H2913" t="s">
        <v>337</v>
      </c>
      <c r="I2913" s="3" t="str">
        <f t="shared" si="403"/>
        <v>https://jpsearch.go.jp/term/type/文章要素</v>
      </c>
      <c r="L2913">
        <f t="shared" si="407"/>
        <v>135</v>
      </c>
      <c r="M2913" t="str">
        <f t="shared" si="405"/>
        <v>https://www.dl.ndl.go.jp/api/iiif/3437686/canvas/135</v>
      </c>
      <c r="N2913" t="str">
        <f t="shared" si="404"/>
        <v>https://www.dl.ndl.go.jp/api/iiif/3437686/manifest.json</v>
      </c>
      <c r="O2913" t="str">
        <f t="shared" si="406"/>
        <v>http://da.dl.itc.u-tokyo.ac.jp/mirador/?params=[{%22manifest%22:%22https://www.dl.ndl.go.jp/api/iiif/3437686/manifest.json%22,%22canvas%22:%22https://www.dl.ndl.go.jp/api/iiif/3437686/canvas/135%22}]</v>
      </c>
    </row>
    <row r="2914" spans="1:15" ht="16">
      <c r="A2914" s="8" t="str">
        <f t="shared" si="401"/>
        <v>https://w3id.org/kouigenjimonogatari/data/0230-12.json</v>
      </c>
      <c r="B2914" s="8">
        <v>230</v>
      </c>
      <c r="C2914" s="8">
        <v>12</v>
      </c>
      <c r="D2914" s="9" t="s">
        <v>2781</v>
      </c>
      <c r="E2914" t="str">
        <f t="shared" si="402"/>
        <v>http://creativecommons.org/publicdomain/zero/1.0/</v>
      </c>
      <c r="F2914" t="s">
        <v>4659</v>
      </c>
      <c r="G2914">
        <v>6</v>
      </c>
      <c r="H2914" t="s">
        <v>337</v>
      </c>
      <c r="I2914" s="3" t="str">
        <f t="shared" si="403"/>
        <v>https://jpsearch.go.jp/term/type/文章要素</v>
      </c>
      <c r="L2914">
        <f t="shared" si="407"/>
        <v>135</v>
      </c>
      <c r="M2914" t="str">
        <f t="shared" si="405"/>
        <v>https://www.dl.ndl.go.jp/api/iiif/3437686/canvas/135</v>
      </c>
      <c r="N2914" t="str">
        <f t="shared" si="404"/>
        <v>https://www.dl.ndl.go.jp/api/iiif/3437686/manifest.json</v>
      </c>
      <c r="O2914" t="str">
        <f t="shared" si="406"/>
        <v>http://da.dl.itc.u-tokyo.ac.jp/mirador/?params=[{%22manifest%22:%22https://www.dl.ndl.go.jp/api/iiif/3437686/manifest.json%22,%22canvas%22:%22https://www.dl.ndl.go.jp/api/iiif/3437686/canvas/135%22}]</v>
      </c>
    </row>
    <row r="2915" spans="1:15" ht="16">
      <c r="A2915" s="8" t="str">
        <f t="shared" si="401"/>
        <v>https://w3id.org/kouigenjimonogatari/data/0230-13.json</v>
      </c>
      <c r="B2915" s="8">
        <v>230</v>
      </c>
      <c r="C2915" s="8">
        <v>13</v>
      </c>
      <c r="D2915" s="9" t="s">
        <v>2782</v>
      </c>
      <c r="E2915" t="str">
        <f t="shared" si="402"/>
        <v>http://creativecommons.org/publicdomain/zero/1.0/</v>
      </c>
      <c r="F2915" t="s">
        <v>4659</v>
      </c>
      <c r="G2915">
        <v>6</v>
      </c>
      <c r="H2915" t="s">
        <v>337</v>
      </c>
      <c r="I2915" s="3" t="str">
        <f t="shared" si="403"/>
        <v>https://jpsearch.go.jp/term/type/文章要素</v>
      </c>
      <c r="L2915">
        <f t="shared" si="407"/>
        <v>135</v>
      </c>
      <c r="M2915" t="str">
        <f t="shared" si="405"/>
        <v>https://www.dl.ndl.go.jp/api/iiif/3437686/canvas/135</v>
      </c>
      <c r="N2915" t="str">
        <f t="shared" si="404"/>
        <v>https://www.dl.ndl.go.jp/api/iiif/3437686/manifest.json</v>
      </c>
      <c r="O2915" t="str">
        <f t="shared" si="406"/>
        <v>http://da.dl.itc.u-tokyo.ac.jp/mirador/?params=[{%22manifest%22:%22https://www.dl.ndl.go.jp/api/iiif/3437686/manifest.json%22,%22canvas%22:%22https://www.dl.ndl.go.jp/api/iiif/3437686/canvas/135%22}]</v>
      </c>
    </row>
    <row r="2916" spans="1:15" ht="16">
      <c r="A2916" s="8" t="str">
        <f t="shared" si="401"/>
        <v>https://w3id.org/kouigenjimonogatari/data/0237-01.json</v>
      </c>
      <c r="B2916" s="8">
        <v>237</v>
      </c>
      <c r="C2916" s="8">
        <v>1</v>
      </c>
      <c r="D2916" s="9" t="s">
        <v>2783</v>
      </c>
      <c r="E2916" t="str">
        <f t="shared" si="402"/>
        <v>http://creativecommons.org/publicdomain/zero/1.0/</v>
      </c>
      <c r="F2916" t="s">
        <v>4660</v>
      </c>
      <c r="G2916">
        <v>7</v>
      </c>
      <c r="H2916" t="s">
        <v>337</v>
      </c>
      <c r="I2916" s="3" t="str">
        <f t="shared" si="403"/>
        <v>https://jpsearch.go.jp/term/type/文章要素</v>
      </c>
      <c r="L2916">
        <f t="shared" si="407"/>
        <v>138</v>
      </c>
      <c r="M2916" t="str">
        <f t="shared" si="405"/>
        <v>https://www.dl.ndl.go.jp/api/iiif/3437686/canvas/138</v>
      </c>
      <c r="N2916" t="str">
        <f t="shared" si="404"/>
        <v>https://www.dl.ndl.go.jp/api/iiif/3437686/manifest.json</v>
      </c>
      <c r="O2916" t="str">
        <f t="shared" si="406"/>
        <v>http://da.dl.itc.u-tokyo.ac.jp/mirador/?params=[{%22manifest%22:%22https://www.dl.ndl.go.jp/api/iiif/3437686/manifest.json%22,%22canvas%22:%22https://www.dl.ndl.go.jp/api/iiif/3437686/canvas/138%22}]</v>
      </c>
    </row>
    <row r="2917" spans="1:15" ht="16">
      <c r="A2917" s="8" t="str">
        <f t="shared" si="401"/>
        <v>https://w3id.org/kouigenjimonogatari/data/0237-02.json</v>
      </c>
      <c r="B2917" s="8">
        <v>237</v>
      </c>
      <c r="C2917" s="8">
        <v>2</v>
      </c>
      <c r="D2917" s="9" t="s">
        <v>2784</v>
      </c>
      <c r="E2917" t="str">
        <f t="shared" si="402"/>
        <v>http://creativecommons.org/publicdomain/zero/1.0/</v>
      </c>
      <c r="F2917" t="s">
        <v>4660</v>
      </c>
      <c r="G2917">
        <v>7</v>
      </c>
      <c r="H2917" t="s">
        <v>337</v>
      </c>
      <c r="I2917" s="3" t="str">
        <f t="shared" si="403"/>
        <v>https://jpsearch.go.jp/term/type/文章要素</v>
      </c>
      <c r="L2917">
        <f t="shared" si="407"/>
        <v>138</v>
      </c>
      <c r="M2917" t="str">
        <f t="shared" si="405"/>
        <v>https://www.dl.ndl.go.jp/api/iiif/3437686/canvas/138</v>
      </c>
      <c r="N2917" t="str">
        <f t="shared" si="404"/>
        <v>https://www.dl.ndl.go.jp/api/iiif/3437686/manifest.json</v>
      </c>
      <c r="O2917" t="str">
        <f t="shared" si="406"/>
        <v>http://da.dl.itc.u-tokyo.ac.jp/mirador/?params=[{%22manifest%22:%22https://www.dl.ndl.go.jp/api/iiif/3437686/manifest.json%22,%22canvas%22:%22https://www.dl.ndl.go.jp/api/iiif/3437686/canvas/138%22}]</v>
      </c>
    </row>
    <row r="2918" spans="1:15" ht="16">
      <c r="A2918" s="8" t="str">
        <f t="shared" si="401"/>
        <v>https://w3id.org/kouigenjimonogatari/data/0237-03.json</v>
      </c>
      <c r="B2918" s="8">
        <v>237</v>
      </c>
      <c r="C2918" s="8">
        <v>3</v>
      </c>
      <c r="D2918" s="9" t="s">
        <v>2785</v>
      </c>
      <c r="E2918" t="str">
        <f t="shared" si="402"/>
        <v>http://creativecommons.org/publicdomain/zero/1.0/</v>
      </c>
      <c r="F2918" t="s">
        <v>4660</v>
      </c>
      <c r="G2918">
        <v>7</v>
      </c>
      <c r="H2918" t="s">
        <v>337</v>
      </c>
      <c r="I2918" s="3" t="str">
        <f t="shared" si="403"/>
        <v>https://jpsearch.go.jp/term/type/文章要素</v>
      </c>
      <c r="L2918">
        <f t="shared" si="407"/>
        <v>138</v>
      </c>
      <c r="M2918" t="str">
        <f t="shared" si="405"/>
        <v>https://www.dl.ndl.go.jp/api/iiif/3437686/canvas/138</v>
      </c>
      <c r="N2918" t="str">
        <f t="shared" si="404"/>
        <v>https://www.dl.ndl.go.jp/api/iiif/3437686/manifest.json</v>
      </c>
      <c r="O2918" t="str">
        <f t="shared" si="406"/>
        <v>http://da.dl.itc.u-tokyo.ac.jp/mirador/?params=[{%22manifest%22:%22https://www.dl.ndl.go.jp/api/iiif/3437686/manifest.json%22,%22canvas%22:%22https://www.dl.ndl.go.jp/api/iiif/3437686/canvas/138%22}]</v>
      </c>
    </row>
    <row r="2919" spans="1:15" ht="16">
      <c r="A2919" s="8" t="str">
        <f t="shared" si="401"/>
        <v>https://w3id.org/kouigenjimonogatari/data/0237-04.json</v>
      </c>
      <c r="B2919" s="8">
        <v>237</v>
      </c>
      <c r="C2919" s="8">
        <v>4</v>
      </c>
      <c r="D2919" s="9" t="s">
        <v>2786</v>
      </c>
      <c r="E2919" t="str">
        <f t="shared" si="402"/>
        <v>http://creativecommons.org/publicdomain/zero/1.0/</v>
      </c>
      <c r="F2919" t="s">
        <v>4660</v>
      </c>
      <c r="G2919">
        <v>7</v>
      </c>
      <c r="H2919" t="s">
        <v>337</v>
      </c>
      <c r="I2919" s="3" t="str">
        <f t="shared" si="403"/>
        <v>https://jpsearch.go.jp/term/type/文章要素</v>
      </c>
      <c r="L2919">
        <f t="shared" si="407"/>
        <v>138</v>
      </c>
      <c r="M2919" t="str">
        <f t="shared" si="405"/>
        <v>https://www.dl.ndl.go.jp/api/iiif/3437686/canvas/138</v>
      </c>
      <c r="N2919" t="str">
        <f t="shared" si="404"/>
        <v>https://www.dl.ndl.go.jp/api/iiif/3437686/manifest.json</v>
      </c>
      <c r="O2919" t="str">
        <f t="shared" si="406"/>
        <v>http://da.dl.itc.u-tokyo.ac.jp/mirador/?params=[{%22manifest%22:%22https://www.dl.ndl.go.jp/api/iiif/3437686/manifest.json%22,%22canvas%22:%22https://www.dl.ndl.go.jp/api/iiif/3437686/canvas/138%22}]</v>
      </c>
    </row>
    <row r="2920" spans="1:15" ht="16">
      <c r="A2920" s="8" t="str">
        <f t="shared" si="401"/>
        <v>https://w3id.org/kouigenjimonogatari/data/0237-05.json</v>
      </c>
      <c r="B2920" s="8">
        <v>237</v>
      </c>
      <c r="C2920" s="8">
        <v>5</v>
      </c>
      <c r="D2920" s="9" t="s">
        <v>2787</v>
      </c>
      <c r="E2920" t="str">
        <f t="shared" si="402"/>
        <v>http://creativecommons.org/publicdomain/zero/1.0/</v>
      </c>
      <c r="F2920" t="s">
        <v>4660</v>
      </c>
      <c r="G2920">
        <v>7</v>
      </c>
      <c r="H2920" t="s">
        <v>337</v>
      </c>
      <c r="I2920" s="3" t="str">
        <f t="shared" si="403"/>
        <v>https://jpsearch.go.jp/term/type/文章要素</v>
      </c>
      <c r="L2920">
        <f t="shared" si="407"/>
        <v>138</v>
      </c>
      <c r="M2920" t="str">
        <f t="shared" si="405"/>
        <v>https://www.dl.ndl.go.jp/api/iiif/3437686/canvas/138</v>
      </c>
      <c r="N2920" t="str">
        <f t="shared" si="404"/>
        <v>https://www.dl.ndl.go.jp/api/iiif/3437686/manifest.json</v>
      </c>
      <c r="O2920" t="str">
        <f t="shared" si="406"/>
        <v>http://da.dl.itc.u-tokyo.ac.jp/mirador/?params=[{%22manifest%22:%22https://www.dl.ndl.go.jp/api/iiif/3437686/manifest.json%22,%22canvas%22:%22https://www.dl.ndl.go.jp/api/iiif/3437686/canvas/138%22}]</v>
      </c>
    </row>
    <row r="2921" spans="1:15" ht="16">
      <c r="A2921" s="8" t="str">
        <f t="shared" si="401"/>
        <v>https://w3id.org/kouigenjimonogatari/data/0237-06.json</v>
      </c>
      <c r="B2921" s="8">
        <v>237</v>
      </c>
      <c r="C2921" s="8">
        <v>6</v>
      </c>
      <c r="D2921" s="9" t="s">
        <v>2788</v>
      </c>
      <c r="E2921" t="str">
        <f t="shared" si="402"/>
        <v>http://creativecommons.org/publicdomain/zero/1.0/</v>
      </c>
      <c r="F2921" t="s">
        <v>4660</v>
      </c>
      <c r="G2921">
        <v>7</v>
      </c>
      <c r="H2921" t="s">
        <v>337</v>
      </c>
      <c r="I2921" s="3" t="str">
        <f t="shared" si="403"/>
        <v>https://jpsearch.go.jp/term/type/文章要素</v>
      </c>
      <c r="L2921">
        <f t="shared" si="407"/>
        <v>138</v>
      </c>
      <c r="M2921" t="str">
        <f t="shared" si="405"/>
        <v>https://www.dl.ndl.go.jp/api/iiif/3437686/canvas/138</v>
      </c>
      <c r="N2921" t="str">
        <f t="shared" si="404"/>
        <v>https://www.dl.ndl.go.jp/api/iiif/3437686/manifest.json</v>
      </c>
      <c r="O2921" t="str">
        <f t="shared" si="406"/>
        <v>http://da.dl.itc.u-tokyo.ac.jp/mirador/?params=[{%22manifest%22:%22https://www.dl.ndl.go.jp/api/iiif/3437686/manifest.json%22,%22canvas%22:%22https://www.dl.ndl.go.jp/api/iiif/3437686/canvas/138%22}]</v>
      </c>
    </row>
    <row r="2922" spans="1:15" ht="16">
      <c r="A2922" s="8" t="str">
        <f t="shared" si="401"/>
        <v>https://w3id.org/kouigenjimonogatari/data/0237-07.json</v>
      </c>
      <c r="B2922" s="8">
        <v>237</v>
      </c>
      <c r="C2922" s="8">
        <v>7</v>
      </c>
      <c r="D2922" s="9" t="s">
        <v>2789</v>
      </c>
      <c r="E2922" t="str">
        <f t="shared" si="402"/>
        <v>http://creativecommons.org/publicdomain/zero/1.0/</v>
      </c>
      <c r="F2922" t="s">
        <v>4660</v>
      </c>
      <c r="G2922">
        <v>7</v>
      </c>
      <c r="H2922" t="s">
        <v>337</v>
      </c>
      <c r="I2922" s="3" t="str">
        <f t="shared" si="403"/>
        <v>https://jpsearch.go.jp/term/type/文章要素</v>
      </c>
      <c r="L2922">
        <f t="shared" si="407"/>
        <v>138</v>
      </c>
      <c r="M2922" t="str">
        <f t="shared" si="405"/>
        <v>https://www.dl.ndl.go.jp/api/iiif/3437686/canvas/138</v>
      </c>
      <c r="N2922" t="str">
        <f t="shared" si="404"/>
        <v>https://www.dl.ndl.go.jp/api/iiif/3437686/manifest.json</v>
      </c>
      <c r="O2922" t="str">
        <f t="shared" si="406"/>
        <v>http://da.dl.itc.u-tokyo.ac.jp/mirador/?params=[{%22manifest%22:%22https://www.dl.ndl.go.jp/api/iiif/3437686/manifest.json%22,%22canvas%22:%22https://www.dl.ndl.go.jp/api/iiif/3437686/canvas/138%22}]</v>
      </c>
    </row>
    <row r="2923" spans="1:15" ht="16">
      <c r="A2923" s="8" t="str">
        <f t="shared" si="401"/>
        <v>https://w3id.org/kouigenjimonogatari/data/0237-08.json</v>
      </c>
      <c r="B2923" s="8">
        <v>237</v>
      </c>
      <c r="C2923" s="8">
        <v>8</v>
      </c>
      <c r="D2923" s="9" t="s">
        <v>2790</v>
      </c>
      <c r="E2923" t="str">
        <f t="shared" si="402"/>
        <v>http://creativecommons.org/publicdomain/zero/1.0/</v>
      </c>
      <c r="F2923" t="s">
        <v>4660</v>
      </c>
      <c r="G2923">
        <v>7</v>
      </c>
      <c r="H2923" t="s">
        <v>337</v>
      </c>
      <c r="I2923" s="3" t="str">
        <f t="shared" si="403"/>
        <v>https://jpsearch.go.jp/term/type/文章要素</v>
      </c>
      <c r="L2923">
        <f t="shared" si="407"/>
        <v>138</v>
      </c>
      <c r="M2923" t="str">
        <f t="shared" si="405"/>
        <v>https://www.dl.ndl.go.jp/api/iiif/3437686/canvas/138</v>
      </c>
      <c r="N2923" t="str">
        <f t="shared" si="404"/>
        <v>https://www.dl.ndl.go.jp/api/iiif/3437686/manifest.json</v>
      </c>
      <c r="O2923" t="str">
        <f t="shared" si="406"/>
        <v>http://da.dl.itc.u-tokyo.ac.jp/mirador/?params=[{%22manifest%22:%22https://www.dl.ndl.go.jp/api/iiif/3437686/manifest.json%22,%22canvas%22:%22https://www.dl.ndl.go.jp/api/iiif/3437686/canvas/138%22}]</v>
      </c>
    </row>
    <row r="2924" spans="1:15" ht="16">
      <c r="A2924" s="8" t="str">
        <f t="shared" si="401"/>
        <v>https://w3id.org/kouigenjimonogatari/data/0237-09.json</v>
      </c>
      <c r="B2924" s="8">
        <v>237</v>
      </c>
      <c r="C2924" s="8">
        <v>9</v>
      </c>
      <c r="D2924" s="9" t="s">
        <v>2791</v>
      </c>
      <c r="E2924" t="str">
        <f t="shared" si="402"/>
        <v>http://creativecommons.org/publicdomain/zero/1.0/</v>
      </c>
      <c r="F2924" t="s">
        <v>4660</v>
      </c>
      <c r="G2924">
        <v>7</v>
      </c>
      <c r="H2924" t="s">
        <v>337</v>
      </c>
      <c r="I2924" s="3" t="str">
        <f t="shared" si="403"/>
        <v>https://jpsearch.go.jp/term/type/文章要素</v>
      </c>
      <c r="L2924">
        <f t="shared" si="407"/>
        <v>138</v>
      </c>
      <c r="M2924" t="str">
        <f t="shared" si="405"/>
        <v>https://www.dl.ndl.go.jp/api/iiif/3437686/canvas/138</v>
      </c>
      <c r="N2924" t="str">
        <f t="shared" si="404"/>
        <v>https://www.dl.ndl.go.jp/api/iiif/3437686/manifest.json</v>
      </c>
      <c r="O2924" t="str">
        <f t="shared" si="406"/>
        <v>http://da.dl.itc.u-tokyo.ac.jp/mirador/?params=[{%22manifest%22:%22https://www.dl.ndl.go.jp/api/iiif/3437686/manifest.json%22,%22canvas%22:%22https://www.dl.ndl.go.jp/api/iiif/3437686/canvas/138%22}]</v>
      </c>
    </row>
    <row r="2925" spans="1:15" ht="16">
      <c r="A2925" s="8" t="str">
        <f t="shared" si="401"/>
        <v>https://w3id.org/kouigenjimonogatari/data/0237-10.json</v>
      </c>
      <c r="B2925" s="8">
        <v>237</v>
      </c>
      <c r="C2925" s="8">
        <v>10</v>
      </c>
      <c r="D2925" s="9" t="s">
        <v>2792</v>
      </c>
      <c r="E2925" t="str">
        <f t="shared" si="402"/>
        <v>http://creativecommons.org/publicdomain/zero/1.0/</v>
      </c>
      <c r="F2925" t="s">
        <v>4660</v>
      </c>
      <c r="G2925">
        <v>7</v>
      </c>
      <c r="H2925" t="s">
        <v>337</v>
      </c>
      <c r="I2925" s="3" t="str">
        <f t="shared" si="403"/>
        <v>https://jpsearch.go.jp/term/type/文章要素</v>
      </c>
      <c r="L2925">
        <f t="shared" si="407"/>
        <v>138</v>
      </c>
      <c r="M2925" t="str">
        <f t="shared" si="405"/>
        <v>https://www.dl.ndl.go.jp/api/iiif/3437686/canvas/138</v>
      </c>
      <c r="N2925" t="str">
        <f t="shared" si="404"/>
        <v>https://www.dl.ndl.go.jp/api/iiif/3437686/manifest.json</v>
      </c>
      <c r="O2925" t="str">
        <f t="shared" si="406"/>
        <v>http://da.dl.itc.u-tokyo.ac.jp/mirador/?params=[{%22manifest%22:%22https://www.dl.ndl.go.jp/api/iiif/3437686/manifest.json%22,%22canvas%22:%22https://www.dl.ndl.go.jp/api/iiif/3437686/canvas/138%22}]</v>
      </c>
    </row>
    <row r="2926" spans="1:15" ht="16">
      <c r="A2926" s="8" t="str">
        <f t="shared" si="401"/>
        <v>https://w3id.org/kouigenjimonogatari/data/0237-11.json</v>
      </c>
      <c r="B2926" s="8">
        <v>237</v>
      </c>
      <c r="C2926" s="8">
        <v>11</v>
      </c>
      <c r="D2926" s="9" t="s">
        <v>2793</v>
      </c>
      <c r="E2926" t="str">
        <f t="shared" si="402"/>
        <v>http://creativecommons.org/publicdomain/zero/1.0/</v>
      </c>
      <c r="F2926" t="s">
        <v>4660</v>
      </c>
      <c r="G2926">
        <v>7</v>
      </c>
      <c r="H2926" t="s">
        <v>337</v>
      </c>
      <c r="I2926" s="3" t="str">
        <f t="shared" si="403"/>
        <v>https://jpsearch.go.jp/term/type/文章要素</v>
      </c>
      <c r="L2926">
        <f t="shared" si="407"/>
        <v>138</v>
      </c>
      <c r="M2926" t="str">
        <f t="shared" si="405"/>
        <v>https://www.dl.ndl.go.jp/api/iiif/3437686/canvas/138</v>
      </c>
      <c r="N2926" t="str">
        <f t="shared" si="404"/>
        <v>https://www.dl.ndl.go.jp/api/iiif/3437686/manifest.json</v>
      </c>
      <c r="O2926" t="str">
        <f t="shared" si="406"/>
        <v>http://da.dl.itc.u-tokyo.ac.jp/mirador/?params=[{%22manifest%22:%22https://www.dl.ndl.go.jp/api/iiif/3437686/manifest.json%22,%22canvas%22:%22https://www.dl.ndl.go.jp/api/iiif/3437686/canvas/138%22}]</v>
      </c>
    </row>
    <row r="2927" spans="1:15" ht="16">
      <c r="A2927" s="8" t="str">
        <f t="shared" si="401"/>
        <v>https://w3id.org/kouigenjimonogatari/data/0237-12.json</v>
      </c>
      <c r="B2927" s="8">
        <v>237</v>
      </c>
      <c r="C2927" s="8">
        <v>12</v>
      </c>
      <c r="D2927" s="9" t="s">
        <v>2794</v>
      </c>
      <c r="E2927" t="str">
        <f t="shared" si="402"/>
        <v>http://creativecommons.org/publicdomain/zero/1.0/</v>
      </c>
      <c r="F2927" t="s">
        <v>4660</v>
      </c>
      <c r="G2927">
        <v>7</v>
      </c>
      <c r="H2927" t="s">
        <v>337</v>
      </c>
      <c r="I2927" s="3" t="str">
        <f t="shared" si="403"/>
        <v>https://jpsearch.go.jp/term/type/文章要素</v>
      </c>
      <c r="L2927">
        <f t="shared" si="407"/>
        <v>138</v>
      </c>
      <c r="M2927" t="str">
        <f t="shared" si="405"/>
        <v>https://www.dl.ndl.go.jp/api/iiif/3437686/canvas/138</v>
      </c>
      <c r="N2927" t="str">
        <f t="shared" si="404"/>
        <v>https://www.dl.ndl.go.jp/api/iiif/3437686/manifest.json</v>
      </c>
      <c r="O2927" t="str">
        <f t="shared" si="406"/>
        <v>http://da.dl.itc.u-tokyo.ac.jp/mirador/?params=[{%22manifest%22:%22https://www.dl.ndl.go.jp/api/iiif/3437686/manifest.json%22,%22canvas%22:%22https://www.dl.ndl.go.jp/api/iiif/3437686/canvas/138%22}]</v>
      </c>
    </row>
    <row r="2928" spans="1:15" ht="16">
      <c r="A2928" s="8" t="str">
        <f t="shared" si="401"/>
        <v>https://w3id.org/kouigenjimonogatari/data/0237-13.json</v>
      </c>
      <c r="B2928" s="8">
        <v>237</v>
      </c>
      <c r="C2928" s="8">
        <v>13</v>
      </c>
      <c r="D2928" s="9" t="s">
        <v>2795</v>
      </c>
      <c r="E2928" t="str">
        <f t="shared" si="402"/>
        <v>http://creativecommons.org/publicdomain/zero/1.0/</v>
      </c>
      <c r="F2928" t="s">
        <v>4660</v>
      </c>
      <c r="G2928">
        <v>7</v>
      </c>
      <c r="H2928" t="s">
        <v>337</v>
      </c>
      <c r="I2928" s="3" t="str">
        <f t="shared" si="403"/>
        <v>https://jpsearch.go.jp/term/type/文章要素</v>
      </c>
      <c r="L2928">
        <f t="shared" si="407"/>
        <v>138</v>
      </c>
      <c r="M2928" t="str">
        <f t="shared" si="405"/>
        <v>https://www.dl.ndl.go.jp/api/iiif/3437686/canvas/138</v>
      </c>
      <c r="N2928" t="str">
        <f t="shared" si="404"/>
        <v>https://www.dl.ndl.go.jp/api/iiif/3437686/manifest.json</v>
      </c>
      <c r="O2928" t="str">
        <f t="shared" si="406"/>
        <v>http://da.dl.itc.u-tokyo.ac.jp/mirador/?params=[{%22manifest%22:%22https://www.dl.ndl.go.jp/api/iiif/3437686/manifest.json%22,%22canvas%22:%22https://www.dl.ndl.go.jp/api/iiif/3437686/canvas/138%22}]</v>
      </c>
    </row>
    <row r="2929" spans="1:15" ht="16">
      <c r="A2929" s="8" t="str">
        <f t="shared" si="401"/>
        <v>https://w3id.org/kouigenjimonogatari/data/0237-14.json</v>
      </c>
      <c r="B2929" s="8">
        <v>237</v>
      </c>
      <c r="C2929" s="8">
        <v>14</v>
      </c>
      <c r="D2929" s="9" t="s">
        <v>2796</v>
      </c>
      <c r="E2929" t="str">
        <f t="shared" si="402"/>
        <v>http://creativecommons.org/publicdomain/zero/1.0/</v>
      </c>
      <c r="F2929" t="s">
        <v>4660</v>
      </c>
      <c r="G2929">
        <v>7</v>
      </c>
      <c r="H2929" t="s">
        <v>337</v>
      </c>
      <c r="I2929" s="3" t="str">
        <f t="shared" si="403"/>
        <v>https://jpsearch.go.jp/term/type/文章要素</v>
      </c>
      <c r="L2929">
        <f t="shared" si="407"/>
        <v>138</v>
      </c>
      <c r="M2929" t="str">
        <f t="shared" si="405"/>
        <v>https://www.dl.ndl.go.jp/api/iiif/3437686/canvas/138</v>
      </c>
      <c r="N2929" t="str">
        <f t="shared" si="404"/>
        <v>https://www.dl.ndl.go.jp/api/iiif/3437686/manifest.json</v>
      </c>
      <c r="O2929" t="str">
        <f t="shared" si="406"/>
        <v>http://da.dl.itc.u-tokyo.ac.jp/mirador/?params=[{%22manifest%22:%22https://www.dl.ndl.go.jp/api/iiif/3437686/manifest.json%22,%22canvas%22:%22https://www.dl.ndl.go.jp/api/iiif/3437686/canvas/138%22}]</v>
      </c>
    </row>
    <row r="2930" spans="1:15" ht="16">
      <c r="A2930" s="8" t="str">
        <f t="shared" si="401"/>
        <v>https://w3id.org/kouigenjimonogatari/data/0238-01.json</v>
      </c>
      <c r="B2930" s="8">
        <v>238</v>
      </c>
      <c r="C2930" s="8">
        <v>1</v>
      </c>
      <c r="D2930" s="9" t="s">
        <v>2797</v>
      </c>
      <c r="E2930" t="str">
        <f t="shared" si="402"/>
        <v>http://creativecommons.org/publicdomain/zero/1.0/</v>
      </c>
      <c r="F2930" t="s">
        <v>4660</v>
      </c>
      <c r="G2930">
        <v>7</v>
      </c>
      <c r="H2930" t="s">
        <v>337</v>
      </c>
      <c r="I2930" s="3" t="str">
        <f t="shared" si="403"/>
        <v>https://jpsearch.go.jp/term/type/文章要素</v>
      </c>
      <c r="L2930">
        <f t="shared" si="407"/>
        <v>139</v>
      </c>
      <c r="M2930" t="str">
        <f t="shared" si="405"/>
        <v>https://www.dl.ndl.go.jp/api/iiif/3437686/canvas/139</v>
      </c>
      <c r="N2930" t="str">
        <f t="shared" si="404"/>
        <v>https://www.dl.ndl.go.jp/api/iiif/3437686/manifest.json</v>
      </c>
      <c r="O2930" t="str">
        <f t="shared" si="406"/>
        <v>http://da.dl.itc.u-tokyo.ac.jp/mirador/?params=[{%22manifest%22:%22https://www.dl.ndl.go.jp/api/iiif/3437686/manifest.json%22,%22canvas%22:%22https://www.dl.ndl.go.jp/api/iiif/3437686/canvas/139%22}]</v>
      </c>
    </row>
    <row r="2931" spans="1:15" ht="16">
      <c r="A2931" s="8" t="str">
        <f t="shared" si="401"/>
        <v>https://w3id.org/kouigenjimonogatari/data/0238-02.json</v>
      </c>
      <c r="B2931" s="8">
        <v>238</v>
      </c>
      <c r="C2931" s="8">
        <v>2</v>
      </c>
      <c r="D2931" s="9" t="s">
        <v>2798</v>
      </c>
      <c r="E2931" t="str">
        <f t="shared" si="402"/>
        <v>http://creativecommons.org/publicdomain/zero/1.0/</v>
      </c>
      <c r="F2931" t="s">
        <v>4660</v>
      </c>
      <c r="G2931">
        <v>7</v>
      </c>
      <c r="H2931" t="s">
        <v>337</v>
      </c>
      <c r="I2931" s="3" t="str">
        <f t="shared" si="403"/>
        <v>https://jpsearch.go.jp/term/type/文章要素</v>
      </c>
      <c r="L2931">
        <f t="shared" si="407"/>
        <v>139</v>
      </c>
      <c r="M2931" t="str">
        <f t="shared" si="405"/>
        <v>https://www.dl.ndl.go.jp/api/iiif/3437686/canvas/139</v>
      </c>
      <c r="N2931" t="str">
        <f t="shared" si="404"/>
        <v>https://www.dl.ndl.go.jp/api/iiif/3437686/manifest.json</v>
      </c>
      <c r="O2931" t="str">
        <f t="shared" si="406"/>
        <v>http://da.dl.itc.u-tokyo.ac.jp/mirador/?params=[{%22manifest%22:%22https://www.dl.ndl.go.jp/api/iiif/3437686/manifest.json%22,%22canvas%22:%22https://www.dl.ndl.go.jp/api/iiif/3437686/canvas/139%22}]</v>
      </c>
    </row>
    <row r="2932" spans="1:15" ht="16">
      <c r="A2932" s="8" t="str">
        <f t="shared" si="401"/>
        <v>https://w3id.org/kouigenjimonogatari/data/0238-03.json</v>
      </c>
      <c r="B2932" s="8">
        <v>238</v>
      </c>
      <c r="C2932" s="8">
        <v>3</v>
      </c>
      <c r="D2932" s="9" t="s">
        <v>2799</v>
      </c>
      <c r="E2932" t="str">
        <f t="shared" si="402"/>
        <v>http://creativecommons.org/publicdomain/zero/1.0/</v>
      </c>
      <c r="F2932" t="s">
        <v>4660</v>
      </c>
      <c r="G2932">
        <v>7</v>
      </c>
      <c r="H2932" t="s">
        <v>337</v>
      </c>
      <c r="I2932" s="3" t="str">
        <f t="shared" si="403"/>
        <v>https://jpsearch.go.jp/term/type/文章要素</v>
      </c>
      <c r="L2932">
        <f t="shared" si="407"/>
        <v>139</v>
      </c>
      <c r="M2932" t="str">
        <f t="shared" si="405"/>
        <v>https://www.dl.ndl.go.jp/api/iiif/3437686/canvas/139</v>
      </c>
      <c r="N2932" t="str">
        <f t="shared" si="404"/>
        <v>https://www.dl.ndl.go.jp/api/iiif/3437686/manifest.json</v>
      </c>
      <c r="O2932" t="str">
        <f t="shared" si="406"/>
        <v>http://da.dl.itc.u-tokyo.ac.jp/mirador/?params=[{%22manifest%22:%22https://www.dl.ndl.go.jp/api/iiif/3437686/manifest.json%22,%22canvas%22:%22https://www.dl.ndl.go.jp/api/iiif/3437686/canvas/139%22}]</v>
      </c>
    </row>
    <row r="2933" spans="1:15" ht="16">
      <c r="A2933" s="8" t="str">
        <f t="shared" si="401"/>
        <v>https://w3id.org/kouigenjimonogatari/data/0238-04.json</v>
      </c>
      <c r="B2933" s="8">
        <v>238</v>
      </c>
      <c r="C2933" s="8">
        <v>4</v>
      </c>
      <c r="D2933" s="9" t="s">
        <v>2800</v>
      </c>
      <c r="E2933" t="str">
        <f t="shared" si="402"/>
        <v>http://creativecommons.org/publicdomain/zero/1.0/</v>
      </c>
      <c r="F2933" t="s">
        <v>4660</v>
      </c>
      <c r="G2933">
        <v>7</v>
      </c>
      <c r="H2933" t="s">
        <v>337</v>
      </c>
      <c r="I2933" s="3" t="str">
        <f t="shared" si="403"/>
        <v>https://jpsearch.go.jp/term/type/文章要素</v>
      </c>
      <c r="L2933">
        <f t="shared" si="407"/>
        <v>139</v>
      </c>
      <c r="M2933" t="str">
        <f t="shared" si="405"/>
        <v>https://www.dl.ndl.go.jp/api/iiif/3437686/canvas/139</v>
      </c>
      <c r="N2933" t="str">
        <f t="shared" si="404"/>
        <v>https://www.dl.ndl.go.jp/api/iiif/3437686/manifest.json</v>
      </c>
      <c r="O2933" t="str">
        <f t="shared" si="406"/>
        <v>http://da.dl.itc.u-tokyo.ac.jp/mirador/?params=[{%22manifest%22:%22https://www.dl.ndl.go.jp/api/iiif/3437686/manifest.json%22,%22canvas%22:%22https://www.dl.ndl.go.jp/api/iiif/3437686/canvas/139%22}]</v>
      </c>
    </row>
    <row r="2934" spans="1:15" ht="16">
      <c r="A2934" s="8" t="str">
        <f t="shared" si="401"/>
        <v>https://w3id.org/kouigenjimonogatari/data/0238-05.json</v>
      </c>
      <c r="B2934" s="8">
        <v>238</v>
      </c>
      <c r="C2934" s="8">
        <v>5</v>
      </c>
      <c r="D2934" s="9" t="s">
        <v>2801</v>
      </c>
      <c r="E2934" t="str">
        <f t="shared" si="402"/>
        <v>http://creativecommons.org/publicdomain/zero/1.0/</v>
      </c>
      <c r="F2934" t="s">
        <v>4660</v>
      </c>
      <c r="G2934">
        <v>7</v>
      </c>
      <c r="H2934" t="s">
        <v>337</v>
      </c>
      <c r="I2934" s="3" t="str">
        <f t="shared" si="403"/>
        <v>https://jpsearch.go.jp/term/type/文章要素</v>
      </c>
      <c r="L2934">
        <f t="shared" si="407"/>
        <v>139</v>
      </c>
      <c r="M2934" t="str">
        <f t="shared" si="405"/>
        <v>https://www.dl.ndl.go.jp/api/iiif/3437686/canvas/139</v>
      </c>
      <c r="N2934" t="str">
        <f t="shared" si="404"/>
        <v>https://www.dl.ndl.go.jp/api/iiif/3437686/manifest.json</v>
      </c>
      <c r="O2934" t="str">
        <f t="shared" si="406"/>
        <v>http://da.dl.itc.u-tokyo.ac.jp/mirador/?params=[{%22manifest%22:%22https://www.dl.ndl.go.jp/api/iiif/3437686/manifest.json%22,%22canvas%22:%22https://www.dl.ndl.go.jp/api/iiif/3437686/canvas/139%22}]</v>
      </c>
    </row>
    <row r="2935" spans="1:15" ht="16">
      <c r="A2935" s="8" t="str">
        <f t="shared" si="401"/>
        <v>https://w3id.org/kouigenjimonogatari/data/0238-06.json</v>
      </c>
      <c r="B2935" s="8">
        <v>238</v>
      </c>
      <c r="C2935" s="8">
        <v>6</v>
      </c>
      <c r="D2935" s="9" t="s">
        <v>2802</v>
      </c>
      <c r="E2935" t="str">
        <f t="shared" si="402"/>
        <v>http://creativecommons.org/publicdomain/zero/1.0/</v>
      </c>
      <c r="F2935" t="s">
        <v>4660</v>
      </c>
      <c r="G2935">
        <v>7</v>
      </c>
      <c r="H2935" t="s">
        <v>337</v>
      </c>
      <c r="I2935" s="3" t="str">
        <f t="shared" si="403"/>
        <v>https://jpsearch.go.jp/term/type/文章要素</v>
      </c>
      <c r="L2935">
        <f t="shared" si="407"/>
        <v>139</v>
      </c>
      <c r="M2935" t="str">
        <f t="shared" si="405"/>
        <v>https://www.dl.ndl.go.jp/api/iiif/3437686/canvas/139</v>
      </c>
      <c r="N2935" t="str">
        <f t="shared" si="404"/>
        <v>https://www.dl.ndl.go.jp/api/iiif/3437686/manifest.json</v>
      </c>
      <c r="O2935" t="str">
        <f t="shared" si="406"/>
        <v>http://da.dl.itc.u-tokyo.ac.jp/mirador/?params=[{%22manifest%22:%22https://www.dl.ndl.go.jp/api/iiif/3437686/manifest.json%22,%22canvas%22:%22https://www.dl.ndl.go.jp/api/iiif/3437686/canvas/139%22}]</v>
      </c>
    </row>
    <row r="2936" spans="1:15" ht="16">
      <c r="A2936" s="8" t="str">
        <f t="shared" si="401"/>
        <v>https://w3id.org/kouigenjimonogatari/data/0238-07.json</v>
      </c>
      <c r="B2936" s="8">
        <v>238</v>
      </c>
      <c r="C2936" s="8">
        <v>7</v>
      </c>
      <c r="D2936" s="9" t="s">
        <v>2803</v>
      </c>
      <c r="E2936" t="str">
        <f t="shared" si="402"/>
        <v>http://creativecommons.org/publicdomain/zero/1.0/</v>
      </c>
      <c r="F2936" t="s">
        <v>4660</v>
      </c>
      <c r="G2936">
        <v>7</v>
      </c>
      <c r="H2936" t="s">
        <v>337</v>
      </c>
      <c r="I2936" s="3" t="str">
        <f t="shared" si="403"/>
        <v>https://jpsearch.go.jp/term/type/文章要素</v>
      </c>
      <c r="L2936">
        <f t="shared" si="407"/>
        <v>139</v>
      </c>
      <c r="M2936" t="str">
        <f t="shared" si="405"/>
        <v>https://www.dl.ndl.go.jp/api/iiif/3437686/canvas/139</v>
      </c>
      <c r="N2936" t="str">
        <f t="shared" si="404"/>
        <v>https://www.dl.ndl.go.jp/api/iiif/3437686/manifest.json</v>
      </c>
      <c r="O2936" t="str">
        <f t="shared" si="406"/>
        <v>http://da.dl.itc.u-tokyo.ac.jp/mirador/?params=[{%22manifest%22:%22https://www.dl.ndl.go.jp/api/iiif/3437686/manifest.json%22,%22canvas%22:%22https://www.dl.ndl.go.jp/api/iiif/3437686/canvas/139%22}]</v>
      </c>
    </row>
    <row r="2937" spans="1:15" ht="16">
      <c r="A2937" s="8" t="str">
        <f t="shared" si="401"/>
        <v>https://w3id.org/kouigenjimonogatari/data/0238-08.json</v>
      </c>
      <c r="B2937" s="8">
        <v>238</v>
      </c>
      <c r="C2937" s="8">
        <v>8</v>
      </c>
      <c r="D2937" s="9" t="s">
        <v>2804</v>
      </c>
      <c r="E2937" t="str">
        <f t="shared" si="402"/>
        <v>http://creativecommons.org/publicdomain/zero/1.0/</v>
      </c>
      <c r="F2937" t="s">
        <v>4660</v>
      </c>
      <c r="G2937">
        <v>7</v>
      </c>
      <c r="H2937" t="s">
        <v>337</v>
      </c>
      <c r="I2937" s="3" t="str">
        <f t="shared" si="403"/>
        <v>https://jpsearch.go.jp/term/type/文章要素</v>
      </c>
      <c r="L2937">
        <f t="shared" si="407"/>
        <v>139</v>
      </c>
      <c r="M2937" t="str">
        <f t="shared" si="405"/>
        <v>https://www.dl.ndl.go.jp/api/iiif/3437686/canvas/139</v>
      </c>
      <c r="N2937" t="str">
        <f t="shared" si="404"/>
        <v>https://www.dl.ndl.go.jp/api/iiif/3437686/manifest.json</v>
      </c>
      <c r="O2937" t="str">
        <f t="shared" si="406"/>
        <v>http://da.dl.itc.u-tokyo.ac.jp/mirador/?params=[{%22manifest%22:%22https://www.dl.ndl.go.jp/api/iiif/3437686/manifest.json%22,%22canvas%22:%22https://www.dl.ndl.go.jp/api/iiif/3437686/canvas/139%22}]</v>
      </c>
    </row>
    <row r="2938" spans="1:15" ht="16">
      <c r="A2938" s="8" t="str">
        <f t="shared" si="401"/>
        <v>https://w3id.org/kouigenjimonogatari/data/0238-09.json</v>
      </c>
      <c r="B2938" s="8">
        <v>238</v>
      </c>
      <c r="C2938" s="8">
        <v>9</v>
      </c>
      <c r="D2938" s="9" t="s">
        <v>2805</v>
      </c>
      <c r="E2938" t="str">
        <f t="shared" si="402"/>
        <v>http://creativecommons.org/publicdomain/zero/1.0/</v>
      </c>
      <c r="F2938" t="s">
        <v>4660</v>
      </c>
      <c r="G2938">
        <v>7</v>
      </c>
      <c r="H2938" t="s">
        <v>337</v>
      </c>
      <c r="I2938" s="3" t="str">
        <f t="shared" si="403"/>
        <v>https://jpsearch.go.jp/term/type/文章要素</v>
      </c>
      <c r="L2938">
        <f t="shared" si="407"/>
        <v>139</v>
      </c>
      <c r="M2938" t="str">
        <f t="shared" si="405"/>
        <v>https://www.dl.ndl.go.jp/api/iiif/3437686/canvas/139</v>
      </c>
      <c r="N2938" t="str">
        <f t="shared" si="404"/>
        <v>https://www.dl.ndl.go.jp/api/iiif/3437686/manifest.json</v>
      </c>
      <c r="O2938" t="str">
        <f t="shared" si="406"/>
        <v>http://da.dl.itc.u-tokyo.ac.jp/mirador/?params=[{%22manifest%22:%22https://www.dl.ndl.go.jp/api/iiif/3437686/manifest.json%22,%22canvas%22:%22https://www.dl.ndl.go.jp/api/iiif/3437686/canvas/139%22}]</v>
      </c>
    </row>
    <row r="2939" spans="1:15" ht="16">
      <c r="A2939" s="8" t="str">
        <f t="shared" si="401"/>
        <v>https://w3id.org/kouigenjimonogatari/data/0238-10.json</v>
      </c>
      <c r="B2939" s="8">
        <v>238</v>
      </c>
      <c r="C2939" s="8">
        <v>10</v>
      </c>
      <c r="D2939" s="9" t="s">
        <v>2806</v>
      </c>
      <c r="E2939" t="str">
        <f t="shared" si="402"/>
        <v>http://creativecommons.org/publicdomain/zero/1.0/</v>
      </c>
      <c r="F2939" t="s">
        <v>4660</v>
      </c>
      <c r="G2939">
        <v>7</v>
      </c>
      <c r="H2939" t="s">
        <v>337</v>
      </c>
      <c r="I2939" s="3" t="str">
        <f t="shared" si="403"/>
        <v>https://jpsearch.go.jp/term/type/文章要素</v>
      </c>
      <c r="L2939">
        <f t="shared" si="407"/>
        <v>139</v>
      </c>
      <c r="M2939" t="str">
        <f t="shared" si="405"/>
        <v>https://www.dl.ndl.go.jp/api/iiif/3437686/canvas/139</v>
      </c>
      <c r="N2939" t="str">
        <f t="shared" si="404"/>
        <v>https://www.dl.ndl.go.jp/api/iiif/3437686/manifest.json</v>
      </c>
      <c r="O2939" t="str">
        <f t="shared" si="406"/>
        <v>http://da.dl.itc.u-tokyo.ac.jp/mirador/?params=[{%22manifest%22:%22https://www.dl.ndl.go.jp/api/iiif/3437686/manifest.json%22,%22canvas%22:%22https://www.dl.ndl.go.jp/api/iiif/3437686/canvas/139%22}]</v>
      </c>
    </row>
    <row r="2940" spans="1:15" ht="16">
      <c r="A2940" s="8" t="str">
        <f t="shared" si="401"/>
        <v>https://w3id.org/kouigenjimonogatari/data/0238-11.json</v>
      </c>
      <c r="B2940" s="8">
        <v>238</v>
      </c>
      <c r="C2940" s="8">
        <v>11</v>
      </c>
      <c r="D2940" s="9" t="s">
        <v>2807</v>
      </c>
      <c r="E2940" t="str">
        <f t="shared" si="402"/>
        <v>http://creativecommons.org/publicdomain/zero/1.0/</v>
      </c>
      <c r="F2940" t="s">
        <v>4660</v>
      </c>
      <c r="G2940">
        <v>7</v>
      </c>
      <c r="H2940" t="s">
        <v>337</v>
      </c>
      <c r="I2940" s="3" t="str">
        <f t="shared" si="403"/>
        <v>https://jpsearch.go.jp/term/type/文章要素</v>
      </c>
      <c r="L2940">
        <f t="shared" si="407"/>
        <v>139</v>
      </c>
      <c r="M2940" t="str">
        <f t="shared" si="405"/>
        <v>https://www.dl.ndl.go.jp/api/iiif/3437686/canvas/139</v>
      </c>
      <c r="N2940" t="str">
        <f t="shared" si="404"/>
        <v>https://www.dl.ndl.go.jp/api/iiif/3437686/manifest.json</v>
      </c>
      <c r="O2940" t="str">
        <f t="shared" si="406"/>
        <v>http://da.dl.itc.u-tokyo.ac.jp/mirador/?params=[{%22manifest%22:%22https://www.dl.ndl.go.jp/api/iiif/3437686/manifest.json%22,%22canvas%22:%22https://www.dl.ndl.go.jp/api/iiif/3437686/canvas/139%22}]</v>
      </c>
    </row>
    <row r="2941" spans="1:15" ht="16">
      <c r="A2941" s="8" t="str">
        <f t="shared" si="401"/>
        <v>https://w3id.org/kouigenjimonogatari/data/0238-12.json</v>
      </c>
      <c r="B2941" s="8">
        <v>238</v>
      </c>
      <c r="C2941" s="8">
        <v>12</v>
      </c>
      <c r="D2941" s="9" t="s">
        <v>2808</v>
      </c>
      <c r="E2941" t="str">
        <f t="shared" si="402"/>
        <v>http://creativecommons.org/publicdomain/zero/1.0/</v>
      </c>
      <c r="F2941" t="s">
        <v>4660</v>
      </c>
      <c r="G2941">
        <v>7</v>
      </c>
      <c r="H2941" t="s">
        <v>337</v>
      </c>
      <c r="I2941" s="3" t="str">
        <f t="shared" si="403"/>
        <v>https://jpsearch.go.jp/term/type/文章要素</v>
      </c>
      <c r="L2941">
        <f t="shared" si="407"/>
        <v>139</v>
      </c>
      <c r="M2941" t="str">
        <f t="shared" si="405"/>
        <v>https://www.dl.ndl.go.jp/api/iiif/3437686/canvas/139</v>
      </c>
      <c r="N2941" t="str">
        <f t="shared" si="404"/>
        <v>https://www.dl.ndl.go.jp/api/iiif/3437686/manifest.json</v>
      </c>
      <c r="O2941" t="str">
        <f t="shared" si="406"/>
        <v>http://da.dl.itc.u-tokyo.ac.jp/mirador/?params=[{%22manifest%22:%22https://www.dl.ndl.go.jp/api/iiif/3437686/manifest.json%22,%22canvas%22:%22https://www.dl.ndl.go.jp/api/iiif/3437686/canvas/139%22}]</v>
      </c>
    </row>
    <row r="2942" spans="1:15" ht="16">
      <c r="A2942" s="8" t="str">
        <f t="shared" si="401"/>
        <v>https://w3id.org/kouigenjimonogatari/data/0238-13.json</v>
      </c>
      <c r="B2942" s="8">
        <v>238</v>
      </c>
      <c r="C2942" s="8">
        <v>13</v>
      </c>
      <c r="D2942" s="9" t="s">
        <v>2809</v>
      </c>
      <c r="E2942" t="str">
        <f t="shared" si="402"/>
        <v>http://creativecommons.org/publicdomain/zero/1.0/</v>
      </c>
      <c r="F2942" t="s">
        <v>4660</v>
      </c>
      <c r="G2942">
        <v>7</v>
      </c>
      <c r="H2942" t="s">
        <v>337</v>
      </c>
      <c r="I2942" s="3" t="str">
        <f t="shared" si="403"/>
        <v>https://jpsearch.go.jp/term/type/文章要素</v>
      </c>
      <c r="L2942">
        <f t="shared" si="407"/>
        <v>139</v>
      </c>
      <c r="M2942" t="str">
        <f t="shared" si="405"/>
        <v>https://www.dl.ndl.go.jp/api/iiif/3437686/canvas/139</v>
      </c>
      <c r="N2942" t="str">
        <f t="shared" si="404"/>
        <v>https://www.dl.ndl.go.jp/api/iiif/3437686/manifest.json</v>
      </c>
      <c r="O2942" t="str">
        <f t="shared" si="406"/>
        <v>http://da.dl.itc.u-tokyo.ac.jp/mirador/?params=[{%22manifest%22:%22https://www.dl.ndl.go.jp/api/iiif/3437686/manifest.json%22,%22canvas%22:%22https://www.dl.ndl.go.jp/api/iiif/3437686/canvas/139%22}]</v>
      </c>
    </row>
    <row r="2943" spans="1:15" ht="16">
      <c r="A2943" s="8" t="str">
        <f t="shared" si="401"/>
        <v>https://w3id.org/kouigenjimonogatari/data/0238-14.json</v>
      </c>
      <c r="B2943" s="8">
        <v>238</v>
      </c>
      <c r="C2943" s="8">
        <v>14</v>
      </c>
      <c r="D2943" s="9" t="s">
        <v>2810</v>
      </c>
      <c r="E2943" t="str">
        <f t="shared" si="402"/>
        <v>http://creativecommons.org/publicdomain/zero/1.0/</v>
      </c>
      <c r="F2943" t="s">
        <v>4660</v>
      </c>
      <c r="G2943">
        <v>7</v>
      </c>
      <c r="H2943" t="s">
        <v>337</v>
      </c>
      <c r="I2943" s="3" t="str">
        <f t="shared" si="403"/>
        <v>https://jpsearch.go.jp/term/type/文章要素</v>
      </c>
      <c r="L2943">
        <f t="shared" si="407"/>
        <v>139</v>
      </c>
      <c r="M2943" t="str">
        <f t="shared" si="405"/>
        <v>https://www.dl.ndl.go.jp/api/iiif/3437686/canvas/139</v>
      </c>
      <c r="N2943" t="str">
        <f t="shared" si="404"/>
        <v>https://www.dl.ndl.go.jp/api/iiif/3437686/manifest.json</v>
      </c>
      <c r="O2943" t="str">
        <f t="shared" si="406"/>
        <v>http://da.dl.itc.u-tokyo.ac.jp/mirador/?params=[{%22manifest%22:%22https://www.dl.ndl.go.jp/api/iiif/3437686/manifest.json%22,%22canvas%22:%22https://www.dl.ndl.go.jp/api/iiif/3437686/canvas/139%22}]</v>
      </c>
    </row>
    <row r="2944" spans="1:15" ht="16">
      <c r="A2944" s="8" t="str">
        <f t="shared" ref="A2944:A3007" si="408">"https://w3id.org/kouigenjimonogatari/data/"&amp;TEXT(B2944, "0000")&amp;"-"&amp;TEXT(C2944, "00")&amp;".json"</f>
        <v>https://w3id.org/kouigenjimonogatari/data/0239-01.json</v>
      </c>
      <c r="B2944" s="8">
        <v>239</v>
      </c>
      <c r="C2944" s="8">
        <v>1</v>
      </c>
      <c r="D2944" s="9" t="s">
        <v>2811</v>
      </c>
      <c r="E2944" t="str">
        <f t="shared" si="402"/>
        <v>http://creativecommons.org/publicdomain/zero/1.0/</v>
      </c>
      <c r="F2944" t="s">
        <v>4660</v>
      </c>
      <c r="G2944">
        <v>7</v>
      </c>
      <c r="H2944" t="s">
        <v>337</v>
      </c>
      <c r="I2944" s="3" t="str">
        <f t="shared" si="403"/>
        <v>https://jpsearch.go.jp/term/type/文章要素</v>
      </c>
      <c r="L2944">
        <f t="shared" si="407"/>
        <v>139</v>
      </c>
      <c r="M2944" t="str">
        <f t="shared" si="405"/>
        <v>https://www.dl.ndl.go.jp/api/iiif/3437686/canvas/139</v>
      </c>
      <c r="N2944" t="str">
        <f t="shared" si="404"/>
        <v>https://www.dl.ndl.go.jp/api/iiif/3437686/manifest.json</v>
      </c>
      <c r="O2944" t="str">
        <f t="shared" si="406"/>
        <v>http://da.dl.itc.u-tokyo.ac.jp/mirador/?params=[{%22manifest%22:%22https://www.dl.ndl.go.jp/api/iiif/3437686/manifest.json%22,%22canvas%22:%22https://www.dl.ndl.go.jp/api/iiif/3437686/canvas/139%22}]</v>
      </c>
    </row>
    <row r="2945" spans="1:15" ht="16">
      <c r="A2945" s="8" t="str">
        <f t="shared" si="408"/>
        <v>https://w3id.org/kouigenjimonogatari/data/0239-02.json</v>
      </c>
      <c r="B2945" s="8">
        <v>239</v>
      </c>
      <c r="C2945" s="8">
        <v>2</v>
      </c>
      <c r="D2945" s="9" t="s">
        <v>2812</v>
      </c>
      <c r="E2945" t="str">
        <f t="shared" si="402"/>
        <v>http://creativecommons.org/publicdomain/zero/1.0/</v>
      </c>
      <c r="F2945" t="s">
        <v>4660</v>
      </c>
      <c r="G2945">
        <v>7</v>
      </c>
      <c r="H2945" t="s">
        <v>337</v>
      </c>
      <c r="I2945" s="3" t="str">
        <f t="shared" si="403"/>
        <v>https://jpsearch.go.jp/term/type/文章要素</v>
      </c>
      <c r="L2945">
        <f t="shared" si="407"/>
        <v>139</v>
      </c>
      <c r="M2945" t="str">
        <f t="shared" si="405"/>
        <v>https://www.dl.ndl.go.jp/api/iiif/3437686/canvas/139</v>
      </c>
      <c r="N2945" t="str">
        <f t="shared" si="404"/>
        <v>https://www.dl.ndl.go.jp/api/iiif/3437686/manifest.json</v>
      </c>
      <c r="O2945" t="str">
        <f t="shared" si="406"/>
        <v>http://da.dl.itc.u-tokyo.ac.jp/mirador/?params=[{%22manifest%22:%22https://www.dl.ndl.go.jp/api/iiif/3437686/manifest.json%22,%22canvas%22:%22https://www.dl.ndl.go.jp/api/iiif/3437686/canvas/139%22}]</v>
      </c>
    </row>
    <row r="2946" spans="1:15" ht="16">
      <c r="A2946" s="8" t="str">
        <f t="shared" si="408"/>
        <v>https://w3id.org/kouigenjimonogatari/data/0239-03.json</v>
      </c>
      <c r="B2946" s="8">
        <v>239</v>
      </c>
      <c r="C2946" s="8">
        <v>3</v>
      </c>
      <c r="D2946" s="9" t="s">
        <v>2813</v>
      </c>
      <c r="E2946" t="str">
        <f t="shared" si="402"/>
        <v>http://creativecommons.org/publicdomain/zero/1.0/</v>
      </c>
      <c r="F2946" t="s">
        <v>4660</v>
      </c>
      <c r="G2946">
        <v>7</v>
      </c>
      <c r="H2946" t="s">
        <v>337</v>
      </c>
      <c r="I2946" s="3" t="str">
        <f t="shared" si="403"/>
        <v>https://jpsearch.go.jp/term/type/文章要素</v>
      </c>
      <c r="L2946">
        <f t="shared" si="407"/>
        <v>139</v>
      </c>
      <c r="M2946" t="str">
        <f t="shared" si="405"/>
        <v>https://www.dl.ndl.go.jp/api/iiif/3437686/canvas/139</v>
      </c>
      <c r="N2946" t="str">
        <f t="shared" si="404"/>
        <v>https://www.dl.ndl.go.jp/api/iiif/3437686/manifest.json</v>
      </c>
      <c r="O2946" t="str">
        <f t="shared" si="406"/>
        <v>http://da.dl.itc.u-tokyo.ac.jp/mirador/?params=[{%22manifest%22:%22https://www.dl.ndl.go.jp/api/iiif/3437686/manifest.json%22,%22canvas%22:%22https://www.dl.ndl.go.jp/api/iiif/3437686/canvas/139%22}]</v>
      </c>
    </row>
    <row r="2947" spans="1:15" ht="16">
      <c r="A2947" s="8" t="str">
        <f t="shared" si="408"/>
        <v>https://w3id.org/kouigenjimonogatari/data/0239-04.json</v>
      </c>
      <c r="B2947" s="8">
        <v>239</v>
      </c>
      <c r="C2947" s="8">
        <v>4</v>
      </c>
      <c r="D2947" s="9" t="s">
        <v>2814</v>
      </c>
      <c r="E2947" t="str">
        <f t="shared" si="402"/>
        <v>http://creativecommons.org/publicdomain/zero/1.0/</v>
      </c>
      <c r="F2947" t="s">
        <v>4660</v>
      </c>
      <c r="G2947">
        <v>7</v>
      </c>
      <c r="H2947" t="s">
        <v>337</v>
      </c>
      <c r="I2947" s="3" t="str">
        <f t="shared" si="403"/>
        <v>https://jpsearch.go.jp/term/type/文章要素</v>
      </c>
      <c r="L2947">
        <f t="shared" si="407"/>
        <v>139</v>
      </c>
      <c r="M2947" t="str">
        <f t="shared" si="405"/>
        <v>https://www.dl.ndl.go.jp/api/iiif/3437686/canvas/139</v>
      </c>
      <c r="N2947" t="str">
        <f t="shared" si="404"/>
        <v>https://www.dl.ndl.go.jp/api/iiif/3437686/manifest.json</v>
      </c>
      <c r="O2947" t="str">
        <f t="shared" si="406"/>
        <v>http://da.dl.itc.u-tokyo.ac.jp/mirador/?params=[{%22manifest%22:%22https://www.dl.ndl.go.jp/api/iiif/3437686/manifest.json%22,%22canvas%22:%22https://www.dl.ndl.go.jp/api/iiif/3437686/canvas/139%22}]</v>
      </c>
    </row>
    <row r="2948" spans="1:15" ht="16">
      <c r="A2948" s="8" t="str">
        <f t="shared" si="408"/>
        <v>https://w3id.org/kouigenjimonogatari/data/0239-05.json</v>
      </c>
      <c r="B2948" s="8">
        <v>239</v>
      </c>
      <c r="C2948" s="8">
        <v>5</v>
      </c>
      <c r="D2948" s="9" t="s">
        <v>2815</v>
      </c>
      <c r="E2948" t="str">
        <f t="shared" ref="E2948:E3011" si="409">"http://creativecommons.org/publicdomain/zero/1.0/"</f>
        <v>http://creativecommons.org/publicdomain/zero/1.0/</v>
      </c>
      <c r="F2948" t="s">
        <v>4660</v>
      </c>
      <c r="G2948">
        <v>7</v>
      </c>
      <c r="H2948" t="s">
        <v>337</v>
      </c>
      <c r="I2948" s="3" t="str">
        <f t="shared" ref="I2948:I3011" si="410">"https://jpsearch.go.jp/term/type/文章要素"</f>
        <v>https://jpsearch.go.jp/term/type/文章要素</v>
      </c>
      <c r="L2948">
        <f t="shared" si="407"/>
        <v>139</v>
      </c>
      <c r="M2948" t="str">
        <f t="shared" si="405"/>
        <v>https://www.dl.ndl.go.jp/api/iiif/3437686/canvas/139</v>
      </c>
      <c r="N2948" t="str">
        <f t="shared" ref="N2948:N3011" si="411">"https://www.dl.ndl.go.jp/api/iiif/3437686/manifest.json"</f>
        <v>https://www.dl.ndl.go.jp/api/iiif/3437686/manifest.json</v>
      </c>
      <c r="O2948" t="str">
        <f t="shared" si="406"/>
        <v>http://da.dl.itc.u-tokyo.ac.jp/mirador/?params=[{%22manifest%22:%22https://www.dl.ndl.go.jp/api/iiif/3437686/manifest.json%22,%22canvas%22:%22https://www.dl.ndl.go.jp/api/iiif/3437686/canvas/139%22}]</v>
      </c>
    </row>
    <row r="2949" spans="1:15" ht="16">
      <c r="A2949" s="8" t="str">
        <f t="shared" si="408"/>
        <v>https://w3id.org/kouigenjimonogatari/data/0239-06.json</v>
      </c>
      <c r="B2949" s="8">
        <v>239</v>
      </c>
      <c r="C2949" s="8">
        <v>6</v>
      </c>
      <c r="D2949" s="9" t="s">
        <v>2816</v>
      </c>
      <c r="E2949" t="str">
        <f t="shared" si="409"/>
        <v>http://creativecommons.org/publicdomain/zero/1.0/</v>
      </c>
      <c r="F2949" t="s">
        <v>4660</v>
      </c>
      <c r="G2949">
        <v>7</v>
      </c>
      <c r="H2949" t="s">
        <v>337</v>
      </c>
      <c r="I2949" s="3" t="str">
        <f t="shared" si="410"/>
        <v>https://jpsearch.go.jp/term/type/文章要素</v>
      </c>
      <c r="L2949">
        <f t="shared" si="407"/>
        <v>139</v>
      </c>
      <c r="M2949" t="str">
        <f t="shared" si="405"/>
        <v>https://www.dl.ndl.go.jp/api/iiif/3437686/canvas/139</v>
      </c>
      <c r="N2949" t="str">
        <f t="shared" si="411"/>
        <v>https://www.dl.ndl.go.jp/api/iiif/3437686/manifest.json</v>
      </c>
      <c r="O2949" t="str">
        <f t="shared" si="406"/>
        <v>http://da.dl.itc.u-tokyo.ac.jp/mirador/?params=[{%22manifest%22:%22https://www.dl.ndl.go.jp/api/iiif/3437686/manifest.json%22,%22canvas%22:%22https://www.dl.ndl.go.jp/api/iiif/3437686/canvas/139%22}]</v>
      </c>
    </row>
    <row r="2950" spans="1:15" ht="16">
      <c r="A2950" s="8" t="str">
        <f t="shared" si="408"/>
        <v>https://w3id.org/kouigenjimonogatari/data/0239-07.json</v>
      </c>
      <c r="B2950" s="8">
        <v>239</v>
      </c>
      <c r="C2950" s="8">
        <v>7</v>
      </c>
      <c r="D2950" s="9" t="s">
        <v>2817</v>
      </c>
      <c r="E2950" t="str">
        <f t="shared" si="409"/>
        <v>http://creativecommons.org/publicdomain/zero/1.0/</v>
      </c>
      <c r="F2950" t="s">
        <v>4660</v>
      </c>
      <c r="G2950">
        <v>7</v>
      </c>
      <c r="H2950" t="s">
        <v>337</v>
      </c>
      <c r="I2950" s="3" t="str">
        <f t="shared" si="410"/>
        <v>https://jpsearch.go.jp/term/type/文章要素</v>
      </c>
      <c r="L2950">
        <f t="shared" si="407"/>
        <v>139</v>
      </c>
      <c r="M2950" t="str">
        <f t="shared" si="405"/>
        <v>https://www.dl.ndl.go.jp/api/iiif/3437686/canvas/139</v>
      </c>
      <c r="N2950" t="str">
        <f t="shared" si="411"/>
        <v>https://www.dl.ndl.go.jp/api/iiif/3437686/manifest.json</v>
      </c>
      <c r="O2950" t="str">
        <f t="shared" si="406"/>
        <v>http://da.dl.itc.u-tokyo.ac.jp/mirador/?params=[{%22manifest%22:%22https://www.dl.ndl.go.jp/api/iiif/3437686/manifest.json%22,%22canvas%22:%22https://www.dl.ndl.go.jp/api/iiif/3437686/canvas/139%22}]</v>
      </c>
    </row>
    <row r="2951" spans="1:15" ht="16">
      <c r="A2951" s="8" t="str">
        <f t="shared" si="408"/>
        <v>https://w3id.org/kouigenjimonogatari/data/0239-08.json</v>
      </c>
      <c r="B2951" s="8">
        <v>239</v>
      </c>
      <c r="C2951" s="8">
        <v>8</v>
      </c>
      <c r="D2951" s="9" t="s">
        <v>2818</v>
      </c>
      <c r="E2951" t="str">
        <f t="shared" si="409"/>
        <v>http://creativecommons.org/publicdomain/zero/1.0/</v>
      </c>
      <c r="F2951" t="s">
        <v>4660</v>
      </c>
      <c r="G2951">
        <v>7</v>
      </c>
      <c r="H2951" t="s">
        <v>337</v>
      </c>
      <c r="I2951" s="3" t="str">
        <f t="shared" si="410"/>
        <v>https://jpsearch.go.jp/term/type/文章要素</v>
      </c>
      <c r="L2951">
        <f t="shared" si="407"/>
        <v>139</v>
      </c>
      <c r="M2951" t="str">
        <f t="shared" ref="M2951:M3014" si="412">"https://www.dl.ndl.go.jp/api/iiif/3437686/canvas/"&amp;L2951</f>
        <v>https://www.dl.ndl.go.jp/api/iiif/3437686/canvas/139</v>
      </c>
      <c r="N2951" t="str">
        <f t="shared" si="411"/>
        <v>https://www.dl.ndl.go.jp/api/iiif/3437686/manifest.json</v>
      </c>
      <c r="O2951" t="str">
        <f t="shared" ref="O2951:O3014" si="413">"http://da.dl.itc.u-tokyo.ac.jp/mirador/?params=[{%22manifest%22:%22"&amp;N2951&amp;"%22,%22canvas%22:%22"&amp;M2951&amp;"%22}]"</f>
        <v>http://da.dl.itc.u-tokyo.ac.jp/mirador/?params=[{%22manifest%22:%22https://www.dl.ndl.go.jp/api/iiif/3437686/manifest.json%22,%22canvas%22:%22https://www.dl.ndl.go.jp/api/iiif/3437686/canvas/139%22}]</v>
      </c>
    </row>
    <row r="2952" spans="1:15" ht="16">
      <c r="A2952" s="8" t="str">
        <f t="shared" si="408"/>
        <v>https://w3id.org/kouigenjimonogatari/data/0239-09.json</v>
      </c>
      <c r="B2952" s="8">
        <v>239</v>
      </c>
      <c r="C2952" s="8">
        <v>9</v>
      </c>
      <c r="D2952" s="9" t="s">
        <v>2819</v>
      </c>
      <c r="E2952" t="str">
        <f t="shared" si="409"/>
        <v>http://creativecommons.org/publicdomain/zero/1.0/</v>
      </c>
      <c r="F2952" t="s">
        <v>4660</v>
      </c>
      <c r="G2952">
        <v>7</v>
      </c>
      <c r="H2952" t="s">
        <v>337</v>
      </c>
      <c r="I2952" s="3" t="str">
        <f t="shared" si="410"/>
        <v>https://jpsearch.go.jp/term/type/文章要素</v>
      </c>
      <c r="L2952">
        <f t="shared" si="407"/>
        <v>139</v>
      </c>
      <c r="M2952" t="str">
        <f t="shared" si="412"/>
        <v>https://www.dl.ndl.go.jp/api/iiif/3437686/canvas/139</v>
      </c>
      <c r="N2952" t="str">
        <f t="shared" si="411"/>
        <v>https://www.dl.ndl.go.jp/api/iiif/3437686/manifest.json</v>
      </c>
      <c r="O2952" t="str">
        <f t="shared" si="413"/>
        <v>http://da.dl.itc.u-tokyo.ac.jp/mirador/?params=[{%22manifest%22:%22https://www.dl.ndl.go.jp/api/iiif/3437686/manifest.json%22,%22canvas%22:%22https://www.dl.ndl.go.jp/api/iiif/3437686/canvas/139%22}]</v>
      </c>
    </row>
    <row r="2953" spans="1:15" ht="16">
      <c r="A2953" s="8" t="str">
        <f t="shared" si="408"/>
        <v>https://w3id.org/kouigenjimonogatari/data/0239-10.json</v>
      </c>
      <c r="B2953" s="8">
        <v>239</v>
      </c>
      <c r="C2953" s="8">
        <v>10</v>
      </c>
      <c r="D2953" s="9" t="s">
        <v>2820</v>
      </c>
      <c r="E2953" t="str">
        <f t="shared" si="409"/>
        <v>http://creativecommons.org/publicdomain/zero/1.0/</v>
      </c>
      <c r="F2953" t="s">
        <v>4660</v>
      </c>
      <c r="G2953">
        <v>7</v>
      </c>
      <c r="H2953" t="s">
        <v>337</v>
      </c>
      <c r="I2953" s="3" t="str">
        <f t="shared" si="410"/>
        <v>https://jpsearch.go.jp/term/type/文章要素</v>
      </c>
      <c r="L2953">
        <f t="shared" si="407"/>
        <v>139</v>
      </c>
      <c r="M2953" t="str">
        <f t="shared" si="412"/>
        <v>https://www.dl.ndl.go.jp/api/iiif/3437686/canvas/139</v>
      </c>
      <c r="N2953" t="str">
        <f t="shared" si="411"/>
        <v>https://www.dl.ndl.go.jp/api/iiif/3437686/manifest.json</v>
      </c>
      <c r="O2953" t="str">
        <f t="shared" si="413"/>
        <v>http://da.dl.itc.u-tokyo.ac.jp/mirador/?params=[{%22manifest%22:%22https://www.dl.ndl.go.jp/api/iiif/3437686/manifest.json%22,%22canvas%22:%22https://www.dl.ndl.go.jp/api/iiif/3437686/canvas/139%22}]</v>
      </c>
    </row>
    <row r="2954" spans="1:15" ht="16">
      <c r="A2954" s="8" t="str">
        <f t="shared" si="408"/>
        <v>https://w3id.org/kouigenjimonogatari/data/0239-11.json</v>
      </c>
      <c r="B2954" s="8">
        <v>239</v>
      </c>
      <c r="C2954" s="8">
        <v>11</v>
      </c>
      <c r="D2954" s="9" t="s">
        <v>2821</v>
      </c>
      <c r="E2954" t="str">
        <f t="shared" si="409"/>
        <v>http://creativecommons.org/publicdomain/zero/1.0/</v>
      </c>
      <c r="F2954" t="s">
        <v>4660</v>
      </c>
      <c r="G2954">
        <v>7</v>
      </c>
      <c r="H2954" t="s">
        <v>337</v>
      </c>
      <c r="I2954" s="3" t="str">
        <f t="shared" si="410"/>
        <v>https://jpsearch.go.jp/term/type/文章要素</v>
      </c>
      <c r="L2954">
        <f t="shared" si="407"/>
        <v>139</v>
      </c>
      <c r="M2954" t="str">
        <f t="shared" si="412"/>
        <v>https://www.dl.ndl.go.jp/api/iiif/3437686/canvas/139</v>
      </c>
      <c r="N2954" t="str">
        <f t="shared" si="411"/>
        <v>https://www.dl.ndl.go.jp/api/iiif/3437686/manifest.json</v>
      </c>
      <c r="O2954" t="str">
        <f t="shared" si="413"/>
        <v>http://da.dl.itc.u-tokyo.ac.jp/mirador/?params=[{%22manifest%22:%22https://www.dl.ndl.go.jp/api/iiif/3437686/manifest.json%22,%22canvas%22:%22https://www.dl.ndl.go.jp/api/iiif/3437686/canvas/139%22}]</v>
      </c>
    </row>
    <row r="2955" spans="1:15" ht="16">
      <c r="A2955" s="8" t="str">
        <f t="shared" si="408"/>
        <v>https://w3id.org/kouigenjimonogatari/data/0239-12.json</v>
      </c>
      <c r="B2955" s="8">
        <v>239</v>
      </c>
      <c r="C2955" s="8">
        <v>12</v>
      </c>
      <c r="D2955" s="9" t="s">
        <v>2822</v>
      </c>
      <c r="E2955" t="str">
        <f t="shared" si="409"/>
        <v>http://creativecommons.org/publicdomain/zero/1.0/</v>
      </c>
      <c r="F2955" t="s">
        <v>4660</v>
      </c>
      <c r="G2955">
        <v>7</v>
      </c>
      <c r="H2955" t="s">
        <v>337</v>
      </c>
      <c r="I2955" s="3" t="str">
        <f t="shared" si="410"/>
        <v>https://jpsearch.go.jp/term/type/文章要素</v>
      </c>
      <c r="L2955">
        <f t="shared" si="407"/>
        <v>139</v>
      </c>
      <c r="M2955" t="str">
        <f t="shared" si="412"/>
        <v>https://www.dl.ndl.go.jp/api/iiif/3437686/canvas/139</v>
      </c>
      <c r="N2955" t="str">
        <f t="shared" si="411"/>
        <v>https://www.dl.ndl.go.jp/api/iiif/3437686/manifest.json</v>
      </c>
      <c r="O2955" t="str">
        <f t="shared" si="413"/>
        <v>http://da.dl.itc.u-tokyo.ac.jp/mirador/?params=[{%22manifest%22:%22https://www.dl.ndl.go.jp/api/iiif/3437686/manifest.json%22,%22canvas%22:%22https://www.dl.ndl.go.jp/api/iiif/3437686/canvas/139%22}]</v>
      </c>
    </row>
    <row r="2956" spans="1:15" ht="16">
      <c r="A2956" s="8" t="str">
        <f t="shared" si="408"/>
        <v>https://w3id.org/kouigenjimonogatari/data/0239-13.json</v>
      </c>
      <c r="B2956" s="8">
        <v>239</v>
      </c>
      <c r="C2956" s="8">
        <v>13</v>
      </c>
      <c r="D2956" s="9" t="s">
        <v>2823</v>
      </c>
      <c r="E2956" t="str">
        <f t="shared" si="409"/>
        <v>http://creativecommons.org/publicdomain/zero/1.0/</v>
      </c>
      <c r="F2956" t="s">
        <v>4660</v>
      </c>
      <c r="G2956">
        <v>7</v>
      </c>
      <c r="H2956" t="s">
        <v>337</v>
      </c>
      <c r="I2956" s="3" t="str">
        <f t="shared" si="410"/>
        <v>https://jpsearch.go.jp/term/type/文章要素</v>
      </c>
      <c r="L2956">
        <f t="shared" si="407"/>
        <v>139</v>
      </c>
      <c r="M2956" t="str">
        <f t="shared" si="412"/>
        <v>https://www.dl.ndl.go.jp/api/iiif/3437686/canvas/139</v>
      </c>
      <c r="N2956" t="str">
        <f t="shared" si="411"/>
        <v>https://www.dl.ndl.go.jp/api/iiif/3437686/manifest.json</v>
      </c>
      <c r="O2956" t="str">
        <f t="shared" si="413"/>
        <v>http://da.dl.itc.u-tokyo.ac.jp/mirador/?params=[{%22manifest%22:%22https://www.dl.ndl.go.jp/api/iiif/3437686/manifest.json%22,%22canvas%22:%22https://www.dl.ndl.go.jp/api/iiif/3437686/canvas/139%22}]</v>
      </c>
    </row>
    <row r="2957" spans="1:15" ht="16">
      <c r="A2957" s="8" t="str">
        <f t="shared" si="408"/>
        <v>https://w3id.org/kouigenjimonogatari/data/0239-14.json</v>
      </c>
      <c r="B2957" s="8">
        <v>239</v>
      </c>
      <c r="C2957" s="8">
        <v>14</v>
      </c>
      <c r="D2957" s="9" t="s">
        <v>2824</v>
      </c>
      <c r="E2957" t="str">
        <f t="shared" si="409"/>
        <v>http://creativecommons.org/publicdomain/zero/1.0/</v>
      </c>
      <c r="F2957" t="s">
        <v>4660</v>
      </c>
      <c r="G2957">
        <v>7</v>
      </c>
      <c r="H2957" t="s">
        <v>337</v>
      </c>
      <c r="I2957" s="3" t="str">
        <f t="shared" si="410"/>
        <v>https://jpsearch.go.jp/term/type/文章要素</v>
      </c>
      <c r="L2957">
        <f t="shared" ref="L2957:L3020" si="414">20+INT(B2957/2)</f>
        <v>139</v>
      </c>
      <c r="M2957" t="str">
        <f t="shared" si="412"/>
        <v>https://www.dl.ndl.go.jp/api/iiif/3437686/canvas/139</v>
      </c>
      <c r="N2957" t="str">
        <f t="shared" si="411"/>
        <v>https://www.dl.ndl.go.jp/api/iiif/3437686/manifest.json</v>
      </c>
      <c r="O2957" t="str">
        <f t="shared" si="413"/>
        <v>http://da.dl.itc.u-tokyo.ac.jp/mirador/?params=[{%22manifest%22:%22https://www.dl.ndl.go.jp/api/iiif/3437686/manifest.json%22,%22canvas%22:%22https://www.dl.ndl.go.jp/api/iiif/3437686/canvas/139%22}]</v>
      </c>
    </row>
    <row r="2958" spans="1:15" ht="16">
      <c r="A2958" s="8" t="str">
        <f t="shared" si="408"/>
        <v>https://w3id.org/kouigenjimonogatari/data/0240-01.json</v>
      </c>
      <c r="B2958" s="8">
        <v>240</v>
      </c>
      <c r="C2958" s="8">
        <v>1</v>
      </c>
      <c r="D2958" s="9" t="s">
        <v>2825</v>
      </c>
      <c r="E2958" t="str">
        <f t="shared" si="409"/>
        <v>http://creativecommons.org/publicdomain/zero/1.0/</v>
      </c>
      <c r="F2958" t="s">
        <v>4660</v>
      </c>
      <c r="G2958">
        <v>7</v>
      </c>
      <c r="H2958" t="s">
        <v>337</v>
      </c>
      <c r="I2958" s="3" t="str">
        <f t="shared" si="410"/>
        <v>https://jpsearch.go.jp/term/type/文章要素</v>
      </c>
      <c r="L2958">
        <f t="shared" si="414"/>
        <v>140</v>
      </c>
      <c r="M2958" t="str">
        <f t="shared" si="412"/>
        <v>https://www.dl.ndl.go.jp/api/iiif/3437686/canvas/140</v>
      </c>
      <c r="N2958" t="str">
        <f t="shared" si="411"/>
        <v>https://www.dl.ndl.go.jp/api/iiif/3437686/manifest.json</v>
      </c>
      <c r="O2958" t="str">
        <f t="shared" si="413"/>
        <v>http://da.dl.itc.u-tokyo.ac.jp/mirador/?params=[{%22manifest%22:%22https://www.dl.ndl.go.jp/api/iiif/3437686/manifest.json%22,%22canvas%22:%22https://www.dl.ndl.go.jp/api/iiif/3437686/canvas/140%22}]</v>
      </c>
    </row>
    <row r="2959" spans="1:15" ht="16">
      <c r="A2959" s="8" t="str">
        <f t="shared" si="408"/>
        <v>https://w3id.org/kouigenjimonogatari/data/0240-02.json</v>
      </c>
      <c r="B2959" s="8">
        <v>240</v>
      </c>
      <c r="C2959" s="8">
        <v>2</v>
      </c>
      <c r="D2959" s="9" t="s">
        <v>2826</v>
      </c>
      <c r="E2959" t="str">
        <f t="shared" si="409"/>
        <v>http://creativecommons.org/publicdomain/zero/1.0/</v>
      </c>
      <c r="F2959" t="s">
        <v>4660</v>
      </c>
      <c r="G2959">
        <v>7</v>
      </c>
      <c r="H2959" t="s">
        <v>337</v>
      </c>
      <c r="I2959" s="3" t="str">
        <f t="shared" si="410"/>
        <v>https://jpsearch.go.jp/term/type/文章要素</v>
      </c>
      <c r="L2959">
        <f t="shared" si="414"/>
        <v>140</v>
      </c>
      <c r="M2959" t="str">
        <f t="shared" si="412"/>
        <v>https://www.dl.ndl.go.jp/api/iiif/3437686/canvas/140</v>
      </c>
      <c r="N2959" t="str">
        <f t="shared" si="411"/>
        <v>https://www.dl.ndl.go.jp/api/iiif/3437686/manifest.json</v>
      </c>
      <c r="O2959" t="str">
        <f t="shared" si="413"/>
        <v>http://da.dl.itc.u-tokyo.ac.jp/mirador/?params=[{%22manifest%22:%22https://www.dl.ndl.go.jp/api/iiif/3437686/manifest.json%22,%22canvas%22:%22https://www.dl.ndl.go.jp/api/iiif/3437686/canvas/140%22}]</v>
      </c>
    </row>
    <row r="2960" spans="1:15" ht="16">
      <c r="A2960" s="8" t="str">
        <f t="shared" si="408"/>
        <v>https://w3id.org/kouigenjimonogatari/data/0240-03.json</v>
      </c>
      <c r="B2960" s="8">
        <v>240</v>
      </c>
      <c r="C2960" s="8">
        <v>3</v>
      </c>
      <c r="D2960" s="9" t="s">
        <v>2827</v>
      </c>
      <c r="E2960" t="str">
        <f t="shared" si="409"/>
        <v>http://creativecommons.org/publicdomain/zero/1.0/</v>
      </c>
      <c r="F2960" t="s">
        <v>4660</v>
      </c>
      <c r="G2960">
        <v>7</v>
      </c>
      <c r="H2960" t="s">
        <v>337</v>
      </c>
      <c r="I2960" s="3" t="str">
        <f t="shared" si="410"/>
        <v>https://jpsearch.go.jp/term/type/文章要素</v>
      </c>
      <c r="L2960">
        <f t="shared" si="414"/>
        <v>140</v>
      </c>
      <c r="M2960" t="str">
        <f t="shared" si="412"/>
        <v>https://www.dl.ndl.go.jp/api/iiif/3437686/canvas/140</v>
      </c>
      <c r="N2960" t="str">
        <f t="shared" si="411"/>
        <v>https://www.dl.ndl.go.jp/api/iiif/3437686/manifest.json</v>
      </c>
      <c r="O2960" t="str">
        <f t="shared" si="413"/>
        <v>http://da.dl.itc.u-tokyo.ac.jp/mirador/?params=[{%22manifest%22:%22https://www.dl.ndl.go.jp/api/iiif/3437686/manifest.json%22,%22canvas%22:%22https://www.dl.ndl.go.jp/api/iiif/3437686/canvas/140%22}]</v>
      </c>
    </row>
    <row r="2961" spans="1:15" ht="16">
      <c r="A2961" s="8" t="str">
        <f t="shared" si="408"/>
        <v>https://w3id.org/kouigenjimonogatari/data/0240-04.json</v>
      </c>
      <c r="B2961" s="8">
        <v>240</v>
      </c>
      <c r="C2961" s="8">
        <v>4</v>
      </c>
      <c r="D2961" s="9" t="s">
        <v>2828</v>
      </c>
      <c r="E2961" t="str">
        <f t="shared" si="409"/>
        <v>http://creativecommons.org/publicdomain/zero/1.0/</v>
      </c>
      <c r="F2961" t="s">
        <v>4660</v>
      </c>
      <c r="G2961">
        <v>7</v>
      </c>
      <c r="H2961" t="s">
        <v>337</v>
      </c>
      <c r="I2961" s="3" t="str">
        <f t="shared" si="410"/>
        <v>https://jpsearch.go.jp/term/type/文章要素</v>
      </c>
      <c r="L2961">
        <f t="shared" si="414"/>
        <v>140</v>
      </c>
      <c r="M2961" t="str">
        <f t="shared" si="412"/>
        <v>https://www.dl.ndl.go.jp/api/iiif/3437686/canvas/140</v>
      </c>
      <c r="N2961" t="str">
        <f t="shared" si="411"/>
        <v>https://www.dl.ndl.go.jp/api/iiif/3437686/manifest.json</v>
      </c>
      <c r="O2961" t="str">
        <f t="shared" si="413"/>
        <v>http://da.dl.itc.u-tokyo.ac.jp/mirador/?params=[{%22manifest%22:%22https://www.dl.ndl.go.jp/api/iiif/3437686/manifest.json%22,%22canvas%22:%22https://www.dl.ndl.go.jp/api/iiif/3437686/canvas/140%22}]</v>
      </c>
    </row>
    <row r="2962" spans="1:15" ht="16">
      <c r="A2962" s="8" t="str">
        <f t="shared" si="408"/>
        <v>https://w3id.org/kouigenjimonogatari/data/0240-05.json</v>
      </c>
      <c r="B2962" s="8">
        <v>240</v>
      </c>
      <c r="C2962" s="8">
        <v>5</v>
      </c>
      <c r="D2962" s="9" t="s">
        <v>2829</v>
      </c>
      <c r="E2962" t="str">
        <f t="shared" si="409"/>
        <v>http://creativecommons.org/publicdomain/zero/1.0/</v>
      </c>
      <c r="F2962" t="s">
        <v>4660</v>
      </c>
      <c r="G2962">
        <v>7</v>
      </c>
      <c r="H2962" t="s">
        <v>337</v>
      </c>
      <c r="I2962" s="3" t="str">
        <f t="shared" si="410"/>
        <v>https://jpsearch.go.jp/term/type/文章要素</v>
      </c>
      <c r="L2962">
        <f t="shared" si="414"/>
        <v>140</v>
      </c>
      <c r="M2962" t="str">
        <f t="shared" si="412"/>
        <v>https://www.dl.ndl.go.jp/api/iiif/3437686/canvas/140</v>
      </c>
      <c r="N2962" t="str">
        <f t="shared" si="411"/>
        <v>https://www.dl.ndl.go.jp/api/iiif/3437686/manifest.json</v>
      </c>
      <c r="O2962" t="str">
        <f t="shared" si="413"/>
        <v>http://da.dl.itc.u-tokyo.ac.jp/mirador/?params=[{%22manifest%22:%22https://www.dl.ndl.go.jp/api/iiif/3437686/manifest.json%22,%22canvas%22:%22https://www.dl.ndl.go.jp/api/iiif/3437686/canvas/140%22}]</v>
      </c>
    </row>
    <row r="2963" spans="1:15" ht="16">
      <c r="A2963" s="8" t="str">
        <f t="shared" si="408"/>
        <v>https://w3id.org/kouigenjimonogatari/data/0240-06.json</v>
      </c>
      <c r="B2963" s="8">
        <v>240</v>
      </c>
      <c r="C2963" s="8">
        <v>6</v>
      </c>
      <c r="D2963" s="9" t="s">
        <v>2830</v>
      </c>
      <c r="E2963" t="str">
        <f t="shared" si="409"/>
        <v>http://creativecommons.org/publicdomain/zero/1.0/</v>
      </c>
      <c r="F2963" t="s">
        <v>4660</v>
      </c>
      <c r="G2963">
        <v>7</v>
      </c>
      <c r="H2963" t="s">
        <v>337</v>
      </c>
      <c r="I2963" s="3" t="str">
        <f t="shared" si="410"/>
        <v>https://jpsearch.go.jp/term/type/文章要素</v>
      </c>
      <c r="L2963">
        <f t="shared" si="414"/>
        <v>140</v>
      </c>
      <c r="M2963" t="str">
        <f t="shared" si="412"/>
        <v>https://www.dl.ndl.go.jp/api/iiif/3437686/canvas/140</v>
      </c>
      <c r="N2963" t="str">
        <f t="shared" si="411"/>
        <v>https://www.dl.ndl.go.jp/api/iiif/3437686/manifest.json</v>
      </c>
      <c r="O2963" t="str">
        <f t="shared" si="413"/>
        <v>http://da.dl.itc.u-tokyo.ac.jp/mirador/?params=[{%22manifest%22:%22https://www.dl.ndl.go.jp/api/iiif/3437686/manifest.json%22,%22canvas%22:%22https://www.dl.ndl.go.jp/api/iiif/3437686/canvas/140%22}]</v>
      </c>
    </row>
    <row r="2964" spans="1:15" ht="16">
      <c r="A2964" s="8" t="str">
        <f t="shared" si="408"/>
        <v>https://w3id.org/kouigenjimonogatari/data/0240-07.json</v>
      </c>
      <c r="B2964" s="8">
        <v>240</v>
      </c>
      <c r="C2964" s="8">
        <v>7</v>
      </c>
      <c r="D2964" s="9" t="s">
        <v>2831</v>
      </c>
      <c r="E2964" t="str">
        <f t="shared" si="409"/>
        <v>http://creativecommons.org/publicdomain/zero/1.0/</v>
      </c>
      <c r="F2964" t="s">
        <v>4660</v>
      </c>
      <c r="G2964">
        <v>7</v>
      </c>
      <c r="H2964" t="s">
        <v>337</v>
      </c>
      <c r="I2964" s="3" t="str">
        <f t="shared" si="410"/>
        <v>https://jpsearch.go.jp/term/type/文章要素</v>
      </c>
      <c r="L2964">
        <f t="shared" si="414"/>
        <v>140</v>
      </c>
      <c r="M2964" t="str">
        <f t="shared" si="412"/>
        <v>https://www.dl.ndl.go.jp/api/iiif/3437686/canvas/140</v>
      </c>
      <c r="N2964" t="str">
        <f t="shared" si="411"/>
        <v>https://www.dl.ndl.go.jp/api/iiif/3437686/manifest.json</v>
      </c>
      <c r="O2964" t="str">
        <f t="shared" si="413"/>
        <v>http://da.dl.itc.u-tokyo.ac.jp/mirador/?params=[{%22manifest%22:%22https://www.dl.ndl.go.jp/api/iiif/3437686/manifest.json%22,%22canvas%22:%22https://www.dl.ndl.go.jp/api/iiif/3437686/canvas/140%22}]</v>
      </c>
    </row>
    <row r="2965" spans="1:15" ht="16">
      <c r="A2965" s="8" t="str">
        <f t="shared" si="408"/>
        <v>https://w3id.org/kouigenjimonogatari/data/0240-08.json</v>
      </c>
      <c r="B2965" s="8">
        <v>240</v>
      </c>
      <c r="C2965" s="8">
        <v>8</v>
      </c>
      <c r="D2965" s="9" t="s">
        <v>2832</v>
      </c>
      <c r="E2965" t="str">
        <f t="shared" si="409"/>
        <v>http://creativecommons.org/publicdomain/zero/1.0/</v>
      </c>
      <c r="F2965" t="s">
        <v>4660</v>
      </c>
      <c r="G2965">
        <v>7</v>
      </c>
      <c r="H2965" t="s">
        <v>337</v>
      </c>
      <c r="I2965" s="3" t="str">
        <f t="shared" si="410"/>
        <v>https://jpsearch.go.jp/term/type/文章要素</v>
      </c>
      <c r="L2965">
        <f t="shared" si="414"/>
        <v>140</v>
      </c>
      <c r="M2965" t="str">
        <f t="shared" si="412"/>
        <v>https://www.dl.ndl.go.jp/api/iiif/3437686/canvas/140</v>
      </c>
      <c r="N2965" t="str">
        <f t="shared" si="411"/>
        <v>https://www.dl.ndl.go.jp/api/iiif/3437686/manifest.json</v>
      </c>
      <c r="O2965" t="str">
        <f t="shared" si="413"/>
        <v>http://da.dl.itc.u-tokyo.ac.jp/mirador/?params=[{%22manifest%22:%22https://www.dl.ndl.go.jp/api/iiif/3437686/manifest.json%22,%22canvas%22:%22https://www.dl.ndl.go.jp/api/iiif/3437686/canvas/140%22}]</v>
      </c>
    </row>
    <row r="2966" spans="1:15" ht="16">
      <c r="A2966" s="8" t="str">
        <f t="shared" si="408"/>
        <v>https://w3id.org/kouigenjimonogatari/data/0240-09.json</v>
      </c>
      <c r="B2966" s="8">
        <v>240</v>
      </c>
      <c r="C2966" s="8">
        <v>9</v>
      </c>
      <c r="D2966" s="9" t="s">
        <v>2833</v>
      </c>
      <c r="E2966" t="str">
        <f t="shared" si="409"/>
        <v>http://creativecommons.org/publicdomain/zero/1.0/</v>
      </c>
      <c r="F2966" t="s">
        <v>4660</v>
      </c>
      <c r="G2966">
        <v>7</v>
      </c>
      <c r="H2966" t="s">
        <v>337</v>
      </c>
      <c r="I2966" s="3" t="str">
        <f t="shared" si="410"/>
        <v>https://jpsearch.go.jp/term/type/文章要素</v>
      </c>
      <c r="L2966">
        <f t="shared" si="414"/>
        <v>140</v>
      </c>
      <c r="M2966" t="str">
        <f t="shared" si="412"/>
        <v>https://www.dl.ndl.go.jp/api/iiif/3437686/canvas/140</v>
      </c>
      <c r="N2966" t="str">
        <f t="shared" si="411"/>
        <v>https://www.dl.ndl.go.jp/api/iiif/3437686/manifest.json</v>
      </c>
      <c r="O2966" t="str">
        <f t="shared" si="413"/>
        <v>http://da.dl.itc.u-tokyo.ac.jp/mirador/?params=[{%22manifest%22:%22https://www.dl.ndl.go.jp/api/iiif/3437686/manifest.json%22,%22canvas%22:%22https://www.dl.ndl.go.jp/api/iiif/3437686/canvas/140%22}]</v>
      </c>
    </row>
    <row r="2967" spans="1:15" ht="16">
      <c r="A2967" s="8" t="str">
        <f t="shared" si="408"/>
        <v>https://w3id.org/kouigenjimonogatari/data/0240-10.json</v>
      </c>
      <c r="B2967" s="8">
        <v>240</v>
      </c>
      <c r="C2967" s="8">
        <v>10</v>
      </c>
      <c r="D2967" s="9" t="s">
        <v>2834</v>
      </c>
      <c r="E2967" t="str">
        <f t="shared" si="409"/>
        <v>http://creativecommons.org/publicdomain/zero/1.0/</v>
      </c>
      <c r="F2967" t="s">
        <v>4660</v>
      </c>
      <c r="G2967">
        <v>7</v>
      </c>
      <c r="H2967" t="s">
        <v>337</v>
      </c>
      <c r="I2967" s="3" t="str">
        <f t="shared" si="410"/>
        <v>https://jpsearch.go.jp/term/type/文章要素</v>
      </c>
      <c r="L2967">
        <f t="shared" si="414"/>
        <v>140</v>
      </c>
      <c r="M2967" t="str">
        <f t="shared" si="412"/>
        <v>https://www.dl.ndl.go.jp/api/iiif/3437686/canvas/140</v>
      </c>
      <c r="N2967" t="str">
        <f t="shared" si="411"/>
        <v>https://www.dl.ndl.go.jp/api/iiif/3437686/manifest.json</v>
      </c>
      <c r="O2967" t="str">
        <f t="shared" si="413"/>
        <v>http://da.dl.itc.u-tokyo.ac.jp/mirador/?params=[{%22manifest%22:%22https://www.dl.ndl.go.jp/api/iiif/3437686/manifest.json%22,%22canvas%22:%22https://www.dl.ndl.go.jp/api/iiif/3437686/canvas/140%22}]</v>
      </c>
    </row>
    <row r="2968" spans="1:15" ht="16">
      <c r="A2968" s="8" t="str">
        <f t="shared" si="408"/>
        <v>https://w3id.org/kouigenjimonogatari/data/0240-11.json</v>
      </c>
      <c r="B2968" s="8">
        <v>240</v>
      </c>
      <c r="C2968" s="8">
        <v>11</v>
      </c>
      <c r="D2968" s="9" t="s">
        <v>2835</v>
      </c>
      <c r="E2968" t="str">
        <f t="shared" si="409"/>
        <v>http://creativecommons.org/publicdomain/zero/1.0/</v>
      </c>
      <c r="F2968" t="s">
        <v>4660</v>
      </c>
      <c r="G2968">
        <v>7</v>
      </c>
      <c r="H2968" t="s">
        <v>337</v>
      </c>
      <c r="I2968" s="3" t="str">
        <f t="shared" si="410"/>
        <v>https://jpsearch.go.jp/term/type/文章要素</v>
      </c>
      <c r="L2968">
        <f t="shared" si="414"/>
        <v>140</v>
      </c>
      <c r="M2968" t="str">
        <f t="shared" si="412"/>
        <v>https://www.dl.ndl.go.jp/api/iiif/3437686/canvas/140</v>
      </c>
      <c r="N2968" t="str">
        <f t="shared" si="411"/>
        <v>https://www.dl.ndl.go.jp/api/iiif/3437686/manifest.json</v>
      </c>
      <c r="O2968" t="str">
        <f t="shared" si="413"/>
        <v>http://da.dl.itc.u-tokyo.ac.jp/mirador/?params=[{%22manifest%22:%22https://www.dl.ndl.go.jp/api/iiif/3437686/manifest.json%22,%22canvas%22:%22https://www.dl.ndl.go.jp/api/iiif/3437686/canvas/140%22}]</v>
      </c>
    </row>
    <row r="2969" spans="1:15" ht="16">
      <c r="A2969" s="8" t="str">
        <f t="shared" si="408"/>
        <v>https://w3id.org/kouigenjimonogatari/data/0240-12.json</v>
      </c>
      <c r="B2969" s="8">
        <v>240</v>
      </c>
      <c r="C2969" s="8">
        <v>12</v>
      </c>
      <c r="D2969" s="9" t="s">
        <v>2836</v>
      </c>
      <c r="E2969" t="str">
        <f t="shared" si="409"/>
        <v>http://creativecommons.org/publicdomain/zero/1.0/</v>
      </c>
      <c r="F2969" t="s">
        <v>4660</v>
      </c>
      <c r="G2969">
        <v>7</v>
      </c>
      <c r="H2969" t="s">
        <v>337</v>
      </c>
      <c r="I2969" s="3" t="str">
        <f t="shared" si="410"/>
        <v>https://jpsearch.go.jp/term/type/文章要素</v>
      </c>
      <c r="L2969">
        <f t="shared" si="414"/>
        <v>140</v>
      </c>
      <c r="M2969" t="str">
        <f t="shared" si="412"/>
        <v>https://www.dl.ndl.go.jp/api/iiif/3437686/canvas/140</v>
      </c>
      <c r="N2969" t="str">
        <f t="shared" si="411"/>
        <v>https://www.dl.ndl.go.jp/api/iiif/3437686/manifest.json</v>
      </c>
      <c r="O2969" t="str">
        <f t="shared" si="413"/>
        <v>http://da.dl.itc.u-tokyo.ac.jp/mirador/?params=[{%22manifest%22:%22https://www.dl.ndl.go.jp/api/iiif/3437686/manifest.json%22,%22canvas%22:%22https://www.dl.ndl.go.jp/api/iiif/3437686/canvas/140%22}]</v>
      </c>
    </row>
    <row r="2970" spans="1:15" ht="16">
      <c r="A2970" s="8" t="str">
        <f t="shared" si="408"/>
        <v>https://w3id.org/kouigenjimonogatari/data/0240-13.json</v>
      </c>
      <c r="B2970" s="8">
        <v>240</v>
      </c>
      <c r="C2970" s="8">
        <v>13</v>
      </c>
      <c r="D2970" s="9" t="s">
        <v>2837</v>
      </c>
      <c r="E2970" t="str">
        <f t="shared" si="409"/>
        <v>http://creativecommons.org/publicdomain/zero/1.0/</v>
      </c>
      <c r="F2970" t="s">
        <v>4660</v>
      </c>
      <c r="G2970">
        <v>7</v>
      </c>
      <c r="H2970" t="s">
        <v>337</v>
      </c>
      <c r="I2970" s="3" t="str">
        <f t="shared" si="410"/>
        <v>https://jpsearch.go.jp/term/type/文章要素</v>
      </c>
      <c r="L2970">
        <f t="shared" si="414"/>
        <v>140</v>
      </c>
      <c r="M2970" t="str">
        <f t="shared" si="412"/>
        <v>https://www.dl.ndl.go.jp/api/iiif/3437686/canvas/140</v>
      </c>
      <c r="N2970" t="str">
        <f t="shared" si="411"/>
        <v>https://www.dl.ndl.go.jp/api/iiif/3437686/manifest.json</v>
      </c>
      <c r="O2970" t="str">
        <f t="shared" si="413"/>
        <v>http://da.dl.itc.u-tokyo.ac.jp/mirador/?params=[{%22manifest%22:%22https://www.dl.ndl.go.jp/api/iiif/3437686/manifest.json%22,%22canvas%22:%22https://www.dl.ndl.go.jp/api/iiif/3437686/canvas/140%22}]</v>
      </c>
    </row>
    <row r="2971" spans="1:15" ht="16">
      <c r="A2971" s="8" t="str">
        <f t="shared" si="408"/>
        <v>https://w3id.org/kouigenjimonogatari/data/0240-14.json</v>
      </c>
      <c r="B2971" s="8">
        <v>240</v>
      </c>
      <c r="C2971" s="8">
        <v>14</v>
      </c>
      <c r="D2971" s="9" t="s">
        <v>2838</v>
      </c>
      <c r="E2971" t="str">
        <f t="shared" si="409"/>
        <v>http://creativecommons.org/publicdomain/zero/1.0/</v>
      </c>
      <c r="F2971" t="s">
        <v>4660</v>
      </c>
      <c r="G2971">
        <v>7</v>
      </c>
      <c r="H2971" t="s">
        <v>337</v>
      </c>
      <c r="I2971" s="3" t="str">
        <f t="shared" si="410"/>
        <v>https://jpsearch.go.jp/term/type/文章要素</v>
      </c>
      <c r="L2971">
        <f t="shared" si="414"/>
        <v>140</v>
      </c>
      <c r="M2971" t="str">
        <f t="shared" si="412"/>
        <v>https://www.dl.ndl.go.jp/api/iiif/3437686/canvas/140</v>
      </c>
      <c r="N2971" t="str">
        <f t="shared" si="411"/>
        <v>https://www.dl.ndl.go.jp/api/iiif/3437686/manifest.json</v>
      </c>
      <c r="O2971" t="str">
        <f t="shared" si="413"/>
        <v>http://da.dl.itc.u-tokyo.ac.jp/mirador/?params=[{%22manifest%22:%22https://www.dl.ndl.go.jp/api/iiif/3437686/manifest.json%22,%22canvas%22:%22https://www.dl.ndl.go.jp/api/iiif/3437686/canvas/140%22}]</v>
      </c>
    </row>
    <row r="2972" spans="1:15" ht="16">
      <c r="A2972" s="8" t="str">
        <f t="shared" si="408"/>
        <v>https://w3id.org/kouigenjimonogatari/data/0241-01.json</v>
      </c>
      <c r="B2972" s="8">
        <v>241</v>
      </c>
      <c r="C2972" s="8">
        <v>1</v>
      </c>
      <c r="D2972" s="9" t="s">
        <v>2839</v>
      </c>
      <c r="E2972" t="str">
        <f t="shared" si="409"/>
        <v>http://creativecommons.org/publicdomain/zero/1.0/</v>
      </c>
      <c r="F2972" t="s">
        <v>4660</v>
      </c>
      <c r="G2972">
        <v>7</v>
      </c>
      <c r="H2972" t="s">
        <v>337</v>
      </c>
      <c r="I2972" s="3" t="str">
        <f t="shared" si="410"/>
        <v>https://jpsearch.go.jp/term/type/文章要素</v>
      </c>
      <c r="L2972">
        <f t="shared" si="414"/>
        <v>140</v>
      </c>
      <c r="M2972" t="str">
        <f t="shared" si="412"/>
        <v>https://www.dl.ndl.go.jp/api/iiif/3437686/canvas/140</v>
      </c>
      <c r="N2972" t="str">
        <f t="shared" si="411"/>
        <v>https://www.dl.ndl.go.jp/api/iiif/3437686/manifest.json</v>
      </c>
      <c r="O2972" t="str">
        <f t="shared" si="413"/>
        <v>http://da.dl.itc.u-tokyo.ac.jp/mirador/?params=[{%22manifest%22:%22https://www.dl.ndl.go.jp/api/iiif/3437686/manifest.json%22,%22canvas%22:%22https://www.dl.ndl.go.jp/api/iiif/3437686/canvas/140%22}]</v>
      </c>
    </row>
    <row r="2973" spans="1:15" ht="16">
      <c r="A2973" s="8" t="str">
        <f t="shared" si="408"/>
        <v>https://w3id.org/kouigenjimonogatari/data/0241-02.json</v>
      </c>
      <c r="B2973" s="8">
        <v>241</v>
      </c>
      <c r="C2973" s="8">
        <v>2</v>
      </c>
      <c r="D2973" s="9" t="s">
        <v>2840</v>
      </c>
      <c r="E2973" t="str">
        <f t="shared" si="409"/>
        <v>http://creativecommons.org/publicdomain/zero/1.0/</v>
      </c>
      <c r="F2973" t="s">
        <v>4660</v>
      </c>
      <c r="G2973">
        <v>7</v>
      </c>
      <c r="H2973" t="s">
        <v>337</v>
      </c>
      <c r="I2973" s="3" t="str">
        <f t="shared" si="410"/>
        <v>https://jpsearch.go.jp/term/type/文章要素</v>
      </c>
      <c r="L2973">
        <f t="shared" si="414"/>
        <v>140</v>
      </c>
      <c r="M2973" t="str">
        <f t="shared" si="412"/>
        <v>https://www.dl.ndl.go.jp/api/iiif/3437686/canvas/140</v>
      </c>
      <c r="N2973" t="str">
        <f t="shared" si="411"/>
        <v>https://www.dl.ndl.go.jp/api/iiif/3437686/manifest.json</v>
      </c>
      <c r="O2973" t="str">
        <f t="shared" si="413"/>
        <v>http://da.dl.itc.u-tokyo.ac.jp/mirador/?params=[{%22manifest%22:%22https://www.dl.ndl.go.jp/api/iiif/3437686/manifest.json%22,%22canvas%22:%22https://www.dl.ndl.go.jp/api/iiif/3437686/canvas/140%22}]</v>
      </c>
    </row>
    <row r="2974" spans="1:15" ht="16">
      <c r="A2974" s="8" t="str">
        <f t="shared" si="408"/>
        <v>https://w3id.org/kouigenjimonogatari/data/0241-03.json</v>
      </c>
      <c r="B2974" s="8">
        <v>241</v>
      </c>
      <c r="C2974" s="8">
        <v>3</v>
      </c>
      <c r="D2974" s="9" t="s">
        <v>2841</v>
      </c>
      <c r="E2974" t="str">
        <f t="shared" si="409"/>
        <v>http://creativecommons.org/publicdomain/zero/1.0/</v>
      </c>
      <c r="F2974" t="s">
        <v>4660</v>
      </c>
      <c r="G2974">
        <v>7</v>
      </c>
      <c r="H2974" t="s">
        <v>337</v>
      </c>
      <c r="I2974" s="3" t="str">
        <f t="shared" si="410"/>
        <v>https://jpsearch.go.jp/term/type/文章要素</v>
      </c>
      <c r="L2974">
        <f t="shared" si="414"/>
        <v>140</v>
      </c>
      <c r="M2974" t="str">
        <f t="shared" si="412"/>
        <v>https://www.dl.ndl.go.jp/api/iiif/3437686/canvas/140</v>
      </c>
      <c r="N2974" t="str">
        <f t="shared" si="411"/>
        <v>https://www.dl.ndl.go.jp/api/iiif/3437686/manifest.json</v>
      </c>
      <c r="O2974" t="str">
        <f t="shared" si="413"/>
        <v>http://da.dl.itc.u-tokyo.ac.jp/mirador/?params=[{%22manifest%22:%22https://www.dl.ndl.go.jp/api/iiif/3437686/manifest.json%22,%22canvas%22:%22https://www.dl.ndl.go.jp/api/iiif/3437686/canvas/140%22}]</v>
      </c>
    </row>
    <row r="2975" spans="1:15" ht="16">
      <c r="A2975" s="8" t="str">
        <f t="shared" si="408"/>
        <v>https://w3id.org/kouigenjimonogatari/data/0241-04.json</v>
      </c>
      <c r="B2975" s="8">
        <v>241</v>
      </c>
      <c r="C2975" s="8">
        <v>4</v>
      </c>
      <c r="D2975" s="9" t="s">
        <v>2842</v>
      </c>
      <c r="E2975" t="str">
        <f t="shared" si="409"/>
        <v>http://creativecommons.org/publicdomain/zero/1.0/</v>
      </c>
      <c r="F2975" t="s">
        <v>4660</v>
      </c>
      <c r="G2975">
        <v>7</v>
      </c>
      <c r="H2975" t="s">
        <v>337</v>
      </c>
      <c r="I2975" s="3" t="str">
        <f t="shared" si="410"/>
        <v>https://jpsearch.go.jp/term/type/文章要素</v>
      </c>
      <c r="L2975">
        <f t="shared" si="414"/>
        <v>140</v>
      </c>
      <c r="M2975" t="str">
        <f t="shared" si="412"/>
        <v>https://www.dl.ndl.go.jp/api/iiif/3437686/canvas/140</v>
      </c>
      <c r="N2975" t="str">
        <f t="shared" si="411"/>
        <v>https://www.dl.ndl.go.jp/api/iiif/3437686/manifest.json</v>
      </c>
      <c r="O2975" t="str">
        <f t="shared" si="413"/>
        <v>http://da.dl.itc.u-tokyo.ac.jp/mirador/?params=[{%22manifest%22:%22https://www.dl.ndl.go.jp/api/iiif/3437686/manifest.json%22,%22canvas%22:%22https://www.dl.ndl.go.jp/api/iiif/3437686/canvas/140%22}]</v>
      </c>
    </row>
    <row r="2976" spans="1:15" ht="16">
      <c r="A2976" s="8" t="str">
        <f t="shared" si="408"/>
        <v>https://w3id.org/kouigenjimonogatari/data/0241-05.json</v>
      </c>
      <c r="B2976" s="8">
        <v>241</v>
      </c>
      <c r="C2976" s="8">
        <v>5</v>
      </c>
      <c r="D2976" s="9" t="s">
        <v>2843</v>
      </c>
      <c r="E2976" t="str">
        <f t="shared" si="409"/>
        <v>http://creativecommons.org/publicdomain/zero/1.0/</v>
      </c>
      <c r="F2976" t="s">
        <v>4660</v>
      </c>
      <c r="G2976">
        <v>7</v>
      </c>
      <c r="H2976" t="s">
        <v>337</v>
      </c>
      <c r="I2976" s="3" t="str">
        <f t="shared" si="410"/>
        <v>https://jpsearch.go.jp/term/type/文章要素</v>
      </c>
      <c r="L2976">
        <f t="shared" si="414"/>
        <v>140</v>
      </c>
      <c r="M2976" t="str">
        <f t="shared" si="412"/>
        <v>https://www.dl.ndl.go.jp/api/iiif/3437686/canvas/140</v>
      </c>
      <c r="N2976" t="str">
        <f t="shared" si="411"/>
        <v>https://www.dl.ndl.go.jp/api/iiif/3437686/manifest.json</v>
      </c>
      <c r="O2976" t="str">
        <f t="shared" si="413"/>
        <v>http://da.dl.itc.u-tokyo.ac.jp/mirador/?params=[{%22manifest%22:%22https://www.dl.ndl.go.jp/api/iiif/3437686/manifest.json%22,%22canvas%22:%22https://www.dl.ndl.go.jp/api/iiif/3437686/canvas/140%22}]</v>
      </c>
    </row>
    <row r="2977" spans="1:15" ht="16">
      <c r="A2977" s="8" t="str">
        <f t="shared" si="408"/>
        <v>https://w3id.org/kouigenjimonogatari/data/0241-06.json</v>
      </c>
      <c r="B2977" s="8">
        <v>241</v>
      </c>
      <c r="C2977" s="8">
        <v>6</v>
      </c>
      <c r="D2977" s="9" t="s">
        <v>2844</v>
      </c>
      <c r="E2977" t="str">
        <f t="shared" si="409"/>
        <v>http://creativecommons.org/publicdomain/zero/1.0/</v>
      </c>
      <c r="F2977" t="s">
        <v>4660</v>
      </c>
      <c r="G2977">
        <v>7</v>
      </c>
      <c r="H2977" t="s">
        <v>337</v>
      </c>
      <c r="I2977" s="3" t="str">
        <f t="shared" si="410"/>
        <v>https://jpsearch.go.jp/term/type/文章要素</v>
      </c>
      <c r="L2977">
        <f t="shared" si="414"/>
        <v>140</v>
      </c>
      <c r="M2977" t="str">
        <f t="shared" si="412"/>
        <v>https://www.dl.ndl.go.jp/api/iiif/3437686/canvas/140</v>
      </c>
      <c r="N2977" t="str">
        <f t="shared" si="411"/>
        <v>https://www.dl.ndl.go.jp/api/iiif/3437686/manifest.json</v>
      </c>
      <c r="O2977" t="str">
        <f t="shared" si="413"/>
        <v>http://da.dl.itc.u-tokyo.ac.jp/mirador/?params=[{%22manifest%22:%22https://www.dl.ndl.go.jp/api/iiif/3437686/manifest.json%22,%22canvas%22:%22https://www.dl.ndl.go.jp/api/iiif/3437686/canvas/140%22}]</v>
      </c>
    </row>
    <row r="2978" spans="1:15" ht="16">
      <c r="A2978" s="8" t="str">
        <f t="shared" si="408"/>
        <v>https://w3id.org/kouigenjimonogatari/data/0241-07.json</v>
      </c>
      <c r="B2978" s="8">
        <v>241</v>
      </c>
      <c r="C2978" s="8">
        <v>7</v>
      </c>
      <c r="D2978" s="9" t="s">
        <v>2845</v>
      </c>
      <c r="E2978" t="str">
        <f t="shared" si="409"/>
        <v>http://creativecommons.org/publicdomain/zero/1.0/</v>
      </c>
      <c r="F2978" t="s">
        <v>4660</v>
      </c>
      <c r="G2978">
        <v>7</v>
      </c>
      <c r="H2978" t="s">
        <v>337</v>
      </c>
      <c r="I2978" s="3" t="str">
        <f t="shared" si="410"/>
        <v>https://jpsearch.go.jp/term/type/文章要素</v>
      </c>
      <c r="L2978">
        <f t="shared" si="414"/>
        <v>140</v>
      </c>
      <c r="M2978" t="str">
        <f t="shared" si="412"/>
        <v>https://www.dl.ndl.go.jp/api/iiif/3437686/canvas/140</v>
      </c>
      <c r="N2978" t="str">
        <f t="shared" si="411"/>
        <v>https://www.dl.ndl.go.jp/api/iiif/3437686/manifest.json</v>
      </c>
      <c r="O2978" t="str">
        <f t="shared" si="413"/>
        <v>http://da.dl.itc.u-tokyo.ac.jp/mirador/?params=[{%22manifest%22:%22https://www.dl.ndl.go.jp/api/iiif/3437686/manifest.json%22,%22canvas%22:%22https://www.dl.ndl.go.jp/api/iiif/3437686/canvas/140%22}]</v>
      </c>
    </row>
    <row r="2979" spans="1:15" ht="16">
      <c r="A2979" s="8" t="str">
        <f t="shared" si="408"/>
        <v>https://w3id.org/kouigenjimonogatari/data/0241-08.json</v>
      </c>
      <c r="B2979" s="8">
        <v>241</v>
      </c>
      <c r="C2979" s="8">
        <v>8</v>
      </c>
      <c r="D2979" s="9" t="s">
        <v>2846</v>
      </c>
      <c r="E2979" t="str">
        <f t="shared" si="409"/>
        <v>http://creativecommons.org/publicdomain/zero/1.0/</v>
      </c>
      <c r="F2979" t="s">
        <v>4660</v>
      </c>
      <c r="G2979">
        <v>7</v>
      </c>
      <c r="H2979" t="s">
        <v>337</v>
      </c>
      <c r="I2979" s="3" t="str">
        <f t="shared" si="410"/>
        <v>https://jpsearch.go.jp/term/type/文章要素</v>
      </c>
      <c r="L2979">
        <f t="shared" si="414"/>
        <v>140</v>
      </c>
      <c r="M2979" t="str">
        <f t="shared" si="412"/>
        <v>https://www.dl.ndl.go.jp/api/iiif/3437686/canvas/140</v>
      </c>
      <c r="N2979" t="str">
        <f t="shared" si="411"/>
        <v>https://www.dl.ndl.go.jp/api/iiif/3437686/manifest.json</v>
      </c>
      <c r="O2979" t="str">
        <f t="shared" si="413"/>
        <v>http://da.dl.itc.u-tokyo.ac.jp/mirador/?params=[{%22manifest%22:%22https://www.dl.ndl.go.jp/api/iiif/3437686/manifest.json%22,%22canvas%22:%22https://www.dl.ndl.go.jp/api/iiif/3437686/canvas/140%22}]</v>
      </c>
    </row>
    <row r="2980" spans="1:15" ht="16">
      <c r="A2980" s="8" t="str">
        <f t="shared" si="408"/>
        <v>https://w3id.org/kouigenjimonogatari/data/0241-09.json</v>
      </c>
      <c r="B2980" s="8">
        <v>241</v>
      </c>
      <c r="C2980" s="8">
        <v>9</v>
      </c>
      <c r="D2980" s="9" t="s">
        <v>2847</v>
      </c>
      <c r="E2980" t="str">
        <f t="shared" si="409"/>
        <v>http://creativecommons.org/publicdomain/zero/1.0/</v>
      </c>
      <c r="F2980" t="s">
        <v>4660</v>
      </c>
      <c r="G2980">
        <v>7</v>
      </c>
      <c r="H2980" t="s">
        <v>337</v>
      </c>
      <c r="I2980" s="3" t="str">
        <f t="shared" si="410"/>
        <v>https://jpsearch.go.jp/term/type/文章要素</v>
      </c>
      <c r="L2980">
        <f t="shared" si="414"/>
        <v>140</v>
      </c>
      <c r="M2980" t="str">
        <f t="shared" si="412"/>
        <v>https://www.dl.ndl.go.jp/api/iiif/3437686/canvas/140</v>
      </c>
      <c r="N2980" t="str">
        <f t="shared" si="411"/>
        <v>https://www.dl.ndl.go.jp/api/iiif/3437686/manifest.json</v>
      </c>
      <c r="O2980" t="str">
        <f t="shared" si="413"/>
        <v>http://da.dl.itc.u-tokyo.ac.jp/mirador/?params=[{%22manifest%22:%22https://www.dl.ndl.go.jp/api/iiif/3437686/manifest.json%22,%22canvas%22:%22https://www.dl.ndl.go.jp/api/iiif/3437686/canvas/140%22}]</v>
      </c>
    </row>
    <row r="2981" spans="1:15" ht="16">
      <c r="A2981" s="8" t="str">
        <f t="shared" si="408"/>
        <v>https://w3id.org/kouigenjimonogatari/data/0241-10.json</v>
      </c>
      <c r="B2981" s="8">
        <v>241</v>
      </c>
      <c r="C2981" s="8">
        <v>10</v>
      </c>
      <c r="D2981" s="9" t="s">
        <v>2848</v>
      </c>
      <c r="E2981" t="str">
        <f t="shared" si="409"/>
        <v>http://creativecommons.org/publicdomain/zero/1.0/</v>
      </c>
      <c r="F2981" t="s">
        <v>4660</v>
      </c>
      <c r="G2981">
        <v>7</v>
      </c>
      <c r="H2981" t="s">
        <v>337</v>
      </c>
      <c r="I2981" s="3" t="str">
        <f t="shared" si="410"/>
        <v>https://jpsearch.go.jp/term/type/文章要素</v>
      </c>
      <c r="L2981">
        <f t="shared" si="414"/>
        <v>140</v>
      </c>
      <c r="M2981" t="str">
        <f t="shared" si="412"/>
        <v>https://www.dl.ndl.go.jp/api/iiif/3437686/canvas/140</v>
      </c>
      <c r="N2981" t="str">
        <f t="shared" si="411"/>
        <v>https://www.dl.ndl.go.jp/api/iiif/3437686/manifest.json</v>
      </c>
      <c r="O2981" t="str">
        <f t="shared" si="413"/>
        <v>http://da.dl.itc.u-tokyo.ac.jp/mirador/?params=[{%22manifest%22:%22https://www.dl.ndl.go.jp/api/iiif/3437686/manifest.json%22,%22canvas%22:%22https://www.dl.ndl.go.jp/api/iiif/3437686/canvas/140%22}]</v>
      </c>
    </row>
    <row r="2982" spans="1:15" ht="16">
      <c r="A2982" s="8" t="str">
        <f t="shared" si="408"/>
        <v>https://w3id.org/kouigenjimonogatari/data/0241-11.json</v>
      </c>
      <c r="B2982" s="8">
        <v>241</v>
      </c>
      <c r="C2982" s="8">
        <v>11</v>
      </c>
      <c r="D2982" s="9" t="s">
        <v>2849</v>
      </c>
      <c r="E2982" t="str">
        <f t="shared" si="409"/>
        <v>http://creativecommons.org/publicdomain/zero/1.0/</v>
      </c>
      <c r="F2982" t="s">
        <v>4660</v>
      </c>
      <c r="G2982">
        <v>7</v>
      </c>
      <c r="H2982" t="s">
        <v>337</v>
      </c>
      <c r="I2982" s="3" t="str">
        <f t="shared" si="410"/>
        <v>https://jpsearch.go.jp/term/type/文章要素</v>
      </c>
      <c r="L2982">
        <f t="shared" si="414"/>
        <v>140</v>
      </c>
      <c r="M2982" t="str">
        <f t="shared" si="412"/>
        <v>https://www.dl.ndl.go.jp/api/iiif/3437686/canvas/140</v>
      </c>
      <c r="N2982" t="str">
        <f t="shared" si="411"/>
        <v>https://www.dl.ndl.go.jp/api/iiif/3437686/manifest.json</v>
      </c>
      <c r="O2982" t="str">
        <f t="shared" si="413"/>
        <v>http://da.dl.itc.u-tokyo.ac.jp/mirador/?params=[{%22manifest%22:%22https://www.dl.ndl.go.jp/api/iiif/3437686/manifest.json%22,%22canvas%22:%22https://www.dl.ndl.go.jp/api/iiif/3437686/canvas/140%22}]</v>
      </c>
    </row>
    <row r="2983" spans="1:15" ht="16">
      <c r="A2983" s="8" t="str">
        <f t="shared" si="408"/>
        <v>https://w3id.org/kouigenjimonogatari/data/0241-12.json</v>
      </c>
      <c r="B2983" s="8">
        <v>241</v>
      </c>
      <c r="C2983" s="8">
        <v>12</v>
      </c>
      <c r="D2983" s="9" t="s">
        <v>2850</v>
      </c>
      <c r="E2983" t="str">
        <f t="shared" si="409"/>
        <v>http://creativecommons.org/publicdomain/zero/1.0/</v>
      </c>
      <c r="F2983" t="s">
        <v>4660</v>
      </c>
      <c r="G2983">
        <v>7</v>
      </c>
      <c r="H2983" t="s">
        <v>337</v>
      </c>
      <c r="I2983" s="3" t="str">
        <f t="shared" si="410"/>
        <v>https://jpsearch.go.jp/term/type/文章要素</v>
      </c>
      <c r="L2983">
        <f t="shared" si="414"/>
        <v>140</v>
      </c>
      <c r="M2983" t="str">
        <f t="shared" si="412"/>
        <v>https://www.dl.ndl.go.jp/api/iiif/3437686/canvas/140</v>
      </c>
      <c r="N2983" t="str">
        <f t="shared" si="411"/>
        <v>https://www.dl.ndl.go.jp/api/iiif/3437686/manifest.json</v>
      </c>
      <c r="O2983" t="str">
        <f t="shared" si="413"/>
        <v>http://da.dl.itc.u-tokyo.ac.jp/mirador/?params=[{%22manifest%22:%22https://www.dl.ndl.go.jp/api/iiif/3437686/manifest.json%22,%22canvas%22:%22https://www.dl.ndl.go.jp/api/iiif/3437686/canvas/140%22}]</v>
      </c>
    </row>
    <row r="2984" spans="1:15" ht="16">
      <c r="A2984" s="8" t="str">
        <f t="shared" si="408"/>
        <v>https://w3id.org/kouigenjimonogatari/data/0241-13.json</v>
      </c>
      <c r="B2984" s="8">
        <v>241</v>
      </c>
      <c r="C2984" s="8">
        <v>13</v>
      </c>
      <c r="D2984" s="9" t="s">
        <v>2851</v>
      </c>
      <c r="E2984" t="str">
        <f t="shared" si="409"/>
        <v>http://creativecommons.org/publicdomain/zero/1.0/</v>
      </c>
      <c r="F2984" t="s">
        <v>4660</v>
      </c>
      <c r="G2984">
        <v>7</v>
      </c>
      <c r="H2984" t="s">
        <v>337</v>
      </c>
      <c r="I2984" s="3" t="str">
        <f t="shared" si="410"/>
        <v>https://jpsearch.go.jp/term/type/文章要素</v>
      </c>
      <c r="L2984">
        <f t="shared" si="414"/>
        <v>140</v>
      </c>
      <c r="M2984" t="str">
        <f t="shared" si="412"/>
        <v>https://www.dl.ndl.go.jp/api/iiif/3437686/canvas/140</v>
      </c>
      <c r="N2984" t="str">
        <f t="shared" si="411"/>
        <v>https://www.dl.ndl.go.jp/api/iiif/3437686/manifest.json</v>
      </c>
      <c r="O2984" t="str">
        <f t="shared" si="413"/>
        <v>http://da.dl.itc.u-tokyo.ac.jp/mirador/?params=[{%22manifest%22:%22https://www.dl.ndl.go.jp/api/iiif/3437686/manifest.json%22,%22canvas%22:%22https://www.dl.ndl.go.jp/api/iiif/3437686/canvas/140%22}]</v>
      </c>
    </row>
    <row r="2985" spans="1:15" ht="16">
      <c r="A2985" s="8" t="str">
        <f t="shared" si="408"/>
        <v>https://w3id.org/kouigenjimonogatari/data/0241-14.json</v>
      </c>
      <c r="B2985" s="8">
        <v>241</v>
      </c>
      <c r="C2985" s="8">
        <v>14</v>
      </c>
      <c r="D2985" s="9" t="s">
        <v>2852</v>
      </c>
      <c r="E2985" t="str">
        <f t="shared" si="409"/>
        <v>http://creativecommons.org/publicdomain/zero/1.0/</v>
      </c>
      <c r="F2985" t="s">
        <v>4660</v>
      </c>
      <c r="G2985">
        <v>7</v>
      </c>
      <c r="H2985" t="s">
        <v>337</v>
      </c>
      <c r="I2985" s="3" t="str">
        <f t="shared" si="410"/>
        <v>https://jpsearch.go.jp/term/type/文章要素</v>
      </c>
      <c r="L2985">
        <f t="shared" si="414"/>
        <v>140</v>
      </c>
      <c r="M2985" t="str">
        <f t="shared" si="412"/>
        <v>https://www.dl.ndl.go.jp/api/iiif/3437686/canvas/140</v>
      </c>
      <c r="N2985" t="str">
        <f t="shared" si="411"/>
        <v>https://www.dl.ndl.go.jp/api/iiif/3437686/manifest.json</v>
      </c>
      <c r="O2985" t="str">
        <f t="shared" si="413"/>
        <v>http://da.dl.itc.u-tokyo.ac.jp/mirador/?params=[{%22manifest%22:%22https://www.dl.ndl.go.jp/api/iiif/3437686/manifest.json%22,%22canvas%22:%22https://www.dl.ndl.go.jp/api/iiif/3437686/canvas/140%22}]</v>
      </c>
    </row>
    <row r="2986" spans="1:15" ht="16">
      <c r="A2986" s="8" t="str">
        <f t="shared" si="408"/>
        <v>https://w3id.org/kouigenjimonogatari/data/0242-01.json</v>
      </c>
      <c r="B2986" s="8">
        <v>242</v>
      </c>
      <c r="C2986" s="8">
        <v>1</v>
      </c>
      <c r="D2986" s="9" t="s">
        <v>2853</v>
      </c>
      <c r="E2986" t="str">
        <f t="shared" si="409"/>
        <v>http://creativecommons.org/publicdomain/zero/1.0/</v>
      </c>
      <c r="F2986" t="s">
        <v>4660</v>
      </c>
      <c r="G2986">
        <v>7</v>
      </c>
      <c r="H2986" t="s">
        <v>337</v>
      </c>
      <c r="I2986" s="3" t="str">
        <f t="shared" si="410"/>
        <v>https://jpsearch.go.jp/term/type/文章要素</v>
      </c>
      <c r="L2986">
        <f t="shared" si="414"/>
        <v>141</v>
      </c>
      <c r="M2986" t="str">
        <f t="shared" si="412"/>
        <v>https://www.dl.ndl.go.jp/api/iiif/3437686/canvas/141</v>
      </c>
      <c r="N2986" t="str">
        <f t="shared" si="411"/>
        <v>https://www.dl.ndl.go.jp/api/iiif/3437686/manifest.json</v>
      </c>
      <c r="O2986" t="str">
        <f t="shared" si="413"/>
        <v>http://da.dl.itc.u-tokyo.ac.jp/mirador/?params=[{%22manifest%22:%22https://www.dl.ndl.go.jp/api/iiif/3437686/manifest.json%22,%22canvas%22:%22https://www.dl.ndl.go.jp/api/iiif/3437686/canvas/141%22}]</v>
      </c>
    </row>
    <row r="2987" spans="1:15" ht="16">
      <c r="A2987" s="8" t="str">
        <f t="shared" si="408"/>
        <v>https://w3id.org/kouigenjimonogatari/data/0242-02.json</v>
      </c>
      <c r="B2987" s="8">
        <v>242</v>
      </c>
      <c r="C2987" s="8">
        <v>2</v>
      </c>
      <c r="D2987" s="9" t="s">
        <v>2854</v>
      </c>
      <c r="E2987" t="str">
        <f t="shared" si="409"/>
        <v>http://creativecommons.org/publicdomain/zero/1.0/</v>
      </c>
      <c r="F2987" t="s">
        <v>4660</v>
      </c>
      <c r="G2987">
        <v>7</v>
      </c>
      <c r="H2987" t="s">
        <v>337</v>
      </c>
      <c r="I2987" s="3" t="str">
        <f t="shared" si="410"/>
        <v>https://jpsearch.go.jp/term/type/文章要素</v>
      </c>
      <c r="L2987">
        <f t="shared" si="414"/>
        <v>141</v>
      </c>
      <c r="M2987" t="str">
        <f t="shared" si="412"/>
        <v>https://www.dl.ndl.go.jp/api/iiif/3437686/canvas/141</v>
      </c>
      <c r="N2987" t="str">
        <f t="shared" si="411"/>
        <v>https://www.dl.ndl.go.jp/api/iiif/3437686/manifest.json</v>
      </c>
      <c r="O2987" t="str">
        <f t="shared" si="413"/>
        <v>http://da.dl.itc.u-tokyo.ac.jp/mirador/?params=[{%22manifest%22:%22https://www.dl.ndl.go.jp/api/iiif/3437686/manifest.json%22,%22canvas%22:%22https://www.dl.ndl.go.jp/api/iiif/3437686/canvas/141%22}]</v>
      </c>
    </row>
    <row r="2988" spans="1:15" ht="16">
      <c r="A2988" s="8" t="str">
        <f t="shared" si="408"/>
        <v>https://w3id.org/kouigenjimonogatari/data/0242-03.json</v>
      </c>
      <c r="B2988" s="8">
        <v>242</v>
      </c>
      <c r="C2988" s="8">
        <v>3</v>
      </c>
      <c r="D2988" s="9" t="s">
        <v>2855</v>
      </c>
      <c r="E2988" t="str">
        <f t="shared" si="409"/>
        <v>http://creativecommons.org/publicdomain/zero/1.0/</v>
      </c>
      <c r="F2988" t="s">
        <v>4660</v>
      </c>
      <c r="G2988">
        <v>7</v>
      </c>
      <c r="H2988" t="s">
        <v>337</v>
      </c>
      <c r="I2988" s="3" t="str">
        <f t="shared" si="410"/>
        <v>https://jpsearch.go.jp/term/type/文章要素</v>
      </c>
      <c r="L2988">
        <f t="shared" si="414"/>
        <v>141</v>
      </c>
      <c r="M2988" t="str">
        <f t="shared" si="412"/>
        <v>https://www.dl.ndl.go.jp/api/iiif/3437686/canvas/141</v>
      </c>
      <c r="N2988" t="str">
        <f t="shared" si="411"/>
        <v>https://www.dl.ndl.go.jp/api/iiif/3437686/manifest.json</v>
      </c>
      <c r="O2988" t="str">
        <f t="shared" si="413"/>
        <v>http://da.dl.itc.u-tokyo.ac.jp/mirador/?params=[{%22manifest%22:%22https://www.dl.ndl.go.jp/api/iiif/3437686/manifest.json%22,%22canvas%22:%22https://www.dl.ndl.go.jp/api/iiif/3437686/canvas/141%22}]</v>
      </c>
    </row>
    <row r="2989" spans="1:15" ht="16">
      <c r="A2989" s="8" t="str">
        <f t="shared" si="408"/>
        <v>https://w3id.org/kouigenjimonogatari/data/0242-04.json</v>
      </c>
      <c r="B2989" s="8">
        <v>242</v>
      </c>
      <c r="C2989" s="8">
        <v>4</v>
      </c>
      <c r="D2989" s="9" t="s">
        <v>2856</v>
      </c>
      <c r="E2989" t="str">
        <f t="shared" si="409"/>
        <v>http://creativecommons.org/publicdomain/zero/1.0/</v>
      </c>
      <c r="F2989" t="s">
        <v>4660</v>
      </c>
      <c r="G2989">
        <v>7</v>
      </c>
      <c r="H2989" t="s">
        <v>337</v>
      </c>
      <c r="I2989" s="3" t="str">
        <f t="shared" si="410"/>
        <v>https://jpsearch.go.jp/term/type/文章要素</v>
      </c>
      <c r="L2989">
        <f t="shared" si="414"/>
        <v>141</v>
      </c>
      <c r="M2989" t="str">
        <f t="shared" si="412"/>
        <v>https://www.dl.ndl.go.jp/api/iiif/3437686/canvas/141</v>
      </c>
      <c r="N2989" t="str">
        <f t="shared" si="411"/>
        <v>https://www.dl.ndl.go.jp/api/iiif/3437686/manifest.json</v>
      </c>
      <c r="O2989" t="str">
        <f t="shared" si="413"/>
        <v>http://da.dl.itc.u-tokyo.ac.jp/mirador/?params=[{%22manifest%22:%22https://www.dl.ndl.go.jp/api/iiif/3437686/manifest.json%22,%22canvas%22:%22https://www.dl.ndl.go.jp/api/iiif/3437686/canvas/141%22}]</v>
      </c>
    </row>
    <row r="2990" spans="1:15" ht="16">
      <c r="A2990" s="8" t="str">
        <f t="shared" si="408"/>
        <v>https://w3id.org/kouigenjimonogatari/data/0242-05.json</v>
      </c>
      <c r="B2990" s="8">
        <v>242</v>
      </c>
      <c r="C2990" s="8">
        <v>5</v>
      </c>
      <c r="D2990" s="9" t="s">
        <v>2857</v>
      </c>
      <c r="E2990" t="str">
        <f t="shared" si="409"/>
        <v>http://creativecommons.org/publicdomain/zero/1.0/</v>
      </c>
      <c r="F2990" t="s">
        <v>4660</v>
      </c>
      <c r="G2990">
        <v>7</v>
      </c>
      <c r="H2990" t="s">
        <v>337</v>
      </c>
      <c r="I2990" s="3" t="str">
        <f t="shared" si="410"/>
        <v>https://jpsearch.go.jp/term/type/文章要素</v>
      </c>
      <c r="L2990">
        <f t="shared" si="414"/>
        <v>141</v>
      </c>
      <c r="M2990" t="str">
        <f t="shared" si="412"/>
        <v>https://www.dl.ndl.go.jp/api/iiif/3437686/canvas/141</v>
      </c>
      <c r="N2990" t="str">
        <f t="shared" si="411"/>
        <v>https://www.dl.ndl.go.jp/api/iiif/3437686/manifest.json</v>
      </c>
      <c r="O2990" t="str">
        <f t="shared" si="413"/>
        <v>http://da.dl.itc.u-tokyo.ac.jp/mirador/?params=[{%22manifest%22:%22https://www.dl.ndl.go.jp/api/iiif/3437686/manifest.json%22,%22canvas%22:%22https://www.dl.ndl.go.jp/api/iiif/3437686/canvas/141%22}]</v>
      </c>
    </row>
    <row r="2991" spans="1:15" ht="16">
      <c r="A2991" s="8" t="str">
        <f t="shared" si="408"/>
        <v>https://w3id.org/kouigenjimonogatari/data/0242-06.json</v>
      </c>
      <c r="B2991" s="8">
        <v>242</v>
      </c>
      <c r="C2991" s="8">
        <v>6</v>
      </c>
      <c r="D2991" s="9" t="s">
        <v>2858</v>
      </c>
      <c r="E2991" t="str">
        <f t="shared" si="409"/>
        <v>http://creativecommons.org/publicdomain/zero/1.0/</v>
      </c>
      <c r="F2991" t="s">
        <v>4660</v>
      </c>
      <c r="G2991">
        <v>7</v>
      </c>
      <c r="H2991" t="s">
        <v>337</v>
      </c>
      <c r="I2991" s="3" t="str">
        <f t="shared" si="410"/>
        <v>https://jpsearch.go.jp/term/type/文章要素</v>
      </c>
      <c r="L2991">
        <f t="shared" si="414"/>
        <v>141</v>
      </c>
      <c r="M2991" t="str">
        <f t="shared" si="412"/>
        <v>https://www.dl.ndl.go.jp/api/iiif/3437686/canvas/141</v>
      </c>
      <c r="N2991" t="str">
        <f t="shared" si="411"/>
        <v>https://www.dl.ndl.go.jp/api/iiif/3437686/manifest.json</v>
      </c>
      <c r="O2991" t="str">
        <f t="shared" si="413"/>
        <v>http://da.dl.itc.u-tokyo.ac.jp/mirador/?params=[{%22manifest%22:%22https://www.dl.ndl.go.jp/api/iiif/3437686/manifest.json%22,%22canvas%22:%22https://www.dl.ndl.go.jp/api/iiif/3437686/canvas/141%22}]</v>
      </c>
    </row>
    <row r="2992" spans="1:15" ht="16">
      <c r="A2992" s="8" t="str">
        <f t="shared" si="408"/>
        <v>https://w3id.org/kouigenjimonogatari/data/0242-07.json</v>
      </c>
      <c r="B2992" s="8">
        <v>242</v>
      </c>
      <c r="C2992" s="8">
        <v>7</v>
      </c>
      <c r="D2992" s="9" t="s">
        <v>2859</v>
      </c>
      <c r="E2992" t="str">
        <f t="shared" si="409"/>
        <v>http://creativecommons.org/publicdomain/zero/1.0/</v>
      </c>
      <c r="F2992" t="s">
        <v>4660</v>
      </c>
      <c r="G2992">
        <v>7</v>
      </c>
      <c r="H2992" t="s">
        <v>337</v>
      </c>
      <c r="I2992" s="3" t="str">
        <f t="shared" si="410"/>
        <v>https://jpsearch.go.jp/term/type/文章要素</v>
      </c>
      <c r="L2992">
        <f t="shared" si="414"/>
        <v>141</v>
      </c>
      <c r="M2992" t="str">
        <f t="shared" si="412"/>
        <v>https://www.dl.ndl.go.jp/api/iiif/3437686/canvas/141</v>
      </c>
      <c r="N2992" t="str">
        <f t="shared" si="411"/>
        <v>https://www.dl.ndl.go.jp/api/iiif/3437686/manifest.json</v>
      </c>
      <c r="O2992" t="str">
        <f t="shared" si="413"/>
        <v>http://da.dl.itc.u-tokyo.ac.jp/mirador/?params=[{%22manifest%22:%22https://www.dl.ndl.go.jp/api/iiif/3437686/manifest.json%22,%22canvas%22:%22https://www.dl.ndl.go.jp/api/iiif/3437686/canvas/141%22}]</v>
      </c>
    </row>
    <row r="2993" spans="1:15" ht="16">
      <c r="A2993" s="8" t="str">
        <f t="shared" si="408"/>
        <v>https://w3id.org/kouigenjimonogatari/data/0242-08.json</v>
      </c>
      <c r="B2993" s="8">
        <v>242</v>
      </c>
      <c r="C2993" s="8">
        <v>8</v>
      </c>
      <c r="D2993" s="9" t="s">
        <v>2860</v>
      </c>
      <c r="E2993" t="str">
        <f t="shared" si="409"/>
        <v>http://creativecommons.org/publicdomain/zero/1.0/</v>
      </c>
      <c r="F2993" t="s">
        <v>4660</v>
      </c>
      <c r="G2993">
        <v>7</v>
      </c>
      <c r="H2993" t="s">
        <v>337</v>
      </c>
      <c r="I2993" s="3" t="str">
        <f t="shared" si="410"/>
        <v>https://jpsearch.go.jp/term/type/文章要素</v>
      </c>
      <c r="L2993">
        <f t="shared" si="414"/>
        <v>141</v>
      </c>
      <c r="M2993" t="str">
        <f t="shared" si="412"/>
        <v>https://www.dl.ndl.go.jp/api/iiif/3437686/canvas/141</v>
      </c>
      <c r="N2993" t="str">
        <f t="shared" si="411"/>
        <v>https://www.dl.ndl.go.jp/api/iiif/3437686/manifest.json</v>
      </c>
      <c r="O2993" t="str">
        <f t="shared" si="413"/>
        <v>http://da.dl.itc.u-tokyo.ac.jp/mirador/?params=[{%22manifest%22:%22https://www.dl.ndl.go.jp/api/iiif/3437686/manifest.json%22,%22canvas%22:%22https://www.dl.ndl.go.jp/api/iiif/3437686/canvas/141%22}]</v>
      </c>
    </row>
    <row r="2994" spans="1:15" ht="16">
      <c r="A2994" s="8" t="str">
        <f t="shared" si="408"/>
        <v>https://w3id.org/kouigenjimonogatari/data/0242-09.json</v>
      </c>
      <c r="B2994" s="8">
        <v>242</v>
      </c>
      <c r="C2994" s="8">
        <v>9</v>
      </c>
      <c r="D2994" s="9" t="s">
        <v>2861</v>
      </c>
      <c r="E2994" t="str">
        <f t="shared" si="409"/>
        <v>http://creativecommons.org/publicdomain/zero/1.0/</v>
      </c>
      <c r="F2994" t="s">
        <v>4660</v>
      </c>
      <c r="G2994">
        <v>7</v>
      </c>
      <c r="H2994" t="s">
        <v>337</v>
      </c>
      <c r="I2994" s="3" t="str">
        <f t="shared" si="410"/>
        <v>https://jpsearch.go.jp/term/type/文章要素</v>
      </c>
      <c r="L2994">
        <f t="shared" si="414"/>
        <v>141</v>
      </c>
      <c r="M2994" t="str">
        <f t="shared" si="412"/>
        <v>https://www.dl.ndl.go.jp/api/iiif/3437686/canvas/141</v>
      </c>
      <c r="N2994" t="str">
        <f t="shared" si="411"/>
        <v>https://www.dl.ndl.go.jp/api/iiif/3437686/manifest.json</v>
      </c>
      <c r="O2994" t="str">
        <f t="shared" si="413"/>
        <v>http://da.dl.itc.u-tokyo.ac.jp/mirador/?params=[{%22manifest%22:%22https://www.dl.ndl.go.jp/api/iiif/3437686/manifest.json%22,%22canvas%22:%22https://www.dl.ndl.go.jp/api/iiif/3437686/canvas/141%22}]</v>
      </c>
    </row>
    <row r="2995" spans="1:15" ht="16">
      <c r="A2995" s="8" t="str">
        <f t="shared" si="408"/>
        <v>https://w3id.org/kouigenjimonogatari/data/0242-10.json</v>
      </c>
      <c r="B2995" s="8">
        <v>242</v>
      </c>
      <c r="C2995" s="8">
        <v>10</v>
      </c>
      <c r="D2995" s="9" t="s">
        <v>2862</v>
      </c>
      <c r="E2995" t="str">
        <f t="shared" si="409"/>
        <v>http://creativecommons.org/publicdomain/zero/1.0/</v>
      </c>
      <c r="F2995" t="s">
        <v>4660</v>
      </c>
      <c r="G2995">
        <v>7</v>
      </c>
      <c r="H2995" t="s">
        <v>337</v>
      </c>
      <c r="I2995" s="3" t="str">
        <f t="shared" si="410"/>
        <v>https://jpsearch.go.jp/term/type/文章要素</v>
      </c>
      <c r="L2995">
        <f t="shared" si="414"/>
        <v>141</v>
      </c>
      <c r="M2995" t="str">
        <f t="shared" si="412"/>
        <v>https://www.dl.ndl.go.jp/api/iiif/3437686/canvas/141</v>
      </c>
      <c r="N2995" t="str">
        <f t="shared" si="411"/>
        <v>https://www.dl.ndl.go.jp/api/iiif/3437686/manifest.json</v>
      </c>
      <c r="O2995" t="str">
        <f t="shared" si="413"/>
        <v>http://da.dl.itc.u-tokyo.ac.jp/mirador/?params=[{%22manifest%22:%22https://www.dl.ndl.go.jp/api/iiif/3437686/manifest.json%22,%22canvas%22:%22https://www.dl.ndl.go.jp/api/iiif/3437686/canvas/141%22}]</v>
      </c>
    </row>
    <row r="2996" spans="1:15" ht="16">
      <c r="A2996" s="8" t="str">
        <f t="shared" si="408"/>
        <v>https://w3id.org/kouigenjimonogatari/data/0242-11.json</v>
      </c>
      <c r="B2996" s="8">
        <v>242</v>
      </c>
      <c r="C2996" s="8">
        <v>11</v>
      </c>
      <c r="D2996" s="9" t="s">
        <v>2863</v>
      </c>
      <c r="E2996" t="str">
        <f t="shared" si="409"/>
        <v>http://creativecommons.org/publicdomain/zero/1.0/</v>
      </c>
      <c r="F2996" t="s">
        <v>4660</v>
      </c>
      <c r="G2996">
        <v>7</v>
      </c>
      <c r="H2996" t="s">
        <v>337</v>
      </c>
      <c r="I2996" s="3" t="str">
        <f t="shared" si="410"/>
        <v>https://jpsearch.go.jp/term/type/文章要素</v>
      </c>
      <c r="L2996">
        <f t="shared" si="414"/>
        <v>141</v>
      </c>
      <c r="M2996" t="str">
        <f t="shared" si="412"/>
        <v>https://www.dl.ndl.go.jp/api/iiif/3437686/canvas/141</v>
      </c>
      <c r="N2996" t="str">
        <f t="shared" si="411"/>
        <v>https://www.dl.ndl.go.jp/api/iiif/3437686/manifest.json</v>
      </c>
      <c r="O2996" t="str">
        <f t="shared" si="413"/>
        <v>http://da.dl.itc.u-tokyo.ac.jp/mirador/?params=[{%22manifest%22:%22https://www.dl.ndl.go.jp/api/iiif/3437686/manifest.json%22,%22canvas%22:%22https://www.dl.ndl.go.jp/api/iiif/3437686/canvas/141%22}]</v>
      </c>
    </row>
    <row r="2997" spans="1:15" ht="16">
      <c r="A2997" s="8" t="str">
        <f t="shared" si="408"/>
        <v>https://w3id.org/kouigenjimonogatari/data/0242-12.json</v>
      </c>
      <c r="B2997" s="8">
        <v>242</v>
      </c>
      <c r="C2997" s="8">
        <v>12</v>
      </c>
      <c r="D2997" s="9" t="s">
        <v>2864</v>
      </c>
      <c r="E2997" t="str">
        <f t="shared" si="409"/>
        <v>http://creativecommons.org/publicdomain/zero/1.0/</v>
      </c>
      <c r="F2997" t="s">
        <v>4660</v>
      </c>
      <c r="G2997">
        <v>7</v>
      </c>
      <c r="H2997" t="s">
        <v>337</v>
      </c>
      <c r="I2997" s="3" t="str">
        <f t="shared" si="410"/>
        <v>https://jpsearch.go.jp/term/type/文章要素</v>
      </c>
      <c r="L2997">
        <f t="shared" si="414"/>
        <v>141</v>
      </c>
      <c r="M2997" t="str">
        <f t="shared" si="412"/>
        <v>https://www.dl.ndl.go.jp/api/iiif/3437686/canvas/141</v>
      </c>
      <c r="N2997" t="str">
        <f t="shared" si="411"/>
        <v>https://www.dl.ndl.go.jp/api/iiif/3437686/manifest.json</v>
      </c>
      <c r="O2997" t="str">
        <f t="shared" si="413"/>
        <v>http://da.dl.itc.u-tokyo.ac.jp/mirador/?params=[{%22manifest%22:%22https://www.dl.ndl.go.jp/api/iiif/3437686/manifest.json%22,%22canvas%22:%22https://www.dl.ndl.go.jp/api/iiif/3437686/canvas/141%22}]</v>
      </c>
    </row>
    <row r="2998" spans="1:15" ht="16">
      <c r="A2998" s="8" t="str">
        <f t="shared" si="408"/>
        <v>https://w3id.org/kouigenjimonogatari/data/0242-13.json</v>
      </c>
      <c r="B2998" s="8">
        <v>242</v>
      </c>
      <c r="C2998" s="8">
        <v>13</v>
      </c>
      <c r="D2998" s="9" t="s">
        <v>2865</v>
      </c>
      <c r="E2998" t="str">
        <f t="shared" si="409"/>
        <v>http://creativecommons.org/publicdomain/zero/1.0/</v>
      </c>
      <c r="F2998" t="s">
        <v>4660</v>
      </c>
      <c r="G2998">
        <v>7</v>
      </c>
      <c r="H2998" t="s">
        <v>337</v>
      </c>
      <c r="I2998" s="3" t="str">
        <f t="shared" si="410"/>
        <v>https://jpsearch.go.jp/term/type/文章要素</v>
      </c>
      <c r="L2998">
        <f t="shared" si="414"/>
        <v>141</v>
      </c>
      <c r="M2998" t="str">
        <f t="shared" si="412"/>
        <v>https://www.dl.ndl.go.jp/api/iiif/3437686/canvas/141</v>
      </c>
      <c r="N2998" t="str">
        <f t="shared" si="411"/>
        <v>https://www.dl.ndl.go.jp/api/iiif/3437686/manifest.json</v>
      </c>
      <c r="O2998" t="str">
        <f t="shared" si="413"/>
        <v>http://da.dl.itc.u-tokyo.ac.jp/mirador/?params=[{%22manifest%22:%22https://www.dl.ndl.go.jp/api/iiif/3437686/manifest.json%22,%22canvas%22:%22https://www.dl.ndl.go.jp/api/iiif/3437686/canvas/141%22}]</v>
      </c>
    </row>
    <row r="2999" spans="1:15" ht="16">
      <c r="A2999" s="8" t="str">
        <f t="shared" si="408"/>
        <v>https://w3id.org/kouigenjimonogatari/data/0242-14.json</v>
      </c>
      <c r="B2999" s="8">
        <v>242</v>
      </c>
      <c r="C2999" s="8">
        <v>14</v>
      </c>
      <c r="D2999" s="9" t="s">
        <v>2866</v>
      </c>
      <c r="E2999" t="str">
        <f t="shared" si="409"/>
        <v>http://creativecommons.org/publicdomain/zero/1.0/</v>
      </c>
      <c r="F2999" t="s">
        <v>4660</v>
      </c>
      <c r="G2999">
        <v>7</v>
      </c>
      <c r="H2999" t="s">
        <v>337</v>
      </c>
      <c r="I2999" s="3" t="str">
        <f t="shared" si="410"/>
        <v>https://jpsearch.go.jp/term/type/文章要素</v>
      </c>
      <c r="L2999">
        <f t="shared" si="414"/>
        <v>141</v>
      </c>
      <c r="M2999" t="str">
        <f t="shared" si="412"/>
        <v>https://www.dl.ndl.go.jp/api/iiif/3437686/canvas/141</v>
      </c>
      <c r="N2999" t="str">
        <f t="shared" si="411"/>
        <v>https://www.dl.ndl.go.jp/api/iiif/3437686/manifest.json</v>
      </c>
      <c r="O2999" t="str">
        <f t="shared" si="413"/>
        <v>http://da.dl.itc.u-tokyo.ac.jp/mirador/?params=[{%22manifest%22:%22https://www.dl.ndl.go.jp/api/iiif/3437686/manifest.json%22,%22canvas%22:%22https://www.dl.ndl.go.jp/api/iiif/3437686/canvas/141%22}]</v>
      </c>
    </row>
    <row r="3000" spans="1:15" ht="16">
      <c r="A3000" s="8" t="str">
        <f t="shared" si="408"/>
        <v>https://w3id.org/kouigenjimonogatari/data/0243-01.json</v>
      </c>
      <c r="B3000" s="8">
        <v>243</v>
      </c>
      <c r="C3000" s="8">
        <v>1</v>
      </c>
      <c r="D3000" s="9" t="s">
        <v>2867</v>
      </c>
      <c r="E3000" t="str">
        <f t="shared" si="409"/>
        <v>http://creativecommons.org/publicdomain/zero/1.0/</v>
      </c>
      <c r="F3000" t="s">
        <v>4660</v>
      </c>
      <c r="G3000">
        <v>7</v>
      </c>
      <c r="H3000" t="s">
        <v>337</v>
      </c>
      <c r="I3000" s="3" t="str">
        <f t="shared" si="410"/>
        <v>https://jpsearch.go.jp/term/type/文章要素</v>
      </c>
      <c r="L3000">
        <f t="shared" si="414"/>
        <v>141</v>
      </c>
      <c r="M3000" t="str">
        <f t="shared" si="412"/>
        <v>https://www.dl.ndl.go.jp/api/iiif/3437686/canvas/141</v>
      </c>
      <c r="N3000" t="str">
        <f t="shared" si="411"/>
        <v>https://www.dl.ndl.go.jp/api/iiif/3437686/manifest.json</v>
      </c>
      <c r="O3000" t="str">
        <f t="shared" si="413"/>
        <v>http://da.dl.itc.u-tokyo.ac.jp/mirador/?params=[{%22manifest%22:%22https://www.dl.ndl.go.jp/api/iiif/3437686/manifest.json%22,%22canvas%22:%22https://www.dl.ndl.go.jp/api/iiif/3437686/canvas/141%22}]</v>
      </c>
    </row>
    <row r="3001" spans="1:15" ht="16">
      <c r="A3001" s="8" t="str">
        <f t="shared" si="408"/>
        <v>https://w3id.org/kouigenjimonogatari/data/0243-02.json</v>
      </c>
      <c r="B3001" s="8">
        <v>243</v>
      </c>
      <c r="C3001" s="8">
        <v>2</v>
      </c>
      <c r="D3001" s="9" t="s">
        <v>2868</v>
      </c>
      <c r="E3001" t="str">
        <f t="shared" si="409"/>
        <v>http://creativecommons.org/publicdomain/zero/1.0/</v>
      </c>
      <c r="F3001" t="s">
        <v>4660</v>
      </c>
      <c r="G3001">
        <v>7</v>
      </c>
      <c r="H3001" t="s">
        <v>337</v>
      </c>
      <c r="I3001" s="3" t="str">
        <f t="shared" si="410"/>
        <v>https://jpsearch.go.jp/term/type/文章要素</v>
      </c>
      <c r="L3001">
        <f t="shared" si="414"/>
        <v>141</v>
      </c>
      <c r="M3001" t="str">
        <f t="shared" si="412"/>
        <v>https://www.dl.ndl.go.jp/api/iiif/3437686/canvas/141</v>
      </c>
      <c r="N3001" t="str">
        <f t="shared" si="411"/>
        <v>https://www.dl.ndl.go.jp/api/iiif/3437686/manifest.json</v>
      </c>
      <c r="O3001" t="str">
        <f t="shared" si="413"/>
        <v>http://da.dl.itc.u-tokyo.ac.jp/mirador/?params=[{%22manifest%22:%22https://www.dl.ndl.go.jp/api/iiif/3437686/manifest.json%22,%22canvas%22:%22https://www.dl.ndl.go.jp/api/iiif/3437686/canvas/141%22}]</v>
      </c>
    </row>
    <row r="3002" spans="1:15" ht="16">
      <c r="A3002" s="8" t="str">
        <f t="shared" si="408"/>
        <v>https://w3id.org/kouigenjimonogatari/data/0243-03.json</v>
      </c>
      <c r="B3002" s="8">
        <v>243</v>
      </c>
      <c r="C3002" s="8">
        <v>3</v>
      </c>
      <c r="D3002" s="9" t="s">
        <v>2869</v>
      </c>
      <c r="E3002" t="str">
        <f t="shared" si="409"/>
        <v>http://creativecommons.org/publicdomain/zero/1.0/</v>
      </c>
      <c r="F3002" t="s">
        <v>4660</v>
      </c>
      <c r="G3002">
        <v>7</v>
      </c>
      <c r="H3002" t="s">
        <v>337</v>
      </c>
      <c r="I3002" s="3" t="str">
        <f t="shared" si="410"/>
        <v>https://jpsearch.go.jp/term/type/文章要素</v>
      </c>
      <c r="L3002">
        <f t="shared" si="414"/>
        <v>141</v>
      </c>
      <c r="M3002" t="str">
        <f t="shared" si="412"/>
        <v>https://www.dl.ndl.go.jp/api/iiif/3437686/canvas/141</v>
      </c>
      <c r="N3002" t="str">
        <f t="shared" si="411"/>
        <v>https://www.dl.ndl.go.jp/api/iiif/3437686/manifest.json</v>
      </c>
      <c r="O3002" t="str">
        <f t="shared" si="413"/>
        <v>http://da.dl.itc.u-tokyo.ac.jp/mirador/?params=[{%22manifest%22:%22https://www.dl.ndl.go.jp/api/iiif/3437686/manifest.json%22,%22canvas%22:%22https://www.dl.ndl.go.jp/api/iiif/3437686/canvas/141%22}]</v>
      </c>
    </row>
    <row r="3003" spans="1:15" ht="16">
      <c r="A3003" s="8" t="str">
        <f t="shared" si="408"/>
        <v>https://w3id.org/kouigenjimonogatari/data/0243-04.json</v>
      </c>
      <c r="B3003" s="8">
        <v>243</v>
      </c>
      <c r="C3003" s="8">
        <v>4</v>
      </c>
      <c r="D3003" s="9" t="s">
        <v>2870</v>
      </c>
      <c r="E3003" t="str">
        <f t="shared" si="409"/>
        <v>http://creativecommons.org/publicdomain/zero/1.0/</v>
      </c>
      <c r="F3003" t="s">
        <v>4660</v>
      </c>
      <c r="G3003">
        <v>7</v>
      </c>
      <c r="H3003" t="s">
        <v>337</v>
      </c>
      <c r="I3003" s="3" t="str">
        <f t="shared" si="410"/>
        <v>https://jpsearch.go.jp/term/type/文章要素</v>
      </c>
      <c r="L3003">
        <f t="shared" si="414"/>
        <v>141</v>
      </c>
      <c r="M3003" t="str">
        <f t="shared" si="412"/>
        <v>https://www.dl.ndl.go.jp/api/iiif/3437686/canvas/141</v>
      </c>
      <c r="N3003" t="str">
        <f t="shared" si="411"/>
        <v>https://www.dl.ndl.go.jp/api/iiif/3437686/manifest.json</v>
      </c>
      <c r="O3003" t="str">
        <f t="shared" si="413"/>
        <v>http://da.dl.itc.u-tokyo.ac.jp/mirador/?params=[{%22manifest%22:%22https://www.dl.ndl.go.jp/api/iiif/3437686/manifest.json%22,%22canvas%22:%22https://www.dl.ndl.go.jp/api/iiif/3437686/canvas/141%22}]</v>
      </c>
    </row>
    <row r="3004" spans="1:15" ht="16">
      <c r="A3004" s="8" t="str">
        <f t="shared" si="408"/>
        <v>https://w3id.org/kouigenjimonogatari/data/0243-05.json</v>
      </c>
      <c r="B3004" s="8">
        <v>243</v>
      </c>
      <c r="C3004" s="8">
        <v>5</v>
      </c>
      <c r="D3004" s="9" t="s">
        <v>2871</v>
      </c>
      <c r="E3004" t="str">
        <f t="shared" si="409"/>
        <v>http://creativecommons.org/publicdomain/zero/1.0/</v>
      </c>
      <c r="F3004" t="s">
        <v>4660</v>
      </c>
      <c r="G3004">
        <v>7</v>
      </c>
      <c r="H3004" t="s">
        <v>337</v>
      </c>
      <c r="I3004" s="3" t="str">
        <f t="shared" si="410"/>
        <v>https://jpsearch.go.jp/term/type/文章要素</v>
      </c>
      <c r="L3004">
        <f t="shared" si="414"/>
        <v>141</v>
      </c>
      <c r="M3004" t="str">
        <f t="shared" si="412"/>
        <v>https://www.dl.ndl.go.jp/api/iiif/3437686/canvas/141</v>
      </c>
      <c r="N3004" t="str">
        <f t="shared" si="411"/>
        <v>https://www.dl.ndl.go.jp/api/iiif/3437686/manifest.json</v>
      </c>
      <c r="O3004" t="str">
        <f t="shared" si="413"/>
        <v>http://da.dl.itc.u-tokyo.ac.jp/mirador/?params=[{%22manifest%22:%22https://www.dl.ndl.go.jp/api/iiif/3437686/manifest.json%22,%22canvas%22:%22https://www.dl.ndl.go.jp/api/iiif/3437686/canvas/141%22}]</v>
      </c>
    </row>
    <row r="3005" spans="1:15" ht="16">
      <c r="A3005" s="8" t="str">
        <f t="shared" si="408"/>
        <v>https://w3id.org/kouigenjimonogatari/data/0243-06.json</v>
      </c>
      <c r="B3005" s="8">
        <v>243</v>
      </c>
      <c r="C3005" s="8">
        <v>6</v>
      </c>
      <c r="D3005" s="9" t="s">
        <v>2872</v>
      </c>
      <c r="E3005" t="str">
        <f t="shared" si="409"/>
        <v>http://creativecommons.org/publicdomain/zero/1.0/</v>
      </c>
      <c r="F3005" t="s">
        <v>4660</v>
      </c>
      <c r="G3005">
        <v>7</v>
      </c>
      <c r="H3005" t="s">
        <v>337</v>
      </c>
      <c r="I3005" s="3" t="str">
        <f t="shared" si="410"/>
        <v>https://jpsearch.go.jp/term/type/文章要素</v>
      </c>
      <c r="L3005">
        <f t="shared" si="414"/>
        <v>141</v>
      </c>
      <c r="M3005" t="str">
        <f t="shared" si="412"/>
        <v>https://www.dl.ndl.go.jp/api/iiif/3437686/canvas/141</v>
      </c>
      <c r="N3005" t="str">
        <f t="shared" si="411"/>
        <v>https://www.dl.ndl.go.jp/api/iiif/3437686/manifest.json</v>
      </c>
      <c r="O3005" t="str">
        <f t="shared" si="413"/>
        <v>http://da.dl.itc.u-tokyo.ac.jp/mirador/?params=[{%22manifest%22:%22https://www.dl.ndl.go.jp/api/iiif/3437686/manifest.json%22,%22canvas%22:%22https://www.dl.ndl.go.jp/api/iiif/3437686/canvas/141%22}]</v>
      </c>
    </row>
    <row r="3006" spans="1:15" ht="16">
      <c r="A3006" s="8" t="str">
        <f t="shared" si="408"/>
        <v>https://w3id.org/kouigenjimonogatari/data/0243-07.json</v>
      </c>
      <c r="B3006" s="8">
        <v>243</v>
      </c>
      <c r="C3006" s="8">
        <v>7</v>
      </c>
      <c r="D3006" s="9" t="s">
        <v>2873</v>
      </c>
      <c r="E3006" t="str">
        <f t="shared" si="409"/>
        <v>http://creativecommons.org/publicdomain/zero/1.0/</v>
      </c>
      <c r="F3006" t="s">
        <v>4660</v>
      </c>
      <c r="G3006">
        <v>7</v>
      </c>
      <c r="H3006" t="s">
        <v>337</v>
      </c>
      <c r="I3006" s="3" t="str">
        <f t="shared" si="410"/>
        <v>https://jpsearch.go.jp/term/type/文章要素</v>
      </c>
      <c r="L3006">
        <f t="shared" si="414"/>
        <v>141</v>
      </c>
      <c r="M3006" t="str">
        <f t="shared" si="412"/>
        <v>https://www.dl.ndl.go.jp/api/iiif/3437686/canvas/141</v>
      </c>
      <c r="N3006" t="str">
        <f t="shared" si="411"/>
        <v>https://www.dl.ndl.go.jp/api/iiif/3437686/manifest.json</v>
      </c>
      <c r="O3006" t="str">
        <f t="shared" si="413"/>
        <v>http://da.dl.itc.u-tokyo.ac.jp/mirador/?params=[{%22manifest%22:%22https://www.dl.ndl.go.jp/api/iiif/3437686/manifest.json%22,%22canvas%22:%22https://www.dl.ndl.go.jp/api/iiif/3437686/canvas/141%22}]</v>
      </c>
    </row>
    <row r="3007" spans="1:15" ht="16">
      <c r="A3007" s="8" t="str">
        <f t="shared" si="408"/>
        <v>https://w3id.org/kouigenjimonogatari/data/0243-08.json</v>
      </c>
      <c r="B3007" s="8">
        <v>243</v>
      </c>
      <c r="C3007" s="8">
        <v>8</v>
      </c>
      <c r="D3007" s="9" t="s">
        <v>2874</v>
      </c>
      <c r="E3007" t="str">
        <f t="shared" si="409"/>
        <v>http://creativecommons.org/publicdomain/zero/1.0/</v>
      </c>
      <c r="F3007" t="s">
        <v>4660</v>
      </c>
      <c r="G3007">
        <v>7</v>
      </c>
      <c r="H3007" t="s">
        <v>337</v>
      </c>
      <c r="I3007" s="3" t="str">
        <f t="shared" si="410"/>
        <v>https://jpsearch.go.jp/term/type/文章要素</v>
      </c>
      <c r="L3007">
        <f t="shared" si="414"/>
        <v>141</v>
      </c>
      <c r="M3007" t="str">
        <f t="shared" si="412"/>
        <v>https://www.dl.ndl.go.jp/api/iiif/3437686/canvas/141</v>
      </c>
      <c r="N3007" t="str">
        <f t="shared" si="411"/>
        <v>https://www.dl.ndl.go.jp/api/iiif/3437686/manifest.json</v>
      </c>
      <c r="O3007" t="str">
        <f t="shared" si="413"/>
        <v>http://da.dl.itc.u-tokyo.ac.jp/mirador/?params=[{%22manifest%22:%22https://www.dl.ndl.go.jp/api/iiif/3437686/manifest.json%22,%22canvas%22:%22https://www.dl.ndl.go.jp/api/iiif/3437686/canvas/141%22}]</v>
      </c>
    </row>
    <row r="3008" spans="1:15" ht="16">
      <c r="A3008" s="8" t="str">
        <f t="shared" ref="A3008:A3071" si="415">"https://w3id.org/kouigenjimonogatari/data/"&amp;TEXT(B3008, "0000")&amp;"-"&amp;TEXT(C3008, "00")&amp;".json"</f>
        <v>https://w3id.org/kouigenjimonogatari/data/0243-09.json</v>
      </c>
      <c r="B3008" s="8">
        <v>243</v>
      </c>
      <c r="C3008" s="8">
        <v>9</v>
      </c>
      <c r="D3008" s="9" t="s">
        <v>2875</v>
      </c>
      <c r="E3008" t="str">
        <f t="shared" si="409"/>
        <v>http://creativecommons.org/publicdomain/zero/1.0/</v>
      </c>
      <c r="F3008" t="s">
        <v>4660</v>
      </c>
      <c r="G3008">
        <v>7</v>
      </c>
      <c r="H3008" t="s">
        <v>337</v>
      </c>
      <c r="I3008" s="3" t="str">
        <f t="shared" si="410"/>
        <v>https://jpsearch.go.jp/term/type/文章要素</v>
      </c>
      <c r="L3008">
        <f t="shared" si="414"/>
        <v>141</v>
      </c>
      <c r="M3008" t="str">
        <f t="shared" si="412"/>
        <v>https://www.dl.ndl.go.jp/api/iiif/3437686/canvas/141</v>
      </c>
      <c r="N3008" t="str">
        <f t="shared" si="411"/>
        <v>https://www.dl.ndl.go.jp/api/iiif/3437686/manifest.json</v>
      </c>
      <c r="O3008" t="str">
        <f t="shared" si="413"/>
        <v>http://da.dl.itc.u-tokyo.ac.jp/mirador/?params=[{%22manifest%22:%22https://www.dl.ndl.go.jp/api/iiif/3437686/manifest.json%22,%22canvas%22:%22https://www.dl.ndl.go.jp/api/iiif/3437686/canvas/141%22}]</v>
      </c>
    </row>
    <row r="3009" spans="1:15" ht="16">
      <c r="A3009" s="8" t="str">
        <f t="shared" si="415"/>
        <v>https://w3id.org/kouigenjimonogatari/data/0243-10.json</v>
      </c>
      <c r="B3009" s="8">
        <v>243</v>
      </c>
      <c r="C3009" s="8">
        <v>10</v>
      </c>
      <c r="D3009" s="9" t="s">
        <v>2876</v>
      </c>
      <c r="E3009" t="str">
        <f t="shared" si="409"/>
        <v>http://creativecommons.org/publicdomain/zero/1.0/</v>
      </c>
      <c r="F3009" t="s">
        <v>4660</v>
      </c>
      <c r="G3009">
        <v>7</v>
      </c>
      <c r="H3009" t="s">
        <v>337</v>
      </c>
      <c r="I3009" s="3" t="str">
        <f t="shared" si="410"/>
        <v>https://jpsearch.go.jp/term/type/文章要素</v>
      </c>
      <c r="L3009">
        <f t="shared" si="414"/>
        <v>141</v>
      </c>
      <c r="M3009" t="str">
        <f t="shared" si="412"/>
        <v>https://www.dl.ndl.go.jp/api/iiif/3437686/canvas/141</v>
      </c>
      <c r="N3009" t="str">
        <f t="shared" si="411"/>
        <v>https://www.dl.ndl.go.jp/api/iiif/3437686/manifest.json</v>
      </c>
      <c r="O3009" t="str">
        <f t="shared" si="413"/>
        <v>http://da.dl.itc.u-tokyo.ac.jp/mirador/?params=[{%22manifest%22:%22https://www.dl.ndl.go.jp/api/iiif/3437686/manifest.json%22,%22canvas%22:%22https://www.dl.ndl.go.jp/api/iiif/3437686/canvas/141%22}]</v>
      </c>
    </row>
    <row r="3010" spans="1:15" ht="16">
      <c r="A3010" s="8" t="str">
        <f t="shared" si="415"/>
        <v>https://w3id.org/kouigenjimonogatari/data/0243-11.json</v>
      </c>
      <c r="B3010" s="8">
        <v>243</v>
      </c>
      <c r="C3010" s="8">
        <v>11</v>
      </c>
      <c r="D3010" s="9" t="s">
        <v>2877</v>
      </c>
      <c r="E3010" t="str">
        <f t="shared" si="409"/>
        <v>http://creativecommons.org/publicdomain/zero/1.0/</v>
      </c>
      <c r="F3010" t="s">
        <v>4660</v>
      </c>
      <c r="G3010">
        <v>7</v>
      </c>
      <c r="H3010" t="s">
        <v>337</v>
      </c>
      <c r="I3010" s="3" t="str">
        <f t="shared" si="410"/>
        <v>https://jpsearch.go.jp/term/type/文章要素</v>
      </c>
      <c r="L3010">
        <f t="shared" si="414"/>
        <v>141</v>
      </c>
      <c r="M3010" t="str">
        <f t="shared" si="412"/>
        <v>https://www.dl.ndl.go.jp/api/iiif/3437686/canvas/141</v>
      </c>
      <c r="N3010" t="str">
        <f t="shared" si="411"/>
        <v>https://www.dl.ndl.go.jp/api/iiif/3437686/manifest.json</v>
      </c>
      <c r="O3010" t="str">
        <f t="shared" si="413"/>
        <v>http://da.dl.itc.u-tokyo.ac.jp/mirador/?params=[{%22manifest%22:%22https://www.dl.ndl.go.jp/api/iiif/3437686/manifest.json%22,%22canvas%22:%22https://www.dl.ndl.go.jp/api/iiif/3437686/canvas/141%22}]</v>
      </c>
    </row>
    <row r="3011" spans="1:15" ht="16">
      <c r="A3011" s="8" t="str">
        <f t="shared" si="415"/>
        <v>https://w3id.org/kouigenjimonogatari/data/0243-12.json</v>
      </c>
      <c r="B3011" s="8">
        <v>243</v>
      </c>
      <c r="C3011" s="8">
        <v>12</v>
      </c>
      <c r="D3011" s="9" t="s">
        <v>2878</v>
      </c>
      <c r="E3011" t="str">
        <f t="shared" si="409"/>
        <v>http://creativecommons.org/publicdomain/zero/1.0/</v>
      </c>
      <c r="F3011" t="s">
        <v>4660</v>
      </c>
      <c r="G3011">
        <v>7</v>
      </c>
      <c r="H3011" t="s">
        <v>337</v>
      </c>
      <c r="I3011" s="3" t="str">
        <f t="shared" si="410"/>
        <v>https://jpsearch.go.jp/term/type/文章要素</v>
      </c>
      <c r="L3011">
        <f t="shared" si="414"/>
        <v>141</v>
      </c>
      <c r="M3011" t="str">
        <f t="shared" si="412"/>
        <v>https://www.dl.ndl.go.jp/api/iiif/3437686/canvas/141</v>
      </c>
      <c r="N3011" t="str">
        <f t="shared" si="411"/>
        <v>https://www.dl.ndl.go.jp/api/iiif/3437686/manifest.json</v>
      </c>
      <c r="O3011" t="str">
        <f t="shared" si="413"/>
        <v>http://da.dl.itc.u-tokyo.ac.jp/mirador/?params=[{%22manifest%22:%22https://www.dl.ndl.go.jp/api/iiif/3437686/manifest.json%22,%22canvas%22:%22https://www.dl.ndl.go.jp/api/iiif/3437686/canvas/141%22}]</v>
      </c>
    </row>
    <row r="3012" spans="1:15" ht="16">
      <c r="A3012" s="8" t="str">
        <f t="shared" si="415"/>
        <v>https://w3id.org/kouigenjimonogatari/data/0243-13.json</v>
      </c>
      <c r="B3012" s="8">
        <v>243</v>
      </c>
      <c r="C3012" s="8">
        <v>13</v>
      </c>
      <c r="D3012" s="9" t="s">
        <v>2879</v>
      </c>
      <c r="E3012" t="str">
        <f t="shared" ref="E3012:E3075" si="416">"http://creativecommons.org/publicdomain/zero/1.0/"</f>
        <v>http://creativecommons.org/publicdomain/zero/1.0/</v>
      </c>
      <c r="F3012" t="s">
        <v>4660</v>
      </c>
      <c r="G3012">
        <v>7</v>
      </c>
      <c r="H3012" t="s">
        <v>337</v>
      </c>
      <c r="I3012" s="3" t="str">
        <f t="shared" ref="I3012:I3075" si="417">"https://jpsearch.go.jp/term/type/文章要素"</f>
        <v>https://jpsearch.go.jp/term/type/文章要素</v>
      </c>
      <c r="L3012">
        <f t="shared" si="414"/>
        <v>141</v>
      </c>
      <c r="M3012" t="str">
        <f t="shared" si="412"/>
        <v>https://www.dl.ndl.go.jp/api/iiif/3437686/canvas/141</v>
      </c>
      <c r="N3012" t="str">
        <f t="shared" ref="N3012:N3075" si="418">"https://www.dl.ndl.go.jp/api/iiif/3437686/manifest.json"</f>
        <v>https://www.dl.ndl.go.jp/api/iiif/3437686/manifest.json</v>
      </c>
      <c r="O3012" t="str">
        <f t="shared" si="413"/>
        <v>http://da.dl.itc.u-tokyo.ac.jp/mirador/?params=[{%22manifest%22:%22https://www.dl.ndl.go.jp/api/iiif/3437686/manifest.json%22,%22canvas%22:%22https://www.dl.ndl.go.jp/api/iiif/3437686/canvas/141%22}]</v>
      </c>
    </row>
    <row r="3013" spans="1:15" ht="16">
      <c r="A3013" s="8" t="str">
        <f t="shared" si="415"/>
        <v>https://w3id.org/kouigenjimonogatari/data/0243-14.json</v>
      </c>
      <c r="B3013" s="8">
        <v>243</v>
      </c>
      <c r="C3013" s="8">
        <v>14</v>
      </c>
      <c r="D3013" s="9" t="s">
        <v>2880</v>
      </c>
      <c r="E3013" t="str">
        <f t="shared" si="416"/>
        <v>http://creativecommons.org/publicdomain/zero/1.0/</v>
      </c>
      <c r="F3013" t="s">
        <v>4660</v>
      </c>
      <c r="G3013">
        <v>7</v>
      </c>
      <c r="H3013" t="s">
        <v>337</v>
      </c>
      <c r="I3013" s="3" t="str">
        <f t="shared" si="417"/>
        <v>https://jpsearch.go.jp/term/type/文章要素</v>
      </c>
      <c r="L3013">
        <f t="shared" si="414"/>
        <v>141</v>
      </c>
      <c r="M3013" t="str">
        <f t="shared" si="412"/>
        <v>https://www.dl.ndl.go.jp/api/iiif/3437686/canvas/141</v>
      </c>
      <c r="N3013" t="str">
        <f t="shared" si="418"/>
        <v>https://www.dl.ndl.go.jp/api/iiif/3437686/manifest.json</v>
      </c>
      <c r="O3013" t="str">
        <f t="shared" si="413"/>
        <v>http://da.dl.itc.u-tokyo.ac.jp/mirador/?params=[{%22manifest%22:%22https://www.dl.ndl.go.jp/api/iiif/3437686/manifest.json%22,%22canvas%22:%22https://www.dl.ndl.go.jp/api/iiif/3437686/canvas/141%22}]</v>
      </c>
    </row>
    <row r="3014" spans="1:15" ht="16">
      <c r="A3014" s="8" t="str">
        <f t="shared" si="415"/>
        <v>https://w3id.org/kouigenjimonogatari/data/0244-01.json</v>
      </c>
      <c r="B3014" s="8">
        <v>244</v>
      </c>
      <c r="C3014" s="8">
        <v>1</v>
      </c>
      <c r="D3014" s="9" t="s">
        <v>2881</v>
      </c>
      <c r="E3014" t="str">
        <f t="shared" si="416"/>
        <v>http://creativecommons.org/publicdomain/zero/1.0/</v>
      </c>
      <c r="F3014" t="s">
        <v>4660</v>
      </c>
      <c r="G3014">
        <v>7</v>
      </c>
      <c r="H3014" t="s">
        <v>337</v>
      </c>
      <c r="I3014" s="3" t="str">
        <f t="shared" si="417"/>
        <v>https://jpsearch.go.jp/term/type/文章要素</v>
      </c>
      <c r="L3014">
        <f t="shared" si="414"/>
        <v>142</v>
      </c>
      <c r="M3014" t="str">
        <f t="shared" si="412"/>
        <v>https://www.dl.ndl.go.jp/api/iiif/3437686/canvas/142</v>
      </c>
      <c r="N3014" t="str">
        <f t="shared" si="418"/>
        <v>https://www.dl.ndl.go.jp/api/iiif/3437686/manifest.json</v>
      </c>
      <c r="O3014" t="str">
        <f t="shared" si="413"/>
        <v>http://da.dl.itc.u-tokyo.ac.jp/mirador/?params=[{%22manifest%22:%22https://www.dl.ndl.go.jp/api/iiif/3437686/manifest.json%22,%22canvas%22:%22https://www.dl.ndl.go.jp/api/iiif/3437686/canvas/142%22}]</v>
      </c>
    </row>
    <row r="3015" spans="1:15" ht="16">
      <c r="A3015" s="8" t="str">
        <f t="shared" si="415"/>
        <v>https://w3id.org/kouigenjimonogatari/data/0244-02.json</v>
      </c>
      <c r="B3015" s="8">
        <v>244</v>
      </c>
      <c r="C3015" s="8">
        <v>2</v>
      </c>
      <c r="D3015" s="9" t="s">
        <v>2882</v>
      </c>
      <c r="E3015" t="str">
        <f t="shared" si="416"/>
        <v>http://creativecommons.org/publicdomain/zero/1.0/</v>
      </c>
      <c r="F3015" t="s">
        <v>4660</v>
      </c>
      <c r="G3015">
        <v>7</v>
      </c>
      <c r="H3015" t="s">
        <v>337</v>
      </c>
      <c r="I3015" s="3" t="str">
        <f t="shared" si="417"/>
        <v>https://jpsearch.go.jp/term/type/文章要素</v>
      </c>
      <c r="L3015">
        <f t="shared" si="414"/>
        <v>142</v>
      </c>
      <c r="M3015" t="str">
        <f t="shared" ref="M3015:M3078" si="419">"https://www.dl.ndl.go.jp/api/iiif/3437686/canvas/"&amp;L3015</f>
        <v>https://www.dl.ndl.go.jp/api/iiif/3437686/canvas/142</v>
      </c>
      <c r="N3015" t="str">
        <f t="shared" si="418"/>
        <v>https://www.dl.ndl.go.jp/api/iiif/3437686/manifest.json</v>
      </c>
      <c r="O3015" t="str">
        <f t="shared" ref="O3015:O3078" si="420">"http://da.dl.itc.u-tokyo.ac.jp/mirador/?params=[{%22manifest%22:%22"&amp;N3015&amp;"%22,%22canvas%22:%22"&amp;M3015&amp;"%22}]"</f>
        <v>http://da.dl.itc.u-tokyo.ac.jp/mirador/?params=[{%22manifest%22:%22https://www.dl.ndl.go.jp/api/iiif/3437686/manifest.json%22,%22canvas%22:%22https://www.dl.ndl.go.jp/api/iiif/3437686/canvas/142%22}]</v>
      </c>
    </row>
    <row r="3016" spans="1:15" ht="16">
      <c r="A3016" s="8" t="str">
        <f t="shared" si="415"/>
        <v>https://w3id.org/kouigenjimonogatari/data/0244-03.json</v>
      </c>
      <c r="B3016" s="8">
        <v>244</v>
      </c>
      <c r="C3016" s="8">
        <v>3</v>
      </c>
      <c r="D3016" s="9" t="s">
        <v>2883</v>
      </c>
      <c r="E3016" t="str">
        <f t="shared" si="416"/>
        <v>http://creativecommons.org/publicdomain/zero/1.0/</v>
      </c>
      <c r="F3016" t="s">
        <v>4660</v>
      </c>
      <c r="G3016">
        <v>7</v>
      </c>
      <c r="H3016" t="s">
        <v>337</v>
      </c>
      <c r="I3016" s="3" t="str">
        <f t="shared" si="417"/>
        <v>https://jpsearch.go.jp/term/type/文章要素</v>
      </c>
      <c r="L3016">
        <f t="shared" si="414"/>
        <v>142</v>
      </c>
      <c r="M3016" t="str">
        <f t="shared" si="419"/>
        <v>https://www.dl.ndl.go.jp/api/iiif/3437686/canvas/142</v>
      </c>
      <c r="N3016" t="str">
        <f t="shared" si="418"/>
        <v>https://www.dl.ndl.go.jp/api/iiif/3437686/manifest.json</v>
      </c>
      <c r="O3016" t="str">
        <f t="shared" si="420"/>
        <v>http://da.dl.itc.u-tokyo.ac.jp/mirador/?params=[{%22manifest%22:%22https://www.dl.ndl.go.jp/api/iiif/3437686/manifest.json%22,%22canvas%22:%22https://www.dl.ndl.go.jp/api/iiif/3437686/canvas/142%22}]</v>
      </c>
    </row>
    <row r="3017" spans="1:15" ht="16">
      <c r="A3017" s="8" t="str">
        <f t="shared" si="415"/>
        <v>https://w3id.org/kouigenjimonogatari/data/0244-04.json</v>
      </c>
      <c r="B3017" s="8">
        <v>244</v>
      </c>
      <c r="C3017" s="8">
        <v>4</v>
      </c>
      <c r="D3017" s="9" t="s">
        <v>2884</v>
      </c>
      <c r="E3017" t="str">
        <f t="shared" si="416"/>
        <v>http://creativecommons.org/publicdomain/zero/1.0/</v>
      </c>
      <c r="F3017" t="s">
        <v>4660</v>
      </c>
      <c r="G3017">
        <v>7</v>
      </c>
      <c r="H3017" t="s">
        <v>337</v>
      </c>
      <c r="I3017" s="3" t="str">
        <f t="shared" si="417"/>
        <v>https://jpsearch.go.jp/term/type/文章要素</v>
      </c>
      <c r="L3017">
        <f t="shared" si="414"/>
        <v>142</v>
      </c>
      <c r="M3017" t="str">
        <f t="shared" si="419"/>
        <v>https://www.dl.ndl.go.jp/api/iiif/3437686/canvas/142</v>
      </c>
      <c r="N3017" t="str">
        <f t="shared" si="418"/>
        <v>https://www.dl.ndl.go.jp/api/iiif/3437686/manifest.json</v>
      </c>
      <c r="O3017" t="str">
        <f t="shared" si="420"/>
        <v>http://da.dl.itc.u-tokyo.ac.jp/mirador/?params=[{%22manifest%22:%22https://www.dl.ndl.go.jp/api/iiif/3437686/manifest.json%22,%22canvas%22:%22https://www.dl.ndl.go.jp/api/iiif/3437686/canvas/142%22}]</v>
      </c>
    </row>
    <row r="3018" spans="1:15" ht="16">
      <c r="A3018" s="8" t="str">
        <f t="shared" si="415"/>
        <v>https://w3id.org/kouigenjimonogatari/data/0244-05.json</v>
      </c>
      <c r="B3018" s="8">
        <v>244</v>
      </c>
      <c r="C3018" s="8">
        <v>5</v>
      </c>
      <c r="D3018" s="9" t="s">
        <v>2885</v>
      </c>
      <c r="E3018" t="str">
        <f t="shared" si="416"/>
        <v>http://creativecommons.org/publicdomain/zero/1.0/</v>
      </c>
      <c r="F3018" t="s">
        <v>4660</v>
      </c>
      <c r="G3018">
        <v>7</v>
      </c>
      <c r="H3018" t="s">
        <v>337</v>
      </c>
      <c r="I3018" s="3" t="str">
        <f t="shared" si="417"/>
        <v>https://jpsearch.go.jp/term/type/文章要素</v>
      </c>
      <c r="L3018">
        <f t="shared" si="414"/>
        <v>142</v>
      </c>
      <c r="M3018" t="str">
        <f t="shared" si="419"/>
        <v>https://www.dl.ndl.go.jp/api/iiif/3437686/canvas/142</v>
      </c>
      <c r="N3018" t="str">
        <f t="shared" si="418"/>
        <v>https://www.dl.ndl.go.jp/api/iiif/3437686/manifest.json</v>
      </c>
      <c r="O3018" t="str">
        <f t="shared" si="420"/>
        <v>http://da.dl.itc.u-tokyo.ac.jp/mirador/?params=[{%22manifest%22:%22https://www.dl.ndl.go.jp/api/iiif/3437686/manifest.json%22,%22canvas%22:%22https://www.dl.ndl.go.jp/api/iiif/3437686/canvas/142%22}]</v>
      </c>
    </row>
    <row r="3019" spans="1:15" ht="16">
      <c r="A3019" s="8" t="str">
        <f t="shared" si="415"/>
        <v>https://w3id.org/kouigenjimonogatari/data/0244-06.json</v>
      </c>
      <c r="B3019" s="8">
        <v>244</v>
      </c>
      <c r="C3019" s="8">
        <v>6</v>
      </c>
      <c r="D3019" s="9" t="s">
        <v>2886</v>
      </c>
      <c r="E3019" t="str">
        <f t="shared" si="416"/>
        <v>http://creativecommons.org/publicdomain/zero/1.0/</v>
      </c>
      <c r="F3019" t="s">
        <v>4660</v>
      </c>
      <c r="G3019">
        <v>7</v>
      </c>
      <c r="H3019" t="s">
        <v>337</v>
      </c>
      <c r="I3019" s="3" t="str">
        <f t="shared" si="417"/>
        <v>https://jpsearch.go.jp/term/type/文章要素</v>
      </c>
      <c r="L3019">
        <f t="shared" si="414"/>
        <v>142</v>
      </c>
      <c r="M3019" t="str">
        <f t="shared" si="419"/>
        <v>https://www.dl.ndl.go.jp/api/iiif/3437686/canvas/142</v>
      </c>
      <c r="N3019" t="str">
        <f t="shared" si="418"/>
        <v>https://www.dl.ndl.go.jp/api/iiif/3437686/manifest.json</v>
      </c>
      <c r="O3019" t="str">
        <f t="shared" si="420"/>
        <v>http://da.dl.itc.u-tokyo.ac.jp/mirador/?params=[{%22manifest%22:%22https://www.dl.ndl.go.jp/api/iiif/3437686/manifest.json%22,%22canvas%22:%22https://www.dl.ndl.go.jp/api/iiif/3437686/canvas/142%22}]</v>
      </c>
    </row>
    <row r="3020" spans="1:15" ht="16">
      <c r="A3020" s="8" t="str">
        <f t="shared" si="415"/>
        <v>https://w3id.org/kouigenjimonogatari/data/0244-07.json</v>
      </c>
      <c r="B3020" s="8">
        <v>244</v>
      </c>
      <c r="C3020" s="8">
        <v>7</v>
      </c>
      <c r="D3020" s="9" t="s">
        <v>2887</v>
      </c>
      <c r="E3020" t="str">
        <f t="shared" si="416"/>
        <v>http://creativecommons.org/publicdomain/zero/1.0/</v>
      </c>
      <c r="F3020" t="s">
        <v>4660</v>
      </c>
      <c r="G3020">
        <v>7</v>
      </c>
      <c r="H3020" t="s">
        <v>337</v>
      </c>
      <c r="I3020" s="3" t="str">
        <f t="shared" si="417"/>
        <v>https://jpsearch.go.jp/term/type/文章要素</v>
      </c>
      <c r="L3020">
        <f t="shared" si="414"/>
        <v>142</v>
      </c>
      <c r="M3020" t="str">
        <f t="shared" si="419"/>
        <v>https://www.dl.ndl.go.jp/api/iiif/3437686/canvas/142</v>
      </c>
      <c r="N3020" t="str">
        <f t="shared" si="418"/>
        <v>https://www.dl.ndl.go.jp/api/iiif/3437686/manifest.json</v>
      </c>
      <c r="O3020" t="str">
        <f t="shared" si="420"/>
        <v>http://da.dl.itc.u-tokyo.ac.jp/mirador/?params=[{%22manifest%22:%22https://www.dl.ndl.go.jp/api/iiif/3437686/manifest.json%22,%22canvas%22:%22https://www.dl.ndl.go.jp/api/iiif/3437686/canvas/142%22}]</v>
      </c>
    </row>
    <row r="3021" spans="1:15" ht="16">
      <c r="A3021" s="8" t="str">
        <f t="shared" si="415"/>
        <v>https://w3id.org/kouigenjimonogatari/data/0244-08.json</v>
      </c>
      <c r="B3021" s="8">
        <v>244</v>
      </c>
      <c r="C3021" s="8">
        <v>8</v>
      </c>
      <c r="D3021" s="9" t="s">
        <v>2888</v>
      </c>
      <c r="E3021" t="str">
        <f t="shared" si="416"/>
        <v>http://creativecommons.org/publicdomain/zero/1.0/</v>
      </c>
      <c r="F3021" t="s">
        <v>4660</v>
      </c>
      <c r="G3021">
        <v>7</v>
      </c>
      <c r="H3021" t="s">
        <v>337</v>
      </c>
      <c r="I3021" s="3" t="str">
        <f t="shared" si="417"/>
        <v>https://jpsearch.go.jp/term/type/文章要素</v>
      </c>
      <c r="L3021">
        <f t="shared" ref="L3021:L3084" si="421">20+INT(B3021/2)</f>
        <v>142</v>
      </c>
      <c r="M3021" t="str">
        <f t="shared" si="419"/>
        <v>https://www.dl.ndl.go.jp/api/iiif/3437686/canvas/142</v>
      </c>
      <c r="N3021" t="str">
        <f t="shared" si="418"/>
        <v>https://www.dl.ndl.go.jp/api/iiif/3437686/manifest.json</v>
      </c>
      <c r="O3021" t="str">
        <f t="shared" si="420"/>
        <v>http://da.dl.itc.u-tokyo.ac.jp/mirador/?params=[{%22manifest%22:%22https://www.dl.ndl.go.jp/api/iiif/3437686/manifest.json%22,%22canvas%22:%22https://www.dl.ndl.go.jp/api/iiif/3437686/canvas/142%22}]</v>
      </c>
    </row>
    <row r="3022" spans="1:15" ht="16">
      <c r="A3022" s="8" t="str">
        <f t="shared" si="415"/>
        <v>https://w3id.org/kouigenjimonogatari/data/0244-09.json</v>
      </c>
      <c r="B3022" s="8">
        <v>244</v>
      </c>
      <c r="C3022" s="8">
        <v>9</v>
      </c>
      <c r="D3022" s="9" t="s">
        <v>2889</v>
      </c>
      <c r="E3022" t="str">
        <f t="shared" si="416"/>
        <v>http://creativecommons.org/publicdomain/zero/1.0/</v>
      </c>
      <c r="F3022" t="s">
        <v>4660</v>
      </c>
      <c r="G3022">
        <v>7</v>
      </c>
      <c r="H3022" t="s">
        <v>337</v>
      </c>
      <c r="I3022" s="3" t="str">
        <f t="shared" si="417"/>
        <v>https://jpsearch.go.jp/term/type/文章要素</v>
      </c>
      <c r="L3022">
        <f t="shared" si="421"/>
        <v>142</v>
      </c>
      <c r="M3022" t="str">
        <f t="shared" si="419"/>
        <v>https://www.dl.ndl.go.jp/api/iiif/3437686/canvas/142</v>
      </c>
      <c r="N3022" t="str">
        <f t="shared" si="418"/>
        <v>https://www.dl.ndl.go.jp/api/iiif/3437686/manifest.json</v>
      </c>
      <c r="O3022" t="str">
        <f t="shared" si="420"/>
        <v>http://da.dl.itc.u-tokyo.ac.jp/mirador/?params=[{%22manifest%22:%22https://www.dl.ndl.go.jp/api/iiif/3437686/manifest.json%22,%22canvas%22:%22https://www.dl.ndl.go.jp/api/iiif/3437686/canvas/142%22}]</v>
      </c>
    </row>
    <row r="3023" spans="1:15" ht="16">
      <c r="A3023" s="8" t="str">
        <f t="shared" si="415"/>
        <v>https://w3id.org/kouigenjimonogatari/data/0244-10.json</v>
      </c>
      <c r="B3023" s="8">
        <v>244</v>
      </c>
      <c r="C3023" s="8">
        <v>10</v>
      </c>
      <c r="D3023" s="9" t="s">
        <v>2890</v>
      </c>
      <c r="E3023" t="str">
        <f t="shared" si="416"/>
        <v>http://creativecommons.org/publicdomain/zero/1.0/</v>
      </c>
      <c r="F3023" t="s">
        <v>4660</v>
      </c>
      <c r="G3023">
        <v>7</v>
      </c>
      <c r="H3023" t="s">
        <v>337</v>
      </c>
      <c r="I3023" s="3" t="str">
        <f t="shared" si="417"/>
        <v>https://jpsearch.go.jp/term/type/文章要素</v>
      </c>
      <c r="L3023">
        <f t="shared" si="421"/>
        <v>142</v>
      </c>
      <c r="M3023" t="str">
        <f t="shared" si="419"/>
        <v>https://www.dl.ndl.go.jp/api/iiif/3437686/canvas/142</v>
      </c>
      <c r="N3023" t="str">
        <f t="shared" si="418"/>
        <v>https://www.dl.ndl.go.jp/api/iiif/3437686/manifest.json</v>
      </c>
      <c r="O3023" t="str">
        <f t="shared" si="420"/>
        <v>http://da.dl.itc.u-tokyo.ac.jp/mirador/?params=[{%22manifest%22:%22https://www.dl.ndl.go.jp/api/iiif/3437686/manifest.json%22,%22canvas%22:%22https://www.dl.ndl.go.jp/api/iiif/3437686/canvas/142%22}]</v>
      </c>
    </row>
    <row r="3024" spans="1:15" ht="16">
      <c r="A3024" s="8" t="str">
        <f t="shared" si="415"/>
        <v>https://w3id.org/kouigenjimonogatari/data/0244-11.json</v>
      </c>
      <c r="B3024" s="8">
        <v>244</v>
      </c>
      <c r="C3024" s="8">
        <v>11</v>
      </c>
      <c r="D3024" s="9" t="s">
        <v>2891</v>
      </c>
      <c r="E3024" t="str">
        <f t="shared" si="416"/>
        <v>http://creativecommons.org/publicdomain/zero/1.0/</v>
      </c>
      <c r="F3024" t="s">
        <v>4660</v>
      </c>
      <c r="G3024">
        <v>7</v>
      </c>
      <c r="H3024" t="s">
        <v>337</v>
      </c>
      <c r="I3024" s="3" t="str">
        <f t="shared" si="417"/>
        <v>https://jpsearch.go.jp/term/type/文章要素</v>
      </c>
      <c r="L3024">
        <f t="shared" si="421"/>
        <v>142</v>
      </c>
      <c r="M3024" t="str">
        <f t="shared" si="419"/>
        <v>https://www.dl.ndl.go.jp/api/iiif/3437686/canvas/142</v>
      </c>
      <c r="N3024" t="str">
        <f t="shared" si="418"/>
        <v>https://www.dl.ndl.go.jp/api/iiif/3437686/manifest.json</v>
      </c>
      <c r="O3024" t="str">
        <f t="shared" si="420"/>
        <v>http://da.dl.itc.u-tokyo.ac.jp/mirador/?params=[{%22manifest%22:%22https://www.dl.ndl.go.jp/api/iiif/3437686/manifest.json%22,%22canvas%22:%22https://www.dl.ndl.go.jp/api/iiif/3437686/canvas/142%22}]</v>
      </c>
    </row>
    <row r="3025" spans="1:15" ht="16">
      <c r="A3025" s="8" t="str">
        <f t="shared" si="415"/>
        <v>https://w3id.org/kouigenjimonogatari/data/0244-12.json</v>
      </c>
      <c r="B3025" s="8">
        <v>244</v>
      </c>
      <c r="C3025" s="8">
        <v>12</v>
      </c>
      <c r="D3025" s="9" t="s">
        <v>2892</v>
      </c>
      <c r="E3025" t="str">
        <f t="shared" si="416"/>
        <v>http://creativecommons.org/publicdomain/zero/1.0/</v>
      </c>
      <c r="F3025" t="s">
        <v>4660</v>
      </c>
      <c r="G3025">
        <v>7</v>
      </c>
      <c r="H3025" t="s">
        <v>337</v>
      </c>
      <c r="I3025" s="3" t="str">
        <f t="shared" si="417"/>
        <v>https://jpsearch.go.jp/term/type/文章要素</v>
      </c>
      <c r="L3025">
        <f t="shared" si="421"/>
        <v>142</v>
      </c>
      <c r="M3025" t="str">
        <f t="shared" si="419"/>
        <v>https://www.dl.ndl.go.jp/api/iiif/3437686/canvas/142</v>
      </c>
      <c r="N3025" t="str">
        <f t="shared" si="418"/>
        <v>https://www.dl.ndl.go.jp/api/iiif/3437686/manifest.json</v>
      </c>
      <c r="O3025" t="str">
        <f t="shared" si="420"/>
        <v>http://da.dl.itc.u-tokyo.ac.jp/mirador/?params=[{%22manifest%22:%22https://www.dl.ndl.go.jp/api/iiif/3437686/manifest.json%22,%22canvas%22:%22https://www.dl.ndl.go.jp/api/iiif/3437686/canvas/142%22}]</v>
      </c>
    </row>
    <row r="3026" spans="1:15" ht="16">
      <c r="A3026" s="8" t="str">
        <f t="shared" si="415"/>
        <v>https://w3id.org/kouigenjimonogatari/data/0244-13.json</v>
      </c>
      <c r="B3026" s="8">
        <v>244</v>
      </c>
      <c r="C3026" s="8">
        <v>13</v>
      </c>
      <c r="D3026" s="9" t="s">
        <v>2893</v>
      </c>
      <c r="E3026" t="str">
        <f t="shared" si="416"/>
        <v>http://creativecommons.org/publicdomain/zero/1.0/</v>
      </c>
      <c r="F3026" t="s">
        <v>4660</v>
      </c>
      <c r="G3026">
        <v>7</v>
      </c>
      <c r="H3026" t="s">
        <v>337</v>
      </c>
      <c r="I3026" s="3" t="str">
        <f t="shared" si="417"/>
        <v>https://jpsearch.go.jp/term/type/文章要素</v>
      </c>
      <c r="L3026">
        <f t="shared" si="421"/>
        <v>142</v>
      </c>
      <c r="M3026" t="str">
        <f t="shared" si="419"/>
        <v>https://www.dl.ndl.go.jp/api/iiif/3437686/canvas/142</v>
      </c>
      <c r="N3026" t="str">
        <f t="shared" si="418"/>
        <v>https://www.dl.ndl.go.jp/api/iiif/3437686/manifest.json</v>
      </c>
      <c r="O3026" t="str">
        <f t="shared" si="420"/>
        <v>http://da.dl.itc.u-tokyo.ac.jp/mirador/?params=[{%22manifest%22:%22https://www.dl.ndl.go.jp/api/iiif/3437686/manifest.json%22,%22canvas%22:%22https://www.dl.ndl.go.jp/api/iiif/3437686/canvas/142%22}]</v>
      </c>
    </row>
    <row r="3027" spans="1:15" ht="16">
      <c r="A3027" s="8" t="str">
        <f t="shared" si="415"/>
        <v>https://w3id.org/kouigenjimonogatari/data/0244-14.json</v>
      </c>
      <c r="B3027" s="8">
        <v>244</v>
      </c>
      <c r="C3027" s="8">
        <v>14</v>
      </c>
      <c r="D3027" s="9" t="s">
        <v>2894</v>
      </c>
      <c r="E3027" t="str">
        <f t="shared" si="416"/>
        <v>http://creativecommons.org/publicdomain/zero/1.0/</v>
      </c>
      <c r="F3027" t="s">
        <v>4660</v>
      </c>
      <c r="G3027">
        <v>7</v>
      </c>
      <c r="H3027" t="s">
        <v>337</v>
      </c>
      <c r="I3027" s="3" t="str">
        <f t="shared" si="417"/>
        <v>https://jpsearch.go.jp/term/type/文章要素</v>
      </c>
      <c r="L3027">
        <f t="shared" si="421"/>
        <v>142</v>
      </c>
      <c r="M3027" t="str">
        <f t="shared" si="419"/>
        <v>https://www.dl.ndl.go.jp/api/iiif/3437686/canvas/142</v>
      </c>
      <c r="N3027" t="str">
        <f t="shared" si="418"/>
        <v>https://www.dl.ndl.go.jp/api/iiif/3437686/manifest.json</v>
      </c>
      <c r="O3027" t="str">
        <f t="shared" si="420"/>
        <v>http://da.dl.itc.u-tokyo.ac.jp/mirador/?params=[{%22manifest%22:%22https://www.dl.ndl.go.jp/api/iiif/3437686/manifest.json%22,%22canvas%22:%22https://www.dl.ndl.go.jp/api/iiif/3437686/canvas/142%22}]</v>
      </c>
    </row>
    <row r="3028" spans="1:15" ht="16">
      <c r="A3028" s="8" t="str">
        <f t="shared" si="415"/>
        <v>https://w3id.org/kouigenjimonogatari/data/0245-01.json</v>
      </c>
      <c r="B3028" s="8">
        <v>245</v>
      </c>
      <c r="C3028" s="8">
        <v>1</v>
      </c>
      <c r="D3028" s="9" t="s">
        <v>2895</v>
      </c>
      <c r="E3028" t="str">
        <f t="shared" si="416"/>
        <v>http://creativecommons.org/publicdomain/zero/1.0/</v>
      </c>
      <c r="F3028" t="s">
        <v>4660</v>
      </c>
      <c r="G3028">
        <v>7</v>
      </c>
      <c r="H3028" t="s">
        <v>337</v>
      </c>
      <c r="I3028" s="3" t="str">
        <f t="shared" si="417"/>
        <v>https://jpsearch.go.jp/term/type/文章要素</v>
      </c>
      <c r="L3028">
        <f t="shared" si="421"/>
        <v>142</v>
      </c>
      <c r="M3028" t="str">
        <f t="shared" si="419"/>
        <v>https://www.dl.ndl.go.jp/api/iiif/3437686/canvas/142</v>
      </c>
      <c r="N3028" t="str">
        <f t="shared" si="418"/>
        <v>https://www.dl.ndl.go.jp/api/iiif/3437686/manifest.json</v>
      </c>
      <c r="O3028" t="str">
        <f t="shared" si="420"/>
        <v>http://da.dl.itc.u-tokyo.ac.jp/mirador/?params=[{%22manifest%22:%22https://www.dl.ndl.go.jp/api/iiif/3437686/manifest.json%22,%22canvas%22:%22https://www.dl.ndl.go.jp/api/iiif/3437686/canvas/142%22}]</v>
      </c>
    </row>
    <row r="3029" spans="1:15" ht="16">
      <c r="A3029" s="8" t="str">
        <f t="shared" si="415"/>
        <v>https://w3id.org/kouigenjimonogatari/data/0245-02.json</v>
      </c>
      <c r="B3029" s="8">
        <v>245</v>
      </c>
      <c r="C3029" s="8">
        <v>2</v>
      </c>
      <c r="D3029" s="9" t="s">
        <v>2896</v>
      </c>
      <c r="E3029" t="str">
        <f t="shared" si="416"/>
        <v>http://creativecommons.org/publicdomain/zero/1.0/</v>
      </c>
      <c r="F3029" t="s">
        <v>4660</v>
      </c>
      <c r="G3029">
        <v>7</v>
      </c>
      <c r="H3029" t="s">
        <v>337</v>
      </c>
      <c r="I3029" s="3" t="str">
        <f t="shared" si="417"/>
        <v>https://jpsearch.go.jp/term/type/文章要素</v>
      </c>
      <c r="L3029">
        <f t="shared" si="421"/>
        <v>142</v>
      </c>
      <c r="M3029" t="str">
        <f t="shared" si="419"/>
        <v>https://www.dl.ndl.go.jp/api/iiif/3437686/canvas/142</v>
      </c>
      <c r="N3029" t="str">
        <f t="shared" si="418"/>
        <v>https://www.dl.ndl.go.jp/api/iiif/3437686/manifest.json</v>
      </c>
      <c r="O3029" t="str">
        <f t="shared" si="420"/>
        <v>http://da.dl.itc.u-tokyo.ac.jp/mirador/?params=[{%22manifest%22:%22https://www.dl.ndl.go.jp/api/iiif/3437686/manifest.json%22,%22canvas%22:%22https://www.dl.ndl.go.jp/api/iiif/3437686/canvas/142%22}]</v>
      </c>
    </row>
    <row r="3030" spans="1:15" ht="16">
      <c r="A3030" s="8" t="str">
        <f t="shared" si="415"/>
        <v>https://w3id.org/kouigenjimonogatari/data/0245-03.json</v>
      </c>
      <c r="B3030" s="8">
        <v>245</v>
      </c>
      <c r="C3030" s="8">
        <v>3</v>
      </c>
      <c r="D3030" s="9" t="s">
        <v>2897</v>
      </c>
      <c r="E3030" t="str">
        <f t="shared" si="416"/>
        <v>http://creativecommons.org/publicdomain/zero/1.0/</v>
      </c>
      <c r="F3030" t="s">
        <v>4660</v>
      </c>
      <c r="G3030">
        <v>7</v>
      </c>
      <c r="H3030" t="s">
        <v>337</v>
      </c>
      <c r="I3030" s="3" t="str">
        <f t="shared" si="417"/>
        <v>https://jpsearch.go.jp/term/type/文章要素</v>
      </c>
      <c r="L3030">
        <f t="shared" si="421"/>
        <v>142</v>
      </c>
      <c r="M3030" t="str">
        <f t="shared" si="419"/>
        <v>https://www.dl.ndl.go.jp/api/iiif/3437686/canvas/142</v>
      </c>
      <c r="N3030" t="str">
        <f t="shared" si="418"/>
        <v>https://www.dl.ndl.go.jp/api/iiif/3437686/manifest.json</v>
      </c>
      <c r="O3030" t="str">
        <f t="shared" si="420"/>
        <v>http://da.dl.itc.u-tokyo.ac.jp/mirador/?params=[{%22manifest%22:%22https://www.dl.ndl.go.jp/api/iiif/3437686/manifest.json%22,%22canvas%22:%22https://www.dl.ndl.go.jp/api/iiif/3437686/canvas/142%22}]</v>
      </c>
    </row>
    <row r="3031" spans="1:15" ht="16">
      <c r="A3031" s="8" t="str">
        <f t="shared" si="415"/>
        <v>https://w3id.org/kouigenjimonogatari/data/0245-04.json</v>
      </c>
      <c r="B3031" s="8">
        <v>245</v>
      </c>
      <c r="C3031" s="8">
        <v>4</v>
      </c>
      <c r="D3031" s="9" t="s">
        <v>2898</v>
      </c>
      <c r="E3031" t="str">
        <f t="shared" si="416"/>
        <v>http://creativecommons.org/publicdomain/zero/1.0/</v>
      </c>
      <c r="F3031" t="s">
        <v>4660</v>
      </c>
      <c r="G3031">
        <v>7</v>
      </c>
      <c r="H3031" t="s">
        <v>337</v>
      </c>
      <c r="I3031" s="3" t="str">
        <f t="shared" si="417"/>
        <v>https://jpsearch.go.jp/term/type/文章要素</v>
      </c>
      <c r="L3031">
        <f t="shared" si="421"/>
        <v>142</v>
      </c>
      <c r="M3031" t="str">
        <f t="shared" si="419"/>
        <v>https://www.dl.ndl.go.jp/api/iiif/3437686/canvas/142</v>
      </c>
      <c r="N3031" t="str">
        <f t="shared" si="418"/>
        <v>https://www.dl.ndl.go.jp/api/iiif/3437686/manifest.json</v>
      </c>
      <c r="O3031" t="str">
        <f t="shared" si="420"/>
        <v>http://da.dl.itc.u-tokyo.ac.jp/mirador/?params=[{%22manifest%22:%22https://www.dl.ndl.go.jp/api/iiif/3437686/manifest.json%22,%22canvas%22:%22https://www.dl.ndl.go.jp/api/iiif/3437686/canvas/142%22}]</v>
      </c>
    </row>
    <row r="3032" spans="1:15" ht="16">
      <c r="A3032" s="8" t="str">
        <f t="shared" si="415"/>
        <v>https://w3id.org/kouigenjimonogatari/data/0245-05.json</v>
      </c>
      <c r="B3032" s="8">
        <v>245</v>
      </c>
      <c r="C3032" s="8">
        <v>5</v>
      </c>
      <c r="D3032" s="9" t="s">
        <v>2899</v>
      </c>
      <c r="E3032" t="str">
        <f t="shared" si="416"/>
        <v>http://creativecommons.org/publicdomain/zero/1.0/</v>
      </c>
      <c r="F3032" t="s">
        <v>4660</v>
      </c>
      <c r="G3032">
        <v>7</v>
      </c>
      <c r="H3032" t="s">
        <v>337</v>
      </c>
      <c r="I3032" s="3" t="str">
        <f t="shared" si="417"/>
        <v>https://jpsearch.go.jp/term/type/文章要素</v>
      </c>
      <c r="L3032">
        <f t="shared" si="421"/>
        <v>142</v>
      </c>
      <c r="M3032" t="str">
        <f t="shared" si="419"/>
        <v>https://www.dl.ndl.go.jp/api/iiif/3437686/canvas/142</v>
      </c>
      <c r="N3032" t="str">
        <f t="shared" si="418"/>
        <v>https://www.dl.ndl.go.jp/api/iiif/3437686/manifest.json</v>
      </c>
      <c r="O3032" t="str">
        <f t="shared" si="420"/>
        <v>http://da.dl.itc.u-tokyo.ac.jp/mirador/?params=[{%22manifest%22:%22https://www.dl.ndl.go.jp/api/iiif/3437686/manifest.json%22,%22canvas%22:%22https://www.dl.ndl.go.jp/api/iiif/3437686/canvas/142%22}]</v>
      </c>
    </row>
    <row r="3033" spans="1:15" ht="16">
      <c r="A3033" s="8" t="str">
        <f t="shared" si="415"/>
        <v>https://w3id.org/kouigenjimonogatari/data/0245-06.json</v>
      </c>
      <c r="B3033" s="8">
        <v>245</v>
      </c>
      <c r="C3033" s="8">
        <v>6</v>
      </c>
      <c r="D3033" s="9" t="s">
        <v>2900</v>
      </c>
      <c r="E3033" t="str">
        <f t="shared" si="416"/>
        <v>http://creativecommons.org/publicdomain/zero/1.0/</v>
      </c>
      <c r="F3033" t="s">
        <v>4660</v>
      </c>
      <c r="G3033">
        <v>7</v>
      </c>
      <c r="H3033" t="s">
        <v>337</v>
      </c>
      <c r="I3033" s="3" t="str">
        <f t="shared" si="417"/>
        <v>https://jpsearch.go.jp/term/type/文章要素</v>
      </c>
      <c r="L3033">
        <f t="shared" si="421"/>
        <v>142</v>
      </c>
      <c r="M3033" t="str">
        <f t="shared" si="419"/>
        <v>https://www.dl.ndl.go.jp/api/iiif/3437686/canvas/142</v>
      </c>
      <c r="N3033" t="str">
        <f t="shared" si="418"/>
        <v>https://www.dl.ndl.go.jp/api/iiif/3437686/manifest.json</v>
      </c>
      <c r="O3033" t="str">
        <f t="shared" si="420"/>
        <v>http://da.dl.itc.u-tokyo.ac.jp/mirador/?params=[{%22manifest%22:%22https://www.dl.ndl.go.jp/api/iiif/3437686/manifest.json%22,%22canvas%22:%22https://www.dl.ndl.go.jp/api/iiif/3437686/canvas/142%22}]</v>
      </c>
    </row>
    <row r="3034" spans="1:15" ht="16">
      <c r="A3034" s="8" t="str">
        <f t="shared" si="415"/>
        <v>https://w3id.org/kouigenjimonogatari/data/0245-07.json</v>
      </c>
      <c r="B3034" s="8">
        <v>245</v>
      </c>
      <c r="C3034" s="8">
        <v>7</v>
      </c>
      <c r="D3034" s="9" t="s">
        <v>2901</v>
      </c>
      <c r="E3034" t="str">
        <f t="shared" si="416"/>
        <v>http://creativecommons.org/publicdomain/zero/1.0/</v>
      </c>
      <c r="F3034" t="s">
        <v>4660</v>
      </c>
      <c r="G3034">
        <v>7</v>
      </c>
      <c r="H3034" t="s">
        <v>337</v>
      </c>
      <c r="I3034" s="3" t="str">
        <f t="shared" si="417"/>
        <v>https://jpsearch.go.jp/term/type/文章要素</v>
      </c>
      <c r="L3034">
        <f t="shared" si="421"/>
        <v>142</v>
      </c>
      <c r="M3034" t="str">
        <f t="shared" si="419"/>
        <v>https://www.dl.ndl.go.jp/api/iiif/3437686/canvas/142</v>
      </c>
      <c r="N3034" t="str">
        <f t="shared" si="418"/>
        <v>https://www.dl.ndl.go.jp/api/iiif/3437686/manifest.json</v>
      </c>
      <c r="O3034" t="str">
        <f t="shared" si="420"/>
        <v>http://da.dl.itc.u-tokyo.ac.jp/mirador/?params=[{%22manifest%22:%22https://www.dl.ndl.go.jp/api/iiif/3437686/manifest.json%22,%22canvas%22:%22https://www.dl.ndl.go.jp/api/iiif/3437686/canvas/142%22}]</v>
      </c>
    </row>
    <row r="3035" spans="1:15" ht="16">
      <c r="A3035" s="8" t="str">
        <f t="shared" si="415"/>
        <v>https://w3id.org/kouigenjimonogatari/data/0245-08.json</v>
      </c>
      <c r="B3035" s="8">
        <v>245</v>
      </c>
      <c r="C3035" s="8">
        <v>8</v>
      </c>
      <c r="D3035" s="9" t="s">
        <v>2902</v>
      </c>
      <c r="E3035" t="str">
        <f t="shared" si="416"/>
        <v>http://creativecommons.org/publicdomain/zero/1.0/</v>
      </c>
      <c r="F3035" t="s">
        <v>4660</v>
      </c>
      <c r="G3035">
        <v>7</v>
      </c>
      <c r="H3035" t="s">
        <v>337</v>
      </c>
      <c r="I3035" s="3" t="str">
        <f t="shared" si="417"/>
        <v>https://jpsearch.go.jp/term/type/文章要素</v>
      </c>
      <c r="L3035">
        <f t="shared" si="421"/>
        <v>142</v>
      </c>
      <c r="M3035" t="str">
        <f t="shared" si="419"/>
        <v>https://www.dl.ndl.go.jp/api/iiif/3437686/canvas/142</v>
      </c>
      <c r="N3035" t="str">
        <f t="shared" si="418"/>
        <v>https://www.dl.ndl.go.jp/api/iiif/3437686/manifest.json</v>
      </c>
      <c r="O3035" t="str">
        <f t="shared" si="420"/>
        <v>http://da.dl.itc.u-tokyo.ac.jp/mirador/?params=[{%22manifest%22:%22https://www.dl.ndl.go.jp/api/iiif/3437686/manifest.json%22,%22canvas%22:%22https://www.dl.ndl.go.jp/api/iiif/3437686/canvas/142%22}]</v>
      </c>
    </row>
    <row r="3036" spans="1:15" ht="16">
      <c r="A3036" s="8" t="str">
        <f t="shared" si="415"/>
        <v>https://w3id.org/kouigenjimonogatari/data/0245-09.json</v>
      </c>
      <c r="B3036" s="8">
        <v>245</v>
      </c>
      <c r="C3036" s="8">
        <v>9</v>
      </c>
      <c r="D3036" s="9" t="s">
        <v>2903</v>
      </c>
      <c r="E3036" t="str">
        <f t="shared" si="416"/>
        <v>http://creativecommons.org/publicdomain/zero/1.0/</v>
      </c>
      <c r="F3036" t="s">
        <v>4660</v>
      </c>
      <c r="G3036">
        <v>7</v>
      </c>
      <c r="H3036" t="s">
        <v>337</v>
      </c>
      <c r="I3036" s="3" t="str">
        <f t="shared" si="417"/>
        <v>https://jpsearch.go.jp/term/type/文章要素</v>
      </c>
      <c r="L3036">
        <f t="shared" si="421"/>
        <v>142</v>
      </c>
      <c r="M3036" t="str">
        <f t="shared" si="419"/>
        <v>https://www.dl.ndl.go.jp/api/iiif/3437686/canvas/142</v>
      </c>
      <c r="N3036" t="str">
        <f t="shared" si="418"/>
        <v>https://www.dl.ndl.go.jp/api/iiif/3437686/manifest.json</v>
      </c>
      <c r="O3036" t="str">
        <f t="shared" si="420"/>
        <v>http://da.dl.itc.u-tokyo.ac.jp/mirador/?params=[{%22manifest%22:%22https://www.dl.ndl.go.jp/api/iiif/3437686/manifest.json%22,%22canvas%22:%22https://www.dl.ndl.go.jp/api/iiif/3437686/canvas/142%22}]</v>
      </c>
    </row>
    <row r="3037" spans="1:15" ht="16">
      <c r="A3037" s="8" t="str">
        <f t="shared" si="415"/>
        <v>https://w3id.org/kouigenjimonogatari/data/0245-10.json</v>
      </c>
      <c r="B3037" s="8">
        <v>245</v>
      </c>
      <c r="C3037" s="8">
        <v>10</v>
      </c>
      <c r="D3037" s="9" t="s">
        <v>2904</v>
      </c>
      <c r="E3037" t="str">
        <f t="shared" si="416"/>
        <v>http://creativecommons.org/publicdomain/zero/1.0/</v>
      </c>
      <c r="F3037" t="s">
        <v>4660</v>
      </c>
      <c r="G3037">
        <v>7</v>
      </c>
      <c r="H3037" t="s">
        <v>337</v>
      </c>
      <c r="I3037" s="3" t="str">
        <f t="shared" si="417"/>
        <v>https://jpsearch.go.jp/term/type/文章要素</v>
      </c>
      <c r="L3037">
        <f t="shared" si="421"/>
        <v>142</v>
      </c>
      <c r="M3037" t="str">
        <f t="shared" si="419"/>
        <v>https://www.dl.ndl.go.jp/api/iiif/3437686/canvas/142</v>
      </c>
      <c r="N3037" t="str">
        <f t="shared" si="418"/>
        <v>https://www.dl.ndl.go.jp/api/iiif/3437686/manifest.json</v>
      </c>
      <c r="O3037" t="str">
        <f t="shared" si="420"/>
        <v>http://da.dl.itc.u-tokyo.ac.jp/mirador/?params=[{%22manifest%22:%22https://www.dl.ndl.go.jp/api/iiif/3437686/manifest.json%22,%22canvas%22:%22https://www.dl.ndl.go.jp/api/iiif/3437686/canvas/142%22}]</v>
      </c>
    </row>
    <row r="3038" spans="1:15" ht="16">
      <c r="A3038" s="8" t="str">
        <f t="shared" si="415"/>
        <v>https://w3id.org/kouigenjimonogatari/data/0245-11.json</v>
      </c>
      <c r="B3038" s="8">
        <v>245</v>
      </c>
      <c r="C3038" s="8">
        <v>11</v>
      </c>
      <c r="D3038" s="9" t="s">
        <v>2905</v>
      </c>
      <c r="E3038" t="str">
        <f t="shared" si="416"/>
        <v>http://creativecommons.org/publicdomain/zero/1.0/</v>
      </c>
      <c r="F3038" t="s">
        <v>4660</v>
      </c>
      <c r="G3038">
        <v>7</v>
      </c>
      <c r="H3038" t="s">
        <v>337</v>
      </c>
      <c r="I3038" s="3" t="str">
        <f t="shared" si="417"/>
        <v>https://jpsearch.go.jp/term/type/文章要素</v>
      </c>
      <c r="L3038">
        <f t="shared" si="421"/>
        <v>142</v>
      </c>
      <c r="M3038" t="str">
        <f t="shared" si="419"/>
        <v>https://www.dl.ndl.go.jp/api/iiif/3437686/canvas/142</v>
      </c>
      <c r="N3038" t="str">
        <f t="shared" si="418"/>
        <v>https://www.dl.ndl.go.jp/api/iiif/3437686/manifest.json</v>
      </c>
      <c r="O3038" t="str">
        <f t="shared" si="420"/>
        <v>http://da.dl.itc.u-tokyo.ac.jp/mirador/?params=[{%22manifest%22:%22https://www.dl.ndl.go.jp/api/iiif/3437686/manifest.json%22,%22canvas%22:%22https://www.dl.ndl.go.jp/api/iiif/3437686/canvas/142%22}]</v>
      </c>
    </row>
    <row r="3039" spans="1:15" ht="16">
      <c r="A3039" s="8" t="str">
        <f t="shared" si="415"/>
        <v>https://w3id.org/kouigenjimonogatari/data/0245-12.json</v>
      </c>
      <c r="B3039" s="8">
        <v>245</v>
      </c>
      <c r="C3039" s="8">
        <v>12</v>
      </c>
      <c r="D3039" s="9" t="s">
        <v>2906</v>
      </c>
      <c r="E3039" t="str">
        <f t="shared" si="416"/>
        <v>http://creativecommons.org/publicdomain/zero/1.0/</v>
      </c>
      <c r="F3039" t="s">
        <v>4660</v>
      </c>
      <c r="G3039">
        <v>7</v>
      </c>
      <c r="H3039" t="s">
        <v>337</v>
      </c>
      <c r="I3039" s="3" t="str">
        <f t="shared" si="417"/>
        <v>https://jpsearch.go.jp/term/type/文章要素</v>
      </c>
      <c r="L3039">
        <f t="shared" si="421"/>
        <v>142</v>
      </c>
      <c r="M3039" t="str">
        <f t="shared" si="419"/>
        <v>https://www.dl.ndl.go.jp/api/iiif/3437686/canvas/142</v>
      </c>
      <c r="N3039" t="str">
        <f t="shared" si="418"/>
        <v>https://www.dl.ndl.go.jp/api/iiif/3437686/manifest.json</v>
      </c>
      <c r="O3039" t="str">
        <f t="shared" si="420"/>
        <v>http://da.dl.itc.u-tokyo.ac.jp/mirador/?params=[{%22manifest%22:%22https://www.dl.ndl.go.jp/api/iiif/3437686/manifest.json%22,%22canvas%22:%22https://www.dl.ndl.go.jp/api/iiif/3437686/canvas/142%22}]</v>
      </c>
    </row>
    <row r="3040" spans="1:15" ht="16">
      <c r="A3040" s="8" t="str">
        <f t="shared" si="415"/>
        <v>https://w3id.org/kouigenjimonogatari/data/0245-13.json</v>
      </c>
      <c r="B3040" s="8">
        <v>245</v>
      </c>
      <c r="C3040" s="8">
        <v>13</v>
      </c>
      <c r="D3040" s="9" t="s">
        <v>2907</v>
      </c>
      <c r="E3040" t="str">
        <f t="shared" si="416"/>
        <v>http://creativecommons.org/publicdomain/zero/1.0/</v>
      </c>
      <c r="F3040" t="s">
        <v>4660</v>
      </c>
      <c r="G3040">
        <v>7</v>
      </c>
      <c r="H3040" t="s">
        <v>337</v>
      </c>
      <c r="I3040" s="3" t="str">
        <f t="shared" si="417"/>
        <v>https://jpsearch.go.jp/term/type/文章要素</v>
      </c>
      <c r="L3040">
        <f t="shared" si="421"/>
        <v>142</v>
      </c>
      <c r="M3040" t="str">
        <f t="shared" si="419"/>
        <v>https://www.dl.ndl.go.jp/api/iiif/3437686/canvas/142</v>
      </c>
      <c r="N3040" t="str">
        <f t="shared" si="418"/>
        <v>https://www.dl.ndl.go.jp/api/iiif/3437686/manifest.json</v>
      </c>
      <c r="O3040" t="str">
        <f t="shared" si="420"/>
        <v>http://da.dl.itc.u-tokyo.ac.jp/mirador/?params=[{%22manifest%22:%22https://www.dl.ndl.go.jp/api/iiif/3437686/manifest.json%22,%22canvas%22:%22https://www.dl.ndl.go.jp/api/iiif/3437686/canvas/142%22}]</v>
      </c>
    </row>
    <row r="3041" spans="1:15" ht="16">
      <c r="A3041" s="8" t="str">
        <f t="shared" si="415"/>
        <v>https://w3id.org/kouigenjimonogatari/data/0245-14.json</v>
      </c>
      <c r="B3041" s="8">
        <v>245</v>
      </c>
      <c r="C3041" s="8">
        <v>14</v>
      </c>
      <c r="D3041" s="9" t="s">
        <v>2908</v>
      </c>
      <c r="E3041" t="str">
        <f t="shared" si="416"/>
        <v>http://creativecommons.org/publicdomain/zero/1.0/</v>
      </c>
      <c r="F3041" t="s">
        <v>4660</v>
      </c>
      <c r="G3041">
        <v>7</v>
      </c>
      <c r="H3041" t="s">
        <v>337</v>
      </c>
      <c r="I3041" s="3" t="str">
        <f t="shared" si="417"/>
        <v>https://jpsearch.go.jp/term/type/文章要素</v>
      </c>
      <c r="L3041">
        <f t="shared" si="421"/>
        <v>142</v>
      </c>
      <c r="M3041" t="str">
        <f t="shared" si="419"/>
        <v>https://www.dl.ndl.go.jp/api/iiif/3437686/canvas/142</v>
      </c>
      <c r="N3041" t="str">
        <f t="shared" si="418"/>
        <v>https://www.dl.ndl.go.jp/api/iiif/3437686/manifest.json</v>
      </c>
      <c r="O3041" t="str">
        <f t="shared" si="420"/>
        <v>http://da.dl.itc.u-tokyo.ac.jp/mirador/?params=[{%22manifest%22:%22https://www.dl.ndl.go.jp/api/iiif/3437686/manifest.json%22,%22canvas%22:%22https://www.dl.ndl.go.jp/api/iiif/3437686/canvas/142%22}]</v>
      </c>
    </row>
    <row r="3042" spans="1:15" ht="16">
      <c r="A3042" s="8" t="str">
        <f t="shared" si="415"/>
        <v>https://w3id.org/kouigenjimonogatari/data/0246-01.json</v>
      </c>
      <c r="B3042" s="8">
        <v>246</v>
      </c>
      <c r="C3042" s="8">
        <v>1</v>
      </c>
      <c r="D3042" s="9" t="s">
        <v>2909</v>
      </c>
      <c r="E3042" t="str">
        <f t="shared" si="416"/>
        <v>http://creativecommons.org/publicdomain/zero/1.0/</v>
      </c>
      <c r="F3042" t="s">
        <v>4660</v>
      </c>
      <c r="G3042">
        <v>7</v>
      </c>
      <c r="H3042" t="s">
        <v>337</v>
      </c>
      <c r="I3042" s="3" t="str">
        <f t="shared" si="417"/>
        <v>https://jpsearch.go.jp/term/type/文章要素</v>
      </c>
      <c r="L3042">
        <f t="shared" si="421"/>
        <v>143</v>
      </c>
      <c r="M3042" t="str">
        <f t="shared" si="419"/>
        <v>https://www.dl.ndl.go.jp/api/iiif/3437686/canvas/143</v>
      </c>
      <c r="N3042" t="str">
        <f t="shared" si="418"/>
        <v>https://www.dl.ndl.go.jp/api/iiif/3437686/manifest.json</v>
      </c>
      <c r="O3042" t="str">
        <f t="shared" si="420"/>
        <v>http://da.dl.itc.u-tokyo.ac.jp/mirador/?params=[{%22manifest%22:%22https://www.dl.ndl.go.jp/api/iiif/3437686/manifest.json%22,%22canvas%22:%22https://www.dl.ndl.go.jp/api/iiif/3437686/canvas/143%22}]</v>
      </c>
    </row>
    <row r="3043" spans="1:15" ht="16">
      <c r="A3043" s="8" t="str">
        <f t="shared" si="415"/>
        <v>https://w3id.org/kouigenjimonogatari/data/0246-02.json</v>
      </c>
      <c r="B3043" s="8">
        <v>246</v>
      </c>
      <c r="C3043" s="8">
        <v>2</v>
      </c>
      <c r="D3043" s="9" t="s">
        <v>2910</v>
      </c>
      <c r="E3043" t="str">
        <f t="shared" si="416"/>
        <v>http://creativecommons.org/publicdomain/zero/1.0/</v>
      </c>
      <c r="F3043" t="s">
        <v>4660</v>
      </c>
      <c r="G3043">
        <v>7</v>
      </c>
      <c r="H3043" t="s">
        <v>337</v>
      </c>
      <c r="I3043" s="3" t="str">
        <f t="shared" si="417"/>
        <v>https://jpsearch.go.jp/term/type/文章要素</v>
      </c>
      <c r="L3043">
        <f t="shared" si="421"/>
        <v>143</v>
      </c>
      <c r="M3043" t="str">
        <f t="shared" si="419"/>
        <v>https://www.dl.ndl.go.jp/api/iiif/3437686/canvas/143</v>
      </c>
      <c r="N3043" t="str">
        <f t="shared" si="418"/>
        <v>https://www.dl.ndl.go.jp/api/iiif/3437686/manifest.json</v>
      </c>
      <c r="O3043" t="str">
        <f t="shared" si="420"/>
        <v>http://da.dl.itc.u-tokyo.ac.jp/mirador/?params=[{%22manifest%22:%22https://www.dl.ndl.go.jp/api/iiif/3437686/manifest.json%22,%22canvas%22:%22https://www.dl.ndl.go.jp/api/iiif/3437686/canvas/143%22}]</v>
      </c>
    </row>
    <row r="3044" spans="1:15" ht="16">
      <c r="A3044" s="8" t="str">
        <f t="shared" si="415"/>
        <v>https://w3id.org/kouigenjimonogatari/data/0246-03.json</v>
      </c>
      <c r="B3044" s="8">
        <v>246</v>
      </c>
      <c r="C3044" s="8">
        <v>3</v>
      </c>
      <c r="D3044" s="9" t="s">
        <v>2911</v>
      </c>
      <c r="E3044" t="str">
        <f t="shared" si="416"/>
        <v>http://creativecommons.org/publicdomain/zero/1.0/</v>
      </c>
      <c r="F3044" t="s">
        <v>4660</v>
      </c>
      <c r="G3044">
        <v>7</v>
      </c>
      <c r="H3044" t="s">
        <v>337</v>
      </c>
      <c r="I3044" s="3" t="str">
        <f t="shared" si="417"/>
        <v>https://jpsearch.go.jp/term/type/文章要素</v>
      </c>
      <c r="L3044">
        <f t="shared" si="421"/>
        <v>143</v>
      </c>
      <c r="M3044" t="str">
        <f t="shared" si="419"/>
        <v>https://www.dl.ndl.go.jp/api/iiif/3437686/canvas/143</v>
      </c>
      <c r="N3044" t="str">
        <f t="shared" si="418"/>
        <v>https://www.dl.ndl.go.jp/api/iiif/3437686/manifest.json</v>
      </c>
      <c r="O3044" t="str">
        <f t="shared" si="420"/>
        <v>http://da.dl.itc.u-tokyo.ac.jp/mirador/?params=[{%22manifest%22:%22https://www.dl.ndl.go.jp/api/iiif/3437686/manifest.json%22,%22canvas%22:%22https://www.dl.ndl.go.jp/api/iiif/3437686/canvas/143%22}]</v>
      </c>
    </row>
    <row r="3045" spans="1:15" ht="16">
      <c r="A3045" s="8" t="str">
        <f t="shared" si="415"/>
        <v>https://w3id.org/kouigenjimonogatari/data/0246-04.json</v>
      </c>
      <c r="B3045" s="8">
        <v>246</v>
      </c>
      <c r="C3045" s="8">
        <v>4</v>
      </c>
      <c r="D3045" s="9" t="s">
        <v>2912</v>
      </c>
      <c r="E3045" t="str">
        <f t="shared" si="416"/>
        <v>http://creativecommons.org/publicdomain/zero/1.0/</v>
      </c>
      <c r="F3045" t="s">
        <v>4660</v>
      </c>
      <c r="G3045">
        <v>7</v>
      </c>
      <c r="H3045" t="s">
        <v>337</v>
      </c>
      <c r="I3045" s="3" t="str">
        <f t="shared" si="417"/>
        <v>https://jpsearch.go.jp/term/type/文章要素</v>
      </c>
      <c r="L3045">
        <f t="shared" si="421"/>
        <v>143</v>
      </c>
      <c r="M3045" t="str">
        <f t="shared" si="419"/>
        <v>https://www.dl.ndl.go.jp/api/iiif/3437686/canvas/143</v>
      </c>
      <c r="N3045" t="str">
        <f t="shared" si="418"/>
        <v>https://www.dl.ndl.go.jp/api/iiif/3437686/manifest.json</v>
      </c>
      <c r="O3045" t="str">
        <f t="shared" si="420"/>
        <v>http://da.dl.itc.u-tokyo.ac.jp/mirador/?params=[{%22manifest%22:%22https://www.dl.ndl.go.jp/api/iiif/3437686/manifest.json%22,%22canvas%22:%22https://www.dl.ndl.go.jp/api/iiif/3437686/canvas/143%22}]</v>
      </c>
    </row>
    <row r="3046" spans="1:15" ht="16">
      <c r="A3046" s="8" t="str">
        <f t="shared" si="415"/>
        <v>https://w3id.org/kouigenjimonogatari/data/0246-05.json</v>
      </c>
      <c r="B3046" s="8">
        <v>246</v>
      </c>
      <c r="C3046" s="8">
        <v>5</v>
      </c>
      <c r="D3046" s="9" t="s">
        <v>2913</v>
      </c>
      <c r="E3046" t="str">
        <f t="shared" si="416"/>
        <v>http://creativecommons.org/publicdomain/zero/1.0/</v>
      </c>
      <c r="F3046" t="s">
        <v>4660</v>
      </c>
      <c r="G3046">
        <v>7</v>
      </c>
      <c r="H3046" t="s">
        <v>337</v>
      </c>
      <c r="I3046" s="3" t="str">
        <f t="shared" si="417"/>
        <v>https://jpsearch.go.jp/term/type/文章要素</v>
      </c>
      <c r="L3046">
        <f t="shared" si="421"/>
        <v>143</v>
      </c>
      <c r="M3046" t="str">
        <f t="shared" si="419"/>
        <v>https://www.dl.ndl.go.jp/api/iiif/3437686/canvas/143</v>
      </c>
      <c r="N3046" t="str">
        <f t="shared" si="418"/>
        <v>https://www.dl.ndl.go.jp/api/iiif/3437686/manifest.json</v>
      </c>
      <c r="O3046" t="str">
        <f t="shared" si="420"/>
        <v>http://da.dl.itc.u-tokyo.ac.jp/mirador/?params=[{%22manifest%22:%22https://www.dl.ndl.go.jp/api/iiif/3437686/manifest.json%22,%22canvas%22:%22https://www.dl.ndl.go.jp/api/iiif/3437686/canvas/143%22}]</v>
      </c>
    </row>
    <row r="3047" spans="1:15" ht="16">
      <c r="A3047" s="8" t="str">
        <f t="shared" si="415"/>
        <v>https://w3id.org/kouigenjimonogatari/data/0246-06.json</v>
      </c>
      <c r="B3047" s="8">
        <v>246</v>
      </c>
      <c r="C3047" s="8">
        <v>6</v>
      </c>
      <c r="D3047" s="9" t="s">
        <v>2914</v>
      </c>
      <c r="E3047" t="str">
        <f t="shared" si="416"/>
        <v>http://creativecommons.org/publicdomain/zero/1.0/</v>
      </c>
      <c r="F3047" t="s">
        <v>4660</v>
      </c>
      <c r="G3047">
        <v>7</v>
      </c>
      <c r="H3047" t="s">
        <v>337</v>
      </c>
      <c r="I3047" s="3" t="str">
        <f t="shared" si="417"/>
        <v>https://jpsearch.go.jp/term/type/文章要素</v>
      </c>
      <c r="L3047">
        <f t="shared" si="421"/>
        <v>143</v>
      </c>
      <c r="M3047" t="str">
        <f t="shared" si="419"/>
        <v>https://www.dl.ndl.go.jp/api/iiif/3437686/canvas/143</v>
      </c>
      <c r="N3047" t="str">
        <f t="shared" si="418"/>
        <v>https://www.dl.ndl.go.jp/api/iiif/3437686/manifest.json</v>
      </c>
      <c r="O3047" t="str">
        <f t="shared" si="420"/>
        <v>http://da.dl.itc.u-tokyo.ac.jp/mirador/?params=[{%22manifest%22:%22https://www.dl.ndl.go.jp/api/iiif/3437686/manifest.json%22,%22canvas%22:%22https://www.dl.ndl.go.jp/api/iiif/3437686/canvas/143%22}]</v>
      </c>
    </row>
    <row r="3048" spans="1:15" ht="16">
      <c r="A3048" s="8" t="str">
        <f t="shared" si="415"/>
        <v>https://w3id.org/kouigenjimonogatari/data/0246-07.json</v>
      </c>
      <c r="B3048" s="8">
        <v>246</v>
      </c>
      <c r="C3048" s="8">
        <v>7</v>
      </c>
      <c r="D3048" s="9" t="s">
        <v>2915</v>
      </c>
      <c r="E3048" t="str">
        <f t="shared" si="416"/>
        <v>http://creativecommons.org/publicdomain/zero/1.0/</v>
      </c>
      <c r="F3048" t="s">
        <v>4660</v>
      </c>
      <c r="G3048">
        <v>7</v>
      </c>
      <c r="H3048" t="s">
        <v>337</v>
      </c>
      <c r="I3048" s="3" t="str">
        <f t="shared" si="417"/>
        <v>https://jpsearch.go.jp/term/type/文章要素</v>
      </c>
      <c r="L3048">
        <f t="shared" si="421"/>
        <v>143</v>
      </c>
      <c r="M3048" t="str">
        <f t="shared" si="419"/>
        <v>https://www.dl.ndl.go.jp/api/iiif/3437686/canvas/143</v>
      </c>
      <c r="N3048" t="str">
        <f t="shared" si="418"/>
        <v>https://www.dl.ndl.go.jp/api/iiif/3437686/manifest.json</v>
      </c>
      <c r="O3048" t="str">
        <f t="shared" si="420"/>
        <v>http://da.dl.itc.u-tokyo.ac.jp/mirador/?params=[{%22manifest%22:%22https://www.dl.ndl.go.jp/api/iiif/3437686/manifest.json%22,%22canvas%22:%22https://www.dl.ndl.go.jp/api/iiif/3437686/canvas/143%22}]</v>
      </c>
    </row>
    <row r="3049" spans="1:15" ht="16">
      <c r="A3049" s="8" t="str">
        <f t="shared" si="415"/>
        <v>https://w3id.org/kouigenjimonogatari/data/0246-08.json</v>
      </c>
      <c r="B3049" s="8">
        <v>246</v>
      </c>
      <c r="C3049" s="8">
        <v>8</v>
      </c>
      <c r="D3049" s="9" t="s">
        <v>2916</v>
      </c>
      <c r="E3049" t="str">
        <f t="shared" si="416"/>
        <v>http://creativecommons.org/publicdomain/zero/1.0/</v>
      </c>
      <c r="F3049" t="s">
        <v>4660</v>
      </c>
      <c r="G3049">
        <v>7</v>
      </c>
      <c r="H3049" t="s">
        <v>337</v>
      </c>
      <c r="I3049" s="3" t="str">
        <f t="shared" si="417"/>
        <v>https://jpsearch.go.jp/term/type/文章要素</v>
      </c>
      <c r="L3049">
        <f t="shared" si="421"/>
        <v>143</v>
      </c>
      <c r="M3049" t="str">
        <f t="shared" si="419"/>
        <v>https://www.dl.ndl.go.jp/api/iiif/3437686/canvas/143</v>
      </c>
      <c r="N3049" t="str">
        <f t="shared" si="418"/>
        <v>https://www.dl.ndl.go.jp/api/iiif/3437686/manifest.json</v>
      </c>
      <c r="O3049" t="str">
        <f t="shared" si="420"/>
        <v>http://da.dl.itc.u-tokyo.ac.jp/mirador/?params=[{%22manifest%22:%22https://www.dl.ndl.go.jp/api/iiif/3437686/manifest.json%22,%22canvas%22:%22https://www.dl.ndl.go.jp/api/iiif/3437686/canvas/143%22}]</v>
      </c>
    </row>
    <row r="3050" spans="1:15" ht="16">
      <c r="A3050" s="8" t="str">
        <f t="shared" si="415"/>
        <v>https://w3id.org/kouigenjimonogatari/data/0246-09.json</v>
      </c>
      <c r="B3050" s="8">
        <v>246</v>
      </c>
      <c r="C3050" s="8">
        <v>9</v>
      </c>
      <c r="D3050" s="9" t="s">
        <v>2917</v>
      </c>
      <c r="E3050" t="str">
        <f t="shared" si="416"/>
        <v>http://creativecommons.org/publicdomain/zero/1.0/</v>
      </c>
      <c r="F3050" t="s">
        <v>4660</v>
      </c>
      <c r="G3050">
        <v>7</v>
      </c>
      <c r="H3050" t="s">
        <v>337</v>
      </c>
      <c r="I3050" s="3" t="str">
        <f t="shared" si="417"/>
        <v>https://jpsearch.go.jp/term/type/文章要素</v>
      </c>
      <c r="L3050">
        <f t="shared" si="421"/>
        <v>143</v>
      </c>
      <c r="M3050" t="str">
        <f t="shared" si="419"/>
        <v>https://www.dl.ndl.go.jp/api/iiif/3437686/canvas/143</v>
      </c>
      <c r="N3050" t="str">
        <f t="shared" si="418"/>
        <v>https://www.dl.ndl.go.jp/api/iiif/3437686/manifest.json</v>
      </c>
      <c r="O3050" t="str">
        <f t="shared" si="420"/>
        <v>http://da.dl.itc.u-tokyo.ac.jp/mirador/?params=[{%22manifest%22:%22https://www.dl.ndl.go.jp/api/iiif/3437686/manifest.json%22,%22canvas%22:%22https://www.dl.ndl.go.jp/api/iiif/3437686/canvas/143%22}]</v>
      </c>
    </row>
    <row r="3051" spans="1:15" ht="16">
      <c r="A3051" s="8" t="str">
        <f t="shared" si="415"/>
        <v>https://w3id.org/kouigenjimonogatari/data/0246-10.json</v>
      </c>
      <c r="B3051" s="8">
        <v>246</v>
      </c>
      <c r="C3051" s="8">
        <v>10</v>
      </c>
      <c r="D3051" s="9" t="s">
        <v>2918</v>
      </c>
      <c r="E3051" t="str">
        <f t="shared" si="416"/>
        <v>http://creativecommons.org/publicdomain/zero/1.0/</v>
      </c>
      <c r="F3051" t="s">
        <v>4660</v>
      </c>
      <c r="G3051">
        <v>7</v>
      </c>
      <c r="H3051" t="s">
        <v>337</v>
      </c>
      <c r="I3051" s="3" t="str">
        <f t="shared" si="417"/>
        <v>https://jpsearch.go.jp/term/type/文章要素</v>
      </c>
      <c r="L3051">
        <f t="shared" si="421"/>
        <v>143</v>
      </c>
      <c r="M3051" t="str">
        <f t="shared" si="419"/>
        <v>https://www.dl.ndl.go.jp/api/iiif/3437686/canvas/143</v>
      </c>
      <c r="N3051" t="str">
        <f t="shared" si="418"/>
        <v>https://www.dl.ndl.go.jp/api/iiif/3437686/manifest.json</v>
      </c>
      <c r="O3051" t="str">
        <f t="shared" si="420"/>
        <v>http://da.dl.itc.u-tokyo.ac.jp/mirador/?params=[{%22manifest%22:%22https://www.dl.ndl.go.jp/api/iiif/3437686/manifest.json%22,%22canvas%22:%22https://www.dl.ndl.go.jp/api/iiif/3437686/canvas/143%22}]</v>
      </c>
    </row>
    <row r="3052" spans="1:15" ht="16">
      <c r="A3052" s="8" t="str">
        <f t="shared" si="415"/>
        <v>https://w3id.org/kouigenjimonogatari/data/0246-11.json</v>
      </c>
      <c r="B3052" s="8">
        <v>246</v>
      </c>
      <c r="C3052" s="8">
        <v>11</v>
      </c>
      <c r="D3052" s="9" t="s">
        <v>2919</v>
      </c>
      <c r="E3052" t="str">
        <f t="shared" si="416"/>
        <v>http://creativecommons.org/publicdomain/zero/1.0/</v>
      </c>
      <c r="F3052" t="s">
        <v>4660</v>
      </c>
      <c r="G3052">
        <v>7</v>
      </c>
      <c r="H3052" t="s">
        <v>337</v>
      </c>
      <c r="I3052" s="3" t="str">
        <f t="shared" si="417"/>
        <v>https://jpsearch.go.jp/term/type/文章要素</v>
      </c>
      <c r="L3052">
        <f t="shared" si="421"/>
        <v>143</v>
      </c>
      <c r="M3052" t="str">
        <f t="shared" si="419"/>
        <v>https://www.dl.ndl.go.jp/api/iiif/3437686/canvas/143</v>
      </c>
      <c r="N3052" t="str">
        <f t="shared" si="418"/>
        <v>https://www.dl.ndl.go.jp/api/iiif/3437686/manifest.json</v>
      </c>
      <c r="O3052" t="str">
        <f t="shared" si="420"/>
        <v>http://da.dl.itc.u-tokyo.ac.jp/mirador/?params=[{%22manifest%22:%22https://www.dl.ndl.go.jp/api/iiif/3437686/manifest.json%22,%22canvas%22:%22https://www.dl.ndl.go.jp/api/iiif/3437686/canvas/143%22}]</v>
      </c>
    </row>
    <row r="3053" spans="1:15" ht="16">
      <c r="A3053" s="8" t="str">
        <f t="shared" si="415"/>
        <v>https://w3id.org/kouigenjimonogatari/data/0246-12.json</v>
      </c>
      <c r="B3053" s="8">
        <v>246</v>
      </c>
      <c r="C3053" s="8">
        <v>12</v>
      </c>
      <c r="D3053" s="9" t="s">
        <v>2920</v>
      </c>
      <c r="E3053" t="str">
        <f t="shared" si="416"/>
        <v>http://creativecommons.org/publicdomain/zero/1.0/</v>
      </c>
      <c r="F3053" t="s">
        <v>4660</v>
      </c>
      <c r="G3053">
        <v>7</v>
      </c>
      <c r="H3053" t="s">
        <v>337</v>
      </c>
      <c r="I3053" s="3" t="str">
        <f t="shared" si="417"/>
        <v>https://jpsearch.go.jp/term/type/文章要素</v>
      </c>
      <c r="L3053">
        <f t="shared" si="421"/>
        <v>143</v>
      </c>
      <c r="M3053" t="str">
        <f t="shared" si="419"/>
        <v>https://www.dl.ndl.go.jp/api/iiif/3437686/canvas/143</v>
      </c>
      <c r="N3053" t="str">
        <f t="shared" si="418"/>
        <v>https://www.dl.ndl.go.jp/api/iiif/3437686/manifest.json</v>
      </c>
      <c r="O3053" t="str">
        <f t="shared" si="420"/>
        <v>http://da.dl.itc.u-tokyo.ac.jp/mirador/?params=[{%22manifest%22:%22https://www.dl.ndl.go.jp/api/iiif/3437686/manifest.json%22,%22canvas%22:%22https://www.dl.ndl.go.jp/api/iiif/3437686/canvas/143%22}]</v>
      </c>
    </row>
    <row r="3054" spans="1:15" ht="16">
      <c r="A3054" s="8" t="str">
        <f t="shared" si="415"/>
        <v>https://w3id.org/kouigenjimonogatari/data/0246-13.json</v>
      </c>
      <c r="B3054" s="8">
        <v>246</v>
      </c>
      <c r="C3054" s="8">
        <v>13</v>
      </c>
      <c r="D3054" s="9" t="s">
        <v>2921</v>
      </c>
      <c r="E3054" t="str">
        <f t="shared" si="416"/>
        <v>http://creativecommons.org/publicdomain/zero/1.0/</v>
      </c>
      <c r="F3054" t="s">
        <v>4660</v>
      </c>
      <c r="G3054">
        <v>7</v>
      </c>
      <c r="H3054" t="s">
        <v>337</v>
      </c>
      <c r="I3054" s="3" t="str">
        <f t="shared" si="417"/>
        <v>https://jpsearch.go.jp/term/type/文章要素</v>
      </c>
      <c r="L3054">
        <f t="shared" si="421"/>
        <v>143</v>
      </c>
      <c r="M3054" t="str">
        <f t="shared" si="419"/>
        <v>https://www.dl.ndl.go.jp/api/iiif/3437686/canvas/143</v>
      </c>
      <c r="N3054" t="str">
        <f t="shared" si="418"/>
        <v>https://www.dl.ndl.go.jp/api/iiif/3437686/manifest.json</v>
      </c>
      <c r="O3054" t="str">
        <f t="shared" si="420"/>
        <v>http://da.dl.itc.u-tokyo.ac.jp/mirador/?params=[{%22manifest%22:%22https://www.dl.ndl.go.jp/api/iiif/3437686/manifest.json%22,%22canvas%22:%22https://www.dl.ndl.go.jp/api/iiif/3437686/canvas/143%22}]</v>
      </c>
    </row>
    <row r="3055" spans="1:15" ht="16">
      <c r="A3055" s="8" t="str">
        <f t="shared" si="415"/>
        <v>https://w3id.org/kouigenjimonogatari/data/0246-14.json</v>
      </c>
      <c r="B3055" s="8">
        <v>246</v>
      </c>
      <c r="C3055" s="8">
        <v>14</v>
      </c>
      <c r="D3055" s="9" t="s">
        <v>2922</v>
      </c>
      <c r="E3055" t="str">
        <f t="shared" si="416"/>
        <v>http://creativecommons.org/publicdomain/zero/1.0/</v>
      </c>
      <c r="F3055" t="s">
        <v>4660</v>
      </c>
      <c r="G3055">
        <v>7</v>
      </c>
      <c r="H3055" t="s">
        <v>337</v>
      </c>
      <c r="I3055" s="3" t="str">
        <f t="shared" si="417"/>
        <v>https://jpsearch.go.jp/term/type/文章要素</v>
      </c>
      <c r="L3055">
        <f t="shared" si="421"/>
        <v>143</v>
      </c>
      <c r="M3055" t="str">
        <f t="shared" si="419"/>
        <v>https://www.dl.ndl.go.jp/api/iiif/3437686/canvas/143</v>
      </c>
      <c r="N3055" t="str">
        <f t="shared" si="418"/>
        <v>https://www.dl.ndl.go.jp/api/iiif/3437686/manifest.json</v>
      </c>
      <c r="O3055" t="str">
        <f t="shared" si="420"/>
        <v>http://da.dl.itc.u-tokyo.ac.jp/mirador/?params=[{%22manifest%22:%22https://www.dl.ndl.go.jp/api/iiif/3437686/manifest.json%22,%22canvas%22:%22https://www.dl.ndl.go.jp/api/iiif/3437686/canvas/143%22}]</v>
      </c>
    </row>
    <row r="3056" spans="1:15" ht="16">
      <c r="A3056" s="8" t="str">
        <f t="shared" si="415"/>
        <v>https://w3id.org/kouigenjimonogatari/data/0247-01.json</v>
      </c>
      <c r="B3056" s="8">
        <v>247</v>
      </c>
      <c r="C3056" s="8">
        <v>1</v>
      </c>
      <c r="D3056" s="9" t="s">
        <v>2923</v>
      </c>
      <c r="E3056" t="str">
        <f t="shared" si="416"/>
        <v>http://creativecommons.org/publicdomain/zero/1.0/</v>
      </c>
      <c r="F3056" t="s">
        <v>4660</v>
      </c>
      <c r="G3056">
        <v>7</v>
      </c>
      <c r="H3056" t="s">
        <v>337</v>
      </c>
      <c r="I3056" s="3" t="str">
        <f t="shared" si="417"/>
        <v>https://jpsearch.go.jp/term/type/文章要素</v>
      </c>
      <c r="L3056">
        <f t="shared" si="421"/>
        <v>143</v>
      </c>
      <c r="M3056" t="str">
        <f t="shared" si="419"/>
        <v>https://www.dl.ndl.go.jp/api/iiif/3437686/canvas/143</v>
      </c>
      <c r="N3056" t="str">
        <f t="shared" si="418"/>
        <v>https://www.dl.ndl.go.jp/api/iiif/3437686/manifest.json</v>
      </c>
      <c r="O3056" t="str">
        <f t="shared" si="420"/>
        <v>http://da.dl.itc.u-tokyo.ac.jp/mirador/?params=[{%22manifest%22:%22https://www.dl.ndl.go.jp/api/iiif/3437686/manifest.json%22,%22canvas%22:%22https://www.dl.ndl.go.jp/api/iiif/3437686/canvas/143%22}]</v>
      </c>
    </row>
    <row r="3057" spans="1:15" ht="16">
      <c r="A3057" s="8" t="str">
        <f t="shared" si="415"/>
        <v>https://w3id.org/kouigenjimonogatari/data/0247-02.json</v>
      </c>
      <c r="B3057" s="8">
        <v>247</v>
      </c>
      <c r="C3057" s="8">
        <v>2</v>
      </c>
      <c r="D3057" s="9" t="s">
        <v>2924</v>
      </c>
      <c r="E3057" t="str">
        <f t="shared" si="416"/>
        <v>http://creativecommons.org/publicdomain/zero/1.0/</v>
      </c>
      <c r="F3057" t="s">
        <v>4660</v>
      </c>
      <c r="G3057">
        <v>7</v>
      </c>
      <c r="H3057" t="s">
        <v>337</v>
      </c>
      <c r="I3057" s="3" t="str">
        <f t="shared" si="417"/>
        <v>https://jpsearch.go.jp/term/type/文章要素</v>
      </c>
      <c r="L3057">
        <f t="shared" si="421"/>
        <v>143</v>
      </c>
      <c r="M3057" t="str">
        <f t="shared" si="419"/>
        <v>https://www.dl.ndl.go.jp/api/iiif/3437686/canvas/143</v>
      </c>
      <c r="N3057" t="str">
        <f t="shared" si="418"/>
        <v>https://www.dl.ndl.go.jp/api/iiif/3437686/manifest.json</v>
      </c>
      <c r="O3057" t="str">
        <f t="shared" si="420"/>
        <v>http://da.dl.itc.u-tokyo.ac.jp/mirador/?params=[{%22manifest%22:%22https://www.dl.ndl.go.jp/api/iiif/3437686/manifest.json%22,%22canvas%22:%22https://www.dl.ndl.go.jp/api/iiif/3437686/canvas/143%22}]</v>
      </c>
    </row>
    <row r="3058" spans="1:15" ht="16">
      <c r="A3058" s="8" t="str">
        <f t="shared" si="415"/>
        <v>https://w3id.org/kouigenjimonogatari/data/0247-03.json</v>
      </c>
      <c r="B3058" s="8">
        <v>247</v>
      </c>
      <c r="C3058" s="8">
        <v>3</v>
      </c>
      <c r="D3058" s="9" t="s">
        <v>2925</v>
      </c>
      <c r="E3058" t="str">
        <f t="shared" si="416"/>
        <v>http://creativecommons.org/publicdomain/zero/1.0/</v>
      </c>
      <c r="F3058" t="s">
        <v>4660</v>
      </c>
      <c r="G3058">
        <v>7</v>
      </c>
      <c r="H3058" t="s">
        <v>337</v>
      </c>
      <c r="I3058" s="3" t="str">
        <f t="shared" si="417"/>
        <v>https://jpsearch.go.jp/term/type/文章要素</v>
      </c>
      <c r="L3058">
        <f t="shared" si="421"/>
        <v>143</v>
      </c>
      <c r="M3058" t="str">
        <f t="shared" si="419"/>
        <v>https://www.dl.ndl.go.jp/api/iiif/3437686/canvas/143</v>
      </c>
      <c r="N3058" t="str">
        <f t="shared" si="418"/>
        <v>https://www.dl.ndl.go.jp/api/iiif/3437686/manifest.json</v>
      </c>
      <c r="O3058" t="str">
        <f t="shared" si="420"/>
        <v>http://da.dl.itc.u-tokyo.ac.jp/mirador/?params=[{%22manifest%22:%22https://www.dl.ndl.go.jp/api/iiif/3437686/manifest.json%22,%22canvas%22:%22https://www.dl.ndl.go.jp/api/iiif/3437686/canvas/143%22}]</v>
      </c>
    </row>
    <row r="3059" spans="1:15" ht="16">
      <c r="A3059" s="8" t="str">
        <f t="shared" si="415"/>
        <v>https://w3id.org/kouigenjimonogatari/data/0247-04.json</v>
      </c>
      <c r="B3059" s="8">
        <v>247</v>
      </c>
      <c r="C3059" s="8">
        <v>4</v>
      </c>
      <c r="D3059" s="9" t="s">
        <v>2926</v>
      </c>
      <c r="E3059" t="str">
        <f t="shared" si="416"/>
        <v>http://creativecommons.org/publicdomain/zero/1.0/</v>
      </c>
      <c r="F3059" t="s">
        <v>4660</v>
      </c>
      <c r="G3059">
        <v>7</v>
      </c>
      <c r="H3059" t="s">
        <v>337</v>
      </c>
      <c r="I3059" s="3" t="str">
        <f t="shared" si="417"/>
        <v>https://jpsearch.go.jp/term/type/文章要素</v>
      </c>
      <c r="L3059">
        <f t="shared" si="421"/>
        <v>143</v>
      </c>
      <c r="M3059" t="str">
        <f t="shared" si="419"/>
        <v>https://www.dl.ndl.go.jp/api/iiif/3437686/canvas/143</v>
      </c>
      <c r="N3059" t="str">
        <f t="shared" si="418"/>
        <v>https://www.dl.ndl.go.jp/api/iiif/3437686/manifest.json</v>
      </c>
      <c r="O3059" t="str">
        <f t="shared" si="420"/>
        <v>http://da.dl.itc.u-tokyo.ac.jp/mirador/?params=[{%22manifest%22:%22https://www.dl.ndl.go.jp/api/iiif/3437686/manifest.json%22,%22canvas%22:%22https://www.dl.ndl.go.jp/api/iiif/3437686/canvas/143%22}]</v>
      </c>
    </row>
    <row r="3060" spans="1:15" ht="16">
      <c r="A3060" s="8" t="str">
        <f t="shared" si="415"/>
        <v>https://w3id.org/kouigenjimonogatari/data/0247-05.json</v>
      </c>
      <c r="B3060" s="8">
        <v>247</v>
      </c>
      <c r="C3060" s="8">
        <v>5</v>
      </c>
      <c r="D3060" s="9" t="s">
        <v>2927</v>
      </c>
      <c r="E3060" t="str">
        <f t="shared" si="416"/>
        <v>http://creativecommons.org/publicdomain/zero/1.0/</v>
      </c>
      <c r="F3060" t="s">
        <v>4660</v>
      </c>
      <c r="G3060">
        <v>7</v>
      </c>
      <c r="H3060" t="s">
        <v>337</v>
      </c>
      <c r="I3060" s="3" t="str">
        <f t="shared" si="417"/>
        <v>https://jpsearch.go.jp/term/type/文章要素</v>
      </c>
      <c r="L3060">
        <f t="shared" si="421"/>
        <v>143</v>
      </c>
      <c r="M3060" t="str">
        <f t="shared" si="419"/>
        <v>https://www.dl.ndl.go.jp/api/iiif/3437686/canvas/143</v>
      </c>
      <c r="N3060" t="str">
        <f t="shared" si="418"/>
        <v>https://www.dl.ndl.go.jp/api/iiif/3437686/manifest.json</v>
      </c>
      <c r="O3060" t="str">
        <f t="shared" si="420"/>
        <v>http://da.dl.itc.u-tokyo.ac.jp/mirador/?params=[{%22manifest%22:%22https://www.dl.ndl.go.jp/api/iiif/3437686/manifest.json%22,%22canvas%22:%22https://www.dl.ndl.go.jp/api/iiif/3437686/canvas/143%22}]</v>
      </c>
    </row>
    <row r="3061" spans="1:15" ht="16">
      <c r="A3061" s="8" t="str">
        <f t="shared" si="415"/>
        <v>https://w3id.org/kouigenjimonogatari/data/0247-06.json</v>
      </c>
      <c r="B3061" s="8">
        <v>247</v>
      </c>
      <c r="C3061" s="8">
        <v>6</v>
      </c>
      <c r="D3061" s="9" t="s">
        <v>2928</v>
      </c>
      <c r="E3061" t="str">
        <f t="shared" si="416"/>
        <v>http://creativecommons.org/publicdomain/zero/1.0/</v>
      </c>
      <c r="F3061" t="s">
        <v>4660</v>
      </c>
      <c r="G3061">
        <v>7</v>
      </c>
      <c r="H3061" t="s">
        <v>337</v>
      </c>
      <c r="I3061" s="3" t="str">
        <f t="shared" si="417"/>
        <v>https://jpsearch.go.jp/term/type/文章要素</v>
      </c>
      <c r="L3061">
        <f t="shared" si="421"/>
        <v>143</v>
      </c>
      <c r="M3061" t="str">
        <f t="shared" si="419"/>
        <v>https://www.dl.ndl.go.jp/api/iiif/3437686/canvas/143</v>
      </c>
      <c r="N3061" t="str">
        <f t="shared" si="418"/>
        <v>https://www.dl.ndl.go.jp/api/iiif/3437686/manifest.json</v>
      </c>
      <c r="O3061" t="str">
        <f t="shared" si="420"/>
        <v>http://da.dl.itc.u-tokyo.ac.jp/mirador/?params=[{%22manifest%22:%22https://www.dl.ndl.go.jp/api/iiif/3437686/manifest.json%22,%22canvas%22:%22https://www.dl.ndl.go.jp/api/iiif/3437686/canvas/143%22}]</v>
      </c>
    </row>
    <row r="3062" spans="1:15" ht="16">
      <c r="A3062" s="8" t="str">
        <f t="shared" si="415"/>
        <v>https://w3id.org/kouigenjimonogatari/data/0247-07.json</v>
      </c>
      <c r="B3062" s="8">
        <v>247</v>
      </c>
      <c r="C3062" s="8">
        <v>7</v>
      </c>
      <c r="D3062" s="9" t="s">
        <v>2929</v>
      </c>
      <c r="E3062" t="str">
        <f t="shared" si="416"/>
        <v>http://creativecommons.org/publicdomain/zero/1.0/</v>
      </c>
      <c r="F3062" t="s">
        <v>4660</v>
      </c>
      <c r="G3062">
        <v>7</v>
      </c>
      <c r="H3062" t="s">
        <v>337</v>
      </c>
      <c r="I3062" s="3" t="str">
        <f t="shared" si="417"/>
        <v>https://jpsearch.go.jp/term/type/文章要素</v>
      </c>
      <c r="L3062">
        <f t="shared" si="421"/>
        <v>143</v>
      </c>
      <c r="M3062" t="str">
        <f t="shared" si="419"/>
        <v>https://www.dl.ndl.go.jp/api/iiif/3437686/canvas/143</v>
      </c>
      <c r="N3062" t="str">
        <f t="shared" si="418"/>
        <v>https://www.dl.ndl.go.jp/api/iiif/3437686/manifest.json</v>
      </c>
      <c r="O3062" t="str">
        <f t="shared" si="420"/>
        <v>http://da.dl.itc.u-tokyo.ac.jp/mirador/?params=[{%22manifest%22:%22https://www.dl.ndl.go.jp/api/iiif/3437686/manifest.json%22,%22canvas%22:%22https://www.dl.ndl.go.jp/api/iiif/3437686/canvas/143%22}]</v>
      </c>
    </row>
    <row r="3063" spans="1:15" ht="16">
      <c r="A3063" s="8" t="str">
        <f t="shared" si="415"/>
        <v>https://w3id.org/kouigenjimonogatari/data/0247-08.json</v>
      </c>
      <c r="B3063" s="8">
        <v>247</v>
      </c>
      <c r="C3063" s="8">
        <v>8</v>
      </c>
      <c r="D3063" s="9" t="s">
        <v>2930</v>
      </c>
      <c r="E3063" t="str">
        <f t="shared" si="416"/>
        <v>http://creativecommons.org/publicdomain/zero/1.0/</v>
      </c>
      <c r="F3063" t="s">
        <v>4660</v>
      </c>
      <c r="G3063">
        <v>7</v>
      </c>
      <c r="H3063" t="s">
        <v>337</v>
      </c>
      <c r="I3063" s="3" t="str">
        <f t="shared" si="417"/>
        <v>https://jpsearch.go.jp/term/type/文章要素</v>
      </c>
      <c r="L3063">
        <f t="shared" si="421"/>
        <v>143</v>
      </c>
      <c r="M3063" t="str">
        <f t="shared" si="419"/>
        <v>https://www.dl.ndl.go.jp/api/iiif/3437686/canvas/143</v>
      </c>
      <c r="N3063" t="str">
        <f t="shared" si="418"/>
        <v>https://www.dl.ndl.go.jp/api/iiif/3437686/manifest.json</v>
      </c>
      <c r="O3063" t="str">
        <f t="shared" si="420"/>
        <v>http://da.dl.itc.u-tokyo.ac.jp/mirador/?params=[{%22manifest%22:%22https://www.dl.ndl.go.jp/api/iiif/3437686/manifest.json%22,%22canvas%22:%22https://www.dl.ndl.go.jp/api/iiif/3437686/canvas/143%22}]</v>
      </c>
    </row>
    <row r="3064" spans="1:15" ht="16">
      <c r="A3064" s="8" t="str">
        <f t="shared" si="415"/>
        <v>https://w3id.org/kouigenjimonogatari/data/0247-09.json</v>
      </c>
      <c r="B3064" s="8">
        <v>247</v>
      </c>
      <c r="C3064" s="8">
        <v>9</v>
      </c>
      <c r="D3064" s="9" t="s">
        <v>2931</v>
      </c>
      <c r="E3064" t="str">
        <f t="shared" si="416"/>
        <v>http://creativecommons.org/publicdomain/zero/1.0/</v>
      </c>
      <c r="F3064" t="s">
        <v>4660</v>
      </c>
      <c r="G3064">
        <v>7</v>
      </c>
      <c r="H3064" t="s">
        <v>337</v>
      </c>
      <c r="I3064" s="3" t="str">
        <f t="shared" si="417"/>
        <v>https://jpsearch.go.jp/term/type/文章要素</v>
      </c>
      <c r="L3064">
        <f t="shared" si="421"/>
        <v>143</v>
      </c>
      <c r="M3064" t="str">
        <f t="shared" si="419"/>
        <v>https://www.dl.ndl.go.jp/api/iiif/3437686/canvas/143</v>
      </c>
      <c r="N3064" t="str">
        <f t="shared" si="418"/>
        <v>https://www.dl.ndl.go.jp/api/iiif/3437686/manifest.json</v>
      </c>
      <c r="O3064" t="str">
        <f t="shared" si="420"/>
        <v>http://da.dl.itc.u-tokyo.ac.jp/mirador/?params=[{%22manifest%22:%22https://www.dl.ndl.go.jp/api/iiif/3437686/manifest.json%22,%22canvas%22:%22https://www.dl.ndl.go.jp/api/iiif/3437686/canvas/143%22}]</v>
      </c>
    </row>
    <row r="3065" spans="1:15" ht="16">
      <c r="A3065" s="8" t="str">
        <f t="shared" si="415"/>
        <v>https://w3id.org/kouigenjimonogatari/data/0247-10.json</v>
      </c>
      <c r="B3065" s="8">
        <v>247</v>
      </c>
      <c r="C3065" s="8">
        <v>10</v>
      </c>
      <c r="D3065" s="9" t="s">
        <v>2932</v>
      </c>
      <c r="E3065" t="str">
        <f t="shared" si="416"/>
        <v>http://creativecommons.org/publicdomain/zero/1.0/</v>
      </c>
      <c r="F3065" t="s">
        <v>4660</v>
      </c>
      <c r="G3065">
        <v>7</v>
      </c>
      <c r="H3065" t="s">
        <v>337</v>
      </c>
      <c r="I3065" s="3" t="str">
        <f t="shared" si="417"/>
        <v>https://jpsearch.go.jp/term/type/文章要素</v>
      </c>
      <c r="L3065">
        <f t="shared" si="421"/>
        <v>143</v>
      </c>
      <c r="M3065" t="str">
        <f t="shared" si="419"/>
        <v>https://www.dl.ndl.go.jp/api/iiif/3437686/canvas/143</v>
      </c>
      <c r="N3065" t="str">
        <f t="shared" si="418"/>
        <v>https://www.dl.ndl.go.jp/api/iiif/3437686/manifest.json</v>
      </c>
      <c r="O3065" t="str">
        <f t="shared" si="420"/>
        <v>http://da.dl.itc.u-tokyo.ac.jp/mirador/?params=[{%22manifest%22:%22https://www.dl.ndl.go.jp/api/iiif/3437686/manifest.json%22,%22canvas%22:%22https://www.dl.ndl.go.jp/api/iiif/3437686/canvas/143%22}]</v>
      </c>
    </row>
    <row r="3066" spans="1:15" ht="16">
      <c r="A3066" s="8" t="str">
        <f t="shared" si="415"/>
        <v>https://w3id.org/kouigenjimonogatari/data/0247-11.json</v>
      </c>
      <c r="B3066" s="8">
        <v>247</v>
      </c>
      <c r="C3066" s="8">
        <v>11</v>
      </c>
      <c r="D3066" s="9" t="s">
        <v>2933</v>
      </c>
      <c r="E3066" t="str">
        <f t="shared" si="416"/>
        <v>http://creativecommons.org/publicdomain/zero/1.0/</v>
      </c>
      <c r="F3066" t="s">
        <v>4660</v>
      </c>
      <c r="G3066">
        <v>7</v>
      </c>
      <c r="H3066" t="s">
        <v>337</v>
      </c>
      <c r="I3066" s="3" t="str">
        <f t="shared" si="417"/>
        <v>https://jpsearch.go.jp/term/type/文章要素</v>
      </c>
      <c r="L3066">
        <f t="shared" si="421"/>
        <v>143</v>
      </c>
      <c r="M3066" t="str">
        <f t="shared" si="419"/>
        <v>https://www.dl.ndl.go.jp/api/iiif/3437686/canvas/143</v>
      </c>
      <c r="N3066" t="str">
        <f t="shared" si="418"/>
        <v>https://www.dl.ndl.go.jp/api/iiif/3437686/manifest.json</v>
      </c>
      <c r="O3066" t="str">
        <f t="shared" si="420"/>
        <v>http://da.dl.itc.u-tokyo.ac.jp/mirador/?params=[{%22manifest%22:%22https://www.dl.ndl.go.jp/api/iiif/3437686/manifest.json%22,%22canvas%22:%22https://www.dl.ndl.go.jp/api/iiif/3437686/canvas/143%22}]</v>
      </c>
    </row>
    <row r="3067" spans="1:15" ht="16">
      <c r="A3067" s="8" t="str">
        <f t="shared" si="415"/>
        <v>https://w3id.org/kouigenjimonogatari/data/0247-12.json</v>
      </c>
      <c r="B3067" s="8">
        <v>247</v>
      </c>
      <c r="C3067" s="8">
        <v>12</v>
      </c>
      <c r="D3067" s="9" t="s">
        <v>2934</v>
      </c>
      <c r="E3067" t="str">
        <f t="shared" si="416"/>
        <v>http://creativecommons.org/publicdomain/zero/1.0/</v>
      </c>
      <c r="F3067" t="s">
        <v>4660</v>
      </c>
      <c r="G3067">
        <v>7</v>
      </c>
      <c r="H3067" t="s">
        <v>337</v>
      </c>
      <c r="I3067" s="3" t="str">
        <f t="shared" si="417"/>
        <v>https://jpsearch.go.jp/term/type/文章要素</v>
      </c>
      <c r="L3067">
        <f t="shared" si="421"/>
        <v>143</v>
      </c>
      <c r="M3067" t="str">
        <f t="shared" si="419"/>
        <v>https://www.dl.ndl.go.jp/api/iiif/3437686/canvas/143</v>
      </c>
      <c r="N3067" t="str">
        <f t="shared" si="418"/>
        <v>https://www.dl.ndl.go.jp/api/iiif/3437686/manifest.json</v>
      </c>
      <c r="O3067" t="str">
        <f t="shared" si="420"/>
        <v>http://da.dl.itc.u-tokyo.ac.jp/mirador/?params=[{%22manifest%22:%22https://www.dl.ndl.go.jp/api/iiif/3437686/manifest.json%22,%22canvas%22:%22https://www.dl.ndl.go.jp/api/iiif/3437686/canvas/143%22}]</v>
      </c>
    </row>
    <row r="3068" spans="1:15" ht="16">
      <c r="A3068" s="8" t="str">
        <f t="shared" si="415"/>
        <v>https://w3id.org/kouigenjimonogatari/data/0247-13.json</v>
      </c>
      <c r="B3068" s="8">
        <v>247</v>
      </c>
      <c r="C3068" s="8">
        <v>13</v>
      </c>
      <c r="D3068" s="9" t="s">
        <v>2935</v>
      </c>
      <c r="E3068" t="str">
        <f t="shared" si="416"/>
        <v>http://creativecommons.org/publicdomain/zero/1.0/</v>
      </c>
      <c r="F3068" t="s">
        <v>4660</v>
      </c>
      <c r="G3068">
        <v>7</v>
      </c>
      <c r="H3068" t="s">
        <v>337</v>
      </c>
      <c r="I3068" s="3" t="str">
        <f t="shared" si="417"/>
        <v>https://jpsearch.go.jp/term/type/文章要素</v>
      </c>
      <c r="L3068">
        <f t="shared" si="421"/>
        <v>143</v>
      </c>
      <c r="M3068" t="str">
        <f t="shared" si="419"/>
        <v>https://www.dl.ndl.go.jp/api/iiif/3437686/canvas/143</v>
      </c>
      <c r="N3068" t="str">
        <f t="shared" si="418"/>
        <v>https://www.dl.ndl.go.jp/api/iiif/3437686/manifest.json</v>
      </c>
      <c r="O3068" t="str">
        <f t="shared" si="420"/>
        <v>http://da.dl.itc.u-tokyo.ac.jp/mirador/?params=[{%22manifest%22:%22https://www.dl.ndl.go.jp/api/iiif/3437686/manifest.json%22,%22canvas%22:%22https://www.dl.ndl.go.jp/api/iiif/3437686/canvas/143%22}]</v>
      </c>
    </row>
    <row r="3069" spans="1:15" ht="16">
      <c r="A3069" s="8" t="str">
        <f t="shared" si="415"/>
        <v>https://w3id.org/kouigenjimonogatari/data/0247-14.json</v>
      </c>
      <c r="B3069" s="8">
        <v>247</v>
      </c>
      <c r="C3069" s="8">
        <v>14</v>
      </c>
      <c r="D3069" s="9" t="s">
        <v>2936</v>
      </c>
      <c r="E3069" t="str">
        <f t="shared" si="416"/>
        <v>http://creativecommons.org/publicdomain/zero/1.0/</v>
      </c>
      <c r="F3069" t="s">
        <v>4660</v>
      </c>
      <c r="G3069">
        <v>7</v>
      </c>
      <c r="H3069" t="s">
        <v>337</v>
      </c>
      <c r="I3069" s="3" t="str">
        <f t="shared" si="417"/>
        <v>https://jpsearch.go.jp/term/type/文章要素</v>
      </c>
      <c r="L3069">
        <f t="shared" si="421"/>
        <v>143</v>
      </c>
      <c r="M3069" t="str">
        <f t="shared" si="419"/>
        <v>https://www.dl.ndl.go.jp/api/iiif/3437686/canvas/143</v>
      </c>
      <c r="N3069" t="str">
        <f t="shared" si="418"/>
        <v>https://www.dl.ndl.go.jp/api/iiif/3437686/manifest.json</v>
      </c>
      <c r="O3069" t="str">
        <f t="shared" si="420"/>
        <v>http://da.dl.itc.u-tokyo.ac.jp/mirador/?params=[{%22manifest%22:%22https://www.dl.ndl.go.jp/api/iiif/3437686/manifest.json%22,%22canvas%22:%22https://www.dl.ndl.go.jp/api/iiif/3437686/canvas/143%22}]</v>
      </c>
    </row>
    <row r="3070" spans="1:15" ht="16">
      <c r="A3070" s="8" t="str">
        <f t="shared" si="415"/>
        <v>https://w3id.org/kouigenjimonogatari/data/0248-01.json</v>
      </c>
      <c r="B3070" s="8">
        <v>248</v>
      </c>
      <c r="C3070" s="8">
        <v>1</v>
      </c>
      <c r="D3070" s="9" t="s">
        <v>2937</v>
      </c>
      <c r="E3070" t="str">
        <f t="shared" si="416"/>
        <v>http://creativecommons.org/publicdomain/zero/1.0/</v>
      </c>
      <c r="F3070" t="s">
        <v>4660</v>
      </c>
      <c r="G3070">
        <v>7</v>
      </c>
      <c r="H3070" t="s">
        <v>337</v>
      </c>
      <c r="I3070" s="3" t="str">
        <f t="shared" si="417"/>
        <v>https://jpsearch.go.jp/term/type/文章要素</v>
      </c>
      <c r="L3070">
        <f t="shared" si="421"/>
        <v>144</v>
      </c>
      <c r="M3070" t="str">
        <f t="shared" si="419"/>
        <v>https://www.dl.ndl.go.jp/api/iiif/3437686/canvas/144</v>
      </c>
      <c r="N3070" t="str">
        <f t="shared" si="418"/>
        <v>https://www.dl.ndl.go.jp/api/iiif/3437686/manifest.json</v>
      </c>
      <c r="O3070" t="str">
        <f t="shared" si="420"/>
        <v>http://da.dl.itc.u-tokyo.ac.jp/mirador/?params=[{%22manifest%22:%22https://www.dl.ndl.go.jp/api/iiif/3437686/manifest.json%22,%22canvas%22:%22https://www.dl.ndl.go.jp/api/iiif/3437686/canvas/144%22}]</v>
      </c>
    </row>
    <row r="3071" spans="1:15" ht="16">
      <c r="A3071" s="8" t="str">
        <f t="shared" si="415"/>
        <v>https://w3id.org/kouigenjimonogatari/data/0248-02.json</v>
      </c>
      <c r="B3071" s="8">
        <v>248</v>
      </c>
      <c r="C3071" s="8">
        <v>2</v>
      </c>
      <c r="D3071" s="9" t="s">
        <v>2938</v>
      </c>
      <c r="E3071" t="str">
        <f t="shared" si="416"/>
        <v>http://creativecommons.org/publicdomain/zero/1.0/</v>
      </c>
      <c r="F3071" t="s">
        <v>4660</v>
      </c>
      <c r="G3071">
        <v>7</v>
      </c>
      <c r="H3071" t="s">
        <v>337</v>
      </c>
      <c r="I3071" s="3" t="str">
        <f t="shared" si="417"/>
        <v>https://jpsearch.go.jp/term/type/文章要素</v>
      </c>
      <c r="L3071">
        <f t="shared" si="421"/>
        <v>144</v>
      </c>
      <c r="M3071" t="str">
        <f t="shared" si="419"/>
        <v>https://www.dl.ndl.go.jp/api/iiif/3437686/canvas/144</v>
      </c>
      <c r="N3071" t="str">
        <f t="shared" si="418"/>
        <v>https://www.dl.ndl.go.jp/api/iiif/3437686/manifest.json</v>
      </c>
      <c r="O3071" t="str">
        <f t="shared" si="420"/>
        <v>http://da.dl.itc.u-tokyo.ac.jp/mirador/?params=[{%22manifest%22:%22https://www.dl.ndl.go.jp/api/iiif/3437686/manifest.json%22,%22canvas%22:%22https://www.dl.ndl.go.jp/api/iiif/3437686/canvas/144%22}]</v>
      </c>
    </row>
    <row r="3072" spans="1:15" ht="16">
      <c r="A3072" s="8" t="str">
        <f t="shared" ref="A3072:A3135" si="422">"https://w3id.org/kouigenjimonogatari/data/"&amp;TEXT(B3072, "0000")&amp;"-"&amp;TEXT(C3072, "00")&amp;".json"</f>
        <v>https://w3id.org/kouigenjimonogatari/data/0248-03.json</v>
      </c>
      <c r="B3072" s="8">
        <v>248</v>
      </c>
      <c r="C3072" s="8">
        <v>3</v>
      </c>
      <c r="D3072" s="9" t="s">
        <v>2939</v>
      </c>
      <c r="E3072" t="str">
        <f t="shared" si="416"/>
        <v>http://creativecommons.org/publicdomain/zero/1.0/</v>
      </c>
      <c r="F3072" t="s">
        <v>4660</v>
      </c>
      <c r="G3072">
        <v>7</v>
      </c>
      <c r="H3072" t="s">
        <v>337</v>
      </c>
      <c r="I3072" s="3" t="str">
        <f t="shared" si="417"/>
        <v>https://jpsearch.go.jp/term/type/文章要素</v>
      </c>
      <c r="L3072">
        <f t="shared" si="421"/>
        <v>144</v>
      </c>
      <c r="M3072" t="str">
        <f t="shared" si="419"/>
        <v>https://www.dl.ndl.go.jp/api/iiif/3437686/canvas/144</v>
      </c>
      <c r="N3072" t="str">
        <f t="shared" si="418"/>
        <v>https://www.dl.ndl.go.jp/api/iiif/3437686/manifest.json</v>
      </c>
      <c r="O3072" t="str">
        <f t="shared" si="420"/>
        <v>http://da.dl.itc.u-tokyo.ac.jp/mirador/?params=[{%22manifest%22:%22https://www.dl.ndl.go.jp/api/iiif/3437686/manifest.json%22,%22canvas%22:%22https://www.dl.ndl.go.jp/api/iiif/3437686/canvas/144%22}]</v>
      </c>
    </row>
    <row r="3073" spans="1:15" ht="16">
      <c r="A3073" s="8" t="str">
        <f t="shared" si="422"/>
        <v>https://w3id.org/kouigenjimonogatari/data/0248-04.json</v>
      </c>
      <c r="B3073" s="8">
        <v>248</v>
      </c>
      <c r="C3073" s="8">
        <v>4</v>
      </c>
      <c r="D3073" s="9" t="s">
        <v>2940</v>
      </c>
      <c r="E3073" t="str">
        <f t="shared" si="416"/>
        <v>http://creativecommons.org/publicdomain/zero/1.0/</v>
      </c>
      <c r="F3073" t="s">
        <v>4660</v>
      </c>
      <c r="G3073">
        <v>7</v>
      </c>
      <c r="H3073" t="s">
        <v>337</v>
      </c>
      <c r="I3073" s="3" t="str">
        <f t="shared" si="417"/>
        <v>https://jpsearch.go.jp/term/type/文章要素</v>
      </c>
      <c r="L3073">
        <f t="shared" si="421"/>
        <v>144</v>
      </c>
      <c r="M3073" t="str">
        <f t="shared" si="419"/>
        <v>https://www.dl.ndl.go.jp/api/iiif/3437686/canvas/144</v>
      </c>
      <c r="N3073" t="str">
        <f t="shared" si="418"/>
        <v>https://www.dl.ndl.go.jp/api/iiif/3437686/manifest.json</v>
      </c>
      <c r="O3073" t="str">
        <f t="shared" si="420"/>
        <v>http://da.dl.itc.u-tokyo.ac.jp/mirador/?params=[{%22manifest%22:%22https://www.dl.ndl.go.jp/api/iiif/3437686/manifest.json%22,%22canvas%22:%22https://www.dl.ndl.go.jp/api/iiif/3437686/canvas/144%22}]</v>
      </c>
    </row>
    <row r="3074" spans="1:15" ht="16">
      <c r="A3074" s="8" t="str">
        <f t="shared" si="422"/>
        <v>https://w3id.org/kouigenjimonogatari/data/0248-05.json</v>
      </c>
      <c r="B3074" s="8">
        <v>248</v>
      </c>
      <c r="C3074" s="8">
        <v>5</v>
      </c>
      <c r="D3074" s="9" t="s">
        <v>2941</v>
      </c>
      <c r="E3074" t="str">
        <f t="shared" si="416"/>
        <v>http://creativecommons.org/publicdomain/zero/1.0/</v>
      </c>
      <c r="F3074" t="s">
        <v>4660</v>
      </c>
      <c r="G3074">
        <v>7</v>
      </c>
      <c r="H3074" t="s">
        <v>337</v>
      </c>
      <c r="I3074" s="3" t="str">
        <f t="shared" si="417"/>
        <v>https://jpsearch.go.jp/term/type/文章要素</v>
      </c>
      <c r="L3074">
        <f t="shared" si="421"/>
        <v>144</v>
      </c>
      <c r="M3074" t="str">
        <f t="shared" si="419"/>
        <v>https://www.dl.ndl.go.jp/api/iiif/3437686/canvas/144</v>
      </c>
      <c r="N3074" t="str">
        <f t="shared" si="418"/>
        <v>https://www.dl.ndl.go.jp/api/iiif/3437686/manifest.json</v>
      </c>
      <c r="O3074" t="str">
        <f t="shared" si="420"/>
        <v>http://da.dl.itc.u-tokyo.ac.jp/mirador/?params=[{%22manifest%22:%22https://www.dl.ndl.go.jp/api/iiif/3437686/manifest.json%22,%22canvas%22:%22https://www.dl.ndl.go.jp/api/iiif/3437686/canvas/144%22}]</v>
      </c>
    </row>
    <row r="3075" spans="1:15" ht="16">
      <c r="A3075" s="8" t="str">
        <f t="shared" si="422"/>
        <v>https://w3id.org/kouigenjimonogatari/data/0248-06.json</v>
      </c>
      <c r="B3075" s="8">
        <v>248</v>
      </c>
      <c r="C3075" s="8">
        <v>6</v>
      </c>
      <c r="D3075" s="9" t="s">
        <v>2942</v>
      </c>
      <c r="E3075" t="str">
        <f t="shared" si="416"/>
        <v>http://creativecommons.org/publicdomain/zero/1.0/</v>
      </c>
      <c r="F3075" t="s">
        <v>4660</v>
      </c>
      <c r="G3075">
        <v>7</v>
      </c>
      <c r="H3075" t="s">
        <v>337</v>
      </c>
      <c r="I3075" s="3" t="str">
        <f t="shared" si="417"/>
        <v>https://jpsearch.go.jp/term/type/文章要素</v>
      </c>
      <c r="L3075">
        <f t="shared" si="421"/>
        <v>144</v>
      </c>
      <c r="M3075" t="str">
        <f t="shared" si="419"/>
        <v>https://www.dl.ndl.go.jp/api/iiif/3437686/canvas/144</v>
      </c>
      <c r="N3075" t="str">
        <f t="shared" si="418"/>
        <v>https://www.dl.ndl.go.jp/api/iiif/3437686/manifest.json</v>
      </c>
      <c r="O3075" t="str">
        <f t="shared" si="420"/>
        <v>http://da.dl.itc.u-tokyo.ac.jp/mirador/?params=[{%22manifest%22:%22https://www.dl.ndl.go.jp/api/iiif/3437686/manifest.json%22,%22canvas%22:%22https://www.dl.ndl.go.jp/api/iiif/3437686/canvas/144%22}]</v>
      </c>
    </row>
    <row r="3076" spans="1:15" ht="16">
      <c r="A3076" s="8" t="str">
        <f t="shared" si="422"/>
        <v>https://w3id.org/kouigenjimonogatari/data/0248-07.json</v>
      </c>
      <c r="B3076" s="8">
        <v>248</v>
      </c>
      <c r="C3076" s="8">
        <v>7</v>
      </c>
      <c r="D3076" s="9" t="s">
        <v>2943</v>
      </c>
      <c r="E3076" t="str">
        <f t="shared" ref="E3076:E3139" si="423">"http://creativecommons.org/publicdomain/zero/1.0/"</f>
        <v>http://creativecommons.org/publicdomain/zero/1.0/</v>
      </c>
      <c r="F3076" t="s">
        <v>4660</v>
      </c>
      <c r="G3076">
        <v>7</v>
      </c>
      <c r="H3076" t="s">
        <v>337</v>
      </c>
      <c r="I3076" s="3" t="str">
        <f t="shared" ref="I3076:I3139" si="424">"https://jpsearch.go.jp/term/type/文章要素"</f>
        <v>https://jpsearch.go.jp/term/type/文章要素</v>
      </c>
      <c r="L3076">
        <f t="shared" si="421"/>
        <v>144</v>
      </c>
      <c r="M3076" t="str">
        <f t="shared" si="419"/>
        <v>https://www.dl.ndl.go.jp/api/iiif/3437686/canvas/144</v>
      </c>
      <c r="N3076" t="str">
        <f t="shared" ref="N3076:N3139" si="425">"https://www.dl.ndl.go.jp/api/iiif/3437686/manifest.json"</f>
        <v>https://www.dl.ndl.go.jp/api/iiif/3437686/manifest.json</v>
      </c>
      <c r="O3076" t="str">
        <f t="shared" si="420"/>
        <v>http://da.dl.itc.u-tokyo.ac.jp/mirador/?params=[{%22manifest%22:%22https://www.dl.ndl.go.jp/api/iiif/3437686/manifest.json%22,%22canvas%22:%22https://www.dl.ndl.go.jp/api/iiif/3437686/canvas/144%22}]</v>
      </c>
    </row>
    <row r="3077" spans="1:15" ht="16">
      <c r="A3077" s="8" t="str">
        <f t="shared" si="422"/>
        <v>https://w3id.org/kouigenjimonogatari/data/0248-08.json</v>
      </c>
      <c r="B3077" s="8">
        <v>248</v>
      </c>
      <c r="C3077" s="8">
        <v>8</v>
      </c>
      <c r="D3077" s="9" t="s">
        <v>2944</v>
      </c>
      <c r="E3077" t="str">
        <f t="shared" si="423"/>
        <v>http://creativecommons.org/publicdomain/zero/1.0/</v>
      </c>
      <c r="F3077" t="s">
        <v>4660</v>
      </c>
      <c r="G3077">
        <v>7</v>
      </c>
      <c r="H3077" t="s">
        <v>337</v>
      </c>
      <c r="I3077" s="3" t="str">
        <f t="shared" si="424"/>
        <v>https://jpsearch.go.jp/term/type/文章要素</v>
      </c>
      <c r="L3077">
        <f t="shared" si="421"/>
        <v>144</v>
      </c>
      <c r="M3077" t="str">
        <f t="shared" si="419"/>
        <v>https://www.dl.ndl.go.jp/api/iiif/3437686/canvas/144</v>
      </c>
      <c r="N3077" t="str">
        <f t="shared" si="425"/>
        <v>https://www.dl.ndl.go.jp/api/iiif/3437686/manifest.json</v>
      </c>
      <c r="O3077" t="str">
        <f t="shared" si="420"/>
        <v>http://da.dl.itc.u-tokyo.ac.jp/mirador/?params=[{%22manifest%22:%22https://www.dl.ndl.go.jp/api/iiif/3437686/manifest.json%22,%22canvas%22:%22https://www.dl.ndl.go.jp/api/iiif/3437686/canvas/144%22}]</v>
      </c>
    </row>
    <row r="3078" spans="1:15" ht="16">
      <c r="A3078" s="8" t="str">
        <f t="shared" si="422"/>
        <v>https://w3id.org/kouigenjimonogatari/data/0248-09.json</v>
      </c>
      <c r="B3078" s="8">
        <v>248</v>
      </c>
      <c r="C3078" s="8">
        <v>9</v>
      </c>
      <c r="D3078" s="9" t="s">
        <v>2945</v>
      </c>
      <c r="E3078" t="str">
        <f t="shared" si="423"/>
        <v>http://creativecommons.org/publicdomain/zero/1.0/</v>
      </c>
      <c r="F3078" t="s">
        <v>4660</v>
      </c>
      <c r="G3078">
        <v>7</v>
      </c>
      <c r="H3078" t="s">
        <v>337</v>
      </c>
      <c r="I3078" s="3" t="str">
        <f t="shared" si="424"/>
        <v>https://jpsearch.go.jp/term/type/文章要素</v>
      </c>
      <c r="L3078">
        <f t="shared" si="421"/>
        <v>144</v>
      </c>
      <c r="M3078" t="str">
        <f t="shared" si="419"/>
        <v>https://www.dl.ndl.go.jp/api/iiif/3437686/canvas/144</v>
      </c>
      <c r="N3078" t="str">
        <f t="shared" si="425"/>
        <v>https://www.dl.ndl.go.jp/api/iiif/3437686/manifest.json</v>
      </c>
      <c r="O3078" t="str">
        <f t="shared" si="420"/>
        <v>http://da.dl.itc.u-tokyo.ac.jp/mirador/?params=[{%22manifest%22:%22https://www.dl.ndl.go.jp/api/iiif/3437686/manifest.json%22,%22canvas%22:%22https://www.dl.ndl.go.jp/api/iiif/3437686/canvas/144%22}]</v>
      </c>
    </row>
    <row r="3079" spans="1:15" ht="16">
      <c r="A3079" s="8" t="str">
        <f t="shared" si="422"/>
        <v>https://w3id.org/kouigenjimonogatari/data/0248-10.json</v>
      </c>
      <c r="B3079" s="8">
        <v>248</v>
      </c>
      <c r="C3079" s="8">
        <v>10</v>
      </c>
      <c r="D3079" s="9" t="s">
        <v>2946</v>
      </c>
      <c r="E3079" t="str">
        <f t="shared" si="423"/>
        <v>http://creativecommons.org/publicdomain/zero/1.0/</v>
      </c>
      <c r="F3079" t="s">
        <v>4660</v>
      </c>
      <c r="G3079">
        <v>7</v>
      </c>
      <c r="H3079" t="s">
        <v>337</v>
      </c>
      <c r="I3079" s="3" t="str">
        <f t="shared" si="424"/>
        <v>https://jpsearch.go.jp/term/type/文章要素</v>
      </c>
      <c r="L3079">
        <f t="shared" si="421"/>
        <v>144</v>
      </c>
      <c r="M3079" t="str">
        <f t="shared" ref="M3079:M3142" si="426">"https://www.dl.ndl.go.jp/api/iiif/3437686/canvas/"&amp;L3079</f>
        <v>https://www.dl.ndl.go.jp/api/iiif/3437686/canvas/144</v>
      </c>
      <c r="N3079" t="str">
        <f t="shared" si="425"/>
        <v>https://www.dl.ndl.go.jp/api/iiif/3437686/manifest.json</v>
      </c>
      <c r="O3079" t="str">
        <f t="shared" ref="O3079:O3142" si="427">"http://da.dl.itc.u-tokyo.ac.jp/mirador/?params=[{%22manifest%22:%22"&amp;N3079&amp;"%22,%22canvas%22:%22"&amp;M3079&amp;"%22}]"</f>
        <v>http://da.dl.itc.u-tokyo.ac.jp/mirador/?params=[{%22manifest%22:%22https://www.dl.ndl.go.jp/api/iiif/3437686/manifest.json%22,%22canvas%22:%22https://www.dl.ndl.go.jp/api/iiif/3437686/canvas/144%22}]</v>
      </c>
    </row>
    <row r="3080" spans="1:15" ht="16">
      <c r="A3080" s="8" t="str">
        <f t="shared" si="422"/>
        <v>https://w3id.org/kouigenjimonogatari/data/0248-11.json</v>
      </c>
      <c r="B3080" s="8">
        <v>248</v>
      </c>
      <c r="C3080" s="8">
        <v>11</v>
      </c>
      <c r="D3080" s="9" t="s">
        <v>2947</v>
      </c>
      <c r="E3080" t="str">
        <f t="shared" si="423"/>
        <v>http://creativecommons.org/publicdomain/zero/1.0/</v>
      </c>
      <c r="F3080" t="s">
        <v>4660</v>
      </c>
      <c r="G3080">
        <v>7</v>
      </c>
      <c r="H3080" t="s">
        <v>337</v>
      </c>
      <c r="I3080" s="3" t="str">
        <f t="shared" si="424"/>
        <v>https://jpsearch.go.jp/term/type/文章要素</v>
      </c>
      <c r="L3080">
        <f t="shared" si="421"/>
        <v>144</v>
      </c>
      <c r="M3080" t="str">
        <f t="shared" si="426"/>
        <v>https://www.dl.ndl.go.jp/api/iiif/3437686/canvas/144</v>
      </c>
      <c r="N3080" t="str">
        <f t="shared" si="425"/>
        <v>https://www.dl.ndl.go.jp/api/iiif/3437686/manifest.json</v>
      </c>
      <c r="O3080" t="str">
        <f t="shared" si="427"/>
        <v>http://da.dl.itc.u-tokyo.ac.jp/mirador/?params=[{%22manifest%22:%22https://www.dl.ndl.go.jp/api/iiif/3437686/manifest.json%22,%22canvas%22:%22https://www.dl.ndl.go.jp/api/iiif/3437686/canvas/144%22}]</v>
      </c>
    </row>
    <row r="3081" spans="1:15" ht="16">
      <c r="A3081" s="8" t="str">
        <f t="shared" si="422"/>
        <v>https://w3id.org/kouigenjimonogatari/data/0248-12.json</v>
      </c>
      <c r="B3081" s="8">
        <v>248</v>
      </c>
      <c r="C3081" s="8">
        <v>12</v>
      </c>
      <c r="D3081" s="9" t="s">
        <v>2948</v>
      </c>
      <c r="E3081" t="str">
        <f t="shared" si="423"/>
        <v>http://creativecommons.org/publicdomain/zero/1.0/</v>
      </c>
      <c r="F3081" t="s">
        <v>4660</v>
      </c>
      <c r="G3081">
        <v>7</v>
      </c>
      <c r="H3081" t="s">
        <v>337</v>
      </c>
      <c r="I3081" s="3" t="str">
        <f t="shared" si="424"/>
        <v>https://jpsearch.go.jp/term/type/文章要素</v>
      </c>
      <c r="L3081">
        <f t="shared" si="421"/>
        <v>144</v>
      </c>
      <c r="M3081" t="str">
        <f t="shared" si="426"/>
        <v>https://www.dl.ndl.go.jp/api/iiif/3437686/canvas/144</v>
      </c>
      <c r="N3081" t="str">
        <f t="shared" si="425"/>
        <v>https://www.dl.ndl.go.jp/api/iiif/3437686/manifest.json</v>
      </c>
      <c r="O3081" t="str">
        <f t="shared" si="427"/>
        <v>http://da.dl.itc.u-tokyo.ac.jp/mirador/?params=[{%22manifest%22:%22https://www.dl.ndl.go.jp/api/iiif/3437686/manifest.json%22,%22canvas%22:%22https://www.dl.ndl.go.jp/api/iiif/3437686/canvas/144%22}]</v>
      </c>
    </row>
    <row r="3082" spans="1:15" ht="16">
      <c r="A3082" s="8" t="str">
        <f t="shared" si="422"/>
        <v>https://w3id.org/kouigenjimonogatari/data/0248-13.json</v>
      </c>
      <c r="B3082" s="8">
        <v>248</v>
      </c>
      <c r="C3082" s="8">
        <v>13</v>
      </c>
      <c r="D3082" s="9" t="s">
        <v>2949</v>
      </c>
      <c r="E3082" t="str">
        <f t="shared" si="423"/>
        <v>http://creativecommons.org/publicdomain/zero/1.0/</v>
      </c>
      <c r="F3082" t="s">
        <v>4660</v>
      </c>
      <c r="G3082">
        <v>7</v>
      </c>
      <c r="H3082" t="s">
        <v>337</v>
      </c>
      <c r="I3082" s="3" t="str">
        <f t="shared" si="424"/>
        <v>https://jpsearch.go.jp/term/type/文章要素</v>
      </c>
      <c r="L3082">
        <f t="shared" si="421"/>
        <v>144</v>
      </c>
      <c r="M3082" t="str">
        <f t="shared" si="426"/>
        <v>https://www.dl.ndl.go.jp/api/iiif/3437686/canvas/144</v>
      </c>
      <c r="N3082" t="str">
        <f t="shared" si="425"/>
        <v>https://www.dl.ndl.go.jp/api/iiif/3437686/manifest.json</v>
      </c>
      <c r="O3082" t="str">
        <f t="shared" si="427"/>
        <v>http://da.dl.itc.u-tokyo.ac.jp/mirador/?params=[{%22manifest%22:%22https://www.dl.ndl.go.jp/api/iiif/3437686/manifest.json%22,%22canvas%22:%22https://www.dl.ndl.go.jp/api/iiif/3437686/canvas/144%22}]</v>
      </c>
    </row>
    <row r="3083" spans="1:15" ht="16">
      <c r="A3083" s="8" t="str">
        <f t="shared" si="422"/>
        <v>https://w3id.org/kouigenjimonogatari/data/0248-14.json</v>
      </c>
      <c r="B3083" s="8">
        <v>248</v>
      </c>
      <c r="C3083" s="8">
        <v>14</v>
      </c>
      <c r="D3083" s="9" t="s">
        <v>2950</v>
      </c>
      <c r="E3083" t="str">
        <f t="shared" si="423"/>
        <v>http://creativecommons.org/publicdomain/zero/1.0/</v>
      </c>
      <c r="F3083" t="s">
        <v>4660</v>
      </c>
      <c r="G3083">
        <v>7</v>
      </c>
      <c r="H3083" t="s">
        <v>337</v>
      </c>
      <c r="I3083" s="3" t="str">
        <f t="shared" si="424"/>
        <v>https://jpsearch.go.jp/term/type/文章要素</v>
      </c>
      <c r="L3083">
        <f t="shared" si="421"/>
        <v>144</v>
      </c>
      <c r="M3083" t="str">
        <f t="shared" si="426"/>
        <v>https://www.dl.ndl.go.jp/api/iiif/3437686/canvas/144</v>
      </c>
      <c r="N3083" t="str">
        <f t="shared" si="425"/>
        <v>https://www.dl.ndl.go.jp/api/iiif/3437686/manifest.json</v>
      </c>
      <c r="O3083" t="str">
        <f t="shared" si="427"/>
        <v>http://da.dl.itc.u-tokyo.ac.jp/mirador/?params=[{%22manifest%22:%22https://www.dl.ndl.go.jp/api/iiif/3437686/manifest.json%22,%22canvas%22:%22https://www.dl.ndl.go.jp/api/iiif/3437686/canvas/144%22}]</v>
      </c>
    </row>
    <row r="3084" spans="1:15" ht="16">
      <c r="A3084" s="8" t="str">
        <f t="shared" si="422"/>
        <v>https://w3id.org/kouigenjimonogatari/data/0249-01.json</v>
      </c>
      <c r="B3084" s="8">
        <v>249</v>
      </c>
      <c r="C3084" s="8">
        <v>1</v>
      </c>
      <c r="D3084" s="9" t="s">
        <v>2951</v>
      </c>
      <c r="E3084" t="str">
        <f t="shared" si="423"/>
        <v>http://creativecommons.org/publicdomain/zero/1.0/</v>
      </c>
      <c r="F3084" t="s">
        <v>4660</v>
      </c>
      <c r="G3084">
        <v>7</v>
      </c>
      <c r="H3084" t="s">
        <v>337</v>
      </c>
      <c r="I3084" s="3" t="str">
        <f t="shared" si="424"/>
        <v>https://jpsearch.go.jp/term/type/文章要素</v>
      </c>
      <c r="L3084">
        <f t="shared" si="421"/>
        <v>144</v>
      </c>
      <c r="M3084" t="str">
        <f t="shared" si="426"/>
        <v>https://www.dl.ndl.go.jp/api/iiif/3437686/canvas/144</v>
      </c>
      <c r="N3084" t="str">
        <f t="shared" si="425"/>
        <v>https://www.dl.ndl.go.jp/api/iiif/3437686/manifest.json</v>
      </c>
      <c r="O3084" t="str">
        <f t="shared" si="427"/>
        <v>http://da.dl.itc.u-tokyo.ac.jp/mirador/?params=[{%22manifest%22:%22https://www.dl.ndl.go.jp/api/iiif/3437686/manifest.json%22,%22canvas%22:%22https://www.dl.ndl.go.jp/api/iiif/3437686/canvas/144%22}]</v>
      </c>
    </row>
    <row r="3085" spans="1:15" ht="16">
      <c r="A3085" s="8" t="str">
        <f t="shared" si="422"/>
        <v>https://w3id.org/kouigenjimonogatari/data/0249-02.json</v>
      </c>
      <c r="B3085" s="8">
        <v>249</v>
      </c>
      <c r="C3085" s="8">
        <v>2</v>
      </c>
      <c r="D3085" s="9" t="s">
        <v>2952</v>
      </c>
      <c r="E3085" t="str">
        <f t="shared" si="423"/>
        <v>http://creativecommons.org/publicdomain/zero/1.0/</v>
      </c>
      <c r="F3085" t="s">
        <v>4660</v>
      </c>
      <c r="G3085">
        <v>7</v>
      </c>
      <c r="H3085" t="s">
        <v>337</v>
      </c>
      <c r="I3085" s="3" t="str">
        <f t="shared" si="424"/>
        <v>https://jpsearch.go.jp/term/type/文章要素</v>
      </c>
      <c r="L3085">
        <f t="shared" ref="L3085:L3148" si="428">20+INT(B3085/2)</f>
        <v>144</v>
      </c>
      <c r="M3085" t="str">
        <f t="shared" si="426"/>
        <v>https://www.dl.ndl.go.jp/api/iiif/3437686/canvas/144</v>
      </c>
      <c r="N3085" t="str">
        <f t="shared" si="425"/>
        <v>https://www.dl.ndl.go.jp/api/iiif/3437686/manifest.json</v>
      </c>
      <c r="O3085" t="str">
        <f t="shared" si="427"/>
        <v>http://da.dl.itc.u-tokyo.ac.jp/mirador/?params=[{%22manifest%22:%22https://www.dl.ndl.go.jp/api/iiif/3437686/manifest.json%22,%22canvas%22:%22https://www.dl.ndl.go.jp/api/iiif/3437686/canvas/144%22}]</v>
      </c>
    </row>
    <row r="3086" spans="1:15" ht="16">
      <c r="A3086" s="8" t="str">
        <f t="shared" si="422"/>
        <v>https://w3id.org/kouigenjimonogatari/data/0249-03.json</v>
      </c>
      <c r="B3086" s="8">
        <v>249</v>
      </c>
      <c r="C3086" s="8">
        <v>3</v>
      </c>
      <c r="D3086" s="9" t="s">
        <v>2953</v>
      </c>
      <c r="E3086" t="str">
        <f t="shared" si="423"/>
        <v>http://creativecommons.org/publicdomain/zero/1.0/</v>
      </c>
      <c r="F3086" t="s">
        <v>4660</v>
      </c>
      <c r="G3086">
        <v>7</v>
      </c>
      <c r="H3086" t="s">
        <v>337</v>
      </c>
      <c r="I3086" s="3" t="str">
        <f t="shared" si="424"/>
        <v>https://jpsearch.go.jp/term/type/文章要素</v>
      </c>
      <c r="L3086">
        <f t="shared" si="428"/>
        <v>144</v>
      </c>
      <c r="M3086" t="str">
        <f t="shared" si="426"/>
        <v>https://www.dl.ndl.go.jp/api/iiif/3437686/canvas/144</v>
      </c>
      <c r="N3086" t="str">
        <f t="shared" si="425"/>
        <v>https://www.dl.ndl.go.jp/api/iiif/3437686/manifest.json</v>
      </c>
      <c r="O3086" t="str">
        <f t="shared" si="427"/>
        <v>http://da.dl.itc.u-tokyo.ac.jp/mirador/?params=[{%22manifest%22:%22https://www.dl.ndl.go.jp/api/iiif/3437686/manifest.json%22,%22canvas%22:%22https://www.dl.ndl.go.jp/api/iiif/3437686/canvas/144%22}]</v>
      </c>
    </row>
    <row r="3087" spans="1:15" ht="16">
      <c r="A3087" s="8" t="str">
        <f t="shared" si="422"/>
        <v>https://w3id.org/kouigenjimonogatari/data/0249-04.json</v>
      </c>
      <c r="B3087" s="8">
        <v>249</v>
      </c>
      <c r="C3087" s="8">
        <v>4</v>
      </c>
      <c r="D3087" s="9" t="s">
        <v>2954</v>
      </c>
      <c r="E3087" t="str">
        <f t="shared" si="423"/>
        <v>http://creativecommons.org/publicdomain/zero/1.0/</v>
      </c>
      <c r="F3087" t="s">
        <v>4660</v>
      </c>
      <c r="G3087">
        <v>7</v>
      </c>
      <c r="H3087" t="s">
        <v>337</v>
      </c>
      <c r="I3087" s="3" t="str">
        <f t="shared" si="424"/>
        <v>https://jpsearch.go.jp/term/type/文章要素</v>
      </c>
      <c r="L3087">
        <f t="shared" si="428"/>
        <v>144</v>
      </c>
      <c r="M3087" t="str">
        <f t="shared" si="426"/>
        <v>https://www.dl.ndl.go.jp/api/iiif/3437686/canvas/144</v>
      </c>
      <c r="N3087" t="str">
        <f t="shared" si="425"/>
        <v>https://www.dl.ndl.go.jp/api/iiif/3437686/manifest.json</v>
      </c>
      <c r="O3087" t="str">
        <f t="shared" si="427"/>
        <v>http://da.dl.itc.u-tokyo.ac.jp/mirador/?params=[{%22manifest%22:%22https://www.dl.ndl.go.jp/api/iiif/3437686/manifest.json%22,%22canvas%22:%22https://www.dl.ndl.go.jp/api/iiif/3437686/canvas/144%22}]</v>
      </c>
    </row>
    <row r="3088" spans="1:15" ht="16">
      <c r="A3088" s="8" t="str">
        <f t="shared" si="422"/>
        <v>https://w3id.org/kouigenjimonogatari/data/0249-05.json</v>
      </c>
      <c r="B3088" s="8">
        <v>249</v>
      </c>
      <c r="C3088" s="8">
        <v>5</v>
      </c>
      <c r="D3088" s="9" t="s">
        <v>2955</v>
      </c>
      <c r="E3088" t="str">
        <f t="shared" si="423"/>
        <v>http://creativecommons.org/publicdomain/zero/1.0/</v>
      </c>
      <c r="F3088" t="s">
        <v>4660</v>
      </c>
      <c r="G3088">
        <v>7</v>
      </c>
      <c r="H3088" t="s">
        <v>337</v>
      </c>
      <c r="I3088" s="3" t="str">
        <f t="shared" si="424"/>
        <v>https://jpsearch.go.jp/term/type/文章要素</v>
      </c>
      <c r="L3088">
        <f t="shared" si="428"/>
        <v>144</v>
      </c>
      <c r="M3088" t="str">
        <f t="shared" si="426"/>
        <v>https://www.dl.ndl.go.jp/api/iiif/3437686/canvas/144</v>
      </c>
      <c r="N3088" t="str">
        <f t="shared" si="425"/>
        <v>https://www.dl.ndl.go.jp/api/iiif/3437686/manifest.json</v>
      </c>
      <c r="O3088" t="str">
        <f t="shared" si="427"/>
        <v>http://da.dl.itc.u-tokyo.ac.jp/mirador/?params=[{%22manifest%22:%22https://www.dl.ndl.go.jp/api/iiif/3437686/manifest.json%22,%22canvas%22:%22https://www.dl.ndl.go.jp/api/iiif/3437686/canvas/144%22}]</v>
      </c>
    </row>
    <row r="3089" spans="1:15" ht="16">
      <c r="A3089" s="8" t="str">
        <f t="shared" si="422"/>
        <v>https://w3id.org/kouigenjimonogatari/data/0249-06.json</v>
      </c>
      <c r="B3089" s="8">
        <v>249</v>
      </c>
      <c r="C3089" s="8">
        <v>6</v>
      </c>
      <c r="D3089" s="9" t="s">
        <v>2956</v>
      </c>
      <c r="E3089" t="str">
        <f t="shared" si="423"/>
        <v>http://creativecommons.org/publicdomain/zero/1.0/</v>
      </c>
      <c r="F3089" t="s">
        <v>4660</v>
      </c>
      <c r="G3089">
        <v>7</v>
      </c>
      <c r="H3089" t="s">
        <v>337</v>
      </c>
      <c r="I3089" s="3" t="str">
        <f t="shared" si="424"/>
        <v>https://jpsearch.go.jp/term/type/文章要素</v>
      </c>
      <c r="L3089">
        <f t="shared" si="428"/>
        <v>144</v>
      </c>
      <c r="M3089" t="str">
        <f t="shared" si="426"/>
        <v>https://www.dl.ndl.go.jp/api/iiif/3437686/canvas/144</v>
      </c>
      <c r="N3089" t="str">
        <f t="shared" si="425"/>
        <v>https://www.dl.ndl.go.jp/api/iiif/3437686/manifest.json</v>
      </c>
      <c r="O3089" t="str">
        <f t="shared" si="427"/>
        <v>http://da.dl.itc.u-tokyo.ac.jp/mirador/?params=[{%22manifest%22:%22https://www.dl.ndl.go.jp/api/iiif/3437686/manifest.json%22,%22canvas%22:%22https://www.dl.ndl.go.jp/api/iiif/3437686/canvas/144%22}]</v>
      </c>
    </row>
    <row r="3090" spans="1:15" ht="16">
      <c r="A3090" s="8" t="str">
        <f t="shared" si="422"/>
        <v>https://w3id.org/kouigenjimonogatari/data/0249-07.json</v>
      </c>
      <c r="B3090" s="8">
        <v>249</v>
      </c>
      <c r="C3090" s="8">
        <v>7</v>
      </c>
      <c r="D3090" s="9" t="s">
        <v>2957</v>
      </c>
      <c r="E3090" t="str">
        <f t="shared" si="423"/>
        <v>http://creativecommons.org/publicdomain/zero/1.0/</v>
      </c>
      <c r="F3090" t="s">
        <v>4660</v>
      </c>
      <c r="G3090">
        <v>7</v>
      </c>
      <c r="H3090" t="s">
        <v>337</v>
      </c>
      <c r="I3090" s="3" t="str">
        <f t="shared" si="424"/>
        <v>https://jpsearch.go.jp/term/type/文章要素</v>
      </c>
      <c r="L3090">
        <f t="shared" si="428"/>
        <v>144</v>
      </c>
      <c r="M3090" t="str">
        <f t="shared" si="426"/>
        <v>https://www.dl.ndl.go.jp/api/iiif/3437686/canvas/144</v>
      </c>
      <c r="N3090" t="str">
        <f t="shared" si="425"/>
        <v>https://www.dl.ndl.go.jp/api/iiif/3437686/manifest.json</v>
      </c>
      <c r="O3090" t="str">
        <f t="shared" si="427"/>
        <v>http://da.dl.itc.u-tokyo.ac.jp/mirador/?params=[{%22manifest%22:%22https://www.dl.ndl.go.jp/api/iiif/3437686/manifest.json%22,%22canvas%22:%22https://www.dl.ndl.go.jp/api/iiif/3437686/canvas/144%22}]</v>
      </c>
    </row>
    <row r="3091" spans="1:15" ht="16">
      <c r="A3091" s="8" t="str">
        <f t="shared" si="422"/>
        <v>https://w3id.org/kouigenjimonogatari/data/0249-08.json</v>
      </c>
      <c r="B3091" s="8">
        <v>249</v>
      </c>
      <c r="C3091" s="8">
        <v>8</v>
      </c>
      <c r="D3091" s="9" t="s">
        <v>2958</v>
      </c>
      <c r="E3091" t="str">
        <f t="shared" si="423"/>
        <v>http://creativecommons.org/publicdomain/zero/1.0/</v>
      </c>
      <c r="F3091" t="s">
        <v>4660</v>
      </c>
      <c r="G3091">
        <v>7</v>
      </c>
      <c r="H3091" t="s">
        <v>337</v>
      </c>
      <c r="I3091" s="3" t="str">
        <f t="shared" si="424"/>
        <v>https://jpsearch.go.jp/term/type/文章要素</v>
      </c>
      <c r="L3091">
        <f t="shared" si="428"/>
        <v>144</v>
      </c>
      <c r="M3091" t="str">
        <f t="shared" si="426"/>
        <v>https://www.dl.ndl.go.jp/api/iiif/3437686/canvas/144</v>
      </c>
      <c r="N3091" t="str">
        <f t="shared" si="425"/>
        <v>https://www.dl.ndl.go.jp/api/iiif/3437686/manifest.json</v>
      </c>
      <c r="O3091" t="str">
        <f t="shared" si="427"/>
        <v>http://da.dl.itc.u-tokyo.ac.jp/mirador/?params=[{%22manifest%22:%22https://www.dl.ndl.go.jp/api/iiif/3437686/manifest.json%22,%22canvas%22:%22https://www.dl.ndl.go.jp/api/iiif/3437686/canvas/144%22}]</v>
      </c>
    </row>
    <row r="3092" spans="1:15" ht="16">
      <c r="A3092" s="8" t="str">
        <f t="shared" si="422"/>
        <v>https://w3id.org/kouigenjimonogatari/data/0249-09.json</v>
      </c>
      <c r="B3092" s="8">
        <v>249</v>
      </c>
      <c r="C3092" s="8">
        <v>9</v>
      </c>
      <c r="D3092" s="9" t="s">
        <v>2959</v>
      </c>
      <c r="E3092" t="str">
        <f t="shared" si="423"/>
        <v>http://creativecommons.org/publicdomain/zero/1.0/</v>
      </c>
      <c r="F3092" t="s">
        <v>4660</v>
      </c>
      <c r="G3092">
        <v>7</v>
      </c>
      <c r="H3092" t="s">
        <v>337</v>
      </c>
      <c r="I3092" s="3" t="str">
        <f t="shared" si="424"/>
        <v>https://jpsearch.go.jp/term/type/文章要素</v>
      </c>
      <c r="L3092">
        <f t="shared" si="428"/>
        <v>144</v>
      </c>
      <c r="M3092" t="str">
        <f t="shared" si="426"/>
        <v>https://www.dl.ndl.go.jp/api/iiif/3437686/canvas/144</v>
      </c>
      <c r="N3092" t="str">
        <f t="shared" si="425"/>
        <v>https://www.dl.ndl.go.jp/api/iiif/3437686/manifest.json</v>
      </c>
      <c r="O3092" t="str">
        <f t="shared" si="427"/>
        <v>http://da.dl.itc.u-tokyo.ac.jp/mirador/?params=[{%22manifest%22:%22https://www.dl.ndl.go.jp/api/iiif/3437686/manifest.json%22,%22canvas%22:%22https://www.dl.ndl.go.jp/api/iiif/3437686/canvas/144%22}]</v>
      </c>
    </row>
    <row r="3093" spans="1:15" ht="16">
      <c r="A3093" s="8" t="str">
        <f t="shared" si="422"/>
        <v>https://w3id.org/kouigenjimonogatari/data/0249-10.json</v>
      </c>
      <c r="B3093" s="8">
        <v>249</v>
      </c>
      <c r="C3093" s="8">
        <v>10</v>
      </c>
      <c r="D3093" s="9" t="s">
        <v>2960</v>
      </c>
      <c r="E3093" t="str">
        <f t="shared" si="423"/>
        <v>http://creativecommons.org/publicdomain/zero/1.0/</v>
      </c>
      <c r="F3093" t="s">
        <v>4660</v>
      </c>
      <c r="G3093">
        <v>7</v>
      </c>
      <c r="H3093" t="s">
        <v>337</v>
      </c>
      <c r="I3093" s="3" t="str">
        <f t="shared" si="424"/>
        <v>https://jpsearch.go.jp/term/type/文章要素</v>
      </c>
      <c r="L3093">
        <f t="shared" si="428"/>
        <v>144</v>
      </c>
      <c r="M3093" t="str">
        <f t="shared" si="426"/>
        <v>https://www.dl.ndl.go.jp/api/iiif/3437686/canvas/144</v>
      </c>
      <c r="N3093" t="str">
        <f t="shared" si="425"/>
        <v>https://www.dl.ndl.go.jp/api/iiif/3437686/manifest.json</v>
      </c>
      <c r="O3093" t="str">
        <f t="shared" si="427"/>
        <v>http://da.dl.itc.u-tokyo.ac.jp/mirador/?params=[{%22manifest%22:%22https://www.dl.ndl.go.jp/api/iiif/3437686/manifest.json%22,%22canvas%22:%22https://www.dl.ndl.go.jp/api/iiif/3437686/canvas/144%22}]</v>
      </c>
    </row>
    <row r="3094" spans="1:15" ht="16">
      <c r="A3094" s="8" t="str">
        <f t="shared" si="422"/>
        <v>https://w3id.org/kouigenjimonogatari/data/0249-11.json</v>
      </c>
      <c r="B3094" s="8">
        <v>249</v>
      </c>
      <c r="C3094" s="8">
        <v>11</v>
      </c>
      <c r="D3094" s="9" t="s">
        <v>2961</v>
      </c>
      <c r="E3094" t="str">
        <f t="shared" si="423"/>
        <v>http://creativecommons.org/publicdomain/zero/1.0/</v>
      </c>
      <c r="F3094" t="s">
        <v>4660</v>
      </c>
      <c r="G3094">
        <v>7</v>
      </c>
      <c r="H3094" t="s">
        <v>337</v>
      </c>
      <c r="I3094" s="3" t="str">
        <f t="shared" si="424"/>
        <v>https://jpsearch.go.jp/term/type/文章要素</v>
      </c>
      <c r="L3094">
        <f t="shared" si="428"/>
        <v>144</v>
      </c>
      <c r="M3094" t="str">
        <f t="shared" si="426"/>
        <v>https://www.dl.ndl.go.jp/api/iiif/3437686/canvas/144</v>
      </c>
      <c r="N3094" t="str">
        <f t="shared" si="425"/>
        <v>https://www.dl.ndl.go.jp/api/iiif/3437686/manifest.json</v>
      </c>
      <c r="O3094" t="str">
        <f t="shared" si="427"/>
        <v>http://da.dl.itc.u-tokyo.ac.jp/mirador/?params=[{%22manifest%22:%22https://www.dl.ndl.go.jp/api/iiif/3437686/manifest.json%22,%22canvas%22:%22https://www.dl.ndl.go.jp/api/iiif/3437686/canvas/144%22}]</v>
      </c>
    </row>
    <row r="3095" spans="1:15" ht="16">
      <c r="A3095" s="8" t="str">
        <f t="shared" si="422"/>
        <v>https://w3id.org/kouigenjimonogatari/data/0249-12.json</v>
      </c>
      <c r="B3095" s="8">
        <v>249</v>
      </c>
      <c r="C3095" s="8">
        <v>12</v>
      </c>
      <c r="D3095" s="9" t="s">
        <v>2962</v>
      </c>
      <c r="E3095" t="str">
        <f t="shared" si="423"/>
        <v>http://creativecommons.org/publicdomain/zero/1.0/</v>
      </c>
      <c r="F3095" t="s">
        <v>4660</v>
      </c>
      <c r="G3095">
        <v>7</v>
      </c>
      <c r="H3095" t="s">
        <v>337</v>
      </c>
      <c r="I3095" s="3" t="str">
        <f t="shared" si="424"/>
        <v>https://jpsearch.go.jp/term/type/文章要素</v>
      </c>
      <c r="L3095">
        <f t="shared" si="428"/>
        <v>144</v>
      </c>
      <c r="M3095" t="str">
        <f t="shared" si="426"/>
        <v>https://www.dl.ndl.go.jp/api/iiif/3437686/canvas/144</v>
      </c>
      <c r="N3095" t="str">
        <f t="shared" si="425"/>
        <v>https://www.dl.ndl.go.jp/api/iiif/3437686/manifest.json</v>
      </c>
      <c r="O3095" t="str">
        <f t="shared" si="427"/>
        <v>http://da.dl.itc.u-tokyo.ac.jp/mirador/?params=[{%22manifest%22:%22https://www.dl.ndl.go.jp/api/iiif/3437686/manifest.json%22,%22canvas%22:%22https://www.dl.ndl.go.jp/api/iiif/3437686/canvas/144%22}]</v>
      </c>
    </row>
    <row r="3096" spans="1:15" ht="16">
      <c r="A3096" s="8" t="str">
        <f t="shared" si="422"/>
        <v>https://w3id.org/kouigenjimonogatari/data/0249-13.json</v>
      </c>
      <c r="B3096" s="8">
        <v>249</v>
      </c>
      <c r="C3096" s="8">
        <v>13</v>
      </c>
      <c r="D3096" s="9" t="s">
        <v>2963</v>
      </c>
      <c r="E3096" t="str">
        <f t="shared" si="423"/>
        <v>http://creativecommons.org/publicdomain/zero/1.0/</v>
      </c>
      <c r="F3096" t="s">
        <v>4660</v>
      </c>
      <c r="G3096">
        <v>7</v>
      </c>
      <c r="H3096" t="s">
        <v>337</v>
      </c>
      <c r="I3096" s="3" t="str">
        <f t="shared" si="424"/>
        <v>https://jpsearch.go.jp/term/type/文章要素</v>
      </c>
      <c r="L3096">
        <f t="shared" si="428"/>
        <v>144</v>
      </c>
      <c r="M3096" t="str">
        <f t="shared" si="426"/>
        <v>https://www.dl.ndl.go.jp/api/iiif/3437686/canvas/144</v>
      </c>
      <c r="N3096" t="str">
        <f t="shared" si="425"/>
        <v>https://www.dl.ndl.go.jp/api/iiif/3437686/manifest.json</v>
      </c>
      <c r="O3096" t="str">
        <f t="shared" si="427"/>
        <v>http://da.dl.itc.u-tokyo.ac.jp/mirador/?params=[{%22manifest%22:%22https://www.dl.ndl.go.jp/api/iiif/3437686/manifest.json%22,%22canvas%22:%22https://www.dl.ndl.go.jp/api/iiif/3437686/canvas/144%22}]</v>
      </c>
    </row>
    <row r="3097" spans="1:15" ht="16">
      <c r="A3097" s="8" t="str">
        <f t="shared" si="422"/>
        <v>https://w3id.org/kouigenjimonogatari/data/0249-14.json</v>
      </c>
      <c r="B3097" s="8">
        <v>249</v>
      </c>
      <c r="C3097" s="8">
        <v>14</v>
      </c>
      <c r="D3097" s="9" t="s">
        <v>2964</v>
      </c>
      <c r="E3097" t="str">
        <f t="shared" si="423"/>
        <v>http://creativecommons.org/publicdomain/zero/1.0/</v>
      </c>
      <c r="F3097" t="s">
        <v>4660</v>
      </c>
      <c r="G3097">
        <v>7</v>
      </c>
      <c r="H3097" t="s">
        <v>337</v>
      </c>
      <c r="I3097" s="3" t="str">
        <f t="shared" si="424"/>
        <v>https://jpsearch.go.jp/term/type/文章要素</v>
      </c>
      <c r="L3097">
        <f t="shared" si="428"/>
        <v>144</v>
      </c>
      <c r="M3097" t="str">
        <f t="shared" si="426"/>
        <v>https://www.dl.ndl.go.jp/api/iiif/3437686/canvas/144</v>
      </c>
      <c r="N3097" t="str">
        <f t="shared" si="425"/>
        <v>https://www.dl.ndl.go.jp/api/iiif/3437686/manifest.json</v>
      </c>
      <c r="O3097" t="str">
        <f t="shared" si="427"/>
        <v>http://da.dl.itc.u-tokyo.ac.jp/mirador/?params=[{%22manifest%22:%22https://www.dl.ndl.go.jp/api/iiif/3437686/manifest.json%22,%22canvas%22:%22https://www.dl.ndl.go.jp/api/iiif/3437686/canvas/144%22}]</v>
      </c>
    </row>
    <row r="3098" spans="1:15" ht="16">
      <c r="A3098" s="8" t="str">
        <f t="shared" si="422"/>
        <v>https://w3id.org/kouigenjimonogatari/data/0250-01.json</v>
      </c>
      <c r="B3098" s="8">
        <v>250</v>
      </c>
      <c r="C3098" s="8">
        <v>1</v>
      </c>
      <c r="D3098" s="9" t="s">
        <v>2965</v>
      </c>
      <c r="E3098" t="str">
        <f t="shared" si="423"/>
        <v>http://creativecommons.org/publicdomain/zero/1.0/</v>
      </c>
      <c r="F3098" t="s">
        <v>4660</v>
      </c>
      <c r="G3098">
        <v>7</v>
      </c>
      <c r="H3098" t="s">
        <v>337</v>
      </c>
      <c r="I3098" s="3" t="str">
        <f t="shared" si="424"/>
        <v>https://jpsearch.go.jp/term/type/文章要素</v>
      </c>
      <c r="L3098">
        <f t="shared" si="428"/>
        <v>145</v>
      </c>
      <c r="M3098" t="str">
        <f t="shared" si="426"/>
        <v>https://www.dl.ndl.go.jp/api/iiif/3437686/canvas/145</v>
      </c>
      <c r="N3098" t="str">
        <f t="shared" si="425"/>
        <v>https://www.dl.ndl.go.jp/api/iiif/3437686/manifest.json</v>
      </c>
      <c r="O3098" t="str">
        <f t="shared" si="427"/>
        <v>http://da.dl.itc.u-tokyo.ac.jp/mirador/?params=[{%22manifest%22:%22https://www.dl.ndl.go.jp/api/iiif/3437686/manifest.json%22,%22canvas%22:%22https://www.dl.ndl.go.jp/api/iiif/3437686/canvas/145%22}]</v>
      </c>
    </row>
    <row r="3099" spans="1:15" ht="16">
      <c r="A3099" s="8" t="str">
        <f t="shared" si="422"/>
        <v>https://w3id.org/kouigenjimonogatari/data/0250-02.json</v>
      </c>
      <c r="B3099" s="8">
        <v>250</v>
      </c>
      <c r="C3099" s="8">
        <v>2</v>
      </c>
      <c r="D3099" s="9" t="s">
        <v>2966</v>
      </c>
      <c r="E3099" t="str">
        <f t="shared" si="423"/>
        <v>http://creativecommons.org/publicdomain/zero/1.0/</v>
      </c>
      <c r="F3099" t="s">
        <v>4660</v>
      </c>
      <c r="G3099">
        <v>7</v>
      </c>
      <c r="H3099" t="s">
        <v>337</v>
      </c>
      <c r="I3099" s="3" t="str">
        <f t="shared" si="424"/>
        <v>https://jpsearch.go.jp/term/type/文章要素</v>
      </c>
      <c r="L3099">
        <f t="shared" si="428"/>
        <v>145</v>
      </c>
      <c r="M3099" t="str">
        <f t="shared" si="426"/>
        <v>https://www.dl.ndl.go.jp/api/iiif/3437686/canvas/145</v>
      </c>
      <c r="N3099" t="str">
        <f t="shared" si="425"/>
        <v>https://www.dl.ndl.go.jp/api/iiif/3437686/manifest.json</v>
      </c>
      <c r="O3099" t="str">
        <f t="shared" si="427"/>
        <v>http://da.dl.itc.u-tokyo.ac.jp/mirador/?params=[{%22manifest%22:%22https://www.dl.ndl.go.jp/api/iiif/3437686/manifest.json%22,%22canvas%22:%22https://www.dl.ndl.go.jp/api/iiif/3437686/canvas/145%22}]</v>
      </c>
    </row>
    <row r="3100" spans="1:15" ht="16">
      <c r="A3100" s="8" t="str">
        <f t="shared" si="422"/>
        <v>https://w3id.org/kouigenjimonogatari/data/0250-03.json</v>
      </c>
      <c r="B3100" s="8">
        <v>250</v>
      </c>
      <c r="C3100" s="8">
        <v>3</v>
      </c>
      <c r="D3100" s="9" t="s">
        <v>2967</v>
      </c>
      <c r="E3100" t="str">
        <f t="shared" si="423"/>
        <v>http://creativecommons.org/publicdomain/zero/1.0/</v>
      </c>
      <c r="F3100" t="s">
        <v>4660</v>
      </c>
      <c r="G3100">
        <v>7</v>
      </c>
      <c r="H3100" t="s">
        <v>337</v>
      </c>
      <c r="I3100" s="3" t="str">
        <f t="shared" si="424"/>
        <v>https://jpsearch.go.jp/term/type/文章要素</v>
      </c>
      <c r="L3100">
        <f t="shared" si="428"/>
        <v>145</v>
      </c>
      <c r="M3100" t="str">
        <f t="shared" si="426"/>
        <v>https://www.dl.ndl.go.jp/api/iiif/3437686/canvas/145</v>
      </c>
      <c r="N3100" t="str">
        <f t="shared" si="425"/>
        <v>https://www.dl.ndl.go.jp/api/iiif/3437686/manifest.json</v>
      </c>
      <c r="O3100" t="str">
        <f t="shared" si="427"/>
        <v>http://da.dl.itc.u-tokyo.ac.jp/mirador/?params=[{%22manifest%22:%22https://www.dl.ndl.go.jp/api/iiif/3437686/manifest.json%22,%22canvas%22:%22https://www.dl.ndl.go.jp/api/iiif/3437686/canvas/145%22}]</v>
      </c>
    </row>
    <row r="3101" spans="1:15" ht="16">
      <c r="A3101" s="8" t="str">
        <f t="shared" si="422"/>
        <v>https://w3id.org/kouigenjimonogatari/data/0250-04.json</v>
      </c>
      <c r="B3101" s="8">
        <v>250</v>
      </c>
      <c r="C3101" s="8">
        <v>4</v>
      </c>
      <c r="D3101" s="9" t="s">
        <v>2968</v>
      </c>
      <c r="E3101" t="str">
        <f t="shared" si="423"/>
        <v>http://creativecommons.org/publicdomain/zero/1.0/</v>
      </c>
      <c r="F3101" t="s">
        <v>4660</v>
      </c>
      <c r="G3101">
        <v>7</v>
      </c>
      <c r="H3101" t="s">
        <v>337</v>
      </c>
      <c r="I3101" s="3" t="str">
        <f t="shared" si="424"/>
        <v>https://jpsearch.go.jp/term/type/文章要素</v>
      </c>
      <c r="L3101">
        <f t="shared" si="428"/>
        <v>145</v>
      </c>
      <c r="M3101" t="str">
        <f t="shared" si="426"/>
        <v>https://www.dl.ndl.go.jp/api/iiif/3437686/canvas/145</v>
      </c>
      <c r="N3101" t="str">
        <f t="shared" si="425"/>
        <v>https://www.dl.ndl.go.jp/api/iiif/3437686/manifest.json</v>
      </c>
      <c r="O3101" t="str">
        <f t="shared" si="427"/>
        <v>http://da.dl.itc.u-tokyo.ac.jp/mirador/?params=[{%22manifest%22:%22https://www.dl.ndl.go.jp/api/iiif/3437686/manifest.json%22,%22canvas%22:%22https://www.dl.ndl.go.jp/api/iiif/3437686/canvas/145%22}]</v>
      </c>
    </row>
    <row r="3102" spans="1:15" ht="16">
      <c r="A3102" s="8" t="str">
        <f t="shared" si="422"/>
        <v>https://w3id.org/kouigenjimonogatari/data/0250-05.json</v>
      </c>
      <c r="B3102" s="8">
        <v>250</v>
      </c>
      <c r="C3102" s="8">
        <v>5</v>
      </c>
      <c r="D3102" s="9" t="s">
        <v>2969</v>
      </c>
      <c r="E3102" t="str">
        <f t="shared" si="423"/>
        <v>http://creativecommons.org/publicdomain/zero/1.0/</v>
      </c>
      <c r="F3102" t="s">
        <v>4660</v>
      </c>
      <c r="G3102">
        <v>7</v>
      </c>
      <c r="H3102" t="s">
        <v>337</v>
      </c>
      <c r="I3102" s="3" t="str">
        <f t="shared" si="424"/>
        <v>https://jpsearch.go.jp/term/type/文章要素</v>
      </c>
      <c r="L3102">
        <f t="shared" si="428"/>
        <v>145</v>
      </c>
      <c r="M3102" t="str">
        <f t="shared" si="426"/>
        <v>https://www.dl.ndl.go.jp/api/iiif/3437686/canvas/145</v>
      </c>
      <c r="N3102" t="str">
        <f t="shared" si="425"/>
        <v>https://www.dl.ndl.go.jp/api/iiif/3437686/manifest.json</v>
      </c>
      <c r="O3102" t="str">
        <f t="shared" si="427"/>
        <v>http://da.dl.itc.u-tokyo.ac.jp/mirador/?params=[{%22manifest%22:%22https://www.dl.ndl.go.jp/api/iiif/3437686/manifest.json%22,%22canvas%22:%22https://www.dl.ndl.go.jp/api/iiif/3437686/canvas/145%22}]</v>
      </c>
    </row>
    <row r="3103" spans="1:15" ht="16">
      <c r="A3103" s="8" t="str">
        <f t="shared" si="422"/>
        <v>https://w3id.org/kouigenjimonogatari/data/0250-06.json</v>
      </c>
      <c r="B3103" s="8">
        <v>250</v>
      </c>
      <c r="C3103" s="8">
        <v>6</v>
      </c>
      <c r="D3103" s="9" t="s">
        <v>2970</v>
      </c>
      <c r="E3103" t="str">
        <f t="shared" si="423"/>
        <v>http://creativecommons.org/publicdomain/zero/1.0/</v>
      </c>
      <c r="F3103" t="s">
        <v>4660</v>
      </c>
      <c r="G3103">
        <v>7</v>
      </c>
      <c r="H3103" t="s">
        <v>337</v>
      </c>
      <c r="I3103" s="3" t="str">
        <f t="shared" si="424"/>
        <v>https://jpsearch.go.jp/term/type/文章要素</v>
      </c>
      <c r="L3103">
        <f t="shared" si="428"/>
        <v>145</v>
      </c>
      <c r="M3103" t="str">
        <f t="shared" si="426"/>
        <v>https://www.dl.ndl.go.jp/api/iiif/3437686/canvas/145</v>
      </c>
      <c r="N3103" t="str">
        <f t="shared" si="425"/>
        <v>https://www.dl.ndl.go.jp/api/iiif/3437686/manifest.json</v>
      </c>
      <c r="O3103" t="str">
        <f t="shared" si="427"/>
        <v>http://da.dl.itc.u-tokyo.ac.jp/mirador/?params=[{%22manifest%22:%22https://www.dl.ndl.go.jp/api/iiif/3437686/manifest.json%22,%22canvas%22:%22https://www.dl.ndl.go.jp/api/iiif/3437686/canvas/145%22}]</v>
      </c>
    </row>
    <row r="3104" spans="1:15" ht="16">
      <c r="A3104" s="8" t="str">
        <f t="shared" si="422"/>
        <v>https://w3id.org/kouigenjimonogatari/data/0250-07.json</v>
      </c>
      <c r="B3104" s="8">
        <v>250</v>
      </c>
      <c r="C3104" s="8">
        <v>7</v>
      </c>
      <c r="D3104" s="9" t="s">
        <v>2971</v>
      </c>
      <c r="E3104" t="str">
        <f t="shared" si="423"/>
        <v>http://creativecommons.org/publicdomain/zero/1.0/</v>
      </c>
      <c r="F3104" t="s">
        <v>4660</v>
      </c>
      <c r="G3104">
        <v>7</v>
      </c>
      <c r="H3104" t="s">
        <v>337</v>
      </c>
      <c r="I3104" s="3" t="str">
        <f t="shared" si="424"/>
        <v>https://jpsearch.go.jp/term/type/文章要素</v>
      </c>
      <c r="L3104">
        <f t="shared" si="428"/>
        <v>145</v>
      </c>
      <c r="M3104" t="str">
        <f t="shared" si="426"/>
        <v>https://www.dl.ndl.go.jp/api/iiif/3437686/canvas/145</v>
      </c>
      <c r="N3104" t="str">
        <f t="shared" si="425"/>
        <v>https://www.dl.ndl.go.jp/api/iiif/3437686/manifest.json</v>
      </c>
      <c r="O3104" t="str">
        <f t="shared" si="427"/>
        <v>http://da.dl.itc.u-tokyo.ac.jp/mirador/?params=[{%22manifest%22:%22https://www.dl.ndl.go.jp/api/iiif/3437686/manifest.json%22,%22canvas%22:%22https://www.dl.ndl.go.jp/api/iiif/3437686/canvas/145%22}]</v>
      </c>
    </row>
    <row r="3105" spans="1:15" ht="16">
      <c r="A3105" s="8" t="str">
        <f t="shared" si="422"/>
        <v>https://w3id.org/kouigenjimonogatari/data/0250-08.json</v>
      </c>
      <c r="B3105" s="8">
        <v>250</v>
      </c>
      <c r="C3105" s="8">
        <v>8</v>
      </c>
      <c r="D3105" s="9" t="s">
        <v>2972</v>
      </c>
      <c r="E3105" t="str">
        <f t="shared" si="423"/>
        <v>http://creativecommons.org/publicdomain/zero/1.0/</v>
      </c>
      <c r="F3105" t="s">
        <v>4660</v>
      </c>
      <c r="G3105">
        <v>7</v>
      </c>
      <c r="H3105" t="s">
        <v>337</v>
      </c>
      <c r="I3105" s="3" t="str">
        <f t="shared" si="424"/>
        <v>https://jpsearch.go.jp/term/type/文章要素</v>
      </c>
      <c r="L3105">
        <f t="shared" si="428"/>
        <v>145</v>
      </c>
      <c r="M3105" t="str">
        <f t="shared" si="426"/>
        <v>https://www.dl.ndl.go.jp/api/iiif/3437686/canvas/145</v>
      </c>
      <c r="N3105" t="str">
        <f t="shared" si="425"/>
        <v>https://www.dl.ndl.go.jp/api/iiif/3437686/manifest.json</v>
      </c>
      <c r="O3105" t="str">
        <f t="shared" si="427"/>
        <v>http://da.dl.itc.u-tokyo.ac.jp/mirador/?params=[{%22manifest%22:%22https://www.dl.ndl.go.jp/api/iiif/3437686/manifest.json%22,%22canvas%22:%22https://www.dl.ndl.go.jp/api/iiif/3437686/canvas/145%22}]</v>
      </c>
    </row>
    <row r="3106" spans="1:15" ht="16">
      <c r="A3106" s="8" t="str">
        <f t="shared" si="422"/>
        <v>https://w3id.org/kouigenjimonogatari/data/0250-09.json</v>
      </c>
      <c r="B3106" s="8">
        <v>250</v>
      </c>
      <c r="C3106" s="8">
        <v>9</v>
      </c>
      <c r="D3106" s="9" t="s">
        <v>2973</v>
      </c>
      <c r="E3106" t="str">
        <f t="shared" si="423"/>
        <v>http://creativecommons.org/publicdomain/zero/1.0/</v>
      </c>
      <c r="F3106" t="s">
        <v>4660</v>
      </c>
      <c r="G3106">
        <v>7</v>
      </c>
      <c r="H3106" t="s">
        <v>337</v>
      </c>
      <c r="I3106" s="3" t="str">
        <f t="shared" si="424"/>
        <v>https://jpsearch.go.jp/term/type/文章要素</v>
      </c>
      <c r="L3106">
        <f t="shared" si="428"/>
        <v>145</v>
      </c>
      <c r="M3106" t="str">
        <f t="shared" si="426"/>
        <v>https://www.dl.ndl.go.jp/api/iiif/3437686/canvas/145</v>
      </c>
      <c r="N3106" t="str">
        <f t="shared" si="425"/>
        <v>https://www.dl.ndl.go.jp/api/iiif/3437686/manifest.json</v>
      </c>
      <c r="O3106" t="str">
        <f t="shared" si="427"/>
        <v>http://da.dl.itc.u-tokyo.ac.jp/mirador/?params=[{%22manifest%22:%22https://www.dl.ndl.go.jp/api/iiif/3437686/manifest.json%22,%22canvas%22:%22https://www.dl.ndl.go.jp/api/iiif/3437686/canvas/145%22}]</v>
      </c>
    </row>
    <row r="3107" spans="1:15" ht="16">
      <c r="A3107" s="8" t="str">
        <f t="shared" si="422"/>
        <v>https://w3id.org/kouigenjimonogatari/data/0250-10.json</v>
      </c>
      <c r="B3107" s="8">
        <v>250</v>
      </c>
      <c r="C3107" s="8">
        <v>10</v>
      </c>
      <c r="D3107" s="9" t="s">
        <v>2974</v>
      </c>
      <c r="E3107" t="str">
        <f t="shared" si="423"/>
        <v>http://creativecommons.org/publicdomain/zero/1.0/</v>
      </c>
      <c r="F3107" t="s">
        <v>4660</v>
      </c>
      <c r="G3107">
        <v>7</v>
      </c>
      <c r="H3107" t="s">
        <v>337</v>
      </c>
      <c r="I3107" s="3" t="str">
        <f t="shared" si="424"/>
        <v>https://jpsearch.go.jp/term/type/文章要素</v>
      </c>
      <c r="L3107">
        <f t="shared" si="428"/>
        <v>145</v>
      </c>
      <c r="M3107" t="str">
        <f t="shared" si="426"/>
        <v>https://www.dl.ndl.go.jp/api/iiif/3437686/canvas/145</v>
      </c>
      <c r="N3107" t="str">
        <f t="shared" si="425"/>
        <v>https://www.dl.ndl.go.jp/api/iiif/3437686/manifest.json</v>
      </c>
      <c r="O3107" t="str">
        <f t="shared" si="427"/>
        <v>http://da.dl.itc.u-tokyo.ac.jp/mirador/?params=[{%22manifest%22:%22https://www.dl.ndl.go.jp/api/iiif/3437686/manifest.json%22,%22canvas%22:%22https://www.dl.ndl.go.jp/api/iiif/3437686/canvas/145%22}]</v>
      </c>
    </row>
    <row r="3108" spans="1:15" ht="16">
      <c r="A3108" s="8" t="str">
        <f t="shared" si="422"/>
        <v>https://w3id.org/kouigenjimonogatari/data/0250-11.json</v>
      </c>
      <c r="B3108" s="8">
        <v>250</v>
      </c>
      <c r="C3108" s="8">
        <v>11</v>
      </c>
      <c r="D3108" s="9" t="s">
        <v>2975</v>
      </c>
      <c r="E3108" t="str">
        <f t="shared" si="423"/>
        <v>http://creativecommons.org/publicdomain/zero/1.0/</v>
      </c>
      <c r="F3108" t="s">
        <v>4660</v>
      </c>
      <c r="G3108">
        <v>7</v>
      </c>
      <c r="H3108" t="s">
        <v>337</v>
      </c>
      <c r="I3108" s="3" t="str">
        <f t="shared" si="424"/>
        <v>https://jpsearch.go.jp/term/type/文章要素</v>
      </c>
      <c r="L3108">
        <f t="shared" si="428"/>
        <v>145</v>
      </c>
      <c r="M3108" t="str">
        <f t="shared" si="426"/>
        <v>https://www.dl.ndl.go.jp/api/iiif/3437686/canvas/145</v>
      </c>
      <c r="N3108" t="str">
        <f t="shared" si="425"/>
        <v>https://www.dl.ndl.go.jp/api/iiif/3437686/manifest.json</v>
      </c>
      <c r="O3108" t="str">
        <f t="shared" si="427"/>
        <v>http://da.dl.itc.u-tokyo.ac.jp/mirador/?params=[{%22manifest%22:%22https://www.dl.ndl.go.jp/api/iiif/3437686/manifest.json%22,%22canvas%22:%22https://www.dl.ndl.go.jp/api/iiif/3437686/canvas/145%22}]</v>
      </c>
    </row>
    <row r="3109" spans="1:15" ht="16">
      <c r="A3109" s="8" t="str">
        <f t="shared" si="422"/>
        <v>https://w3id.org/kouigenjimonogatari/data/0250-12.json</v>
      </c>
      <c r="B3109" s="8">
        <v>250</v>
      </c>
      <c r="C3109" s="8">
        <v>12</v>
      </c>
      <c r="D3109" s="9" t="s">
        <v>2976</v>
      </c>
      <c r="E3109" t="str">
        <f t="shared" si="423"/>
        <v>http://creativecommons.org/publicdomain/zero/1.0/</v>
      </c>
      <c r="F3109" t="s">
        <v>4660</v>
      </c>
      <c r="G3109">
        <v>7</v>
      </c>
      <c r="H3109" t="s">
        <v>337</v>
      </c>
      <c r="I3109" s="3" t="str">
        <f t="shared" si="424"/>
        <v>https://jpsearch.go.jp/term/type/文章要素</v>
      </c>
      <c r="L3109">
        <f t="shared" si="428"/>
        <v>145</v>
      </c>
      <c r="M3109" t="str">
        <f t="shared" si="426"/>
        <v>https://www.dl.ndl.go.jp/api/iiif/3437686/canvas/145</v>
      </c>
      <c r="N3109" t="str">
        <f t="shared" si="425"/>
        <v>https://www.dl.ndl.go.jp/api/iiif/3437686/manifest.json</v>
      </c>
      <c r="O3109" t="str">
        <f t="shared" si="427"/>
        <v>http://da.dl.itc.u-tokyo.ac.jp/mirador/?params=[{%22manifest%22:%22https://www.dl.ndl.go.jp/api/iiif/3437686/manifest.json%22,%22canvas%22:%22https://www.dl.ndl.go.jp/api/iiif/3437686/canvas/145%22}]</v>
      </c>
    </row>
    <row r="3110" spans="1:15" ht="16">
      <c r="A3110" s="8" t="str">
        <f t="shared" si="422"/>
        <v>https://w3id.org/kouigenjimonogatari/data/0250-13.json</v>
      </c>
      <c r="B3110" s="8">
        <v>250</v>
      </c>
      <c r="C3110" s="8">
        <v>13</v>
      </c>
      <c r="D3110" s="9" t="s">
        <v>2977</v>
      </c>
      <c r="E3110" t="str">
        <f t="shared" si="423"/>
        <v>http://creativecommons.org/publicdomain/zero/1.0/</v>
      </c>
      <c r="F3110" t="s">
        <v>4660</v>
      </c>
      <c r="G3110">
        <v>7</v>
      </c>
      <c r="H3110" t="s">
        <v>337</v>
      </c>
      <c r="I3110" s="3" t="str">
        <f t="shared" si="424"/>
        <v>https://jpsearch.go.jp/term/type/文章要素</v>
      </c>
      <c r="L3110">
        <f t="shared" si="428"/>
        <v>145</v>
      </c>
      <c r="M3110" t="str">
        <f t="shared" si="426"/>
        <v>https://www.dl.ndl.go.jp/api/iiif/3437686/canvas/145</v>
      </c>
      <c r="N3110" t="str">
        <f t="shared" si="425"/>
        <v>https://www.dl.ndl.go.jp/api/iiif/3437686/manifest.json</v>
      </c>
      <c r="O3110" t="str">
        <f t="shared" si="427"/>
        <v>http://da.dl.itc.u-tokyo.ac.jp/mirador/?params=[{%22manifest%22:%22https://www.dl.ndl.go.jp/api/iiif/3437686/manifest.json%22,%22canvas%22:%22https://www.dl.ndl.go.jp/api/iiif/3437686/canvas/145%22}]</v>
      </c>
    </row>
    <row r="3111" spans="1:15" ht="16">
      <c r="A3111" s="8" t="str">
        <f t="shared" si="422"/>
        <v>https://w3id.org/kouigenjimonogatari/data/0250-14.json</v>
      </c>
      <c r="B3111" s="8">
        <v>250</v>
      </c>
      <c r="C3111" s="8">
        <v>14</v>
      </c>
      <c r="D3111" s="9" t="s">
        <v>2978</v>
      </c>
      <c r="E3111" t="str">
        <f t="shared" si="423"/>
        <v>http://creativecommons.org/publicdomain/zero/1.0/</v>
      </c>
      <c r="F3111" t="s">
        <v>4660</v>
      </c>
      <c r="G3111">
        <v>7</v>
      </c>
      <c r="H3111" t="s">
        <v>337</v>
      </c>
      <c r="I3111" s="3" t="str">
        <f t="shared" si="424"/>
        <v>https://jpsearch.go.jp/term/type/文章要素</v>
      </c>
      <c r="L3111">
        <f t="shared" si="428"/>
        <v>145</v>
      </c>
      <c r="M3111" t="str">
        <f t="shared" si="426"/>
        <v>https://www.dl.ndl.go.jp/api/iiif/3437686/canvas/145</v>
      </c>
      <c r="N3111" t="str">
        <f t="shared" si="425"/>
        <v>https://www.dl.ndl.go.jp/api/iiif/3437686/manifest.json</v>
      </c>
      <c r="O3111" t="str">
        <f t="shared" si="427"/>
        <v>http://da.dl.itc.u-tokyo.ac.jp/mirador/?params=[{%22manifest%22:%22https://www.dl.ndl.go.jp/api/iiif/3437686/manifest.json%22,%22canvas%22:%22https://www.dl.ndl.go.jp/api/iiif/3437686/canvas/145%22}]</v>
      </c>
    </row>
    <row r="3112" spans="1:15" ht="16">
      <c r="A3112" s="8" t="str">
        <f t="shared" si="422"/>
        <v>https://w3id.org/kouigenjimonogatari/data/0251-01.json</v>
      </c>
      <c r="B3112" s="8">
        <v>251</v>
      </c>
      <c r="C3112" s="8">
        <v>1</v>
      </c>
      <c r="D3112" s="9" t="s">
        <v>2979</v>
      </c>
      <c r="E3112" t="str">
        <f t="shared" si="423"/>
        <v>http://creativecommons.org/publicdomain/zero/1.0/</v>
      </c>
      <c r="F3112" t="s">
        <v>4660</v>
      </c>
      <c r="G3112">
        <v>7</v>
      </c>
      <c r="H3112" t="s">
        <v>337</v>
      </c>
      <c r="I3112" s="3" t="str">
        <f t="shared" si="424"/>
        <v>https://jpsearch.go.jp/term/type/文章要素</v>
      </c>
      <c r="L3112">
        <f t="shared" si="428"/>
        <v>145</v>
      </c>
      <c r="M3112" t="str">
        <f t="shared" si="426"/>
        <v>https://www.dl.ndl.go.jp/api/iiif/3437686/canvas/145</v>
      </c>
      <c r="N3112" t="str">
        <f t="shared" si="425"/>
        <v>https://www.dl.ndl.go.jp/api/iiif/3437686/manifest.json</v>
      </c>
      <c r="O3112" t="str">
        <f t="shared" si="427"/>
        <v>http://da.dl.itc.u-tokyo.ac.jp/mirador/?params=[{%22manifest%22:%22https://www.dl.ndl.go.jp/api/iiif/3437686/manifest.json%22,%22canvas%22:%22https://www.dl.ndl.go.jp/api/iiif/3437686/canvas/145%22}]</v>
      </c>
    </row>
    <row r="3113" spans="1:15" ht="16">
      <c r="A3113" s="8" t="str">
        <f t="shared" si="422"/>
        <v>https://w3id.org/kouigenjimonogatari/data/0251-02.json</v>
      </c>
      <c r="B3113" s="8">
        <v>251</v>
      </c>
      <c r="C3113" s="8">
        <v>2</v>
      </c>
      <c r="D3113" s="9" t="s">
        <v>2980</v>
      </c>
      <c r="E3113" t="str">
        <f t="shared" si="423"/>
        <v>http://creativecommons.org/publicdomain/zero/1.0/</v>
      </c>
      <c r="F3113" t="s">
        <v>4660</v>
      </c>
      <c r="G3113">
        <v>7</v>
      </c>
      <c r="H3113" t="s">
        <v>337</v>
      </c>
      <c r="I3113" s="3" t="str">
        <f t="shared" si="424"/>
        <v>https://jpsearch.go.jp/term/type/文章要素</v>
      </c>
      <c r="L3113">
        <f t="shared" si="428"/>
        <v>145</v>
      </c>
      <c r="M3113" t="str">
        <f t="shared" si="426"/>
        <v>https://www.dl.ndl.go.jp/api/iiif/3437686/canvas/145</v>
      </c>
      <c r="N3113" t="str">
        <f t="shared" si="425"/>
        <v>https://www.dl.ndl.go.jp/api/iiif/3437686/manifest.json</v>
      </c>
      <c r="O3113" t="str">
        <f t="shared" si="427"/>
        <v>http://da.dl.itc.u-tokyo.ac.jp/mirador/?params=[{%22manifest%22:%22https://www.dl.ndl.go.jp/api/iiif/3437686/manifest.json%22,%22canvas%22:%22https://www.dl.ndl.go.jp/api/iiif/3437686/canvas/145%22}]</v>
      </c>
    </row>
    <row r="3114" spans="1:15" ht="16">
      <c r="A3114" s="8" t="str">
        <f t="shared" si="422"/>
        <v>https://w3id.org/kouigenjimonogatari/data/0251-03.json</v>
      </c>
      <c r="B3114" s="8">
        <v>251</v>
      </c>
      <c r="C3114" s="8">
        <v>3</v>
      </c>
      <c r="D3114" s="9" t="s">
        <v>2981</v>
      </c>
      <c r="E3114" t="str">
        <f t="shared" si="423"/>
        <v>http://creativecommons.org/publicdomain/zero/1.0/</v>
      </c>
      <c r="F3114" t="s">
        <v>4660</v>
      </c>
      <c r="G3114">
        <v>7</v>
      </c>
      <c r="H3114" t="s">
        <v>337</v>
      </c>
      <c r="I3114" s="3" t="str">
        <f t="shared" si="424"/>
        <v>https://jpsearch.go.jp/term/type/文章要素</v>
      </c>
      <c r="L3114">
        <f t="shared" si="428"/>
        <v>145</v>
      </c>
      <c r="M3114" t="str">
        <f t="shared" si="426"/>
        <v>https://www.dl.ndl.go.jp/api/iiif/3437686/canvas/145</v>
      </c>
      <c r="N3114" t="str">
        <f t="shared" si="425"/>
        <v>https://www.dl.ndl.go.jp/api/iiif/3437686/manifest.json</v>
      </c>
      <c r="O3114" t="str">
        <f t="shared" si="427"/>
        <v>http://da.dl.itc.u-tokyo.ac.jp/mirador/?params=[{%22manifest%22:%22https://www.dl.ndl.go.jp/api/iiif/3437686/manifest.json%22,%22canvas%22:%22https://www.dl.ndl.go.jp/api/iiif/3437686/canvas/145%22}]</v>
      </c>
    </row>
    <row r="3115" spans="1:15" ht="16">
      <c r="A3115" s="8" t="str">
        <f t="shared" si="422"/>
        <v>https://w3id.org/kouigenjimonogatari/data/0251-04.json</v>
      </c>
      <c r="B3115" s="8">
        <v>251</v>
      </c>
      <c r="C3115" s="8">
        <v>4</v>
      </c>
      <c r="D3115" s="9" t="s">
        <v>2982</v>
      </c>
      <c r="E3115" t="str">
        <f t="shared" si="423"/>
        <v>http://creativecommons.org/publicdomain/zero/1.0/</v>
      </c>
      <c r="F3115" t="s">
        <v>4660</v>
      </c>
      <c r="G3115">
        <v>7</v>
      </c>
      <c r="H3115" t="s">
        <v>337</v>
      </c>
      <c r="I3115" s="3" t="str">
        <f t="shared" si="424"/>
        <v>https://jpsearch.go.jp/term/type/文章要素</v>
      </c>
      <c r="L3115">
        <f t="shared" si="428"/>
        <v>145</v>
      </c>
      <c r="M3115" t="str">
        <f t="shared" si="426"/>
        <v>https://www.dl.ndl.go.jp/api/iiif/3437686/canvas/145</v>
      </c>
      <c r="N3115" t="str">
        <f t="shared" si="425"/>
        <v>https://www.dl.ndl.go.jp/api/iiif/3437686/manifest.json</v>
      </c>
      <c r="O3115" t="str">
        <f t="shared" si="427"/>
        <v>http://da.dl.itc.u-tokyo.ac.jp/mirador/?params=[{%22manifest%22:%22https://www.dl.ndl.go.jp/api/iiif/3437686/manifest.json%22,%22canvas%22:%22https://www.dl.ndl.go.jp/api/iiif/3437686/canvas/145%22}]</v>
      </c>
    </row>
    <row r="3116" spans="1:15" ht="16">
      <c r="A3116" s="8" t="str">
        <f t="shared" si="422"/>
        <v>https://w3id.org/kouigenjimonogatari/data/0251-05.json</v>
      </c>
      <c r="B3116" s="8">
        <v>251</v>
      </c>
      <c r="C3116" s="8">
        <v>5</v>
      </c>
      <c r="D3116" s="9" t="s">
        <v>2983</v>
      </c>
      <c r="E3116" t="str">
        <f t="shared" si="423"/>
        <v>http://creativecommons.org/publicdomain/zero/1.0/</v>
      </c>
      <c r="F3116" t="s">
        <v>4660</v>
      </c>
      <c r="G3116">
        <v>7</v>
      </c>
      <c r="H3116" t="s">
        <v>337</v>
      </c>
      <c r="I3116" s="3" t="str">
        <f t="shared" si="424"/>
        <v>https://jpsearch.go.jp/term/type/文章要素</v>
      </c>
      <c r="L3116">
        <f t="shared" si="428"/>
        <v>145</v>
      </c>
      <c r="M3116" t="str">
        <f t="shared" si="426"/>
        <v>https://www.dl.ndl.go.jp/api/iiif/3437686/canvas/145</v>
      </c>
      <c r="N3116" t="str">
        <f t="shared" si="425"/>
        <v>https://www.dl.ndl.go.jp/api/iiif/3437686/manifest.json</v>
      </c>
      <c r="O3116" t="str">
        <f t="shared" si="427"/>
        <v>http://da.dl.itc.u-tokyo.ac.jp/mirador/?params=[{%22manifest%22:%22https://www.dl.ndl.go.jp/api/iiif/3437686/manifest.json%22,%22canvas%22:%22https://www.dl.ndl.go.jp/api/iiif/3437686/canvas/145%22}]</v>
      </c>
    </row>
    <row r="3117" spans="1:15" ht="16">
      <c r="A3117" s="8" t="str">
        <f t="shared" si="422"/>
        <v>https://w3id.org/kouigenjimonogatari/data/0251-06.json</v>
      </c>
      <c r="B3117" s="8">
        <v>251</v>
      </c>
      <c r="C3117" s="8">
        <v>6</v>
      </c>
      <c r="D3117" s="9" t="s">
        <v>2984</v>
      </c>
      <c r="E3117" t="str">
        <f t="shared" si="423"/>
        <v>http://creativecommons.org/publicdomain/zero/1.0/</v>
      </c>
      <c r="F3117" t="s">
        <v>4660</v>
      </c>
      <c r="G3117">
        <v>7</v>
      </c>
      <c r="H3117" t="s">
        <v>337</v>
      </c>
      <c r="I3117" s="3" t="str">
        <f t="shared" si="424"/>
        <v>https://jpsearch.go.jp/term/type/文章要素</v>
      </c>
      <c r="L3117">
        <f t="shared" si="428"/>
        <v>145</v>
      </c>
      <c r="M3117" t="str">
        <f t="shared" si="426"/>
        <v>https://www.dl.ndl.go.jp/api/iiif/3437686/canvas/145</v>
      </c>
      <c r="N3117" t="str">
        <f t="shared" si="425"/>
        <v>https://www.dl.ndl.go.jp/api/iiif/3437686/manifest.json</v>
      </c>
      <c r="O3117" t="str">
        <f t="shared" si="427"/>
        <v>http://da.dl.itc.u-tokyo.ac.jp/mirador/?params=[{%22manifest%22:%22https://www.dl.ndl.go.jp/api/iiif/3437686/manifest.json%22,%22canvas%22:%22https://www.dl.ndl.go.jp/api/iiif/3437686/canvas/145%22}]</v>
      </c>
    </row>
    <row r="3118" spans="1:15" ht="16">
      <c r="A3118" s="8" t="str">
        <f t="shared" si="422"/>
        <v>https://w3id.org/kouigenjimonogatari/data/0251-07.json</v>
      </c>
      <c r="B3118" s="8">
        <v>251</v>
      </c>
      <c r="C3118" s="8">
        <v>7</v>
      </c>
      <c r="D3118" s="9" t="s">
        <v>2985</v>
      </c>
      <c r="E3118" t="str">
        <f t="shared" si="423"/>
        <v>http://creativecommons.org/publicdomain/zero/1.0/</v>
      </c>
      <c r="F3118" t="s">
        <v>4660</v>
      </c>
      <c r="G3118">
        <v>7</v>
      </c>
      <c r="H3118" t="s">
        <v>337</v>
      </c>
      <c r="I3118" s="3" t="str">
        <f t="shared" si="424"/>
        <v>https://jpsearch.go.jp/term/type/文章要素</v>
      </c>
      <c r="L3118">
        <f t="shared" si="428"/>
        <v>145</v>
      </c>
      <c r="M3118" t="str">
        <f t="shared" si="426"/>
        <v>https://www.dl.ndl.go.jp/api/iiif/3437686/canvas/145</v>
      </c>
      <c r="N3118" t="str">
        <f t="shared" si="425"/>
        <v>https://www.dl.ndl.go.jp/api/iiif/3437686/manifest.json</v>
      </c>
      <c r="O3118" t="str">
        <f t="shared" si="427"/>
        <v>http://da.dl.itc.u-tokyo.ac.jp/mirador/?params=[{%22manifest%22:%22https://www.dl.ndl.go.jp/api/iiif/3437686/manifest.json%22,%22canvas%22:%22https://www.dl.ndl.go.jp/api/iiif/3437686/canvas/145%22}]</v>
      </c>
    </row>
    <row r="3119" spans="1:15" ht="16">
      <c r="A3119" s="8" t="str">
        <f t="shared" si="422"/>
        <v>https://w3id.org/kouigenjimonogatari/data/0251-08.json</v>
      </c>
      <c r="B3119" s="8">
        <v>251</v>
      </c>
      <c r="C3119" s="8">
        <v>8</v>
      </c>
      <c r="D3119" s="9" t="s">
        <v>2986</v>
      </c>
      <c r="E3119" t="str">
        <f t="shared" si="423"/>
        <v>http://creativecommons.org/publicdomain/zero/1.0/</v>
      </c>
      <c r="F3119" t="s">
        <v>4660</v>
      </c>
      <c r="G3119">
        <v>7</v>
      </c>
      <c r="H3119" t="s">
        <v>337</v>
      </c>
      <c r="I3119" s="3" t="str">
        <f t="shared" si="424"/>
        <v>https://jpsearch.go.jp/term/type/文章要素</v>
      </c>
      <c r="L3119">
        <f t="shared" si="428"/>
        <v>145</v>
      </c>
      <c r="M3119" t="str">
        <f t="shared" si="426"/>
        <v>https://www.dl.ndl.go.jp/api/iiif/3437686/canvas/145</v>
      </c>
      <c r="N3119" t="str">
        <f t="shared" si="425"/>
        <v>https://www.dl.ndl.go.jp/api/iiif/3437686/manifest.json</v>
      </c>
      <c r="O3119" t="str">
        <f t="shared" si="427"/>
        <v>http://da.dl.itc.u-tokyo.ac.jp/mirador/?params=[{%22manifest%22:%22https://www.dl.ndl.go.jp/api/iiif/3437686/manifest.json%22,%22canvas%22:%22https://www.dl.ndl.go.jp/api/iiif/3437686/canvas/145%22}]</v>
      </c>
    </row>
    <row r="3120" spans="1:15" ht="16">
      <c r="A3120" s="8" t="str">
        <f t="shared" si="422"/>
        <v>https://w3id.org/kouigenjimonogatari/data/0251-09.json</v>
      </c>
      <c r="B3120" s="8">
        <v>251</v>
      </c>
      <c r="C3120" s="8">
        <v>9</v>
      </c>
      <c r="D3120" s="9" t="s">
        <v>2987</v>
      </c>
      <c r="E3120" t="str">
        <f t="shared" si="423"/>
        <v>http://creativecommons.org/publicdomain/zero/1.0/</v>
      </c>
      <c r="F3120" t="s">
        <v>4660</v>
      </c>
      <c r="G3120">
        <v>7</v>
      </c>
      <c r="H3120" t="s">
        <v>337</v>
      </c>
      <c r="I3120" s="3" t="str">
        <f t="shared" si="424"/>
        <v>https://jpsearch.go.jp/term/type/文章要素</v>
      </c>
      <c r="L3120">
        <f t="shared" si="428"/>
        <v>145</v>
      </c>
      <c r="M3120" t="str">
        <f t="shared" si="426"/>
        <v>https://www.dl.ndl.go.jp/api/iiif/3437686/canvas/145</v>
      </c>
      <c r="N3120" t="str">
        <f t="shared" si="425"/>
        <v>https://www.dl.ndl.go.jp/api/iiif/3437686/manifest.json</v>
      </c>
      <c r="O3120" t="str">
        <f t="shared" si="427"/>
        <v>http://da.dl.itc.u-tokyo.ac.jp/mirador/?params=[{%22manifest%22:%22https://www.dl.ndl.go.jp/api/iiif/3437686/manifest.json%22,%22canvas%22:%22https://www.dl.ndl.go.jp/api/iiif/3437686/canvas/145%22}]</v>
      </c>
    </row>
    <row r="3121" spans="1:15" ht="16">
      <c r="A3121" s="8" t="str">
        <f t="shared" si="422"/>
        <v>https://w3id.org/kouigenjimonogatari/data/0251-10.json</v>
      </c>
      <c r="B3121" s="8">
        <v>251</v>
      </c>
      <c r="C3121" s="8">
        <v>10</v>
      </c>
      <c r="D3121" s="9" t="s">
        <v>2988</v>
      </c>
      <c r="E3121" t="str">
        <f t="shared" si="423"/>
        <v>http://creativecommons.org/publicdomain/zero/1.0/</v>
      </c>
      <c r="F3121" t="s">
        <v>4660</v>
      </c>
      <c r="G3121">
        <v>7</v>
      </c>
      <c r="H3121" t="s">
        <v>337</v>
      </c>
      <c r="I3121" s="3" t="str">
        <f t="shared" si="424"/>
        <v>https://jpsearch.go.jp/term/type/文章要素</v>
      </c>
      <c r="L3121">
        <f t="shared" si="428"/>
        <v>145</v>
      </c>
      <c r="M3121" t="str">
        <f t="shared" si="426"/>
        <v>https://www.dl.ndl.go.jp/api/iiif/3437686/canvas/145</v>
      </c>
      <c r="N3121" t="str">
        <f t="shared" si="425"/>
        <v>https://www.dl.ndl.go.jp/api/iiif/3437686/manifest.json</v>
      </c>
      <c r="O3121" t="str">
        <f t="shared" si="427"/>
        <v>http://da.dl.itc.u-tokyo.ac.jp/mirador/?params=[{%22manifest%22:%22https://www.dl.ndl.go.jp/api/iiif/3437686/manifest.json%22,%22canvas%22:%22https://www.dl.ndl.go.jp/api/iiif/3437686/canvas/145%22}]</v>
      </c>
    </row>
    <row r="3122" spans="1:15" ht="16">
      <c r="A3122" s="8" t="str">
        <f t="shared" si="422"/>
        <v>https://w3id.org/kouigenjimonogatari/data/0251-11.json</v>
      </c>
      <c r="B3122" s="8">
        <v>251</v>
      </c>
      <c r="C3122" s="8">
        <v>11</v>
      </c>
      <c r="D3122" s="9" t="s">
        <v>2989</v>
      </c>
      <c r="E3122" t="str">
        <f t="shared" si="423"/>
        <v>http://creativecommons.org/publicdomain/zero/1.0/</v>
      </c>
      <c r="F3122" t="s">
        <v>4660</v>
      </c>
      <c r="G3122">
        <v>7</v>
      </c>
      <c r="H3122" t="s">
        <v>337</v>
      </c>
      <c r="I3122" s="3" t="str">
        <f t="shared" si="424"/>
        <v>https://jpsearch.go.jp/term/type/文章要素</v>
      </c>
      <c r="L3122">
        <f t="shared" si="428"/>
        <v>145</v>
      </c>
      <c r="M3122" t="str">
        <f t="shared" si="426"/>
        <v>https://www.dl.ndl.go.jp/api/iiif/3437686/canvas/145</v>
      </c>
      <c r="N3122" t="str">
        <f t="shared" si="425"/>
        <v>https://www.dl.ndl.go.jp/api/iiif/3437686/manifest.json</v>
      </c>
      <c r="O3122" t="str">
        <f t="shared" si="427"/>
        <v>http://da.dl.itc.u-tokyo.ac.jp/mirador/?params=[{%22manifest%22:%22https://www.dl.ndl.go.jp/api/iiif/3437686/manifest.json%22,%22canvas%22:%22https://www.dl.ndl.go.jp/api/iiif/3437686/canvas/145%22}]</v>
      </c>
    </row>
    <row r="3123" spans="1:15" ht="16">
      <c r="A3123" s="8" t="str">
        <f t="shared" si="422"/>
        <v>https://w3id.org/kouigenjimonogatari/data/0251-12.json</v>
      </c>
      <c r="B3123" s="8">
        <v>251</v>
      </c>
      <c r="C3123" s="8">
        <v>12</v>
      </c>
      <c r="D3123" s="9" t="s">
        <v>2990</v>
      </c>
      <c r="E3123" t="str">
        <f t="shared" si="423"/>
        <v>http://creativecommons.org/publicdomain/zero/1.0/</v>
      </c>
      <c r="F3123" t="s">
        <v>4660</v>
      </c>
      <c r="G3123">
        <v>7</v>
      </c>
      <c r="H3123" t="s">
        <v>337</v>
      </c>
      <c r="I3123" s="3" t="str">
        <f t="shared" si="424"/>
        <v>https://jpsearch.go.jp/term/type/文章要素</v>
      </c>
      <c r="L3123">
        <f t="shared" si="428"/>
        <v>145</v>
      </c>
      <c r="M3123" t="str">
        <f t="shared" si="426"/>
        <v>https://www.dl.ndl.go.jp/api/iiif/3437686/canvas/145</v>
      </c>
      <c r="N3123" t="str">
        <f t="shared" si="425"/>
        <v>https://www.dl.ndl.go.jp/api/iiif/3437686/manifest.json</v>
      </c>
      <c r="O3123" t="str">
        <f t="shared" si="427"/>
        <v>http://da.dl.itc.u-tokyo.ac.jp/mirador/?params=[{%22manifest%22:%22https://www.dl.ndl.go.jp/api/iiif/3437686/manifest.json%22,%22canvas%22:%22https://www.dl.ndl.go.jp/api/iiif/3437686/canvas/145%22}]</v>
      </c>
    </row>
    <row r="3124" spans="1:15" ht="16">
      <c r="A3124" s="8" t="str">
        <f t="shared" si="422"/>
        <v>https://w3id.org/kouigenjimonogatari/data/0251-13.json</v>
      </c>
      <c r="B3124" s="8">
        <v>251</v>
      </c>
      <c r="C3124" s="8">
        <v>13</v>
      </c>
      <c r="D3124" s="9" t="s">
        <v>2991</v>
      </c>
      <c r="E3124" t="str">
        <f t="shared" si="423"/>
        <v>http://creativecommons.org/publicdomain/zero/1.0/</v>
      </c>
      <c r="F3124" t="s">
        <v>4660</v>
      </c>
      <c r="G3124">
        <v>7</v>
      </c>
      <c r="H3124" t="s">
        <v>337</v>
      </c>
      <c r="I3124" s="3" t="str">
        <f t="shared" si="424"/>
        <v>https://jpsearch.go.jp/term/type/文章要素</v>
      </c>
      <c r="L3124">
        <f t="shared" si="428"/>
        <v>145</v>
      </c>
      <c r="M3124" t="str">
        <f t="shared" si="426"/>
        <v>https://www.dl.ndl.go.jp/api/iiif/3437686/canvas/145</v>
      </c>
      <c r="N3124" t="str">
        <f t="shared" si="425"/>
        <v>https://www.dl.ndl.go.jp/api/iiif/3437686/manifest.json</v>
      </c>
      <c r="O3124" t="str">
        <f t="shared" si="427"/>
        <v>http://da.dl.itc.u-tokyo.ac.jp/mirador/?params=[{%22manifest%22:%22https://www.dl.ndl.go.jp/api/iiif/3437686/manifest.json%22,%22canvas%22:%22https://www.dl.ndl.go.jp/api/iiif/3437686/canvas/145%22}]</v>
      </c>
    </row>
    <row r="3125" spans="1:15" ht="16">
      <c r="A3125" s="8" t="str">
        <f t="shared" si="422"/>
        <v>https://w3id.org/kouigenjimonogatari/data/0251-14.json</v>
      </c>
      <c r="B3125" s="8">
        <v>251</v>
      </c>
      <c r="C3125" s="8">
        <v>14</v>
      </c>
      <c r="D3125" s="9" t="s">
        <v>2992</v>
      </c>
      <c r="E3125" t="str">
        <f t="shared" si="423"/>
        <v>http://creativecommons.org/publicdomain/zero/1.0/</v>
      </c>
      <c r="F3125" t="s">
        <v>4660</v>
      </c>
      <c r="G3125">
        <v>7</v>
      </c>
      <c r="H3125" t="s">
        <v>337</v>
      </c>
      <c r="I3125" s="3" t="str">
        <f t="shared" si="424"/>
        <v>https://jpsearch.go.jp/term/type/文章要素</v>
      </c>
      <c r="L3125">
        <f t="shared" si="428"/>
        <v>145</v>
      </c>
      <c r="M3125" t="str">
        <f t="shared" si="426"/>
        <v>https://www.dl.ndl.go.jp/api/iiif/3437686/canvas/145</v>
      </c>
      <c r="N3125" t="str">
        <f t="shared" si="425"/>
        <v>https://www.dl.ndl.go.jp/api/iiif/3437686/manifest.json</v>
      </c>
      <c r="O3125" t="str">
        <f t="shared" si="427"/>
        <v>http://da.dl.itc.u-tokyo.ac.jp/mirador/?params=[{%22manifest%22:%22https://www.dl.ndl.go.jp/api/iiif/3437686/manifest.json%22,%22canvas%22:%22https://www.dl.ndl.go.jp/api/iiif/3437686/canvas/145%22}]</v>
      </c>
    </row>
    <row r="3126" spans="1:15" ht="16">
      <c r="A3126" s="8" t="str">
        <f t="shared" si="422"/>
        <v>https://w3id.org/kouigenjimonogatari/data/0252-01.json</v>
      </c>
      <c r="B3126" s="8">
        <v>252</v>
      </c>
      <c r="C3126" s="8">
        <v>1</v>
      </c>
      <c r="D3126" s="9" t="s">
        <v>2993</v>
      </c>
      <c r="E3126" t="str">
        <f t="shared" si="423"/>
        <v>http://creativecommons.org/publicdomain/zero/1.0/</v>
      </c>
      <c r="F3126" t="s">
        <v>4660</v>
      </c>
      <c r="G3126">
        <v>7</v>
      </c>
      <c r="H3126" t="s">
        <v>337</v>
      </c>
      <c r="I3126" s="3" t="str">
        <f t="shared" si="424"/>
        <v>https://jpsearch.go.jp/term/type/文章要素</v>
      </c>
      <c r="L3126">
        <f t="shared" si="428"/>
        <v>146</v>
      </c>
      <c r="M3126" t="str">
        <f t="shared" si="426"/>
        <v>https://www.dl.ndl.go.jp/api/iiif/3437686/canvas/146</v>
      </c>
      <c r="N3126" t="str">
        <f t="shared" si="425"/>
        <v>https://www.dl.ndl.go.jp/api/iiif/3437686/manifest.json</v>
      </c>
      <c r="O3126" t="str">
        <f t="shared" si="427"/>
        <v>http://da.dl.itc.u-tokyo.ac.jp/mirador/?params=[{%22manifest%22:%22https://www.dl.ndl.go.jp/api/iiif/3437686/manifest.json%22,%22canvas%22:%22https://www.dl.ndl.go.jp/api/iiif/3437686/canvas/146%22}]</v>
      </c>
    </row>
    <row r="3127" spans="1:15" ht="16">
      <c r="A3127" s="8" t="str">
        <f t="shared" si="422"/>
        <v>https://w3id.org/kouigenjimonogatari/data/0252-02.json</v>
      </c>
      <c r="B3127" s="8">
        <v>252</v>
      </c>
      <c r="C3127" s="8">
        <v>2</v>
      </c>
      <c r="D3127" s="9" t="s">
        <v>2994</v>
      </c>
      <c r="E3127" t="str">
        <f t="shared" si="423"/>
        <v>http://creativecommons.org/publicdomain/zero/1.0/</v>
      </c>
      <c r="F3127" t="s">
        <v>4660</v>
      </c>
      <c r="G3127">
        <v>7</v>
      </c>
      <c r="H3127" t="s">
        <v>337</v>
      </c>
      <c r="I3127" s="3" t="str">
        <f t="shared" si="424"/>
        <v>https://jpsearch.go.jp/term/type/文章要素</v>
      </c>
      <c r="L3127">
        <f t="shared" si="428"/>
        <v>146</v>
      </c>
      <c r="M3127" t="str">
        <f t="shared" si="426"/>
        <v>https://www.dl.ndl.go.jp/api/iiif/3437686/canvas/146</v>
      </c>
      <c r="N3127" t="str">
        <f t="shared" si="425"/>
        <v>https://www.dl.ndl.go.jp/api/iiif/3437686/manifest.json</v>
      </c>
      <c r="O3127" t="str">
        <f t="shared" si="427"/>
        <v>http://da.dl.itc.u-tokyo.ac.jp/mirador/?params=[{%22manifest%22:%22https://www.dl.ndl.go.jp/api/iiif/3437686/manifest.json%22,%22canvas%22:%22https://www.dl.ndl.go.jp/api/iiif/3437686/canvas/146%22}]</v>
      </c>
    </row>
    <row r="3128" spans="1:15" ht="16">
      <c r="A3128" s="8" t="str">
        <f t="shared" si="422"/>
        <v>https://w3id.org/kouigenjimonogatari/data/0252-03.json</v>
      </c>
      <c r="B3128" s="8">
        <v>252</v>
      </c>
      <c r="C3128" s="8">
        <v>3</v>
      </c>
      <c r="D3128" s="9" t="s">
        <v>2995</v>
      </c>
      <c r="E3128" t="str">
        <f t="shared" si="423"/>
        <v>http://creativecommons.org/publicdomain/zero/1.0/</v>
      </c>
      <c r="F3128" t="s">
        <v>4660</v>
      </c>
      <c r="G3128">
        <v>7</v>
      </c>
      <c r="H3128" t="s">
        <v>337</v>
      </c>
      <c r="I3128" s="3" t="str">
        <f t="shared" si="424"/>
        <v>https://jpsearch.go.jp/term/type/文章要素</v>
      </c>
      <c r="L3128">
        <f t="shared" si="428"/>
        <v>146</v>
      </c>
      <c r="M3128" t="str">
        <f t="shared" si="426"/>
        <v>https://www.dl.ndl.go.jp/api/iiif/3437686/canvas/146</v>
      </c>
      <c r="N3128" t="str">
        <f t="shared" si="425"/>
        <v>https://www.dl.ndl.go.jp/api/iiif/3437686/manifest.json</v>
      </c>
      <c r="O3128" t="str">
        <f t="shared" si="427"/>
        <v>http://da.dl.itc.u-tokyo.ac.jp/mirador/?params=[{%22manifest%22:%22https://www.dl.ndl.go.jp/api/iiif/3437686/manifest.json%22,%22canvas%22:%22https://www.dl.ndl.go.jp/api/iiif/3437686/canvas/146%22}]</v>
      </c>
    </row>
    <row r="3129" spans="1:15" ht="16">
      <c r="A3129" s="8" t="str">
        <f t="shared" si="422"/>
        <v>https://w3id.org/kouigenjimonogatari/data/0252-04.json</v>
      </c>
      <c r="B3129" s="8">
        <v>252</v>
      </c>
      <c r="C3129" s="8">
        <v>4</v>
      </c>
      <c r="D3129" s="9" t="s">
        <v>2996</v>
      </c>
      <c r="E3129" t="str">
        <f t="shared" si="423"/>
        <v>http://creativecommons.org/publicdomain/zero/1.0/</v>
      </c>
      <c r="F3129" t="s">
        <v>4660</v>
      </c>
      <c r="G3129">
        <v>7</v>
      </c>
      <c r="H3129" t="s">
        <v>337</v>
      </c>
      <c r="I3129" s="3" t="str">
        <f t="shared" si="424"/>
        <v>https://jpsearch.go.jp/term/type/文章要素</v>
      </c>
      <c r="L3129">
        <f t="shared" si="428"/>
        <v>146</v>
      </c>
      <c r="M3129" t="str">
        <f t="shared" si="426"/>
        <v>https://www.dl.ndl.go.jp/api/iiif/3437686/canvas/146</v>
      </c>
      <c r="N3129" t="str">
        <f t="shared" si="425"/>
        <v>https://www.dl.ndl.go.jp/api/iiif/3437686/manifest.json</v>
      </c>
      <c r="O3129" t="str">
        <f t="shared" si="427"/>
        <v>http://da.dl.itc.u-tokyo.ac.jp/mirador/?params=[{%22manifest%22:%22https://www.dl.ndl.go.jp/api/iiif/3437686/manifest.json%22,%22canvas%22:%22https://www.dl.ndl.go.jp/api/iiif/3437686/canvas/146%22}]</v>
      </c>
    </row>
    <row r="3130" spans="1:15" ht="16">
      <c r="A3130" s="8" t="str">
        <f t="shared" si="422"/>
        <v>https://w3id.org/kouigenjimonogatari/data/0252-05.json</v>
      </c>
      <c r="B3130" s="8">
        <v>252</v>
      </c>
      <c r="C3130" s="8">
        <v>5</v>
      </c>
      <c r="D3130" s="9" t="s">
        <v>2997</v>
      </c>
      <c r="E3130" t="str">
        <f t="shared" si="423"/>
        <v>http://creativecommons.org/publicdomain/zero/1.0/</v>
      </c>
      <c r="F3130" t="s">
        <v>4660</v>
      </c>
      <c r="G3130">
        <v>7</v>
      </c>
      <c r="H3130" t="s">
        <v>337</v>
      </c>
      <c r="I3130" s="3" t="str">
        <f t="shared" si="424"/>
        <v>https://jpsearch.go.jp/term/type/文章要素</v>
      </c>
      <c r="L3130">
        <f t="shared" si="428"/>
        <v>146</v>
      </c>
      <c r="M3130" t="str">
        <f t="shared" si="426"/>
        <v>https://www.dl.ndl.go.jp/api/iiif/3437686/canvas/146</v>
      </c>
      <c r="N3130" t="str">
        <f t="shared" si="425"/>
        <v>https://www.dl.ndl.go.jp/api/iiif/3437686/manifest.json</v>
      </c>
      <c r="O3130" t="str">
        <f t="shared" si="427"/>
        <v>http://da.dl.itc.u-tokyo.ac.jp/mirador/?params=[{%22manifest%22:%22https://www.dl.ndl.go.jp/api/iiif/3437686/manifest.json%22,%22canvas%22:%22https://www.dl.ndl.go.jp/api/iiif/3437686/canvas/146%22}]</v>
      </c>
    </row>
    <row r="3131" spans="1:15" ht="16">
      <c r="A3131" s="8" t="str">
        <f t="shared" si="422"/>
        <v>https://w3id.org/kouigenjimonogatari/data/0252-06.json</v>
      </c>
      <c r="B3131" s="8">
        <v>252</v>
      </c>
      <c r="C3131" s="8">
        <v>6</v>
      </c>
      <c r="D3131" s="9" t="s">
        <v>2998</v>
      </c>
      <c r="E3131" t="str">
        <f t="shared" si="423"/>
        <v>http://creativecommons.org/publicdomain/zero/1.0/</v>
      </c>
      <c r="F3131" t="s">
        <v>4660</v>
      </c>
      <c r="G3131">
        <v>7</v>
      </c>
      <c r="H3131" t="s">
        <v>337</v>
      </c>
      <c r="I3131" s="3" t="str">
        <f t="shared" si="424"/>
        <v>https://jpsearch.go.jp/term/type/文章要素</v>
      </c>
      <c r="L3131">
        <f t="shared" si="428"/>
        <v>146</v>
      </c>
      <c r="M3131" t="str">
        <f t="shared" si="426"/>
        <v>https://www.dl.ndl.go.jp/api/iiif/3437686/canvas/146</v>
      </c>
      <c r="N3131" t="str">
        <f t="shared" si="425"/>
        <v>https://www.dl.ndl.go.jp/api/iiif/3437686/manifest.json</v>
      </c>
      <c r="O3131" t="str">
        <f t="shared" si="427"/>
        <v>http://da.dl.itc.u-tokyo.ac.jp/mirador/?params=[{%22manifest%22:%22https://www.dl.ndl.go.jp/api/iiif/3437686/manifest.json%22,%22canvas%22:%22https://www.dl.ndl.go.jp/api/iiif/3437686/canvas/146%22}]</v>
      </c>
    </row>
    <row r="3132" spans="1:15" ht="16">
      <c r="A3132" s="8" t="str">
        <f t="shared" si="422"/>
        <v>https://w3id.org/kouigenjimonogatari/data/0252-07.json</v>
      </c>
      <c r="B3132" s="8">
        <v>252</v>
      </c>
      <c r="C3132" s="8">
        <v>7</v>
      </c>
      <c r="D3132" s="9" t="s">
        <v>2999</v>
      </c>
      <c r="E3132" t="str">
        <f t="shared" si="423"/>
        <v>http://creativecommons.org/publicdomain/zero/1.0/</v>
      </c>
      <c r="F3132" t="s">
        <v>4660</v>
      </c>
      <c r="G3132">
        <v>7</v>
      </c>
      <c r="H3132" t="s">
        <v>337</v>
      </c>
      <c r="I3132" s="3" t="str">
        <f t="shared" si="424"/>
        <v>https://jpsearch.go.jp/term/type/文章要素</v>
      </c>
      <c r="L3132">
        <f t="shared" si="428"/>
        <v>146</v>
      </c>
      <c r="M3132" t="str">
        <f t="shared" si="426"/>
        <v>https://www.dl.ndl.go.jp/api/iiif/3437686/canvas/146</v>
      </c>
      <c r="N3132" t="str">
        <f t="shared" si="425"/>
        <v>https://www.dl.ndl.go.jp/api/iiif/3437686/manifest.json</v>
      </c>
      <c r="O3132" t="str">
        <f t="shared" si="427"/>
        <v>http://da.dl.itc.u-tokyo.ac.jp/mirador/?params=[{%22manifest%22:%22https://www.dl.ndl.go.jp/api/iiif/3437686/manifest.json%22,%22canvas%22:%22https://www.dl.ndl.go.jp/api/iiif/3437686/canvas/146%22}]</v>
      </c>
    </row>
    <row r="3133" spans="1:15" ht="16">
      <c r="A3133" s="8" t="str">
        <f t="shared" si="422"/>
        <v>https://w3id.org/kouigenjimonogatari/data/0252-08.json</v>
      </c>
      <c r="B3133" s="8">
        <v>252</v>
      </c>
      <c r="C3133" s="8">
        <v>8</v>
      </c>
      <c r="D3133" s="9" t="s">
        <v>3000</v>
      </c>
      <c r="E3133" t="str">
        <f t="shared" si="423"/>
        <v>http://creativecommons.org/publicdomain/zero/1.0/</v>
      </c>
      <c r="F3133" t="s">
        <v>4660</v>
      </c>
      <c r="G3133">
        <v>7</v>
      </c>
      <c r="H3133" t="s">
        <v>337</v>
      </c>
      <c r="I3133" s="3" t="str">
        <f t="shared" si="424"/>
        <v>https://jpsearch.go.jp/term/type/文章要素</v>
      </c>
      <c r="L3133">
        <f t="shared" si="428"/>
        <v>146</v>
      </c>
      <c r="M3133" t="str">
        <f t="shared" si="426"/>
        <v>https://www.dl.ndl.go.jp/api/iiif/3437686/canvas/146</v>
      </c>
      <c r="N3133" t="str">
        <f t="shared" si="425"/>
        <v>https://www.dl.ndl.go.jp/api/iiif/3437686/manifest.json</v>
      </c>
      <c r="O3133" t="str">
        <f t="shared" si="427"/>
        <v>http://da.dl.itc.u-tokyo.ac.jp/mirador/?params=[{%22manifest%22:%22https://www.dl.ndl.go.jp/api/iiif/3437686/manifest.json%22,%22canvas%22:%22https://www.dl.ndl.go.jp/api/iiif/3437686/canvas/146%22}]</v>
      </c>
    </row>
    <row r="3134" spans="1:15" ht="16">
      <c r="A3134" s="8" t="str">
        <f t="shared" si="422"/>
        <v>https://w3id.org/kouigenjimonogatari/data/0252-09.json</v>
      </c>
      <c r="B3134" s="8">
        <v>252</v>
      </c>
      <c r="C3134" s="8">
        <v>9</v>
      </c>
      <c r="D3134" s="9" t="s">
        <v>3001</v>
      </c>
      <c r="E3134" t="str">
        <f t="shared" si="423"/>
        <v>http://creativecommons.org/publicdomain/zero/1.0/</v>
      </c>
      <c r="F3134" t="s">
        <v>4660</v>
      </c>
      <c r="G3134">
        <v>7</v>
      </c>
      <c r="H3134" t="s">
        <v>337</v>
      </c>
      <c r="I3134" s="3" t="str">
        <f t="shared" si="424"/>
        <v>https://jpsearch.go.jp/term/type/文章要素</v>
      </c>
      <c r="L3134">
        <f t="shared" si="428"/>
        <v>146</v>
      </c>
      <c r="M3134" t="str">
        <f t="shared" si="426"/>
        <v>https://www.dl.ndl.go.jp/api/iiif/3437686/canvas/146</v>
      </c>
      <c r="N3134" t="str">
        <f t="shared" si="425"/>
        <v>https://www.dl.ndl.go.jp/api/iiif/3437686/manifest.json</v>
      </c>
      <c r="O3134" t="str">
        <f t="shared" si="427"/>
        <v>http://da.dl.itc.u-tokyo.ac.jp/mirador/?params=[{%22manifest%22:%22https://www.dl.ndl.go.jp/api/iiif/3437686/manifest.json%22,%22canvas%22:%22https://www.dl.ndl.go.jp/api/iiif/3437686/canvas/146%22}]</v>
      </c>
    </row>
    <row r="3135" spans="1:15" ht="16">
      <c r="A3135" s="8" t="str">
        <f t="shared" si="422"/>
        <v>https://w3id.org/kouigenjimonogatari/data/0252-10.json</v>
      </c>
      <c r="B3135" s="8">
        <v>252</v>
      </c>
      <c r="C3135" s="8">
        <v>10</v>
      </c>
      <c r="D3135" s="9" t="s">
        <v>3002</v>
      </c>
      <c r="E3135" t="str">
        <f t="shared" si="423"/>
        <v>http://creativecommons.org/publicdomain/zero/1.0/</v>
      </c>
      <c r="F3135" t="s">
        <v>4660</v>
      </c>
      <c r="G3135">
        <v>7</v>
      </c>
      <c r="H3135" t="s">
        <v>337</v>
      </c>
      <c r="I3135" s="3" t="str">
        <f t="shared" si="424"/>
        <v>https://jpsearch.go.jp/term/type/文章要素</v>
      </c>
      <c r="L3135">
        <f t="shared" si="428"/>
        <v>146</v>
      </c>
      <c r="M3135" t="str">
        <f t="shared" si="426"/>
        <v>https://www.dl.ndl.go.jp/api/iiif/3437686/canvas/146</v>
      </c>
      <c r="N3135" t="str">
        <f t="shared" si="425"/>
        <v>https://www.dl.ndl.go.jp/api/iiif/3437686/manifest.json</v>
      </c>
      <c r="O3135" t="str">
        <f t="shared" si="427"/>
        <v>http://da.dl.itc.u-tokyo.ac.jp/mirador/?params=[{%22manifest%22:%22https://www.dl.ndl.go.jp/api/iiif/3437686/manifest.json%22,%22canvas%22:%22https://www.dl.ndl.go.jp/api/iiif/3437686/canvas/146%22}]</v>
      </c>
    </row>
    <row r="3136" spans="1:15" ht="16">
      <c r="A3136" s="8" t="str">
        <f t="shared" ref="A3136:A3199" si="429">"https://w3id.org/kouigenjimonogatari/data/"&amp;TEXT(B3136, "0000")&amp;"-"&amp;TEXT(C3136, "00")&amp;".json"</f>
        <v>https://w3id.org/kouigenjimonogatari/data/0252-11.json</v>
      </c>
      <c r="B3136" s="8">
        <v>252</v>
      </c>
      <c r="C3136" s="8">
        <v>11</v>
      </c>
      <c r="D3136" s="9" t="s">
        <v>3003</v>
      </c>
      <c r="E3136" t="str">
        <f t="shared" si="423"/>
        <v>http://creativecommons.org/publicdomain/zero/1.0/</v>
      </c>
      <c r="F3136" t="s">
        <v>4660</v>
      </c>
      <c r="G3136">
        <v>7</v>
      </c>
      <c r="H3136" t="s">
        <v>337</v>
      </c>
      <c r="I3136" s="3" t="str">
        <f t="shared" si="424"/>
        <v>https://jpsearch.go.jp/term/type/文章要素</v>
      </c>
      <c r="L3136">
        <f t="shared" si="428"/>
        <v>146</v>
      </c>
      <c r="M3136" t="str">
        <f t="shared" si="426"/>
        <v>https://www.dl.ndl.go.jp/api/iiif/3437686/canvas/146</v>
      </c>
      <c r="N3136" t="str">
        <f t="shared" si="425"/>
        <v>https://www.dl.ndl.go.jp/api/iiif/3437686/manifest.json</v>
      </c>
      <c r="O3136" t="str">
        <f t="shared" si="427"/>
        <v>http://da.dl.itc.u-tokyo.ac.jp/mirador/?params=[{%22manifest%22:%22https://www.dl.ndl.go.jp/api/iiif/3437686/manifest.json%22,%22canvas%22:%22https://www.dl.ndl.go.jp/api/iiif/3437686/canvas/146%22}]</v>
      </c>
    </row>
    <row r="3137" spans="1:15" ht="16">
      <c r="A3137" s="8" t="str">
        <f t="shared" si="429"/>
        <v>https://w3id.org/kouigenjimonogatari/data/0252-12.json</v>
      </c>
      <c r="B3137" s="8">
        <v>252</v>
      </c>
      <c r="C3137" s="8">
        <v>12</v>
      </c>
      <c r="D3137" s="9" t="s">
        <v>3004</v>
      </c>
      <c r="E3137" t="str">
        <f t="shared" si="423"/>
        <v>http://creativecommons.org/publicdomain/zero/1.0/</v>
      </c>
      <c r="F3137" t="s">
        <v>4660</v>
      </c>
      <c r="G3137">
        <v>7</v>
      </c>
      <c r="H3137" t="s">
        <v>337</v>
      </c>
      <c r="I3137" s="3" t="str">
        <f t="shared" si="424"/>
        <v>https://jpsearch.go.jp/term/type/文章要素</v>
      </c>
      <c r="L3137">
        <f t="shared" si="428"/>
        <v>146</v>
      </c>
      <c r="M3137" t="str">
        <f t="shared" si="426"/>
        <v>https://www.dl.ndl.go.jp/api/iiif/3437686/canvas/146</v>
      </c>
      <c r="N3137" t="str">
        <f t="shared" si="425"/>
        <v>https://www.dl.ndl.go.jp/api/iiif/3437686/manifest.json</v>
      </c>
      <c r="O3137" t="str">
        <f t="shared" si="427"/>
        <v>http://da.dl.itc.u-tokyo.ac.jp/mirador/?params=[{%22manifest%22:%22https://www.dl.ndl.go.jp/api/iiif/3437686/manifest.json%22,%22canvas%22:%22https://www.dl.ndl.go.jp/api/iiif/3437686/canvas/146%22}]</v>
      </c>
    </row>
    <row r="3138" spans="1:15" ht="16">
      <c r="A3138" s="8" t="str">
        <f t="shared" si="429"/>
        <v>https://w3id.org/kouigenjimonogatari/data/0252-13.json</v>
      </c>
      <c r="B3138" s="8">
        <v>252</v>
      </c>
      <c r="C3138" s="8">
        <v>13</v>
      </c>
      <c r="D3138" s="9" t="s">
        <v>3005</v>
      </c>
      <c r="E3138" t="str">
        <f t="shared" si="423"/>
        <v>http://creativecommons.org/publicdomain/zero/1.0/</v>
      </c>
      <c r="F3138" t="s">
        <v>4660</v>
      </c>
      <c r="G3138">
        <v>7</v>
      </c>
      <c r="H3138" t="s">
        <v>337</v>
      </c>
      <c r="I3138" s="3" t="str">
        <f t="shared" si="424"/>
        <v>https://jpsearch.go.jp/term/type/文章要素</v>
      </c>
      <c r="L3138">
        <f t="shared" si="428"/>
        <v>146</v>
      </c>
      <c r="M3138" t="str">
        <f t="shared" si="426"/>
        <v>https://www.dl.ndl.go.jp/api/iiif/3437686/canvas/146</v>
      </c>
      <c r="N3138" t="str">
        <f t="shared" si="425"/>
        <v>https://www.dl.ndl.go.jp/api/iiif/3437686/manifest.json</v>
      </c>
      <c r="O3138" t="str">
        <f t="shared" si="427"/>
        <v>http://da.dl.itc.u-tokyo.ac.jp/mirador/?params=[{%22manifest%22:%22https://www.dl.ndl.go.jp/api/iiif/3437686/manifest.json%22,%22canvas%22:%22https://www.dl.ndl.go.jp/api/iiif/3437686/canvas/146%22}]</v>
      </c>
    </row>
    <row r="3139" spans="1:15" ht="16">
      <c r="A3139" s="8" t="str">
        <f t="shared" si="429"/>
        <v>https://w3id.org/kouigenjimonogatari/data/0252-14.json</v>
      </c>
      <c r="B3139" s="8">
        <v>252</v>
      </c>
      <c r="C3139" s="8">
        <v>14</v>
      </c>
      <c r="D3139" s="9" t="s">
        <v>3006</v>
      </c>
      <c r="E3139" t="str">
        <f t="shared" si="423"/>
        <v>http://creativecommons.org/publicdomain/zero/1.0/</v>
      </c>
      <c r="F3139" t="s">
        <v>4660</v>
      </c>
      <c r="G3139">
        <v>7</v>
      </c>
      <c r="H3139" t="s">
        <v>337</v>
      </c>
      <c r="I3139" s="3" t="str">
        <f t="shared" si="424"/>
        <v>https://jpsearch.go.jp/term/type/文章要素</v>
      </c>
      <c r="L3139">
        <f t="shared" si="428"/>
        <v>146</v>
      </c>
      <c r="M3139" t="str">
        <f t="shared" si="426"/>
        <v>https://www.dl.ndl.go.jp/api/iiif/3437686/canvas/146</v>
      </c>
      <c r="N3139" t="str">
        <f t="shared" si="425"/>
        <v>https://www.dl.ndl.go.jp/api/iiif/3437686/manifest.json</v>
      </c>
      <c r="O3139" t="str">
        <f t="shared" si="427"/>
        <v>http://da.dl.itc.u-tokyo.ac.jp/mirador/?params=[{%22manifest%22:%22https://www.dl.ndl.go.jp/api/iiif/3437686/manifest.json%22,%22canvas%22:%22https://www.dl.ndl.go.jp/api/iiif/3437686/canvas/146%22}]</v>
      </c>
    </row>
    <row r="3140" spans="1:15" ht="16">
      <c r="A3140" s="8" t="str">
        <f t="shared" si="429"/>
        <v>https://w3id.org/kouigenjimonogatari/data/0253-01.json</v>
      </c>
      <c r="B3140" s="8">
        <v>253</v>
      </c>
      <c r="C3140" s="8">
        <v>1</v>
      </c>
      <c r="D3140" s="9" t="s">
        <v>3007</v>
      </c>
      <c r="E3140" t="str">
        <f t="shared" ref="E3140:E3203" si="430">"http://creativecommons.org/publicdomain/zero/1.0/"</f>
        <v>http://creativecommons.org/publicdomain/zero/1.0/</v>
      </c>
      <c r="F3140" t="s">
        <v>4660</v>
      </c>
      <c r="G3140">
        <v>7</v>
      </c>
      <c r="H3140" t="s">
        <v>337</v>
      </c>
      <c r="I3140" s="3" t="str">
        <f t="shared" ref="I3140:I3203" si="431">"https://jpsearch.go.jp/term/type/文章要素"</f>
        <v>https://jpsearch.go.jp/term/type/文章要素</v>
      </c>
      <c r="L3140">
        <f t="shared" si="428"/>
        <v>146</v>
      </c>
      <c r="M3140" t="str">
        <f t="shared" si="426"/>
        <v>https://www.dl.ndl.go.jp/api/iiif/3437686/canvas/146</v>
      </c>
      <c r="N3140" t="str">
        <f t="shared" ref="N3140:N3203" si="432">"https://www.dl.ndl.go.jp/api/iiif/3437686/manifest.json"</f>
        <v>https://www.dl.ndl.go.jp/api/iiif/3437686/manifest.json</v>
      </c>
      <c r="O3140" t="str">
        <f t="shared" si="427"/>
        <v>http://da.dl.itc.u-tokyo.ac.jp/mirador/?params=[{%22manifest%22:%22https://www.dl.ndl.go.jp/api/iiif/3437686/manifest.json%22,%22canvas%22:%22https://www.dl.ndl.go.jp/api/iiif/3437686/canvas/146%22}]</v>
      </c>
    </row>
    <row r="3141" spans="1:15" ht="16">
      <c r="A3141" s="8" t="str">
        <f t="shared" si="429"/>
        <v>https://w3id.org/kouigenjimonogatari/data/0253-02.json</v>
      </c>
      <c r="B3141" s="8">
        <v>253</v>
      </c>
      <c r="C3141" s="8">
        <v>2</v>
      </c>
      <c r="D3141" s="9" t="s">
        <v>3008</v>
      </c>
      <c r="E3141" t="str">
        <f t="shared" si="430"/>
        <v>http://creativecommons.org/publicdomain/zero/1.0/</v>
      </c>
      <c r="F3141" t="s">
        <v>4660</v>
      </c>
      <c r="G3141">
        <v>7</v>
      </c>
      <c r="H3141" t="s">
        <v>337</v>
      </c>
      <c r="I3141" s="3" t="str">
        <f t="shared" si="431"/>
        <v>https://jpsearch.go.jp/term/type/文章要素</v>
      </c>
      <c r="L3141">
        <f t="shared" si="428"/>
        <v>146</v>
      </c>
      <c r="M3141" t="str">
        <f t="shared" si="426"/>
        <v>https://www.dl.ndl.go.jp/api/iiif/3437686/canvas/146</v>
      </c>
      <c r="N3141" t="str">
        <f t="shared" si="432"/>
        <v>https://www.dl.ndl.go.jp/api/iiif/3437686/manifest.json</v>
      </c>
      <c r="O3141" t="str">
        <f t="shared" si="427"/>
        <v>http://da.dl.itc.u-tokyo.ac.jp/mirador/?params=[{%22manifest%22:%22https://www.dl.ndl.go.jp/api/iiif/3437686/manifest.json%22,%22canvas%22:%22https://www.dl.ndl.go.jp/api/iiif/3437686/canvas/146%22}]</v>
      </c>
    </row>
    <row r="3142" spans="1:15" ht="16">
      <c r="A3142" s="8" t="str">
        <f t="shared" si="429"/>
        <v>https://w3id.org/kouigenjimonogatari/data/0253-03.json</v>
      </c>
      <c r="B3142" s="8">
        <v>253</v>
      </c>
      <c r="C3142" s="8">
        <v>3</v>
      </c>
      <c r="D3142" s="9" t="s">
        <v>3009</v>
      </c>
      <c r="E3142" t="str">
        <f t="shared" si="430"/>
        <v>http://creativecommons.org/publicdomain/zero/1.0/</v>
      </c>
      <c r="F3142" t="s">
        <v>4660</v>
      </c>
      <c r="G3142">
        <v>7</v>
      </c>
      <c r="H3142" t="s">
        <v>337</v>
      </c>
      <c r="I3142" s="3" t="str">
        <f t="shared" si="431"/>
        <v>https://jpsearch.go.jp/term/type/文章要素</v>
      </c>
      <c r="L3142">
        <f t="shared" si="428"/>
        <v>146</v>
      </c>
      <c r="M3142" t="str">
        <f t="shared" si="426"/>
        <v>https://www.dl.ndl.go.jp/api/iiif/3437686/canvas/146</v>
      </c>
      <c r="N3142" t="str">
        <f t="shared" si="432"/>
        <v>https://www.dl.ndl.go.jp/api/iiif/3437686/manifest.json</v>
      </c>
      <c r="O3142" t="str">
        <f t="shared" si="427"/>
        <v>http://da.dl.itc.u-tokyo.ac.jp/mirador/?params=[{%22manifest%22:%22https://www.dl.ndl.go.jp/api/iiif/3437686/manifest.json%22,%22canvas%22:%22https://www.dl.ndl.go.jp/api/iiif/3437686/canvas/146%22}]</v>
      </c>
    </row>
    <row r="3143" spans="1:15" ht="16">
      <c r="A3143" s="8" t="str">
        <f t="shared" si="429"/>
        <v>https://w3id.org/kouigenjimonogatari/data/0253-04.json</v>
      </c>
      <c r="B3143" s="8">
        <v>253</v>
      </c>
      <c r="C3143" s="8">
        <v>4</v>
      </c>
      <c r="D3143" s="9" t="s">
        <v>3010</v>
      </c>
      <c r="E3143" t="str">
        <f t="shared" si="430"/>
        <v>http://creativecommons.org/publicdomain/zero/1.0/</v>
      </c>
      <c r="F3143" t="s">
        <v>4660</v>
      </c>
      <c r="G3143">
        <v>7</v>
      </c>
      <c r="H3143" t="s">
        <v>337</v>
      </c>
      <c r="I3143" s="3" t="str">
        <f t="shared" si="431"/>
        <v>https://jpsearch.go.jp/term/type/文章要素</v>
      </c>
      <c r="L3143">
        <f t="shared" si="428"/>
        <v>146</v>
      </c>
      <c r="M3143" t="str">
        <f t="shared" ref="M3143:M3206" si="433">"https://www.dl.ndl.go.jp/api/iiif/3437686/canvas/"&amp;L3143</f>
        <v>https://www.dl.ndl.go.jp/api/iiif/3437686/canvas/146</v>
      </c>
      <c r="N3143" t="str">
        <f t="shared" si="432"/>
        <v>https://www.dl.ndl.go.jp/api/iiif/3437686/manifest.json</v>
      </c>
      <c r="O3143" t="str">
        <f t="shared" ref="O3143:O3206" si="434">"http://da.dl.itc.u-tokyo.ac.jp/mirador/?params=[{%22manifest%22:%22"&amp;N3143&amp;"%22,%22canvas%22:%22"&amp;M3143&amp;"%22}]"</f>
        <v>http://da.dl.itc.u-tokyo.ac.jp/mirador/?params=[{%22manifest%22:%22https://www.dl.ndl.go.jp/api/iiif/3437686/manifest.json%22,%22canvas%22:%22https://www.dl.ndl.go.jp/api/iiif/3437686/canvas/146%22}]</v>
      </c>
    </row>
    <row r="3144" spans="1:15" ht="16">
      <c r="A3144" s="8" t="str">
        <f t="shared" si="429"/>
        <v>https://w3id.org/kouigenjimonogatari/data/0253-05.json</v>
      </c>
      <c r="B3144" s="8">
        <v>253</v>
      </c>
      <c r="C3144" s="8">
        <v>5</v>
      </c>
      <c r="D3144" s="9" t="s">
        <v>3011</v>
      </c>
      <c r="E3144" t="str">
        <f t="shared" si="430"/>
        <v>http://creativecommons.org/publicdomain/zero/1.0/</v>
      </c>
      <c r="F3144" t="s">
        <v>4660</v>
      </c>
      <c r="G3144">
        <v>7</v>
      </c>
      <c r="H3144" t="s">
        <v>337</v>
      </c>
      <c r="I3144" s="3" t="str">
        <f t="shared" si="431"/>
        <v>https://jpsearch.go.jp/term/type/文章要素</v>
      </c>
      <c r="L3144">
        <f t="shared" si="428"/>
        <v>146</v>
      </c>
      <c r="M3144" t="str">
        <f t="shared" si="433"/>
        <v>https://www.dl.ndl.go.jp/api/iiif/3437686/canvas/146</v>
      </c>
      <c r="N3144" t="str">
        <f t="shared" si="432"/>
        <v>https://www.dl.ndl.go.jp/api/iiif/3437686/manifest.json</v>
      </c>
      <c r="O3144" t="str">
        <f t="shared" si="434"/>
        <v>http://da.dl.itc.u-tokyo.ac.jp/mirador/?params=[{%22manifest%22:%22https://www.dl.ndl.go.jp/api/iiif/3437686/manifest.json%22,%22canvas%22:%22https://www.dl.ndl.go.jp/api/iiif/3437686/canvas/146%22}]</v>
      </c>
    </row>
    <row r="3145" spans="1:15" ht="16">
      <c r="A3145" s="8" t="str">
        <f t="shared" si="429"/>
        <v>https://w3id.org/kouigenjimonogatari/data/0253-06.json</v>
      </c>
      <c r="B3145" s="8">
        <v>253</v>
      </c>
      <c r="C3145" s="8">
        <v>6</v>
      </c>
      <c r="D3145" s="9" t="s">
        <v>3012</v>
      </c>
      <c r="E3145" t="str">
        <f t="shared" si="430"/>
        <v>http://creativecommons.org/publicdomain/zero/1.0/</v>
      </c>
      <c r="F3145" t="s">
        <v>4660</v>
      </c>
      <c r="G3145">
        <v>7</v>
      </c>
      <c r="H3145" t="s">
        <v>337</v>
      </c>
      <c r="I3145" s="3" t="str">
        <f t="shared" si="431"/>
        <v>https://jpsearch.go.jp/term/type/文章要素</v>
      </c>
      <c r="L3145">
        <f t="shared" si="428"/>
        <v>146</v>
      </c>
      <c r="M3145" t="str">
        <f t="shared" si="433"/>
        <v>https://www.dl.ndl.go.jp/api/iiif/3437686/canvas/146</v>
      </c>
      <c r="N3145" t="str">
        <f t="shared" si="432"/>
        <v>https://www.dl.ndl.go.jp/api/iiif/3437686/manifest.json</v>
      </c>
      <c r="O3145" t="str">
        <f t="shared" si="434"/>
        <v>http://da.dl.itc.u-tokyo.ac.jp/mirador/?params=[{%22manifest%22:%22https://www.dl.ndl.go.jp/api/iiif/3437686/manifest.json%22,%22canvas%22:%22https://www.dl.ndl.go.jp/api/iiif/3437686/canvas/146%22}]</v>
      </c>
    </row>
    <row r="3146" spans="1:15" ht="16">
      <c r="A3146" s="8" t="str">
        <f t="shared" si="429"/>
        <v>https://w3id.org/kouigenjimonogatari/data/0253-07.json</v>
      </c>
      <c r="B3146" s="8">
        <v>253</v>
      </c>
      <c r="C3146" s="8">
        <v>7</v>
      </c>
      <c r="D3146" s="9" t="s">
        <v>3013</v>
      </c>
      <c r="E3146" t="str">
        <f t="shared" si="430"/>
        <v>http://creativecommons.org/publicdomain/zero/1.0/</v>
      </c>
      <c r="F3146" t="s">
        <v>4660</v>
      </c>
      <c r="G3146">
        <v>7</v>
      </c>
      <c r="H3146" t="s">
        <v>337</v>
      </c>
      <c r="I3146" s="3" t="str">
        <f t="shared" si="431"/>
        <v>https://jpsearch.go.jp/term/type/文章要素</v>
      </c>
      <c r="L3146">
        <f t="shared" si="428"/>
        <v>146</v>
      </c>
      <c r="M3146" t="str">
        <f t="shared" si="433"/>
        <v>https://www.dl.ndl.go.jp/api/iiif/3437686/canvas/146</v>
      </c>
      <c r="N3146" t="str">
        <f t="shared" si="432"/>
        <v>https://www.dl.ndl.go.jp/api/iiif/3437686/manifest.json</v>
      </c>
      <c r="O3146" t="str">
        <f t="shared" si="434"/>
        <v>http://da.dl.itc.u-tokyo.ac.jp/mirador/?params=[{%22manifest%22:%22https://www.dl.ndl.go.jp/api/iiif/3437686/manifest.json%22,%22canvas%22:%22https://www.dl.ndl.go.jp/api/iiif/3437686/canvas/146%22}]</v>
      </c>
    </row>
    <row r="3147" spans="1:15" ht="16">
      <c r="A3147" s="8" t="str">
        <f t="shared" si="429"/>
        <v>https://w3id.org/kouigenjimonogatari/data/0253-08.json</v>
      </c>
      <c r="B3147" s="8">
        <v>253</v>
      </c>
      <c r="C3147" s="8">
        <v>8</v>
      </c>
      <c r="D3147" s="9" t="s">
        <v>3014</v>
      </c>
      <c r="E3147" t="str">
        <f t="shared" si="430"/>
        <v>http://creativecommons.org/publicdomain/zero/1.0/</v>
      </c>
      <c r="F3147" t="s">
        <v>4660</v>
      </c>
      <c r="G3147">
        <v>7</v>
      </c>
      <c r="H3147" t="s">
        <v>337</v>
      </c>
      <c r="I3147" s="3" t="str">
        <f t="shared" si="431"/>
        <v>https://jpsearch.go.jp/term/type/文章要素</v>
      </c>
      <c r="L3147">
        <f t="shared" si="428"/>
        <v>146</v>
      </c>
      <c r="M3147" t="str">
        <f t="shared" si="433"/>
        <v>https://www.dl.ndl.go.jp/api/iiif/3437686/canvas/146</v>
      </c>
      <c r="N3147" t="str">
        <f t="shared" si="432"/>
        <v>https://www.dl.ndl.go.jp/api/iiif/3437686/manifest.json</v>
      </c>
      <c r="O3147" t="str">
        <f t="shared" si="434"/>
        <v>http://da.dl.itc.u-tokyo.ac.jp/mirador/?params=[{%22manifest%22:%22https://www.dl.ndl.go.jp/api/iiif/3437686/manifest.json%22,%22canvas%22:%22https://www.dl.ndl.go.jp/api/iiif/3437686/canvas/146%22}]</v>
      </c>
    </row>
    <row r="3148" spans="1:15" ht="16">
      <c r="A3148" s="8" t="str">
        <f t="shared" si="429"/>
        <v>https://w3id.org/kouigenjimonogatari/data/0253-09.json</v>
      </c>
      <c r="B3148" s="8">
        <v>253</v>
      </c>
      <c r="C3148" s="8">
        <v>9</v>
      </c>
      <c r="D3148" s="9" t="s">
        <v>3015</v>
      </c>
      <c r="E3148" t="str">
        <f t="shared" si="430"/>
        <v>http://creativecommons.org/publicdomain/zero/1.0/</v>
      </c>
      <c r="F3148" t="s">
        <v>4660</v>
      </c>
      <c r="G3148">
        <v>7</v>
      </c>
      <c r="H3148" t="s">
        <v>337</v>
      </c>
      <c r="I3148" s="3" t="str">
        <f t="shared" si="431"/>
        <v>https://jpsearch.go.jp/term/type/文章要素</v>
      </c>
      <c r="L3148">
        <f t="shared" si="428"/>
        <v>146</v>
      </c>
      <c r="M3148" t="str">
        <f t="shared" si="433"/>
        <v>https://www.dl.ndl.go.jp/api/iiif/3437686/canvas/146</v>
      </c>
      <c r="N3148" t="str">
        <f t="shared" si="432"/>
        <v>https://www.dl.ndl.go.jp/api/iiif/3437686/manifest.json</v>
      </c>
      <c r="O3148" t="str">
        <f t="shared" si="434"/>
        <v>http://da.dl.itc.u-tokyo.ac.jp/mirador/?params=[{%22manifest%22:%22https://www.dl.ndl.go.jp/api/iiif/3437686/manifest.json%22,%22canvas%22:%22https://www.dl.ndl.go.jp/api/iiif/3437686/canvas/146%22}]</v>
      </c>
    </row>
    <row r="3149" spans="1:15" ht="16">
      <c r="A3149" s="8" t="str">
        <f t="shared" si="429"/>
        <v>https://w3id.org/kouigenjimonogatari/data/0253-10.json</v>
      </c>
      <c r="B3149" s="8">
        <v>253</v>
      </c>
      <c r="C3149" s="8">
        <v>10</v>
      </c>
      <c r="D3149" s="9" t="s">
        <v>3016</v>
      </c>
      <c r="E3149" t="str">
        <f t="shared" si="430"/>
        <v>http://creativecommons.org/publicdomain/zero/1.0/</v>
      </c>
      <c r="F3149" t="s">
        <v>4660</v>
      </c>
      <c r="G3149">
        <v>7</v>
      </c>
      <c r="H3149" t="s">
        <v>337</v>
      </c>
      <c r="I3149" s="3" t="str">
        <f t="shared" si="431"/>
        <v>https://jpsearch.go.jp/term/type/文章要素</v>
      </c>
      <c r="L3149">
        <f t="shared" ref="L3149:L3212" si="435">20+INT(B3149/2)</f>
        <v>146</v>
      </c>
      <c r="M3149" t="str">
        <f t="shared" si="433"/>
        <v>https://www.dl.ndl.go.jp/api/iiif/3437686/canvas/146</v>
      </c>
      <c r="N3149" t="str">
        <f t="shared" si="432"/>
        <v>https://www.dl.ndl.go.jp/api/iiif/3437686/manifest.json</v>
      </c>
      <c r="O3149" t="str">
        <f t="shared" si="434"/>
        <v>http://da.dl.itc.u-tokyo.ac.jp/mirador/?params=[{%22manifest%22:%22https://www.dl.ndl.go.jp/api/iiif/3437686/manifest.json%22,%22canvas%22:%22https://www.dl.ndl.go.jp/api/iiif/3437686/canvas/146%22}]</v>
      </c>
    </row>
    <row r="3150" spans="1:15" ht="16">
      <c r="A3150" s="8" t="str">
        <f t="shared" si="429"/>
        <v>https://w3id.org/kouigenjimonogatari/data/0253-11.json</v>
      </c>
      <c r="B3150" s="8">
        <v>253</v>
      </c>
      <c r="C3150" s="8">
        <v>11</v>
      </c>
      <c r="D3150" s="9" t="s">
        <v>3017</v>
      </c>
      <c r="E3150" t="str">
        <f t="shared" si="430"/>
        <v>http://creativecommons.org/publicdomain/zero/1.0/</v>
      </c>
      <c r="F3150" t="s">
        <v>4660</v>
      </c>
      <c r="G3150">
        <v>7</v>
      </c>
      <c r="H3150" t="s">
        <v>337</v>
      </c>
      <c r="I3150" s="3" t="str">
        <f t="shared" si="431"/>
        <v>https://jpsearch.go.jp/term/type/文章要素</v>
      </c>
      <c r="L3150">
        <f t="shared" si="435"/>
        <v>146</v>
      </c>
      <c r="M3150" t="str">
        <f t="shared" si="433"/>
        <v>https://www.dl.ndl.go.jp/api/iiif/3437686/canvas/146</v>
      </c>
      <c r="N3150" t="str">
        <f t="shared" si="432"/>
        <v>https://www.dl.ndl.go.jp/api/iiif/3437686/manifest.json</v>
      </c>
      <c r="O3150" t="str">
        <f t="shared" si="434"/>
        <v>http://da.dl.itc.u-tokyo.ac.jp/mirador/?params=[{%22manifest%22:%22https://www.dl.ndl.go.jp/api/iiif/3437686/manifest.json%22,%22canvas%22:%22https://www.dl.ndl.go.jp/api/iiif/3437686/canvas/146%22}]</v>
      </c>
    </row>
    <row r="3151" spans="1:15" ht="16">
      <c r="A3151" s="8" t="str">
        <f t="shared" si="429"/>
        <v>https://w3id.org/kouigenjimonogatari/data/0253-12.json</v>
      </c>
      <c r="B3151" s="8">
        <v>253</v>
      </c>
      <c r="C3151" s="8">
        <v>12</v>
      </c>
      <c r="D3151" s="9" t="s">
        <v>3018</v>
      </c>
      <c r="E3151" t="str">
        <f t="shared" si="430"/>
        <v>http://creativecommons.org/publicdomain/zero/1.0/</v>
      </c>
      <c r="F3151" t="s">
        <v>4660</v>
      </c>
      <c r="G3151">
        <v>7</v>
      </c>
      <c r="H3151" t="s">
        <v>337</v>
      </c>
      <c r="I3151" s="3" t="str">
        <f t="shared" si="431"/>
        <v>https://jpsearch.go.jp/term/type/文章要素</v>
      </c>
      <c r="L3151">
        <f t="shared" si="435"/>
        <v>146</v>
      </c>
      <c r="M3151" t="str">
        <f t="shared" si="433"/>
        <v>https://www.dl.ndl.go.jp/api/iiif/3437686/canvas/146</v>
      </c>
      <c r="N3151" t="str">
        <f t="shared" si="432"/>
        <v>https://www.dl.ndl.go.jp/api/iiif/3437686/manifest.json</v>
      </c>
      <c r="O3151" t="str">
        <f t="shared" si="434"/>
        <v>http://da.dl.itc.u-tokyo.ac.jp/mirador/?params=[{%22manifest%22:%22https://www.dl.ndl.go.jp/api/iiif/3437686/manifest.json%22,%22canvas%22:%22https://www.dl.ndl.go.jp/api/iiif/3437686/canvas/146%22}]</v>
      </c>
    </row>
    <row r="3152" spans="1:15" ht="16">
      <c r="A3152" s="8" t="str">
        <f t="shared" si="429"/>
        <v>https://w3id.org/kouigenjimonogatari/data/0253-13.json</v>
      </c>
      <c r="B3152" s="8">
        <v>253</v>
      </c>
      <c r="C3152" s="8">
        <v>13</v>
      </c>
      <c r="D3152" s="9" t="s">
        <v>3019</v>
      </c>
      <c r="E3152" t="str">
        <f t="shared" si="430"/>
        <v>http://creativecommons.org/publicdomain/zero/1.0/</v>
      </c>
      <c r="F3152" t="s">
        <v>4660</v>
      </c>
      <c r="G3152">
        <v>7</v>
      </c>
      <c r="H3152" t="s">
        <v>337</v>
      </c>
      <c r="I3152" s="3" t="str">
        <f t="shared" si="431"/>
        <v>https://jpsearch.go.jp/term/type/文章要素</v>
      </c>
      <c r="L3152">
        <f t="shared" si="435"/>
        <v>146</v>
      </c>
      <c r="M3152" t="str">
        <f t="shared" si="433"/>
        <v>https://www.dl.ndl.go.jp/api/iiif/3437686/canvas/146</v>
      </c>
      <c r="N3152" t="str">
        <f t="shared" si="432"/>
        <v>https://www.dl.ndl.go.jp/api/iiif/3437686/manifest.json</v>
      </c>
      <c r="O3152" t="str">
        <f t="shared" si="434"/>
        <v>http://da.dl.itc.u-tokyo.ac.jp/mirador/?params=[{%22manifest%22:%22https://www.dl.ndl.go.jp/api/iiif/3437686/manifest.json%22,%22canvas%22:%22https://www.dl.ndl.go.jp/api/iiif/3437686/canvas/146%22}]</v>
      </c>
    </row>
    <row r="3153" spans="1:15" ht="16">
      <c r="A3153" s="8" t="str">
        <f t="shared" si="429"/>
        <v>https://w3id.org/kouigenjimonogatari/data/0253-14.json</v>
      </c>
      <c r="B3153" s="8">
        <v>253</v>
      </c>
      <c r="C3153" s="8">
        <v>14</v>
      </c>
      <c r="D3153" s="9" t="s">
        <v>3020</v>
      </c>
      <c r="E3153" t="str">
        <f t="shared" si="430"/>
        <v>http://creativecommons.org/publicdomain/zero/1.0/</v>
      </c>
      <c r="F3153" t="s">
        <v>4660</v>
      </c>
      <c r="G3153">
        <v>7</v>
      </c>
      <c r="H3153" t="s">
        <v>337</v>
      </c>
      <c r="I3153" s="3" t="str">
        <f t="shared" si="431"/>
        <v>https://jpsearch.go.jp/term/type/文章要素</v>
      </c>
      <c r="L3153">
        <f t="shared" si="435"/>
        <v>146</v>
      </c>
      <c r="M3153" t="str">
        <f t="shared" si="433"/>
        <v>https://www.dl.ndl.go.jp/api/iiif/3437686/canvas/146</v>
      </c>
      <c r="N3153" t="str">
        <f t="shared" si="432"/>
        <v>https://www.dl.ndl.go.jp/api/iiif/3437686/manifest.json</v>
      </c>
      <c r="O3153" t="str">
        <f t="shared" si="434"/>
        <v>http://da.dl.itc.u-tokyo.ac.jp/mirador/?params=[{%22manifest%22:%22https://www.dl.ndl.go.jp/api/iiif/3437686/manifest.json%22,%22canvas%22:%22https://www.dl.ndl.go.jp/api/iiif/3437686/canvas/146%22}]</v>
      </c>
    </row>
    <row r="3154" spans="1:15" ht="16">
      <c r="A3154" s="8" t="str">
        <f t="shared" si="429"/>
        <v>https://w3id.org/kouigenjimonogatari/data/0254-01.json</v>
      </c>
      <c r="B3154" s="8">
        <v>254</v>
      </c>
      <c r="C3154" s="8">
        <v>1</v>
      </c>
      <c r="D3154" s="9" t="s">
        <v>3021</v>
      </c>
      <c r="E3154" t="str">
        <f t="shared" si="430"/>
        <v>http://creativecommons.org/publicdomain/zero/1.0/</v>
      </c>
      <c r="F3154" t="s">
        <v>4660</v>
      </c>
      <c r="G3154">
        <v>7</v>
      </c>
      <c r="H3154" t="s">
        <v>337</v>
      </c>
      <c r="I3154" s="3" t="str">
        <f t="shared" si="431"/>
        <v>https://jpsearch.go.jp/term/type/文章要素</v>
      </c>
      <c r="L3154">
        <f t="shared" si="435"/>
        <v>147</v>
      </c>
      <c r="M3154" t="str">
        <f t="shared" si="433"/>
        <v>https://www.dl.ndl.go.jp/api/iiif/3437686/canvas/147</v>
      </c>
      <c r="N3154" t="str">
        <f t="shared" si="432"/>
        <v>https://www.dl.ndl.go.jp/api/iiif/3437686/manifest.json</v>
      </c>
      <c r="O3154" t="str">
        <f t="shared" si="434"/>
        <v>http://da.dl.itc.u-tokyo.ac.jp/mirador/?params=[{%22manifest%22:%22https://www.dl.ndl.go.jp/api/iiif/3437686/manifest.json%22,%22canvas%22:%22https://www.dl.ndl.go.jp/api/iiif/3437686/canvas/147%22}]</v>
      </c>
    </row>
    <row r="3155" spans="1:15" ht="16">
      <c r="A3155" s="8" t="str">
        <f t="shared" si="429"/>
        <v>https://w3id.org/kouigenjimonogatari/data/0254-02.json</v>
      </c>
      <c r="B3155" s="8">
        <v>254</v>
      </c>
      <c r="C3155" s="8">
        <v>2</v>
      </c>
      <c r="D3155" s="9" t="s">
        <v>3022</v>
      </c>
      <c r="E3155" t="str">
        <f t="shared" si="430"/>
        <v>http://creativecommons.org/publicdomain/zero/1.0/</v>
      </c>
      <c r="F3155" t="s">
        <v>4660</v>
      </c>
      <c r="G3155">
        <v>7</v>
      </c>
      <c r="H3155" t="s">
        <v>337</v>
      </c>
      <c r="I3155" s="3" t="str">
        <f t="shared" si="431"/>
        <v>https://jpsearch.go.jp/term/type/文章要素</v>
      </c>
      <c r="L3155">
        <f t="shared" si="435"/>
        <v>147</v>
      </c>
      <c r="M3155" t="str">
        <f t="shared" si="433"/>
        <v>https://www.dl.ndl.go.jp/api/iiif/3437686/canvas/147</v>
      </c>
      <c r="N3155" t="str">
        <f t="shared" si="432"/>
        <v>https://www.dl.ndl.go.jp/api/iiif/3437686/manifest.json</v>
      </c>
      <c r="O3155" t="str">
        <f t="shared" si="434"/>
        <v>http://da.dl.itc.u-tokyo.ac.jp/mirador/?params=[{%22manifest%22:%22https://www.dl.ndl.go.jp/api/iiif/3437686/manifest.json%22,%22canvas%22:%22https://www.dl.ndl.go.jp/api/iiif/3437686/canvas/147%22}]</v>
      </c>
    </row>
    <row r="3156" spans="1:15" ht="16">
      <c r="A3156" s="8" t="str">
        <f t="shared" si="429"/>
        <v>https://w3id.org/kouigenjimonogatari/data/0254-03.json</v>
      </c>
      <c r="B3156" s="8">
        <v>254</v>
      </c>
      <c r="C3156" s="8">
        <v>3</v>
      </c>
      <c r="D3156" s="9" t="s">
        <v>3023</v>
      </c>
      <c r="E3156" t="str">
        <f t="shared" si="430"/>
        <v>http://creativecommons.org/publicdomain/zero/1.0/</v>
      </c>
      <c r="F3156" t="s">
        <v>4660</v>
      </c>
      <c r="G3156">
        <v>7</v>
      </c>
      <c r="H3156" t="s">
        <v>337</v>
      </c>
      <c r="I3156" s="3" t="str">
        <f t="shared" si="431"/>
        <v>https://jpsearch.go.jp/term/type/文章要素</v>
      </c>
      <c r="L3156">
        <f t="shared" si="435"/>
        <v>147</v>
      </c>
      <c r="M3156" t="str">
        <f t="shared" si="433"/>
        <v>https://www.dl.ndl.go.jp/api/iiif/3437686/canvas/147</v>
      </c>
      <c r="N3156" t="str">
        <f t="shared" si="432"/>
        <v>https://www.dl.ndl.go.jp/api/iiif/3437686/manifest.json</v>
      </c>
      <c r="O3156" t="str">
        <f t="shared" si="434"/>
        <v>http://da.dl.itc.u-tokyo.ac.jp/mirador/?params=[{%22manifest%22:%22https://www.dl.ndl.go.jp/api/iiif/3437686/manifest.json%22,%22canvas%22:%22https://www.dl.ndl.go.jp/api/iiif/3437686/canvas/147%22}]</v>
      </c>
    </row>
    <row r="3157" spans="1:15" ht="16">
      <c r="A3157" s="8" t="str">
        <f t="shared" si="429"/>
        <v>https://w3id.org/kouigenjimonogatari/data/0254-04.json</v>
      </c>
      <c r="B3157" s="8">
        <v>254</v>
      </c>
      <c r="C3157" s="8">
        <v>4</v>
      </c>
      <c r="D3157" s="9" t="s">
        <v>3024</v>
      </c>
      <c r="E3157" t="str">
        <f t="shared" si="430"/>
        <v>http://creativecommons.org/publicdomain/zero/1.0/</v>
      </c>
      <c r="F3157" t="s">
        <v>4660</v>
      </c>
      <c r="G3157">
        <v>7</v>
      </c>
      <c r="H3157" t="s">
        <v>337</v>
      </c>
      <c r="I3157" s="3" t="str">
        <f t="shared" si="431"/>
        <v>https://jpsearch.go.jp/term/type/文章要素</v>
      </c>
      <c r="L3157">
        <f t="shared" si="435"/>
        <v>147</v>
      </c>
      <c r="M3157" t="str">
        <f t="shared" si="433"/>
        <v>https://www.dl.ndl.go.jp/api/iiif/3437686/canvas/147</v>
      </c>
      <c r="N3157" t="str">
        <f t="shared" si="432"/>
        <v>https://www.dl.ndl.go.jp/api/iiif/3437686/manifest.json</v>
      </c>
      <c r="O3157" t="str">
        <f t="shared" si="434"/>
        <v>http://da.dl.itc.u-tokyo.ac.jp/mirador/?params=[{%22manifest%22:%22https://www.dl.ndl.go.jp/api/iiif/3437686/manifest.json%22,%22canvas%22:%22https://www.dl.ndl.go.jp/api/iiif/3437686/canvas/147%22}]</v>
      </c>
    </row>
    <row r="3158" spans="1:15" ht="16">
      <c r="A3158" s="8" t="str">
        <f t="shared" si="429"/>
        <v>https://w3id.org/kouigenjimonogatari/data/0254-05.json</v>
      </c>
      <c r="B3158" s="8">
        <v>254</v>
      </c>
      <c r="C3158" s="8">
        <v>5</v>
      </c>
      <c r="D3158" s="9" t="s">
        <v>3025</v>
      </c>
      <c r="E3158" t="str">
        <f t="shared" si="430"/>
        <v>http://creativecommons.org/publicdomain/zero/1.0/</v>
      </c>
      <c r="F3158" t="s">
        <v>4660</v>
      </c>
      <c r="G3158">
        <v>7</v>
      </c>
      <c r="H3158" t="s">
        <v>337</v>
      </c>
      <c r="I3158" s="3" t="str">
        <f t="shared" si="431"/>
        <v>https://jpsearch.go.jp/term/type/文章要素</v>
      </c>
      <c r="L3158">
        <f t="shared" si="435"/>
        <v>147</v>
      </c>
      <c r="M3158" t="str">
        <f t="shared" si="433"/>
        <v>https://www.dl.ndl.go.jp/api/iiif/3437686/canvas/147</v>
      </c>
      <c r="N3158" t="str">
        <f t="shared" si="432"/>
        <v>https://www.dl.ndl.go.jp/api/iiif/3437686/manifest.json</v>
      </c>
      <c r="O3158" t="str">
        <f t="shared" si="434"/>
        <v>http://da.dl.itc.u-tokyo.ac.jp/mirador/?params=[{%22manifest%22:%22https://www.dl.ndl.go.jp/api/iiif/3437686/manifest.json%22,%22canvas%22:%22https://www.dl.ndl.go.jp/api/iiif/3437686/canvas/147%22}]</v>
      </c>
    </row>
    <row r="3159" spans="1:15" ht="16">
      <c r="A3159" s="8" t="str">
        <f t="shared" si="429"/>
        <v>https://w3id.org/kouigenjimonogatari/data/0254-06.json</v>
      </c>
      <c r="B3159" s="8">
        <v>254</v>
      </c>
      <c r="C3159" s="8">
        <v>6</v>
      </c>
      <c r="D3159" s="9" t="s">
        <v>3026</v>
      </c>
      <c r="E3159" t="str">
        <f t="shared" si="430"/>
        <v>http://creativecommons.org/publicdomain/zero/1.0/</v>
      </c>
      <c r="F3159" t="s">
        <v>4660</v>
      </c>
      <c r="G3159">
        <v>7</v>
      </c>
      <c r="H3159" t="s">
        <v>337</v>
      </c>
      <c r="I3159" s="3" t="str">
        <f t="shared" si="431"/>
        <v>https://jpsearch.go.jp/term/type/文章要素</v>
      </c>
      <c r="L3159">
        <f t="shared" si="435"/>
        <v>147</v>
      </c>
      <c r="M3159" t="str">
        <f t="shared" si="433"/>
        <v>https://www.dl.ndl.go.jp/api/iiif/3437686/canvas/147</v>
      </c>
      <c r="N3159" t="str">
        <f t="shared" si="432"/>
        <v>https://www.dl.ndl.go.jp/api/iiif/3437686/manifest.json</v>
      </c>
      <c r="O3159" t="str">
        <f t="shared" si="434"/>
        <v>http://da.dl.itc.u-tokyo.ac.jp/mirador/?params=[{%22manifest%22:%22https://www.dl.ndl.go.jp/api/iiif/3437686/manifest.json%22,%22canvas%22:%22https://www.dl.ndl.go.jp/api/iiif/3437686/canvas/147%22}]</v>
      </c>
    </row>
    <row r="3160" spans="1:15" ht="16">
      <c r="A3160" s="8" t="str">
        <f t="shared" si="429"/>
        <v>https://w3id.org/kouigenjimonogatari/data/0254-07.json</v>
      </c>
      <c r="B3160" s="8">
        <v>254</v>
      </c>
      <c r="C3160" s="8">
        <v>7</v>
      </c>
      <c r="D3160" s="9" t="s">
        <v>3027</v>
      </c>
      <c r="E3160" t="str">
        <f t="shared" si="430"/>
        <v>http://creativecommons.org/publicdomain/zero/1.0/</v>
      </c>
      <c r="F3160" t="s">
        <v>4660</v>
      </c>
      <c r="G3160">
        <v>7</v>
      </c>
      <c r="H3160" t="s">
        <v>337</v>
      </c>
      <c r="I3160" s="3" t="str">
        <f t="shared" si="431"/>
        <v>https://jpsearch.go.jp/term/type/文章要素</v>
      </c>
      <c r="L3160">
        <f t="shared" si="435"/>
        <v>147</v>
      </c>
      <c r="M3160" t="str">
        <f t="shared" si="433"/>
        <v>https://www.dl.ndl.go.jp/api/iiif/3437686/canvas/147</v>
      </c>
      <c r="N3160" t="str">
        <f t="shared" si="432"/>
        <v>https://www.dl.ndl.go.jp/api/iiif/3437686/manifest.json</v>
      </c>
      <c r="O3160" t="str">
        <f t="shared" si="434"/>
        <v>http://da.dl.itc.u-tokyo.ac.jp/mirador/?params=[{%22manifest%22:%22https://www.dl.ndl.go.jp/api/iiif/3437686/manifest.json%22,%22canvas%22:%22https://www.dl.ndl.go.jp/api/iiif/3437686/canvas/147%22}]</v>
      </c>
    </row>
    <row r="3161" spans="1:15" ht="16">
      <c r="A3161" s="8" t="str">
        <f t="shared" si="429"/>
        <v>https://w3id.org/kouigenjimonogatari/data/0254-08.json</v>
      </c>
      <c r="B3161" s="8">
        <v>254</v>
      </c>
      <c r="C3161" s="8">
        <v>8</v>
      </c>
      <c r="D3161" s="9" t="s">
        <v>3028</v>
      </c>
      <c r="E3161" t="str">
        <f t="shared" si="430"/>
        <v>http://creativecommons.org/publicdomain/zero/1.0/</v>
      </c>
      <c r="F3161" t="s">
        <v>4660</v>
      </c>
      <c r="G3161">
        <v>7</v>
      </c>
      <c r="H3161" t="s">
        <v>337</v>
      </c>
      <c r="I3161" s="3" t="str">
        <f t="shared" si="431"/>
        <v>https://jpsearch.go.jp/term/type/文章要素</v>
      </c>
      <c r="L3161">
        <f t="shared" si="435"/>
        <v>147</v>
      </c>
      <c r="M3161" t="str">
        <f t="shared" si="433"/>
        <v>https://www.dl.ndl.go.jp/api/iiif/3437686/canvas/147</v>
      </c>
      <c r="N3161" t="str">
        <f t="shared" si="432"/>
        <v>https://www.dl.ndl.go.jp/api/iiif/3437686/manifest.json</v>
      </c>
      <c r="O3161" t="str">
        <f t="shared" si="434"/>
        <v>http://da.dl.itc.u-tokyo.ac.jp/mirador/?params=[{%22manifest%22:%22https://www.dl.ndl.go.jp/api/iiif/3437686/manifest.json%22,%22canvas%22:%22https://www.dl.ndl.go.jp/api/iiif/3437686/canvas/147%22}]</v>
      </c>
    </row>
    <row r="3162" spans="1:15" ht="16">
      <c r="A3162" s="8" t="str">
        <f t="shared" si="429"/>
        <v>https://w3id.org/kouigenjimonogatari/data/0254-09.json</v>
      </c>
      <c r="B3162" s="8">
        <v>254</v>
      </c>
      <c r="C3162" s="8">
        <v>9</v>
      </c>
      <c r="D3162" s="9" t="s">
        <v>3029</v>
      </c>
      <c r="E3162" t="str">
        <f t="shared" si="430"/>
        <v>http://creativecommons.org/publicdomain/zero/1.0/</v>
      </c>
      <c r="F3162" t="s">
        <v>4660</v>
      </c>
      <c r="G3162">
        <v>7</v>
      </c>
      <c r="H3162" t="s">
        <v>337</v>
      </c>
      <c r="I3162" s="3" t="str">
        <f t="shared" si="431"/>
        <v>https://jpsearch.go.jp/term/type/文章要素</v>
      </c>
      <c r="L3162">
        <f t="shared" si="435"/>
        <v>147</v>
      </c>
      <c r="M3162" t="str">
        <f t="shared" si="433"/>
        <v>https://www.dl.ndl.go.jp/api/iiif/3437686/canvas/147</v>
      </c>
      <c r="N3162" t="str">
        <f t="shared" si="432"/>
        <v>https://www.dl.ndl.go.jp/api/iiif/3437686/manifest.json</v>
      </c>
      <c r="O3162" t="str">
        <f t="shared" si="434"/>
        <v>http://da.dl.itc.u-tokyo.ac.jp/mirador/?params=[{%22manifest%22:%22https://www.dl.ndl.go.jp/api/iiif/3437686/manifest.json%22,%22canvas%22:%22https://www.dl.ndl.go.jp/api/iiif/3437686/canvas/147%22}]</v>
      </c>
    </row>
    <row r="3163" spans="1:15" ht="16">
      <c r="A3163" s="8" t="str">
        <f t="shared" si="429"/>
        <v>https://w3id.org/kouigenjimonogatari/data/0254-10.json</v>
      </c>
      <c r="B3163" s="8">
        <v>254</v>
      </c>
      <c r="C3163" s="8">
        <v>10</v>
      </c>
      <c r="D3163" s="9" t="s">
        <v>3030</v>
      </c>
      <c r="E3163" t="str">
        <f t="shared" si="430"/>
        <v>http://creativecommons.org/publicdomain/zero/1.0/</v>
      </c>
      <c r="F3163" t="s">
        <v>4660</v>
      </c>
      <c r="G3163">
        <v>7</v>
      </c>
      <c r="H3163" t="s">
        <v>337</v>
      </c>
      <c r="I3163" s="3" t="str">
        <f t="shared" si="431"/>
        <v>https://jpsearch.go.jp/term/type/文章要素</v>
      </c>
      <c r="L3163">
        <f t="shared" si="435"/>
        <v>147</v>
      </c>
      <c r="M3163" t="str">
        <f t="shared" si="433"/>
        <v>https://www.dl.ndl.go.jp/api/iiif/3437686/canvas/147</v>
      </c>
      <c r="N3163" t="str">
        <f t="shared" si="432"/>
        <v>https://www.dl.ndl.go.jp/api/iiif/3437686/manifest.json</v>
      </c>
      <c r="O3163" t="str">
        <f t="shared" si="434"/>
        <v>http://da.dl.itc.u-tokyo.ac.jp/mirador/?params=[{%22manifest%22:%22https://www.dl.ndl.go.jp/api/iiif/3437686/manifest.json%22,%22canvas%22:%22https://www.dl.ndl.go.jp/api/iiif/3437686/canvas/147%22}]</v>
      </c>
    </row>
    <row r="3164" spans="1:15" ht="16">
      <c r="A3164" s="8" t="str">
        <f t="shared" si="429"/>
        <v>https://w3id.org/kouigenjimonogatari/data/0254-11.json</v>
      </c>
      <c r="B3164" s="8">
        <v>254</v>
      </c>
      <c r="C3164" s="8">
        <v>11</v>
      </c>
      <c r="D3164" s="9" t="s">
        <v>3031</v>
      </c>
      <c r="E3164" t="str">
        <f t="shared" si="430"/>
        <v>http://creativecommons.org/publicdomain/zero/1.0/</v>
      </c>
      <c r="F3164" t="s">
        <v>4660</v>
      </c>
      <c r="G3164">
        <v>7</v>
      </c>
      <c r="H3164" t="s">
        <v>337</v>
      </c>
      <c r="I3164" s="3" t="str">
        <f t="shared" si="431"/>
        <v>https://jpsearch.go.jp/term/type/文章要素</v>
      </c>
      <c r="L3164">
        <f t="shared" si="435"/>
        <v>147</v>
      </c>
      <c r="M3164" t="str">
        <f t="shared" si="433"/>
        <v>https://www.dl.ndl.go.jp/api/iiif/3437686/canvas/147</v>
      </c>
      <c r="N3164" t="str">
        <f t="shared" si="432"/>
        <v>https://www.dl.ndl.go.jp/api/iiif/3437686/manifest.json</v>
      </c>
      <c r="O3164" t="str">
        <f t="shared" si="434"/>
        <v>http://da.dl.itc.u-tokyo.ac.jp/mirador/?params=[{%22manifest%22:%22https://www.dl.ndl.go.jp/api/iiif/3437686/manifest.json%22,%22canvas%22:%22https://www.dl.ndl.go.jp/api/iiif/3437686/canvas/147%22}]</v>
      </c>
    </row>
    <row r="3165" spans="1:15" ht="16">
      <c r="A3165" s="8" t="str">
        <f t="shared" si="429"/>
        <v>https://w3id.org/kouigenjimonogatari/data/0254-12.json</v>
      </c>
      <c r="B3165" s="8">
        <v>254</v>
      </c>
      <c r="C3165" s="8">
        <v>12</v>
      </c>
      <c r="D3165" s="9" t="s">
        <v>3032</v>
      </c>
      <c r="E3165" t="str">
        <f t="shared" si="430"/>
        <v>http://creativecommons.org/publicdomain/zero/1.0/</v>
      </c>
      <c r="F3165" t="s">
        <v>4660</v>
      </c>
      <c r="G3165">
        <v>7</v>
      </c>
      <c r="H3165" t="s">
        <v>337</v>
      </c>
      <c r="I3165" s="3" t="str">
        <f t="shared" si="431"/>
        <v>https://jpsearch.go.jp/term/type/文章要素</v>
      </c>
      <c r="L3165">
        <f t="shared" si="435"/>
        <v>147</v>
      </c>
      <c r="M3165" t="str">
        <f t="shared" si="433"/>
        <v>https://www.dl.ndl.go.jp/api/iiif/3437686/canvas/147</v>
      </c>
      <c r="N3165" t="str">
        <f t="shared" si="432"/>
        <v>https://www.dl.ndl.go.jp/api/iiif/3437686/manifest.json</v>
      </c>
      <c r="O3165" t="str">
        <f t="shared" si="434"/>
        <v>http://da.dl.itc.u-tokyo.ac.jp/mirador/?params=[{%22manifest%22:%22https://www.dl.ndl.go.jp/api/iiif/3437686/manifest.json%22,%22canvas%22:%22https://www.dl.ndl.go.jp/api/iiif/3437686/canvas/147%22}]</v>
      </c>
    </row>
    <row r="3166" spans="1:15" ht="16">
      <c r="A3166" s="8" t="str">
        <f t="shared" si="429"/>
        <v>https://w3id.org/kouigenjimonogatari/data/0254-13.json</v>
      </c>
      <c r="B3166" s="8">
        <v>254</v>
      </c>
      <c r="C3166" s="8">
        <v>13</v>
      </c>
      <c r="D3166" s="9" t="s">
        <v>3033</v>
      </c>
      <c r="E3166" t="str">
        <f t="shared" si="430"/>
        <v>http://creativecommons.org/publicdomain/zero/1.0/</v>
      </c>
      <c r="F3166" t="s">
        <v>4660</v>
      </c>
      <c r="G3166">
        <v>7</v>
      </c>
      <c r="H3166" t="s">
        <v>337</v>
      </c>
      <c r="I3166" s="3" t="str">
        <f t="shared" si="431"/>
        <v>https://jpsearch.go.jp/term/type/文章要素</v>
      </c>
      <c r="L3166">
        <f t="shared" si="435"/>
        <v>147</v>
      </c>
      <c r="M3166" t="str">
        <f t="shared" si="433"/>
        <v>https://www.dl.ndl.go.jp/api/iiif/3437686/canvas/147</v>
      </c>
      <c r="N3166" t="str">
        <f t="shared" si="432"/>
        <v>https://www.dl.ndl.go.jp/api/iiif/3437686/manifest.json</v>
      </c>
      <c r="O3166" t="str">
        <f t="shared" si="434"/>
        <v>http://da.dl.itc.u-tokyo.ac.jp/mirador/?params=[{%22manifest%22:%22https://www.dl.ndl.go.jp/api/iiif/3437686/manifest.json%22,%22canvas%22:%22https://www.dl.ndl.go.jp/api/iiif/3437686/canvas/147%22}]</v>
      </c>
    </row>
    <row r="3167" spans="1:15" ht="16">
      <c r="A3167" s="8" t="str">
        <f t="shared" si="429"/>
        <v>https://w3id.org/kouigenjimonogatari/data/0254-14.json</v>
      </c>
      <c r="B3167" s="8">
        <v>254</v>
      </c>
      <c r="C3167" s="8">
        <v>14</v>
      </c>
      <c r="D3167" s="9" t="s">
        <v>3034</v>
      </c>
      <c r="E3167" t="str">
        <f t="shared" si="430"/>
        <v>http://creativecommons.org/publicdomain/zero/1.0/</v>
      </c>
      <c r="F3167" t="s">
        <v>4660</v>
      </c>
      <c r="G3167">
        <v>7</v>
      </c>
      <c r="H3167" t="s">
        <v>337</v>
      </c>
      <c r="I3167" s="3" t="str">
        <f t="shared" si="431"/>
        <v>https://jpsearch.go.jp/term/type/文章要素</v>
      </c>
      <c r="L3167">
        <f t="shared" si="435"/>
        <v>147</v>
      </c>
      <c r="M3167" t="str">
        <f t="shared" si="433"/>
        <v>https://www.dl.ndl.go.jp/api/iiif/3437686/canvas/147</v>
      </c>
      <c r="N3167" t="str">
        <f t="shared" si="432"/>
        <v>https://www.dl.ndl.go.jp/api/iiif/3437686/manifest.json</v>
      </c>
      <c r="O3167" t="str">
        <f t="shared" si="434"/>
        <v>http://da.dl.itc.u-tokyo.ac.jp/mirador/?params=[{%22manifest%22:%22https://www.dl.ndl.go.jp/api/iiif/3437686/manifest.json%22,%22canvas%22:%22https://www.dl.ndl.go.jp/api/iiif/3437686/canvas/147%22}]</v>
      </c>
    </row>
    <row r="3168" spans="1:15" ht="16">
      <c r="A3168" s="8" t="str">
        <f t="shared" si="429"/>
        <v>https://w3id.org/kouigenjimonogatari/data/0255-01.json</v>
      </c>
      <c r="B3168" s="8">
        <v>255</v>
      </c>
      <c r="C3168" s="8">
        <v>1</v>
      </c>
      <c r="D3168" s="9" t="s">
        <v>3035</v>
      </c>
      <c r="E3168" t="str">
        <f t="shared" si="430"/>
        <v>http://creativecommons.org/publicdomain/zero/1.0/</v>
      </c>
      <c r="F3168" t="s">
        <v>4660</v>
      </c>
      <c r="G3168">
        <v>7</v>
      </c>
      <c r="H3168" t="s">
        <v>337</v>
      </c>
      <c r="I3168" s="3" t="str">
        <f t="shared" si="431"/>
        <v>https://jpsearch.go.jp/term/type/文章要素</v>
      </c>
      <c r="L3168">
        <f t="shared" si="435"/>
        <v>147</v>
      </c>
      <c r="M3168" t="str">
        <f t="shared" si="433"/>
        <v>https://www.dl.ndl.go.jp/api/iiif/3437686/canvas/147</v>
      </c>
      <c r="N3168" t="str">
        <f t="shared" si="432"/>
        <v>https://www.dl.ndl.go.jp/api/iiif/3437686/manifest.json</v>
      </c>
      <c r="O3168" t="str">
        <f t="shared" si="434"/>
        <v>http://da.dl.itc.u-tokyo.ac.jp/mirador/?params=[{%22manifest%22:%22https://www.dl.ndl.go.jp/api/iiif/3437686/manifest.json%22,%22canvas%22:%22https://www.dl.ndl.go.jp/api/iiif/3437686/canvas/147%22}]</v>
      </c>
    </row>
    <row r="3169" spans="1:15" ht="16">
      <c r="A3169" s="8" t="str">
        <f t="shared" si="429"/>
        <v>https://w3id.org/kouigenjimonogatari/data/0255-02.json</v>
      </c>
      <c r="B3169" s="8">
        <v>255</v>
      </c>
      <c r="C3169" s="8">
        <v>2</v>
      </c>
      <c r="D3169" s="9" t="s">
        <v>3036</v>
      </c>
      <c r="E3169" t="str">
        <f t="shared" si="430"/>
        <v>http://creativecommons.org/publicdomain/zero/1.0/</v>
      </c>
      <c r="F3169" t="s">
        <v>4660</v>
      </c>
      <c r="G3169">
        <v>7</v>
      </c>
      <c r="H3169" t="s">
        <v>337</v>
      </c>
      <c r="I3169" s="3" t="str">
        <f t="shared" si="431"/>
        <v>https://jpsearch.go.jp/term/type/文章要素</v>
      </c>
      <c r="L3169">
        <f t="shared" si="435"/>
        <v>147</v>
      </c>
      <c r="M3169" t="str">
        <f t="shared" si="433"/>
        <v>https://www.dl.ndl.go.jp/api/iiif/3437686/canvas/147</v>
      </c>
      <c r="N3169" t="str">
        <f t="shared" si="432"/>
        <v>https://www.dl.ndl.go.jp/api/iiif/3437686/manifest.json</v>
      </c>
      <c r="O3169" t="str">
        <f t="shared" si="434"/>
        <v>http://da.dl.itc.u-tokyo.ac.jp/mirador/?params=[{%22manifest%22:%22https://www.dl.ndl.go.jp/api/iiif/3437686/manifest.json%22,%22canvas%22:%22https://www.dl.ndl.go.jp/api/iiif/3437686/canvas/147%22}]</v>
      </c>
    </row>
    <row r="3170" spans="1:15" ht="16">
      <c r="A3170" s="8" t="str">
        <f t="shared" si="429"/>
        <v>https://w3id.org/kouigenjimonogatari/data/0255-03.json</v>
      </c>
      <c r="B3170" s="8">
        <v>255</v>
      </c>
      <c r="C3170" s="8">
        <v>3</v>
      </c>
      <c r="D3170" s="9" t="s">
        <v>3037</v>
      </c>
      <c r="E3170" t="str">
        <f t="shared" si="430"/>
        <v>http://creativecommons.org/publicdomain/zero/1.0/</v>
      </c>
      <c r="F3170" t="s">
        <v>4660</v>
      </c>
      <c r="G3170">
        <v>7</v>
      </c>
      <c r="H3170" t="s">
        <v>337</v>
      </c>
      <c r="I3170" s="3" t="str">
        <f t="shared" si="431"/>
        <v>https://jpsearch.go.jp/term/type/文章要素</v>
      </c>
      <c r="L3170">
        <f t="shared" si="435"/>
        <v>147</v>
      </c>
      <c r="M3170" t="str">
        <f t="shared" si="433"/>
        <v>https://www.dl.ndl.go.jp/api/iiif/3437686/canvas/147</v>
      </c>
      <c r="N3170" t="str">
        <f t="shared" si="432"/>
        <v>https://www.dl.ndl.go.jp/api/iiif/3437686/manifest.json</v>
      </c>
      <c r="O3170" t="str">
        <f t="shared" si="434"/>
        <v>http://da.dl.itc.u-tokyo.ac.jp/mirador/?params=[{%22manifest%22:%22https://www.dl.ndl.go.jp/api/iiif/3437686/manifest.json%22,%22canvas%22:%22https://www.dl.ndl.go.jp/api/iiif/3437686/canvas/147%22}]</v>
      </c>
    </row>
    <row r="3171" spans="1:15" ht="16">
      <c r="A3171" s="8" t="str">
        <f t="shared" si="429"/>
        <v>https://w3id.org/kouigenjimonogatari/data/0255-04.json</v>
      </c>
      <c r="B3171" s="8">
        <v>255</v>
      </c>
      <c r="C3171" s="8">
        <v>4</v>
      </c>
      <c r="D3171" s="9" t="s">
        <v>3038</v>
      </c>
      <c r="E3171" t="str">
        <f t="shared" si="430"/>
        <v>http://creativecommons.org/publicdomain/zero/1.0/</v>
      </c>
      <c r="F3171" t="s">
        <v>4660</v>
      </c>
      <c r="G3171">
        <v>7</v>
      </c>
      <c r="H3171" t="s">
        <v>337</v>
      </c>
      <c r="I3171" s="3" t="str">
        <f t="shared" si="431"/>
        <v>https://jpsearch.go.jp/term/type/文章要素</v>
      </c>
      <c r="L3171">
        <f t="shared" si="435"/>
        <v>147</v>
      </c>
      <c r="M3171" t="str">
        <f t="shared" si="433"/>
        <v>https://www.dl.ndl.go.jp/api/iiif/3437686/canvas/147</v>
      </c>
      <c r="N3171" t="str">
        <f t="shared" si="432"/>
        <v>https://www.dl.ndl.go.jp/api/iiif/3437686/manifest.json</v>
      </c>
      <c r="O3171" t="str">
        <f t="shared" si="434"/>
        <v>http://da.dl.itc.u-tokyo.ac.jp/mirador/?params=[{%22manifest%22:%22https://www.dl.ndl.go.jp/api/iiif/3437686/manifest.json%22,%22canvas%22:%22https://www.dl.ndl.go.jp/api/iiif/3437686/canvas/147%22}]</v>
      </c>
    </row>
    <row r="3172" spans="1:15" ht="16">
      <c r="A3172" s="8" t="str">
        <f t="shared" si="429"/>
        <v>https://w3id.org/kouigenjimonogatari/data/0255-05.json</v>
      </c>
      <c r="B3172" s="8">
        <v>255</v>
      </c>
      <c r="C3172" s="8">
        <v>5</v>
      </c>
      <c r="D3172" s="9" t="s">
        <v>3039</v>
      </c>
      <c r="E3172" t="str">
        <f t="shared" si="430"/>
        <v>http://creativecommons.org/publicdomain/zero/1.0/</v>
      </c>
      <c r="F3172" t="s">
        <v>4660</v>
      </c>
      <c r="G3172">
        <v>7</v>
      </c>
      <c r="H3172" t="s">
        <v>337</v>
      </c>
      <c r="I3172" s="3" t="str">
        <f t="shared" si="431"/>
        <v>https://jpsearch.go.jp/term/type/文章要素</v>
      </c>
      <c r="L3172">
        <f t="shared" si="435"/>
        <v>147</v>
      </c>
      <c r="M3172" t="str">
        <f t="shared" si="433"/>
        <v>https://www.dl.ndl.go.jp/api/iiif/3437686/canvas/147</v>
      </c>
      <c r="N3172" t="str">
        <f t="shared" si="432"/>
        <v>https://www.dl.ndl.go.jp/api/iiif/3437686/manifest.json</v>
      </c>
      <c r="O3172" t="str">
        <f t="shared" si="434"/>
        <v>http://da.dl.itc.u-tokyo.ac.jp/mirador/?params=[{%22manifest%22:%22https://www.dl.ndl.go.jp/api/iiif/3437686/manifest.json%22,%22canvas%22:%22https://www.dl.ndl.go.jp/api/iiif/3437686/canvas/147%22}]</v>
      </c>
    </row>
    <row r="3173" spans="1:15" ht="16">
      <c r="A3173" s="8" t="str">
        <f t="shared" si="429"/>
        <v>https://w3id.org/kouigenjimonogatari/data/0255-06.json</v>
      </c>
      <c r="B3173" s="8">
        <v>255</v>
      </c>
      <c r="C3173" s="8">
        <v>6</v>
      </c>
      <c r="D3173" s="9" t="s">
        <v>3040</v>
      </c>
      <c r="E3173" t="str">
        <f t="shared" si="430"/>
        <v>http://creativecommons.org/publicdomain/zero/1.0/</v>
      </c>
      <c r="F3173" t="s">
        <v>4660</v>
      </c>
      <c r="G3173">
        <v>7</v>
      </c>
      <c r="H3173" t="s">
        <v>337</v>
      </c>
      <c r="I3173" s="3" t="str">
        <f t="shared" si="431"/>
        <v>https://jpsearch.go.jp/term/type/文章要素</v>
      </c>
      <c r="L3173">
        <f t="shared" si="435"/>
        <v>147</v>
      </c>
      <c r="M3173" t="str">
        <f t="shared" si="433"/>
        <v>https://www.dl.ndl.go.jp/api/iiif/3437686/canvas/147</v>
      </c>
      <c r="N3173" t="str">
        <f t="shared" si="432"/>
        <v>https://www.dl.ndl.go.jp/api/iiif/3437686/manifest.json</v>
      </c>
      <c r="O3173" t="str">
        <f t="shared" si="434"/>
        <v>http://da.dl.itc.u-tokyo.ac.jp/mirador/?params=[{%22manifest%22:%22https://www.dl.ndl.go.jp/api/iiif/3437686/manifest.json%22,%22canvas%22:%22https://www.dl.ndl.go.jp/api/iiif/3437686/canvas/147%22}]</v>
      </c>
    </row>
    <row r="3174" spans="1:15" ht="16">
      <c r="A3174" s="8" t="str">
        <f t="shared" si="429"/>
        <v>https://w3id.org/kouigenjimonogatari/data/0255-07.json</v>
      </c>
      <c r="B3174" s="8">
        <v>255</v>
      </c>
      <c r="C3174" s="8">
        <v>7</v>
      </c>
      <c r="D3174" s="9" t="s">
        <v>3041</v>
      </c>
      <c r="E3174" t="str">
        <f t="shared" si="430"/>
        <v>http://creativecommons.org/publicdomain/zero/1.0/</v>
      </c>
      <c r="F3174" t="s">
        <v>4660</v>
      </c>
      <c r="G3174">
        <v>7</v>
      </c>
      <c r="H3174" t="s">
        <v>337</v>
      </c>
      <c r="I3174" s="3" t="str">
        <f t="shared" si="431"/>
        <v>https://jpsearch.go.jp/term/type/文章要素</v>
      </c>
      <c r="L3174">
        <f t="shared" si="435"/>
        <v>147</v>
      </c>
      <c r="M3174" t="str">
        <f t="shared" si="433"/>
        <v>https://www.dl.ndl.go.jp/api/iiif/3437686/canvas/147</v>
      </c>
      <c r="N3174" t="str">
        <f t="shared" si="432"/>
        <v>https://www.dl.ndl.go.jp/api/iiif/3437686/manifest.json</v>
      </c>
      <c r="O3174" t="str">
        <f t="shared" si="434"/>
        <v>http://da.dl.itc.u-tokyo.ac.jp/mirador/?params=[{%22manifest%22:%22https://www.dl.ndl.go.jp/api/iiif/3437686/manifest.json%22,%22canvas%22:%22https://www.dl.ndl.go.jp/api/iiif/3437686/canvas/147%22}]</v>
      </c>
    </row>
    <row r="3175" spans="1:15" ht="16">
      <c r="A3175" s="8" t="str">
        <f t="shared" si="429"/>
        <v>https://w3id.org/kouigenjimonogatari/data/0255-08.json</v>
      </c>
      <c r="B3175" s="8">
        <v>255</v>
      </c>
      <c r="C3175" s="8">
        <v>8</v>
      </c>
      <c r="D3175" s="9" t="s">
        <v>3042</v>
      </c>
      <c r="E3175" t="str">
        <f t="shared" si="430"/>
        <v>http://creativecommons.org/publicdomain/zero/1.0/</v>
      </c>
      <c r="F3175" t="s">
        <v>4660</v>
      </c>
      <c r="G3175">
        <v>7</v>
      </c>
      <c r="H3175" t="s">
        <v>337</v>
      </c>
      <c r="I3175" s="3" t="str">
        <f t="shared" si="431"/>
        <v>https://jpsearch.go.jp/term/type/文章要素</v>
      </c>
      <c r="L3175">
        <f t="shared" si="435"/>
        <v>147</v>
      </c>
      <c r="M3175" t="str">
        <f t="shared" si="433"/>
        <v>https://www.dl.ndl.go.jp/api/iiif/3437686/canvas/147</v>
      </c>
      <c r="N3175" t="str">
        <f t="shared" si="432"/>
        <v>https://www.dl.ndl.go.jp/api/iiif/3437686/manifest.json</v>
      </c>
      <c r="O3175" t="str">
        <f t="shared" si="434"/>
        <v>http://da.dl.itc.u-tokyo.ac.jp/mirador/?params=[{%22manifest%22:%22https://www.dl.ndl.go.jp/api/iiif/3437686/manifest.json%22,%22canvas%22:%22https://www.dl.ndl.go.jp/api/iiif/3437686/canvas/147%22}]</v>
      </c>
    </row>
    <row r="3176" spans="1:15" ht="16">
      <c r="A3176" s="8" t="str">
        <f t="shared" si="429"/>
        <v>https://w3id.org/kouigenjimonogatari/data/0255-09.json</v>
      </c>
      <c r="B3176" s="8">
        <v>255</v>
      </c>
      <c r="C3176" s="8">
        <v>9</v>
      </c>
      <c r="D3176" s="9" t="s">
        <v>3043</v>
      </c>
      <c r="E3176" t="str">
        <f t="shared" si="430"/>
        <v>http://creativecommons.org/publicdomain/zero/1.0/</v>
      </c>
      <c r="F3176" t="s">
        <v>4660</v>
      </c>
      <c r="G3176">
        <v>7</v>
      </c>
      <c r="H3176" t="s">
        <v>337</v>
      </c>
      <c r="I3176" s="3" t="str">
        <f t="shared" si="431"/>
        <v>https://jpsearch.go.jp/term/type/文章要素</v>
      </c>
      <c r="L3176">
        <f t="shared" si="435"/>
        <v>147</v>
      </c>
      <c r="M3176" t="str">
        <f t="shared" si="433"/>
        <v>https://www.dl.ndl.go.jp/api/iiif/3437686/canvas/147</v>
      </c>
      <c r="N3176" t="str">
        <f t="shared" si="432"/>
        <v>https://www.dl.ndl.go.jp/api/iiif/3437686/manifest.json</v>
      </c>
      <c r="O3176" t="str">
        <f t="shared" si="434"/>
        <v>http://da.dl.itc.u-tokyo.ac.jp/mirador/?params=[{%22manifest%22:%22https://www.dl.ndl.go.jp/api/iiif/3437686/manifest.json%22,%22canvas%22:%22https://www.dl.ndl.go.jp/api/iiif/3437686/canvas/147%22}]</v>
      </c>
    </row>
    <row r="3177" spans="1:15" ht="16">
      <c r="A3177" s="8" t="str">
        <f t="shared" si="429"/>
        <v>https://w3id.org/kouigenjimonogatari/data/0255-10.json</v>
      </c>
      <c r="B3177" s="8">
        <v>255</v>
      </c>
      <c r="C3177" s="8">
        <v>10</v>
      </c>
      <c r="D3177" s="9" t="s">
        <v>3044</v>
      </c>
      <c r="E3177" t="str">
        <f t="shared" si="430"/>
        <v>http://creativecommons.org/publicdomain/zero/1.0/</v>
      </c>
      <c r="F3177" t="s">
        <v>4660</v>
      </c>
      <c r="G3177">
        <v>7</v>
      </c>
      <c r="H3177" t="s">
        <v>337</v>
      </c>
      <c r="I3177" s="3" t="str">
        <f t="shared" si="431"/>
        <v>https://jpsearch.go.jp/term/type/文章要素</v>
      </c>
      <c r="L3177">
        <f t="shared" si="435"/>
        <v>147</v>
      </c>
      <c r="M3177" t="str">
        <f t="shared" si="433"/>
        <v>https://www.dl.ndl.go.jp/api/iiif/3437686/canvas/147</v>
      </c>
      <c r="N3177" t="str">
        <f t="shared" si="432"/>
        <v>https://www.dl.ndl.go.jp/api/iiif/3437686/manifest.json</v>
      </c>
      <c r="O3177" t="str">
        <f t="shared" si="434"/>
        <v>http://da.dl.itc.u-tokyo.ac.jp/mirador/?params=[{%22manifest%22:%22https://www.dl.ndl.go.jp/api/iiif/3437686/manifest.json%22,%22canvas%22:%22https://www.dl.ndl.go.jp/api/iiif/3437686/canvas/147%22}]</v>
      </c>
    </row>
    <row r="3178" spans="1:15" ht="16">
      <c r="A3178" s="8" t="str">
        <f t="shared" si="429"/>
        <v>https://w3id.org/kouigenjimonogatari/data/0255-11.json</v>
      </c>
      <c r="B3178" s="8">
        <v>255</v>
      </c>
      <c r="C3178" s="8">
        <v>11</v>
      </c>
      <c r="D3178" s="9" t="s">
        <v>3045</v>
      </c>
      <c r="E3178" t="str">
        <f t="shared" si="430"/>
        <v>http://creativecommons.org/publicdomain/zero/1.0/</v>
      </c>
      <c r="F3178" t="s">
        <v>4660</v>
      </c>
      <c r="G3178">
        <v>7</v>
      </c>
      <c r="H3178" t="s">
        <v>337</v>
      </c>
      <c r="I3178" s="3" t="str">
        <f t="shared" si="431"/>
        <v>https://jpsearch.go.jp/term/type/文章要素</v>
      </c>
      <c r="L3178">
        <f t="shared" si="435"/>
        <v>147</v>
      </c>
      <c r="M3178" t="str">
        <f t="shared" si="433"/>
        <v>https://www.dl.ndl.go.jp/api/iiif/3437686/canvas/147</v>
      </c>
      <c r="N3178" t="str">
        <f t="shared" si="432"/>
        <v>https://www.dl.ndl.go.jp/api/iiif/3437686/manifest.json</v>
      </c>
      <c r="O3178" t="str">
        <f t="shared" si="434"/>
        <v>http://da.dl.itc.u-tokyo.ac.jp/mirador/?params=[{%22manifest%22:%22https://www.dl.ndl.go.jp/api/iiif/3437686/manifest.json%22,%22canvas%22:%22https://www.dl.ndl.go.jp/api/iiif/3437686/canvas/147%22}]</v>
      </c>
    </row>
    <row r="3179" spans="1:15" ht="16">
      <c r="A3179" s="8" t="str">
        <f t="shared" si="429"/>
        <v>https://w3id.org/kouigenjimonogatari/data/0255-12.json</v>
      </c>
      <c r="B3179" s="8">
        <v>255</v>
      </c>
      <c r="C3179" s="8">
        <v>12</v>
      </c>
      <c r="D3179" s="9" t="s">
        <v>3046</v>
      </c>
      <c r="E3179" t="str">
        <f t="shared" si="430"/>
        <v>http://creativecommons.org/publicdomain/zero/1.0/</v>
      </c>
      <c r="F3179" t="s">
        <v>4660</v>
      </c>
      <c r="G3179">
        <v>7</v>
      </c>
      <c r="H3179" t="s">
        <v>337</v>
      </c>
      <c r="I3179" s="3" t="str">
        <f t="shared" si="431"/>
        <v>https://jpsearch.go.jp/term/type/文章要素</v>
      </c>
      <c r="L3179">
        <f t="shared" si="435"/>
        <v>147</v>
      </c>
      <c r="M3179" t="str">
        <f t="shared" si="433"/>
        <v>https://www.dl.ndl.go.jp/api/iiif/3437686/canvas/147</v>
      </c>
      <c r="N3179" t="str">
        <f t="shared" si="432"/>
        <v>https://www.dl.ndl.go.jp/api/iiif/3437686/manifest.json</v>
      </c>
      <c r="O3179" t="str">
        <f t="shared" si="434"/>
        <v>http://da.dl.itc.u-tokyo.ac.jp/mirador/?params=[{%22manifest%22:%22https://www.dl.ndl.go.jp/api/iiif/3437686/manifest.json%22,%22canvas%22:%22https://www.dl.ndl.go.jp/api/iiif/3437686/canvas/147%22}]</v>
      </c>
    </row>
    <row r="3180" spans="1:15" ht="16">
      <c r="A3180" s="8" t="str">
        <f t="shared" si="429"/>
        <v>https://w3id.org/kouigenjimonogatari/data/0255-13.json</v>
      </c>
      <c r="B3180" s="8">
        <v>255</v>
      </c>
      <c r="C3180" s="8">
        <v>13</v>
      </c>
      <c r="D3180" s="9" t="s">
        <v>3047</v>
      </c>
      <c r="E3180" t="str">
        <f t="shared" si="430"/>
        <v>http://creativecommons.org/publicdomain/zero/1.0/</v>
      </c>
      <c r="F3180" t="s">
        <v>4660</v>
      </c>
      <c r="G3180">
        <v>7</v>
      </c>
      <c r="H3180" t="s">
        <v>337</v>
      </c>
      <c r="I3180" s="3" t="str">
        <f t="shared" si="431"/>
        <v>https://jpsearch.go.jp/term/type/文章要素</v>
      </c>
      <c r="L3180">
        <f t="shared" si="435"/>
        <v>147</v>
      </c>
      <c r="M3180" t="str">
        <f t="shared" si="433"/>
        <v>https://www.dl.ndl.go.jp/api/iiif/3437686/canvas/147</v>
      </c>
      <c r="N3180" t="str">
        <f t="shared" si="432"/>
        <v>https://www.dl.ndl.go.jp/api/iiif/3437686/manifest.json</v>
      </c>
      <c r="O3180" t="str">
        <f t="shared" si="434"/>
        <v>http://da.dl.itc.u-tokyo.ac.jp/mirador/?params=[{%22manifest%22:%22https://www.dl.ndl.go.jp/api/iiif/3437686/manifest.json%22,%22canvas%22:%22https://www.dl.ndl.go.jp/api/iiif/3437686/canvas/147%22}]</v>
      </c>
    </row>
    <row r="3181" spans="1:15" ht="16">
      <c r="A3181" s="8" t="str">
        <f t="shared" si="429"/>
        <v>https://w3id.org/kouigenjimonogatari/data/0255-14.json</v>
      </c>
      <c r="B3181" s="8">
        <v>255</v>
      </c>
      <c r="C3181" s="8">
        <v>14</v>
      </c>
      <c r="D3181" s="9" t="s">
        <v>3048</v>
      </c>
      <c r="E3181" t="str">
        <f t="shared" si="430"/>
        <v>http://creativecommons.org/publicdomain/zero/1.0/</v>
      </c>
      <c r="F3181" t="s">
        <v>4660</v>
      </c>
      <c r="G3181">
        <v>7</v>
      </c>
      <c r="H3181" t="s">
        <v>337</v>
      </c>
      <c r="I3181" s="3" t="str">
        <f t="shared" si="431"/>
        <v>https://jpsearch.go.jp/term/type/文章要素</v>
      </c>
      <c r="L3181">
        <f t="shared" si="435"/>
        <v>147</v>
      </c>
      <c r="M3181" t="str">
        <f t="shared" si="433"/>
        <v>https://www.dl.ndl.go.jp/api/iiif/3437686/canvas/147</v>
      </c>
      <c r="N3181" t="str">
        <f t="shared" si="432"/>
        <v>https://www.dl.ndl.go.jp/api/iiif/3437686/manifest.json</v>
      </c>
      <c r="O3181" t="str">
        <f t="shared" si="434"/>
        <v>http://da.dl.itc.u-tokyo.ac.jp/mirador/?params=[{%22manifest%22:%22https://www.dl.ndl.go.jp/api/iiif/3437686/manifest.json%22,%22canvas%22:%22https://www.dl.ndl.go.jp/api/iiif/3437686/canvas/147%22}]</v>
      </c>
    </row>
    <row r="3182" spans="1:15" ht="16">
      <c r="A3182" s="8" t="str">
        <f t="shared" si="429"/>
        <v>https://w3id.org/kouigenjimonogatari/data/0256-01.json</v>
      </c>
      <c r="B3182" s="8">
        <v>256</v>
      </c>
      <c r="C3182" s="8">
        <v>1</v>
      </c>
      <c r="D3182" s="9" t="s">
        <v>3049</v>
      </c>
      <c r="E3182" t="str">
        <f t="shared" si="430"/>
        <v>http://creativecommons.org/publicdomain/zero/1.0/</v>
      </c>
      <c r="F3182" t="s">
        <v>4660</v>
      </c>
      <c r="G3182">
        <v>7</v>
      </c>
      <c r="H3182" t="s">
        <v>337</v>
      </c>
      <c r="I3182" s="3" t="str">
        <f t="shared" si="431"/>
        <v>https://jpsearch.go.jp/term/type/文章要素</v>
      </c>
      <c r="L3182">
        <f t="shared" si="435"/>
        <v>148</v>
      </c>
      <c r="M3182" t="str">
        <f t="shared" si="433"/>
        <v>https://www.dl.ndl.go.jp/api/iiif/3437686/canvas/148</v>
      </c>
      <c r="N3182" t="str">
        <f t="shared" si="432"/>
        <v>https://www.dl.ndl.go.jp/api/iiif/3437686/manifest.json</v>
      </c>
      <c r="O3182" t="str">
        <f t="shared" si="434"/>
        <v>http://da.dl.itc.u-tokyo.ac.jp/mirador/?params=[{%22manifest%22:%22https://www.dl.ndl.go.jp/api/iiif/3437686/manifest.json%22,%22canvas%22:%22https://www.dl.ndl.go.jp/api/iiif/3437686/canvas/148%22}]</v>
      </c>
    </row>
    <row r="3183" spans="1:15" ht="16">
      <c r="A3183" s="8" t="str">
        <f t="shared" si="429"/>
        <v>https://w3id.org/kouigenjimonogatari/data/0256-02.json</v>
      </c>
      <c r="B3183" s="8">
        <v>256</v>
      </c>
      <c r="C3183" s="8">
        <v>2</v>
      </c>
      <c r="D3183" s="9" t="s">
        <v>3050</v>
      </c>
      <c r="E3183" t="str">
        <f t="shared" si="430"/>
        <v>http://creativecommons.org/publicdomain/zero/1.0/</v>
      </c>
      <c r="F3183" t="s">
        <v>4660</v>
      </c>
      <c r="G3183">
        <v>7</v>
      </c>
      <c r="H3183" t="s">
        <v>337</v>
      </c>
      <c r="I3183" s="3" t="str">
        <f t="shared" si="431"/>
        <v>https://jpsearch.go.jp/term/type/文章要素</v>
      </c>
      <c r="L3183">
        <f t="shared" si="435"/>
        <v>148</v>
      </c>
      <c r="M3183" t="str">
        <f t="shared" si="433"/>
        <v>https://www.dl.ndl.go.jp/api/iiif/3437686/canvas/148</v>
      </c>
      <c r="N3183" t="str">
        <f t="shared" si="432"/>
        <v>https://www.dl.ndl.go.jp/api/iiif/3437686/manifest.json</v>
      </c>
      <c r="O3183" t="str">
        <f t="shared" si="434"/>
        <v>http://da.dl.itc.u-tokyo.ac.jp/mirador/?params=[{%22manifest%22:%22https://www.dl.ndl.go.jp/api/iiif/3437686/manifest.json%22,%22canvas%22:%22https://www.dl.ndl.go.jp/api/iiif/3437686/canvas/148%22}]</v>
      </c>
    </row>
    <row r="3184" spans="1:15" ht="16">
      <c r="A3184" s="8" t="str">
        <f t="shared" si="429"/>
        <v>https://w3id.org/kouigenjimonogatari/data/0256-03.json</v>
      </c>
      <c r="B3184" s="8">
        <v>256</v>
      </c>
      <c r="C3184" s="8">
        <v>3</v>
      </c>
      <c r="D3184" s="9" t="s">
        <v>3051</v>
      </c>
      <c r="E3184" t="str">
        <f t="shared" si="430"/>
        <v>http://creativecommons.org/publicdomain/zero/1.0/</v>
      </c>
      <c r="F3184" t="s">
        <v>4660</v>
      </c>
      <c r="G3184">
        <v>7</v>
      </c>
      <c r="H3184" t="s">
        <v>337</v>
      </c>
      <c r="I3184" s="3" t="str">
        <f t="shared" si="431"/>
        <v>https://jpsearch.go.jp/term/type/文章要素</v>
      </c>
      <c r="L3184">
        <f t="shared" si="435"/>
        <v>148</v>
      </c>
      <c r="M3184" t="str">
        <f t="shared" si="433"/>
        <v>https://www.dl.ndl.go.jp/api/iiif/3437686/canvas/148</v>
      </c>
      <c r="N3184" t="str">
        <f t="shared" si="432"/>
        <v>https://www.dl.ndl.go.jp/api/iiif/3437686/manifest.json</v>
      </c>
      <c r="O3184" t="str">
        <f t="shared" si="434"/>
        <v>http://da.dl.itc.u-tokyo.ac.jp/mirador/?params=[{%22manifest%22:%22https://www.dl.ndl.go.jp/api/iiif/3437686/manifest.json%22,%22canvas%22:%22https://www.dl.ndl.go.jp/api/iiif/3437686/canvas/148%22}]</v>
      </c>
    </row>
    <row r="3185" spans="1:15" ht="16">
      <c r="A3185" s="8" t="str">
        <f t="shared" si="429"/>
        <v>https://w3id.org/kouigenjimonogatari/data/0256-04.json</v>
      </c>
      <c r="B3185" s="8">
        <v>256</v>
      </c>
      <c r="C3185" s="8">
        <v>4</v>
      </c>
      <c r="D3185" s="9" t="s">
        <v>3052</v>
      </c>
      <c r="E3185" t="str">
        <f t="shared" si="430"/>
        <v>http://creativecommons.org/publicdomain/zero/1.0/</v>
      </c>
      <c r="F3185" t="s">
        <v>4660</v>
      </c>
      <c r="G3185">
        <v>7</v>
      </c>
      <c r="H3185" t="s">
        <v>337</v>
      </c>
      <c r="I3185" s="3" t="str">
        <f t="shared" si="431"/>
        <v>https://jpsearch.go.jp/term/type/文章要素</v>
      </c>
      <c r="L3185">
        <f t="shared" si="435"/>
        <v>148</v>
      </c>
      <c r="M3185" t="str">
        <f t="shared" si="433"/>
        <v>https://www.dl.ndl.go.jp/api/iiif/3437686/canvas/148</v>
      </c>
      <c r="N3185" t="str">
        <f t="shared" si="432"/>
        <v>https://www.dl.ndl.go.jp/api/iiif/3437686/manifest.json</v>
      </c>
      <c r="O3185" t="str">
        <f t="shared" si="434"/>
        <v>http://da.dl.itc.u-tokyo.ac.jp/mirador/?params=[{%22manifest%22:%22https://www.dl.ndl.go.jp/api/iiif/3437686/manifest.json%22,%22canvas%22:%22https://www.dl.ndl.go.jp/api/iiif/3437686/canvas/148%22}]</v>
      </c>
    </row>
    <row r="3186" spans="1:15" ht="16">
      <c r="A3186" s="8" t="str">
        <f t="shared" si="429"/>
        <v>https://w3id.org/kouigenjimonogatari/data/0256-05.json</v>
      </c>
      <c r="B3186" s="8">
        <v>256</v>
      </c>
      <c r="C3186" s="8">
        <v>5</v>
      </c>
      <c r="D3186" s="9" t="s">
        <v>3053</v>
      </c>
      <c r="E3186" t="str">
        <f t="shared" si="430"/>
        <v>http://creativecommons.org/publicdomain/zero/1.0/</v>
      </c>
      <c r="F3186" t="s">
        <v>4660</v>
      </c>
      <c r="G3186">
        <v>7</v>
      </c>
      <c r="H3186" t="s">
        <v>337</v>
      </c>
      <c r="I3186" s="3" t="str">
        <f t="shared" si="431"/>
        <v>https://jpsearch.go.jp/term/type/文章要素</v>
      </c>
      <c r="L3186">
        <f t="shared" si="435"/>
        <v>148</v>
      </c>
      <c r="M3186" t="str">
        <f t="shared" si="433"/>
        <v>https://www.dl.ndl.go.jp/api/iiif/3437686/canvas/148</v>
      </c>
      <c r="N3186" t="str">
        <f t="shared" si="432"/>
        <v>https://www.dl.ndl.go.jp/api/iiif/3437686/manifest.json</v>
      </c>
      <c r="O3186" t="str">
        <f t="shared" si="434"/>
        <v>http://da.dl.itc.u-tokyo.ac.jp/mirador/?params=[{%22manifest%22:%22https://www.dl.ndl.go.jp/api/iiif/3437686/manifest.json%22,%22canvas%22:%22https://www.dl.ndl.go.jp/api/iiif/3437686/canvas/148%22}]</v>
      </c>
    </row>
    <row r="3187" spans="1:15" ht="16">
      <c r="A3187" s="8" t="str">
        <f t="shared" si="429"/>
        <v>https://w3id.org/kouigenjimonogatari/data/0256-06.json</v>
      </c>
      <c r="B3187" s="8">
        <v>256</v>
      </c>
      <c r="C3187" s="8">
        <v>6</v>
      </c>
      <c r="D3187" s="9" t="s">
        <v>3054</v>
      </c>
      <c r="E3187" t="str">
        <f t="shared" si="430"/>
        <v>http://creativecommons.org/publicdomain/zero/1.0/</v>
      </c>
      <c r="F3187" t="s">
        <v>4660</v>
      </c>
      <c r="G3187">
        <v>7</v>
      </c>
      <c r="H3187" t="s">
        <v>337</v>
      </c>
      <c r="I3187" s="3" t="str">
        <f t="shared" si="431"/>
        <v>https://jpsearch.go.jp/term/type/文章要素</v>
      </c>
      <c r="L3187">
        <f t="shared" si="435"/>
        <v>148</v>
      </c>
      <c r="M3187" t="str">
        <f t="shared" si="433"/>
        <v>https://www.dl.ndl.go.jp/api/iiif/3437686/canvas/148</v>
      </c>
      <c r="N3187" t="str">
        <f t="shared" si="432"/>
        <v>https://www.dl.ndl.go.jp/api/iiif/3437686/manifest.json</v>
      </c>
      <c r="O3187" t="str">
        <f t="shared" si="434"/>
        <v>http://da.dl.itc.u-tokyo.ac.jp/mirador/?params=[{%22manifest%22:%22https://www.dl.ndl.go.jp/api/iiif/3437686/manifest.json%22,%22canvas%22:%22https://www.dl.ndl.go.jp/api/iiif/3437686/canvas/148%22}]</v>
      </c>
    </row>
    <row r="3188" spans="1:15" ht="16">
      <c r="A3188" s="8" t="str">
        <f t="shared" si="429"/>
        <v>https://w3id.org/kouigenjimonogatari/data/0256-07.json</v>
      </c>
      <c r="B3188" s="8">
        <v>256</v>
      </c>
      <c r="C3188" s="8">
        <v>7</v>
      </c>
      <c r="D3188" s="9" t="s">
        <v>3055</v>
      </c>
      <c r="E3188" t="str">
        <f t="shared" si="430"/>
        <v>http://creativecommons.org/publicdomain/zero/1.0/</v>
      </c>
      <c r="F3188" t="s">
        <v>4660</v>
      </c>
      <c r="G3188">
        <v>7</v>
      </c>
      <c r="H3188" t="s">
        <v>337</v>
      </c>
      <c r="I3188" s="3" t="str">
        <f t="shared" si="431"/>
        <v>https://jpsearch.go.jp/term/type/文章要素</v>
      </c>
      <c r="L3188">
        <f t="shared" si="435"/>
        <v>148</v>
      </c>
      <c r="M3188" t="str">
        <f t="shared" si="433"/>
        <v>https://www.dl.ndl.go.jp/api/iiif/3437686/canvas/148</v>
      </c>
      <c r="N3188" t="str">
        <f t="shared" si="432"/>
        <v>https://www.dl.ndl.go.jp/api/iiif/3437686/manifest.json</v>
      </c>
      <c r="O3188" t="str">
        <f t="shared" si="434"/>
        <v>http://da.dl.itc.u-tokyo.ac.jp/mirador/?params=[{%22manifest%22:%22https://www.dl.ndl.go.jp/api/iiif/3437686/manifest.json%22,%22canvas%22:%22https://www.dl.ndl.go.jp/api/iiif/3437686/canvas/148%22}]</v>
      </c>
    </row>
    <row r="3189" spans="1:15" ht="16">
      <c r="A3189" s="8" t="str">
        <f t="shared" si="429"/>
        <v>https://w3id.org/kouigenjimonogatari/data/0256-08.json</v>
      </c>
      <c r="B3189" s="8">
        <v>256</v>
      </c>
      <c r="C3189" s="8">
        <v>8</v>
      </c>
      <c r="D3189" s="9" t="s">
        <v>3056</v>
      </c>
      <c r="E3189" t="str">
        <f t="shared" si="430"/>
        <v>http://creativecommons.org/publicdomain/zero/1.0/</v>
      </c>
      <c r="F3189" t="s">
        <v>4660</v>
      </c>
      <c r="G3189">
        <v>7</v>
      </c>
      <c r="H3189" t="s">
        <v>337</v>
      </c>
      <c r="I3189" s="3" t="str">
        <f t="shared" si="431"/>
        <v>https://jpsearch.go.jp/term/type/文章要素</v>
      </c>
      <c r="L3189">
        <f t="shared" si="435"/>
        <v>148</v>
      </c>
      <c r="M3189" t="str">
        <f t="shared" si="433"/>
        <v>https://www.dl.ndl.go.jp/api/iiif/3437686/canvas/148</v>
      </c>
      <c r="N3189" t="str">
        <f t="shared" si="432"/>
        <v>https://www.dl.ndl.go.jp/api/iiif/3437686/manifest.json</v>
      </c>
      <c r="O3189" t="str">
        <f t="shared" si="434"/>
        <v>http://da.dl.itc.u-tokyo.ac.jp/mirador/?params=[{%22manifest%22:%22https://www.dl.ndl.go.jp/api/iiif/3437686/manifest.json%22,%22canvas%22:%22https://www.dl.ndl.go.jp/api/iiif/3437686/canvas/148%22}]</v>
      </c>
    </row>
    <row r="3190" spans="1:15" ht="16">
      <c r="A3190" s="8" t="str">
        <f t="shared" si="429"/>
        <v>https://w3id.org/kouigenjimonogatari/data/0256-09.json</v>
      </c>
      <c r="B3190" s="8">
        <v>256</v>
      </c>
      <c r="C3190" s="8">
        <v>9</v>
      </c>
      <c r="D3190" s="9" t="s">
        <v>3057</v>
      </c>
      <c r="E3190" t="str">
        <f t="shared" si="430"/>
        <v>http://creativecommons.org/publicdomain/zero/1.0/</v>
      </c>
      <c r="F3190" t="s">
        <v>4660</v>
      </c>
      <c r="G3190">
        <v>7</v>
      </c>
      <c r="H3190" t="s">
        <v>337</v>
      </c>
      <c r="I3190" s="3" t="str">
        <f t="shared" si="431"/>
        <v>https://jpsearch.go.jp/term/type/文章要素</v>
      </c>
      <c r="L3190">
        <f t="shared" si="435"/>
        <v>148</v>
      </c>
      <c r="M3190" t="str">
        <f t="shared" si="433"/>
        <v>https://www.dl.ndl.go.jp/api/iiif/3437686/canvas/148</v>
      </c>
      <c r="N3190" t="str">
        <f t="shared" si="432"/>
        <v>https://www.dl.ndl.go.jp/api/iiif/3437686/manifest.json</v>
      </c>
      <c r="O3190" t="str">
        <f t="shared" si="434"/>
        <v>http://da.dl.itc.u-tokyo.ac.jp/mirador/?params=[{%22manifest%22:%22https://www.dl.ndl.go.jp/api/iiif/3437686/manifest.json%22,%22canvas%22:%22https://www.dl.ndl.go.jp/api/iiif/3437686/canvas/148%22}]</v>
      </c>
    </row>
    <row r="3191" spans="1:15" ht="16">
      <c r="A3191" s="8" t="str">
        <f t="shared" si="429"/>
        <v>https://w3id.org/kouigenjimonogatari/data/0256-10.json</v>
      </c>
      <c r="B3191" s="8">
        <v>256</v>
      </c>
      <c r="C3191" s="8">
        <v>10</v>
      </c>
      <c r="D3191" s="9" t="s">
        <v>3058</v>
      </c>
      <c r="E3191" t="str">
        <f t="shared" si="430"/>
        <v>http://creativecommons.org/publicdomain/zero/1.0/</v>
      </c>
      <c r="F3191" t="s">
        <v>4660</v>
      </c>
      <c r="G3191">
        <v>7</v>
      </c>
      <c r="H3191" t="s">
        <v>337</v>
      </c>
      <c r="I3191" s="3" t="str">
        <f t="shared" si="431"/>
        <v>https://jpsearch.go.jp/term/type/文章要素</v>
      </c>
      <c r="L3191">
        <f t="shared" si="435"/>
        <v>148</v>
      </c>
      <c r="M3191" t="str">
        <f t="shared" si="433"/>
        <v>https://www.dl.ndl.go.jp/api/iiif/3437686/canvas/148</v>
      </c>
      <c r="N3191" t="str">
        <f t="shared" si="432"/>
        <v>https://www.dl.ndl.go.jp/api/iiif/3437686/manifest.json</v>
      </c>
      <c r="O3191" t="str">
        <f t="shared" si="434"/>
        <v>http://da.dl.itc.u-tokyo.ac.jp/mirador/?params=[{%22manifest%22:%22https://www.dl.ndl.go.jp/api/iiif/3437686/manifest.json%22,%22canvas%22:%22https://www.dl.ndl.go.jp/api/iiif/3437686/canvas/148%22}]</v>
      </c>
    </row>
    <row r="3192" spans="1:15" ht="16">
      <c r="A3192" s="8" t="str">
        <f t="shared" si="429"/>
        <v>https://w3id.org/kouigenjimonogatari/data/0256-11.json</v>
      </c>
      <c r="B3192" s="8">
        <v>256</v>
      </c>
      <c r="C3192" s="8">
        <v>11</v>
      </c>
      <c r="D3192" s="9" t="s">
        <v>3059</v>
      </c>
      <c r="E3192" t="str">
        <f t="shared" si="430"/>
        <v>http://creativecommons.org/publicdomain/zero/1.0/</v>
      </c>
      <c r="F3192" t="s">
        <v>4660</v>
      </c>
      <c r="G3192">
        <v>7</v>
      </c>
      <c r="H3192" t="s">
        <v>337</v>
      </c>
      <c r="I3192" s="3" t="str">
        <f t="shared" si="431"/>
        <v>https://jpsearch.go.jp/term/type/文章要素</v>
      </c>
      <c r="L3192">
        <f t="shared" si="435"/>
        <v>148</v>
      </c>
      <c r="M3192" t="str">
        <f t="shared" si="433"/>
        <v>https://www.dl.ndl.go.jp/api/iiif/3437686/canvas/148</v>
      </c>
      <c r="N3192" t="str">
        <f t="shared" si="432"/>
        <v>https://www.dl.ndl.go.jp/api/iiif/3437686/manifest.json</v>
      </c>
      <c r="O3192" t="str">
        <f t="shared" si="434"/>
        <v>http://da.dl.itc.u-tokyo.ac.jp/mirador/?params=[{%22manifest%22:%22https://www.dl.ndl.go.jp/api/iiif/3437686/manifest.json%22,%22canvas%22:%22https://www.dl.ndl.go.jp/api/iiif/3437686/canvas/148%22}]</v>
      </c>
    </row>
    <row r="3193" spans="1:15" ht="16">
      <c r="A3193" s="8" t="str">
        <f t="shared" si="429"/>
        <v>https://w3id.org/kouigenjimonogatari/data/0256-12.json</v>
      </c>
      <c r="B3193" s="8">
        <v>256</v>
      </c>
      <c r="C3193" s="8">
        <v>12</v>
      </c>
      <c r="D3193" s="9" t="s">
        <v>3060</v>
      </c>
      <c r="E3193" t="str">
        <f t="shared" si="430"/>
        <v>http://creativecommons.org/publicdomain/zero/1.0/</v>
      </c>
      <c r="F3193" t="s">
        <v>4660</v>
      </c>
      <c r="G3193">
        <v>7</v>
      </c>
      <c r="H3193" t="s">
        <v>337</v>
      </c>
      <c r="I3193" s="3" t="str">
        <f t="shared" si="431"/>
        <v>https://jpsearch.go.jp/term/type/文章要素</v>
      </c>
      <c r="L3193">
        <f t="shared" si="435"/>
        <v>148</v>
      </c>
      <c r="M3193" t="str">
        <f t="shared" si="433"/>
        <v>https://www.dl.ndl.go.jp/api/iiif/3437686/canvas/148</v>
      </c>
      <c r="N3193" t="str">
        <f t="shared" si="432"/>
        <v>https://www.dl.ndl.go.jp/api/iiif/3437686/manifest.json</v>
      </c>
      <c r="O3193" t="str">
        <f t="shared" si="434"/>
        <v>http://da.dl.itc.u-tokyo.ac.jp/mirador/?params=[{%22manifest%22:%22https://www.dl.ndl.go.jp/api/iiif/3437686/manifest.json%22,%22canvas%22:%22https://www.dl.ndl.go.jp/api/iiif/3437686/canvas/148%22}]</v>
      </c>
    </row>
    <row r="3194" spans="1:15" ht="16">
      <c r="A3194" s="8" t="str">
        <f t="shared" si="429"/>
        <v>https://w3id.org/kouigenjimonogatari/data/0256-13.json</v>
      </c>
      <c r="B3194" s="8">
        <v>256</v>
      </c>
      <c r="C3194" s="8">
        <v>13</v>
      </c>
      <c r="D3194" s="9" t="s">
        <v>3061</v>
      </c>
      <c r="E3194" t="str">
        <f t="shared" si="430"/>
        <v>http://creativecommons.org/publicdomain/zero/1.0/</v>
      </c>
      <c r="F3194" t="s">
        <v>4660</v>
      </c>
      <c r="G3194">
        <v>7</v>
      </c>
      <c r="H3194" t="s">
        <v>337</v>
      </c>
      <c r="I3194" s="3" t="str">
        <f t="shared" si="431"/>
        <v>https://jpsearch.go.jp/term/type/文章要素</v>
      </c>
      <c r="L3194">
        <f t="shared" si="435"/>
        <v>148</v>
      </c>
      <c r="M3194" t="str">
        <f t="shared" si="433"/>
        <v>https://www.dl.ndl.go.jp/api/iiif/3437686/canvas/148</v>
      </c>
      <c r="N3194" t="str">
        <f t="shared" si="432"/>
        <v>https://www.dl.ndl.go.jp/api/iiif/3437686/manifest.json</v>
      </c>
      <c r="O3194" t="str">
        <f t="shared" si="434"/>
        <v>http://da.dl.itc.u-tokyo.ac.jp/mirador/?params=[{%22manifest%22:%22https://www.dl.ndl.go.jp/api/iiif/3437686/manifest.json%22,%22canvas%22:%22https://www.dl.ndl.go.jp/api/iiif/3437686/canvas/148%22}]</v>
      </c>
    </row>
    <row r="3195" spans="1:15" ht="16">
      <c r="A3195" s="8" t="str">
        <f t="shared" si="429"/>
        <v>https://w3id.org/kouigenjimonogatari/data/0256-14.json</v>
      </c>
      <c r="B3195" s="8">
        <v>256</v>
      </c>
      <c r="C3195" s="8">
        <v>14</v>
      </c>
      <c r="D3195" s="9" t="s">
        <v>3062</v>
      </c>
      <c r="E3195" t="str">
        <f t="shared" si="430"/>
        <v>http://creativecommons.org/publicdomain/zero/1.0/</v>
      </c>
      <c r="F3195" t="s">
        <v>4660</v>
      </c>
      <c r="G3195">
        <v>7</v>
      </c>
      <c r="H3195" t="s">
        <v>337</v>
      </c>
      <c r="I3195" s="3" t="str">
        <f t="shared" si="431"/>
        <v>https://jpsearch.go.jp/term/type/文章要素</v>
      </c>
      <c r="L3195">
        <f t="shared" si="435"/>
        <v>148</v>
      </c>
      <c r="M3195" t="str">
        <f t="shared" si="433"/>
        <v>https://www.dl.ndl.go.jp/api/iiif/3437686/canvas/148</v>
      </c>
      <c r="N3195" t="str">
        <f t="shared" si="432"/>
        <v>https://www.dl.ndl.go.jp/api/iiif/3437686/manifest.json</v>
      </c>
      <c r="O3195" t="str">
        <f t="shared" si="434"/>
        <v>http://da.dl.itc.u-tokyo.ac.jp/mirador/?params=[{%22manifest%22:%22https://www.dl.ndl.go.jp/api/iiif/3437686/manifest.json%22,%22canvas%22:%22https://www.dl.ndl.go.jp/api/iiif/3437686/canvas/148%22}]</v>
      </c>
    </row>
    <row r="3196" spans="1:15" ht="16">
      <c r="A3196" s="8" t="str">
        <f t="shared" si="429"/>
        <v>https://w3id.org/kouigenjimonogatari/data/0257-01.json</v>
      </c>
      <c r="B3196" s="8">
        <v>257</v>
      </c>
      <c r="C3196" s="8">
        <v>1</v>
      </c>
      <c r="D3196" s="9" t="s">
        <v>3063</v>
      </c>
      <c r="E3196" t="str">
        <f t="shared" si="430"/>
        <v>http://creativecommons.org/publicdomain/zero/1.0/</v>
      </c>
      <c r="F3196" t="s">
        <v>4660</v>
      </c>
      <c r="G3196">
        <v>7</v>
      </c>
      <c r="H3196" t="s">
        <v>337</v>
      </c>
      <c r="I3196" s="3" t="str">
        <f t="shared" si="431"/>
        <v>https://jpsearch.go.jp/term/type/文章要素</v>
      </c>
      <c r="L3196">
        <f t="shared" si="435"/>
        <v>148</v>
      </c>
      <c r="M3196" t="str">
        <f t="shared" si="433"/>
        <v>https://www.dl.ndl.go.jp/api/iiif/3437686/canvas/148</v>
      </c>
      <c r="N3196" t="str">
        <f t="shared" si="432"/>
        <v>https://www.dl.ndl.go.jp/api/iiif/3437686/manifest.json</v>
      </c>
      <c r="O3196" t="str">
        <f t="shared" si="434"/>
        <v>http://da.dl.itc.u-tokyo.ac.jp/mirador/?params=[{%22manifest%22:%22https://www.dl.ndl.go.jp/api/iiif/3437686/manifest.json%22,%22canvas%22:%22https://www.dl.ndl.go.jp/api/iiif/3437686/canvas/148%22}]</v>
      </c>
    </row>
    <row r="3197" spans="1:15" ht="16">
      <c r="A3197" s="8" t="str">
        <f t="shared" si="429"/>
        <v>https://w3id.org/kouigenjimonogatari/data/0257-02.json</v>
      </c>
      <c r="B3197" s="8">
        <v>257</v>
      </c>
      <c r="C3197" s="8">
        <v>2</v>
      </c>
      <c r="D3197" s="9" t="s">
        <v>3064</v>
      </c>
      <c r="E3197" t="str">
        <f t="shared" si="430"/>
        <v>http://creativecommons.org/publicdomain/zero/1.0/</v>
      </c>
      <c r="F3197" t="s">
        <v>4660</v>
      </c>
      <c r="G3197">
        <v>7</v>
      </c>
      <c r="H3197" t="s">
        <v>337</v>
      </c>
      <c r="I3197" s="3" t="str">
        <f t="shared" si="431"/>
        <v>https://jpsearch.go.jp/term/type/文章要素</v>
      </c>
      <c r="L3197">
        <f t="shared" si="435"/>
        <v>148</v>
      </c>
      <c r="M3197" t="str">
        <f t="shared" si="433"/>
        <v>https://www.dl.ndl.go.jp/api/iiif/3437686/canvas/148</v>
      </c>
      <c r="N3197" t="str">
        <f t="shared" si="432"/>
        <v>https://www.dl.ndl.go.jp/api/iiif/3437686/manifest.json</v>
      </c>
      <c r="O3197" t="str">
        <f t="shared" si="434"/>
        <v>http://da.dl.itc.u-tokyo.ac.jp/mirador/?params=[{%22manifest%22:%22https://www.dl.ndl.go.jp/api/iiif/3437686/manifest.json%22,%22canvas%22:%22https://www.dl.ndl.go.jp/api/iiif/3437686/canvas/148%22}]</v>
      </c>
    </row>
    <row r="3198" spans="1:15" ht="16">
      <c r="A3198" s="8" t="str">
        <f t="shared" si="429"/>
        <v>https://w3id.org/kouigenjimonogatari/data/0257-03.json</v>
      </c>
      <c r="B3198" s="8">
        <v>257</v>
      </c>
      <c r="C3198" s="8">
        <v>3</v>
      </c>
      <c r="D3198" s="9" t="s">
        <v>3065</v>
      </c>
      <c r="E3198" t="str">
        <f t="shared" si="430"/>
        <v>http://creativecommons.org/publicdomain/zero/1.0/</v>
      </c>
      <c r="F3198" t="s">
        <v>4660</v>
      </c>
      <c r="G3198">
        <v>7</v>
      </c>
      <c r="H3198" t="s">
        <v>337</v>
      </c>
      <c r="I3198" s="3" t="str">
        <f t="shared" si="431"/>
        <v>https://jpsearch.go.jp/term/type/文章要素</v>
      </c>
      <c r="L3198">
        <f t="shared" si="435"/>
        <v>148</v>
      </c>
      <c r="M3198" t="str">
        <f t="shared" si="433"/>
        <v>https://www.dl.ndl.go.jp/api/iiif/3437686/canvas/148</v>
      </c>
      <c r="N3198" t="str">
        <f t="shared" si="432"/>
        <v>https://www.dl.ndl.go.jp/api/iiif/3437686/manifest.json</v>
      </c>
      <c r="O3198" t="str">
        <f t="shared" si="434"/>
        <v>http://da.dl.itc.u-tokyo.ac.jp/mirador/?params=[{%22manifest%22:%22https://www.dl.ndl.go.jp/api/iiif/3437686/manifest.json%22,%22canvas%22:%22https://www.dl.ndl.go.jp/api/iiif/3437686/canvas/148%22}]</v>
      </c>
    </row>
    <row r="3199" spans="1:15" ht="16">
      <c r="A3199" s="8" t="str">
        <f t="shared" si="429"/>
        <v>https://w3id.org/kouigenjimonogatari/data/0257-04.json</v>
      </c>
      <c r="B3199" s="8">
        <v>257</v>
      </c>
      <c r="C3199" s="8">
        <v>4</v>
      </c>
      <c r="D3199" s="9" t="s">
        <v>3066</v>
      </c>
      <c r="E3199" t="str">
        <f t="shared" si="430"/>
        <v>http://creativecommons.org/publicdomain/zero/1.0/</v>
      </c>
      <c r="F3199" t="s">
        <v>4660</v>
      </c>
      <c r="G3199">
        <v>7</v>
      </c>
      <c r="H3199" t="s">
        <v>337</v>
      </c>
      <c r="I3199" s="3" t="str">
        <f t="shared" si="431"/>
        <v>https://jpsearch.go.jp/term/type/文章要素</v>
      </c>
      <c r="L3199">
        <f t="shared" si="435"/>
        <v>148</v>
      </c>
      <c r="M3199" t="str">
        <f t="shared" si="433"/>
        <v>https://www.dl.ndl.go.jp/api/iiif/3437686/canvas/148</v>
      </c>
      <c r="N3199" t="str">
        <f t="shared" si="432"/>
        <v>https://www.dl.ndl.go.jp/api/iiif/3437686/manifest.json</v>
      </c>
      <c r="O3199" t="str">
        <f t="shared" si="434"/>
        <v>http://da.dl.itc.u-tokyo.ac.jp/mirador/?params=[{%22manifest%22:%22https://www.dl.ndl.go.jp/api/iiif/3437686/manifest.json%22,%22canvas%22:%22https://www.dl.ndl.go.jp/api/iiif/3437686/canvas/148%22}]</v>
      </c>
    </row>
    <row r="3200" spans="1:15" ht="16">
      <c r="A3200" s="8" t="str">
        <f t="shared" ref="A3200:A3263" si="436">"https://w3id.org/kouigenjimonogatari/data/"&amp;TEXT(B3200, "0000")&amp;"-"&amp;TEXT(C3200, "00")&amp;".json"</f>
        <v>https://w3id.org/kouigenjimonogatari/data/0257-05.json</v>
      </c>
      <c r="B3200" s="8">
        <v>257</v>
      </c>
      <c r="C3200" s="8">
        <v>5</v>
      </c>
      <c r="D3200" s="9" t="s">
        <v>3067</v>
      </c>
      <c r="E3200" t="str">
        <f t="shared" si="430"/>
        <v>http://creativecommons.org/publicdomain/zero/1.0/</v>
      </c>
      <c r="F3200" t="s">
        <v>4660</v>
      </c>
      <c r="G3200">
        <v>7</v>
      </c>
      <c r="H3200" t="s">
        <v>337</v>
      </c>
      <c r="I3200" s="3" t="str">
        <f t="shared" si="431"/>
        <v>https://jpsearch.go.jp/term/type/文章要素</v>
      </c>
      <c r="L3200">
        <f t="shared" si="435"/>
        <v>148</v>
      </c>
      <c r="M3200" t="str">
        <f t="shared" si="433"/>
        <v>https://www.dl.ndl.go.jp/api/iiif/3437686/canvas/148</v>
      </c>
      <c r="N3200" t="str">
        <f t="shared" si="432"/>
        <v>https://www.dl.ndl.go.jp/api/iiif/3437686/manifest.json</v>
      </c>
      <c r="O3200" t="str">
        <f t="shared" si="434"/>
        <v>http://da.dl.itc.u-tokyo.ac.jp/mirador/?params=[{%22manifest%22:%22https://www.dl.ndl.go.jp/api/iiif/3437686/manifest.json%22,%22canvas%22:%22https://www.dl.ndl.go.jp/api/iiif/3437686/canvas/148%22}]</v>
      </c>
    </row>
    <row r="3201" spans="1:15" ht="16">
      <c r="A3201" s="8" t="str">
        <f t="shared" si="436"/>
        <v>https://w3id.org/kouigenjimonogatari/data/0257-06.json</v>
      </c>
      <c r="B3201" s="8">
        <v>257</v>
      </c>
      <c r="C3201" s="8">
        <v>6</v>
      </c>
      <c r="D3201" s="9" t="s">
        <v>3068</v>
      </c>
      <c r="E3201" t="str">
        <f t="shared" si="430"/>
        <v>http://creativecommons.org/publicdomain/zero/1.0/</v>
      </c>
      <c r="F3201" t="s">
        <v>4660</v>
      </c>
      <c r="G3201">
        <v>7</v>
      </c>
      <c r="H3201" t="s">
        <v>337</v>
      </c>
      <c r="I3201" s="3" t="str">
        <f t="shared" si="431"/>
        <v>https://jpsearch.go.jp/term/type/文章要素</v>
      </c>
      <c r="L3201">
        <f t="shared" si="435"/>
        <v>148</v>
      </c>
      <c r="M3201" t="str">
        <f t="shared" si="433"/>
        <v>https://www.dl.ndl.go.jp/api/iiif/3437686/canvas/148</v>
      </c>
      <c r="N3201" t="str">
        <f t="shared" si="432"/>
        <v>https://www.dl.ndl.go.jp/api/iiif/3437686/manifest.json</v>
      </c>
      <c r="O3201" t="str">
        <f t="shared" si="434"/>
        <v>http://da.dl.itc.u-tokyo.ac.jp/mirador/?params=[{%22manifest%22:%22https://www.dl.ndl.go.jp/api/iiif/3437686/manifest.json%22,%22canvas%22:%22https://www.dl.ndl.go.jp/api/iiif/3437686/canvas/148%22}]</v>
      </c>
    </row>
    <row r="3202" spans="1:15" ht="16">
      <c r="A3202" s="8" t="str">
        <f t="shared" si="436"/>
        <v>https://w3id.org/kouigenjimonogatari/data/0257-07.json</v>
      </c>
      <c r="B3202" s="8">
        <v>257</v>
      </c>
      <c r="C3202" s="8">
        <v>7</v>
      </c>
      <c r="D3202" s="9" t="s">
        <v>3069</v>
      </c>
      <c r="E3202" t="str">
        <f t="shared" si="430"/>
        <v>http://creativecommons.org/publicdomain/zero/1.0/</v>
      </c>
      <c r="F3202" t="s">
        <v>4660</v>
      </c>
      <c r="G3202">
        <v>7</v>
      </c>
      <c r="H3202" t="s">
        <v>337</v>
      </c>
      <c r="I3202" s="3" t="str">
        <f t="shared" si="431"/>
        <v>https://jpsearch.go.jp/term/type/文章要素</v>
      </c>
      <c r="L3202">
        <f t="shared" si="435"/>
        <v>148</v>
      </c>
      <c r="M3202" t="str">
        <f t="shared" si="433"/>
        <v>https://www.dl.ndl.go.jp/api/iiif/3437686/canvas/148</v>
      </c>
      <c r="N3202" t="str">
        <f t="shared" si="432"/>
        <v>https://www.dl.ndl.go.jp/api/iiif/3437686/manifest.json</v>
      </c>
      <c r="O3202" t="str">
        <f t="shared" si="434"/>
        <v>http://da.dl.itc.u-tokyo.ac.jp/mirador/?params=[{%22manifest%22:%22https://www.dl.ndl.go.jp/api/iiif/3437686/manifest.json%22,%22canvas%22:%22https://www.dl.ndl.go.jp/api/iiif/3437686/canvas/148%22}]</v>
      </c>
    </row>
    <row r="3203" spans="1:15" ht="16">
      <c r="A3203" s="8" t="str">
        <f t="shared" si="436"/>
        <v>https://w3id.org/kouigenjimonogatari/data/0257-08.json</v>
      </c>
      <c r="B3203" s="8">
        <v>257</v>
      </c>
      <c r="C3203" s="8">
        <v>8</v>
      </c>
      <c r="D3203" s="9" t="s">
        <v>3070</v>
      </c>
      <c r="E3203" t="str">
        <f t="shared" si="430"/>
        <v>http://creativecommons.org/publicdomain/zero/1.0/</v>
      </c>
      <c r="F3203" t="s">
        <v>4660</v>
      </c>
      <c r="G3203">
        <v>7</v>
      </c>
      <c r="H3203" t="s">
        <v>337</v>
      </c>
      <c r="I3203" s="3" t="str">
        <f t="shared" si="431"/>
        <v>https://jpsearch.go.jp/term/type/文章要素</v>
      </c>
      <c r="L3203">
        <f t="shared" si="435"/>
        <v>148</v>
      </c>
      <c r="M3203" t="str">
        <f t="shared" si="433"/>
        <v>https://www.dl.ndl.go.jp/api/iiif/3437686/canvas/148</v>
      </c>
      <c r="N3203" t="str">
        <f t="shared" si="432"/>
        <v>https://www.dl.ndl.go.jp/api/iiif/3437686/manifest.json</v>
      </c>
      <c r="O3203" t="str">
        <f t="shared" si="434"/>
        <v>http://da.dl.itc.u-tokyo.ac.jp/mirador/?params=[{%22manifest%22:%22https://www.dl.ndl.go.jp/api/iiif/3437686/manifest.json%22,%22canvas%22:%22https://www.dl.ndl.go.jp/api/iiif/3437686/canvas/148%22}]</v>
      </c>
    </row>
    <row r="3204" spans="1:15" ht="16">
      <c r="A3204" s="8" t="str">
        <f t="shared" si="436"/>
        <v>https://w3id.org/kouigenjimonogatari/data/0257-09.json</v>
      </c>
      <c r="B3204" s="8">
        <v>257</v>
      </c>
      <c r="C3204" s="8">
        <v>9</v>
      </c>
      <c r="D3204" s="9" t="s">
        <v>3071</v>
      </c>
      <c r="E3204" t="str">
        <f t="shared" ref="E3204:E3267" si="437">"http://creativecommons.org/publicdomain/zero/1.0/"</f>
        <v>http://creativecommons.org/publicdomain/zero/1.0/</v>
      </c>
      <c r="F3204" t="s">
        <v>4660</v>
      </c>
      <c r="G3204">
        <v>7</v>
      </c>
      <c r="H3204" t="s">
        <v>337</v>
      </c>
      <c r="I3204" s="3" t="str">
        <f t="shared" ref="I3204:I3267" si="438">"https://jpsearch.go.jp/term/type/文章要素"</f>
        <v>https://jpsearch.go.jp/term/type/文章要素</v>
      </c>
      <c r="L3204">
        <f t="shared" si="435"/>
        <v>148</v>
      </c>
      <c r="M3204" t="str">
        <f t="shared" si="433"/>
        <v>https://www.dl.ndl.go.jp/api/iiif/3437686/canvas/148</v>
      </c>
      <c r="N3204" t="str">
        <f t="shared" ref="N3204:N3267" si="439">"https://www.dl.ndl.go.jp/api/iiif/3437686/manifest.json"</f>
        <v>https://www.dl.ndl.go.jp/api/iiif/3437686/manifest.json</v>
      </c>
      <c r="O3204" t="str">
        <f t="shared" si="434"/>
        <v>http://da.dl.itc.u-tokyo.ac.jp/mirador/?params=[{%22manifest%22:%22https://www.dl.ndl.go.jp/api/iiif/3437686/manifest.json%22,%22canvas%22:%22https://www.dl.ndl.go.jp/api/iiif/3437686/canvas/148%22}]</v>
      </c>
    </row>
    <row r="3205" spans="1:15" ht="16">
      <c r="A3205" s="8" t="str">
        <f t="shared" si="436"/>
        <v>https://w3id.org/kouigenjimonogatari/data/0257-10.json</v>
      </c>
      <c r="B3205" s="8">
        <v>257</v>
      </c>
      <c r="C3205" s="8">
        <v>10</v>
      </c>
      <c r="D3205" s="9" t="s">
        <v>3072</v>
      </c>
      <c r="E3205" t="str">
        <f t="shared" si="437"/>
        <v>http://creativecommons.org/publicdomain/zero/1.0/</v>
      </c>
      <c r="F3205" t="s">
        <v>4660</v>
      </c>
      <c r="G3205">
        <v>7</v>
      </c>
      <c r="H3205" t="s">
        <v>337</v>
      </c>
      <c r="I3205" s="3" t="str">
        <f t="shared" si="438"/>
        <v>https://jpsearch.go.jp/term/type/文章要素</v>
      </c>
      <c r="L3205">
        <f t="shared" si="435"/>
        <v>148</v>
      </c>
      <c r="M3205" t="str">
        <f t="shared" si="433"/>
        <v>https://www.dl.ndl.go.jp/api/iiif/3437686/canvas/148</v>
      </c>
      <c r="N3205" t="str">
        <f t="shared" si="439"/>
        <v>https://www.dl.ndl.go.jp/api/iiif/3437686/manifest.json</v>
      </c>
      <c r="O3205" t="str">
        <f t="shared" si="434"/>
        <v>http://da.dl.itc.u-tokyo.ac.jp/mirador/?params=[{%22manifest%22:%22https://www.dl.ndl.go.jp/api/iiif/3437686/manifest.json%22,%22canvas%22:%22https://www.dl.ndl.go.jp/api/iiif/3437686/canvas/148%22}]</v>
      </c>
    </row>
    <row r="3206" spans="1:15" ht="16">
      <c r="A3206" s="8" t="str">
        <f t="shared" si="436"/>
        <v>https://w3id.org/kouigenjimonogatari/data/0257-11.json</v>
      </c>
      <c r="B3206" s="8">
        <v>257</v>
      </c>
      <c r="C3206" s="8">
        <v>11</v>
      </c>
      <c r="D3206" s="9" t="s">
        <v>3073</v>
      </c>
      <c r="E3206" t="str">
        <f t="shared" si="437"/>
        <v>http://creativecommons.org/publicdomain/zero/1.0/</v>
      </c>
      <c r="F3206" t="s">
        <v>4660</v>
      </c>
      <c r="G3206">
        <v>7</v>
      </c>
      <c r="H3206" t="s">
        <v>337</v>
      </c>
      <c r="I3206" s="3" t="str">
        <f t="shared" si="438"/>
        <v>https://jpsearch.go.jp/term/type/文章要素</v>
      </c>
      <c r="L3206">
        <f t="shared" si="435"/>
        <v>148</v>
      </c>
      <c r="M3206" t="str">
        <f t="shared" si="433"/>
        <v>https://www.dl.ndl.go.jp/api/iiif/3437686/canvas/148</v>
      </c>
      <c r="N3206" t="str">
        <f t="shared" si="439"/>
        <v>https://www.dl.ndl.go.jp/api/iiif/3437686/manifest.json</v>
      </c>
      <c r="O3206" t="str">
        <f t="shared" si="434"/>
        <v>http://da.dl.itc.u-tokyo.ac.jp/mirador/?params=[{%22manifest%22:%22https://www.dl.ndl.go.jp/api/iiif/3437686/manifest.json%22,%22canvas%22:%22https://www.dl.ndl.go.jp/api/iiif/3437686/canvas/148%22}]</v>
      </c>
    </row>
    <row r="3207" spans="1:15" ht="16">
      <c r="A3207" s="8" t="str">
        <f t="shared" si="436"/>
        <v>https://w3id.org/kouigenjimonogatari/data/0257-12.json</v>
      </c>
      <c r="B3207" s="8">
        <v>257</v>
      </c>
      <c r="C3207" s="8">
        <v>12</v>
      </c>
      <c r="D3207" s="9" t="s">
        <v>3074</v>
      </c>
      <c r="E3207" t="str">
        <f t="shared" si="437"/>
        <v>http://creativecommons.org/publicdomain/zero/1.0/</v>
      </c>
      <c r="F3207" t="s">
        <v>4660</v>
      </c>
      <c r="G3207">
        <v>7</v>
      </c>
      <c r="H3207" t="s">
        <v>337</v>
      </c>
      <c r="I3207" s="3" t="str">
        <f t="shared" si="438"/>
        <v>https://jpsearch.go.jp/term/type/文章要素</v>
      </c>
      <c r="L3207">
        <f t="shared" si="435"/>
        <v>148</v>
      </c>
      <c r="M3207" t="str">
        <f t="shared" ref="M3207:M3270" si="440">"https://www.dl.ndl.go.jp/api/iiif/3437686/canvas/"&amp;L3207</f>
        <v>https://www.dl.ndl.go.jp/api/iiif/3437686/canvas/148</v>
      </c>
      <c r="N3207" t="str">
        <f t="shared" si="439"/>
        <v>https://www.dl.ndl.go.jp/api/iiif/3437686/manifest.json</v>
      </c>
      <c r="O3207" t="str">
        <f t="shared" ref="O3207:O3270" si="441">"http://da.dl.itc.u-tokyo.ac.jp/mirador/?params=[{%22manifest%22:%22"&amp;N3207&amp;"%22,%22canvas%22:%22"&amp;M3207&amp;"%22}]"</f>
        <v>http://da.dl.itc.u-tokyo.ac.jp/mirador/?params=[{%22manifest%22:%22https://www.dl.ndl.go.jp/api/iiif/3437686/manifest.json%22,%22canvas%22:%22https://www.dl.ndl.go.jp/api/iiif/3437686/canvas/148%22}]</v>
      </c>
    </row>
    <row r="3208" spans="1:15" ht="16">
      <c r="A3208" s="8" t="str">
        <f t="shared" si="436"/>
        <v>https://w3id.org/kouigenjimonogatari/data/0257-13.json</v>
      </c>
      <c r="B3208" s="8">
        <v>257</v>
      </c>
      <c r="C3208" s="8">
        <v>13</v>
      </c>
      <c r="D3208" s="9" t="s">
        <v>3075</v>
      </c>
      <c r="E3208" t="str">
        <f t="shared" si="437"/>
        <v>http://creativecommons.org/publicdomain/zero/1.0/</v>
      </c>
      <c r="F3208" t="s">
        <v>4660</v>
      </c>
      <c r="G3208">
        <v>7</v>
      </c>
      <c r="H3208" t="s">
        <v>337</v>
      </c>
      <c r="I3208" s="3" t="str">
        <f t="shared" si="438"/>
        <v>https://jpsearch.go.jp/term/type/文章要素</v>
      </c>
      <c r="L3208">
        <f t="shared" si="435"/>
        <v>148</v>
      </c>
      <c r="M3208" t="str">
        <f t="shared" si="440"/>
        <v>https://www.dl.ndl.go.jp/api/iiif/3437686/canvas/148</v>
      </c>
      <c r="N3208" t="str">
        <f t="shared" si="439"/>
        <v>https://www.dl.ndl.go.jp/api/iiif/3437686/manifest.json</v>
      </c>
      <c r="O3208" t="str">
        <f t="shared" si="441"/>
        <v>http://da.dl.itc.u-tokyo.ac.jp/mirador/?params=[{%22manifest%22:%22https://www.dl.ndl.go.jp/api/iiif/3437686/manifest.json%22,%22canvas%22:%22https://www.dl.ndl.go.jp/api/iiif/3437686/canvas/148%22}]</v>
      </c>
    </row>
    <row r="3209" spans="1:15" ht="16">
      <c r="A3209" s="8" t="str">
        <f t="shared" si="436"/>
        <v>https://w3id.org/kouigenjimonogatari/data/0257-14.json</v>
      </c>
      <c r="B3209" s="8">
        <v>257</v>
      </c>
      <c r="C3209" s="8">
        <v>14</v>
      </c>
      <c r="D3209" s="9" t="s">
        <v>3076</v>
      </c>
      <c r="E3209" t="str">
        <f t="shared" si="437"/>
        <v>http://creativecommons.org/publicdomain/zero/1.0/</v>
      </c>
      <c r="F3209" t="s">
        <v>4660</v>
      </c>
      <c r="G3209">
        <v>7</v>
      </c>
      <c r="H3209" t="s">
        <v>337</v>
      </c>
      <c r="I3209" s="3" t="str">
        <f t="shared" si="438"/>
        <v>https://jpsearch.go.jp/term/type/文章要素</v>
      </c>
      <c r="L3209">
        <f t="shared" si="435"/>
        <v>148</v>
      </c>
      <c r="M3209" t="str">
        <f t="shared" si="440"/>
        <v>https://www.dl.ndl.go.jp/api/iiif/3437686/canvas/148</v>
      </c>
      <c r="N3209" t="str">
        <f t="shared" si="439"/>
        <v>https://www.dl.ndl.go.jp/api/iiif/3437686/manifest.json</v>
      </c>
      <c r="O3209" t="str">
        <f t="shared" si="441"/>
        <v>http://da.dl.itc.u-tokyo.ac.jp/mirador/?params=[{%22manifest%22:%22https://www.dl.ndl.go.jp/api/iiif/3437686/manifest.json%22,%22canvas%22:%22https://www.dl.ndl.go.jp/api/iiif/3437686/canvas/148%22}]</v>
      </c>
    </row>
    <row r="3210" spans="1:15" ht="16">
      <c r="A3210" s="8" t="str">
        <f t="shared" si="436"/>
        <v>https://w3id.org/kouigenjimonogatari/data/0258-01.json</v>
      </c>
      <c r="B3210" s="8">
        <v>258</v>
      </c>
      <c r="C3210" s="8">
        <v>1</v>
      </c>
      <c r="D3210" s="9" t="s">
        <v>3077</v>
      </c>
      <c r="E3210" t="str">
        <f t="shared" si="437"/>
        <v>http://creativecommons.org/publicdomain/zero/1.0/</v>
      </c>
      <c r="F3210" t="s">
        <v>4660</v>
      </c>
      <c r="G3210">
        <v>7</v>
      </c>
      <c r="H3210" t="s">
        <v>337</v>
      </c>
      <c r="I3210" s="3" t="str">
        <f t="shared" si="438"/>
        <v>https://jpsearch.go.jp/term/type/文章要素</v>
      </c>
      <c r="L3210">
        <f t="shared" si="435"/>
        <v>149</v>
      </c>
      <c r="M3210" t="str">
        <f t="shared" si="440"/>
        <v>https://www.dl.ndl.go.jp/api/iiif/3437686/canvas/149</v>
      </c>
      <c r="N3210" t="str">
        <f t="shared" si="439"/>
        <v>https://www.dl.ndl.go.jp/api/iiif/3437686/manifest.json</v>
      </c>
      <c r="O3210" t="str">
        <f t="shared" si="441"/>
        <v>http://da.dl.itc.u-tokyo.ac.jp/mirador/?params=[{%22manifest%22:%22https://www.dl.ndl.go.jp/api/iiif/3437686/manifest.json%22,%22canvas%22:%22https://www.dl.ndl.go.jp/api/iiif/3437686/canvas/149%22}]</v>
      </c>
    </row>
    <row r="3211" spans="1:15" ht="16">
      <c r="A3211" s="8" t="str">
        <f t="shared" si="436"/>
        <v>https://w3id.org/kouigenjimonogatari/data/0258-02.json</v>
      </c>
      <c r="B3211" s="8">
        <v>258</v>
      </c>
      <c r="C3211" s="8">
        <v>2</v>
      </c>
      <c r="D3211" s="9" t="s">
        <v>3078</v>
      </c>
      <c r="E3211" t="str">
        <f t="shared" si="437"/>
        <v>http://creativecommons.org/publicdomain/zero/1.0/</v>
      </c>
      <c r="F3211" t="s">
        <v>4660</v>
      </c>
      <c r="G3211">
        <v>7</v>
      </c>
      <c r="H3211" t="s">
        <v>337</v>
      </c>
      <c r="I3211" s="3" t="str">
        <f t="shared" si="438"/>
        <v>https://jpsearch.go.jp/term/type/文章要素</v>
      </c>
      <c r="L3211">
        <f t="shared" si="435"/>
        <v>149</v>
      </c>
      <c r="M3211" t="str">
        <f t="shared" si="440"/>
        <v>https://www.dl.ndl.go.jp/api/iiif/3437686/canvas/149</v>
      </c>
      <c r="N3211" t="str">
        <f t="shared" si="439"/>
        <v>https://www.dl.ndl.go.jp/api/iiif/3437686/manifest.json</v>
      </c>
      <c r="O3211" t="str">
        <f t="shared" si="441"/>
        <v>http://da.dl.itc.u-tokyo.ac.jp/mirador/?params=[{%22manifest%22:%22https://www.dl.ndl.go.jp/api/iiif/3437686/manifest.json%22,%22canvas%22:%22https://www.dl.ndl.go.jp/api/iiif/3437686/canvas/149%22}]</v>
      </c>
    </row>
    <row r="3212" spans="1:15" ht="16">
      <c r="A3212" s="8" t="str">
        <f t="shared" si="436"/>
        <v>https://w3id.org/kouigenjimonogatari/data/0258-03.json</v>
      </c>
      <c r="B3212" s="8">
        <v>258</v>
      </c>
      <c r="C3212" s="8">
        <v>3</v>
      </c>
      <c r="D3212" s="9" t="s">
        <v>3079</v>
      </c>
      <c r="E3212" t="str">
        <f t="shared" si="437"/>
        <v>http://creativecommons.org/publicdomain/zero/1.0/</v>
      </c>
      <c r="F3212" t="s">
        <v>4660</v>
      </c>
      <c r="G3212">
        <v>7</v>
      </c>
      <c r="H3212" t="s">
        <v>337</v>
      </c>
      <c r="I3212" s="3" t="str">
        <f t="shared" si="438"/>
        <v>https://jpsearch.go.jp/term/type/文章要素</v>
      </c>
      <c r="L3212">
        <f t="shared" si="435"/>
        <v>149</v>
      </c>
      <c r="M3212" t="str">
        <f t="shared" si="440"/>
        <v>https://www.dl.ndl.go.jp/api/iiif/3437686/canvas/149</v>
      </c>
      <c r="N3212" t="str">
        <f t="shared" si="439"/>
        <v>https://www.dl.ndl.go.jp/api/iiif/3437686/manifest.json</v>
      </c>
      <c r="O3212" t="str">
        <f t="shared" si="441"/>
        <v>http://da.dl.itc.u-tokyo.ac.jp/mirador/?params=[{%22manifest%22:%22https://www.dl.ndl.go.jp/api/iiif/3437686/manifest.json%22,%22canvas%22:%22https://www.dl.ndl.go.jp/api/iiif/3437686/canvas/149%22}]</v>
      </c>
    </row>
    <row r="3213" spans="1:15" ht="16">
      <c r="A3213" s="8" t="str">
        <f t="shared" si="436"/>
        <v>https://w3id.org/kouigenjimonogatari/data/0258-04.json</v>
      </c>
      <c r="B3213" s="8">
        <v>258</v>
      </c>
      <c r="C3213" s="8">
        <v>4</v>
      </c>
      <c r="D3213" s="9" t="s">
        <v>3080</v>
      </c>
      <c r="E3213" t="str">
        <f t="shared" si="437"/>
        <v>http://creativecommons.org/publicdomain/zero/1.0/</v>
      </c>
      <c r="F3213" t="s">
        <v>4660</v>
      </c>
      <c r="G3213">
        <v>7</v>
      </c>
      <c r="H3213" t="s">
        <v>337</v>
      </c>
      <c r="I3213" s="3" t="str">
        <f t="shared" si="438"/>
        <v>https://jpsearch.go.jp/term/type/文章要素</v>
      </c>
      <c r="L3213">
        <f t="shared" ref="L3213:L3276" si="442">20+INT(B3213/2)</f>
        <v>149</v>
      </c>
      <c r="M3213" t="str">
        <f t="shared" si="440"/>
        <v>https://www.dl.ndl.go.jp/api/iiif/3437686/canvas/149</v>
      </c>
      <c r="N3213" t="str">
        <f t="shared" si="439"/>
        <v>https://www.dl.ndl.go.jp/api/iiif/3437686/manifest.json</v>
      </c>
      <c r="O3213" t="str">
        <f t="shared" si="441"/>
        <v>http://da.dl.itc.u-tokyo.ac.jp/mirador/?params=[{%22manifest%22:%22https://www.dl.ndl.go.jp/api/iiif/3437686/manifest.json%22,%22canvas%22:%22https://www.dl.ndl.go.jp/api/iiif/3437686/canvas/149%22}]</v>
      </c>
    </row>
    <row r="3214" spans="1:15" ht="16">
      <c r="A3214" s="8" t="str">
        <f t="shared" si="436"/>
        <v>https://w3id.org/kouigenjimonogatari/data/0258-05.json</v>
      </c>
      <c r="B3214" s="8">
        <v>258</v>
      </c>
      <c r="C3214" s="8">
        <v>5</v>
      </c>
      <c r="D3214" s="9" t="s">
        <v>3081</v>
      </c>
      <c r="E3214" t="str">
        <f t="shared" si="437"/>
        <v>http://creativecommons.org/publicdomain/zero/1.0/</v>
      </c>
      <c r="F3214" t="s">
        <v>4660</v>
      </c>
      <c r="G3214">
        <v>7</v>
      </c>
      <c r="H3214" t="s">
        <v>337</v>
      </c>
      <c r="I3214" s="3" t="str">
        <f t="shared" si="438"/>
        <v>https://jpsearch.go.jp/term/type/文章要素</v>
      </c>
      <c r="L3214">
        <f t="shared" si="442"/>
        <v>149</v>
      </c>
      <c r="M3214" t="str">
        <f t="shared" si="440"/>
        <v>https://www.dl.ndl.go.jp/api/iiif/3437686/canvas/149</v>
      </c>
      <c r="N3214" t="str">
        <f t="shared" si="439"/>
        <v>https://www.dl.ndl.go.jp/api/iiif/3437686/manifest.json</v>
      </c>
      <c r="O3214" t="str">
        <f t="shared" si="441"/>
        <v>http://da.dl.itc.u-tokyo.ac.jp/mirador/?params=[{%22manifest%22:%22https://www.dl.ndl.go.jp/api/iiif/3437686/manifest.json%22,%22canvas%22:%22https://www.dl.ndl.go.jp/api/iiif/3437686/canvas/149%22}]</v>
      </c>
    </row>
    <row r="3215" spans="1:15" ht="16">
      <c r="A3215" s="8" t="str">
        <f t="shared" si="436"/>
        <v>https://w3id.org/kouigenjimonogatari/data/0258-06.json</v>
      </c>
      <c r="B3215" s="8">
        <v>258</v>
      </c>
      <c r="C3215" s="8">
        <v>6</v>
      </c>
      <c r="D3215" s="9" t="s">
        <v>3082</v>
      </c>
      <c r="E3215" t="str">
        <f t="shared" si="437"/>
        <v>http://creativecommons.org/publicdomain/zero/1.0/</v>
      </c>
      <c r="F3215" t="s">
        <v>4660</v>
      </c>
      <c r="G3215">
        <v>7</v>
      </c>
      <c r="H3215" t="s">
        <v>337</v>
      </c>
      <c r="I3215" s="3" t="str">
        <f t="shared" si="438"/>
        <v>https://jpsearch.go.jp/term/type/文章要素</v>
      </c>
      <c r="L3215">
        <f t="shared" si="442"/>
        <v>149</v>
      </c>
      <c r="M3215" t="str">
        <f t="shared" si="440"/>
        <v>https://www.dl.ndl.go.jp/api/iiif/3437686/canvas/149</v>
      </c>
      <c r="N3215" t="str">
        <f t="shared" si="439"/>
        <v>https://www.dl.ndl.go.jp/api/iiif/3437686/manifest.json</v>
      </c>
      <c r="O3215" t="str">
        <f t="shared" si="441"/>
        <v>http://da.dl.itc.u-tokyo.ac.jp/mirador/?params=[{%22manifest%22:%22https://www.dl.ndl.go.jp/api/iiif/3437686/manifest.json%22,%22canvas%22:%22https://www.dl.ndl.go.jp/api/iiif/3437686/canvas/149%22}]</v>
      </c>
    </row>
    <row r="3216" spans="1:15" ht="16">
      <c r="A3216" s="8" t="str">
        <f t="shared" si="436"/>
        <v>https://w3id.org/kouigenjimonogatari/data/0258-07.json</v>
      </c>
      <c r="B3216" s="8">
        <v>258</v>
      </c>
      <c r="C3216" s="8">
        <v>7</v>
      </c>
      <c r="D3216" s="9" t="s">
        <v>3083</v>
      </c>
      <c r="E3216" t="str">
        <f t="shared" si="437"/>
        <v>http://creativecommons.org/publicdomain/zero/1.0/</v>
      </c>
      <c r="F3216" t="s">
        <v>4660</v>
      </c>
      <c r="G3216">
        <v>7</v>
      </c>
      <c r="H3216" t="s">
        <v>337</v>
      </c>
      <c r="I3216" s="3" t="str">
        <f t="shared" si="438"/>
        <v>https://jpsearch.go.jp/term/type/文章要素</v>
      </c>
      <c r="L3216">
        <f t="shared" si="442"/>
        <v>149</v>
      </c>
      <c r="M3216" t="str">
        <f t="shared" si="440"/>
        <v>https://www.dl.ndl.go.jp/api/iiif/3437686/canvas/149</v>
      </c>
      <c r="N3216" t="str">
        <f t="shared" si="439"/>
        <v>https://www.dl.ndl.go.jp/api/iiif/3437686/manifest.json</v>
      </c>
      <c r="O3216" t="str">
        <f t="shared" si="441"/>
        <v>http://da.dl.itc.u-tokyo.ac.jp/mirador/?params=[{%22manifest%22:%22https://www.dl.ndl.go.jp/api/iiif/3437686/manifest.json%22,%22canvas%22:%22https://www.dl.ndl.go.jp/api/iiif/3437686/canvas/149%22}]</v>
      </c>
    </row>
    <row r="3217" spans="1:15" ht="16">
      <c r="A3217" s="8" t="str">
        <f t="shared" si="436"/>
        <v>https://w3id.org/kouigenjimonogatari/data/0258-08.json</v>
      </c>
      <c r="B3217" s="8">
        <v>258</v>
      </c>
      <c r="C3217" s="8">
        <v>8</v>
      </c>
      <c r="D3217" s="9" t="s">
        <v>3084</v>
      </c>
      <c r="E3217" t="str">
        <f t="shared" si="437"/>
        <v>http://creativecommons.org/publicdomain/zero/1.0/</v>
      </c>
      <c r="F3217" t="s">
        <v>4660</v>
      </c>
      <c r="G3217">
        <v>7</v>
      </c>
      <c r="H3217" t="s">
        <v>337</v>
      </c>
      <c r="I3217" s="3" t="str">
        <f t="shared" si="438"/>
        <v>https://jpsearch.go.jp/term/type/文章要素</v>
      </c>
      <c r="L3217">
        <f t="shared" si="442"/>
        <v>149</v>
      </c>
      <c r="M3217" t="str">
        <f t="shared" si="440"/>
        <v>https://www.dl.ndl.go.jp/api/iiif/3437686/canvas/149</v>
      </c>
      <c r="N3217" t="str">
        <f t="shared" si="439"/>
        <v>https://www.dl.ndl.go.jp/api/iiif/3437686/manifest.json</v>
      </c>
      <c r="O3217" t="str">
        <f t="shared" si="441"/>
        <v>http://da.dl.itc.u-tokyo.ac.jp/mirador/?params=[{%22manifest%22:%22https://www.dl.ndl.go.jp/api/iiif/3437686/manifest.json%22,%22canvas%22:%22https://www.dl.ndl.go.jp/api/iiif/3437686/canvas/149%22}]</v>
      </c>
    </row>
    <row r="3218" spans="1:15" ht="16">
      <c r="A3218" s="8" t="str">
        <f t="shared" si="436"/>
        <v>https://w3id.org/kouigenjimonogatari/data/0258-09.json</v>
      </c>
      <c r="B3218" s="8">
        <v>258</v>
      </c>
      <c r="C3218" s="8">
        <v>9</v>
      </c>
      <c r="D3218" s="9" t="s">
        <v>3085</v>
      </c>
      <c r="E3218" t="str">
        <f t="shared" si="437"/>
        <v>http://creativecommons.org/publicdomain/zero/1.0/</v>
      </c>
      <c r="F3218" t="s">
        <v>4660</v>
      </c>
      <c r="G3218">
        <v>7</v>
      </c>
      <c r="H3218" t="s">
        <v>337</v>
      </c>
      <c r="I3218" s="3" t="str">
        <f t="shared" si="438"/>
        <v>https://jpsearch.go.jp/term/type/文章要素</v>
      </c>
      <c r="L3218">
        <f t="shared" si="442"/>
        <v>149</v>
      </c>
      <c r="M3218" t="str">
        <f t="shared" si="440"/>
        <v>https://www.dl.ndl.go.jp/api/iiif/3437686/canvas/149</v>
      </c>
      <c r="N3218" t="str">
        <f t="shared" si="439"/>
        <v>https://www.dl.ndl.go.jp/api/iiif/3437686/manifest.json</v>
      </c>
      <c r="O3218" t="str">
        <f t="shared" si="441"/>
        <v>http://da.dl.itc.u-tokyo.ac.jp/mirador/?params=[{%22manifest%22:%22https://www.dl.ndl.go.jp/api/iiif/3437686/manifest.json%22,%22canvas%22:%22https://www.dl.ndl.go.jp/api/iiif/3437686/canvas/149%22}]</v>
      </c>
    </row>
    <row r="3219" spans="1:15" ht="16">
      <c r="A3219" s="8" t="str">
        <f t="shared" si="436"/>
        <v>https://w3id.org/kouigenjimonogatari/data/0258-10.json</v>
      </c>
      <c r="B3219" s="8">
        <v>258</v>
      </c>
      <c r="C3219" s="8">
        <v>10</v>
      </c>
      <c r="D3219" s="9" t="s">
        <v>3086</v>
      </c>
      <c r="E3219" t="str">
        <f t="shared" si="437"/>
        <v>http://creativecommons.org/publicdomain/zero/1.0/</v>
      </c>
      <c r="F3219" t="s">
        <v>4660</v>
      </c>
      <c r="G3219">
        <v>7</v>
      </c>
      <c r="H3219" t="s">
        <v>337</v>
      </c>
      <c r="I3219" s="3" t="str">
        <f t="shared" si="438"/>
        <v>https://jpsearch.go.jp/term/type/文章要素</v>
      </c>
      <c r="L3219">
        <f t="shared" si="442"/>
        <v>149</v>
      </c>
      <c r="M3219" t="str">
        <f t="shared" si="440"/>
        <v>https://www.dl.ndl.go.jp/api/iiif/3437686/canvas/149</v>
      </c>
      <c r="N3219" t="str">
        <f t="shared" si="439"/>
        <v>https://www.dl.ndl.go.jp/api/iiif/3437686/manifest.json</v>
      </c>
      <c r="O3219" t="str">
        <f t="shared" si="441"/>
        <v>http://da.dl.itc.u-tokyo.ac.jp/mirador/?params=[{%22manifest%22:%22https://www.dl.ndl.go.jp/api/iiif/3437686/manifest.json%22,%22canvas%22:%22https://www.dl.ndl.go.jp/api/iiif/3437686/canvas/149%22}]</v>
      </c>
    </row>
    <row r="3220" spans="1:15" ht="16">
      <c r="A3220" s="8" t="str">
        <f t="shared" si="436"/>
        <v>https://w3id.org/kouigenjimonogatari/data/0258-11.json</v>
      </c>
      <c r="B3220" s="8">
        <v>258</v>
      </c>
      <c r="C3220" s="8">
        <v>11</v>
      </c>
      <c r="D3220" s="9" t="s">
        <v>3087</v>
      </c>
      <c r="E3220" t="str">
        <f t="shared" si="437"/>
        <v>http://creativecommons.org/publicdomain/zero/1.0/</v>
      </c>
      <c r="F3220" t="s">
        <v>4660</v>
      </c>
      <c r="G3220">
        <v>7</v>
      </c>
      <c r="H3220" t="s">
        <v>337</v>
      </c>
      <c r="I3220" s="3" t="str">
        <f t="shared" si="438"/>
        <v>https://jpsearch.go.jp/term/type/文章要素</v>
      </c>
      <c r="L3220">
        <f t="shared" si="442"/>
        <v>149</v>
      </c>
      <c r="M3220" t="str">
        <f t="shared" si="440"/>
        <v>https://www.dl.ndl.go.jp/api/iiif/3437686/canvas/149</v>
      </c>
      <c r="N3220" t="str">
        <f t="shared" si="439"/>
        <v>https://www.dl.ndl.go.jp/api/iiif/3437686/manifest.json</v>
      </c>
      <c r="O3220" t="str">
        <f t="shared" si="441"/>
        <v>http://da.dl.itc.u-tokyo.ac.jp/mirador/?params=[{%22manifest%22:%22https://www.dl.ndl.go.jp/api/iiif/3437686/manifest.json%22,%22canvas%22:%22https://www.dl.ndl.go.jp/api/iiif/3437686/canvas/149%22}]</v>
      </c>
    </row>
    <row r="3221" spans="1:15" ht="16">
      <c r="A3221" s="8" t="str">
        <f t="shared" si="436"/>
        <v>https://w3id.org/kouigenjimonogatari/data/0258-12.json</v>
      </c>
      <c r="B3221" s="8">
        <v>258</v>
      </c>
      <c r="C3221" s="8">
        <v>12</v>
      </c>
      <c r="D3221" s="9" t="s">
        <v>3088</v>
      </c>
      <c r="E3221" t="str">
        <f t="shared" si="437"/>
        <v>http://creativecommons.org/publicdomain/zero/1.0/</v>
      </c>
      <c r="F3221" t="s">
        <v>4660</v>
      </c>
      <c r="G3221">
        <v>7</v>
      </c>
      <c r="H3221" t="s">
        <v>337</v>
      </c>
      <c r="I3221" s="3" t="str">
        <f t="shared" si="438"/>
        <v>https://jpsearch.go.jp/term/type/文章要素</v>
      </c>
      <c r="L3221">
        <f t="shared" si="442"/>
        <v>149</v>
      </c>
      <c r="M3221" t="str">
        <f t="shared" si="440"/>
        <v>https://www.dl.ndl.go.jp/api/iiif/3437686/canvas/149</v>
      </c>
      <c r="N3221" t="str">
        <f t="shared" si="439"/>
        <v>https://www.dl.ndl.go.jp/api/iiif/3437686/manifest.json</v>
      </c>
      <c r="O3221" t="str">
        <f t="shared" si="441"/>
        <v>http://da.dl.itc.u-tokyo.ac.jp/mirador/?params=[{%22manifest%22:%22https://www.dl.ndl.go.jp/api/iiif/3437686/manifest.json%22,%22canvas%22:%22https://www.dl.ndl.go.jp/api/iiif/3437686/canvas/149%22}]</v>
      </c>
    </row>
    <row r="3222" spans="1:15" ht="16">
      <c r="A3222" s="8" t="str">
        <f t="shared" si="436"/>
        <v>https://w3id.org/kouigenjimonogatari/data/0258-13.json</v>
      </c>
      <c r="B3222" s="8">
        <v>258</v>
      </c>
      <c r="C3222" s="8">
        <v>13</v>
      </c>
      <c r="D3222" s="9" t="s">
        <v>3089</v>
      </c>
      <c r="E3222" t="str">
        <f t="shared" si="437"/>
        <v>http://creativecommons.org/publicdomain/zero/1.0/</v>
      </c>
      <c r="F3222" t="s">
        <v>4660</v>
      </c>
      <c r="G3222">
        <v>7</v>
      </c>
      <c r="H3222" t="s">
        <v>337</v>
      </c>
      <c r="I3222" s="3" t="str">
        <f t="shared" si="438"/>
        <v>https://jpsearch.go.jp/term/type/文章要素</v>
      </c>
      <c r="L3222">
        <f t="shared" si="442"/>
        <v>149</v>
      </c>
      <c r="M3222" t="str">
        <f t="shared" si="440"/>
        <v>https://www.dl.ndl.go.jp/api/iiif/3437686/canvas/149</v>
      </c>
      <c r="N3222" t="str">
        <f t="shared" si="439"/>
        <v>https://www.dl.ndl.go.jp/api/iiif/3437686/manifest.json</v>
      </c>
      <c r="O3222" t="str">
        <f t="shared" si="441"/>
        <v>http://da.dl.itc.u-tokyo.ac.jp/mirador/?params=[{%22manifest%22:%22https://www.dl.ndl.go.jp/api/iiif/3437686/manifest.json%22,%22canvas%22:%22https://www.dl.ndl.go.jp/api/iiif/3437686/canvas/149%22}]</v>
      </c>
    </row>
    <row r="3223" spans="1:15" ht="16">
      <c r="A3223" s="8" t="str">
        <f t="shared" si="436"/>
        <v>https://w3id.org/kouigenjimonogatari/data/0258-14.json</v>
      </c>
      <c r="B3223" s="8">
        <v>258</v>
      </c>
      <c r="C3223" s="8">
        <v>14</v>
      </c>
      <c r="D3223" s="9" t="s">
        <v>3090</v>
      </c>
      <c r="E3223" t="str">
        <f t="shared" si="437"/>
        <v>http://creativecommons.org/publicdomain/zero/1.0/</v>
      </c>
      <c r="F3223" t="s">
        <v>4660</v>
      </c>
      <c r="G3223">
        <v>7</v>
      </c>
      <c r="H3223" t="s">
        <v>337</v>
      </c>
      <c r="I3223" s="3" t="str">
        <f t="shared" si="438"/>
        <v>https://jpsearch.go.jp/term/type/文章要素</v>
      </c>
      <c r="L3223">
        <f t="shared" si="442"/>
        <v>149</v>
      </c>
      <c r="M3223" t="str">
        <f t="shared" si="440"/>
        <v>https://www.dl.ndl.go.jp/api/iiif/3437686/canvas/149</v>
      </c>
      <c r="N3223" t="str">
        <f t="shared" si="439"/>
        <v>https://www.dl.ndl.go.jp/api/iiif/3437686/manifest.json</v>
      </c>
      <c r="O3223" t="str">
        <f t="shared" si="441"/>
        <v>http://da.dl.itc.u-tokyo.ac.jp/mirador/?params=[{%22manifest%22:%22https://www.dl.ndl.go.jp/api/iiif/3437686/manifest.json%22,%22canvas%22:%22https://www.dl.ndl.go.jp/api/iiif/3437686/canvas/149%22}]</v>
      </c>
    </row>
    <row r="3224" spans="1:15" ht="16">
      <c r="A3224" s="8" t="str">
        <f t="shared" si="436"/>
        <v>https://w3id.org/kouigenjimonogatari/data/0259-01.json</v>
      </c>
      <c r="B3224" s="8">
        <v>259</v>
      </c>
      <c r="C3224" s="8">
        <v>1</v>
      </c>
      <c r="D3224" s="9" t="s">
        <v>3091</v>
      </c>
      <c r="E3224" t="str">
        <f t="shared" si="437"/>
        <v>http://creativecommons.org/publicdomain/zero/1.0/</v>
      </c>
      <c r="F3224" t="s">
        <v>4660</v>
      </c>
      <c r="G3224">
        <v>7</v>
      </c>
      <c r="H3224" t="s">
        <v>337</v>
      </c>
      <c r="I3224" s="3" t="str">
        <f t="shared" si="438"/>
        <v>https://jpsearch.go.jp/term/type/文章要素</v>
      </c>
      <c r="L3224">
        <f t="shared" si="442"/>
        <v>149</v>
      </c>
      <c r="M3224" t="str">
        <f t="shared" si="440"/>
        <v>https://www.dl.ndl.go.jp/api/iiif/3437686/canvas/149</v>
      </c>
      <c r="N3224" t="str">
        <f t="shared" si="439"/>
        <v>https://www.dl.ndl.go.jp/api/iiif/3437686/manifest.json</v>
      </c>
      <c r="O3224" t="str">
        <f t="shared" si="441"/>
        <v>http://da.dl.itc.u-tokyo.ac.jp/mirador/?params=[{%22manifest%22:%22https://www.dl.ndl.go.jp/api/iiif/3437686/manifest.json%22,%22canvas%22:%22https://www.dl.ndl.go.jp/api/iiif/3437686/canvas/149%22}]</v>
      </c>
    </row>
    <row r="3225" spans="1:15" ht="16">
      <c r="A3225" s="8" t="str">
        <f t="shared" si="436"/>
        <v>https://w3id.org/kouigenjimonogatari/data/0259-02.json</v>
      </c>
      <c r="B3225" s="8">
        <v>259</v>
      </c>
      <c r="C3225" s="8">
        <v>2</v>
      </c>
      <c r="D3225" s="9" t="s">
        <v>3092</v>
      </c>
      <c r="E3225" t="str">
        <f t="shared" si="437"/>
        <v>http://creativecommons.org/publicdomain/zero/1.0/</v>
      </c>
      <c r="F3225" t="s">
        <v>4660</v>
      </c>
      <c r="G3225">
        <v>7</v>
      </c>
      <c r="H3225" t="s">
        <v>337</v>
      </c>
      <c r="I3225" s="3" t="str">
        <f t="shared" si="438"/>
        <v>https://jpsearch.go.jp/term/type/文章要素</v>
      </c>
      <c r="L3225">
        <f t="shared" si="442"/>
        <v>149</v>
      </c>
      <c r="M3225" t="str">
        <f t="shared" si="440"/>
        <v>https://www.dl.ndl.go.jp/api/iiif/3437686/canvas/149</v>
      </c>
      <c r="N3225" t="str">
        <f t="shared" si="439"/>
        <v>https://www.dl.ndl.go.jp/api/iiif/3437686/manifest.json</v>
      </c>
      <c r="O3225" t="str">
        <f t="shared" si="441"/>
        <v>http://da.dl.itc.u-tokyo.ac.jp/mirador/?params=[{%22manifest%22:%22https://www.dl.ndl.go.jp/api/iiif/3437686/manifest.json%22,%22canvas%22:%22https://www.dl.ndl.go.jp/api/iiif/3437686/canvas/149%22}]</v>
      </c>
    </row>
    <row r="3226" spans="1:15" ht="16">
      <c r="A3226" s="8" t="str">
        <f t="shared" si="436"/>
        <v>https://w3id.org/kouigenjimonogatari/data/0259-03.json</v>
      </c>
      <c r="B3226" s="8">
        <v>259</v>
      </c>
      <c r="C3226" s="8">
        <v>3</v>
      </c>
      <c r="D3226" s="9" t="s">
        <v>3093</v>
      </c>
      <c r="E3226" t="str">
        <f t="shared" si="437"/>
        <v>http://creativecommons.org/publicdomain/zero/1.0/</v>
      </c>
      <c r="F3226" t="s">
        <v>4660</v>
      </c>
      <c r="G3226">
        <v>7</v>
      </c>
      <c r="H3226" t="s">
        <v>337</v>
      </c>
      <c r="I3226" s="3" t="str">
        <f t="shared" si="438"/>
        <v>https://jpsearch.go.jp/term/type/文章要素</v>
      </c>
      <c r="L3226">
        <f t="shared" si="442"/>
        <v>149</v>
      </c>
      <c r="M3226" t="str">
        <f t="shared" si="440"/>
        <v>https://www.dl.ndl.go.jp/api/iiif/3437686/canvas/149</v>
      </c>
      <c r="N3226" t="str">
        <f t="shared" si="439"/>
        <v>https://www.dl.ndl.go.jp/api/iiif/3437686/manifest.json</v>
      </c>
      <c r="O3226" t="str">
        <f t="shared" si="441"/>
        <v>http://da.dl.itc.u-tokyo.ac.jp/mirador/?params=[{%22manifest%22:%22https://www.dl.ndl.go.jp/api/iiif/3437686/manifest.json%22,%22canvas%22:%22https://www.dl.ndl.go.jp/api/iiif/3437686/canvas/149%22}]</v>
      </c>
    </row>
    <row r="3227" spans="1:15" ht="16">
      <c r="A3227" s="8" t="str">
        <f t="shared" si="436"/>
        <v>https://w3id.org/kouigenjimonogatari/data/0259-04.json</v>
      </c>
      <c r="B3227" s="8">
        <v>259</v>
      </c>
      <c r="C3227" s="8">
        <v>4</v>
      </c>
      <c r="D3227" s="9" t="s">
        <v>3094</v>
      </c>
      <c r="E3227" t="str">
        <f t="shared" si="437"/>
        <v>http://creativecommons.org/publicdomain/zero/1.0/</v>
      </c>
      <c r="F3227" t="s">
        <v>4660</v>
      </c>
      <c r="G3227">
        <v>7</v>
      </c>
      <c r="H3227" t="s">
        <v>337</v>
      </c>
      <c r="I3227" s="3" t="str">
        <f t="shared" si="438"/>
        <v>https://jpsearch.go.jp/term/type/文章要素</v>
      </c>
      <c r="L3227">
        <f t="shared" si="442"/>
        <v>149</v>
      </c>
      <c r="M3227" t="str">
        <f t="shared" si="440"/>
        <v>https://www.dl.ndl.go.jp/api/iiif/3437686/canvas/149</v>
      </c>
      <c r="N3227" t="str">
        <f t="shared" si="439"/>
        <v>https://www.dl.ndl.go.jp/api/iiif/3437686/manifest.json</v>
      </c>
      <c r="O3227" t="str">
        <f t="shared" si="441"/>
        <v>http://da.dl.itc.u-tokyo.ac.jp/mirador/?params=[{%22manifest%22:%22https://www.dl.ndl.go.jp/api/iiif/3437686/manifest.json%22,%22canvas%22:%22https://www.dl.ndl.go.jp/api/iiif/3437686/canvas/149%22}]</v>
      </c>
    </row>
    <row r="3228" spans="1:15" ht="16">
      <c r="A3228" s="8" t="str">
        <f t="shared" si="436"/>
        <v>https://w3id.org/kouigenjimonogatari/data/0259-05.json</v>
      </c>
      <c r="B3228" s="8">
        <v>259</v>
      </c>
      <c r="C3228" s="8">
        <v>5</v>
      </c>
      <c r="D3228" s="9" t="s">
        <v>3095</v>
      </c>
      <c r="E3228" t="str">
        <f t="shared" si="437"/>
        <v>http://creativecommons.org/publicdomain/zero/1.0/</v>
      </c>
      <c r="F3228" t="s">
        <v>4660</v>
      </c>
      <c r="G3228">
        <v>7</v>
      </c>
      <c r="H3228" t="s">
        <v>337</v>
      </c>
      <c r="I3228" s="3" t="str">
        <f t="shared" si="438"/>
        <v>https://jpsearch.go.jp/term/type/文章要素</v>
      </c>
      <c r="L3228">
        <f t="shared" si="442"/>
        <v>149</v>
      </c>
      <c r="M3228" t="str">
        <f t="shared" si="440"/>
        <v>https://www.dl.ndl.go.jp/api/iiif/3437686/canvas/149</v>
      </c>
      <c r="N3228" t="str">
        <f t="shared" si="439"/>
        <v>https://www.dl.ndl.go.jp/api/iiif/3437686/manifest.json</v>
      </c>
      <c r="O3228" t="str">
        <f t="shared" si="441"/>
        <v>http://da.dl.itc.u-tokyo.ac.jp/mirador/?params=[{%22manifest%22:%22https://www.dl.ndl.go.jp/api/iiif/3437686/manifest.json%22,%22canvas%22:%22https://www.dl.ndl.go.jp/api/iiif/3437686/canvas/149%22}]</v>
      </c>
    </row>
    <row r="3229" spans="1:15" ht="16">
      <c r="A3229" s="8" t="str">
        <f t="shared" si="436"/>
        <v>https://w3id.org/kouigenjimonogatari/data/0259-06.json</v>
      </c>
      <c r="B3229" s="8">
        <v>259</v>
      </c>
      <c r="C3229" s="8">
        <v>6</v>
      </c>
      <c r="D3229" s="9" t="s">
        <v>3096</v>
      </c>
      <c r="E3229" t="str">
        <f t="shared" si="437"/>
        <v>http://creativecommons.org/publicdomain/zero/1.0/</v>
      </c>
      <c r="F3229" t="s">
        <v>4660</v>
      </c>
      <c r="G3229">
        <v>7</v>
      </c>
      <c r="H3229" t="s">
        <v>337</v>
      </c>
      <c r="I3229" s="3" t="str">
        <f t="shared" si="438"/>
        <v>https://jpsearch.go.jp/term/type/文章要素</v>
      </c>
      <c r="L3229">
        <f t="shared" si="442"/>
        <v>149</v>
      </c>
      <c r="M3229" t="str">
        <f t="shared" si="440"/>
        <v>https://www.dl.ndl.go.jp/api/iiif/3437686/canvas/149</v>
      </c>
      <c r="N3229" t="str">
        <f t="shared" si="439"/>
        <v>https://www.dl.ndl.go.jp/api/iiif/3437686/manifest.json</v>
      </c>
      <c r="O3229" t="str">
        <f t="shared" si="441"/>
        <v>http://da.dl.itc.u-tokyo.ac.jp/mirador/?params=[{%22manifest%22:%22https://www.dl.ndl.go.jp/api/iiif/3437686/manifest.json%22,%22canvas%22:%22https://www.dl.ndl.go.jp/api/iiif/3437686/canvas/149%22}]</v>
      </c>
    </row>
    <row r="3230" spans="1:15" ht="16">
      <c r="A3230" s="8" t="str">
        <f t="shared" si="436"/>
        <v>https://w3id.org/kouigenjimonogatari/data/0259-07.json</v>
      </c>
      <c r="B3230" s="8">
        <v>259</v>
      </c>
      <c r="C3230" s="8">
        <v>7</v>
      </c>
      <c r="D3230" s="9" t="s">
        <v>3097</v>
      </c>
      <c r="E3230" t="str">
        <f t="shared" si="437"/>
        <v>http://creativecommons.org/publicdomain/zero/1.0/</v>
      </c>
      <c r="F3230" t="s">
        <v>4660</v>
      </c>
      <c r="G3230">
        <v>7</v>
      </c>
      <c r="H3230" t="s">
        <v>337</v>
      </c>
      <c r="I3230" s="3" t="str">
        <f t="shared" si="438"/>
        <v>https://jpsearch.go.jp/term/type/文章要素</v>
      </c>
      <c r="L3230">
        <f t="shared" si="442"/>
        <v>149</v>
      </c>
      <c r="M3230" t="str">
        <f t="shared" si="440"/>
        <v>https://www.dl.ndl.go.jp/api/iiif/3437686/canvas/149</v>
      </c>
      <c r="N3230" t="str">
        <f t="shared" si="439"/>
        <v>https://www.dl.ndl.go.jp/api/iiif/3437686/manifest.json</v>
      </c>
      <c r="O3230" t="str">
        <f t="shared" si="441"/>
        <v>http://da.dl.itc.u-tokyo.ac.jp/mirador/?params=[{%22manifest%22:%22https://www.dl.ndl.go.jp/api/iiif/3437686/manifest.json%22,%22canvas%22:%22https://www.dl.ndl.go.jp/api/iiif/3437686/canvas/149%22}]</v>
      </c>
    </row>
    <row r="3231" spans="1:15" ht="16">
      <c r="A3231" s="8" t="str">
        <f t="shared" si="436"/>
        <v>https://w3id.org/kouigenjimonogatari/data/0259-08.json</v>
      </c>
      <c r="B3231" s="8">
        <v>259</v>
      </c>
      <c r="C3231" s="8">
        <v>8</v>
      </c>
      <c r="D3231" s="9" t="s">
        <v>3098</v>
      </c>
      <c r="E3231" t="str">
        <f t="shared" si="437"/>
        <v>http://creativecommons.org/publicdomain/zero/1.0/</v>
      </c>
      <c r="F3231" t="s">
        <v>4660</v>
      </c>
      <c r="G3231">
        <v>7</v>
      </c>
      <c r="H3231" t="s">
        <v>337</v>
      </c>
      <c r="I3231" s="3" t="str">
        <f t="shared" si="438"/>
        <v>https://jpsearch.go.jp/term/type/文章要素</v>
      </c>
      <c r="L3231">
        <f t="shared" si="442"/>
        <v>149</v>
      </c>
      <c r="M3231" t="str">
        <f t="shared" si="440"/>
        <v>https://www.dl.ndl.go.jp/api/iiif/3437686/canvas/149</v>
      </c>
      <c r="N3231" t="str">
        <f t="shared" si="439"/>
        <v>https://www.dl.ndl.go.jp/api/iiif/3437686/manifest.json</v>
      </c>
      <c r="O3231" t="str">
        <f t="shared" si="441"/>
        <v>http://da.dl.itc.u-tokyo.ac.jp/mirador/?params=[{%22manifest%22:%22https://www.dl.ndl.go.jp/api/iiif/3437686/manifest.json%22,%22canvas%22:%22https://www.dl.ndl.go.jp/api/iiif/3437686/canvas/149%22}]</v>
      </c>
    </row>
    <row r="3232" spans="1:15" ht="16">
      <c r="A3232" s="8" t="str">
        <f t="shared" si="436"/>
        <v>https://w3id.org/kouigenjimonogatari/data/0259-09.json</v>
      </c>
      <c r="B3232" s="8">
        <v>259</v>
      </c>
      <c r="C3232" s="8">
        <v>9</v>
      </c>
      <c r="D3232" s="9" t="s">
        <v>3099</v>
      </c>
      <c r="E3232" t="str">
        <f t="shared" si="437"/>
        <v>http://creativecommons.org/publicdomain/zero/1.0/</v>
      </c>
      <c r="F3232" t="s">
        <v>4660</v>
      </c>
      <c r="G3232">
        <v>7</v>
      </c>
      <c r="H3232" t="s">
        <v>337</v>
      </c>
      <c r="I3232" s="3" t="str">
        <f t="shared" si="438"/>
        <v>https://jpsearch.go.jp/term/type/文章要素</v>
      </c>
      <c r="L3232">
        <f t="shared" si="442"/>
        <v>149</v>
      </c>
      <c r="M3232" t="str">
        <f t="shared" si="440"/>
        <v>https://www.dl.ndl.go.jp/api/iiif/3437686/canvas/149</v>
      </c>
      <c r="N3232" t="str">
        <f t="shared" si="439"/>
        <v>https://www.dl.ndl.go.jp/api/iiif/3437686/manifest.json</v>
      </c>
      <c r="O3232" t="str">
        <f t="shared" si="441"/>
        <v>http://da.dl.itc.u-tokyo.ac.jp/mirador/?params=[{%22manifest%22:%22https://www.dl.ndl.go.jp/api/iiif/3437686/manifest.json%22,%22canvas%22:%22https://www.dl.ndl.go.jp/api/iiif/3437686/canvas/149%22}]</v>
      </c>
    </row>
    <row r="3233" spans="1:15" ht="16">
      <c r="A3233" s="8" t="str">
        <f t="shared" si="436"/>
        <v>https://w3id.org/kouigenjimonogatari/data/0259-10.json</v>
      </c>
      <c r="B3233" s="8">
        <v>259</v>
      </c>
      <c r="C3233" s="8">
        <v>10</v>
      </c>
      <c r="D3233" s="9" t="s">
        <v>3100</v>
      </c>
      <c r="E3233" t="str">
        <f t="shared" si="437"/>
        <v>http://creativecommons.org/publicdomain/zero/1.0/</v>
      </c>
      <c r="F3233" t="s">
        <v>4660</v>
      </c>
      <c r="G3233">
        <v>7</v>
      </c>
      <c r="H3233" t="s">
        <v>337</v>
      </c>
      <c r="I3233" s="3" t="str">
        <f t="shared" si="438"/>
        <v>https://jpsearch.go.jp/term/type/文章要素</v>
      </c>
      <c r="L3233">
        <f t="shared" si="442"/>
        <v>149</v>
      </c>
      <c r="M3233" t="str">
        <f t="shared" si="440"/>
        <v>https://www.dl.ndl.go.jp/api/iiif/3437686/canvas/149</v>
      </c>
      <c r="N3233" t="str">
        <f t="shared" si="439"/>
        <v>https://www.dl.ndl.go.jp/api/iiif/3437686/manifest.json</v>
      </c>
      <c r="O3233" t="str">
        <f t="shared" si="441"/>
        <v>http://da.dl.itc.u-tokyo.ac.jp/mirador/?params=[{%22manifest%22:%22https://www.dl.ndl.go.jp/api/iiif/3437686/manifest.json%22,%22canvas%22:%22https://www.dl.ndl.go.jp/api/iiif/3437686/canvas/149%22}]</v>
      </c>
    </row>
    <row r="3234" spans="1:15" ht="16">
      <c r="A3234" s="8" t="str">
        <f t="shared" si="436"/>
        <v>https://w3id.org/kouigenjimonogatari/data/0259-11.json</v>
      </c>
      <c r="B3234" s="8">
        <v>259</v>
      </c>
      <c r="C3234" s="8">
        <v>11</v>
      </c>
      <c r="D3234" s="9" t="s">
        <v>3101</v>
      </c>
      <c r="E3234" t="str">
        <f t="shared" si="437"/>
        <v>http://creativecommons.org/publicdomain/zero/1.0/</v>
      </c>
      <c r="F3234" t="s">
        <v>4660</v>
      </c>
      <c r="G3234">
        <v>7</v>
      </c>
      <c r="H3234" t="s">
        <v>337</v>
      </c>
      <c r="I3234" s="3" t="str">
        <f t="shared" si="438"/>
        <v>https://jpsearch.go.jp/term/type/文章要素</v>
      </c>
      <c r="L3234">
        <f t="shared" si="442"/>
        <v>149</v>
      </c>
      <c r="M3234" t="str">
        <f t="shared" si="440"/>
        <v>https://www.dl.ndl.go.jp/api/iiif/3437686/canvas/149</v>
      </c>
      <c r="N3234" t="str">
        <f t="shared" si="439"/>
        <v>https://www.dl.ndl.go.jp/api/iiif/3437686/manifest.json</v>
      </c>
      <c r="O3234" t="str">
        <f t="shared" si="441"/>
        <v>http://da.dl.itc.u-tokyo.ac.jp/mirador/?params=[{%22manifest%22:%22https://www.dl.ndl.go.jp/api/iiif/3437686/manifest.json%22,%22canvas%22:%22https://www.dl.ndl.go.jp/api/iiif/3437686/canvas/149%22}]</v>
      </c>
    </row>
    <row r="3235" spans="1:15" ht="16">
      <c r="A3235" s="8" t="str">
        <f t="shared" si="436"/>
        <v>https://w3id.org/kouigenjimonogatari/data/0259-12.json</v>
      </c>
      <c r="B3235" s="8">
        <v>259</v>
      </c>
      <c r="C3235" s="8">
        <v>12</v>
      </c>
      <c r="D3235" s="9" t="s">
        <v>3102</v>
      </c>
      <c r="E3235" t="str">
        <f t="shared" si="437"/>
        <v>http://creativecommons.org/publicdomain/zero/1.0/</v>
      </c>
      <c r="F3235" t="s">
        <v>4660</v>
      </c>
      <c r="G3235">
        <v>7</v>
      </c>
      <c r="H3235" t="s">
        <v>337</v>
      </c>
      <c r="I3235" s="3" t="str">
        <f t="shared" si="438"/>
        <v>https://jpsearch.go.jp/term/type/文章要素</v>
      </c>
      <c r="L3235">
        <f t="shared" si="442"/>
        <v>149</v>
      </c>
      <c r="M3235" t="str">
        <f t="shared" si="440"/>
        <v>https://www.dl.ndl.go.jp/api/iiif/3437686/canvas/149</v>
      </c>
      <c r="N3235" t="str">
        <f t="shared" si="439"/>
        <v>https://www.dl.ndl.go.jp/api/iiif/3437686/manifest.json</v>
      </c>
      <c r="O3235" t="str">
        <f t="shared" si="441"/>
        <v>http://da.dl.itc.u-tokyo.ac.jp/mirador/?params=[{%22manifest%22:%22https://www.dl.ndl.go.jp/api/iiif/3437686/manifest.json%22,%22canvas%22:%22https://www.dl.ndl.go.jp/api/iiif/3437686/canvas/149%22}]</v>
      </c>
    </row>
    <row r="3236" spans="1:15" ht="16">
      <c r="A3236" s="8" t="str">
        <f t="shared" si="436"/>
        <v>https://w3id.org/kouigenjimonogatari/data/0259-13.json</v>
      </c>
      <c r="B3236" s="8">
        <v>259</v>
      </c>
      <c r="C3236" s="8">
        <v>13</v>
      </c>
      <c r="D3236" s="9" t="s">
        <v>3103</v>
      </c>
      <c r="E3236" t="str">
        <f t="shared" si="437"/>
        <v>http://creativecommons.org/publicdomain/zero/1.0/</v>
      </c>
      <c r="F3236" t="s">
        <v>4660</v>
      </c>
      <c r="G3236">
        <v>7</v>
      </c>
      <c r="H3236" t="s">
        <v>337</v>
      </c>
      <c r="I3236" s="3" t="str">
        <f t="shared" si="438"/>
        <v>https://jpsearch.go.jp/term/type/文章要素</v>
      </c>
      <c r="L3236">
        <f t="shared" si="442"/>
        <v>149</v>
      </c>
      <c r="M3236" t="str">
        <f t="shared" si="440"/>
        <v>https://www.dl.ndl.go.jp/api/iiif/3437686/canvas/149</v>
      </c>
      <c r="N3236" t="str">
        <f t="shared" si="439"/>
        <v>https://www.dl.ndl.go.jp/api/iiif/3437686/manifest.json</v>
      </c>
      <c r="O3236" t="str">
        <f t="shared" si="441"/>
        <v>http://da.dl.itc.u-tokyo.ac.jp/mirador/?params=[{%22manifest%22:%22https://www.dl.ndl.go.jp/api/iiif/3437686/manifest.json%22,%22canvas%22:%22https://www.dl.ndl.go.jp/api/iiif/3437686/canvas/149%22}]</v>
      </c>
    </row>
    <row r="3237" spans="1:15" ht="16">
      <c r="A3237" s="8" t="str">
        <f t="shared" si="436"/>
        <v>https://w3id.org/kouigenjimonogatari/data/0259-14.json</v>
      </c>
      <c r="B3237" s="8">
        <v>259</v>
      </c>
      <c r="C3237" s="8">
        <v>14</v>
      </c>
      <c r="D3237" s="9" t="s">
        <v>3104</v>
      </c>
      <c r="E3237" t="str">
        <f t="shared" si="437"/>
        <v>http://creativecommons.org/publicdomain/zero/1.0/</v>
      </c>
      <c r="F3237" t="s">
        <v>4660</v>
      </c>
      <c r="G3237">
        <v>7</v>
      </c>
      <c r="H3237" t="s">
        <v>337</v>
      </c>
      <c r="I3237" s="3" t="str">
        <f t="shared" si="438"/>
        <v>https://jpsearch.go.jp/term/type/文章要素</v>
      </c>
      <c r="L3237">
        <f t="shared" si="442"/>
        <v>149</v>
      </c>
      <c r="M3237" t="str">
        <f t="shared" si="440"/>
        <v>https://www.dl.ndl.go.jp/api/iiif/3437686/canvas/149</v>
      </c>
      <c r="N3237" t="str">
        <f t="shared" si="439"/>
        <v>https://www.dl.ndl.go.jp/api/iiif/3437686/manifest.json</v>
      </c>
      <c r="O3237" t="str">
        <f t="shared" si="441"/>
        <v>http://da.dl.itc.u-tokyo.ac.jp/mirador/?params=[{%22manifest%22:%22https://www.dl.ndl.go.jp/api/iiif/3437686/manifest.json%22,%22canvas%22:%22https://www.dl.ndl.go.jp/api/iiif/3437686/canvas/149%22}]</v>
      </c>
    </row>
    <row r="3238" spans="1:15" ht="16">
      <c r="A3238" s="8" t="str">
        <f t="shared" si="436"/>
        <v>https://w3id.org/kouigenjimonogatari/data/0260-01.json</v>
      </c>
      <c r="B3238" s="8">
        <v>260</v>
      </c>
      <c r="C3238" s="8">
        <v>1</v>
      </c>
      <c r="D3238" s="9" t="s">
        <v>3105</v>
      </c>
      <c r="E3238" t="str">
        <f t="shared" si="437"/>
        <v>http://creativecommons.org/publicdomain/zero/1.0/</v>
      </c>
      <c r="F3238" t="s">
        <v>4660</v>
      </c>
      <c r="G3238">
        <v>7</v>
      </c>
      <c r="H3238" t="s">
        <v>337</v>
      </c>
      <c r="I3238" s="3" t="str">
        <f t="shared" si="438"/>
        <v>https://jpsearch.go.jp/term/type/文章要素</v>
      </c>
      <c r="L3238">
        <f t="shared" si="442"/>
        <v>150</v>
      </c>
      <c r="M3238" t="str">
        <f t="shared" si="440"/>
        <v>https://www.dl.ndl.go.jp/api/iiif/3437686/canvas/150</v>
      </c>
      <c r="N3238" t="str">
        <f t="shared" si="439"/>
        <v>https://www.dl.ndl.go.jp/api/iiif/3437686/manifest.json</v>
      </c>
      <c r="O3238" t="str">
        <f t="shared" si="441"/>
        <v>http://da.dl.itc.u-tokyo.ac.jp/mirador/?params=[{%22manifest%22:%22https://www.dl.ndl.go.jp/api/iiif/3437686/manifest.json%22,%22canvas%22:%22https://www.dl.ndl.go.jp/api/iiif/3437686/canvas/150%22}]</v>
      </c>
    </row>
    <row r="3239" spans="1:15" ht="16">
      <c r="A3239" s="8" t="str">
        <f t="shared" si="436"/>
        <v>https://w3id.org/kouigenjimonogatari/data/0260-02.json</v>
      </c>
      <c r="B3239" s="8">
        <v>260</v>
      </c>
      <c r="C3239" s="8">
        <v>2</v>
      </c>
      <c r="D3239" s="9" t="s">
        <v>3106</v>
      </c>
      <c r="E3239" t="str">
        <f t="shared" si="437"/>
        <v>http://creativecommons.org/publicdomain/zero/1.0/</v>
      </c>
      <c r="F3239" t="s">
        <v>4660</v>
      </c>
      <c r="G3239">
        <v>7</v>
      </c>
      <c r="H3239" t="s">
        <v>337</v>
      </c>
      <c r="I3239" s="3" t="str">
        <f t="shared" si="438"/>
        <v>https://jpsearch.go.jp/term/type/文章要素</v>
      </c>
      <c r="L3239">
        <f t="shared" si="442"/>
        <v>150</v>
      </c>
      <c r="M3239" t="str">
        <f t="shared" si="440"/>
        <v>https://www.dl.ndl.go.jp/api/iiif/3437686/canvas/150</v>
      </c>
      <c r="N3239" t="str">
        <f t="shared" si="439"/>
        <v>https://www.dl.ndl.go.jp/api/iiif/3437686/manifest.json</v>
      </c>
      <c r="O3239" t="str">
        <f t="shared" si="441"/>
        <v>http://da.dl.itc.u-tokyo.ac.jp/mirador/?params=[{%22manifest%22:%22https://www.dl.ndl.go.jp/api/iiif/3437686/manifest.json%22,%22canvas%22:%22https://www.dl.ndl.go.jp/api/iiif/3437686/canvas/150%22}]</v>
      </c>
    </row>
    <row r="3240" spans="1:15" ht="16">
      <c r="A3240" s="8" t="str">
        <f t="shared" si="436"/>
        <v>https://w3id.org/kouigenjimonogatari/data/0260-03.json</v>
      </c>
      <c r="B3240" s="8">
        <v>260</v>
      </c>
      <c r="C3240" s="8">
        <v>3</v>
      </c>
      <c r="D3240" s="9" t="s">
        <v>3107</v>
      </c>
      <c r="E3240" t="str">
        <f t="shared" si="437"/>
        <v>http://creativecommons.org/publicdomain/zero/1.0/</v>
      </c>
      <c r="F3240" t="s">
        <v>4660</v>
      </c>
      <c r="G3240">
        <v>7</v>
      </c>
      <c r="H3240" t="s">
        <v>337</v>
      </c>
      <c r="I3240" s="3" t="str">
        <f t="shared" si="438"/>
        <v>https://jpsearch.go.jp/term/type/文章要素</v>
      </c>
      <c r="L3240">
        <f t="shared" si="442"/>
        <v>150</v>
      </c>
      <c r="M3240" t="str">
        <f t="shared" si="440"/>
        <v>https://www.dl.ndl.go.jp/api/iiif/3437686/canvas/150</v>
      </c>
      <c r="N3240" t="str">
        <f t="shared" si="439"/>
        <v>https://www.dl.ndl.go.jp/api/iiif/3437686/manifest.json</v>
      </c>
      <c r="O3240" t="str">
        <f t="shared" si="441"/>
        <v>http://da.dl.itc.u-tokyo.ac.jp/mirador/?params=[{%22manifest%22:%22https://www.dl.ndl.go.jp/api/iiif/3437686/manifest.json%22,%22canvas%22:%22https://www.dl.ndl.go.jp/api/iiif/3437686/canvas/150%22}]</v>
      </c>
    </row>
    <row r="3241" spans="1:15" ht="16">
      <c r="A3241" s="8" t="str">
        <f t="shared" si="436"/>
        <v>https://w3id.org/kouigenjimonogatari/data/0260-04.json</v>
      </c>
      <c r="B3241" s="8">
        <v>260</v>
      </c>
      <c r="C3241" s="8">
        <v>4</v>
      </c>
      <c r="D3241" s="9" t="s">
        <v>3108</v>
      </c>
      <c r="E3241" t="str">
        <f t="shared" si="437"/>
        <v>http://creativecommons.org/publicdomain/zero/1.0/</v>
      </c>
      <c r="F3241" t="s">
        <v>4660</v>
      </c>
      <c r="G3241">
        <v>7</v>
      </c>
      <c r="H3241" t="s">
        <v>337</v>
      </c>
      <c r="I3241" s="3" t="str">
        <f t="shared" si="438"/>
        <v>https://jpsearch.go.jp/term/type/文章要素</v>
      </c>
      <c r="L3241">
        <f t="shared" si="442"/>
        <v>150</v>
      </c>
      <c r="M3241" t="str">
        <f t="shared" si="440"/>
        <v>https://www.dl.ndl.go.jp/api/iiif/3437686/canvas/150</v>
      </c>
      <c r="N3241" t="str">
        <f t="shared" si="439"/>
        <v>https://www.dl.ndl.go.jp/api/iiif/3437686/manifest.json</v>
      </c>
      <c r="O3241" t="str">
        <f t="shared" si="441"/>
        <v>http://da.dl.itc.u-tokyo.ac.jp/mirador/?params=[{%22manifest%22:%22https://www.dl.ndl.go.jp/api/iiif/3437686/manifest.json%22,%22canvas%22:%22https://www.dl.ndl.go.jp/api/iiif/3437686/canvas/150%22}]</v>
      </c>
    </row>
    <row r="3242" spans="1:15" ht="16">
      <c r="A3242" s="8" t="str">
        <f t="shared" si="436"/>
        <v>https://w3id.org/kouigenjimonogatari/data/0260-05.json</v>
      </c>
      <c r="B3242" s="8">
        <v>260</v>
      </c>
      <c r="C3242" s="8">
        <v>5</v>
      </c>
      <c r="D3242" s="9" t="s">
        <v>3109</v>
      </c>
      <c r="E3242" t="str">
        <f t="shared" si="437"/>
        <v>http://creativecommons.org/publicdomain/zero/1.0/</v>
      </c>
      <c r="F3242" t="s">
        <v>4660</v>
      </c>
      <c r="G3242">
        <v>7</v>
      </c>
      <c r="H3242" t="s">
        <v>337</v>
      </c>
      <c r="I3242" s="3" t="str">
        <f t="shared" si="438"/>
        <v>https://jpsearch.go.jp/term/type/文章要素</v>
      </c>
      <c r="L3242">
        <f t="shared" si="442"/>
        <v>150</v>
      </c>
      <c r="M3242" t="str">
        <f t="shared" si="440"/>
        <v>https://www.dl.ndl.go.jp/api/iiif/3437686/canvas/150</v>
      </c>
      <c r="N3242" t="str">
        <f t="shared" si="439"/>
        <v>https://www.dl.ndl.go.jp/api/iiif/3437686/manifest.json</v>
      </c>
      <c r="O3242" t="str">
        <f t="shared" si="441"/>
        <v>http://da.dl.itc.u-tokyo.ac.jp/mirador/?params=[{%22manifest%22:%22https://www.dl.ndl.go.jp/api/iiif/3437686/manifest.json%22,%22canvas%22:%22https://www.dl.ndl.go.jp/api/iiif/3437686/canvas/150%22}]</v>
      </c>
    </row>
    <row r="3243" spans="1:15" ht="16">
      <c r="A3243" s="8" t="str">
        <f t="shared" si="436"/>
        <v>https://w3id.org/kouigenjimonogatari/data/0260-06.json</v>
      </c>
      <c r="B3243" s="8">
        <v>260</v>
      </c>
      <c r="C3243" s="8">
        <v>6</v>
      </c>
      <c r="D3243" s="9" t="s">
        <v>3110</v>
      </c>
      <c r="E3243" t="str">
        <f t="shared" si="437"/>
        <v>http://creativecommons.org/publicdomain/zero/1.0/</v>
      </c>
      <c r="F3243" t="s">
        <v>4660</v>
      </c>
      <c r="G3243">
        <v>7</v>
      </c>
      <c r="H3243" t="s">
        <v>337</v>
      </c>
      <c r="I3243" s="3" t="str">
        <f t="shared" si="438"/>
        <v>https://jpsearch.go.jp/term/type/文章要素</v>
      </c>
      <c r="L3243">
        <f t="shared" si="442"/>
        <v>150</v>
      </c>
      <c r="M3243" t="str">
        <f t="shared" si="440"/>
        <v>https://www.dl.ndl.go.jp/api/iiif/3437686/canvas/150</v>
      </c>
      <c r="N3243" t="str">
        <f t="shared" si="439"/>
        <v>https://www.dl.ndl.go.jp/api/iiif/3437686/manifest.json</v>
      </c>
      <c r="O3243" t="str">
        <f t="shared" si="441"/>
        <v>http://da.dl.itc.u-tokyo.ac.jp/mirador/?params=[{%22manifest%22:%22https://www.dl.ndl.go.jp/api/iiif/3437686/manifest.json%22,%22canvas%22:%22https://www.dl.ndl.go.jp/api/iiif/3437686/canvas/150%22}]</v>
      </c>
    </row>
    <row r="3244" spans="1:15" ht="16">
      <c r="A3244" s="8" t="str">
        <f t="shared" si="436"/>
        <v>https://w3id.org/kouigenjimonogatari/data/0260-07.json</v>
      </c>
      <c r="B3244" s="8">
        <v>260</v>
      </c>
      <c r="C3244" s="8">
        <v>7</v>
      </c>
      <c r="D3244" s="9" t="s">
        <v>3111</v>
      </c>
      <c r="E3244" t="str">
        <f t="shared" si="437"/>
        <v>http://creativecommons.org/publicdomain/zero/1.0/</v>
      </c>
      <c r="F3244" t="s">
        <v>4660</v>
      </c>
      <c r="G3244">
        <v>7</v>
      </c>
      <c r="H3244" t="s">
        <v>337</v>
      </c>
      <c r="I3244" s="3" t="str">
        <f t="shared" si="438"/>
        <v>https://jpsearch.go.jp/term/type/文章要素</v>
      </c>
      <c r="L3244">
        <f t="shared" si="442"/>
        <v>150</v>
      </c>
      <c r="M3244" t="str">
        <f t="shared" si="440"/>
        <v>https://www.dl.ndl.go.jp/api/iiif/3437686/canvas/150</v>
      </c>
      <c r="N3244" t="str">
        <f t="shared" si="439"/>
        <v>https://www.dl.ndl.go.jp/api/iiif/3437686/manifest.json</v>
      </c>
      <c r="O3244" t="str">
        <f t="shared" si="441"/>
        <v>http://da.dl.itc.u-tokyo.ac.jp/mirador/?params=[{%22manifest%22:%22https://www.dl.ndl.go.jp/api/iiif/3437686/manifest.json%22,%22canvas%22:%22https://www.dl.ndl.go.jp/api/iiif/3437686/canvas/150%22}]</v>
      </c>
    </row>
    <row r="3245" spans="1:15" ht="16">
      <c r="A3245" s="8" t="str">
        <f t="shared" si="436"/>
        <v>https://w3id.org/kouigenjimonogatari/data/0260-08.json</v>
      </c>
      <c r="B3245" s="8">
        <v>260</v>
      </c>
      <c r="C3245" s="8">
        <v>8</v>
      </c>
      <c r="D3245" s="9" t="s">
        <v>3112</v>
      </c>
      <c r="E3245" t="str">
        <f t="shared" si="437"/>
        <v>http://creativecommons.org/publicdomain/zero/1.0/</v>
      </c>
      <c r="F3245" t="s">
        <v>4660</v>
      </c>
      <c r="G3245">
        <v>7</v>
      </c>
      <c r="H3245" t="s">
        <v>337</v>
      </c>
      <c r="I3245" s="3" t="str">
        <f t="shared" si="438"/>
        <v>https://jpsearch.go.jp/term/type/文章要素</v>
      </c>
      <c r="L3245">
        <f t="shared" si="442"/>
        <v>150</v>
      </c>
      <c r="M3245" t="str">
        <f t="shared" si="440"/>
        <v>https://www.dl.ndl.go.jp/api/iiif/3437686/canvas/150</v>
      </c>
      <c r="N3245" t="str">
        <f t="shared" si="439"/>
        <v>https://www.dl.ndl.go.jp/api/iiif/3437686/manifest.json</v>
      </c>
      <c r="O3245" t="str">
        <f t="shared" si="441"/>
        <v>http://da.dl.itc.u-tokyo.ac.jp/mirador/?params=[{%22manifest%22:%22https://www.dl.ndl.go.jp/api/iiif/3437686/manifest.json%22,%22canvas%22:%22https://www.dl.ndl.go.jp/api/iiif/3437686/canvas/150%22}]</v>
      </c>
    </row>
    <row r="3246" spans="1:15" ht="16">
      <c r="A3246" s="8" t="str">
        <f t="shared" si="436"/>
        <v>https://w3id.org/kouigenjimonogatari/data/0260-09.json</v>
      </c>
      <c r="B3246" s="8">
        <v>260</v>
      </c>
      <c r="C3246" s="8">
        <v>9</v>
      </c>
      <c r="D3246" s="9" t="s">
        <v>3113</v>
      </c>
      <c r="E3246" t="str">
        <f t="shared" si="437"/>
        <v>http://creativecommons.org/publicdomain/zero/1.0/</v>
      </c>
      <c r="F3246" t="s">
        <v>4660</v>
      </c>
      <c r="G3246">
        <v>7</v>
      </c>
      <c r="H3246" t="s">
        <v>337</v>
      </c>
      <c r="I3246" s="3" t="str">
        <f t="shared" si="438"/>
        <v>https://jpsearch.go.jp/term/type/文章要素</v>
      </c>
      <c r="L3246">
        <f t="shared" si="442"/>
        <v>150</v>
      </c>
      <c r="M3246" t="str">
        <f t="shared" si="440"/>
        <v>https://www.dl.ndl.go.jp/api/iiif/3437686/canvas/150</v>
      </c>
      <c r="N3246" t="str">
        <f t="shared" si="439"/>
        <v>https://www.dl.ndl.go.jp/api/iiif/3437686/manifest.json</v>
      </c>
      <c r="O3246" t="str">
        <f t="shared" si="441"/>
        <v>http://da.dl.itc.u-tokyo.ac.jp/mirador/?params=[{%22manifest%22:%22https://www.dl.ndl.go.jp/api/iiif/3437686/manifest.json%22,%22canvas%22:%22https://www.dl.ndl.go.jp/api/iiif/3437686/canvas/150%22}]</v>
      </c>
    </row>
    <row r="3247" spans="1:15" ht="16">
      <c r="A3247" s="8" t="str">
        <f t="shared" si="436"/>
        <v>https://w3id.org/kouigenjimonogatari/data/0260-10.json</v>
      </c>
      <c r="B3247" s="8">
        <v>260</v>
      </c>
      <c r="C3247" s="8">
        <v>10</v>
      </c>
      <c r="D3247" s="9" t="s">
        <v>3114</v>
      </c>
      <c r="E3247" t="str">
        <f t="shared" si="437"/>
        <v>http://creativecommons.org/publicdomain/zero/1.0/</v>
      </c>
      <c r="F3247" t="s">
        <v>4660</v>
      </c>
      <c r="G3247">
        <v>7</v>
      </c>
      <c r="H3247" t="s">
        <v>337</v>
      </c>
      <c r="I3247" s="3" t="str">
        <f t="shared" si="438"/>
        <v>https://jpsearch.go.jp/term/type/文章要素</v>
      </c>
      <c r="L3247">
        <f t="shared" si="442"/>
        <v>150</v>
      </c>
      <c r="M3247" t="str">
        <f t="shared" si="440"/>
        <v>https://www.dl.ndl.go.jp/api/iiif/3437686/canvas/150</v>
      </c>
      <c r="N3247" t="str">
        <f t="shared" si="439"/>
        <v>https://www.dl.ndl.go.jp/api/iiif/3437686/manifest.json</v>
      </c>
      <c r="O3247" t="str">
        <f t="shared" si="441"/>
        <v>http://da.dl.itc.u-tokyo.ac.jp/mirador/?params=[{%22manifest%22:%22https://www.dl.ndl.go.jp/api/iiif/3437686/manifest.json%22,%22canvas%22:%22https://www.dl.ndl.go.jp/api/iiif/3437686/canvas/150%22}]</v>
      </c>
    </row>
    <row r="3248" spans="1:15" ht="16">
      <c r="A3248" s="8" t="str">
        <f t="shared" si="436"/>
        <v>https://w3id.org/kouigenjimonogatari/data/0260-11.json</v>
      </c>
      <c r="B3248" s="8">
        <v>260</v>
      </c>
      <c r="C3248" s="8">
        <v>11</v>
      </c>
      <c r="D3248" s="9" t="s">
        <v>3115</v>
      </c>
      <c r="E3248" t="str">
        <f t="shared" si="437"/>
        <v>http://creativecommons.org/publicdomain/zero/1.0/</v>
      </c>
      <c r="F3248" t="s">
        <v>4660</v>
      </c>
      <c r="G3248">
        <v>7</v>
      </c>
      <c r="H3248" t="s">
        <v>337</v>
      </c>
      <c r="I3248" s="3" t="str">
        <f t="shared" si="438"/>
        <v>https://jpsearch.go.jp/term/type/文章要素</v>
      </c>
      <c r="L3248">
        <f t="shared" si="442"/>
        <v>150</v>
      </c>
      <c r="M3248" t="str">
        <f t="shared" si="440"/>
        <v>https://www.dl.ndl.go.jp/api/iiif/3437686/canvas/150</v>
      </c>
      <c r="N3248" t="str">
        <f t="shared" si="439"/>
        <v>https://www.dl.ndl.go.jp/api/iiif/3437686/manifest.json</v>
      </c>
      <c r="O3248" t="str">
        <f t="shared" si="441"/>
        <v>http://da.dl.itc.u-tokyo.ac.jp/mirador/?params=[{%22manifest%22:%22https://www.dl.ndl.go.jp/api/iiif/3437686/manifest.json%22,%22canvas%22:%22https://www.dl.ndl.go.jp/api/iiif/3437686/canvas/150%22}]</v>
      </c>
    </row>
    <row r="3249" spans="1:15" ht="16">
      <c r="A3249" s="8" t="str">
        <f t="shared" si="436"/>
        <v>https://w3id.org/kouigenjimonogatari/data/0260-12.json</v>
      </c>
      <c r="B3249" s="8">
        <v>260</v>
      </c>
      <c r="C3249" s="8">
        <v>12</v>
      </c>
      <c r="D3249" s="9" t="s">
        <v>3116</v>
      </c>
      <c r="E3249" t="str">
        <f t="shared" si="437"/>
        <v>http://creativecommons.org/publicdomain/zero/1.0/</v>
      </c>
      <c r="F3249" t="s">
        <v>4660</v>
      </c>
      <c r="G3249">
        <v>7</v>
      </c>
      <c r="H3249" t="s">
        <v>337</v>
      </c>
      <c r="I3249" s="3" t="str">
        <f t="shared" si="438"/>
        <v>https://jpsearch.go.jp/term/type/文章要素</v>
      </c>
      <c r="L3249">
        <f t="shared" si="442"/>
        <v>150</v>
      </c>
      <c r="M3249" t="str">
        <f t="shared" si="440"/>
        <v>https://www.dl.ndl.go.jp/api/iiif/3437686/canvas/150</v>
      </c>
      <c r="N3249" t="str">
        <f t="shared" si="439"/>
        <v>https://www.dl.ndl.go.jp/api/iiif/3437686/manifest.json</v>
      </c>
      <c r="O3249" t="str">
        <f t="shared" si="441"/>
        <v>http://da.dl.itc.u-tokyo.ac.jp/mirador/?params=[{%22manifest%22:%22https://www.dl.ndl.go.jp/api/iiif/3437686/manifest.json%22,%22canvas%22:%22https://www.dl.ndl.go.jp/api/iiif/3437686/canvas/150%22}]</v>
      </c>
    </row>
    <row r="3250" spans="1:15" ht="16">
      <c r="A3250" s="8" t="str">
        <f t="shared" si="436"/>
        <v>https://w3id.org/kouigenjimonogatari/data/0260-13.json</v>
      </c>
      <c r="B3250" s="8">
        <v>260</v>
      </c>
      <c r="C3250" s="8">
        <v>13</v>
      </c>
      <c r="D3250" s="9" t="s">
        <v>3117</v>
      </c>
      <c r="E3250" t="str">
        <f t="shared" si="437"/>
        <v>http://creativecommons.org/publicdomain/zero/1.0/</v>
      </c>
      <c r="F3250" t="s">
        <v>4660</v>
      </c>
      <c r="G3250">
        <v>7</v>
      </c>
      <c r="H3250" t="s">
        <v>337</v>
      </c>
      <c r="I3250" s="3" t="str">
        <f t="shared" si="438"/>
        <v>https://jpsearch.go.jp/term/type/文章要素</v>
      </c>
      <c r="L3250">
        <f t="shared" si="442"/>
        <v>150</v>
      </c>
      <c r="M3250" t="str">
        <f t="shared" si="440"/>
        <v>https://www.dl.ndl.go.jp/api/iiif/3437686/canvas/150</v>
      </c>
      <c r="N3250" t="str">
        <f t="shared" si="439"/>
        <v>https://www.dl.ndl.go.jp/api/iiif/3437686/manifest.json</v>
      </c>
      <c r="O3250" t="str">
        <f t="shared" si="441"/>
        <v>http://da.dl.itc.u-tokyo.ac.jp/mirador/?params=[{%22manifest%22:%22https://www.dl.ndl.go.jp/api/iiif/3437686/manifest.json%22,%22canvas%22:%22https://www.dl.ndl.go.jp/api/iiif/3437686/canvas/150%22}]</v>
      </c>
    </row>
    <row r="3251" spans="1:15" ht="16">
      <c r="A3251" s="8" t="str">
        <f t="shared" si="436"/>
        <v>https://w3id.org/kouigenjimonogatari/data/0260-14.json</v>
      </c>
      <c r="B3251" s="8">
        <v>260</v>
      </c>
      <c r="C3251" s="8">
        <v>14</v>
      </c>
      <c r="D3251" s="9" t="s">
        <v>3118</v>
      </c>
      <c r="E3251" t="str">
        <f t="shared" si="437"/>
        <v>http://creativecommons.org/publicdomain/zero/1.0/</v>
      </c>
      <c r="F3251" t="s">
        <v>4660</v>
      </c>
      <c r="G3251">
        <v>7</v>
      </c>
      <c r="H3251" t="s">
        <v>337</v>
      </c>
      <c r="I3251" s="3" t="str">
        <f t="shared" si="438"/>
        <v>https://jpsearch.go.jp/term/type/文章要素</v>
      </c>
      <c r="L3251">
        <f t="shared" si="442"/>
        <v>150</v>
      </c>
      <c r="M3251" t="str">
        <f t="shared" si="440"/>
        <v>https://www.dl.ndl.go.jp/api/iiif/3437686/canvas/150</v>
      </c>
      <c r="N3251" t="str">
        <f t="shared" si="439"/>
        <v>https://www.dl.ndl.go.jp/api/iiif/3437686/manifest.json</v>
      </c>
      <c r="O3251" t="str">
        <f t="shared" si="441"/>
        <v>http://da.dl.itc.u-tokyo.ac.jp/mirador/?params=[{%22manifest%22:%22https://www.dl.ndl.go.jp/api/iiif/3437686/manifest.json%22,%22canvas%22:%22https://www.dl.ndl.go.jp/api/iiif/3437686/canvas/150%22}]</v>
      </c>
    </row>
    <row r="3252" spans="1:15" ht="16">
      <c r="A3252" s="8" t="str">
        <f t="shared" si="436"/>
        <v>https://w3id.org/kouigenjimonogatari/data/0261-01.json</v>
      </c>
      <c r="B3252" s="8">
        <v>261</v>
      </c>
      <c r="C3252" s="8">
        <v>1</v>
      </c>
      <c r="D3252" s="9" t="s">
        <v>3119</v>
      </c>
      <c r="E3252" t="str">
        <f t="shared" si="437"/>
        <v>http://creativecommons.org/publicdomain/zero/1.0/</v>
      </c>
      <c r="F3252" t="s">
        <v>4660</v>
      </c>
      <c r="G3252">
        <v>7</v>
      </c>
      <c r="H3252" t="s">
        <v>337</v>
      </c>
      <c r="I3252" s="3" t="str">
        <f t="shared" si="438"/>
        <v>https://jpsearch.go.jp/term/type/文章要素</v>
      </c>
      <c r="L3252">
        <f t="shared" si="442"/>
        <v>150</v>
      </c>
      <c r="M3252" t="str">
        <f t="shared" si="440"/>
        <v>https://www.dl.ndl.go.jp/api/iiif/3437686/canvas/150</v>
      </c>
      <c r="N3252" t="str">
        <f t="shared" si="439"/>
        <v>https://www.dl.ndl.go.jp/api/iiif/3437686/manifest.json</v>
      </c>
      <c r="O3252" t="str">
        <f t="shared" si="441"/>
        <v>http://da.dl.itc.u-tokyo.ac.jp/mirador/?params=[{%22manifest%22:%22https://www.dl.ndl.go.jp/api/iiif/3437686/manifest.json%22,%22canvas%22:%22https://www.dl.ndl.go.jp/api/iiif/3437686/canvas/150%22}]</v>
      </c>
    </row>
    <row r="3253" spans="1:15" ht="16">
      <c r="A3253" s="8" t="str">
        <f t="shared" si="436"/>
        <v>https://w3id.org/kouigenjimonogatari/data/0261-02.json</v>
      </c>
      <c r="B3253" s="8">
        <v>261</v>
      </c>
      <c r="C3253" s="8">
        <v>2</v>
      </c>
      <c r="D3253" s="9" t="s">
        <v>3120</v>
      </c>
      <c r="E3253" t="str">
        <f t="shared" si="437"/>
        <v>http://creativecommons.org/publicdomain/zero/1.0/</v>
      </c>
      <c r="F3253" t="s">
        <v>4660</v>
      </c>
      <c r="G3253">
        <v>7</v>
      </c>
      <c r="H3253" t="s">
        <v>337</v>
      </c>
      <c r="I3253" s="3" t="str">
        <f t="shared" si="438"/>
        <v>https://jpsearch.go.jp/term/type/文章要素</v>
      </c>
      <c r="L3253">
        <f t="shared" si="442"/>
        <v>150</v>
      </c>
      <c r="M3253" t="str">
        <f t="shared" si="440"/>
        <v>https://www.dl.ndl.go.jp/api/iiif/3437686/canvas/150</v>
      </c>
      <c r="N3253" t="str">
        <f t="shared" si="439"/>
        <v>https://www.dl.ndl.go.jp/api/iiif/3437686/manifest.json</v>
      </c>
      <c r="O3253" t="str">
        <f t="shared" si="441"/>
        <v>http://da.dl.itc.u-tokyo.ac.jp/mirador/?params=[{%22manifest%22:%22https://www.dl.ndl.go.jp/api/iiif/3437686/manifest.json%22,%22canvas%22:%22https://www.dl.ndl.go.jp/api/iiif/3437686/canvas/150%22}]</v>
      </c>
    </row>
    <row r="3254" spans="1:15" ht="16">
      <c r="A3254" s="8" t="str">
        <f t="shared" si="436"/>
        <v>https://w3id.org/kouigenjimonogatari/data/0261-03.json</v>
      </c>
      <c r="B3254" s="8">
        <v>261</v>
      </c>
      <c r="C3254" s="8">
        <v>3</v>
      </c>
      <c r="D3254" s="9" t="s">
        <v>3121</v>
      </c>
      <c r="E3254" t="str">
        <f t="shared" si="437"/>
        <v>http://creativecommons.org/publicdomain/zero/1.0/</v>
      </c>
      <c r="F3254" t="s">
        <v>4660</v>
      </c>
      <c r="G3254">
        <v>7</v>
      </c>
      <c r="H3254" t="s">
        <v>337</v>
      </c>
      <c r="I3254" s="3" t="str">
        <f t="shared" si="438"/>
        <v>https://jpsearch.go.jp/term/type/文章要素</v>
      </c>
      <c r="L3254">
        <f t="shared" si="442"/>
        <v>150</v>
      </c>
      <c r="M3254" t="str">
        <f t="shared" si="440"/>
        <v>https://www.dl.ndl.go.jp/api/iiif/3437686/canvas/150</v>
      </c>
      <c r="N3254" t="str">
        <f t="shared" si="439"/>
        <v>https://www.dl.ndl.go.jp/api/iiif/3437686/manifest.json</v>
      </c>
      <c r="O3254" t="str">
        <f t="shared" si="441"/>
        <v>http://da.dl.itc.u-tokyo.ac.jp/mirador/?params=[{%22manifest%22:%22https://www.dl.ndl.go.jp/api/iiif/3437686/manifest.json%22,%22canvas%22:%22https://www.dl.ndl.go.jp/api/iiif/3437686/canvas/150%22}]</v>
      </c>
    </row>
    <row r="3255" spans="1:15" ht="16">
      <c r="A3255" s="8" t="str">
        <f t="shared" si="436"/>
        <v>https://w3id.org/kouigenjimonogatari/data/0261-04.json</v>
      </c>
      <c r="B3255" s="8">
        <v>261</v>
      </c>
      <c r="C3255" s="8">
        <v>4</v>
      </c>
      <c r="D3255" s="9" t="s">
        <v>3122</v>
      </c>
      <c r="E3255" t="str">
        <f t="shared" si="437"/>
        <v>http://creativecommons.org/publicdomain/zero/1.0/</v>
      </c>
      <c r="F3255" t="s">
        <v>4660</v>
      </c>
      <c r="G3255">
        <v>7</v>
      </c>
      <c r="H3255" t="s">
        <v>337</v>
      </c>
      <c r="I3255" s="3" t="str">
        <f t="shared" si="438"/>
        <v>https://jpsearch.go.jp/term/type/文章要素</v>
      </c>
      <c r="L3255">
        <f t="shared" si="442"/>
        <v>150</v>
      </c>
      <c r="M3255" t="str">
        <f t="shared" si="440"/>
        <v>https://www.dl.ndl.go.jp/api/iiif/3437686/canvas/150</v>
      </c>
      <c r="N3255" t="str">
        <f t="shared" si="439"/>
        <v>https://www.dl.ndl.go.jp/api/iiif/3437686/manifest.json</v>
      </c>
      <c r="O3255" t="str">
        <f t="shared" si="441"/>
        <v>http://da.dl.itc.u-tokyo.ac.jp/mirador/?params=[{%22manifest%22:%22https://www.dl.ndl.go.jp/api/iiif/3437686/manifest.json%22,%22canvas%22:%22https://www.dl.ndl.go.jp/api/iiif/3437686/canvas/150%22}]</v>
      </c>
    </row>
    <row r="3256" spans="1:15" ht="16">
      <c r="A3256" s="8" t="str">
        <f t="shared" si="436"/>
        <v>https://w3id.org/kouigenjimonogatari/data/0261-05.json</v>
      </c>
      <c r="B3256" s="8">
        <v>261</v>
      </c>
      <c r="C3256" s="8">
        <v>5</v>
      </c>
      <c r="D3256" s="9" t="s">
        <v>3123</v>
      </c>
      <c r="E3256" t="str">
        <f t="shared" si="437"/>
        <v>http://creativecommons.org/publicdomain/zero/1.0/</v>
      </c>
      <c r="F3256" t="s">
        <v>4660</v>
      </c>
      <c r="G3256">
        <v>7</v>
      </c>
      <c r="H3256" t="s">
        <v>337</v>
      </c>
      <c r="I3256" s="3" t="str">
        <f t="shared" si="438"/>
        <v>https://jpsearch.go.jp/term/type/文章要素</v>
      </c>
      <c r="L3256">
        <f t="shared" si="442"/>
        <v>150</v>
      </c>
      <c r="M3256" t="str">
        <f t="shared" si="440"/>
        <v>https://www.dl.ndl.go.jp/api/iiif/3437686/canvas/150</v>
      </c>
      <c r="N3256" t="str">
        <f t="shared" si="439"/>
        <v>https://www.dl.ndl.go.jp/api/iiif/3437686/manifest.json</v>
      </c>
      <c r="O3256" t="str">
        <f t="shared" si="441"/>
        <v>http://da.dl.itc.u-tokyo.ac.jp/mirador/?params=[{%22manifest%22:%22https://www.dl.ndl.go.jp/api/iiif/3437686/manifest.json%22,%22canvas%22:%22https://www.dl.ndl.go.jp/api/iiif/3437686/canvas/150%22}]</v>
      </c>
    </row>
    <row r="3257" spans="1:15" ht="16">
      <c r="A3257" s="8" t="str">
        <f t="shared" si="436"/>
        <v>https://w3id.org/kouigenjimonogatari/data/0261-06.json</v>
      </c>
      <c r="B3257" s="8">
        <v>261</v>
      </c>
      <c r="C3257" s="8">
        <v>6</v>
      </c>
      <c r="D3257" s="9" t="s">
        <v>3124</v>
      </c>
      <c r="E3257" t="str">
        <f t="shared" si="437"/>
        <v>http://creativecommons.org/publicdomain/zero/1.0/</v>
      </c>
      <c r="F3257" t="s">
        <v>4660</v>
      </c>
      <c r="G3257">
        <v>7</v>
      </c>
      <c r="H3257" t="s">
        <v>337</v>
      </c>
      <c r="I3257" s="3" t="str">
        <f t="shared" si="438"/>
        <v>https://jpsearch.go.jp/term/type/文章要素</v>
      </c>
      <c r="L3257">
        <f t="shared" si="442"/>
        <v>150</v>
      </c>
      <c r="M3257" t="str">
        <f t="shared" si="440"/>
        <v>https://www.dl.ndl.go.jp/api/iiif/3437686/canvas/150</v>
      </c>
      <c r="N3257" t="str">
        <f t="shared" si="439"/>
        <v>https://www.dl.ndl.go.jp/api/iiif/3437686/manifest.json</v>
      </c>
      <c r="O3257" t="str">
        <f t="shared" si="441"/>
        <v>http://da.dl.itc.u-tokyo.ac.jp/mirador/?params=[{%22manifest%22:%22https://www.dl.ndl.go.jp/api/iiif/3437686/manifest.json%22,%22canvas%22:%22https://www.dl.ndl.go.jp/api/iiif/3437686/canvas/150%22}]</v>
      </c>
    </row>
    <row r="3258" spans="1:15" ht="16">
      <c r="A3258" s="8" t="str">
        <f t="shared" si="436"/>
        <v>https://w3id.org/kouigenjimonogatari/data/0261-07.json</v>
      </c>
      <c r="B3258" s="8">
        <v>261</v>
      </c>
      <c r="C3258" s="8">
        <v>7</v>
      </c>
      <c r="D3258" s="9" t="s">
        <v>3125</v>
      </c>
      <c r="E3258" t="str">
        <f t="shared" si="437"/>
        <v>http://creativecommons.org/publicdomain/zero/1.0/</v>
      </c>
      <c r="F3258" t="s">
        <v>4660</v>
      </c>
      <c r="G3258">
        <v>7</v>
      </c>
      <c r="H3258" t="s">
        <v>337</v>
      </c>
      <c r="I3258" s="3" t="str">
        <f t="shared" si="438"/>
        <v>https://jpsearch.go.jp/term/type/文章要素</v>
      </c>
      <c r="L3258">
        <f t="shared" si="442"/>
        <v>150</v>
      </c>
      <c r="M3258" t="str">
        <f t="shared" si="440"/>
        <v>https://www.dl.ndl.go.jp/api/iiif/3437686/canvas/150</v>
      </c>
      <c r="N3258" t="str">
        <f t="shared" si="439"/>
        <v>https://www.dl.ndl.go.jp/api/iiif/3437686/manifest.json</v>
      </c>
      <c r="O3258" t="str">
        <f t="shared" si="441"/>
        <v>http://da.dl.itc.u-tokyo.ac.jp/mirador/?params=[{%22manifest%22:%22https://www.dl.ndl.go.jp/api/iiif/3437686/manifest.json%22,%22canvas%22:%22https://www.dl.ndl.go.jp/api/iiif/3437686/canvas/150%22}]</v>
      </c>
    </row>
    <row r="3259" spans="1:15" ht="16">
      <c r="A3259" s="8" t="str">
        <f t="shared" si="436"/>
        <v>https://w3id.org/kouigenjimonogatari/data/0261-08.json</v>
      </c>
      <c r="B3259" s="8">
        <v>261</v>
      </c>
      <c r="C3259" s="8">
        <v>8</v>
      </c>
      <c r="D3259" s="9" t="s">
        <v>3126</v>
      </c>
      <c r="E3259" t="str">
        <f t="shared" si="437"/>
        <v>http://creativecommons.org/publicdomain/zero/1.0/</v>
      </c>
      <c r="F3259" t="s">
        <v>4660</v>
      </c>
      <c r="G3259">
        <v>7</v>
      </c>
      <c r="H3259" t="s">
        <v>337</v>
      </c>
      <c r="I3259" s="3" t="str">
        <f t="shared" si="438"/>
        <v>https://jpsearch.go.jp/term/type/文章要素</v>
      </c>
      <c r="L3259">
        <f t="shared" si="442"/>
        <v>150</v>
      </c>
      <c r="M3259" t="str">
        <f t="shared" si="440"/>
        <v>https://www.dl.ndl.go.jp/api/iiif/3437686/canvas/150</v>
      </c>
      <c r="N3259" t="str">
        <f t="shared" si="439"/>
        <v>https://www.dl.ndl.go.jp/api/iiif/3437686/manifest.json</v>
      </c>
      <c r="O3259" t="str">
        <f t="shared" si="441"/>
        <v>http://da.dl.itc.u-tokyo.ac.jp/mirador/?params=[{%22manifest%22:%22https://www.dl.ndl.go.jp/api/iiif/3437686/manifest.json%22,%22canvas%22:%22https://www.dl.ndl.go.jp/api/iiif/3437686/canvas/150%22}]</v>
      </c>
    </row>
    <row r="3260" spans="1:15" ht="16">
      <c r="A3260" s="8" t="str">
        <f t="shared" si="436"/>
        <v>https://w3id.org/kouigenjimonogatari/data/0261-09.json</v>
      </c>
      <c r="B3260" s="8">
        <v>261</v>
      </c>
      <c r="C3260" s="8">
        <v>9</v>
      </c>
      <c r="D3260" s="9" t="s">
        <v>3127</v>
      </c>
      <c r="E3260" t="str">
        <f t="shared" si="437"/>
        <v>http://creativecommons.org/publicdomain/zero/1.0/</v>
      </c>
      <c r="F3260" t="s">
        <v>4660</v>
      </c>
      <c r="G3260">
        <v>7</v>
      </c>
      <c r="H3260" t="s">
        <v>337</v>
      </c>
      <c r="I3260" s="3" t="str">
        <f t="shared" si="438"/>
        <v>https://jpsearch.go.jp/term/type/文章要素</v>
      </c>
      <c r="L3260">
        <f t="shared" si="442"/>
        <v>150</v>
      </c>
      <c r="M3260" t="str">
        <f t="shared" si="440"/>
        <v>https://www.dl.ndl.go.jp/api/iiif/3437686/canvas/150</v>
      </c>
      <c r="N3260" t="str">
        <f t="shared" si="439"/>
        <v>https://www.dl.ndl.go.jp/api/iiif/3437686/manifest.json</v>
      </c>
      <c r="O3260" t="str">
        <f t="shared" si="441"/>
        <v>http://da.dl.itc.u-tokyo.ac.jp/mirador/?params=[{%22manifest%22:%22https://www.dl.ndl.go.jp/api/iiif/3437686/manifest.json%22,%22canvas%22:%22https://www.dl.ndl.go.jp/api/iiif/3437686/canvas/150%22}]</v>
      </c>
    </row>
    <row r="3261" spans="1:15" ht="16">
      <c r="A3261" s="8" t="str">
        <f t="shared" si="436"/>
        <v>https://w3id.org/kouigenjimonogatari/data/0261-10.json</v>
      </c>
      <c r="B3261" s="8">
        <v>261</v>
      </c>
      <c r="C3261" s="8">
        <v>10</v>
      </c>
      <c r="D3261" s="9" t="s">
        <v>3128</v>
      </c>
      <c r="E3261" t="str">
        <f t="shared" si="437"/>
        <v>http://creativecommons.org/publicdomain/zero/1.0/</v>
      </c>
      <c r="F3261" t="s">
        <v>4660</v>
      </c>
      <c r="G3261">
        <v>7</v>
      </c>
      <c r="H3261" t="s">
        <v>337</v>
      </c>
      <c r="I3261" s="3" t="str">
        <f t="shared" si="438"/>
        <v>https://jpsearch.go.jp/term/type/文章要素</v>
      </c>
      <c r="L3261">
        <f t="shared" si="442"/>
        <v>150</v>
      </c>
      <c r="M3261" t="str">
        <f t="shared" si="440"/>
        <v>https://www.dl.ndl.go.jp/api/iiif/3437686/canvas/150</v>
      </c>
      <c r="N3261" t="str">
        <f t="shared" si="439"/>
        <v>https://www.dl.ndl.go.jp/api/iiif/3437686/manifest.json</v>
      </c>
      <c r="O3261" t="str">
        <f t="shared" si="441"/>
        <v>http://da.dl.itc.u-tokyo.ac.jp/mirador/?params=[{%22manifest%22:%22https://www.dl.ndl.go.jp/api/iiif/3437686/manifest.json%22,%22canvas%22:%22https://www.dl.ndl.go.jp/api/iiif/3437686/canvas/150%22}]</v>
      </c>
    </row>
    <row r="3262" spans="1:15" ht="16">
      <c r="A3262" s="8" t="str">
        <f t="shared" si="436"/>
        <v>https://w3id.org/kouigenjimonogatari/data/0261-11.json</v>
      </c>
      <c r="B3262" s="8">
        <v>261</v>
      </c>
      <c r="C3262" s="8">
        <v>11</v>
      </c>
      <c r="D3262" s="9" t="s">
        <v>3129</v>
      </c>
      <c r="E3262" t="str">
        <f t="shared" si="437"/>
        <v>http://creativecommons.org/publicdomain/zero/1.0/</v>
      </c>
      <c r="F3262" t="s">
        <v>4660</v>
      </c>
      <c r="G3262">
        <v>7</v>
      </c>
      <c r="H3262" t="s">
        <v>337</v>
      </c>
      <c r="I3262" s="3" t="str">
        <f t="shared" si="438"/>
        <v>https://jpsearch.go.jp/term/type/文章要素</v>
      </c>
      <c r="L3262">
        <f t="shared" si="442"/>
        <v>150</v>
      </c>
      <c r="M3262" t="str">
        <f t="shared" si="440"/>
        <v>https://www.dl.ndl.go.jp/api/iiif/3437686/canvas/150</v>
      </c>
      <c r="N3262" t="str">
        <f t="shared" si="439"/>
        <v>https://www.dl.ndl.go.jp/api/iiif/3437686/manifest.json</v>
      </c>
      <c r="O3262" t="str">
        <f t="shared" si="441"/>
        <v>http://da.dl.itc.u-tokyo.ac.jp/mirador/?params=[{%22manifest%22:%22https://www.dl.ndl.go.jp/api/iiif/3437686/manifest.json%22,%22canvas%22:%22https://www.dl.ndl.go.jp/api/iiif/3437686/canvas/150%22}]</v>
      </c>
    </row>
    <row r="3263" spans="1:15" ht="16">
      <c r="A3263" s="8" t="str">
        <f t="shared" si="436"/>
        <v>https://w3id.org/kouigenjimonogatari/data/0261-12.json</v>
      </c>
      <c r="B3263" s="8">
        <v>261</v>
      </c>
      <c r="C3263" s="8">
        <v>12</v>
      </c>
      <c r="D3263" s="9" t="s">
        <v>3130</v>
      </c>
      <c r="E3263" t="str">
        <f t="shared" si="437"/>
        <v>http://creativecommons.org/publicdomain/zero/1.0/</v>
      </c>
      <c r="F3263" t="s">
        <v>4660</v>
      </c>
      <c r="G3263">
        <v>7</v>
      </c>
      <c r="H3263" t="s">
        <v>337</v>
      </c>
      <c r="I3263" s="3" t="str">
        <f t="shared" si="438"/>
        <v>https://jpsearch.go.jp/term/type/文章要素</v>
      </c>
      <c r="L3263">
        <f t="shared" si="442"/>
        <v>150</v>
      </c>
      <c r="M3263" t="str">
        <f t="shared" si="440"/>
        <v>https://www.dl.ndl.go.jp/api/iiif/3437686/canvas/150</v>
      </c>
      <c r="N3263" t="str">
        <f t="shared" si="439"/>
        <v>https://www.dl.ndl.go.jp/api/iiif/3437686/manifest.json</v>
      </c>
      <c r="O3263" t="str">
        <f t="shared" si="441"/>
        <v>http://da.dl.itc.u-tokyo.ac.jp/mirador/?params=[{%22manifest%22:%22https://www.dl.ndl.go.jp/api/iiif/3437686/manifest.json%22,%22canvas%22:%22https://www.dl.ndl.go.jp/api/iiif/3437686/canvas/150%22}]</v>
      </c>
    </row>
    <row r="3264" spans="1:15" ht="16">
      <c r="A3264" s="8" t="str">
        <f t="shared" ref="A3264:A3327" si="443">"https://w3id.org/kouigenjimonogatari/data/"&amp;TEXT(B3264, "0000")&amp;"-"&amp;TEXT(C3264, "00")&amp;".json"</f>
        <v>https://w3id.org/kouigenjimonogatari/data/0261-13.json</v>
      </c>
      <c r="B3264" s="8">
        <v>261</v>
      </c>
      <c r="C3264" s="8">
        <v>13</v>
      </c>
      <c r="D3264" s="9" t="s">
        <v>3131</v>
      </c>
      <c r="E3264" t="str">
        <f t="shared" si="437"/>
        <v>http://creativecommons.org/publicdomain/zero/1.0/</v>
      </c>
      <c r="F3264" t="s">
        <v>4660</v>
      </c>
      <c r="G3264">
        <v>7</v>
      </c>
      <c r="H3264" t="s">
        <v>337</v>
      </c>
      <c r="I3264" s="3" t="str">
        <f t="shared" si="438"/>
        <v>https://jpsearch.go.jp/term/type/文章要素</v>
      </c>
      <c r="L3264">
        <f t="shared" si="442"/>
        <v>150</v>
      </c>
      <c r="M3264" t="str">
        <f t="shared" si="440"/>
        <v>https://www.dl.ndl.go.jp/api/iiif/3437686/canvas/150</v>
      </c>
      <c r="N3264" t="str">
        <f t="shared" si="439"/>
        <v>https://www.dl.ndl.go.jp/api/iiif/3437686/manifest.json</v>
      </c>
      <c r="O3264" t="str">
        <f t="shared" si="441"/>
        <v>http://da.dl.itc.u-tokyo.ac.jp/mirador/?params=[{%22manifest%22:%22https://www.dl.ndl.go.jp/api/iiif/3437686/manifest.json%22,%22canvas%22:%22https://www.dl.ndl.go.jp/api/iiif/3437686/canvas/150%22}]</v>
      </c>
    </row>
    <row r="3265" spans="1:15" ht="16">
      <c r="A3265" s="8" t="str">
        <f t="shared" si="443"/>
        <v>https://w3id.org/kouigenjimonogatari/data/0261-14.json</v>
      </c>
      <c r="B3265" s="8">
        <v>261</v>
      </c>
      <c r="C3265" s="8">
        <v>14</v>
      </c>
      <c r="D3265" s="9" t="s">
        <v>3132</v>
      </c>
      <c r="E3265" t="str">
        <f t="shared" si="437"/>
        <v>http://creativecommons.org/publicdomain/zero/1.0/</v>
      </c>
      <c r="F3265" t="s">
        <v>4660</v>
      </c>
      <c r="G3265">
        <v>7</v>
      </c>
      <c r="H3265" t="s">
        <v>337</v>
      </c>
      <c r="I3265" s="3" t="str">
        <f t="shared" si="438"/>
        <v>https://jpsearch.go.jp/term/type/文章要素</v>
      </c>
      <c r="L3265">
        <f t="shared" si="442"/>
        <v>150</v>
      </c>
      <c r="M3265" t="str">
        <f t="shared" si="440"/>
        <v>https://www.dl.ndl.go.jp/api/iiif/3437686/canvas/150</v>
      </c>
      <c r="N3265" t="str">
        <f t="shared" si="439"/>
        <v>https://www.dl.ndl.go.jp/api/iiif/3437686/manifest.json</v>
      </c>
      <c r="O3265" t="str">
        <f t="shared" si="441"/>
        <v>http://da.dl.itc.u-tokyo.ac.jp/mirador/?params=[{%22manifest%22:%22https://www.dl.ndl.go.jp/api/iiif/3437686/manifest.json%22,%22canvas%22:%22https://www.dl.ndl.go.jp/api/iiif/3437686/canvas/150%22}]</v>
      </c>
    </row>
    <row r="3266" spans="1:15" ht="16">
      <c r="A3266" s="8" t="str">
        <f t="shared" si="443"/>
        <v>https://w3id.org/kouigenjimonogatari/data/0262-01.json</v>
      </c>
      <c r="B3266" s="8">
        <v>262</v>
      </c>
      <c r="C3266" s="8">
        <v>1</v>
      </c>
      <c r="D3266" s="9" t="s">
        <v>3133</v>
      </c>
      <c r="E3266" t="str">
        <f t="shared" si="437"/>
        <v>http://creativecommons.org/publicdomain/zero/1.0/</v>
      </c>
      <c r="F3266" t="s">
        <v>4660</v>
      </c>
      <c r="G3266">
        <v>7</v>
      </c>
      <c r="H3266" t="s">
        <v>337</v>
      </c>
      <c r="I3266" s="3" t="str">
        <f t="shared" si="438"/>
        <v>https://jpsearch.go.jp/term/type/文章要素</v>
      </c>
      <c r="L3266">
        <f t="shared" si="442"/>
        <v>151</v>
      </c>
      <c r="M3266" t="str">
        <f t="shared" si="440"/>
        <v>https://www.dl.ndl.go.jp/api/iiif/3437686/canvas/151</v>
      </c>
      <c r="N3266" t="str">
        <f t="shared" si="439"/>
        <v>https://www.dl.ndl.go.jp/api/iiif/3437686/manifest.json</v>
      </c>
      <c r="O3266" t="str">
        <f t="shared" si="441"/>
        <v>http://da.dl.itc.u-tokyo.ac.jp/mirador/?params=[{%22manifest%22:%22https://www.dl.ndl.go.jp/api/iiif/3437686/manifest.json%22,%22canvas%22:%22https://www.dl.ndl.go.jp/api/iiif/3437686/canvas/151%22}]</v>
      </c>
    </row>
    <row r="3267" spans="1:15" ht="16">
      <c r="A3267" s="8" t="str">
        <f t="shared" si="443"/>
        <v>https://w3id.org/kouigenjimonogatari/data/0262-02.json</v>
      </c>
      <c r="B3267" s="8">
        <v>262</v>
      </c>
      <c r="C3267" s="8">
        <v>2</v>
      </c>
      <c r="D3267" s="9" t="s">
        <v>3134</v>
      </c>
      <c r="E3267" t="str">
        <f t="shared" si="437"/>
        <v>http://creativecommons.org/publicdomain/zero/1.0/</v>
      </c>
      <c r="F3267" t="s">
        <v>4660</v>
      </c>
      <c r="G3267">
        <v>7</v>
      </c>
      <c r="H3267" t="s">
        <v>337</v>
      </c>
      <c r="I3267" s="3" t="str">
        <f t="shared" si="438"/>
        <v>https://jpsearch.go.jp/term/type/文章要素</v>
      </c>
      <c r="L3267">
        <f t="shared" si="442"/>
        <v>151</v>
      </c>
      <c r="M3267" t="str">
        <f t="shared" si="440"/>
        <v>https://www.dl.ndl.go.jp/api/iiif/3437686/canvas/151</v>
      </c>
      <c r="N3267" t="str">
        <f t="shared" si="439"/>
        <v>https://www.dl.ndl.go.jp/api/iiif/3437686/manifest.json</v>
      </c>
      <c r="O3267" t="str">
        <f t="shared" si="441"/>
        <v>http://da.dl.itc.u-tokyo.ac.jp/mirador/?params=[{%22manifest%22:%22https://www.dl.ndl.go.jp/api/iiif/3437686/manifest.json%22,%22canvas%22:%22https://www.dl.ndl.go.jp/api/iiif/3437686/canvas/151%22}]</v>
      </c>
    </row>
    <row r="3268" spans="1:15" ht="16">
      <c r="A3268" s="8" t="str">
        <f t="shared" si="443"/>
        <v>https://w3id.org/kouigenjimonogatari/data/0262-03.json</v>
      </c>
      <c r="B3268" s="8">
        <v>262</v>
      </c>
      <c r="C3268" s="8">
        <v>3</v>
      </c>
      <c r="D3268" s="9" t="s">
        <v>3135</v>
      </c>
      <c r="E3268" t="str">
        <f t="shared" ref="E3268:E3331" si="444">"http://creativecommons.org/publicdomain/zero/1.0/"</f>
        <v>http://creativecommons.org/publicdomain/zero/1.0/</v>
      </c>
      <c r="F3268" t="s">
        <v>4660</v>
      </c>
      <c r="G3268">
        <v>7</v>
      </c>
      <c r="H3268" t="s">
        <v>337</v>
      </c>
      <c r="I3268" s="3" t="str">
        <f t="shared" ref="I3268:I3331" si="445">"https://jpsearch.go.jp/term/type/文章要素"</f>
        <v>https://jpsearch.go.jp/term/type/文章要素</v>
      </c>
      <c r="L3268">
        <f t="shared" si="442"/>
        <v>151</v>
      </c>
      <c r="M3268" t="str">
        <f t="shared" si="440"/>
        <v>https://www.dl.ndl.go.jp/api/iiif/3437686/canvas/151</v>
      </c>
      <c r="N3268" t="str">
        <f t="shared" ref="N3268:N3331" si="446">"https://www.dl.ndl.go.jp/api/iiif/3437686/manifest.json"</f>
        <v>https://www.dl.ndl.go.jp/api/iiif/3437686/manifest.json</v>
      </c>
      <c r="O3268" t="str">
        <f t="shared" si="441"/>
        <v>http://da.dl.itc.u-tokyo.ac.jp/mirador/?params=[{%22manifest%22:%22https://www.dl.ndl.go.jp/api/iiif/3437686/manifest.json%22,%22canvas%22:%22https://www.dl.ndl.go.jp/api/iiif/3437686/canvas/151%22}]</v>
      </c>
    </row>
    <row r="3269" spans="1:15" ht="16">
      <c r="A3269" s="8" t="str">
        <f t="shared" si="443"/>
        <v>https://w3id.org/kouigenjimonogatari/data/0262-04.json</v>
      </c>
      <c r="B3269" s="8">
        <v>262</v>
      </c>
      <c r="C3269" s="8">
        <v>4</v>
      </c>
      <c r="D3269" s="9" t="s">
        <v>3136</v>
      </c>
      <c r="E3269" t="str">
        <f t="shared" si="444"/>
        <v>http://creativecommons.org/publicdomain/zero/1.0/</v>
      </c>
      <c r="F3269" t="s">
        <v>4660</v>
      </c>
      <c r="G3269">
        <v>7</v>
      </c>
      <c r="H3269" t="s">
        <v>337</v>
      </c>
      <c r="I3269" s="3" t="str">
        <f t="shared" si="445"/>
        <v>https://jpsearch.go.jp/term/type/文章要素</v>
      </c>
      <c r="L3269">
        <f t="shared" si="442"/>
        <v>151</v>
      </c>
      <c r="M3269" t="str">
        <f t="shared" si="440"/>
        <v>https://www.dl.ndl.go.jp/api/iiif/3437686/canvas/151</v>
      </c>
      <c r="N3269" t="str">
        <f t="shared" si="446"/>
        <v>https://www.dl.ndl.go.jp/api/iiif/3437686/manifest.json</v>
      </c>
      <c r="O3269" t="str">
        <f t="shared" si="441"/>
        <v>http://da.dl.itc.u-tokyo.ac.jp/mirador/?params=[{%22manifest%22:%22https://www.dl.ndl.go.jp/api/iiif/3437686/manifest.json%22,%22canvas%22:%22https://www.dl.ndl.go.jp/api/iiif/3437686/canvas/151%22}]</v>
      </c>
    </row>
    <row r="3270" spans="1:15" ht="16">
      <c r="A3270" s="8" t="str">
        <f t="shared" si="443"/>
        <v>https://w3id.org/kouigenjimonogatari/data/0262-05.json</v>
      </c>
      <c r="B3270" s="8">
        <v>262</v>
      </c>
      <c r="C3270" s="8">
        <v>5</v>
      </c>
      <c r="D3270" s="9" t="s">
        <v>3137</v>
      </c>
      <c r="E3270" t="str">
        <f t="shared" si="444"/>
        <v>http://creativecommons.org/publicdomain/zero/1.0/</v>
      </c>
      <c r="F3270" t="s">
        <v>4660</v>
      </c>
      <c r="G3270">
        <v>7</v>
      </c>
      <c r="H3270" t="s">
        <v>337</v>
      </c>
      <c r="I3270" s="3" t="str">
        <f t="shared" si="445"/>
        <v>https://jpsearch.go.jp/term/type/文章要素</v>
      </c>
      <c r="L3270">
        <f t="shared" si="442"/>
        <v>151</v>
      </c>
      <c r="M3270" t="str">
        <f t="shared" si="440"/>
        <v>https://www.dl.ndl.go.jp/api/iiif/3437686/canvas/151</v>
      </c>
      <c r="N3270" t="str">
        <f t="shared" si="446"/>
        <v>https://www.dl.ndl.go.jp/api/iiif/3437686/manifest.json</v>
      </c>
      <c r="O3270" t="str">
        <f t="shared" si="441"/>
        <v>http://da.dl.itc.u-tokyo.ac.jp/mirador/?params=[{%22manifest%22:%22https://www.dl.ndl.go.jp/api/iiif/3437686/manifest.json%22,%22canvas%22:%22https://www.dl.ndl.go.jp/api/iiif/3437686/canvas/151%22}]</v>
      </c>
    </row>
    <row r="3271" spans="1:15" ht="16">
      <c r="A3271" s="8" t="str">
        <f t="shared" si="443"/>
        <v>https://w3id.org/kouigenjimonogatari/data/0262-06.json</v>
      </c>
      <c r="B3271" s="8">
        <v>262</v>
      </c>
      <c r="C3271" s="8">
        <v>6</v>
      </c>
      <c r="D3271" s="9" t="s">
        <v>3138</v>
      </c>
      <c r="E3271" t="str">
        <f t="shared" si="444"/>
        <v>http://creativecommons.org/publicdomain/zero/1.0/</v>
      </c>
      <c r="F3271" t="s">
        <v>4660</v>
      </c>
      <c r="G3271">
        <v>7</v>
      </c>
      <c r="H3271" t="s">
        <v>337</v>
      </c>
      <c r="I3271" s="3" t="str">
        <f t="shared" si="445"/>
        <v>https://jpsearch.go.jp/term/type/文章要素</v>
      </c>
      <c r="L3271">
        <f t="shared" si="442"/>
        <v>151</v>
      </c>
      <c r="M3271" t="str">
        <f t="shared" ref="M3271:M3334" si="447">"https://www.dl.ndl.go.jp/api/iiif/3437686/canvas/"&amp;L3271</f>
        <v>https://www.dl.ndl.go.jp/api/iiif/3437686/canvas/151</v>
      </c>
      <c r="N3271" t="str">
        <f t="shared" si="446"/>
        <v>https://www.dl.ndl.go.jp/api/iiif/3437686/manifest.json</v>
      </c>
      <c r="O3271" t="str">
        <f t="shared" ref="O3271:O3334" si="448">"http://da.dl.itc.u-tokyo.ac.jp/mirador/?params=[{%22manifest%22:%22"&amp;N3271&amp;"%22,%22canvas%22:%22"&amp;M3271&amp;"%22}]"</f>
        <v>http://da.dl.itc.u-tokyo.ac.jp/mirador/?params=[{%22manifest%22:%22https://www.dl.ndl.go.jp/api/iiif/3437686/manifest.json%22,%22canvas%22:%22https://www.dl.ndl.go.jp/api/iiif/3437686/canvas/151%22}]</v>
      </c>
    </row>
    <row r="3272" spans="1:15" ht="16">
      <c r="A3272" s="8" t="str">
        <f t="shared" si="443"/>
        <v>https://w3id.org/kouigenjimonogatari/data/0262-07.json</v>
      </c>
      <c r="B3272" s="8">
        <v>262</v>
      </c>
      <c r="C3272" s="8">
        <v>7</v>
      </c>
      <c r="D3272" s="9" t="s">
        <v>3139</v>
      </c>
      <c r="E3272" t="str">
        <f t="shared" si="444"/>
        <v>http://creativecommons.org/publicdomain/zero/1.0/</v>
      </c>
      <c r="F3272" t="s">
        <v>4660</v>
      </c>
      <c r="G3272">
        <v>7</v>
      </c>
      <c r="H3272" t="s">
        <v>337</v>
      </c>
      <c r="I3272" s="3" t="str">
        <f t="shared" si="445"/>
        <v>https://jpsearch.go.jp/term/type/文章要素</v>
      </c>
      <c r="L3272">
        <f t="shared" si="442"/>
        <v>151</v>
      </c>
      <c r="M3272" t="str">
        <f t="shared" si="447"/>
        <v>https://www.dl.ndl.go.jp/api/iiif/3437686/canvas/151</v>
      </c>
      <c r="N3272" t="str">
        <f t="shared" si="446"/>
        <v>https://www.dl.ndl.go.jp/api/iiif/3437686/manifest.json</v>
      </c>
      <c r="O3272" t="str">
        <f t="shared" si="448"/>
        <v>http://da.dl.itc.u-tokyo.ac.jp/mirador/?params=[{%22manifest%22:%22https://www.dl.ndl.go.jp/api/iiif/3437686/manifest.json%22,%22canvas%22:%22https://www.dl.ndl.go.jp/api/iiif/3437686/canvas/151%22}]</v>
      </c>
    </row>
    <row r="3273" spans="1:15" ht="16">
      <c r="A3273" s="8" t="str">
        <f t="shared" si="443"/>
        <v>https://w3id.org/kouigenjimonogatari/data/0262-08.json</v>
      </c>
      <c r="B3273" s="8">
        <v>262</v>
      </c>
      <c r="C3273" s="8">
        <v>8</v>
      </c>
      <c r="D3273" s="9" t="s">
        <v>3140</v>
      </c>
      <c r="E3273" t="str">
        <f t="shared" si="444"/>
        <v>http://creativecommons.org/publicdomain/zero/1.0/</v>
      </c>
      <c r="F3273" t="s">
        <v>4660</v>
      </c>
      <c r="G3273">
        <v>7</v>
      </c>
      <c r="H3273" t="s">
        <v>337</v>
      </c>
      <c r="I3273" s="3" t="str">
        <f t="shared" si="445"/>
        <v>https://jpsearch.go.jp/term/type/文章要素</v>
      </c>
      <c r="L3273">
        <f t="shared" si="442"/>
        <v>151</v>
      </c>
      <c r="M3273" t="str">
        <f t="shared" si="447"/>
        <v>https://www.dl.ndl.go.jp/api/iiif/3437686/canvas/151</v>
      </c>
      <c r="N3273" t="str">
        <f t="shared" si="446"/>
        <v>https://www.dl.ndl.go.jp/api/iiif/3437686/manifest.json</v>
      </c>
      <c r="O3273" t="str">
        <f t="shared" si="448"/>
        <v>http://da.dl.itc.u-tokyo.ac.jp/mirador/?params=[{%22manifest%22:%22https://www.dl.ndl.go.jp/api/iiif/3437686/manifest.json%22,%22canvas%22:%22https://www.dl.ndl.go.jp/api/iiif/3437686/canvas/151%22}]</v>
      </c>
    </row>
    <row r="3274" spans="1:15" ht="16">
      <c r="A3274" s="8" t="str">
        <f t="shared" si="443"/>
        <v>https://w3id.org/kouigenjimonogatari/data/0262-09.json</v>
      </c>
      <c r="B3274" s="8">
        <v>262</v>
      </c>
      <c r="C3274" s="8">
        <v>9</v>
      </c>
      <c r="D3274" s="9" t="s">
        <v>3141</v>
      </c>
      <c r="E3274" t="str">
        <f t="shared" si="444"/>
        <v>http://creativecommons.org/publicdomain/zero/1.0/</v>
      </c>
      <c r="F3274" t="s">
        <v>4660</v>
      </c>
      <c r="G3274">
        <v>7</v>
      </c>
      <c r="H3274" t="s">
        <v>337</v>
      </c>
      <c r="I3274" s="3" t="str">
        <f t="shared" si="445"/>
        <v>https://jpsearch.go.jp/term/type/文章要素</v>
      </c>
      <c r="L3274">
        <f t="shared" si="442"/>
        <v>151</v>
      </c>
      <c r="M3274" t="str">
        <f t="shared" si="447"/>
        <v>https://www.dl.ndl.go.jp/api/iiif/3437686/canvas/151</v>
      </c>
      <c r="N3274" t="str">
        <f t="shared" si="446"/>
        <v>https://www.dl.ndl.go.jp/api/iiif/3437686/manifest.json</v>
      </c>
      <c r="O3274" t="str">
        <f t="shared" si="448"/>
        <v>http://da.dl.itc.u-tokyo.ac.jp/mirador/?params=[{%22manifest%22:%22https://www.dl.ndl.go.jp/api/iiif/3437686/manifest.json%22,%22canvas%22:%22https://www.dl.ndl.go.jp/api/iiif/3437686/canvas/151%22}]</v>
      </c>
    </row>
    <row r="3275" spans="1:15" ht="16">
      <c r="A3275" s="8" t="str">
        <f t="shared" si="443"/>
        <v>https://w3id.org/kouigenjimonogatari/data/0262-10.json</v>
      </c>
      <c r="B3275" s="8">
        <v>262</v>
      </c>
      <c r="C3275" s="8">
        <v>10</v>
      </c>
      <c r="D3275" s="9" t="s">
        <v>3142</v>
      </c>
      <c r="E3275" t="str">
        <f t="shared" si="444"/>
        <v>http://creativecommons.org/publicdomain/zero/1.0/</v>
      </c>
      <c r="F3275" t="s">
        <v>4660</v>
      </c>
      <c r="G3275">
        <v>7</v>
      </c>
      <c r="H3275" t="s">
        <v>337</v>
      </c>
      <c r="I3275" s="3" t="str">
        <f t="shared" si="445"/>
        <v>https://jpsearch.go.jp/term/type/文章要素</v>
      </c>
      <c r="L3275">
        <f t="shared" si="442"/>
        <v>151</v>
      </c>
      <c r="M3275" t="str">
        <f t="shared" si="447"/>
        <v>https://www.dl.ndl.go.jp/api/iiif/3437686/canvas/151</v>
      </c>
      <c r="N3275" t="str">
        <f t="shared" si="446"/>
        <v>https://www.dl.ndl.go.jp/api/iiif/3437686/manifest.json</v>
      </c>
      <c r="O3275" t="str">
        <f t="shared" si="448"/>
        <v>http://da.dl.itc.u-tokyo.ac.jp/mirador/?params=[{%22manifest%22:%22https://www.dl.ndl.go.jp/api/iiif/3437686/manifest.json%22,%22canvas%22:%22https://www.dl.ndl.go.jp/api/iiif/3437686/canvas/151%22}]</v>
      </c>
    </row>
    <row r="3276" spans="1:15" ht="16">
      <c r="A3276" s="8" t="str">
        <f t="shared" si="443"/>
        <v>https://w3id.org/kouigenjimonogatari/data/0262-11.json</v>
      </c>
      <c r="B3276" s="8">
        <v>262</v>
      </c>
      <c r="C3276" s="8">
        <v>11</v>
      </c>
      <c r="D3276" s="9" t="s">
        <v>3143</v>
      </c>
      <c r="E3276" t="str">
        <f t="shared" si="444"/>
        <v>http://creativecommons.org/publicdomain/zero/1.0/</v>
      </c>
      <c r="F3276" t="s">
        <v>4660</v>
      </c>
      <c r="G3276">
        <v>7</v>
      </c>
      <c r="H3276" t="s">
        <v>337</v>
      </c>
      <c r="I3276" s="3" t="str">
        <f t="shared" si="445"/>
        <v>https://jpsearch.go.jp/term/type/文章要素</v>
      </c>
      <c r="L3276">
        <f t="shared" si="442"/>
        <v>151</v>
      </c>
      <c r="M3276" t="str">
        <f t="shared" si="447"/>
        <v>https://www.dl.ndl.go.jp/api/iiif/3437686/canvas/151</v>
      </c>
      <c r="N3276" t="str">
        <f t="shared" si="446"/>
        <v>https://www.dl.ndl.go.jp/api/iiif/3437686/manifest.json</v>
      </c>
      <c r="O3276" t="str">
        <f t="shared" si="448"/>
        <v>http://da.dl.itc.u-tokyo.ac.jp/mirador/?params=[{%22manifest%22:%22https://www.dl.ndl.go.jp/api/iiif/3437686/manifest.json%22,%22canvas%22:%22https://www.dl.ndl.go.jp/api/iiif/3437686/canvas/151%22}]</v>
      </c>
    </row>
    <row r="3277" spans="1:15" ht="16">
      <c r="A3277" s="8" t="str">
        <f t="shared" si="443"/>
        <v>https://w3id.org/kouigenjimonogatari/data/0262-12.json</v>
      </c>
      <c r="B3277" s="8">
        <v>262</v>
      </c>
      <c r="C3277" s="8">
        <v>12</v>
      </c>
      <c r="D3277" s="9" t="s">
        <v>3144</v>
      </c>
      <c r="E3277" t="str">
        <f t="shared" si="444"/>
        <v>http://creativecommons.org/publicdomain/zero/1.0/</v>
      </c>
      <c r="F3277" t="s">
        <v>4660</v>
      </c>
      <c r="G3277">
        <v>7</v>
      </c>
      <c r="H3277" t="s">
        <v>337</v>
      </c>
      <c r="I3277" s="3" t="str">
        <f t="shared" si="445"/>
        <v>https://jpsearch.go.jp/term/type/文章要素</v>
      </c>
      <c r="L3277">
        <f t="shared" ref="L3277:L3340" si="449">20+INT(B3277/2)</f>
        <v>151</v>
      </c>
      <c r="M3277" t="str">
        <f t="shared" si="447"/>
        <v>https://www.dl.ndl.go.jp/api/iiif/3437686/canvas/151</v>
      </c>
      <c r="N3277" t="str">
        <f t="shared" si="446"/>
        <v>https://www.dl.ndl.go.jp/api/iiif/3437686/manifest.json</v>
      </c>
      <c r="O3277" t="str">
        <f t="shared" si="448"/>
        <v>http://da.dl.itc.u-tokyo.ac.jp/mirador/?params=[{%22manifest%22:%22https://www.dl.ndl.go.jp/api/iiif/3437686/manifest.json%22,%22canvas%22:%22https://www.dl.ndl.go.jp/api/iiif/3437686/canvas/151%22}]</v>
      </c>
    </row>
    <row r="3278" spans="1:15" ht="16">
      <c r="A3278" s="8" t="str">
        <f t="shared" si="443"/>
        <v>https://w3id.org/kouigenjimonogatari/data/0262-13.json</v>
      </c>
      <c r="B3278" s="8">
        <v>262</v>
      </c>
      <c r="C3278" s="8">
        <v>13</v>
      </c>
      <c r="D3278" s="9" t="s">
        <v>3145</v>
      </c>
      <c r="E3278" t="str">
        <f t="shared" si="444"/>
        <v>http://creativecommons.org/publicdomain/zero/1.0/</v>
      </c>
      <c r="F3278" t="s">
        <v>4660</v>
      </c>
      <c r="G3278">
        <v>7</v>
      </c>
      <c r="H3278" t="s">
        <v>337</v>
      </c>
      <c r="I3278" s="3" t="str">
        <f t="shared" si="445"/>
        <v>https://jpsearch.go.jp/term/type/文章要素</v>
      </c>
      <c r="L3278">
        <f t="shared" si="449"/>
        <v>151</v>
      </c>
      <c r="M3278" t="str">
        <f t="shared" si="447"/>
        <v>https://www.dl.ndl.go.jp/api/iiif/3437686/canvas/151</v>
      </c>
      <c r="N3278" t="str">
        <f t="shared" si="446"/>
        <v>https://www.dl.ndl.go.jp/api/iiif/3437686/manifest.json</v>
      </c>
      <c r="O3278" t="str">
        <f t="shared" si="448"/>
        <v>http://da.dl.itc.u-tokyo.ac.jp/mirador/?params=[{%22manifest%22:%22https://www.dl.ndl.go.jp/api/iiif/3437686/manifest.json%22,%22canvas%22:%22https://www.dl.ndl.go.jp/api/iiif/3437686/canvas/151%22}]</v>
      </c>
    </row>
    <row r="3279" spans="1:15" ht="16">
      <c r="A3279" s="8" t="str">
        <f t="shared" si="443"/>
        <v>https://w3id.org/kouigenjimonogatari/data/0262-14.json</v>
      </c>
      <c r="B3279" s="8">
        <v>262</v>
      </c>
      <c r="C3279" s="8">
        <v>14</v>
      </c>
      <c r="D3279" s="9" t="s">
        <v>3146</v>
      </c>
      <c r="E3279" t="str">
        <f t="shared" si="444"/>
        <v>http://creativecommons.org/publicdomain/zero/1.0/</v>
      </c>
      <c r="F3279" t="s">
        <v>4660</v>
      </c>
      <c r="G3279">
        <v>7</v>
      </c>
      <c r="H3279" t="s">
        <v>337</v>
      </c>
      <c r="I3279" s="3" t="str">
        <f t="shared" si="445"/>
        <v>https://jpsearch.go.jp/term/type/文章要素</v>
      </c>
      <c r="L3279">
        <f t="shared" si="449"/>
        <v>151</v>
      </c>
      <c r="M3279" t="str">
        <f t="shared" si="447"/>
        <v>https://www.dl.ndl.go.jp/api/iiif/3437686/canvas/151</v>
      </c>
      <c r="N3279" t="str">
        <f t="shared" si="446"/>
        <v>https://www.dl.ndl.go.jp/api/iiif/3437686/manifest.json</v>
      </c>
      <c r="O3279" t="str">
        <f t="shared" si="448"/>
        <v>http://da.dl.itc.u-tokyo.ac.jp/mirador/?params=[{%22manifest%22:%22https://www.dl.ndl.go.jp/api/iiif/3437686/manifest.json%22,%22canvas%22:%22https://www.dl.ndl.go.jp/api/iiif/3437686/canvas/151%22}]</v>
      </c>
    </row>
    <row r="3280" spans="1:15" ht="16">
      <c r="A3280" s="8" t="str">
        <f t="shared" si="443"/>
        <v>https://w3id.org/kouigenjimonogatari/data/0263-01.json</v>
      </c>
      <c r="B3280" s="8">
        <v>263</v>
      </c>
      <c r="C3280" s="8">
        <v>1</v>
      </c>
      <c r="D3280" s="9" t="s">
        <v>3147</v>
      </c>
      <c r="E3280" t="str">
        <f t="shared" si="444"/>
        <v>http://creativecommons.org/publicdomain/zero/1.0/</v>
      </c>
      <c r="F3280" t="s">
        <v>4660</v>
      </c>
      <c r="G3280">
        <v>7</v>
      </c>
      <c r="H3280" t="s">
        <v>337</v>
      </c>
      <c r="I3280" s="3" t="str">
        <f t="shared" si="445"/>
        <v>https://jpsearch.go.jp/term/type/文章要素</v>
      </c>
      <c r="L3280">
        <f t="shared" si="449"/>
        <v>151</v>
      </c>
      <c r="M3280" t="str">
        <f t="shared" si="447"/>
        <v>https://www.dl.ndl.go.jp/api/iiif/3437686/canvas/151</v>
      </c>
      <c r="N3280" t="str">
        <f t="shared" si="446"/>
        <v>https://www.dl.ndl.go.jp/api/iiif/3437686/manifest.json</v>
      </c>
      <c r="O3280" t="str">
        <f t="shared" si="448"/>
        <v>http://da.dl.itc.u-tokyo.ac.jp/mirador/?params=[{%22manifest%22:%22https://www.dl.ndl.go.jp/api/iiif/3437686/manifest.json%22,%22canvas%22:%22https://www.dl.ndl.go.jp/api/iiif/3437686/canvas/151%22}]</v>
      </c>
    </row>
    <row r="3281" spans="1:15" ht="16">
      <c r="A3281" s="8" t="str">
        <f t="shared" si="443"/>
        <v>https://w3id.org/kouigenjimonogatari/data/0263-02.json</v>
      </c>
      <c r="B3281" s="8">
        <v>263</v>
      </c>
      <c r="C3281" s="8">
        <v>2</v>
      </c>
      <c r="D3281" s="9" t="s">
        <v>3148</v>
      </c>
      <c r="E3281" t="str">
        <f t="shared" si="444"/>
        <v>http://creativecommons.org/publicdomain/zero/1.0/</v>
      </c>
      <c r="F3281" t="s">
        <v>4660</v>
      </c>
      <c r="G3281">
        <v>7</v>
      </c>
      <c r="H3281" t="s">
        <v>337</v>
      </c>
      <c r="I3281" s="3" t="str">
        <f t="shared" si="445"/>
        <v>https://jpsearch.go.jp/term/type/文章要素</v>
      </c>
      <c r="L3281">
        <f t="shared" si="449"/>
        <v>151</v>
      </c>
      <c r="M3281" t="str">
        <f t="shared" si="447"/>
        <v>https://www.dl.ndl.go.jp/api/iiif/3437686/canvas/151</v>
      </c>
      <c r="N3281" t="str">
        <f t="shared" si="446"/>
        <v>https://www.dl.ndl.go.jp/api/iiif/3437686/manifest.json</v>
      </c>
      <c r="O3281" t="str">
        <f t="shared" si="448"/>
        <v>http://da.dl.itc.u-tokyo.ac.jp/mirador/?params=[{%22manifest%22:%22https://www.dl.ndl.go.jp/api/iiif/3437686/manifest.json%22,%22canvas%22:%22https://www.dl.ndl.go.jp/api/iiif/3437686/canvas/151%22}]</v>
      </c>
    </row>
    <row r="3282" spans="1:15" ht="16">
      <c r="A3282" s="8" t="str">
        <f t="shared" si="443"/>
        <v>https://w3id.org/kouigenjimonogatari/data/0263-03.json</v>
      </c>
      <c r="B3282" s="8">
        <v>263</v>
      </c>
      <c r="C3282" s="8">
        <v>3</v>
      </c>
      <c r="D3282" s="9" t="s">
        <v>3149</v>
      </c>
      <c r="E3282" t="str">
        <f t="shared" si="444"/>
        <v>http://creativecommons.org/publicdomain/zero/1.0/</v>
      </c>
      <c r="F3282" t="s">
        <v>4660</v>
      </c>
      <c r="G3282">
        <v>7</v>
      </c>
      <c r="H3282" t="s">
        <v>337</v>
      </c>
      <c r="I3282" s="3" t="str">
        <f t="shared" si="445"/>
        <v>https://jpsearch.go.jp/term/type/文章要素</v>
      </c>
      <c r="L3282">
        <f t="shared" si="449"/>
        <v>151</v>
      </c>
      <c r="M3282" t="str">
        <f t="shared" si="447"/>
        <v>https://www.dl.ndl.go.jp/api/iiif/3437686/canvas/151</v>
      </c>
      <c r="N3282" t="str">
        <f t="shared" si="446"/>
        <v>https://www.dl.ndl.go.jp/api/iiif/3437686/manifest.json</v>
      </c>
      <c r="O3282" t="str">
        <f t="shared" si="448"/>
        <v>http://da.dl.itc.u-tokyo.ac.jp/mirador/?params=[{%22manifest%22:%22https://www.dl.ndl.go.jp/api/iiif/3437686/manifest.json%22,%22canvas%22:%22https://www.dl.ndl.go.jp/api/iiif/3437686/canvas/151%22}]</v>
      </c>
    </row>
    <row r="3283" spans="1:15" ht="16">
      <c r="A3283" s="8" t="str">
        <f t="shared" si="443"/>
        <v>https://w3id.org/kouigenjimonogatari/data/0263-04.json</v>
      </c>
      <c r="B3283" s="8">
        <v>263</v>
      </c>
      <c r="C3283" s="8">
        <v>4</v>
      </c>
      <c r="D3283" s="9" t="s">
        <v>3150</v>
      </c>
      <c r="E3283" t="str">
        <f t="shared" si="444"/>
        <v>http://creativecommons.org/publicdomain/zero/1.0/</v>
      </c>
      <c r="F3283" t="s">
        <v>4660</v>
      </c>
      <c r="G3283">
        <v>7</v>
      </c>
      <c r="H3283" t="s">
        <v>337</v>
      </c>
      <c r="I3283" s="3" t="str">
        <f t="shared" si="445"/>
        <v>https://jpsearch.go.jp/term/type/文章要素</v>
      </c>
      <c r="L3283">
        <f t="shared" si="449"/>
        <v>151</v>
      </c>
      <c r="M3283" t="str">
        <f t="shared" si="447"/>
        <v>https://www.dl.ndl.go.jp/api/iiif/3437686/canvas/151</v>
      </c>
      <c r="N3283" t="str">
        <f t="shared" si="446"/>
        <v>https://www.dl.ndl.go.jp/api/iiif/3437686/manifest.json</v>
      </c>
      <c r="O3283" t="str">
        <f t="shared" si="448"/>
        <v>http://da.dl.itc.u-tokyo.ac.jp/mirador/?params=[{%22manifest%22:%22https://www.dl.ndl.go.jp/api/iiif/3437686/manifest.json%22,%22canvas%22:%22https://www.dl.ndl.go.jp/api/iiif/3437686/canvas/151%22}]</v>
      </c>
    </row>
    <row r="3284" spans="1:15" ht="16">
      <c r="A3284" s="8" t="str">
        <f t="shared" si="443"/>
        <v>https://w3id.org/kouigenjimonogatari/data/0269-01.json</v>
      </c>
      <c r="B3284" s="8">
        <v>269</v>
      </c>
      <c r="C3284" s="8">
        <v>1</v>
      </c>
      <c r="D3284" s="9" t="s">
        <v>3151</v>
      </c>
      <c r="E3284" t="str">
        <f t="shared" si="444"/>
        <v>http://creativecommons.org/publicdomain/zero/1.0/</v>
      </c>
      <c r="F3284" t="s">
        <v>4661</v>
      </c>
      <c r="G3284">
        <v>8</v>
      </c>
      <c r="H3284" t="s">
        <v>337</v>
      </c>
      <c r="I3284" s="3" t="str">
        <f t="shared" si="445"/>
        <v>https://jpsearch.go.jp/term/type/文章要素</v>
      </c>
      <c r="L3284">
        <f t="shared" si="449"/>
        <v>154</v>
      </c>
      <c r="M3284" t="str">
        <f t="shared" si="447"/>
        <v>https://www.dl.ndl.go.jp/api/iiif/3437686/canvas/154</v>
      </c>
      <c r="N3284" t="str">
        <f t="shared" si="446"/>
        <v>https://www.dl.ndl.go.jp/api/iiif/3437686/manifest.json</v>
      </c>
      <c r="O3284" t="str">
        <f t="shared" si="448"/>
        <v>http://da.dl.itc.u-tokyo.ac.jp/mirador/?params=[{%22manifest%22:%22https://www.dl.ndl.go.jp/api/iiif/3437686/manifest.json%22,%22canvas%22:%22https://www.dl.ndl.go.jp/api/iiif/3437686/canvas/154%22}]</v>
      </c>
    </row>
    <row r="3285" spans="1:15" ht="16">
      <c r="A3285" s="8" t="str">
        <f t="shared" si="443"/>
        <v>https://w3id.org/kouigenjimonogatari/data/0269-02.json</v>
      </c>
      <c r="B3285" s="8">
        <v>269</v>
      </c>
      <c r="C3285" s="8">
        <v>2</v>
      </c>
      <c r="D3285" s="9" t="s">
        <v>3152</v>
      </c>
      <c r="E3285" t="str">
        <f t="shared" si="444"/>
        <v>http://creativecommons.org/publicdomain/zero/1.0/</v>
      </c>
      <c r="F3285" t="s">
        <v>4661</v>
      </c>
      <c r="G3285">
        <v>8</v>
      </c>
      <c r="H3285" t="s">
        <v>337</v>
      </c>
      <c r="I3285" s="3" t="str">
        <f t="shared" si="445"/>
        <v>https://jpsearch.go.jp/term/type/文章要素</v>
      </c>
      <c r="L3285">
        <f t="shared" si="449"/>
        <v>154</v>
      </c>
      <c r="M3285" t="str">
        <f t="shared" si="447"/>
        <v>https://www.dl.ndl.go.jp/api/iiif/3437686/canvas/154</v>
      </c>
      <c r="N3285" t="str">
        <f t="shared" si="446"/>
        <v>https://www.dl.ndl.go.jp/api/iiif/3437686/manifest.json</v>
      </c>
      <c r="O3285" t="str">
        <f t="shared" si="448"/>
        <v>http://da.dl.itc.u-tokyo.ac.jp/mirador/?params=[{%22manifest%22:%22https://www.dl.ndl.go.jp/api/iiif/3437686/manifest.json%22,%22canvas%22:%22https://www.dl.ndl.go.jp/api/iiif/3437686/canvas/154%22}]</v>
      </c>
    </row>
    <row r="3286" spans="1:15" ht="16">
      <c r="A3286" s="8" t="str">
        <f t="shared" si="443"/>
        <v>https://w3id.org/kouigenjimonogatari/data/0269-03.json</v>
      </c>
      <c r="B3286" s="8">
        <v>269</v>
      </c>
      <c r="C3286" s="8">
        <v>3</v>
      </c>
      <c r="D3286" s="9" t="s">
        <v>3153</v>
      </c>
      <c r="E3286" t="str">
        <f t="shared" si="444"/>
        <v>http://creativecommons.org/publicdomain/zero/1.0/</v>
      </c>
      <c r="F3286" t="s">
        <v>4661</v>
      </c>
      <c r="G3286">
        <v>8</v>
      </c>
      <c r="H3286" t="s">
        <v>337</v>
      </c>
      <c r="I3286" s="3" t="str">
        <f t="shared" si="445"/>
        <v>https://jpsearch.go.jp/term/type/文章要素</v>
      </c>
      <c r="L3286">
        <f t="shared" si="449"/>
        <v>154</v>
      </c>
      <c r="M3286" t="str">
        <f t="shared" si="447"/>
        <v>https://www.dl.ndl.go.jp/api/iiif/3437686/canvas/154</v>
      </c>
      <c r="N3286" t="str">
        <f t="shared" si="446"/>
        <v>https://www.dl.ndl.go.jp/api/iiif/3437686/manifest.json</v>
      </c>
      <c r="O3286" t="str">
        <f t="shared" si="448"/>
        <v>http://da.dl.itc.u-tokyo.ac.jp/mirador/?params=[{%22manifest%22:%22https://www.dl.ndl.go.jp/api/iiif/3437686/manifest.json%22,%22canvas%22:%22https://www.dl.ndl.go.jp/api/iiif/3437686/canvas/154%22}]</v>
      </c>
    </row>
    <row r="3287" spans="1:15" ht="16">
      <c r="A3287" s="8" t="str">
        <f t="shared" si="443"/>
        <v>https://w3id.org/kouigenjimonogatari/data/0269-04.json</v>
      </c>
      <c r="B3287" s="8">
        <v>269</v>
      </c>
      <c r="C3287" s="8">
        <v>4</v>
      </c>
      <c r="D3287" s="9" t="s">
        <v>3154</v>
      </c>
      <c r="E3287" t="str">
        <f t="shared" si="444"/>
        <v>http://creativecommons.org/publicdomain/zero/1.0/</v>
      </c>
      <c r="F3287" t="s">
        <v>4661</v>
      </c>
      <c r="G3287">
        <v>8</v>
      </c>
      <c r="H3287" t="s">
        <v>337</v>
      </c>
      <c r="I3287" s="3" t="str">
        <f t="shared" si="445"/>
        <v>https://jpsearch.go.jp/term/type/文章要素</v>
      </c>
      <c r="L3287">
        <f t="shared" si="449"/>
        <v>154</v>
      </c>
      <c r="M3287" t="str">
        <f t="shared" si="447"/>
        <v>https://www.dl.ndl.go.jp/api/iiif/3437686/canvas/154</v>
      </c>
      <c r="N3287" t="str">
        <f t="shared" si="446"/>
        <v>https://www.dl.ndl.go.jp/api/iiif/3437686/manifest.json</v>
      </c>
      <c r="O3287" t="str">
        <f t="shared" si="448"/>
        <v>http://da.dl.itc.u-tokyo.ac.jp/mirador/?params=[{%22manifest%22:%22https://www.dl.ndl.go.jp/api/iiif/3437686/manifest.json%22,%22canvas%22:%22https://www.dl.ndl.go.jp/api/iiif/3437686/canvas/154%22}]</v>
      </c>
    </row>
    <row r="3288" spans="1:15" ht="16">
      <c r="A3288" s="8" t="str">
        <f t="shared" si="443"/>
        <v>https://w3id.org/kouigenjimonogatari/data/0269-05.json</v>
      </c>
      <c r="B3288" s="8">
        <v>269</v>
      </c>
      <c r="C3288" s="8">
        <v>5</v>
      </c>
      <c r="D3288" s="9" t="s">
        <v>4665</v>
      </c>
      <c r="E3288" t="str">
        <f t="shared" si="444"/>
        <v>http://creativecommons.org/publicdomain/zero/1.0/</v>
      </c>
      <c r="F3288" t="s">
        <v>4661</v>
      </c>
      <c r="G3288">
        <v>8</v>
      </c>
      <c r="H3288" t="s">
        <v>337</v>
      </c>
      <c r="I3288" s="3" t="str">
        <f t="shared" si="445"/>
        <v>https://jpsearch.go.jp/term/type/文章要素</v>
      </c>
      <c r="L3288">
        <f t="shared" si="449"/>
        <v>154</v>
      </c>
      <c r="M3288" t="str">
        <f t="shared" si="447"/>
        <v>https://www.dl.ndl.go.jp/api/iiif/3437686/canvas/154</v>
      </c>
      <c r="N3288" t="str">
        <f t="shared" si="446"/>
        <v>https://www.dl.ndl.go.jp/api/iiif/3437686/manifest.json</v>
      </c>
      <c r="O3288" t="str">
        <f t="shared" si="448"/>
        <v>http://da.dl.itc.u-tokyo.ac.jp/mirador/?params=[{%22manifest%22:%22https://www.dl.ndl.go.jp/api/iiif/3437686/manifest.json%22,%22canvas%22:%22https://www.dl.ndl.go.jp/api/iiif/3437686/canvas/154%22}]</v>
      </c>
    </row>
    <row r="3289" spans="1:15" ht="16">
      <c r="A3289" s="8" t="str">
        <f t="shared" si="443"/>
        <v>https://w3id.org/kouigenjimonogatari/data/0269-06.json</v>
      </c>
      <c r="B3289" s="8">
        <v>269</v>
      </c>
      <c r="C3289" s="8">
        <v>6</v>
      </c>
      <c r="D3289" s="9" t="s">
        <v>4666</v>
      </c>
      <c r="E3289" t="str">
        <f t="shared" si="444"/>
        <v>http://creativecommons.org/publicdomain/zero/1.0/</v>
      </c>
      <c r="F3289" t="s">
        <v>4661</v>
      </c>
      <c r="G3289">
        <v>8</v>
      </c>
      <c r="H3289" t="s">
        <v>337</v>
      </c>
      <c r="I3289" s="3" t="str">
        <f t="shared" si="445"/>
        <v>https://jpsearch.go.jp/term/type/文章要素</v>
      </c>
      <c r="L3289">
        <f t="shared" si="449"/>
        <v>154</v>
      </c>
      <c r="M3289" t="str">
        <f t="shared" si="447"/>
        <v>https://www.dl.ndl.go.jp/api/iiif/3437686/canvas/154</v>
      </c>
      <c r="N3289" t="str">
        <f t="shared" si="446"/>
        <v>https://www.dl.ndl.go.jp/api/iiif/3437686/manifest.json</v>
      </c>
      <c r="O3289" t="str">
        <f t="shared" si="448"/>
        <v>http://da.dl.itc.u-tokyo.ac.jp/mirador/?params=[{%22manifest%22:%22https://www.dl.ndl.go.jp/api/iiif/3437686/manifest.json%22,%22canvas%22:%22https://www.dl.ndl.go.jp/api/iiif/3437686/canvas/154%22}]</v>
      </c>
    </row>
    <row r="3290" spans="1:15" ht="16">
      <c r="A3290" s="8" t="str">
        <f t="shared" si="443"/>
        <v>https://w3id.org/kouigenjimonogatari/data/0269-07.json</v>
      </c>
      <c r="B3290" s="8">
        <v>269</v>
      </c>
      <c r="C3290" s="8">
        <v>7</v>
      </c>
      <c r="D3290" s="9" t="s">
        <v>3155</v>
      </c>
      <c r="E3290" t="str">
        <f t="shared" si="444"/>
        <v>http://creativecommons.org/publicdomain/zero/1.0/</v>
      </c>
      <c r="F3290" t="s">
        <v>4661</v>
      </c>
      <c r="G3290">
        <v>8</v>
      </c>
      <c r="H3290" t="s">
        <v>337</v>
      </c>
      <c r="I3290" s="3" t="str">
        <f t="shared" si="445"/>
        <v>https://jpsearch.go.jp/term/type/文章要素</v>
      </c>
      <c r="L3290">
        <f t="shared" si="449"/>
        <v>154</v>
      </c>
      <c r="M3290" t="str">
        <f t="shared" si="447"/>
        <v>https://www.dl.ndl.go.jp/api/iiif/3437686/canvas/154</v>
      </c>
      <c r="N3290" t="str">
        <f t="shared" si="446"/>
        <v>https://www.dl.ndl.go.jp/api/iiif/3437686/manifest.json</v>
      </c>
      <c r="O3290" t="str">
        <f t="shared" si="448"/>
        <v>http://da.dl.itc.u-tokyo.ac.jp/mirador/?params=[{%22manifest%22:%22https://www.dl.ndl.go.jp/api/iiif/3437686/manifest.json%22,%22canvas%22:%22https://www.dl.ndl.go.jp/api/iiif/3437686/canvas/154%22}]</v>
      </c>
    </row>
    <row r="3291" spans="1:15" ht="16">
      <c r="A3291" s="8" t="str">
        <f t="shared" si="443"/>
        <v>https://w3id.org/kouigenjimonogatari/data/0269-08.json</v>
      </c>
      <c r="B3291" s="8">
        <v>269</v>
      </c>
      <c r="C3291" s="8">
        <v>8</v>
      </c>
      <c r="D3291" s="9" t="s">
        <v>3156</v>
      </c>
      <c r="E3291" t="str">
        <f t="shared" si="444"/>
        <v>http://creativecommons.org/publicdomain/zero/1.0/</v>
      </c>
      <c r="F3291" t="s">
        <v>4661</v>
      </c>
      <c r="G3291">
        <v>8</v>
      </c>
      <c r="H3291" t="s">
        <v>337</v>
      </c>
      <c r="I3291" s="3" t="str">
        <f t="shared" si="445"/>
        <v>https://jpsearch.go.jp/term/type/文章要素</v>
      </c>
      <c r="L3291">
        <f t="shared" si="449"/>
        <v>154</v>
      </c>
      <c r="M3291" t="str">
        <f t="shared" si="447"/>
        <v>https://www.dl.ndl.go.jp/api/iiif/3437686/canvas/154</v>
      </c>
      <c r="N3291" t="str">
        <f t="shared" si="446"/>
        <v>https://www.dl.ndl.go.jp/api/iiif/3437686/manifest.json</v>
      </c>
      <c r="O3291" t="str">
        <f t="shared" si="448"/>
        <v>http://da.dl.itc.u-tokyo.ac.jp/mirador/?params=[{%22manifest%22:%22https://www.dl.ndl.go.jp/api/iiif/3437686/manifest.json%22,%22canvas%22:%22https://www.dl.ndl.go.jp/api/iiif/3437686/canvas/154%22}]</v>
      </c>
    </row>
    <row r="3292" spans="1:15" ht="16">
      <c r="A3292" s="8" t="str">
        <f t="shared" si="443"/>
        <v>https://w3id.org/kouigenjimonogatari/data/0269-09.json</v>
      </c>
      <c r="B3292" s="8">
        <v>269</v>
      </c>
      <c r="C3292" s="8">
        <v>9</v>
      </c>
      <c r="D3292" s="9" t="s">
        <v>3157</v>
      </c>
      <c r="E3292" t="str">
        <f t="shared" si="444"/>
        <v>http://creativecommons.org/publicdomain/zero/1.0/</v>
      </c>
      <c r="F3292" t="s">
        <v>4661</v>
      </c>
      <c r="G3292">
        <v>8</v>
      </c>
      <c r="H3292" t="s">
        <v>337</v>
      </c>
      <c r="I3292" s="3" t="str">
        <f t="shared" si="445"/>
        <v>https://jpsearch.go.jp/term/type/文章要素</v>
      </c>
      <c r="L3292">
        <f t="shared" si="449"/>
        <v>154</v>
      </c>
      <c r="M3292" t="str">
        <f t="shared" si="447"/>
        <v>https://www.dl.ndl.go.jp/api/iiif/3437686/canvas/154</v>
      </c>
      <c r="N3292" t="str">
        <f t="shared" si="446"/>
        <v>https://www.dl.ndl.go.jp/api/iiif/3437686/manifest.json</v>
      </c>
      <c r="O3292" t="str">
        <f t="shared" si="448"/>
        <v>http://da.dl.itc.u-tokyo.ac.jp/mirador/?params=[{%22manifest%22:%22https://www.dl.ndl.go.jp/api/iiif/3437686/manifest.json%22,%22canvas%22:%22https://www.dl.ndl.go.jp/api/iiif/3437686/canvas/154%22}]</v>
      </c>
    </row>
    <row r="3293" spans="1:15" ht="16">
      <c r="A3293" s="8" t="str">
        <f t="shared" si="443"/>
        <v>https://w3id.org/kouigenjimonogatari/data/0269-10.json</v>
      </c>
      <c r="B3293" s="8">
        <v>269</v>
      </c>
      <c r="C3293" s="8">
        <v>10</v>
      </c>
      <c r="D3293" s="9" t="s">
        <v>3158</v>
      </c>
      <c r="E3293" t="str">
        <f t="shared" si="444"/>
        <v>http://creativecommons.org/publicdomain/zero/1.0/</v>
      </c>
      <c r="F3293" t="s">
        <v>4661</v>
      </c>
      <c r="G3293">
        <v>8</v>
      </c>
      <c r="H3293" t="s">
        <v>337</v>
      </c>
      <c r="I3293" s="3" t="str">
        <f t="shared" si="445"/>
        <v>https://jpsearch.go.jp/term/type/文章要素</v>
      </c>
      <c r="L3293">
        <f t="shared" si="449"/>
        <v>154</v>
      </c>
      <c r="M3293" t="str">
        <f t="shared" si="447"/>
        <v>https://www.dl.ndl.go.jp/api/iiif/3437686/canvas/154</v>
      </c>
      <c r="N3293" t="str">
        <f t="shared" si="446"/>
        <v>https://www.dl.ndl.go.jp/api/iiif/3437686/manifest.json</v>
      </c>
      <c r="O3293" t="str">
        <f t="shared" si="448"/>
        <v>http://da.dl.itc.u-tokyo.ac.jp/mirador/?params=[{%22manifest%22:%22https://www.dl.ndl.go.jp/api/iiif/3437686/manifest.json%22,%22canvas%22:%22https://www.dl.ndl.go.jp/api/iiif/3437686/canvas/154%22}]</v>
      </c>
    </row>
    <row r="3294" spans="1:15" ht="16">
      <c r="A3294" s="8" t="str">
        <f t="shared" si="443"/>
        <v>https://w3id.org/kouigenjimonogatari/data/0269-11.json</v>
      </c>
      <c r="B3294" s="8">
        <v>269</v>
      </c>
      <c r="C3294" s="8">
        <v>11</v>
      </c>
      <c r="D3294" s="9" t="s">
        <v>3159</v>
      </c>
      <c r="E3294" t="str">
        <f t="shared" si="444"/>
        <v>http://creativecommons.org/publicdomain/zero/1.0/</v>
      </c>
      <c r="F3294" t="s">
        <v>4661</v>
      </c>
      <c r="G3294">
        <v>8</v>
      </c>
      <c r="H3294" t="s">
        <v>337</v>
      </c>
      <c r="I3294" s="3" t="str">
        <f t="shared" si="445"/>
        <v>https://jpsearch.go.jp/term/type/文章要素</v>
      </c>
      <c r="L3294">
        <f t="shared" si="449"/>
        <v>154</v>
      </c>
      <c r="M3294" t="str">
        <f t="shared" si="447"/>
        <v>https://www.dl.ndl.go.jp/api/iiif/3437686/canvas/154</v>
      </c>
      <c r="N3294" t="str">
        <f t="shared" si="446"/>
        <v>https://www.dl.ndl.go.jp/api/iiif/3437686/manifest.json</v>
      </c>
      <c r="O3294" t="str">
        <f t="shared" si="448"/>
        <v>http://da.dl.itc.u-tokyo.ac.jp/mirador/?params=[{%22manifest%22:%22https://www.dl.ndl.go.jp/api/iiif/3437686/manifest.json%22,%22canvas%22:%22https://www.dl.ndl.go.jp/api/iiif/3437686/canvas/154%22}]</v>
      </c>
    </row>
    <row r="3295" spans="1:15" ht="16">
      <c r="A3295" s="8" t="str">
        <f t="shared" si="443"/>
        <v>https://w3id.org/kouigenjimonogatari/data/0269-12.json</v>
      </c>
      <c r="B3295" s="8">
        <v>269</v>
      </c>
      <c r="C3295" s="8">
        <v>12</v>
      </c>
      <c r="D3295" s="9" t="s">
        <v>3160</v>
      </c>
      <c r="E3295" t="str">
        <f t="shared" si="444"/>
        <v>http://creativecommons.org/publicdomain/zero/1.0/</v>
      </c>
      <c r="F3295" t="s">
        <v>4661</v>
      </c>
      <c r="G3295">
        <v>8</v>
      </c>
      <c r="H3295" t="s">
        <v>337</v>
      </c>
      <c r="I3295" s="3" t="str">
        <f t="shared" si="445"/>
        <v>https://jpsearch.go.jp/term/type/文章要素</v>
      </c>
      <c r="L3295">
        <f t="shared" si="449"/>
        <v>154</v>
      </c>
      <c r="M3295" t="str">
        <f t="shared" si="447"/>
        <v>https://www.dl.ndl.go.jp/api/iiif/3437686/canvas/154</v>
      </c>
      <c r="N3295" t="str">
        <f t="shared" si="446"/>
        <v>https://www.dl.ndl.go.jp/api/iiif/3437686/manifest.json</v>
      </c>
      <c r="O3295" t="str">
        <f t="shared" si="448"/>
        <v>http://da.dl.itc.u-tokyo.ac.jp/mirador/?params=[{%22manifest%22:%22https://www.dl.ndl.go.jp/api/iiif/3437686/manifest.json%22,%22canvas%22:%22https://www.dl.ndl.go.jp/api/iiif/3437686/canvas/154%22}]</v>
      </c>
    </row>
    <row r="3296" spans="1:15" ht="16">
      <c r="A3296" s="8" t="str">
        <f t="shared" si="443"/>
        <v>https://w3id.org/kouigenjimonogatari/data/0269-13.json</v>
      </c>
      <c r="B3296" s="8">
        <v>269</v>
      </c>
      <c r="C3296" s="8">
        <v>13</v>
      </c>
      <c r="D3296" s="9" t="s">
        <v>3161</v>
      </c>
      <c r="E3296" t="str">
        <f t="shared" si="444"/>
        <v>http://creativecommons.org/publicdomain/zero/1.0/</v>
      </c>
      <c r="F3296" t="s">
        <v>4661</v>
      </c>
      <c r="G3296">
        <v>8</v>
      </c>
      <c r="H3296" t="s">
        <v>337</v>
      </c>
      <c r="I3296" s="3" t="str">
        <f t="shared" si="445"/>
        <v>https://jpsearch.go.jp/term/type/文章要素</v>
      </c>
      <c r="L3296">
        <f t="shared" si="449"/>
        <v>154</v>
      </c>
      <c r="M3296" t="str">
        <f t="shared" si="447"/>
        <v>https://www.dl.ndl.go.jp/api/iiif/3437686/canvas/154</v>
      </c>
      <c r="N3296" t="str">
        <f t="shared" si="446"/>
        <v>https://www.dl.ndl.go.jp/api/iiif/3437686/manifest.json</v>
      </c>
      <c r="O3296" t="str">
        <f t="shared" si="448"/>
        <v>http://da.dl.itc.u-tokyo.ac.jp/mirador/?params=[{%22manifest%22:%22https://www.dl.ndl.go.jp/api/iiif/3437686/manifest.json%22,%22canvas%22:%22https://www.dl.ndl.go.jp/api/iiif/3437686/canvas/154%22}]</v>
      </c>
    </row>
    <row r="3297" spans="1:15" ht="16">
      <c r="A3297" s="8" t="str">
        <f t="shared" si="443"/>
        <v>https://w3id.org/kouigenjimonogatari/data/0269-14.json</v>
      </c>
      <c r="B3297" s="8">
        <v>269</v>
      </c>
      <c r="C3297" s="8">
        <v>14</v>
      </c>
      <c r="D3297" s="9" t="s">
        <v>3162</v>
      </c>
      <c r="E3297" t="str">
        <f t="shared" si="444"/>
        <v>http://creativecommons.org/publicdomain/zero/1.0/</v>
      </c>
      <c r="F3297" t="s">
        <v>4661</v>
      </c>
      <c r="G3297">
        <v>8</v>
      </c>
      <c r="H3297" t="s">
        <v>337</v>
      </c>
      <c r="I3297" s="3" t="str">
        <f t="shared" si="445"/>
        <v>https://jpsearch.go.jp/term/type/文章要素</v>
      </c>
      <c r="L3297">
        <f t="shared" si="449"/>
        <v>154</v>
      </c>
      <c r="M3297" t="str">
        <f t="shared" si="447"/>
        <v>https://www.dl.ndl.go.jp/api/iiif/3437686/canvas/154</v>
      </c>
      <c r="N3297" t="str">
        <f t="shared" si="446"/>
        <v>https://www.dl.ndl.go.jp/api/iiif/3437686/manifest.json</v>
      </c>
      <c r="O3297" t="str">
        <f t="shared" si="448"/>
        <v>http://da.dl.itc.u-tokyo.ac.jp/mirador/?params=[{%22manifest%22:%22https://www.dl.ndl.go.jp/api/iiif/3437686/manifest.json%22,%22canvas%22:%22https://www.dl.ndl.go.jp/api/iiif/3437686/canvas/154%22}]</v>
      </c>
    </row>
    <row r="3298" spans="1:15" ht="16">
      <c r="A3298" s="8" t="str">
        <f t="shared" si="443"/>
        <v>https://w3id.org/kouigenjimonogatari/data/0270-01.json</v>
      </c>
      <c r="B3298" s="8">
        <v>270</v>
      </c>
      <c r="C3298" s="8">
        <v>1</v>
      </c>
      <c r="D3298" s="9" t="s">
        <v>3163</v>
      </c>
      <c r="E3298" t="str">
        <f t="shared" si="444"/>
        <v>http://creativecommons.org/publicdomain/zero/1.0/</v>
      </c>
      <c r="F3298" t="s">
        <v>4661</v>
      </c>
      <c r="G3298">
        <v>8</v>
      </c>
      <c r="H3298" t="s">
        <v>337</v>
      </c>
      <c r="I3298" s="3" t="str">
        <f t="shared" si="445"/>
        <v>https://jpsearch.go.jp/term/type/文章要素</v>
      </c>
      <c r="L3298">
        <f t="shared" si="449"/>
        <v>155</v>
      </c>
      <c r="M3298" t="str">
        <f t="shared" si="447"/>
        <v>https://www.dl.ndl.go.jp/api/iiif/3437686/canvas/155</v>
      </c>
      <c r="N3298" t="str">
        <f t="shared" si="446"/>
        <v>https://www.dl.ndl.go.jp/api/iiif/3437686/manifest.json</v>
      </c>
      <c r="O3298" t="str">
        <f t="shared" si="448"/>
        <v>http://da.dl.itc.u-tokyo.ac.jp/mirador/?params=[{%22manifest%22:%22https://www.dl.ndl.go.jp/api/iiif/3437686/manifest.json%22,%22canvas%22:%22https://www.dl.ndl.go.jp/api/iiif/3437686/canvas/155%22}]</v>
      </c>
    </row>
    <row r="3299" spans="1:15" ht="16">
      <c r="A3299" s="8" t="str">
        <f t="shared" si="443"/>
        <v>https://w3id.org/kouigenjimonogatari/data/0270-02.json</v>
      </c>
      <c r="B3299" s="8">
        <v>270</v>
      </c>
      <c r="C3299" s="8">
        <v>2</v>
      </c>
      <c r="D3299" s="9" t="s">
        <v>3164</v>
      </c>
      <c r="E3299" t="str">
        <f t="shared" si="444"/>
        <v>http://creativecommons.org/publicdomain/zero/1.0/</v>
      </c>
      <c r="F3299" t="s">
        <v>4661</v>
      </c>
      <c r="G3299">
        <v>8</v>
      </c>
      <c r="H3299" t="s">
        <v>337</v>
      </c>
      <c r="I3299" s="3" t="str">
        <f t="shared" si="445"/>
        <v>https://jpsearch.go.jp/term/type/文章要素</v>
      </c>
      <c r="L3299">
        <f t="shared" si="449"/>
        <v>155</v>
      </c>
      <c r="M3299" t="str">
        <f t="shared" si="447"/>
        <v>https://www.dl.ndl.go.jp/api/iiif/3437686/canvas/155</v>
      </c>
      <c r="N3299" t="str">
        <f t="shared" si="446"/>
        <v>https://www.dl.ndl.go.jp/api/iiif/3437686/manifest.json</v>
      </c>
      <c r="O3299" t="str">
        <f t="shared" si="448"/>
        <v>http://da.dl.itc.u-tokyo.ac.jp/mirador/?params=[{%22manifest%22:%22https://www.dl.ndl.go.jp/api/iiif/3437686/manifest.json%22,%22canvas%22:%22https://www.dl.ndl.go.jp/api/iiif/3437686/canvas/155%22}]</v>
      </c>
    </row>
    <row r="3300" spans="1:15" ht="16">
      <c r="A3300" s="8" t="str">
        <f t="shared" si="443"/>
        <v>https://w3id.org/kouigenjimonogatari/data/0270-03.json</v>
      </c>
      <c r="B3300" s="8">
        <v>270</v>
      </c>
      <c r="C3300" s="8">
        <v>3</v>
      </c>
      <c r="D3300" s="9" t="s">
        <v>4667</v>
      </c>
      <c r="E3300" t="str">
        <f t="shared" si="444"/>
        <v>http://creativecommons.org/publicdomain/zero/1.0/</v>
      </c>
      <c r="F3300" t="s">
        <v>4661</v>
      </c>
      <c r="G3300">
        <v>8</v>
      </c>
      <c r="H3300" t="s">
        <v>337</v>
      </c>
      <c r="I3300" s="3" t="str">
        <f t="shared" si="445"/>
        <v>https://jpsearch.go.jp/term/type/文章要素</v>
      </c>
      <c r="L3300">
        <f t="shared" si="449"/>
        <v>155</v>
      </c>
      <c r="M3300" t="str">
        <f t="shared" si="447"/>
        <v>https://www.dl.ndl.go.jp/api/iiif/3437686/canvas/155</v>
      </c>
      <c r="N3300" t="str">
        <f t="shared" si="446"/>
        <v>https://www.dl.ndl.go.jp/api/iiif/3437686/manifest.json</v>
      </c>
      <c r="O3300" t="str">
        <f t="shared" si="448"/>
        <v>http://da.dl.itc.u-tokyo.ac.jp/mirador/?params=[{%22manifest%22:%22https://www.dl.ndl.go.jp/api/iiif/3437686/manifest.json%22,%22canvas%22:%22https://www.dl.ndl.go.jp/api/iiif/3437686/canvas/155%22}]</v>
      </c>
    </row>
    <row r="3301" spans="1:15" ht="16">
      <c r="A3301" s="8" t="str">
        <f t="shared" si="443"/>
        <v>https://w3id.org/kouigenjimonogatari/data/0270-04.json</v>
      </c>
      <c r="B3301" s="8">
        <v>270</v>
      </c>
      <c r="C3301" s="8">
        <v>4</v>
      </c>
      <c r="D3301" s="9" t="s">
        <v>3165</v>
      </c>
      <c r="E3301" t="str">
        <f t="shared" si="444"/>
        <v>http://creativecommons.org/publicdomain/zero/1.0/</v>
      </c>
      <c r="F3301" t="s">
        <v>4661</v>
      </c>
      <c r="G3301">
        <v>8</v>
      </c>
      <c r="H3301" t="s">
        <v>337</v>
      </c>
      <c r="I3301" s="3" t="str">
        <f t="shared" si="445"/>
        <v>https://jpsearch.go.jp/term/type/文章要素</v>
      </c>
      <c r="L3301">
        <f t="shared" si="449"/>
        <v>155</v>
      </c>
      <c r="M3301" t="str">
        <f t="shared" si="447"/>
        <v>https://www.dl.ndl.go.jp/api/iiif/3437686/canvas/155</v>
      </c>
      <c r="N3301" t="str">
        <f t="shared" si="446"/>
        <v>https://www.dl.ndl.go.jp/api/iiif/3437686/manifest.json</v>
      </c>
      <c r="O3301" t="str">
        <f t="shared" si="448"/>
        <v>http://da.dl.itc.u-tokyo.ac.jp/mirador/?params=[{%22manifest%22:%22https://www.dl.ndl.go.jp/api/iiif/3437686/manifest.json%22,%22canvas%22:%22https://www.dl.ndl.go.jp/api/iiif/3437686/canvas/155%22}]</v>
      </c>
    </row>
    <row r="3302" spans="1:15" ht="16">
      <c r="A3302" s="8" t="str">
        <f t="shared" si="443"/>
        <v>https://w3id.org/kouigenjimonogatari/data/0270-05.json</v>
      </c>
      <c r="B3302" s="8">
        <v>270</v>
      </c>
      <c r="C3302" s="8">
        <v>5</v>
      </c>
      <c r="D3302" s="9" t="s">
        <v>3166</v>
      </c>
      <c r="E3302" t="str">
        <f t="shared" si="444"/>
        <v>http://creativecommons.org/publicdomain/zero/1.0/</v>
      </c>
      <c r="F3302" t="s">
        <v>4661</v>
      </c>
      <c r="G3302">
        <v>8</v>
      </c>
      <c r="H3302" t="s">
        <v>337</v>
      </c>
      <c r="I3302" s="3" t="str">
        <f t="shared" si="445"/>
        <v>https://jpsearch.go.jp/term/type/文章要素</v>
      </c>
      <c r="L3302">
        <f t="shared" si="449"/>
        <v>155</v>
      </c>
      <c r="M3302" t="str">
        <f t="shared" si="447"/>
        <v>https://www.dl.ndl.go.jp/api/iiif/3437686/canvas/155</v>
      </c>
      <c r="N3302" t="str">
        <f t="shared" si="446"/>
        <v>https://www.dl.ndl.go.jp/api/iiif/3437686/manifest.json</v>
      </c>
      <c r="O3302" t="str">
        <f t="shared" si="448"/>
        <v>http://da.dl.itc.u-tokyo.ac.jp/mirador/?params=[{%22manifest%22:%22https://www.dl.ndl.go.jp/api/iiif/3437686/manifest.json%22,%22canvas%22:%22https://www.dl.ndl.go.jp/api/iiif/3437686/canvas/155%22}]</v>
      </c>
    </row>
    <row r="3303" spans="1:15" ht="16">
      <c r="A3303" s="8" t="str">
        <f t="shared" si="443"/>
        <v>https://w3id.org/kouigenjimonogatari/data/0270-06.json</v>
      </c>
      <c r="B3303" s="8">
        <v>270</v>
      </c>
      <c r="C3303" s="8">
        <v>6</v>
      </c>
      <c r="D3303" s="9" t="s">
        <v>3167</v>
      </c>
      <c r="E3303" t="str">
        <f t="shared" si="444"/>
        <v>http://creativecommons.org/publicdomain/zero/1.0/</v>
      </c>
      <c r="F3303" t="s">
        <v>4661</v>
      </c>
      <c r="G3303">
        <v>8</v>
      </c>
      <c r="H3303" t="s">
        <v>337</v>
      </c>
      <c r="I3303" s="3" t="str">
        <f t="shared" si="445"/>
        <v>https://jpsearch.go.jp/term/type/文章要素</v>
      </c>
      <c r="L3303">
        <f t="shared" si="449"/>
        <v>155</v>
      </c>
      <c r="M3303" t="str">
        <f t="shared" si="447"/>
        <v>https://www.dl.ndl.go.jp/api/iiif/3437686/canvas/155</v>
      </c>
      <c r="N3303" t="str">
        <f t="shared" si="446"/>
        <v>https://www.dl.ndl.go.jp/api/iiif/3437686/manifest.json</v>
      </c>
      <c r="O3303" t="str">
        <f t="shared" si="448"/>
        <v>http://da.dl.itc.u-tokyo.ac.jp/mirador/?params=[{%22manifest%22:%22https://www.dl.ndl.go.jp/api/iiif/3437686/manifest.json%22,%22canvas%22:%22https://www.dl.ndl.go.jp/api/iiif/3437686/canvas/155%22}]</v>
      </c>
    </row>
    <row r="3304" spans="1:15" ht="16">
      <c r="A3304" s="8" t="str">
        <f t="shared" si="443"/>
        <v>https://w3id.org/kouigenjimonogatari/data/0270-07.json</v>
      </c>
      <c r="B3304" s="8">
        <v>270</v>
      </c>
      <c r="C3304" s="8">
        <v>7</v>
      </c>
      <c r="D3304" s="9" t="s">
        <v>3168</v>
      </c>
      <c r="E3304" t="str">
        <f t="shared" si="444"/>
        <v>http://creativecommons.org/publicdomain/zero/1.0/</v>
      </c>
      <c r="F3304" t="s">
        <v>4661</v>
      </c>
      <c r="G3304">
        <v>8</v>
      </c>
      <c r="H3304" t="s">
        <v>337</v>
      </c>
      <c r="I3304" s="3" t="str">
        <f t="shared" si="445"/>
        <v>https://jpsearch.go.jp/term/type/文章要素</v>
      </c>
      <c r="L3304">
        <f t="shared" si="449"/>
        <v>155</v>
      </c>
      <c r="M3304" t="str">
        <f t="shared" si="447"/>
        <v>https://www.dl.ndl.go.jp/api/iiif/3437686/canvas/155</v>
      </c>
      <c r="N3304" t="str">
        <f t="shared" si="446"/>
        <v>https://www.dl.ndl.go.jp/api/iiif/3437686/manifest.json</v>
      </c>
      <c r="O3304" t="str">
        <f t="shared" si="448"/>
        <v>http://da.dl.itc.u-tokyo.ac.jp/mirador/?params=[{%22manifest%22:%22https://www.dl.ndl.go.jp/api/iiif/3437686/manifest.json%22,%22canvas%22:%22https://www.dl.ndl.go.jp/api/iiif/3437686/canvas/155%22}]</v>
      </c>
    </row>
    <row r="3305" spans="1:15" ht="16">
      <c r="A3305" s="8" t="str">
        <f t="shared" si="443"/>
        <v>https://w3id.org/kouigenjimonogatari/data/0270-08.json</v>
      </c>
      <c r="B3305" s="8">
        <v>270</v>
      </c>
      <c r="C3305" s="8">
        <v>8</v>
      </c>
      <c r="D3305" s="9" t="s">
        <v>3169</v>
      </c>
      <c r="E3305" t="str">
        <f t="shared" si="444"/>
        <v>http://creativecommons.org/publicdomain/zero/1.0/</v>
      </c>
      <c r="F3305" t="s">
        <v>4661</v>
      </c>
      <c r="G3305">
        <v>8</v>
      </c>
      <c r="H3305" t="s">
        <v>337</v>
      </c>
      <c r="I3305" s="3" t="str">
        <f t="shared" si="445"/>
        <v>https://jpsearch.go.jp/term/type/文章要素</v>
      </c>
      <c r="L3305">
        <f t="shared" si="449"/>
        <v>155</v>
      </c>
      <c r="M3305" t="str">
        <f t="shared" si="447"/>
        <v>https://www.dl.ndl.go.jp/api/iiif/3437686/canvas/155</v>
      </c>
      <c r="N3305" t="str">
        <f t="shared" si="446"/>
        <v>https://www.dl.ndl.go.jp/api/iiif/3437686/manifest.json</v>
      </c>
      <c r="O3305" t="str">
        <f t="shared" si="448"/>
        <v>http://da.dl.itc.u-tokyo.ac.jp/mirador/?params=[{%22manifest%22:%22https://www.dl.ndl.go.jp/api/iiif/3437686/manifest.json%22,%22canvas%22:%22https://www.dl.ndl.go.jp/api/iiif/3437686/canvas/155%22}]</v>
      </c>
    </row>
    <row r="3306" spans="1:15" ht="16">
      <c r="A3306" s="8" t="str">
        <f t="shared" si="443"/>
        <v>https://w3id.org/kouigenjimonogatari/data/0270-09.json</v>
      </c>
      <c r="B3306" s="8">
        <v>270</v>
      </c>
      <c r="C3306" s="8">
        <v>9</v>
      </c>
      <c r="D3306" s="9" t="s">
        <v>3170</v>
      </c>
      <c r="E3306" t="str">
        <f t="shared" si="444"/>
        <v>http://creativecommons.org/publicdomain/zero/1.0/</v>
      </c>
      <c r="F3306" t="s">
        <v>4661</v>
      </c>
      <c r="G3306">
        <v>8</v>
      </c>
      <c r="H3306" t="s">
        <v>337</v>
      </c>
      <c r="I3306" s="3" t="str">
        <f t="shared" si="445"/>
        <v>https://jpsearch.go.jp/term/type/文章要素</v>
      </c>
      <c r="L3306">
        <f t="shared" si="449"/>
        <v>155</v>
      </c>
      <c r="M3306" t="str">
        <f t="shared" si="447"/>
        <v>https://www.dl.ndl.go.jp/api/iiif/3437686/canvas/155</v>
      </c>
      <c r="N3306" t="str">
        <f t="shared" si="446"/>
        <v>https://www.dl.ndl.go.jp/api/iiif/3437686/manifest.json</v>
      </c>
      <c r="O3306" t="str">
        <f t="shared" si="448"/>
        <v>http://da.dl.itc.u-tokyo.ac.jp/mirador/?params=[{%22manifest%22:%22https://www.dl.ndl.go.jp/api/iiif/3437686/manifest.json%22,%22canvas%22:%22https://www.dl.ndl.go.jp/api/iiif/3437686/canvas/155%22}]</v>
      </c>
    </row>
    <row r="3307" spans="1:15" ht="16">
      <c r="A3307" s="8" t="str">
        <f t="shared" si="443"/>
        <v>https://w3id.org/kouigenjimonogatari/data/0270-10.json</v>
      </c>
      <c r="B3307" s="8">
        <v>270</v>
      </c>
      <c r="C3307" s="8">
        <v>10</v>
      </c>
      <c r="D3307" s="9" t="s">
        <v>3171</v>
      </c>
      <c r="E3307" t="str">
        <f t="shared" si="444"/>
        <v>http://creativecommons.org/publicdomain/zero/1.0/</v>
      </c>
      <c r="F3307" t="s">
        <v>4661</v>
      </c>
      <c r="G3307">
        <v>8</v>
      </c>
      <c r="H3307" t="s">
        <v>337</v>
      </c>
      <c r="I3307" s="3" t="str">
        <f t="shared" si="445"/>
        <v>https://jpsearch.go.jp/term/type/文章要素</v>
      </c>
      <c r="L3307">
        <f t="shared" si="449"/>
        <v>155</v>
      </c>
      <c r="M3307" t="str">
        <f t="shared" si="447"/>
        <v>https://www.dl.ndl.go.jp/api/iiif/3437686/canvas/155</v>
      </c>
      <c r="N3307" t="str">
        <f t="shared" si="446"/>
        <v>https://www.dl.ndl.go.jp/api/iiif/3437686/manifest.json</v>
      </c>
      <c r="O3307" t="str">
        <f t="shared" si="448"/>
        <v>http://da.dl.itc.u-tokyo.ac.jp/mirador/?params=[{%22manifest%22:%22https://www.dl.ndl.go.jp/api/iiif/3437686/manifest.json%22,%22canvas%22:%22https://www.dl.ndl.go.jp/api/iiif/3437686/canvas/155%22}]</v>
      </c>
    </row>
    <row r="3308" spans="1:15" ht="16">
      <c r="A3308" s="8" t="str">
        <f t="shared" si="443"/>
        <v>https://w3id.org/kouigenjimonogatari/data/0270-11.json</v>
      </c>
      <c r="B3308" s="8">
        <v>270</v>
      </c>
      <c r="C3308" s="8">
        <v>11</v>
      </c>
      <c r="D3308" s="9" t="s">
        <v>3172</v>
      </c>
      <c r="E3308" t="str">
        <f t="shared" si="444"/>
        <v>http://creativecommons.org/publicdomain/zero/1.0/</v>
      </c>
      <c r="F3308" t="s">
        <v>4661</v>
      </c>
      <c r="G3308">
        <v>8</v>
      </c>
      <c r="H3308" t="s">
        <v>337</v>
      </c>
      <c r="I3308" s="3" t="str">
        <f t="shared" si="445"/>
        <v>https://jpsearch.go.jp/term/type/文章要素</v>
      </c>
      <c r="L3308">
        <f t="shared" si="449"/>
        <v>155</v>
      </c>
      <c r="M3308" t="str">
        <f t="shared" si="447"/>
        <v>https://www.dl.ndl.go.jp/api/iiif/3437686/canvas/155</v>
      </c>
      <c r="N3308" t="str">
        <f t="shared" si="446"/>
        <v>https://www.dl.ndl.go.jp/api/iiif/3437686/manifest.json</v>
      </c>
      <c r="O3308" t="str">
        <f t="shared" si="448"/>
        <v>http://da.dl.itc.u-tokyo.ac.jp/mirador/?params=[{%22manifest%22:%22https://www.dl.ndl.go.jp/api/iiif/3437686/manifest.json%22,%22canvas%22:%22https://www.dl.ndl.go.jp/api/iiif/3437686/canvas/155%22}]</v>
      </c>
    </row>
    <row r="3309" spans="1:15" ht="16">
      <c r="A3309" s="8" t="str">
        <f t="shared" si="443"/>
        <v>https://w3id.org/kouigenjimonogatari/data/0270-12.json</v>
      </c>
      <c r="B3309" s="8">
        <v>270</v>
      </c>
      <c r="C3309" s="8">
        <v>12</v>
      </c>
      <c r="D3309" s="9" t="s">
        <v>3173</v>
      </c>
      <c r="E3309" t="str">
        <f t="shared" si="444"/>
        <v>http://creativecommons.org/publicdomain/zero/1.0/</v>
      </c>
      <c r="F3309" t="s">
        <v>4661</v>
      </c>
      <c r="G3309">
        <v>8</v>
      </c>
      <c r="H3309" t="s">
        <v>337</v>
      </c>
      <c r="I3309" s="3" t="str">
        <f t="shared" si="445"/>
        <v>https://jpsearch.go.jp/term/type/文章要素</v>
      </c>
      <c r="L3309">
        <f t="shared" si="449"/>
        <v>155</v>
      </c>
      <c r="M3309" t="str">
        <f t="shared" si="447"/>
        <v>https://www.dl.ndl.go.jp/api/iiif/3437686/canvas/155</v>
      </c>
      <c r="N3309" t="str">
        <f t="shared" si="446"/>
        <v>https://www.dl.ndl.go.jp/api/iiif/3437686/manifest.json</v>
      </c>
      <c r="O3309" t="str">
        <f t="shared" si="448"/>
        <v>http://da.dl.itc.u-tokyo.ac.jp/mirador/?params=[{%22manifest%22:%22https://www.dl.ndl.go.jp/api/iiif/3437686/manifest.json%22,%22canvas%22:%22https://www.dl.ndl.go.jp/api/iiif/3437686/canvas/155%22}]</v>
      </c>
    </row>
    <row r="3310" spans="1:15" ht="16">
      <c r="A3310" s="8" t="str">
        <f t="shared" si="443"/>
        <v>https://w3id.org/kouigenjimonogatari/data/0270-13.json</v>
      </c>
      <c r="B3310" s="8">
        <v>270</v>
      </c>
      <c r="C3310" s="8">
        <v>13</v>
      </c>
      <c r="D3310" s="9" t="s">
        <v>3174</v>
      </c>
      <c r="E3310" t="str">
        <f t="shared" si="444"/>
        <v>http://creativecommons.org/publicdomain/zero/1.0/</v>
      </c>
      <c r="F3310" t="s">
        <v>4661</v>
      </c>
      <c r="G3310">
        <v>8</v>
      </c>
      <c r="H3310" t="s">
        <v>337</v>
      </c>
      <c r="I3310" s="3" t="str">
        <f t="shared" si="445"/>
        <v>https://jpsearch.go.jp/term/type/文章要素</v>
      </c>
      <c r="L3310">
        <f t="shared" si="449"/>
        <v>155</v>
      </c>
      <c r="M3310" t="str">
        <f t="shared" si="447"/>
        <v>https://www.dl.ndl.go.jp/api/iiif/3437686/canvas/155</v>
      </c>
      <c r="N3310" t="str">
        <f t="shared" si="446"/>
        <v>https://www.dl.ndl.go.jp/api/iiif/3437686/manifest.json</v>
      </c>
      <c r="O3310" t="str">
        <f t="shared" si="448"/>
        <v>http://da.dl.itc.u-tokyo.ac.jp/mirador/?params=[{%22manifest%22:%22https://www.dl.ndl.go.jp/api/iiif/3437686/manifest.json%22,%22canvas%22:%22https://www.dl.ndl.go.jp/api/iiif/3437686/canvas/155%22}]</v>
      </c>
    </row>
    <row r="3311" spans="1:15" ht="16">
      <c r="A3311" s="8" t="str">
        <f t="shared" si="443"/>
        <v>https://w3id.org/kouigenjimonogatari/data/0270-14.json</v>
      </c>
      <c r="B3311" s="8">
        <v>270</v>
      </c>
      <c r="C3311" s="8">
        <v>14</v>
      </c>
      <c r="D3311" s="9" t="s">
        <v>3175</v>
      </c>
      <c r="E3311" t="str">
        <f t="shared" si="444"/>
        <v>http://creativecommons.org/publicdomain/zero/1.0/</v>
      </c>
      <c r="F3311" t="s">
        <v>4661</v>
      </c>
      <c r="G3311">
        <v>8</v>
      </c>
      <c r="H3311" t="s">
        <v>337</v>
      </c>
      <c r="I3311" s="3" t="str">
        <f t="shared" si="445"/>
        <v>https://jpsearch.go.jp/term/type/文章要素</v>
      </c>
      <c r="L3311">
        <f t="shared" si="449"/>
        <v>155</v>
      </c>
      <c r="M3311" t="str">
        <f t="shared" si="447"/>
        <v>https://www.dl.ndl.go.jp/api/iiif/3437686/canvas/155</v>
      </c>
      <c r="N3311" t="str">
        <f t="shared" si="446"/>
        <v>https://www.dl.ndl.go.jp/api/iiif/3437686/manifest.json</v>
      </c>
      <c r="O3311" t="str">
        <f t="shared" si="448"/>
        <v>http://da.dl.itc.u-tokyo.ac.jp/mirador/?params=[{%22manifest%22:%22https://www.dl.ndl.go.jp/api/iiif/3437686/manifest.json%22,%22canvas%22:%22https://www.dl.ndl.go.jp/api/iiif/3437686/canvas/155%22}]</v>
      </c>
    </row>
    <row r="3312" spans="1:15" ht="16">
      <c r="A3312" s="8" t="str">
        <f t="shared" si="443"/>
        <v>https://w3id.org/kouigenjimonogatari/data/0271-01.json</v>
      </c>
      <c r="B3312" s="8">
        <v>271</v>
      </c>
      <c r="C3312" s="8">
        <v>1</v>
      </c>
      <c r="D3312" s="9" t="s">
        <v>3176</v>
      </c>
      <c r="E3312" t="str">
        <f t="shared" si="444"/>
        <v>http://creativecommons.org/publicdomain/zero/1.0/</v>
      </c>
      <c r="F3312" t="s">
        <v>4661</v>
      </c>
      <c r="G3312">
        <v>8</v>
      </c>
      <c r="H3312" t="s">
        <v>337</v>
      </c>
      <c r="I3312" s="3" t="str">
        <f t="shared" si="445"/>
        <v>https://jpsearch.go.jp/term/type/文章要素</v>
      </c>
      <c r="L3312">
        <f t="shared" si="449"/>
        <v>155</v>
      </c>
      <c r="M3312" t="str">
        <f t="shared" si="447"/>
        <v>https://www.dl.ndl.go.jp/api/iiif/3437686/canvas/155</v>
      </c>
      <c r="N3312" t="str">
        <f t="shared" si="446"/>
        <v>https://www.dl.ndl.go.jp/api/iiif/3437686/manifest.json</v>
      </c>
      <c r="O3312" t="str">
        <f t="shared" si="448"/>
        <v>http://da.dl.itc.u-tokyo.ac.jp/mirador/?params=[{%22manifest%22:%22https://www.dl.ndl.go.jp/api/iiif/3437686/manifest.json%22,%22canvas%22:%22https://www.dl.ndl.go.jp/api/iiif/3437686/canvas/155%22}]</v>
      </c>
    </row>
    <row r="3313" spans="1:15" ht="16">
      <c r="A3313" s="8" t="str">
        <f t="shared" si="443"/>
        <v>https://w3id.org/kouigenjimonogatari/data/0271-02.json</v>
      </c>
      <c r="B3313" s="8">
        <v>271</v>
      </c>
      <c r="C3313" s="8">
        <v>2</v>
      </c>
      <c r="D3313" s="9" t="s">
        <v>3177</v>
      </c>
      <c r="E3313" t="str">
        <f t="shared" si="444"/>
        <v>http://creativecommons.org/publicdomain/zero/1.0/</v>
      </c>
      <c r="F3313" t="s">
        <v>4661</v>
      </c>
      <c r="G3313">
        <v>8</v>
      </c>
      <c r="H3313" t="s">
        <v>337</v>
      </c>
      <c r="I3313" s="3" t="str">
        <f t="shared" si="445"/>
        <v>https://jpsearch.go.jp/term/type/文章要素</v>
      </c>
      <c r="L3313">
        <f t="shared" si="449"/>
        <v>155</v>
      </c>
      <c r="M3313" t="str">
        <f t="shared" si="447"/>
        <v>https://www.dl.ndl.go.jp/api/iiif/3437686/canvas/155</v>
      </c>
      <c r="N3313" t="str">
        <f t="shared" si="446"/>
        <v>https://www.dl.ndl.go.jp/api/iiif/3437686/manifest.json</v>
      </c>
      <c r="O3313" t="str">
        <f t="shared" si="448"/>
        <v>http://da.dl.itc.u-tokyo.ac.jp/mirador/?params=[{%22manifest%22:%22https://www.dl.ndl.go.jp/api/iiif/3437686/manifest.json%22,%22canvas%22:%22https://www.dl.ndl.go.jp/api/iiif/3437686/canvas/155%22}]</v>
      </c>
    </row>
    <row r="3314" spans="1:15" ht="16">
      <c r="A3314" s="8" t="str">
        <f t="shared" si="443"/>
        <v>https://w3id.org/kouigenjimonogatari/data/0271-03.json</v>
      </c>
      <c r="B3314" s="8">
        <v>271</v>
      </c>
      <c r="C3314" s="8">
        <v>3</v>
      </c>
      <c r="D3314" s="9" t="s">
        <v>3178</v>
      </c>
      <c r="E3314" t="str">
        <f t="shared" si="444"/>
        <v>http://creativecommons.org/publicdomain/zero/1.0/</v>
      </c>
      <c r="F3314" t="s">
        <v>4661</v>
      </c>
      <c r="G3314">
        <v>8</v>
      </c>
      <c r="H3314" t="s">
        <v>337</v>
      </c>
      <c r="I3314" s="3" t="str">
        <f t="shared" si="445"/>
        <v>https://jpsearch.go.jp/term/type/文章要素</v>
      </c>
      <c r="L3314">
        <f t="shared" si="449"/>
        <v>155</v>
      </c>
      <c r="M3314" t="str">
        <f t="shared" si="447"/>
        <v>https://www.dl.ndl.go.jp/api/iiif/3437686/canvas/155</v>
      </c>
      <c r="N3314" t="str">
        <f t="shared" si="446"/>
        <v>https://www.dl.ndl.go.jp/api/iiif/3437686/manifest.json</v>
      </c>
      <c r="O3314" t="str">
        <f t="shared" si="448"/>
        <v>http://da.dl.itc.u-tokyo.ac.jp/mirador/?params=[{%22manifest%22:%22https://www.dl.ndl.go.jp/api/iiif/3437686/manifest.json%22,%22canvas%22:%22https://www.dl.ndl.go.jp/api/iiif/3437686/canvas/155%22}]</v>
      </c>
    </row>
    <row r="3315" spans="1:15" ht="16">
      <c r="A3315" s="8" t="str">
        <f t="shared" si="443"/>
        <v>https://w3id.org/kouigenjimonogatari/data/0271-04.json</v>
      </c>
      <c r="B3315" s="8">
        <v>271</v>
      </c>
      <c r="C3315" s="8">
        <v>4</v>
      </c>
      <c r="D3315" s="9" t="s">
        <v>3179</v>
      </c>
      <c r="E3315" t="str">
        <f t="shared" si="444"/>
        <v>http://creativecommons.org/publicdomain/zero/1.0/</v>
      </c>
      <c r="F3315" t="s">
        <v>4661</v>
      </c>
      <c r="G3315">
        <v>8</v>
      </c>
      <c r="H3315" t="s">
        <v>337</v>
      </c>
      <c r="I3315" s="3" t="str">
        <f t="shared" si="445"/>
        <v>https://jpsearch.go.jp/term/type/文章要素</v>
      </c>
      <c r="L3315">
        <f t="shared" si="449"/>
        <v>155</v>
      </c>
      <c r="M3315" t="str">
        <f t="shared" si="447"/>
        <v>https://www.dl.ndl.go.jp/api/iiif/3437686/canvas/155</v>
      </c>
      <c r="N3315" t="str">
        <f t="shared" si="446"/>
        <v>https://www.dl.ndl.go.jp/api/iiif/3437686/manifest.json</v>
      </c>
      <c r="O3315" t="str">
        <f t="shared" si="448"/>
        <v>http://da.dl.itc.u-tokyo.ac.jp/mirador/?params=[{%22manifest%22:%22https://www.dl.ndl.go.jp/api/iiif/3437686/manifest.json%22,%22canvas%22:%22https://www.dl.ndl.go.jp/api/iiif/3437686/canvas/155%22}]</v>
      </c>
    </row>
    <row r="3316" spans="1:15" ht="16">
      <c r="A3316" s="8" t="str">
        <f t="shared" si="443"/>
        <v>https://w3id.org/kouigenjimonogatari/data/0271-05.json</v>
      </c>
      <c r="B3316" s="8">
        <v>271</v>
      </c>
      <c r="C3316" s="8">
        <v>5</v>
      </c>
      <c r="D3316" s="9" t="s">
        <v>3180</v>
      </c>
      <c r="E3316" t="str">
        <f t="shared" si="444"/>
        <v>http://creativecommons.org/publicdomain/zero/1.0/</v>
      </c>
      <c r="F3316" t="s">
        <v>4661</v>
      </c>
      <c r="G3316">
        <v>8</v>
      </c>
      <c r="H3316" t="s">
        <v>337</v>
      </c>
      <c r="I3316" s="3" t="str">
        <f t="shared" si="445"/>
        <v>https://jpsearch.go.jp/term/type/文章要素</v>
      </c>
      <c r="L3316">
        <f t="shared" si="449"/>
        <v>155</v>
      </c>
      <c r="M3316" t="str">
        <f t="shared" si="447"/>
        <v>https://www.dl.ndl.go.jp/api/iiif/3437686/canvas/155</v>
      </c>
      <c r="N3316" t="str">
        <f t="shared" si="446"/>
        <v>https://www.dl.ndl.go.jp/api/iiif/3437686/manifest.json</v>
      </c>
      <c r="O3316" t="str">
        <f t="shared" si="448"/>
        <v>http://da.dl.itc.u-tokyo.ac.jp/mirador/?params=[{%22manifest%22:%22https://www.dl.ndl.go.jp/api/iiif/3437686/manifest.json%22,%22canvas%22:%22https://www.dl.ndl.go.jp/api/iiif/3437686/canvas/155%22}]</v>
      </c>
    </row>
    <row r="3317" spans="1:15" ht="16">
      <c r="A3317" s="8" t="str">
        <f t="shared" si="443"/>
        <v>https://w3id.org/kouigenjimonogatari/data/0271-06.json</v>
      </c>
      <c r="B3317" s="8">
        <v>271</v>
      </c>
      <c r="C3317" s="8">
        <v>6</v>
      </c>
      <c r="D3317" s="9" t="s">
        <v>3181</v>
      </c>
      <c r="E3317" t="str">
        <f t="shared" si="444"/>
        <v>http://creativecommons.org/publicdomain/zero/1.0/</v>
      </c>
      <c r="F3317" t="s">
        <v>4661</v>
      </c>
      <c r="G3317">
        <v>8</v>
      </c>
      <c r="H3317" t="s">
        <v>337</v>
      </c>
      <c r="I3317" s="3" t="str">
        <f t="shared" si="445"/>
        <v>https://jpsearch.go.jp/term/type/文章要素</v>
      </c>
      <c r="L3317">
        <f t="shared" si="449"/>
        <v>155</v>
      </c>
      <c r="M3317" t="str">
        <f t="shared" si="447"/>
        <v>https://www.dl.ndl.go.jp/api/iiif/3437686/canvas/155</v>
      </c>
      <c r="N3317" t="str">
        <f t="shared" si="446"/>
        <v>https://www.dl.ndl.go.jp/api/iiif/3437686/manifest.json</v>
      </c>
      <c r="O3317" t="str">
        <f t="shared" si="448"/>
        <v>http://da.dl.itc.u-tokyo.ac.jp/mirador/?params=[{%22manifest%22:%22https://www.dl.ndl.go.jp/api/iiif/3437686/manifest.json%22,%22canvas%22:%22https://www.dl.ndl.go.jp/api/iiif/3437686/canvas/155%22}]</v>
      </c>
    </row>
    <row r="3318" spans="1:15" ht="16">
      <c r="A3318" s="8" t="str">
        <f t="shared" si="443"/>
        <v>https://w3id.org/kouigenjimonogatari/data/0271-07.json</v>
      </c>
      <c r="B3318" s="8">
        <v>271</v>
      </c>
      <c r="C3318" s="8">
        <v>7</v>
      </c>
      <c r="D3318" s="9" t="s">
        <v>3182</v>
      </c>
      <c r="E3318" t="str">
        <f t="shared" si="444"/>
        <v>http://creativecommons.org/publicdomain/zero/1.0/</v>
      </c>
      <c r="F3318" t="s">
        <v>4661</v>
      </c>
      <c r="G3318">
        <v>8</v>
      </c>
      <c r="H3318" t="s">
        <v>337</v>
      </c>
      <c r="I3318" s="3" t="str">
        <f t="shared" si="445"/>
        <v>https://jpsearch.go.jp/term/type/文章要素</v>
      </c>
      <c r="L3318">
        <f t="shared" si="449"/>
        <v>155</v>
      </c>
      <c r="M3318" t="str">
        <f t="shared" si="447"/>
        <v>https://www.dl.ndl.go.jp/api/iiif/3437686/canvas/155</v>
      </c>
      <c r="N3318" t="str">
        <f t="shared" si="446"/>
        <v>https://www.dl.ndl.go.jp/api/iiif/3437686/manifest.json</v>
      </c>
      <c r="O3318" t="str">
        <f t="shared" si="448"/>
        <v>http://da.dl.itc.u-tokyo.ac.jp/mirador/?params=[{%22manifest%22:%22https://www.dl.ndl.go.jp/api/iiif/3437686/manifest.json%22,%22canvas%22:%22https://www.dl.ndl.go.jp/api/iiif/3437686/canvas/155%22}]</v>
      </c>
    </row>
    <row r="3319" spans="1:15" ht="16">
      <c r="A3319" s="8" t="str">
        <f t="shared" si="443"/>
        <v>https://w3id.org/kouigenjimonogatari/data/0271-08.json</v>
      </c>
      <c r="B3319" s="8">
        <v>271</v>
      </c>
      <c r="C3319" s="8">
        <v>8</v>
      </c>
      <c r="D3319" s="9" t="s">
        <v>3183</v>
      </c>
      <c r="E3319" t="str">
        <f t="shared" si="444"/>
        <v>http://creativecommons.org/publicdomain/zero/1.0/</v>
      </c>
      <c r="F3319" t="s">
        <v>4661</v>
      </c>
      <c r="G3319">
        <v>8</v>
      </c>
      <c r="H3319" t="s">
        <v>337</v>
      </c>
      <c r="I3319" s="3" t="str">
        <f t="shared" si="445"/>
        <v>https://jpsearch.go.jp/term/type/文章要素</v>
      </c>
      <c r="L3319">
        <f t="shared" si="449"/>
        <v>155</v>
      </c>
      <c r="M3319" t="str">
        <f t="shared" si="447"/>
        <v>https://www.dl.ndl.go.jp/api/iiif/3437686/canvas/155</v>
      </c>
      <c r="N3319" t="str">
        <f t="shared" si="446"/>
        <v>https://www.dl.ndl.go.jp/api/iiif/3437686/manifest.json</v>
      </c>
      <c r="O3319" t="str">
        <f t="shared" si="448"/>
        <v>http://da.dl.itc.u-tokyo.ac.jp/mirador/?params=[{%22manifest%22:%22https://www.dl.ndl.go.jp/api/iiif/3437686/manifest.json%22,%22canvas%22:%22https://www.dl.ndl.go.jp/api/iiif/3437686/canvas/155%22}]</v>
      </c>
    </row>
    <row r="3320" spans="1:15" ht="16">
      <c r="A3320" s="8" t="str">
        <f t="shared" si="443"/>
        <v>https://w3id.org/kouigenjimonogatari/data/0271-09.json</v>
      </c>
      <c r="B3320" s="8">
        <v>271</v>
      </c>
      <c r="C3320" s="8">
        <v>9</v>
      </c>
      <c r="D3320" s="9" t="s">
        <v>3184</v>
      </c>
      <c r="E3320" t="str">
        <f t="shared" si="444"/>
        <v>http://creativecommons.org/publicdomain/zero/1.0/</v>
      </c>
      <c r="F3320" t="s">
        <v>4661</v>
      </c>
      <c r="G3320">
        <v>8</v>
      </c>
      <c r="H3320" t="s">
        <v>337</v>
      </c>
      <c r="I3320" s="3" t="str">
        <f t="shared" si="445"/>
        <v>https://jpsearch.go.jp/term/type/文章要素</v>
      </c>
      <c r="L3320">
        <f t="shared" si="449"/>
        <v>155</v>
      </c>
      <c r="M3320" t="str">
        <f t="shared" si="447"/>
        <v>https://www.dl.ndl.go.jp/api/iiif/3437686/canvas/155</v>
      </c>
      <c r="N3320" t="str">
        <f t="shared" si="446"/>
        <v>https://www.dl.ndl.go.jp/api/iiif/3437686/manifest.json</v>
      </c>
      <c r="O3320" t="str">
        <f t="shared" si="448"/>
        <v>http://da.dl.itc.u-tokyo.ac.jp/mirador/?params=[{%22manifest%22:%22https://www.dl.ndl.go.jp/api/iiif/3437686/manifest.json%22,%22canvas%22:%22https://www.dl.ndl.go.jp/api/iiif/3437686/canvas/155%22}]</v>
      </c>
    </row>
    <row r="3321" spans="1:15" ht="16">
      <c r="A3321" s="8" t="str">
        <f t="shared" si="443"/>
        <v>https://w3id.org/kouigenjimonogatari/data/0271-10.json</v>
      </c>
      <c r="B3321" s="8">
        <v>271</v>
      </c>
      <c r="C3321" s="8">
        <v>10</v>
      </c>
      <c r="D3321" s="9" t="s">
        <v>3185</v>
      </c>
      <c r="E3321" t="str">
        <f t="shared" si="444"/>
        <v>http://creativecommons.org/publicdomain/zero/1.0/</v>
      </c>
      <c r="F3321" t="s">
        <v>4661</v>
      </c>
      <c r="G3321">
        <v>8</v>
      </c>
      <c r="H3321" t="s">
        <v>337</v>
      </c>
      <c r="I3321" s="3" t="str">
        <f t="shared" si="445"/>
        <v>https://jpsearch.go.jp/term/type/文章要素</v>
      </c>
      <c r="L3321">
        <f t="shared" si="449"/>
        <v>155</v>
      </c>
      <c r="M3321" t="str">
        <f t="shared" si="447"/>
        <v>https://www.dl.ndl.go.jp/api/iiif/3437686/canvas/155</v>
      </c>
      <c r="N3321" t="str">
        <f t="shared" si="446"/>
        <v>https://www.dl.ndl.go.jp/api/iiif/3437686/manifest.json</v>
      </c>
      <c r="O3321" t="str">
        <f t="shared" si="448"/>
        <v>http://da.dl.itc.u-tokyo.ac.jp/mirador/?params=[{%22manifest%22:%22https://www.dl.ndl.go.jp/api/iiif/3437686/manifest.json%22,%22canvas%22:%22https://www.dl.ndl.go.jp/api/iiif/3437686/canvas/155%22}]</v>
      </c>
    </row>
    <row r="3322" spans="1:15" ht="16">
      <c r="A3322" s="8" t="str">
        <f t="shared" si="443"/>
        <v>https://w3id.org/kouigenjimonogatari/data/0271-11.json</v>
      </c>
      <c r="B3322" s="8">
        <v>271</v>
      </c>
      <c r="C3322" s="8">
        <v>11</v>
      </c>
      <c r="D3322" s="9" t="s">
        <v>3186</v>
      </c>
      <c r="E3322" t="str">
        <f t="shared" si="444"/>
        <v>http://creativecommons.org/publicdomain/zero/1.0/</v>
      </c>
      <c r="F3322" t="s">
        <v>4661</v>
      </c>
      <c r="G3322">
        <v>8</v>
      </c>
      <c r="H3322" t="s">
        <v>337</v>
      </c>
      <c r="I3322" s="3" t="str">
        <f t="shared" si="445"/>
        <v>https://jpsearch.go.jp/term/type/文章要素</v>
      </c>
      <c r="L3322">
        <f t="shared" si="449"/>
        <v>155</v>
      </c>
      <c r="M3322" t="str">
        <f t="shared" si="447"/>
        <v>https://www.dl.ndl.go.jp/api/iiif/3437686/canvas/155</v>
      </c>
      <c r="N3322" t="str">
        <f t="shared" si="446"/>
        <v>https://www.dl.ndl.go.jp/api/iiif/3437686/manifest.json</v>
      </c>
      <c r="O3322" t="str">
        <f t="shared" si="448"/>
        <v>http://da.dl.itc.u-tokyo.ac.jp/mirador/?params=[{%22manifest%22:%22https://www.dl.ndl.go.jp/api/iiif/3437686/manifest.json%22,%22canvas%22:%22https://www.dl.ndl.go.jp/api/iiif/3437686/canvas/155%22}]</v>
      </c>
    </row>
    <row r="3323" spans="1:15" ht="16">
      <c r="A3323" s="8" t="str">
        <f t="shared" si="443"/>
        <v>https://w3id.org/kouigenjimonogatari/data/0271-12.json</v>
      </c>
      <c r="B3323" s="8">
        <v>271</v>
      </c>
      <c r="C3323" s="8">
        <v>12</v>
      </c>
      <c r="D3323" s="9" t="s">
        <v>3187</v>
      </c>
      <c r="E3323" t="str">
        <f t="shared" si="444"/>
        <v>http://creativecommons.org/publicdomain/zero/1.0/</v>
      </c>
      <c r="F3323" t="s">
        <v>4661</v>
      </c>
      <c r="G3323">
        <v>8</v>
      </c>
      <c r="H3323" t="s">
        <v>337</v>
      </c>
      <c r="I3323" s="3" t="str">
        <f t="shared" si="445"/>
        <v>https://jpsearch.go.jp/term/type/文章要素</v>
      </c>
      <c r="L3323">
        <f t="shared" si="449"/>
        <v>155</v>
      </c>
      <c r="M3323" t="str">
        <f t="shared" si="447"/>
        <v>https://www.dl.ndl.go.jp/api/iiif/3437686/canvas/155</v>
      </c>
      <c r="N3323" t="str">
        <f t="shared" si="446"/>
        <v>https://www.dl.ndl.go.jp/api/iiif/3437686/manifest.json</v>
      </c>
      <c r="O3323" t="str">
        <f t="shared" si="448"/>
        <v>http://da.dl.itc.u-tokyo.ac.jp/mirador/?params=[{%22manifest%22:%22https://www.dl.ndl.go.jp/api/iiif/3437686/manifest.json%22,%22canvas%22:%22https://www.dl.ndl.go.jp/api/iiif/3437686/canvas/155%22}]</v>
      </c>
    </row>
    <row r="3324" spans="1:15" ht="16">
      <c r="A3324" s="8" t="str">
        <f t="shared" si="443"/>
        <v>https://w3id.org/kouigenjimonogatari/data/0271-13.json</v>
      </c>
      <c r="B3324" s="8">
        <v>271</v>
      </c>
      <c r="C3324" s="8">
        <v>13</v>
      </c>
      <c r="D3324" s="9" t="s">
        <v>3188</v>
      </c>
      <c r="E3324" t="str">
        <f t="shared" si="444"/>
        <v>http://creativecommons.org/publicdomain/zero/1.0/</v>
      </c>
      <c r="F3324" t="s">
        <v>4661</v>
      </c>
      <c r="G3324">
        <v>8</v>
      </c>
      <c r="H3324" t="s">
        <v>337</v>
      </c>
      <c r="I3324" s="3" t="str">
        <f t="shared" si="445"/>
        <v>https://jpsearch.go.jp/term/type/文章要素</v>
      </c>
      <c r="L3324">
        <f t="shared" si="449"/>
        <v>155</v>
      </c>
      <c r="M3324" t="str">
        <f t="shared" si="447"/>
        <v>https://www.dl.ndl.go.jp/api/iiif/3437686/canvas/155</v>
      </c>
      <c r="N3324" t="str">
        <f t="shared" si="446"/>
        <v>https://www.dl.ndl.go.jp/api/iiif/3437686/manifest.json</v>
      </c>
      <c r="O3324" t="str">
        <f t="shared" si="448"/>
        <v>http://da.dl.itc.u-tokyo.ac.jp/mirador/?params=[{%22manifest%22:%22https://www.dl.ndl.go.jp/api/iiif/3437686/manifest.json%22,%22canvas%22:%22https://www.dl.ndl.go.jp/api/iiif/3437686/canvas/155%22}]</v>
      </c>
    </row>
    <row r="3325" spans="1:15" ht="16">
      <c r="A3325" s="8" t="str">
        <f t="shared" si="443"/>
        <v>https://w3id.org/kouigenjimonogatari/data/0271-14.json</v>
      </c>
      <c r="B3325" s="8">
        <v>271</v>
      </c>
      <c r="C3325" s="8">
        <v>14</v>
      </c>
      <c r="D3325" s="9" t="s">
        <v>3189</v>
      </c>
      <c r="E3325" t="str">
        <f t="shared" si="444"/>
        <v>http://creativecommons.org/publicdomain/zero/1.0/</v>
      </c>
      <c r="F3325" t="s">
        <v>4661</v>
      </c>
      <c r="G3325">
        <v>8</v>
      </c>
      <c r="H3325" t="s">
        <v>337</v>
      </c>
      <c r="I3325" s="3" t="str">
        <f t="shared" si="445"/>
        <v>https://jpsearch.go.jp/term/type/文章要素</v>
      </c>
      <c r="L3325">
        <f t="shared" si="449"/>
        <v>155</v>
      </c>
      <c r="M3325" t="str">
        <f t="shared" si="447"/>
        <v>https://www.dl.ndl.go.jp/api/iiif/3437686/canvas/155</v>
      </c>
      <c r="N3325" t="str">
        <f t="shared" si="446"/>
        <v>https://www.dl.ndl.go.jp/api/iiif/3437686/manifest.json</v>
      </c>
      <c r="O3325" t="str">
        <f t="shared" si="448"/>
        <v>http://da.dl.itc.u-tokyo.ac.jp/mirador/?params=[{%22manifest%22:%22https://www.dl.ndl.go.jp/api/iiif/3437686/manifest.json%22,%22canvas%22:%22https://www.dl.ndl.go.jp/api/iiif/3437686/canvas/155%22}]</v>
      </c>
    </row>
    <row r="3326" spans="1:15" ht="16">
      <c r="A3326" s="8" t="str">
        <f t="shared" si="443"/>
        <v>https://w3id.org/kouigenjimonogatari/data/0272-01.json</v>
      </c>
      <c r="B3326" s="8">
        <v>272</v>
      </c>
      <c r="C3326" s="8">
        <v>1</v>
      </c>
      <c r="D3326" s="9" t="s">
        <v>3190</v>
      </c>
      <c r="E3326" t="str">
        <f t="shared" si="444"/>
        <v>http://creativecommons.org/publicdomain/zero/1.0/</v>
      </c>
      <c r="F3326" t="s">
        <v>4661</v>
      </c>
      <c r="G3326">
        <v>8</v>
      </c>
      <c r="H3326" t="s">
        <v>337</v>
      </c>
      <c r="I3326" s="3" t="str">
        <f t="shared" si="445"/>
        <v>https://jpsearch.go.jp/term/type/文章要素</v>
      </c>
      <c r="L3326">
        <f t="shared" si="449"/>
        <v>156</v>
      </c>
      <c r="M3326" t="str">
        <f t="shared" si="447"/>
        <v>https://www.dl.ndl.go.jp/api/iiif/3437686/canvas/156</v>
      </c>
      <c r="N3326" t="str">
        <f t="shared" si="446"/>
        <v>https://www.dl.ndl.go.jp/api/iiif/3437686/manifest.json</v>
      </c>
      <c r="O3326" t="str">
        <f t="shared" si="448"/>
        <v>http://da.dl.itc.u-tokyo.ac.jp/mirador/?params=[{%22manifest%22:%22https://www.dl.ndl.go.jp/api/iiif/3437686/manifest.json%22,%22canvas%22:%22https://www.dl.ndl.go.jp/api/iiif/3437686/canvas/156%22}]</v>
      </c>
    </row>
    <row r="3327" spans="1:15" ht="16">
      <c r="A3327" s="8" t="str">
        <f t="shared" si="443"/>
        <v>https://w3id.org/kouigenjimonogatari/data/0272-02.json</v>
      </c>
      <c r="B3327" s="8">
        <v>272</v>
      </c>
      <c r="C3327" s="8">
        <v>2</v>
      </c>
      <c r="D3327" s="9" t="s">
        <v>3191</v>
      </c>
      <c r="E3327" t="str">
        <f t="shared" si="444"/>
        <v>http://creativecommons.org/publicdomain/zero/1.0/</v>
      </c>
      <c r="F3327" t="s">
        <v>4661</v>
      </c>
      <c r="G3327">
        <v>8</v>
      </c>
      <c r="H3327" t="s">
        <v>337</v>
      </c>
      <c r="I3327" s="3" t="str">
        <f t="shared" si="445"/>
        <v>https://jpsearch.go.jp/term/type/文章要素</v>
      </c>
      <c r="L3327">
        <f t="shared" si="449"/>
        <v>156</v>
      </c>
      <c r="M3327" t="str">
        <f t="shared" si="447"/>
        <v>https://www.dl.ndl.go.jp/api/iiif/3437686/canvas/156</v>
      </c>
      <c r="N3327" t="str">
        <f t="shared" si="446"/>
        <v>https://www.dl.ndl.go.jp/api/iiif/3437686/manifest.json</v>
      </c>
      <c r="O3327" t="str">
        <f t="shared" si="448"/>
        <v>http://da.dl.itc.u-tokyo.ac.jp/mirador/?params=[{%22manifest%22:%22https://www.dl.ndl.go.jp/api/iiif/3437686/manifest.json%22,%22canvas%22:%22https://www.dl.ndl.go.jp/api/iiif/3437686/canvas/156%22}]</v>
      </c>
    </row>
    <row r="3328" spans="1:15" ht="16">
      <c r="A3328" s="8" t="str">
        <f t="shared" ref="A3328:A3391" si="450">"https://w3id.org/kouigenjimonogatari/data/"&amp;TEXT(B3328, "0000")&amp;"-"&amp;TEXT(C3328, "00")&amp;".json"</f>
        <v>https://w3id.org/kouigenjimonogatari/data/0272-03.json</v>
      </c>
      <c r="B3328" s="8">
        <v>272</v>
      </c>
      <c r="C3328" s="8">
        <v>3</v>
      </c>
      <c r="D3328" s="9" t="s">
        <v>3192</v>
      </c>
      <c r="E3328" t="str">
        <f t="shared" si="444"/>
        <v>http://creativecommons.org/publicdomain/zero/1.0/</v>
      </c>
      <c r="F3328" t="s">
        <v>4661</v>
      </c>
      <c r="G3328">
        <v>8</v>
      </c>
      <c r="H3328" t="s">
        <v>337</v>
      </c>
      <c r="I3328" s="3" t="str">
        <f t="shared" si="445"/>
        <v>https://jpsearch.go.jp/term/type/文章要素</v>
      </c>
      <c r="L3328">
        <f t="shared" si="449"/>
        <v>156</v>
      </c>
      <c r="M3328" t="str">
        <f t="shared" si="447"/>
        <v>https://www.dl.ndl.go.jp/api/iiif/3437686/canvas/156</v>
      </c>
      <c r="N3328" t="str">
        <f t="shared" si="446"/>
        <v>https://www.dl.ndl.go.jp/api/iiif/3437686/manifest.json</v>
      </c>
      <c r="O3328" t="str">
        <f t="shared" si="448"/>
        <v>http://da.dl.itc.u-tokyo.ac.jp/mirador/?params=[{%22manifest%22:%22https://www.dl.ndl.go.jp/api/iiif/3437686/manifest.json%22,%22canvas%22:%22https://www.dl.ndl.go.jp/api/iiif/3437686/canvas/156%22}]</v>
      </c>
    </row>
    <row r="3329" spans="1:15" ht="16">
      <c r="A3329" s="8" t="str">
        <f t="shared" si="450"/>
        <v>https://w3id.org/kouigenjimonogatari/data/0272-04.json</v>
      </c>
      <c r="B3329" s="8">
        <v>272</v>
      </c>
      <c r="C3329" s="8">
        <v>4</v>
      </c>
      <c r="D3329" s="9" t="s">
        <v>3193</v>
      </c>
      <c r="E3329" t="str">
        <f t="shared" si="444"/>
        <v>http://creativecommons.org/publicdomain/zero/1.0/</v>
      </c>
      <c r="F3329" t="s">
        <v>4661</v>
      </c>
      <c r="G3329">
        <v>8</v>
      </c>
      <c r="H3329" t="s">
        <v>337</v>
      </c>
      <c r="I3329" s="3" t="str">
        <f t="shared" si="445"/>
        <v>https://jpsearch.go.jp/term/type/文章要素</v>
      </c>
      <c r="L3329">
        <f t="shared" si="449"/>
        <v>156</v>
      </c>
      <c r="M3329" t="str">
        <f t="shared" si="447"/>
        <v>https://www.dl.ndl.go.jp/api/iiif/3437686/canvas/156</v>
      </c>
      <c r="N3329" t="str">
        <f t="shared" si="446"/>
        <v>https://www.dl.ndl.go.jp/api/iiif/3437686/manifest.json</v>
      </c>
      <c r="O3329" t="str">
        <f t="shared" si="448"/>
        <v>http://da.dl.itc.u-tokyo.ac.jp/mirador/?params=[{%22manifest%22:%22https://www.dl.ndl.go.jp/api/iiif/3437686/manifest.json%22,%22canvas%22:%22https://www.dl.ndl.go.jp/api/iiif/3437686/canvas/156%22}]</v>
      </c>
    </row>
    <row r="3330" spans="1:15" ht="16">
      <c r="A3330" s="8" t="str">
        <f t="shared" si="450"/>
        <v>https://w3id.org/kouigenjimonogatari/data/0272-05.json</v>
      </c>
      <c r="B3330" s="8">
        <v>272</v>
      </c>
      <c r="C3330" s="8">
        <v>5</v>
      </c>
      <c r="D3330" s="9" t="s">
        <v>3194</v>
      </c>
      <c r="E3330" t="str">
        <f t="shared" si="444"/>
        <v>http://creativecommons.org/publicdomain/zero/1.0/</v>
      </c>
      <c r="F3330" t="s">
        <v>4661</v>
      </c>
      <c r="G3330">
        <v>8</v>
      </c>
      <c r="H3330" t="s">
        <v>337</v>
      </c>
      <c r="I3330" s="3" t="str">
        <f t="shared" si="445"/>
        <v>https://jpsearch.go.jp/term/type/文章要素</v>
      </c>
      <c r="L3330">
        <f t="shared" si="449"/>
        <v>156</v>
      </c>
      <c r="M3330" t="str">
        <f t="shared" si="447"/>
        <v>https://www.dl.ndl.go.jp/api/iiif/3437686/canvas/156</v>
      </c>
      <c r="N3330" t="str">
        <f t="shared" si="446"/>
        <v>https://www.dl.ndl.go.jp/api/iiif/3437686/manifest.json</v>
      </c>
      <c r="O3330" t="str">
        <f t="shared" si="448"/>
        <v>http://da.dl.itc.u-tokyo.ac.jp/mirador/?params=[{%22manifest%22:%22https://www.dl.ndl.go.jp/api/iiif/3437686/manifest.json%22,%22canvas%22:%22https://www.dl.ndl.go.jp/api/iiif/3437686/canvas/156%22}]</v>
      </c>
    </row>
    <row r="3331" spans="1:15" ht="16">
      <c r="A3331" s="8" t="str">
        <f t="shared" si="450"/>
        <v>https://w3id.org/kouigenjimonogatari/data/0272-06.json</v>
      </c>
      <c r="B3331" s="8">
        <v>272</v>
      </c>
      <c r="C3331" s="8">
        <v>6</v>
      </c>
      <c r="D3331" s="9" t="s">
        <v>3195</v>
      </c>
      <c r="E3331" t="str">
        <f t="shared" si="444"/>
        <v>http://creativecommons.org/publicdomain/zero/1.0/</v>
      </c>
      <c r="F3331" t="s">
        <v>4661</v>
      </c>
      <c r="G3331">
        <v>8</v>
      </c>
      <c r="H3331" t="s">
        <v>337</v>
      </c>
      <c r="I3331" s="3" t="str">
        <f t="shared" si="445"/>
        <v>https://jpsearch.go.jp/term/type/文章要素</v>
      </c>
      <c r="L3331">
        <f t="shared" si="449"/>
        <v>156</v>
      </c>
      <c r="M3331" t="str">
        <f t="shared" si="447"/>
        <v>https://www.dl.ndl.go.jp/api/iiif/3437686/canvas/156</v>
      </c>
      <c r="N3331" t="str">
        <f t="shared" si="446"/>
        <v>https://www.dl.ndl.go.jp/api/iiif/3437686/manifest.json</v>
      </c>
      <c r="O3331" t="str">
        <f t="shared" si="448"/>
        <v>http://da.dl.itc.u-tokyo.ac.jp/mirador/?params=[{%22manifest%22:%22https://www.dl.ndl.go.jp/api/iiif/3437686/manifest.json%22,%22canvas%22:%22https://www.dl.ndl.go.jp/api/iiif/3437686/canvas/156%22}]</v>
      </c>
    </row>
    <row r="3332" spans="1:15" ht="16">
      <c r="A3332" s="8" t="str">
        <f t="shared" si="450"/>
        <v>https://w3id.org/kouigenjimonogatari/data/0272-07.json</v>
      </c>
      <c r="B3332" s="8">
        <v>272</v>
      </c>
      <c r="C3332" s="8">
        <v>7</v>
      </c>
      <c r="D3332" s="9" t="s">
        <v>3196</v>
      </c>
      <c r="E3332" t="str">
        <f t="shared" ref="E3332:E3395" si="451">"http://creativecommons.org/publicdomain/zero/1.0/"</f>
        <v>http://creativecommons.org/publicdomain/zero/1.0/</v>
      </c>
      <c r="F3332" t="s">
        <v>4661</v>
      </c>
      <c r="G3332">
        <v>8</v>
      </c>
      <c r="H3332" t="s">
        <v>337</v>
      </c>
      <c r="I3332" s="3" t="str">
        <f t="shared" ref="I3332:I3395" si="452">"https://jpsearch.go.jp/term/type/文章要素"</f>
        <v>https://jpsearch.go.jp/term/type/文章要素</v>
      </c>
      <c r="L3332">
        <f t="shared" si="449"/>
        <v>156</v>
      </c>
      <c r="M3332" t="str">
        <f t="shared" si="447"/>
        <v>https://www.dl.ndl.go.jp/api/iiif/3437686/canvas/156</v>
      </c>
      <c r="N3332" t="str">
        <f t="shared" ref="N3332:N3395" si="453">"https://www.dl.ndl.go.jp/api/iiif/3437686/manifest.json"</f>
        <v>https://www.dl.ndl.go.jp/api/iiif/3437686/manifest.json</v>
      </c>
      <c r="O3332" t="str">
        <f t="shared" si="448"/>
        <v>http://da.dl.itc.u-tokyo.ac.jp/mirador/?params=[{%22manifest%22:%22https://www.dl.ndl.go.jp/api/iiif/3437686/manifest.json%22,%22canvas%22:%22https://www.dl.ndl.go.jp/api/iiif/3437686/canvas/156%22}]</v>
      </c>
    </row>
    <row r="3333" spans="1:15" ht="16">
      <c r="A3333" s="8" t="str">
        <f t="shared" si="450"/>
        <v>https://w3id.org/kouigenjimonogatari/data/0272-08.json</v>
      </c>
      <c r="B3333" s="8">
        <v>272</v>
      </c>
      <c r="C3333" s="8">
        <v>8</v>
      </c>
      <c r="D3333" s="9" t="s">
        <v>3197</v>
      </c>
      <c r="E3333" t="str">
        <f t="shared" si="451"/>
        <v>http://creativecommons.org/publicdomain/zero/1.0/</v>
      </c>
      <c r="F3333" t="s">
        <v>4661</v>
      </c>
      <c r="G3333">
        <v>8</v>
      </c>
      <c r="H3333" t="s">
        <v>337</v>
      </c>
      <c r="I3333" s="3" t="str">
        <f t="shared" si="452"/>
        <v>https://jpsearch.go.jp/term/type/文章要素</v>
      </c>
      <c r="L3333">
        <f t="shared" si="449"/>
        <v>156</v>
      </c>
      <c r="M3333" t="str">
        <f t="shared" si="447"/>
        <v>https://www.dl.ndl.go.jp/api/iiif/3437686/canvas/156</v>
      </c>
      <c r="N3333" t="str">
        <f t="shared" si="453"/>
        <v>https://www.dl.ndl.go.jp/api/iiif/3437686/manifest.json</v>
      </c>
      <c r="O3333" t="str">
        <f t="shared" si="448"/>
        <v>http://da.dl.itc.u-tokyo.ac.jp/mirador/?params=[{%22manifest%22:%22https://www.dl.ndl.go.jp/api/iiif/3437686/manifest.json%22,%22canvas%22:%22https://www.dl.ndl.go.jp/api/iiif/3437686/canvas/156%22}]</v>
      </c>
    </row>
    <row r="3334" spans="1:15" ht="16">
      <c r="A3334" s="8" t="str">
        <f t="shared" si="450"/>
        <v>https://w3id.org/kouigenjimonogatari/data/0272-09.json</v>
      </c>
      <c r="B3334" s="8">
        <v>272</v>
      </c>
      <c r="C3334" s="8">
        <v>9</v>
      </c>
      <c r="D3334" s="9" t="s">
        <v>3198</v>
      </c>
      <c r="E3334" t="str">
        <f t="shared" si="451"/>
        <v>http://creativecommons.org/publicdomain/zero/1.0/</v>
      </c>
      <c r="F3334" t="s">
        <v>4661</v>
      </c>
      <c r="G3334">
        <v>8</v>
      </c>
      <c r="H3334" t="s">
        <v>337</v>
      </c>
      <c r="I3334" s="3" t="str">
        <f t="shared" si="452"/>
        <v>https://jpsearch.go.jp/term/type/文章要素</v>
      </c>
      <c r="L3334">
        <f t="shared" si="449"/>
        <v>156</v>
      </c>
      <c r="M3334" t="str">
        <f t="shared" si="447"/>
        <v>https://www.dl.ndl.go.jp/api/iiif/3437686/canvas/156</v>
      </c>
      <c r="N3334" t="str">
        <f t="shared" si="453"/>
        <v>https://www.dl.ndl.go.jp/api/iiif/3437686/manifest.json</v>
      </c>
      <c r="O3334" t="str">
        <f t="shared" si="448"/>
        <v>http://da.dl.itc.u-tokyo.ac.jp/mirador/?params=[{%22manifest%22:%22https://www.dl.ndl.go.jp/api/iiif/3437686/manifest.json%22,%22canvas%22:%22https://www.dl.ndl.go.jp/api/iiif/3437686/canvas/156%22}]</v>
      </c>
    </row>
    <row r="3335" spans="1:15" ht="16">
      <c r="A3335" s="8" t="str">
        <f t="shared" si="450"/>
        <v>https://w3id.org/kouigenjimonogatari/data/0272-10.json</v>
      </c>
      <c r="B3335" s="8">
        <v>272</v>
      </c>
      <c r="C3335" s="8">
        <v>10</v>
      </c>
      <c r="D3335" s="9" t="s">
        <v>3199</v>
      </c>
      <c r="E3335" t="str">
        <f t="shared" si="451"/>
        <v>http://creativecommons.org/publicdomain/zero/1.0/</v>
      </c>
      <c r="F3335" t="s">
        <v>4661</v>
      </c>
      <c r="G3335">
        <v>8</v>
      </c>
      <c r="H3335" t="s">
        <v>337</v>
      </c>
      <c r="I3335" s="3" t="str">
        <f t="shared" si="452"/>
        <v>https://jpsearch.go.jp/term/type/文章要素</v>
      </c>
      <c r="L3335">
        <f t="shared" si="449"/>
        <v>156</v>
      </c>
      <c r="M3335" t="str">
        <f t="shared" ref="M3335:M3398" si="454">"https://www.dl.ndl.go.jp/api/iiif/3437686/canvas/"&amp;L3335</f>
        <v>https://www.dl.ndl.go.jp/api/iiif/3437686/canvas/156</v>
      </c>
      <c r="N3335" t="str">
        <f t="shared" si="453"/>
        <v>https://www.dl.ndl.go.jp/api/iiif/3437686/manifest.json</v>
      </c>
      <c r="O3335" t="str">
        <f t="shared" ref="O3335:O3398" si="455">"http://da.dl.itc.u-tokyo.ac.jp/mirador/?params=[{%22manifest%22:%22"&amp;N3335&amp;"%22,%22canvas%22:%22"&amp;M3335&amp;"%22}]"</f>
        <v>http://da.dl.itc.u-tokyo.ac.jp/mirador/?params=[{%22manifest%22:%22https://www.dl.ndl.go.jp/api/iiif/3437686/manifest.json%22,%22canvas%22:%22https://www.dl.ndl.go.jp/api/iiif/3437686/canvas/156%22}]</v>
      </c>
    </row>
    <row r="3336" spans="1:15" ht="16">
      <c r="A3336" s="8" t="str">
        <f t="shared" si="450"/>
        <v>https://w3id.org/kouigenjimonogatari/data/0272-11.json</v>
      </c>
      <c r="B3336" s="8">
        <v>272</v>
      </c>
      <c r="C3336" s="8">
        <v>11</v>
      </c>
      <c r="D3336" s="9" t="s">
        <v>3200</v>
      </c>
      <c r="E3336" t="str">
        <f t="shared" si="451"/>
        <v>http://creativecommons.org/publicdomain/zero/1.0/</v>
      </c>
      <c r="F3336" t="s">
        <v>4661</v>
      </c>
      <c r="G3336">
        <v>8</v>
      </c>
      <c r="H3336" t="s">
        <v>337</v>
      </c>
      <c r="I3336" s="3" t="str">
        <f t="shared" si="452"/>
        <v>https://jpsearch.go.jp/term/type/文章要素</v>
      </c>
      <c r="L3336">
        <f t="shared" si="449"/>
        <v>156</v>
      </c>
      <c r="M3336" t="str">
        <f t="shared" si="454"/>
        <v>https://www.dl.ndl.go.jp/api/iiif/3437686/canvas/156</v>
      </c>
      <c r="N3336" t="str">
        <f t="shared" si="453"/>
        <v>https://www.dl.ndl.go.jp/api/iiif/3437686/manifest.json</v>
      </c>
      <c r="O3336" t="str">
        <f t="shared" si="455"/>
        <v>http://da.dl.itc.u-tokyo.ac.jp/mirador/?params=[{%22manifest%22:%22https://www.dl.ndl.go.jp/api/iiif/3437686/manifest.json%22,%22canvas%22:%22https://www.dl.ndl.go.jp/api/iiif/3437686/canvas/156%22}]</v>
      </c>
    </row>
    <row r="3337" spans="1:15" ht="16">
      <c r="A3337" s="8" t="str">
        <f t="shared" si="450"/>
        <v>https://w3id.org/kouigenjimonogatari/data/0272-12.json</v>
      </c>
      <c r="B3337" s="8">
        <v>272</v>
      </c>
      <c r="C3337" s="8">
        <v>12</v>
      </c>
      <c r="D3337" s="9" t="s">
        <v>3201</v>
      </c>
      <c r="E3337" t="str">
        <f t="shared" si="451"/>
        <v>http://creativecommons.org/publicdomain/zero/1.0/</v>
      </c>
      <c r="F3337" t="s">
        <v>4661</v>
      </c>
      <c r="G3337">
        <v>8</v>
      </c>
      <c r="H3337" t="s">
        <v>337</v>
      </c>
      <c r="I3337" s="3" t="str">
        <f t="shared" si="452"/>
        <v>https://jpsearch.go.jp/term/type/文章要素</v>
      </c>
      <c r="L3337">
        <f t="shared" si="449"/>
        <v>156</v>
      </c>
      <c r="M3337" t="str">
        <f t="shared" si="454"/>
        <v>https://www.dl.ndl.go.jp/api/iiif/3437686/canvas/156</v>
      </c>
      <c r="N3337" t="str">
        <f t="shared" si="453"/>
        <v>https://www.dl.ndl.go.jp/api/iiif/3437686/manifest.json</v>
      </c>
      <c r="O3337" t="str">
        <f t="shared" si="455"/>
        <v>http://da.dl.itc.u-tokyo.ac.jp/mirador/?params=[{%22manifest%22:%22https://www.dl.ndl.go.jp/api/iiif/3437686/manifest.json%22,%22canvas%22:%22https://www.dl.ndl.go.jp/api/iiif/3437686/canvas/156%22}]</v>
      </c>
    </row>
    <row r="3338" spans="1:15" ht="16">
      <c r="A3338" s="8" t="str">
        <f t="shared" si="450"/>
        <v>https://w3id.org/kouigenjimonogatari/data/0272-13.json</v>
      </c>
      <c r="B3338" s="8">
        <v>272</v>
      </c>
      <c r="C3338" s="8">
        <v>13</v>
      </c>
      <c r="D3338" s="9" t="s">
        <v>3202</v>
      </c>
      <c r="E3338" t="str">
        <f t="shared" si="451"/>
        <v>http://creativecommons.org/publicdomain/zero/1.0/</v>
      </c>
      <c r="F3338" t="s">
        <v>4661</v>
      </c>
      <c r="G3338">
        <v>8</v>
      </c>
      <c r="H3338" t="s">
        <v>337</v>
      </c>
      <c r="I3338" s="3" t="str">
        <f t="shared" si="452"/>
        <v>https://jpsearch.go.jp/term/type/文章要素</v>
      </c>
      <c r="L3338">
        <f t="shared" si="449"/>
        <v>156</v>
      </c>
      <c r="M3338" t="str">
        <f t="shared" si="454"/>
        <v>https://www.dl.ndl.go.jp/api/iiif/3437686/canvas/156</v>
      </c>
      <c r="N3338" t="str">
        <f t="shared" si="453"/>
        <v>https://www.dl.ndl.go.jp/api/iiif/3437686/manifest.json</v>
      </c>
      <c r="O3338" t="str">
        <f t="shared" si="455"/>
        <v>http://da.dl.itc.u-tokyo.ac.jp/mirador/?params=[{%22manifest%22:%22https://www.dl.ndl.go.jp/api/iiif/3437686/manifest.json%22,%22canvas%22:%22https://www.dl.ndl.go.jp/api/iiif/3437686/canvas/156%22}]</v>
      </c>
    </row>
    <row r="3339" spans="1:15" ht="16">
      <c r="A3339" s="8" t="str">
        <f t="shared" si="450"/>
        <v>https://w3id.org/kouigenjimonogatari/data/0272-14.json</v>
      </c>
      <c r="B3339" s="8">
        <v>272</v>
      </c>
      <c r="C3339" s="8">
        <v>14</v>
      </c>
      <c r="D3339" s="9" t="s">
        <v>3203</v>
      </c>
      <c r="E3339" t="str">
        <f t="shared" si="451"/>
        <v>http://creativecommons.org/publicdomain/zero/1.0/</v>
      </c>
      <c r="F3339" t="s">
        <v>4661</v>
      </c>
      <c r="G3339">
        <v>8</v>
      </c>
      <c r="H3339" t="s">
        <v>337</v>
      </c>
      <c r="I3339" s="3" t="str">
        <f t="shared" si="452"/>
        <v>https://jpsearch.go.jp/term/type/文章要素</v>
      </c>
      <c r="L3339">
        <f t="shared" si="449"/>
        <v>156</v>
      </c>
      <c r="M3339" t="str">
        <f t="shared" si="454"/>
        <v>https://www.dl.ndl.go.jp/api/iiif/3437686/canvas/156</v>
      </c>
      <c r="N3339" t="str">
        <f t="shared" si="453"/>
        <v>https://www.dl.ndl.go.jp/api/iiif/3437686/manifest.json</v>
      </c>
      <c r="O3339" t="str">
        <f t="shared" si="455"/>
        <v>http://da.dl.itc.u-tokyo.ac.jp/mirador/?params=[{%22manifest%22:%22https://www.dl.ndl.go.jp/api/iiif/3437686/manifest.json%22,%22canvas%22:%22https://www.dl.ndl.go.jp/api/iiif/3437686/canvas/156%22}]</v>
      </c>
    </row>
    <row r="3340" spans="1:15" ht="16">
      <c r="A3340" s="8" t="str">
        <f t="shared" si="450"/>
        <v>https://w3id.org/kouigenjimonogatari/data/0273-01.json</v>
      </c>
      <c r="B3340" s="8">
        <v>273</v>
      </c>
      <c r="C3340" s="8">
        <v>1</v>
      </c>
      <c r="D3340" s="9" t="s">
        <v>3204</v>
      </c>
      <c r="E3340" t="str">
        <f t="shared" si="451"/>
        <v>http://creativecommons.org/publicdomain/zero/1.0/</v>
      </c>
      <c r="F3340" t="s">
        <v>4661</v>
      </c>
      <c r="G3340">
        <v>8</v>
      </c>
      <c r="H3340" t="s">
        <v>337</v>
      </c>
      <c r="I3340" s="3" t="str">
        <f t="shared" si="452"/>
        <v>https://jpsearch.go.jp/term/type/文章要素</v>
      </c>
      <c r="L3340">
        <f t="shared" si="449"/>
        <v>156</v>
      </c>
      <c r="M3340" t="str">
        <f t="shared" si="454"/>
        <v>https://www.dl.ndl.go.jp/api/iiif/3437686/canvas/156</v>
      </c>
      <c r="N3340" t="str">
        <f t="shared" si="453"/>
        <v>https://www.dl.ndl.go.jp/api/iiif/3437686/manifest.json</v>
      </c>
      <c r="O3340" t="str">
        <f t="shared" si="455"/>
        <v>http://da.dl.itc.u-tokyo.ac.jp/mirador/?params=[{%22manifest%22:%22https://www.dl.ndl.go.jp/api/iiif/3437686/manifest.json%22,%22canvas%22:%22https://www.dl.ndl.go.jp/api/iiif/3437686/canvas/156%22}]</v>
      </c>
    </row>
    <row r="3341" spans="1:15" ht="16">
      <c r="A3341" s="8" t="str">
        <f t="shared" si="450"/>
        <v>https://w3id.org/kouigenjimonogatari/data/0273-02.json</v>
      </c>
      <c r="B3341" s="8">
        <v>273</v>
      </c>
      <c r="C3341" s="8">
        <v>2</v>
      </c>
      <c r="D3341" s="9" t="s">
        <v>3205</v>
      </c>
      <c r="E3341" t="str">
        <f t="shared" si="451"/>
        <v>http://creativecommons.org/publicdomain/zero/1.0/</v>
      </c>
      <c r="F3341" t="s">
        <v>4661</v>
      </c>
      <c r="G3341">
        <v>8</v>
      </c>
      <c r="H3341" t="s">
        <v>337</v>
      </c>
      <c r="I3341" s="3" t="str">
        <f t="shared" si="452"/>
        <v>https://jpsearch.go.jp/term/type/文章要素</v>
      </c>
      <c r="L3341">
        <f t="shared" ref="L3341:L3409" si="456">20+INT(B3341/2)</f>
        <v>156</v>
      </c>
      <c r="M3341" t="str">
        <f t="shared" si="454"/>
        <v>https://www.dl.ndl.go.jp/api/iiif/3437686/canvas/156</v>
      </c>
      <c r="N3341" t="str">
        <f t="shared" si="453"/>
        <v>https://www.dl.ndl.go.jp/api/iiif/3437686/manifest.json</v>
      </c>
      <c r="O3341" t="str">
        <f t="shared" si="455"/>
        <v>http://da.dl.itc.u-tokyo.ac.jp/mirador/?params=[{%22manifest%22:%22https://www.dl.ndl.go.jp/api/iiif/3437686/manifest.json%22,%22canvas%22:%22https://www.dl.ndl.go.jp/api/iiif/3437686/canvas/156%22}]</v>
      </c>
    </row>
    <row r="3342" spans="1:15" ht="16">
      <c r="A3342" s="8" t="str">
        <f t="shared" si="450"/>
        <v>https://w3id.org/kouigenjimonogatari/data/0273-03.json</v>
      </c>
      <c r="B3342" s="8">
        <v>273</v>
      </c>
      <c r="C3342" s="8">
        <v>3</v>
      </c>
      <c r="D3342" s="9" t="s">
        <v>4668</v>
      </c>
      <c r="E3342" t="str">
        <f t="shared" si="451"/>
        <v>http://creativecommons.org/publicdomain/zero/1.0/</v>
      </c>
      <c r="F3342" t="s">
        <v>4661</v>
      </c>
      <c r="G3342">
        <v>8</v>
      </c>
      <c r="H3342" t="s">
        <v>337</v>
      </c>
      <c r="I3342" s="3" t="str">
        <f t="shared" si="452"/>
        <v>https://jpsearch.go.jp/term/type/文章要素</v>
      </c>
      <c r="L3342">
        <f t="shared" si="456"/>
        <v>156</v>
      </c>
      <c r="M3342" t="str">
        <f t="shared" si="454"/>
        <v>https://www.dl.ndl.go.jp/api/iiif/3437686/canvas/156</v>
      </c>
      <c r="N3342" t="str">
        <f t="shared" si="453"/>
        <v>https://www.dl.ndl.go.jp/api/iiif/3437686/manifest.json</v>
      </c>
      <c r="O3342" t="str">
        <f t="shared" si="455"/>
        <v>http://da.dl.itc.u-tokyo.ac.jp/mirador/?params=[{%22manifest%22:%22https://www.dl.ndl.go.jp/api/iiif/3437686/manifest.json%22,%22canvas%22:%22https://www.dl.ndl.go.jp/api/iiif/3437686/canvas/156%22}]</v>
      </c>
    </row>
    <row r="3343" spans="1:15" ht="16">
      <c r="A3343" s="8" t="str">
        <f t="shared" si="450"/>
        <v>https://w3id.org/kouigenjimonogatari/data/0273-04.json</v>
      </c>
      <c r="B3343" s="8">
        <v>273</v>
      </c>
      <c r="C3343" s="8">
        <v>4</v>
      </c>
      <c r="D3343" s="9" t="s">
        <v>3206</v>
      </c>
      <c r="E3343" t="str">
        <f t="shared" si="451"/>
        <v>http://creativecommons.org/publicdomain/zero/1.0/</v>
      </c>
      <c r="F3343" t="s">
        <v>4661</v>
      </c>
      <c r="G3343">
        <v>8</v>
      </c>
      <c r="H3343" t="s">
        <v>337</v>
      </c>
      <c r="I3343" s="3" t="str">
        <f t="shared" si="452"/>
        <v>https://jpsearch.go.jp/term/type/文章要素</v>
      </c>
      <c r="L3343">
        <f t="shared" si="456"/>
        <v>156</v>
      </c>
      <c r="M3343" t="str">
        <f t="shared" si="454"/>
        <v>https://www.dl.ndl.go.jp/api/iiif/3437686/canvas/156</v>
      </c>
      <c r="N3343" t="str">
        <f t="shared" si="453"/>
        <v>https://www.dl.ndl.go.jp/api/iiif/3437686/manifest.json</v>
      </c>
      <c r="O3343" t="str">
        <f t="shared" si="455"/>
        <v>http://da.dl.itc.u-tokyo.ac.jp/mirador/?params=[{%22manifest%22:%22https://www.dl.ndl.go.jp/api/iiif/3437686/manifest.json%22,%22canvas%22:%22https://www.dl.ndl.go.jp/api/iiif/3437686/canvas/156%22}]</v>
      </c>
    </row>
    <row r="3344" spans="1:15" ht="16">
      <c r="A3344" s="8" t="str">
        <f t="shared" si="450"/>
        <v>https://w3id.org/kouigenjimonogatari/data/0273-05.json</v>
      </c>
      <c r="B3344" s="8">
        <v>273</v>
      </c>
      <c r="C3344" s="8">
        <v>5</v>
      </c>
      <c r="D3344" s="9" t="s">
        <v>3207</v>
      </c>
      <c r="E3344" t="str">
        <f t="shared" si="451"/>
        <v>http://creativecommons.org/publicdomain/zero/1.0/</v>
      </c>
      <c r="F3344" t="s">
        <v>4661</v>
      </c>
      <c r="G3344">
        <v>8</v>
      </c>
      <c r="H3344" t="s">
        <v>337</v>
      </c>
      <c r="I3344" s="3" t="str">
        <f t="shared" si="452"/>
        <v>https://jpsearch.go.jp/term/type/文章要素</v>
      </c>
      <c r="L3344">
        <f t="shared" si="456"/>
        <v>156</v>
      </c>
      <c r="M3344" t="str">
        <f t="shared" si="454"/>
        <v>https://www.dl.ndl.go.jp/api/iiif/3437686/canvas/156</v>
      </c>
      <c r="N3344" t="str">
        <f t="shared" si="453"/>
        <v>https://www.dl.ndl.go.jp/api/iiif/3437686/manifest.json</v>
      </c>
      <c r="O3344" t="str">
        <f t="shared" si="455"/>
        <v>http://da.dl.itc.u-tokyo.ac.jp/mirador/?params=[{%22manifest%22:%22https://www.dl.ndl.go.jp/api/iiif/3437686/manifest.json%22,%22canvas%22:%22https://www.dl.ndl.go.jp/api/iiif/3437686/canvas/156%22}]</v>
      </c>
    </row>
    <row r="3345" spans="1:15" ht="16">
      <c r="A3345" s="8" t="str">
        <f t="shared" si="450"/>
        <v>https://w3id.org/kouigenjimonogatari/data/0273-06.json</v>
      </c>
      <c r="B3345" s="8">
        <v>273</v>
      </c>
      <c r="C3345" s="8">
        <v>6</v>
      </c>
      <c r="D3345" s="9" t="s">
        <v>3208</v>
      </c>
      <c r="E3345" t="str">
        <f t="shared" si="451"/>
        <v>http://creativecommons.org/publicdomain/zero/1.0/</v>
      </c>
      <c r="F3345" t="s">
        <v>4661</v>
      </c>
      <c r="G3345">
        <v>8</v>
      </c>
      <c r="H3345" t="s">
        <v>337</v>
      </c>
      <c r="I3345" s="3" t="str">
        <f t="shared" si="452"/>
        <v>https://jpsearch.go.jp/term/type/文章要素</v>
      </c>
      <c r="L3345">
        <f t="shared" si="456"/>
        <v>156</v>
      </c>
      <c r="M3345" t="str">
        <f t="shared" si="454"/>
        <v>https://www.dl.ndl.go.jp/api/iiif/3437686/canvas/156</v>
      </c>
      <c r="N3345" t="str">
        <f t="shared" si="453"/>
        <v>https://www.dl.ndl.go.jp/api/iiif/3437686/manifest.json</v>
      </c>
      <c r="O3345" t="str">
        <f t="shared" si="455"/>
        <v>http://da.dl.itc.u-tokyo.ac.jp/mirador/?params=[{%22manifest%22:%22https://www.dl.ndl.go.jp/api/iiif/3437686/manifest.json%22,%22canvas%22:%22https://www.dl.ndl.go.jp/api/iiif/3437686/canvas/156%22}]</v>
      </c>
    </row>
    <row r="3346" spans="1:15" ht="16">
      <c r="A3346" s="8" t="str">
        <f t="shared" si="450"/>
        <v>https://w3id.org/kouigenjimonogatari/data/0273-07.json</v>
      </c>
      <c r="B3346" s="8">
        <v>273</v>
      </c>
      <c r="C3346" s="8">
        <v>7</v>
      </c>
      <c r="D3346" s="9" t="s">
        <v>3209</v>
      </c>
      <c r="E3346" t="str">
        <f t="shared" si="451"/>
        <v>http://creativecommons.org/publicdomain/zero/1.0/</v>
      </c>
      <c r="F3346" t="s">
        <v>4661</v>
      </c>
      <c r="G3346">
        <v>8</v>
      </c>
      <c r="H3346" t="s">
        <v>337</v>
      </c>
      <c r="I3346" s="3" t="str">
        <f t="shared" si="452"/>
        <v>https://jpsearch.go.jp/term/type/文章要素</v>
      </c>
      <c r="L3346">
        <f t="shared" si="456"/>
        <v>156</v>
      </c>
      <c r="M3346" t="str">
        <f t="shared" si="454"/>
        <v>https://www.dl.ndl.go.jp/api/iiif/3437686/canvas/156</v>
      </c>
      <c r="N3346" t="str">
        <f t="shared" si="453"/>
        <v>https://www.dl.ndl.go.jp/api/iiif/3437686/manifest.json</v>
      </c>
      <c r="O3346" t="str">
        <f t="shared" si="455"/>
        <v>http://da.dl.itc.u-tokyo.ac.jp/mirador/?params=[{%22manifest%22:%22https://www.dl.ndl.go.jp/api/iiif/3437686/manifest.json%22,%22canvas%22:%22https://www.dl.ndl.go.jp/api/iiif/3437686/canvas/156%22}]</v>
      </c>
    </row>
    <row r="3347" spans="1:15" ht="16">
      <c r="A3347" s="8" t="str">
        <f t="shared" si="450"/>
        <v>https://w3id.org/kouigenjimonogatari/data/0273-08.json</v>
      </c>
      <c r="B3347" s="8">
        <v>273</v>
      </c>
      <c r="C3347" s="8">
        <v>8</v>
      </c>
      <c r="D3347" s="9" t="s">
        <v>3210</v>
      </c>
      <c r="E3347" t="str">
        <f t="shared" si="451"/>
        <v>http://creativecommons.org/publicdomain/zero/1.0/</v>
      </c>
      <c r="F3347" t="s">
        <v>4661</v>
      </c>
      <c r="G3347">
        <v>8</v>
      </c>
      <c r="H3347" t="s">
        <v>337</v>
      </c>
      <c r="I3347" s="3" t="str">
        <f t="shared" si="452"/>
        <v>https://jpsearch.go.jp/term/type/文章要素</v>
      </c>
      <c r="L3347">
        <f t="shared" si="456"/>
        <v>156</v>
      </c>
      <c r="M3347" t="str">
        <f t="shared" si="454"/>
        <v>https://www.dl.ndl.go.jp/api/iiif/3437686/canvas/156</v>
      </c>
      <c r="N3347" t="str">
        <f t="shared" si="453"/>
        <v>https://www.dl.ndl.go.jp/api/iiif/3437686/manifest.json</v>
      </c>
      <c r="O3347" t="str">
        <f t="shared" si="455"/>
        <v>http://da.dl.itc.u-tokyo.ac.jp/mirador/?params=[{%22manifest%22:%22https://www.dl.ndl.go.jp/api/iiif/3437686/manifest.json%22,%22canvas%22:%22https://www.dl.ndl.go.jp/api/iiif/3437686/canvas/156%22}]</v>
      </c>
    </row>
    <row r="3348" spans="1:15" ht="16">
      <c r="A3348" s="8" t="str">
        <f t="shared" si="450"/>
        <v>https://w3id.org/kouigenjimonogatari/data/0273-09.json</v>
      </c>
      <c r="B3348" s="8">
        <v>273</v>
      </c>
      <c r="C3348" s="8">
        <v>9</v>
      </c>
      <c r="D3348" s="9" t="s">
        <v>3211</v>
      </c>
      <c r="E3348" t="str">
        <f t="shared" si="451"/>
        <v>http://creativecommons.org/publicdomain/zero/1.0/</v>
      </c>
      <c r="F3348" t="s">
        <v>4661</v>
      </c>
      <c r="G3348">
        <v>8</v>
      </c>
      <c r="H3348" t="s">
        <v>337</v>
      </c>
      <c r="I3348" s="3" t="str">
        <f t="shared" si="452"/>
        <v>https://jpsearch.go.jp/term/type/文章要素</v>
      </c>
      <c r="L3348">
        <f t="shared" si="456"/>
        <v>156</v>
      </c>
      <c r="M3348" t="str">
        <f t="shared" si="454"/>
        <v>https://www.dl.ndl.go.jp/api/iiif/3437686/canvas/156</v>
      </c>
      <c r="N3348" t="str">
        <f t="shared" si="453"/>
        <v>https://www.dl.ndl.go.jp/api/iiif/3437686/manifest.json</v>
      </c>
      <c r="O3348" t="str">
        <f t="shared" si="455"/>
        <v>http://da.dl.itc.u-tokyo.ac.jp/mirador/?params=[{%22manifest%22:%22https://www.dl.ndl.go.jp/api/iiif/3437686/manifest.json%22,%22canvas%22:%22https://www.dl.ndl.go.jp/api/iiif/3437686/canvas/156%22}]</v>
      </c>
    </row>
    <row r="3349" spans="1:15" ht="16">
      <c r="A3349" s="8" t="str">
        <f t="shared" si="450"/>
        <v>https://w3id.org/kouigenjimonogatari/data/0273-10.json</v>
      </c>
      <c r="B3349" s="8">
        <v>273</v>
      </c>
      <c r="C3349" s="8">
        <v>10</v>
      </c>
      <c r="D3349" s="9" t="s">
        <v>3212</v>
      </c>
      <c r="E3349" t="str">
        <f t="shared" si="451"/>
        <v>http://creativecommons.org/publicdomain/zero/1.0/</v>
      </c>
      <c r="F3349" t="s">
        <v>4661</v>
      </c>
      <c r="G3349">
        <v>8</v>
      </c>
      <c r="H3349" t="s">
        <v>337</v>
      </c>
      <c r="I3349" s="3" t="str">
        <f t="shared" si="452"/>
        <v>https://jpsearch.go.jp/term/type/文章要素</v>
      </c>
      <c r="L3349">
        <f t="shared" si="456"/>
        <v>156</v>
      </c>
      <c r="M3349" t="str">
        <f t="shared" si="454"/>
        <v>https://www.dl.ndl.go.jp/api/iiif/3437686/canvas/156</v>
      </c>
      <c r="N3349" t="str">
        <f t="shared" si="453"/>
        <v>https://www.dl.ndl.go.jp/api/iiif/3437686/manifest.json</v>
      </c>
      <c r="O3349" t="str">
        <f t="shared" si="455"/>
        <v>http://da.dl.itc.u-tokyo.ac.jp/mirador/?params=[{%22manifest%22:%22https://www.dl.ndl.go.jp/api/iiif/3437686/manifest.json%22,%22canvas%22:%22https://www.dl.ndl.go.jp/api/iiif/3437686/canvas/156%22}]</v>
      </c>
    </row>
    <row r="3350" spans="1:15" ht="16">
      <c r="A3350" s="8" t="str">
        <f t="shared" si="450"/>
        <v>https://w3id.org/kouigenjimonogatari/data/0273-11.json</v>
      </c>
      <c r="B3350" s="8">
        <v>273</v>
      </c>
      <c r="C3350" s="8">
        <v>11</v>
      </c>
      <c r="D3350" s="9" t="s">
        <v>3213</v>
      </c>
      <c r="E3350" t="str">
        <f t="shared" si="451"/>
        <v>http://creativecommons.org/publicdomain/zero/1.0/</v>
      </c>
      <c r="F3350" t="s">
        <v>4661</v>
      </c>
      <c r="G3350">
        <v>8</v>
      </c>
      <c r="H3350" t="s">
        <v>337</v>
      </c>
      <c r="I3350" s="3" t="str">
        <f t="shared" si="452"/>
        <v>https://jpsearch.go.jp/term/type/文章要素</v>
      </c>
      <c r="L3350">
        <f t="shared" si="456"/>
        <v>156</v>
      </c>
      <c r="M3350" t="str">
        <f t="shared" si="454"/>
        <v>https://www.dl.ndl.go.jp/api/iiif/3437686/canvas/156</v>
      </c>
      <c r="N3350" t="str">
        <f t="shared" si="453"/>
        <v>https://www.dl.ndl.go.jp/api/iiif/3437686/manifest.json</v>
      </c>
      <c r="O3350" t="str">
        <f t="shared" si="455"/>
        <v>http://da.dl.itc.u-tokyo.ac.jp/mirador/?params=[{%22manifest%22:%22https://www.dl.ndl.go.jp/api/iiif/3437686/manifest.json%22,%22canvas%22:%22https://www.dl.ndl.go.jp/api/iiif/3437686/canvas/156%22}]</v>
      </c>
    </row>
    <row r="3351" spans="1:15" ht="16">
      <c r="A3351" s="8" t="str">
        <f t="shared" si="450"/>
        <v>https://w3id.org/kouigenjimonogatari/data/0273-12.json</v>
      </c>
      <c r="B3351" s="8">
        <v>273</v>
      </c>
      <c r="C3351" s="8">
        <v>12</v>
      </c>
      <c r="D3351" s="9" t="s">
        <v>3214</v>
      </c>
      <c r="E3351" t="str">
        <f t="shared" si="451"/>
        <v>http://creativecommons.org/publicdomain/zero/1.0/</v>
      </c>
      <c r="F3351" t="s">
        <v>4661</v>
      </c>
      <c r="G3351">
        <v>8</v>
      </c>
      <c r="H3351" t="s">
        <v>337</v>
      </c>
      <c r="I3351" s="3" t="str">
        <f t="shared" si="452"/>
        <v>https://jpsearch.go.jp/term/type/文章要素</v>
      </c>
      <c r="L3351">
        <f t="shared" si="456"/>
        <v>156</v>
      </c>
      <c r="M3351" t="str">
        <f t="shared" si="454"/>
        <v>https://www.dl.ndl.go.jp/api/iiif/3437686/canvas/156</v>
      </c>
      <c r="N3351" t="str">
        <f t="shared" si="453"/>
        <v>https://www.dl.ndl.go.jp/api/iiif/3437686/manifest.json</v>
      </c>
      <c r="O3351" t="str">
        <f t="shared" si="455"/>
        <v>http://da.dl.itc.u-tokyo.ac.jp/mirador/?params=[{%22manifest%22:%22https://www.dl.ndl.go.jp/api/iiif/3437686/manifest.json%22,%22canvas%22:%22https://www.dl.ndl.go.jp/api/iiif/3437686/canvas/156%22}]</v>
      </c>
    </row>
    <row r="3352" spans="1:15" ht="16">
      <c r="A3352" s="8" t="str">
        <f t="shared" si="450"/>
        <v>https://w3id.org/kouigenjimonogatari/data/0273-13.json</v>
      </c>
      <c r="B3352" s="8">
        <v>273</v>
      </c>
      <c r="C3352" s="8">
        <v>13</v>
      </c>
      <c r="D3352" s="9" t="s">
        <v>3215</v>
      </c>
      <c r="E3352" t="str">
        <f t="shared" si="451"/>
        <v>http://creativecommons.org/publicdomain/zero/1.0/</v>
      </c>
      <c r="F3352" t="s">
        <v>4661</v>
      </c>
      <c r="G3352">
        <v>8</v>
      </c>
      <c r="H3352" t="s">
        <v>337</v>
      </c>
      <c r="I3352" s="3" t="str">
        <f t="shared" si="452"/>
        <v>https://jpsearch.go.jp/term/type/文章要素</v>
      </c>
      <c r="L3352">
        <f t="shared" si="456"/>
        <v>156</v>
      </c>
      <c r="M3352" t="str">
        <f t="shared" si="454"/>
        <v>https://www.dl.ndl.go.jp/api/iiif/3437686/canvas/156</v>
      </c>
      <c r="N3352" t="str">
        <f t="shared" si="453"/>
        <v>https://www.dl.ndl.go.jp/api/iiif/3437686/manifest.json</v>
      </c>
      <c r="O3352" t="str">
        <f t="shared" si="455"/>
        <v>http://da.dl.itc.u-tokyo.ac.jp/mirador/?params=[{%22manifest%22:%22https://www.dl.ndl.go.jp/api/iiif/3437686/manifest.json%22,%22canvas%22:%22https://www.dl.ndl.go.jp/api/iiif/3437686/canvas/156%22}]</v>
      </c>
    </row>
    <row r="3353" spans="1:15" ht="16">
      <c r="A3353" s="8" t="str">
        <f t="shared" si="450"/>
        <v>https://w3id.org/kouigenjimonogatari/data/0273-14.json</v>
      </c>
      <c r="B3353" s="8">
        <v>273</v>
      </c>
      <c r="C3353" s="8">
        <v>14</v>
      </c>
      <c r="D3353" s="9" t="s">
        <v>4669</v>
      </c>
      <c r="E3353" t="str">
        <f t="shared" si="451"/>
        <v>http://creativecommons.org/publicdomain/zero/1.0/</v>
      </c>
      <c r="F3353" t="s">
        <v>4661</v>
      </c>
      <c r="G3353">
        <v>8</v>
      </c>
      <c r="H3353" t="s">
        <v>337</v>
      </c>
      <c r="I3353" s="3" t="str">
        <f t="shared" si="452"/>
        <v>https://jpsearch.go.jp/term/type/文章要素</v>
      </c>
      <c r="L3353">
        <f t="shared" si="456"/>
        <v>156</v>
      </c>
      <c r="M3353" t="str">
        <f t="shared" si="454"/>
        <v>https://www.dl.ndl.go.jp/api/iiif/3437686/canvas/156</v>
      </c>
      <c r="N3353" t="str">
        <f t="shared" si="453"/>
        <v>https://www.dl.ndl.go.jp/api/iiif/3437686/manifest.json</v>
      </c>
      <c r="O3353" t="str">
        <f t="shared" si="455"/>
        <v>http://da.dl.itc.u-tokyo.ac.jp/mirador/?params=[{%22manifest%22:%22https://www.dl.ndl.go.jp/api/iiif/3437686/manifest.json%22,%22canvas%22:%22https://www.dl.ndl.go.jp/api/iiif/3437686/canvas/156%22}]</v>
      </c>
    </row>
    <row r="3354" spans="1:15" ht="16">
      <c r="A3354" s="8" t="str">
        <f t="shared" si="450"/>
        <v>https://w3id.org/kouigenjimonogatari/data/0274-01.json</v>
      </c>
      <c r="B3354" s="8">
        <v>274</v>
      </c>
      <c r="C3354" s="8">
        <v>1</v>
      </c>
      <c r="D3354" s="9" t="s">
        <v>3216</v>
      </c>
      <c r="E3354" t="str">
        <f t="shared" si="451"/>
        <v>http://creativecommons.org/publicdomain/zero/1.0/</v>
      </c>
      <c r="F3354" t="s">
        <v>4661</v>
      </c>
      <c r="G3354">
        <v>8</v>
      </c>
      <c r="H3354" t="s">
        <v>337</v>
      </c>
      <c r="I3354" s="3" t="str">
        <f t="shared" si="452"/>
        <v>https://jpsearch.go.jp/term/type/文章要素</v>
      </c>
      <c r="L3354">
        <f t="shared" si="456"/>
        <v>157</v>
      </c>
      <c r="M3354" t="str">
        <f t="shared" si="454"/>
        <v>https://www.dl.ndl.go.jp/api/iiif/3437686/canvas/157</v>
      </c>
      <c r="N3354" t="str">
        <f t="shared" si="453"/>
        <v>https://www.dl.ndl.go.jp/api/iiif/3437686/manifest.json</v>
      </c>
      <c r="O3354" t="str">
        <f t="shared" si="455"/>
        <v>http://da.dl.itc.u-tokyo.ac.jp/mirador/?params=[{%22manifest%22:%22https://www.dl.ndl.go.jp/api/iiif/3437686/manifest.json%22,%22canvas%22:%22https://www.dl.ndl.go.jp/api/iiif/3437686/canvas/157%22}]</v>
      </c>
    </row>
    <row r="3355" spans="1:15" ht="16">
      <c r="A3355" s="8" t="str">
        <f t="shared" si="450"/>
        <v>https://w3id.org/kouigenjimonogatari/data/0274-02.json</v>
      </c>
      <c r="B3355" s="8">
        <v>274</v>
      </c>
      <c r="C3355" s="8">
        <v>2</v>
      </c>
      <c r="D3355" s="9" t="s">
        <v>3217</v>
      </c>
      <c r="E3355" t="str">
        <f t="shared" si="451"/>
        <v>http://creativecommons.org/publicdomain/zero/1.0/</v>
      </c>
      <c r="F3355" t="s">
        <v>4661</v>
      </c>
      <c r="G3355">
        <v>8</v>
      </c>
      <c r="H3355" t="s">
        <v>337</v>
      </c>
      <c r="I3355" s="3" t="str">
        <f t="shared" si="452"/>
        <v>https://jpsearch.go.jp/term/type/文章要素</v>
      </c>
      <c r="L3355">
        <f t="shared" si="456"/>
        <v>157</v>
      </c>
      <c r="M3355" t="str">
        <f t="shared" si="454"/>
        <v>https://www.dl.ndl.go.jp/api/iiif/3437686/canvas/157</v>
      </c>
      <c r="N3355" t="str">
        <f t="shared" si="453"/>
        <v>https://www.dl.ndl.go.jp/api/iiif/3437686/manifest.json</v>
      </c>
      <c r="O3355" t="str">
        <f t="shared" si="455"/>
        <v>http://da.dl.itc.u-tokyo.ac.jp/mirador/?params=[{%22manifest%22:%22https://www.dl.ndl.go.jp/api/iiif/3437686/manifest.json%22,%22canvas%22:%22https://www.dl.ndl.go.jp/api/iiif/3437686/canvas/157%22}]</v>
      </c>
    </row>
    <row r="3356" spans="1:15" ht="16">
      <c r="A3356" s="8" t="str">
        <f t="shared" si="450"/>
        <v>https://w3id.org/kouigenjimonogatari/data/0274-03.json</v>
      </c>
      <c r="B3356" s="8">
        <v>274</v>
      </c>
      <c r="C3356" s="8">
        <v>3</v>
      </c>
      <c r="D3356" s="9" t="s">
        <v>3218</v>
      </c>
      <c r="E3356" t="str">
        <f t="shared" si="451"/>
        <v>http://creativecommons.org/publicdomain/zero/1.0/</v>
      </c>
      <c r="F3356" t="s">
        <v>4661</v>
      </c>
      <c r="G3356">
        <v>8</v>
      </c>
      <c r="H3356" t="s">
        <v>337</v>
      </c>
      <c r="I3356" s="3" t="str">
        <f t="shared" si="452"/>
        <v>https://jpsearch.go.jp/term/type/文章要素</v>
      </c>
      <c r="L3356">
        <f t="shared" si="456"/>
        <v>157</v>
      </c>
      <c r="M3356" t="str">
        <f t="shared" si="454"/>
        <v>https://www.dl.ndl.go.jp/api/iiif/3437686/canvas/157</v>
      </c>
      <c r="N3356" t="str">
        <f t="shared" si="453"/>
        <v>https://www.dl.ndl.go.jp/api/iiif/3437686/manifest.json</v>
      </c>
      <c r="O3356" t="str">
        <f t="shared" si="455"/>
        <v>http://da.dl.itc.u-tokyo.ac.jp/mirador/?params=[{%22manifest%22:%22https://www.dl.ndl.go.jp/api/iiif/3437686/manifest.json%22,%22canvas%22:%22https://www.dl.ndl.go.jp/api/iiif/3437686/canvas/157%22}]</v>
      </c>
    </row>
    <row r="3357" spans="1:15" ht="16">
      <c r="A3357" s="8" t="str">
        <f t="shared" si="450"/>
        <v>https://w3id.org/kouigenjimonogatari/data/0274-04.json</v>
      </c>
      <c r="B3357" s="8">
        <v>274</v>
      </c>
      <c r="C3357" s="8">
        <v>4</v>
      </c>
      <c r="D3357" s="9" t="s">
        <v>3219</v>
      </c>
      <c r="E3357" t="str">
        <f t="shared" si="451"/>
        <v>http://creativecommons.org/publicdomain/zero/1.0/</v>
      </c>
      <c r="F3357" t="s">
        <v>4661</v>
      </c>
      <c r="G3357">
        <v>8</v>
      </c>
      <c r="H3357" t="s">
        <v>337</v>
      </c>
      <c r="I3357" s="3" t="str">
        <f t="shared" si="452"/>
        <v>https://jpsearch.go.jp/term/type/文章要素</v>
      </c>
      <c r="L3357">
        <f t="shared" si="456"/>
        <v>157</v>
      </c>
      <c r="M3357" t="str">
        <f t="shared" si="454"/>
        <v>https://www.dl.ndl.go.jp/api/iiif/3437686/canvas/157</v>
      </c>
      <c r="N3357" t="str">
        <f t="shared" si="453"/>
        <v>https://www.dl.ndl.go.jp/api/iiif/3437686/manifest.json</v>
      </c>
      <c r="O3357" t="str">
        <f t="shared" si="455"/>
        <v>http://da.dl.itc.u-tokyo.ac.jp/mirador/?params=[{%22manifest%22:%22https://www.dl.ndl.go.jp/api/iiif/3437686/manifest.json%22,%22canvas%22:%22https://www.dl.ndl.go.jp/api/iiif/3437686/canvas/157%22}]</v>
      </c>
    </row>
    <row r="3358" spans="1:15" ht="16">
      <c r="A3358" s="8" t="str">
        <f t="shared" si="450"/>
        <v>https://w3id.org/kouigenjimonogatari/data/0274-05.json</v>
      </c>
      <c r="B3358" s="8">
        <v>274</v>
      </c>
      <c r="C3358" s="8">
        <v>5</v>
      </c>
      <c r="D3358" s="9" t="s">
        <v>3220</v>
      </c>
      <c r="E3358" t="str">
        <f t="shared" si="451"/>
        <v>http://creativecommons.org/publicdomain/zero/1.0/</v>
      </c>
      <c r="F3358" t="s">
        <v>4661</v>
      </c>
      <c r="G3358">
        <v>8</v>
      </c>
      <c r="H3358" t="s">
        <v>337</v>
      </c>
      <c r="I3358" s="3" t="str">
        <f t="shared" si="452"/>
        <v>https://jpsearch.go.jp/term/type/文章要素</v>
      </c>
      <c r="L3358">
        <f t="shared" si="456"/>
        <v>157</v>
      </c>
      <c r="M3358" t="str">
        <f t="shared" si="454"/>
        <v>https://www.dl.ndl.go.jp/api/iiif/3437686/canvas/157</v>
      </c>
      <c r="N3358" t="str">
        <f t="shared" si="453"/>
        <v>https://www.dl.ndl.go.jp/api/iiif/3437686/manifest.json</v>
      </c>
      <c r="O3358" t="str">
        <f t="shared" si="455"/>
        <v>http://da.dl.itc.u-tokyo.ac.jp/mirador/?params=[{%22manifest%22:%22https://www.dl.ndl.go.jp/api/iiif/3437686/manifest.json%22,%22canvas%22:%22https://www.dl.ndl.go.jp/api/iiif/3437686/canvas/157%22}]</v>
      </c>
    </row>
    <row r="3359" spans="1:15" ht="16">
      <c r="A3359" s="8" t="str">
        <f t="shared" si="450"/>
        <v>https://w3id.org/kouigenjimonogatari/data/0274-06.json</v>
      </c>
      <c r="B3359" s="8">
        <v>274</v>
      </c>
      <c r="C3359" s="8">
        <v>6</v>
      </c>
      <c r="D3359" s="9" t="s">
        <v>3221</v>
      </c>
      <c r="E3359" t="str">
        <f t="shared" si="451"/>
        <v>http://creativecommons.org/publicdomain/zero/1.0/</v>
      </c>
      <c r="F3359" t="s">
        <v>4661</v>
      </c>
      <c r="G3359">
        <v>8</v>
      </c>
      <c r="H3359" t="s">
        <v>337</v>
      </c>
      <c r="I3359" s="3" t="str">
        <f t="shared" si="452"/>
        <v>https://jpsearch.go.jp/term/type/文章要素</v>
      </c>
      <c r="L3359">
        <f t="shared" si="456"/>
        <v>157</v>
      </c>
      <c r="M3359" t="str">
        <f t="shared" si="454"/>
        <v>https://www.dl.ndl.go.jp/api/iiif/3437686/canvas/157</v>
      </c>
      <c r="N3359" t="str">
        <f t="shared" si="453"/>
        <v>https://www.dl.ndl.go.jp/api/iiif/3437686/manifest.json</v>
      </c>
      <c r="O3359" t="str">
        <f t="shared" si="455"/>
        <v>http://da.dl.itc.u-tokyo.ac.jp/mirador/?params=[{%22manifest%22:%22https://www.dl.ndl.go.jp/api/iiif/3437686/manifest.json%22,%22canvas%22:%22https://www.dl.ndl.go.jp/api/iiif/3437686/canvas/157%22}]</v>
      </c>
    </row>
    <row r="3360" spans="1:15" ht="16">
      <c r="A3360" s="8" t="str">
        <f t="shared" si="450"/>
        <v>https://w3id.org/kouigenjimonogatari/data/0274-07.json</v>
      </c>
      <c r="B3360" s="8">
        <v>274</v>
      </c>
      <c r="C3360" s="8">
        <v>7</v>
      </c>
      <c r="D3360" s="9" t="s">
        <v>3222</v>
      </c>
      <c r="E3360" t="str">
        <f t="shared" si="451"/>
        <v>http://creativecommons.org/publicdomain/zero/1.0/</v>
      </c>
      <c r="F3360" t="s">
        <v>4661</v>
      </c>
      <c r="G3360">
        <v>8</v>
      </c>
      <c r="H3360" t="s">
        <v>337</v>
      </c>
      <c r="I3360" s="3" t="str">
        <f t="shared" si="452"/>
        <v>https://jpsearch.go.jp/term/type/文章要素</v>
      </c>
      <c r="L3360">
        <f t="shared" si="456"/>
        <v>157</v>
      </c>
      <c r="M3360" t="str">
        <f t="shared" si="454"/>
        <v>https://www.dl.ndl.go.jp/api/iiif/3437686/canvas/157</v>
      </c>
      <c r="N3360" t="str">
        <f t="shared" si="453"/>
        <v>https://www.dl.ndl.go.jp/api/iiif/3437686/manifest.json</v>
      </c>
      <c r="O3360" t="str">
        <f t="shared" si="455"/>
        <v>http://da.dl.itc.u-tokyo.ac.jp/mirador/?params=[{%22manifest%22:%22https://www.dl.ndl.go.jp/api/iiif/3437686/manifest.json%22,%22canvas%22:%22https://www.dl.ndl.go.jp/api/iiif/3437686/canvas/157%22}]</v>
      </c>
    </row>
    <row r="3361" spans="1:15" ht="16">
      <c r="A3361" s="8" t="str">
        <f t="shared" si="450"/>
        <v>https://w3id.org/kouigenjimonogatari/data/0274-08.json</v>
      </c>
      <c r="B3361" s="8">
        <v>274</v>
      </c>
      <c r="C3361" s="8">
        <v>8</v>
      </c>
      <c r="D3361" s="9" t="s">
        <v>3223</v>
      </c>
      <c r="E3361" t="str">
        <f t="shared" si="451"/>
        <v>http://creativecommons.org/publicdomain/zero/1.0/</v>
      </c>
      <c r="F3361" t="s">
        <v>4661</v>
      </c>
      <c r="G3361">
        <v>8</v>
      </c>
      <c r="H3361" t="s">
        <v>337</v>
      </c>
      <c r="I3361" s="3" t="str">
        <f t="shared" si="452"/>
        <v>https://jpsearch.go.jp/term/type/文章要素</v>
      </c>
      <c r="L3361">
        <f t="shared" si="456"/>
        <v>157</v>
      </c>
      <c r="M3361" t="str">
        <f t="shared" si="454"/>
        <v>https://www.dl.ndl.go.jp/api/iiif/3437686/canvas/157</v>
      </c>
      <c r="N3361" t="str">
        <f t="shared" si="453"/>
        <v>https://www.dl.ndl.go.jp/api/iiif/3437686/manifest.json</v>
      </c>
      <c r="O3361" t="str">
        <f t="shared" si="455"/>
        <v>http://da.dl.itc.u-tokyo.ac.jp/mirador/?params=[{%22manifest%22:%22https://www.dl.ndl.go.jp/api/iiif/3437686/manifest.json%22,%22canvas%22:%22https://www.dl.ndl.go.jp/api/iiif/3437686/canvas/157%22}]</v>
      </c>
    </row>
    <row r="3362" spans="1:15" ht="16">
      <c r="A3362" s="8" t="str">
        <f t="shared" si="450"/>
        <v>https://w3id.org/kouigenjimonogatari/data/0274-09.json</v>
      </c>
      <c r="B3362" s="8">
        <v>274</v>
      </c>
      <c r="C3362" s="8">
        <v>9</v>
      </c>
      <c r="D3362" s="9" t="s">
        <v>3224</v>
      </c>
      <c r="E3362" t="str">
        <f t="shared" si="451"/>
        <v>http://creativecommons.org/publicdomain/zero/1.0/</v>
      </c>
      <c r="F3362" t="s">
        <v>4661</v>
      </c>
      <c r="G3362">
        <v>8</v>
      </c>
      <c r="H3362" t="s">
        <v>337</v>
      </c>
      <c r="I3362" s="3" t="str">
        <f t="shared" si="452"/>
        <v>https://jpsearch.go.jp/term/type/文章要素</v>
      </c>
      <c r="L3362">
        <f t="shared" si="456"/>
        <v>157</v>
      </c>
      <c r="M3362" t="str">
        <f t="shared" si="454"/>
        <v>https://www.dl.ndl.go.jp/api/iiif/3437686/canvas/157</v>
      </c>
      <c r="N3362" t="str">
        <f t="shared" si="453"/>
        <v>https://www.dl.ndl.go.jp/api/iiif/3437686/manifest.json</v>
      </c>
      <c r="O3362" t="str">
        <f t="shared" si="455"/>
        <v>http://da.dl.itc.u-tokyo.ac.jp/mirador/?params=[{%22manifest%22:%22https://www.dl.ndl.go.jp/api/iiif/3437686/manifest.json%22,%22canvas%22:%22https://www.dl.ndl.go.jp/api/iiif/3437686/canvas/157%22}]</v>
      </c>
    </row>
    <row r="3363" spans="1:15" ht="16">
      <c r="A3363" s="8" t="str">
        <f t="shared" si="450"/>
        <v>https://w3id.org/kouigenjimonogatari/data/0274-10.json</v>
      </c>
      <c r="B3363" s="8">
        <v>274</v>
      </c>
      <c r="C3363" s="8">
        <v>10</v>
      </c>
      <c r="D3363" s="9" t="s">
        <v>3225</v>
      </c>
      <c r="E3363" t="str">
        <f t="shared" si="451"/>
        <v>http://creativecommons.org/publicdomain/zero/1.0/</v>
      </c>
      <c r="F3363" t="s">
        <v>4661</v>
      </c>
      <c r="G3363">
        <v>8</v>
      </c>
      <c r="H3363" t="s">
        <v>337</v>
      </c>
      <c r="I3363" s="3" t="str">
        <f t="shared" si="452"/>
        <v>https://jpsearch.go.jp/term/type/文章要素</v>
      </c>
      <c r="L3363">
        <f t="shared" si="456"/>
        <v>157</v>
      </c>
      <c r="M3363" t="str">
        <f t="shared" si="454"/>
        <v>https://www.dl.ndl.go.jp/api/iiif/3437686/canvas/157</v>
      </c>
      <c r="N3363" t="str">
        <f t="shared" si="453"/>
        <v>https://www.dl.ndl.go.jp/api/iiif/3437686/manifest.json</v>
      </c>
      <c r="O3363" t="str">
        <f t="shared" si="455"/>
        <v>http://da.dl.itc.u-tokyo.ac.jp/mirador/?params=[{%22manifest%22:%22https://www.dl.ndl.go.jp/api/iiif/3437686/manifest.json%22,%22canvas%22:%22https://www.dl.ndl.go.jp/api/iiif/3437686/canvas/157%22}]</v>
      </c>
    </row>
    <row r="3364" spans="1:15" ht="16">
      <c r="A3364" s="8" t="str">
        <f t="shared" si="450"/>
        <v>https://w3id.org/kouigenjimonogatari/data/0274-11.json</v>
      </c>
      <c r="B3364" s="8">
        <v>274</v>
      </c>
      <c r="C3364" s="8">
        <v>11</v>
      </c>
      <c r="D3364" s="9" t="s">
        <v>3226</v>
      </c>
      <c r="E3364" t="str">
        <f t="shared" si="451"/>
        <v>http://creativecommons.org/publicdomain/zero/1.0/</v>
      </c>
      <c r="F3364" t="s">
        <v>4661</v>
      </c>
      <c r="G3364">
        <v>8</v>
      </c>
      <c r="H3364" t="s">
        <v>337</v>
      </c>
      <c r="I3364" s="3" t="str">
        <f t="shared" si="452"/>
        <v>https://jpsearch.go.jp/term/type/文章要素</v>
      </c>
      <c r="L3364">
        <f t="shared" si="456"/>
        <v>157</v>
      </c>
      <c r="M3364" t="str">
        <f t="shared" si="454"/>
        <v>https://www.dl.ndl.go.jp/api/iiif/3437686/canvas/157</v>
      </c>
      <c r="N3364" t="str">
        <f t="shared" si="453"/>
        <v>https://www.dl.ndl.go.jp/api/iiif/3437686/manifest.json</v>
      </c>
      <c r="O3364" t="str">
        <f t="shared" si="455"/>
        <v>http://da.dl.itc.u-tokyo.ac.jp/mirador/?params=[{%22manifest%22:%22https://www.dl.ndl.go.jp/api/iiif/3437686/manifest.json%22,%22canvas%22:%22https://www.dl.ndl.go.jp/api/iiif/3437686/canvas/157%22}]</v>
      </c>
    </row>
    <row r="3365" spans="1:15" ht="16">
      <c r="A3365" s="8" t="str">
        <f t="shared" si="450"/>
        <v>https://w3id.org/kouigenjimonogatari/data/0274-12.json</v>
      </c>
      <c r="B3365" s="8">
        <v>274</v>
      </c>
      <c r="C3365" s="8">
        <v>12</v>
      </c>
      <c r="D3365" s="9" t="s">
        <v>3227</v>
      </c>
      <c r="E3365" t="str">
        <f t="shared" si="451"/>
        <v>http://creativecommons.org/publicdomain/zero/1.0/</v>
      </c>
      <c r="F3365" t="s">
        <v>4661</v>
      </c>
      <c r="G3365">
        <v>8</v>
      </c>
      <c r="H3365" t="s">
        <v>337</v>
      </c>
      <c r="I3365" s="3" t="str">
        <f t="shared" si="452"/>
        <v>https://jpsearch.go.jp/term/type/文章要素</v>
      </c>
      <c r="L3365">
        <f t="shared" si="456"/>
        <v>157</v>
      </c>
      <c r="M3365" t="str">
        <f t="shared" si="454"/>
        <v>https://www.dl.ndl.go.jp/api/iiif/3437686/canvas/157</v>
      </c>
      <c r="N3365" t="str">
        <f t="shared" si="453"/>
        <v>https://www.dl.ndl.go.jp/api/iiif/3437686/manifest.json</v>
      </c>
      <c r="O3365" t="str">
        <f t="shared" si="455"/>
        <v>http://da.dl.itc.u-tokyo.ac.jp/mirador/?params=[{%22manifest%22:%22https://www.dl.ndl.go.jp/api/iiif/3437686/manifest.json%22,%22canvas%22:%22https://www.dl.ndl.go.jp/api/iiif/3437686/canvas/157%22}]</v>
      </c>
    </row>
    <row r="3366" spans="1:15" ht="16">
      <c r="A3366" s="8" t="str">
        <f t="shared" si="450"/>
        <v>https://w3id.org/kouigenjimonogatari/data/0274-13.json</v>
      </c>
      <c r="B3366" s="8">
        <v>274</v>
      </c>
      <c r="C3366" s="8">
        <v>13</v>
      </c>
      <c r="D3366" s="9" t="s">
        <v>4691</v>
      </c>
      <c r="E3366" t="str">
        <f t="shared" si="451"/>
        <v>http://creativecommons.org/publicdomain/zero/1.0/</v>
      </c>
      <c r="F3366" t="s">
        <v>4661</v>
      </c>
      <c r="G3366">
        <v>8</v>
      </c>
      <c r="H3366" t="s">
        <v>337</v>
      </c>
      <c r="I3366" s="3" t="str">
        <f t="shared" si="452"/>
        <v>https://jpsearch.go.jp/term/type/文章要素</v>
      </c>
      <c r="L3366">
        <f t="shared" si="456"/>
        <v>157</v>
      </c>
      <c r="M3366" t="str">
        <f t="shared" si="454"/>
        <v>https://www.dl.ndl.go.jp/api/iiif/3437686/canvas/157</v>
      </c>
      <c r="N3366" t="str">
        <f t="shared" si="453"/>
        <v>https://www.dl.ndl.go.jp/api/iiif/3437686/manifest.json</v>
      </c>
      <c r="O3366" t="str">
        <f t="shared" si="455"/>
        <v>http://da.dl.itc.u-tokyo.ac.jp/mirador/?params=[{%22manifest%22:%22https://www.dl.ndl.go.jp/api/iiif/3437686/manifest.json%22,%22canvas%22:%22https://www.dl.ndl.go.jp/api/iiif/3437686/canvas/157%22}]</v>
      </c>
    </row>
    <row r="3367" spans="1:15" ht="16">
      <c r="A3367" s="8" t="str">
        <f t="shared" si="450"/>
        <v>https://w3id.org/kouigenjimonogatari/data/0274-14.json</v>
      </c>
      <c r="B3367" s="8">
        <v>274</v>
      </c>
      <c r="C3367" s="8">
        <v>14</v>
      </c>
      <c r="D3367" s="9" t="s">
        <v>3228</v>
      </c>
      <c r="E3367" t="str">
        <f t="shared" si="451"/>
        <v>http://creativecommons.org/publicdomain/zero/1.0/</v>
      </c>
      <c r="F3367" t="s">
        <v>4661</v>
      </c>
      <c r="G3367">
        <v>8</v>
      </c>
      <c r="H3367" t="s">
        <v>337</v>
      </c>
      <c r="I3367" s="3" t="str">
        <f t="shared" si="452"/>
        <v>https://jpsearch.go.jp/term/type/文章要素</v>
      </c>
      <c r="L3367">
        <f t="shared" si="456"/>
        <v>157</v>
      </c>
      <c r="M3367" t="str">
        <f t="shared" si="454"/>
        <v>https://www.dl.ndl.go.jp/api/iiif/3437686/canvas/157</v>
      </c>
      <c r="N3367" t="str">
        <f t="shared" si="453"/>
        <v>https://www.dl.ndl.go.jp/api/iiif/3437686/manifest.json</v>
      </c>
      <c r="O3367" t="str">
        <f t="shared" si="455"/>
        <v>http://da.dl.itc.u-tokyo.ac.jp/mirador/?params=[{%22manifest%22:%22https://www.dl.ndl.go.jp/api/iiif/3437686/manifest.json%22,%22canvas%22:%22https://www.dl.ndl.go.jp/api/iiif/3437686/canvas/157%22}]</v>
      </c>
    </row>
    <row r="3368" spans="1:15" ht="16">
      <c r="A3368" s="8" t="str">
        <f t="shared" si="450"/>
        <v>https://w3id.org/kouigenjimonogatari/data/0275-01.json</v>
      </c>
      <c r="B3368" s="8">
        <v>275</v>
      </c>
      <c r="C3368" s="8">
        <v>1</v>
      </c>
      <c r="D3368" s="9" t="s">
        <v>3229</v>
      </c>
      <c r="E3368" t="str">
        <f t="shared" si="451"/>
        <v>http://creativecommons.org/publicdomain/zero/1.0/</v>
      </c>
      <c r="F3368" t="s">
        <v>4661</v>
      </c>
      <c r="G3368">
        <v>8</v>
      </c>
      <c r="H3368" t="s">
        <v>337</v>
      </c>
      <c r="I3368" s="3" t="str">
        <f t="shared" si="452"/>
        <v>https://jpsearch.go.jp/term/type/文章要素</v>
      </c>
      <c r="L3368">
        <f t="shared" si="456"/>
        <v>157</v>
      </c>
      <c r="M3368" t="str">
        <f t="shared" si="454"/>
        <v>https://www.dl.ndl.go.jp/api/iiif/3437686/canvas/157</v>
      </c>
      <c r="N3368" t="str">
        <f t="shared" si="453"/>
        <v>https://www.dl.ndl.go.jp/api/iiif/3437686/manifest.json</v>
      </c>
      <c r="O3368" t="str">
        <f t="shared" si="455"/>
        <v>http://da.dl.itc.u-tokyo.ac.jp/mirador/?params=[{%22manifest%22:%22https://www.dl.ndl.go.jp/api/iiif/3437686/manifest.json%22,%22canvas%22:%22https://www.dl.ndl.go.jp/api/iiif/3437686/canvas/157%22}]</v>
      </c>
    </row>
    <row r="3369" spans="1:15" ht="16">
      <c r="A3369" s="8" t="str">
        <f t="shared" si="450"/>
        <v>https://w3id.org/kouigenjimonogatari/data/0275-02.json</v>
      </c>
      <c r="B3369" s="8">
        <v>275</v>
      </c>
      <c r="C3369" s="8">
        <v>2</v>
      </c>
      <c r="D3369" s="9" t="s">
        <v>3230</v>
      </c>
      <c r="E3369" t="str">
        <f t="shared" si="451"/>
        <v>http://creativecommons.org/publicdomain/zero/1.0/</v>
      </c>
      <c r="F3369" t="s">
        <v>4661</v>
      </c>
      <c r="G3369">
        <v>8</v>
      </c>
      <c r="H3369" t="s">
        <v>337</v>
      </c>
      <c r="I3369" s="3" t="str">
        <f t="shared" si="452"/>
        <v>https://jpsearch.go.jp/term/type/文章要素</v>
      </c>
      <c r="L3369">
        <f t="shared" si="456"/>
        <v>157</v>
      </c>
      <c r="M3369" t="str">
        <f t="shared" si="454"/>
        <v>https://www.dl.ndl.go.jp/api/iiif/3437686/canvas/157</v>
      </c>
      <c r="N3369" t="str">
        <f t="shared" si="453"/>
        <v>https://www.dl.ndl.go.jp/api/iiif/3437686/manifest.json</v>
      </c>
      <c r="O3369" t="str">
        <f t="shared" si="455"/>
        <v>http://da.dl.itc.u-tokyo.ac.jp/mirador/?params=[{%22manifest%22:%22https://www.dl.ndl.go.jp/api/iiif/3437686/manifest.json%22,%22canvas%22:%22https://www.dl.ndl.go.jp/api/iiif/3437686/canvas/157%22}]</v>
      </c>
    </row>
    <row r="3370" spans="1:15" ht="16">
      <c r="A3370" s="8" t="str">
        <f t="shared" si="450"/>
        <v>https://w3id.org/kouigenjimonogatari/data/0275-03.json</v>
      </c>
      <c r="B3370" s="8">
        <v>275</v>
      </c>
      <c r="C3370" s="8">
        <v>3</v>
      </c>
      <c r="D3370" s="9" t="s">
        <v>3231</v>
      </c>
      <c r="E3370" t="str">
        <f t="shared" si="451"/>
        <v>http://creativecommons.org/publicdomain/zero/1.0/</v>
      </c>
      <c r="F3370" t="s">
        <v>4661</v>
      </c>
      <c r="G3370">
        <v>8</v>
      </c>
      <c r="H3370" t="s">
        <v>337</v>
      </c>
      <c r="I3370" s="3" t="str">
        <f t="shared" si="452"/>
        <v>https://jpsearch.go.jp/term/type/文章要素</v>
      </c>
      <c r="L3370">
        <f t="shared" si="456"/>
        <v>157</v>
      </c>
      <c r="M3370" t="str">
        <f t="shared" si="454"/>
        <v>https://www.dl.ndl.go.jp/api/iiif/3437686/canvas/157</v>
      </c>
      <c r="N3370" t="str">
        <f t="shared" si="453"/>
        <v>https://www.dl.ndl.go.jp/api/iiif/3437686/manifest.json</v>
      </c>
      <c r="O3370" t="str">
        <f t="shared" si="455"/>
        <v>http://da.dl.itc.u-tokyo.ac.jp/mirador/?params=[{%22manifest%22:%22https://www.dl.ndl.go.jp/api/iiif/3437686/manifest.json%22,%22canvas%22:%22https://www.dl.ndl.go.jp/api/iiif/3437686/canvas/157%22}]</v>
      </c>
    </row>
    <row r="3371" spans="1:15" ht="16">
      <c r="A3371" s="8" t="str">
        <f t="shared" si="450"/>
        <v>https://w3id.org/kouigenjimonogatari/data/0275-04.json</v>
      </c>
      <c r="B3371" s="8">
        <v>275</v>
      </c>
      <c r="C3371" s="8">
        <v>4</v>
      </c>
      <c r="D3371" s="9" t="s">
        <v>3232</v>
      </c>
      <c r="E3371" t="str">
        <f t="shared" si="451"/>
        <v>http://creativecommons.org/publicdomain/zero/1.0/</v>
      </c>
      <c r="F3371" t="s">
        <v>4661</v>
      </c>
      <c r="G3371">
        <v>8</v>
      </c>
      <c r="H3371" t="s">
        <v>337</v>
      </c>
      <c r="I3371" s="3" t="str">
        <f t="shared" si="452"/>
        <v>https://jpsearch.go.jp/term/type/文章要素</v>
      </c>
      <c r="L3371">
        <f t="shared" si="456"/>
        <v>157</v>
      </c>
      <c r="M3371" t="str">
        <f t="shared" si="454"/>
        <v>https://www.dl.ndl.go.jp/api/iiif/3437686/canvas/157</v>
      </c>
      <c r="N3371" t="str">
        <f t="shared" si="453"/>
        <v>https://www.dl.ndl.go.jp/api/iiif/3437686/manifest.json</v>
      </c>
      <c r="O3371" t="str">
        <f t="shared" si="455"/>
        <v>http://da.dl.itc.u-tokyo.ac.jp/mirador/?params=[{%22manifest%22:%22https://www.dl.ndl.go.jp/api/iiif/3437686/manifest.json%22,%22canvas%22:%22https://www.dl.ndl.go.jp/api/iiif/3437686/canvas/157%22}]</v>
      </c>
    </row>
    <row r="3372" spans="1:15" ht="16">
      <c r="A3372" s="8" t="str">
        <f t="shared" si="450"/>
        <v>https://w3id.org/kouigenjimonogatari/data/0275-05.json</v>
      </c>
      <c r="B3372" s="8">
        <v>275</v>
      </c>
      <c r="C3372" s="8">
        <v>5</v>
      </c>
      <c r="D3372" s="9" t="s">
        <v>3233</v>
      </c>
      <c r="E3372" t="str">
        <f t="shared" si="451"/>
        <v>http://creativecommons.org/publicdomain/zero/1.0/</v>
      </c>
      <c r="F3372" t="s">
        <v>4661</v>
      </c>
      <c r="G3372">
        <v>8</v>
      </c>
      <c r="H3372" t="s">
        <v>337</v>
      </c>
      <c r="I3372" s="3" t="str">
        <f t="shared" si="452"/>
        <v>https://jpsearch.go.jp/term/type/文章要素</v>
      </c>
      <c r="L3372">
        <f t="shared" si="456"/>
        <v>157</v>
      </c>
      <c r="M3372" t="str">
        <f t="shared" si="454"/>
        <v>https://www.dl.ndl.go.jp/api/iiif/3437686/canvas/157</v>
      </c>
      <c r="N3372" t="str">
        <f t="shared" si="453"/>
        <v>https://www.dl.ndl.go.jp/api/iiif/3437686/manifest.json</v>
      </c>
      <c r="O3372" t="str">
        <f t="shared" si="455"/>
        <v>http://da.dl.itc.u-tokyo.ac.jp/mirador/?params=[{%22manifest%22:%22https://www.dl.ndl.go.jp/api/iiif/3437686/manifest.json%22,%22canvas%22:%22https://www.dl.ndl.go.jp/api/iiif/3437686/canvas/157%22}]</v>
      </c>
    </row>
    <row r="3373" spans="1:15" ht="16">
      <c r="A3373" s="8" t="str">
        <f t="shared" si="450"/>
        <v>https://w3id.org/kouigenjimonogatari/data/0275-06.json</v>
      </c>
      <c r="B3373" s="8">
        <v>275</v>
      </c>
      <c r="C3373" s="8">
        <v>6</v>
      </c>
      <c r="D3373" s="9" t="s">
        <v>3234</v>
      </c>
      <c r="E3373" t="str">
        <f t="shared" si="451"/>
        <v>http://creativecommons.org/publicdomain/zero/1.0/</v>
      </c>
      <c r="F3373" t="s">
        <v>4661</v>
      </c>
      <c r="G3373">
        <v>8</v>
      </c>
      <c r="H3373" t="s">
        <v>337</v>
      </c>
      <c r="I3373" s="3" t="str">
        <f t="shared" si="452"/>
        <v>https://jpsearch.go.jp/term/type/文章要素</v>
      </c>
      <c r="L3373">
        <f t="shared" si="456"/>
        <v>157</v>
      </c>
      <c r="M3373" t="str">
        <f t="shared" si="454"/>
        <v>https://www.dl.ndl.go.jp/api/iiif/3437686/canvas/157</v>
      </c>
      <c r="N3373" t="str">
        <f t="shared" si="453"/>
        <v>https://www.dl.ndl.go.jp/api/iiif/3437686/manifest.json</v>
      </c>
      <c r="O3373" t="str">
        <f t="shared" si="455"/>
        <v>http://da.dl.itc.u-tokyo.ac.jp/mirador/?params=[{%22manifest%22:%22https://www.dl.ndl.go.jp/api/iiif/3437686/manifest.json%22,%22canvas%22:%22https://www.dl.ndl.go.jp/api/iiif/3437686/canvas/157%22}]</v>
      </c>
    </row>
    <row r="3374" spans="1:15" ht="16">
      <c r="A3374" s="8" t="str">
        <f t="shared" si="450"/>
        <v>https://w3id.org/kouigenjimonogatari/data/0275-07.json</v>
      </c>
      <c r="B3374" s="8">
        <v>275</v>
      </c>
      <c r="C3374" s="8">
        <v>7</v>
      </c>
      <c r="D3374" s="9" t="s">
        <v>3235</v>
      </c>
      <c r="E3374" t="str">
        <f t="shared" si="451"/>
        <v>http://creativecommons.org/publicdomain/zero/1.0/</v>
      </c>
      <c r="F3374" t="s">
        <v>4661</v>
      </c>
      <c r="G3374">
        <v>8</v>
      </c>
      <c r="H3374" t="s">
        <v>337</v>
      </c>
      <c r="I3374" s="3" t="str">
        <f t="shared" si="452"/>
        <v>https://jpsearch.go.jp/term/type/文章要素</v>
      </c>
      <c r="L3374">
        <f t="shared" si="456"/>
        <v>157</v>
      </c>
      <c r="M3374" t="str">
        <f t="shared" si="454"/>
        <v>https://www.dl.ndl.go.jp/api/iiif/3437686/canvas/157</v>
      </c>
      <c r="N3374" t="str">
        <f t="shared" si="453"/>
        <v>https://www.dl.ndl.go.jp/api/iiif/3437686/manifest.json</v>
      </c>
      <c r="O3374" t="str">
        <f t="shared" si="455"/>
        <v>http://da.dl.itc.u-tokyo.ac.jp/mirador/?params=[{%22manifest%22:%22https://www.dl.ndl.go.jp/api/iiif/3437686/manifest.json%22,%22canvas%22:%22https://www.dl.ndl.go.jp/api/iiif/3437686/canvas/157%22}]</v>
      </c>
    </row>
    <row r="3375" spans="1:15" ht="16">
      <c r="A3375" s="8" t="str">
        <f t="shared" si="450"/>
        <v>https://w3id.org/kouigenjimonogatari/data/0275-08.json</v>
      </c>
      <c r="B3375" s="8">
        <v>275</v>
      </c>
      <c r="C3375" s="8">
        <v>8</v>
      </c>
      <c r="D3375" s="9" t="s">
        <v>3236</v>
      </c>
      <c r="E3375" t="str">
        <f t="shared" si="451"/>
        <v>http://creativecommons.org/publicdomain/zero/1.0/</v>
      </c>
      <c r="F3375" t="s">
        <v>4661</v>
      </c>
      <c r="G3375">
        <v>8</v>
      </c>
      <c r="H3375" t="s">
        <v>337</v>
      </c>
      <c r="I3375" s="3" t="str">
        <f t="shared" si="452"/>
        <v>https://jpsearch.go.jp/term/type/文章要素</v>
      </c>
      <c r="L3375">
        <f t="shared" si="456"/>
        <v>157</v>
      </c>
      <c r="M3375" t="str">
        <f t="shared" si="454"/>
        <v>https://www.dl.ndl.go.jp/api/iiif/3437686/canvas/157</v>
      </c>
      <c r="N3375" t="str">
        <f t="shared" si="453"/>
        <v>https://www.dl.ndl.go.jp/api/iiif/3437686/manifest.json</v>
      </c>
      <c r="O3375" t="str">
        <f t="shared" si="455"/>
        <v>http://da.dl.itc.u-tokyo.ac.jp/mirador/?params=[{%22manifest%22:%22https://www.dl.ndl.go.jp/api/iiif/3437686/manifest.json%22,%22canvas%22:%22https://www.dl.ndl.go.jp/api/iiif/3437686/canvas/157%22}]</v>
      </c>
    </row>
    <row r="3376" spans="1:15" ht="16">
      <c r="A3376" s="8" t="str">
        <f t="shared" si="450"/>
        <v>https://w3id.org/kouigenjimonogatari/data/0275-09.json</v>
      </c>
      <c r="B3376" s="8">
        <v>275</v>
      </c>
      <c r="C3376" s="8">
        <v>9</v>
      </c>
      <c r="D3376" s="9" t="s">
        <v>3237</v>
      </c>
      <c r="E3376" t="str">
        <f t="shared" si="451"/>
        <v>http://creativecommons.org/publicdomain/zero/1.0/</v>
      </c>
      <c r="F3376" t="s">
        <v>4661</v>
      </c>
      <c r="G3376">
        <v>8</v>
      </c>
      <c r="H3376" t="s">
        <v>337</v>
      </c>
      <c r="I3376" s="3" t="str">
        <f t="shared" si="452"/>
        <v>https://jpsearch.go.jp/term/type/文章要素</v>
      </c>
      <c r="L3376">
        <f t="shared" si="456"/>
        <v>157</v>
      </c>
      <c r="M3376" t="str">
        <f t="shared" si="454"/>
        <v>https://www.dl.ndl.go.jp/api/iiif/3437686/canvas/157</v>
      </c>
      <c r="N3376" t="str">
        <f t="shared" si="453"/>
        <v>https://www.dl.ndl.go.jp/api/iiif/3437686/manifest.json</v>
      </c>
      <c r="O3376" t="str">
        <f t="shared" si="455"/>
        <v>http://da.dl.itc.u-tokyo.ac.jp/mirador/?params=[{%22manifest%22:%22https://www.dl.ndl.go.jp/api/iiif/3437686/manifest.json%22,%22canvas%22:%22https://www.dl.ndl.go.jp/api/iiif/3437686/canvas/157%22}]</v>
      </c>
    </row>
    <row r="3377" spans="1:15" ht="16">
      <c r="A3377" s="8" t="str">
        <f t="shared" si="450"/>
        <v>https://w3id.org/kouigenjimonogatari/data/0275-10.json</v>
      </c>
      <c r="B3377" s="8">
        <v>275</v>
      </c>
      <c r="C3377" s="8">
        <v>10</v>
      </c>
      <c r="D3377" s="9" t="s">
        <v>3238</v>
      </c>
      <c r="E3377" t="str">
        <f t="shared" si="451"/>
        <v>http://creativecommons.org/publicdomain/zero/1.0/</v>
      </c>
      <c r="F3377" t="s">
        <v>4661</v>
      </c>
      <c r="G3377">
        <v>8</v>
      </c>
      <c r="H3377" t="s">
        <v>337</v>
      </c>
      <c r="I3377" s="3" t="str">
        <f t="shared" si="452"/>
        <v>https://jpsearch.go.jp/term/type/文章要素</v>
      </c>
      <c r="L3377">
        <f t="shared" si="456"/>
        <v>157</v>
      </c>
      <c r="M3377" t="str">
        <f t="shared" si="454"/>
        <v>https://www.dl.ndl.go.jp/api/iiif/3437686/canvas/157</v>
      </c>
      <c r="N3377" t="str">
        <f t="shared" si="453"/>
        <v>https://www.dl.ndl.go.jp/api/iiif/3437686/manifest.json</v>
      </c>
      <c r="O3377" t="str">
        <f t="shared" si="455"/>
        <v>http://da.dl.itc.u-tokyo.ac.jp/mirador/?params=[{%22manifest%22:%22https://www.dl.ndl.go.jp/api/iiif/3437686/manifest.json%22,%22canvas%22:%22https://www.dl.ndl.go.jp/api/iiif/3437686/canvas/157%22}]</v>
      </c>
    </row>
    <row r="3378" spans="1:15" ht="16">
      <c r="A3378" s="8" t="str">
        <f t="shared" si="450"/>
        <v>https://w3id.org/kouigenjimonogatari/data/0275-11.json</v>
      </c>
      <c r="B3378" s="8">
        <v>275</v>
      </c>
      <c r="C3378" s="8">
        <v>11</v>
      </c>
      <c r="D3378" s="9" t="s">
        <v>3239</v>
      </c>
      <c r="E3378" t="str">
        <f t="shared" si="451"/>
        <v>http://creativecommons.org/publicdomain/zero/1.0/</v>
      </c>
      <c r="F3378" t="s">
        <v>4661</v>
      </c>
      <c r="G3378">
        <v>8</v>
      </c>
      <c r="H3378" t="s">
        <v>337</v>
      </c>
      <c r="I3378" s="3" t="str">
        <f t="shared" si="452"/>
        <v>https://jpsearch.go.jp/term/type/文章要素</v>
      </c>
      <c r="L3378">
        <f t="shared" si="456"/>
        <v>157</v>
      </c>
      <c r="M3378" t="str">
        <f t="shared" si="454"/>
        <v>https://www.dl.ndl.go.jp/api/iiif/3437686/canvas/157</v>
      </c>
      <c r="N3378" t="str">
        <f t="shared" si="453"/>
        <v>https://www.dl.ndl.go.jp/api/iiif/3437686/manifest.json</v>
      </c>
      <c r="O3378" t="str">
        <f t="shared" si="455"/>
        <v>http://da.dl.itc.u-tokyo.ac.jp/mirador/?params=[{%22manifest%22:%22https://www.dl.ndl.go.jp/api/iiif/3437686/manifest.json%22,%22canvas%22:%22https://www.dl.ndl.go.jp/api/iiif/3437686/canvas/157%22}]</v>
      </c>
    </row>
    <row r="3379" spans="1:15" ht="16">
      <c r="A3379" s="8" t="str">
        <f t="shared" si="450"/>
        <v>https://w3id.org/kouigenjimonogatari/data/0275-12.json</v>
      </c>
      <c r="B3379" s="8">
        <v>275</v>
      </c>
      <c r="C3379" s="8">
        <v>12</v>
      </c>
      <c r="D3379" s="9" t="s">
        <v>4702</v>
      </c>
      <c r="E3379" t="str">
        <f t="shared" si="451"/>
        <v>http://creativecommons.org/publicdomain/zero/1.0/</v>
      </c>
      <c r="F3379" t="s">
        <v>4661</v>
      </c>
      <c r="G3379">
        <v>8</v>
      </c>
      <c r="H3379" t="s">
        <v>337</v>
      </c>
      <c r="I3379" s="3" t="str">
        <f t="shared" si="452"/>
        <v>https://jpsearch.go.jp/term/type/文章要素</v>
      </c>
      <c r="L3379">
        <f t="shared" si="456"/>
        <v>157</v>
      </c>
      <c r="M3379" t="str">
        <f t="shared" si="454"/>
        <v>https://www.dl.ndl.go.jp/api/iiif/3437686/canvas/157</v>
      </c>
      <c r="N3379" t="str">
        <f t="shared" si="453"/>
        <v>https://www.dl.ndl.go.jp/api/iiif/3437686/manifest.json</v>
      </c>
      <c r="O3379" t="str">
        <f t="shared" si="455"/>
        <v>http://da.dl.itc.u-tokyo.ac.jp/mirador/?params=[{%22manifest%22:%22https://www.dl.ndl.go.jp/api/iiif/3437686/manifest.json%22,%22canvas%22:%22https://www.dl.ndl.go.jp/api/iiif/3437686/canvas/157%22}]</v>
      </c>
    </row>
    <row r="3380" spans="1:15" ht="16">
      <c r="A3380" s="8" t="str">
        <f t="shared" si="450"/>
        <v>https://w3id.org/kouigenjimonogatari/data/0275-13.json</v>
      </c>
      <c r="B3380" s="8">
        <v>275</v>
      </c>
      <c r="C3380" s="8">
        <v>13</v>
      </c>
      <c r="D3380" s="9" t="s">
        <v>3240</v>
      </c>
      <c r="E3380" t="str">
        <f t="shared" si="451"/>
        <v>http://creativecommons.org/publicdomain/zero/1.0/</v>
      </c>
      <c r="F3380" t="s">
        <v>4661</v>
      </c>
      <c r="G3380">
        <v>8</v>
      </c>
      <c r="H3380" t="s">
        <v>337</v>
      </c>
      <c r="I3380" s="3" t="str">
        <f t="shared" si="452"/>
        <v>https://jpsearch.go.jp/term/type/文章要素</v>
      </c>
      <c r="L3380">
        <f t="shared" si="456"/>
        <v>157</v>
      </c>
      <c r="M3380" t="str">
        <f t="shared" si="454"/>
        <v>https://www.dl.ndl.go.jp/api/iiif/3437686/canvas/157</v>
      </c>
      <c r="N3380" t="str">
        <f t="shared" si="453"/>
        <v>https://www.dl.ndl.go.jp/api/iiif/3437686/manifest.json</v>
      </c>
      <c r="O3380" t="str">
        <f t="shared" si="455"/>
        <v>http://da.dl.itc.u-tokyo.ac.jp/mirador/?params=[{%22manifest%22:%22https://www.dl.ndl.go.jp/api/iiif/3437686/manifest.json%22,%22canvas%22:%22https://www.dl.ndl.go.jp/api/iiif/3437686/canvas/157%22}]</v>
      </c>
    </row>
    <row r="3381" spans="1:15" ht="16">
      <c r="A3381" s="8" t="str">
        <f t="shared" si="450"/>
        <v>https://w3id.org/kouigenjimonogatari/data/0275-14.json</v>
      </c>
      <c r="B3381" s="8">
        <v>275</v>
      </c>
      <c r="C3381" s="8">
        <v>14</v>
      </c>
      <c r="D3381" s="9" t="s">
        <v>4670</v>
      </c>
      <c r="E3381" t="str">
        <f t="shared" si="451"/>
        <v>http://creativecommons.org/publicdomain/zero/1.0/</v>
      </c>
      <c r="F3381" t="s">
        <v>4661</v>
      </c>
      <c r="G3381">
        <v>8</v>
      </c>
      <c r="H3381" t="s">
        <v>337</v>
      </c>
      <c r="I3381" s="3" t="str">
        <f t="shared" si="452"/>
        <v>https://jpsearch.go.jp/term/type/文章要素</v>
      </c>
      <c r="L3381">
        <f t="shared" si="456"/>
        <v>157</v>
      </c>
      <c r="M3381" t="str">
        <f t="shared" si="454"/>
        <v>https://www.dl.ndl.go.jp/api/iiif/3437686/canvas/157</v>
      </c>
      <c r="N3381" t="str">
        <f t="shared" si="453"/>
        <v>https://www.dl.ndl.go.jp/api/iiif/3437686/manifest.json</v>
      </c>
      <c r="O3381" t="str">
        <f t="shared" si="455"/>
        <v>http://da.dl.itc.u-tokyo.ac.jp/mirador/?params=[{%22manifest%22:%22https://www.dl.ndl.go.jp/api/iiif/3437686/manifest.json%22,%22canvas%22:%22https://www.dl.ndl.go.jp/api/iiif/3437686/canvas/157%22}]</v>
      </c>
    </row>
    <row r="3382" spans="1:15" ht="16">
      <c r="A3382" s="8" t="str">
        <f t="shared" si="450"/>
        <v>https://w3id.org/kouigenjimonogatari/data/0276-01.json</v>
      </c>
      <c r="B3382" s="8">
        <v>276</v>
      </c>
      <c r="C3382" s="8">
        <v>1</v>
      </c>
      <c r="D3382" s="9" t="s">
        <v>3241</v>
      </c>
      <c r="E3382" t="str">
        <f t="shared" si="451"/>
        <v>http://creativecommons.org/publicdomain/zero/1.0/</v>
      </c>
      <c r="F3382" t="s">
        <v>4661</v>
      </c>
      <c r="G3382">
        <v>8</v>
      </c>
      <c r="H3382" t="s">
        <v>337</v>
      </c>
      <c r="I3382" s="3" t="str">
        <f t="shared" si="452"/>
        <v>https://jpsearch.go.jp/term/type/文章要素</v>
      </c>
      <c r="L3382">
        <f t="shared" si="456"/>
        <v>158</v>
      </c>
      <c r="M3382" t="str">
        <f t="shared" si="454"/>
        <v>https://www.dl.ndl.go.jp/api/iiif/3437686/canvas/158</v>
      </c>
      <c r="N3382" t="str">
        <f t="shared" si="453"/>
        <v>https://www.dl.ndl.go.jp/api/iiif/3437686/manifest.json</v>
      </c>
      <c r="O3382" t="str">
        <f t="shared" si="455"/>
        <v>http://da.dl.itc.u-tokyo.ac.jp/mirador/?params=[{%22manifest%22:%22https://www.dl.ndl.go.jp/api/iiif/3437686/manifest.json%22,%22canvas%22:%22https://www.dl.ndl.go.jp/api/iiif/3437686/canvas/158%22}]</v>
      </c>
    </row>
    <row r="3383" spans="1:15" ht="16">
      <c r="A3383" s="8" t="str">
        <f t="shared" si="450"/>
        <v>https://w3id.org/kouigenjimonogatari/data/0276-02.json</v>
      </c>
      <c r="B3383" s="8">
        <v>276</v>
      </c>
      <c r="C3383" s="8">
        <v>2</v>
      </c>
      <c r="D3383" s="9" t="s">
        <v>3242</v>
      </c>
      <c r="E3383" t="str">
        <f t="shared" si="451"/>
        <v>http://creativecommons.org/publicdomain/zero/1.0/</v>
      </c>
      <c r="F3383" t="s">
        <v>4661</v>
      </c>
      <c r="G3383">
        <v>8</v>
      </c>
      <c r="H3383" t="s">
        <v>337</v>
      </c>
      <c r="I3383" s="3" t="str">
        <f t="shared" si="452"/>
        <v>https://jpsearch.go.jp/term/type/文章要素</v>
      </c>
      <c r="L3383">
        <f t="shared" si="456"/>
        <v>158</v>
      </c>
      <c r="M3383" t="str">
        <f t="shared" si="454"/>
        <v>https://www.dl.ndl.go.jp/api/iiif/3437686/canvas/158</v>
      </c>
      <c r="N3383" t="str">
        <f t="shared" si="453"/>
        <v>https://www.dl.ndl.go.jp/api/iiif/3437686/manifest.json</v>
      </c>
      <c r="O3383" t="str">
        <f t="shared" si="455"/>
        <v>http://da.dl.itc.u-tokyo.ac.jp/mirador/?params=[{%22manifest%22:%22https://www.dl.ndl.go.jp/api/iiif/3437686/manifest.json%22,%22canvas%22:%22https://www.dl.ndl.go.jp/api/iiif/3437686/canvas/158%22}]</v>
      </c>
    </row>
    <row r="3384" spans="1:15" ht="16">
      <c r="A3384" s="8" t="str">
        <f t="shared" si="450"/>
        <v>https://w3id.org/kouigenjimonogatari/data/0276-03.json</v>
      </c>
      <c r="B3384" s="8">
        <v>276</v>
      </c>
      <c r="C3384" s="8">
        <v>3</v>
      </c>
      <c r="D3384" s="9" t="s">
        <v>3243</v>
      </c>
      <c r="E3384" t="str">
        <f t="shared" si="451"/>
        <v>http://creativecommons.org/publicdomain/zero/1.0/</v>
      </c>
      <c r="F3384" t="s">
        <v>4661</v>
      </c>
      <c r="G3384">
        <v>8</v>
      </c>
      <c r="H3384" t="s">
        <v>337</v>
      </c>
      <c r="I3384" s="3" t="str">
        <f t="shared" si="452"/>
        <v>https://jpsearch.go.jp/term/type/文章要素</v>
      </c>
      <c r="L3384">
        <f t="shared" si="456"/>
        <v>158</v>
      </c>
      <c r="M3384" t="str">
        <f t="shared" si="454"/>
        <v>https://www.dl.ndl.go.jp/api/iiif/3437686/canvas/158</v>
      </c>
      <c r="N3384" t="str">
        <f t="shared" si="453"/>
        <v>https://www.dl.ndl.go.jp/api/iiif/3437686/manifest.json</v>
      </c>
      <c r="O3384" t="str">
        <f t="shared" si="455"/>
        <v>http://da.dl.itc.u-tokyo.ac.jp/mirador/?params=[{%22manifest%22:%22https://www.dl.ndl.go.jp/api/iiif/3437686/manifest.json%22,%22canvas%22:%22https://www.dl.ndl.go.jp/api/iiif/3437686/canvas/158%22}]</v>
      </c>
    </row>
    <row r="3385" spans="1:15" ht="16">
      <c r="A3385" s="8" t="str">
        <f t="shared" si="450"/>
        <v>https://w3id.org/kouigenjimonogatari/data/0276-04.json</v>
      </c>
      <c r="B3385" s="8">
        <v>276</v>
      </c>
      <c r="C3385" s="8">
        <v>4</v>
      </c>
      <c r="D3385" s="9" t="s">
        <v>3244</v>
      </c>
      <c r="E3385" t="str">
        <f t="shared" si="451"/>
        <v>http://creativecommons.org/publicdomain/zero/1.0/</v>
      </c>
      <c r="F3385" t="s">
        <v>4661</v>
      </c>
      <c r="G3385">
        <v>8</v>
      </c>
      <c r="H3385" t="s">
        <v>337</v>
      </c>
      <c r="I3385" s="3" t="str">
        <f t="shared" si="452"/>
        <v>https://jpsearch.go.jp/term/type/文章要素</v>
      </c>
      <c r="L3385">
        <f t="shared" si="456"/>
        <v>158</v>
      </c>
      <c r="M3385" t="str">
        <f t="shared" si="454"/>
        <v>https://www.dl.ndl.go.jp/api/iiif/3437686/canvas/158</v>
      </c>
      <c r="N3385" t="str">
        <f t="shared" si="453"/>
        <v>https://www.dl.ndl.go.jp/api/iiif/3437686/manifest.json</v>
      </c>
      <c r="O3385" t="str">
        <f t="shared" si="455"/>
        <v>http://da.dl.itc.u-tokyo.ac.jp/mirador/?params=[{%22manifest%22:%22https://www.dl.ndl.go.jp/api/iiif/3437686/manifest.json%22,%22canvas%22:%22https://www.dl.ndl.go.jp/api/iiif/3437686/canvas/158%22}]</v>
      </c>
    </row>
    <row r="3386" spans="1:15" ht="16">
      <c r="A3386" s="8" t="str">
        <f t="shared" si="450"/>
        <v>https://w3id.org/kouigenjimonogatari/data/0276-05.json</v>
      </c>
      <c r="B3386" s="8">
        <v>276</v>
      </c>
      <c r="C3386" s="8">
        <v>5</v>
      </c>
      <c r="D3386" s="9" t="s">
        <v>3245</v>
      </c>
      <c r="E3386" t="str">
        <f t="shared" si="451"/>
        <v>http://creativecommons.org/publicdomain/zero/1.0/</v>
      </c>
      <c r="F3386" t="s">
        <v>4661</v>
      </c>
      <c r="G3386">
        <v>8</v>
      </c>
      <c r="H3386" t="s">
        <v>337</v>
      </c>
      <c r="I3386" s="3" t="str">
        <f t="shared" si="452"/>
        <v>https://jpsearch.go.jp/term/type/文章要素</v>
      </c>
      <c r="L3386">
        <f t="shared" si="456"/>
        <v>158</v>
      </c>
      <c r="M3386" t="str">
        <f t="shared" si="454"/>
        <v>https://www.dl.ndl.go.jp/api/iiif/3437686/canvas/158</v>
      </c>
      <c r="N3386" t="str">
        <f t="shared" si="453"/>
        <v>https://www.dl.ndl.go.jp/api/iiif/3437686/manifest.json</v>
      </c>
      <c r="O3386" t="str">
        <f t="shared" si="455"/>
        <v>http://da.dl.itc.u-tokyo.ac.jp/mirador/?params=[{%22manifest%22:%22https://www.dl.ndl.go.jp/api/iiif/3437686/manifest.json%22,%22canvas%22:%22https://www.dl.ndl.go.jp/api/iiif/3437686/canvas/158%22}]</v>
      </c>
    </row>
    <row r="3387" spans="1:15" ht="16">
      <c r="A3387" s="8" t="str">
        <f t="shared" si="450"/>
        <v>https://w3id.org/kouigenjimonogatari/data/0276-06.json</v>
      </c>
      <c r="B3387" s="8">
        <v>276</v>
      </c>
      <c r="C3387" s="8">
        <v>6</v>
      </c>
      <c r="D3387" s="9" t="s">
        <v>3246</v>
      </c>
      <c r="E3387" t="str">
        <f t="shared" si="451"/>
        <v>http://creativecommons.org/publicdomain/zero/1.0/</v>
      </c>
      <c r="F3387" t="s">
        <v>4661</v>
      </c>
      <c r="G3387">
        <v>8</v>
      </c>
      <c r="H3387" t="s">
        <v>337</v>
      </c>
      <c r="I3387" s="3" t="str">
        <f t="shared" si="452"/>
        <v>https://jpsearch.go.jp/term/type/文章要素</v>
      </c>
      <c r="L3387">
        <f t="shared" si="456"/>
        <v>158</v>
      </c>
      <c r="M3387" t="str">
        <f t="shared" si="454"/>
        <v>https://www.dl.ndl.go.jp/api/iiif/3437686/canvas/158</v>
      </c>
      <c r="N3387" t="str">
        <f t="shared" si="453"/>
        <v>https://www.dl.ndl.go.jp/api/iiif/3437686/manifest.json</v>
      </c>
      <c r="O3387" t="str">
        <f t="shared" si="455"/>
        <v>http://da.dl.itc.u-tokyo.ac.jp/mirador/?params=[{%22manifest%22:%22https://www.dl.ndl.go.jp/api/iiif/3437686/manifest.json%22,%22canvas%22:%22https://www.dl.ndl.go.jp/api/iiif/3437686/canvas/158%22}]</v>
      </c>
    </row>
    <row r="3388" spans="1:15" ht="16">
      <c r="A3388" s="8" t="str">
        <f t="shared" si="450"/>
        <v>https://w3id.org/kouigenjimonogatari/data/0276-07.json</v>
      </c>
      <c r="B3388" s="8">
        <v>276</v>
      </c>
      <c r="C3388" s="8">
        <v>7</v>
      </c>
      <c r="D3388" s="9" t="s">
        <v>3247</v>
      </c>
      <c r="E3388" t="str">
        <f t="shared" si="451"/>
        <v>http://creativecommons.org/publicdomain/zero/1.0/</v>
      </c>
      <c r="F3388" t="s">
        <v>4661</v>
      </c>
      <c r="G3388">
        <v>8</v>
      </c>
      <c r="H3388" t="s">
        <v>337</v>
      </c>
      <c r="I3388" s="3" t="str">
        <f t="shared" si="452"/>
        <v>https://jpsearch.go.jp/term/type/文章要素</v>
      </c>
      <c r="L3388">
        <f t="shared" si="456"/>
        <v>158</v>
      </c>
      <c r="M3388" t="str">
        <f t="shared" si="454"/>
        <v>https://www.dl.ndl.go.jp/api/iiif/3437686/canvas/158</v>
      </c>
      <c r="N3388" t="str">
        <f t="shared" si="453"/>
        <v>https://www.dl.ndl.go.jp/api/iiif/3437686/manifest.json</v>
      </c>
      <c r="O3388" t="str">
        <f t="shared" si="455"/>
        <v>http://da.dl.itc.u-tokyo.ac.jp/mirador/?params=[{%22manifest%22:%22https://www.dl.ndl.go.jp/api/iiif/3437686/manifest.json%22,%22canvas%22:%22https://www.dl.ndl.go.jp/api/iiif/3437686/canvas/158%22}]</v>
      </c>
    </row>
    <row r="3389" spans="1:15" ht="16">
      <c r="A3389" s="8" t="str">
        <f t="shared" si="450"/>
        <v>https://w3id.org/kouigenjimonogatari/data/0276-08.json</v>
      </c>
      <c r="B3389" s="8">
        <v>276</v>
      </c>
      <c r="C3389" s="8">
        <v>8</v>
      </c>
      <c r="D3389" s="9" t="s">
        <v>3248</v>
      </c>
      <c r="E3389" t="str">
        <f t="shared" si="451"/>
        <v>http://creativecommons.org/publicdomain/zero/1.0/</v>
      </c>
      <c r="F3389" t="s">
        <v>4661</v>
      </c>
      <c r="G3389">
        <v>8</v>
      </c>
      <c r="H3389" t="s">
        <v>337</v>
      </c>
      <c r="I3389" s="3" t="str">
        <f t="shared" si="452"/>
        <v>https://jpsearch.go.jp/term/type/文章要素</v>
      </c>
      <c r="L3389">
        <f t="shared" si="456"/>
        <v>158</v>
      </c>
      <c r="M3389" t="str">
        <f t="shared" si="454"/>
        <v>https://www.dl.ndl.go.jp/api/iiif/3437686/canvas/158</v>
      </c>
      <c r="N3389" t="str">
        <f t="shared" si="453"/>
        <v>https://www.dl.ndl.go.jp/api/iiif/3437686/manifest.json</v>
      </c>
      <c r="O3389" t="str">
        <f t="shared" si="455"/>
        <v>http://da.dl.itc.u-tokyo.ac.jp/mirador/?params=[{%22manifest%22:%22https://www.dl.ndl.go.jp/api/iiif/3437686/manifest.json%22,%22canvas%22:%22https://www.dl.ndl.go.jp/api/iiif/3437686/canvas/158%22}]</v>
      </c>
    </row>
    <row r="3390" spans="1:15" ht="16">
      <c r="A3390" s="8" t="str">
        <f t="shared" si="450"/>
        <v>https://w3id.org/kouigenjimonogatari/data/0276-09.json</v>
      </c>
      <c r="B3390" s="8">
        <v>276</v>
      </c>
      <c r="C3390" s="8">
        <v>9</v>
      </c>
      <c r="D3390" s="9" t="s">
        <v>3249</v>
      </c>
      <c r="E3390" t="str">
        <f t="shared" si="451"/>
        <v>http://creativecommons.org/publicdomain/zero/1.0/</v>
      </c>
      <c r="F3390" t="s">
        <v>4661</v>
      </c>
      <c r="G3390">
        <v>8</v>
      </c>
      <c r="H3390" t="s">
        <v>337</v>
      </c>
      <c r="I3390" s="3" t="str">
        <f t="shared" si="452"/>
        <v>https://jpsearch.go.jp/term/type/文章要素</v>
      </c>
      <c r="L3390">
        <f t="shared" si="456"/>
        <v>158</v>
      </c>
      <c r="M3390" t="str">
        <f t="shared" si="454"/>
        <v>https://www.dl.ndl.go.jp/api/iiif/3437686/canvas/158</v>
      </c>
      <c r="N3390" t="str">
        <f t="shared" si="453"/>
        <v>https://www.dl.ndl.go.jp/api/iiif/3437686/manifest.json</v>
      </c>
      <c r="O3390" t="str">
        <f t="shared" si="455"/>
        <v>http://da.dl.itc.u-tokyo.ac.jp/mirador/?params=[{%22manifest%22:%22https://www.dl.ndl.go.jp/api/iiif/3437686/manifest.json%22,%22canvas%22:%22https://www.dl.ndl.go.jp/api/iiif/3437686/canvas/158%22}]</v>
      </c>
    </row>
    <row r="3391" spans="1:15" ht="16">
      <c r="A3391" s="8" t="str">
        <f t="shared" si="450"/>
        <v>https://w3id.org/kouigenjimonogatari/data/0276-10.json</v>
      </c>
      <c r="B3391" s="8">
        <v>276</v>
      </c>
      <c r="C3391" s="8">
        <v>10</v>
      </c>
      <c r="D3391" s="9" t="s">
        <v>3250</v>
      </c>
      <c r="E3391" t="str">
        <f t="shared" si="451"/>
        <v>http://creativecommons.org/publicdomain/zero/1.0/</v>
      </c>
      <c r="F3391" t="s">
        <v>4661</v>
      </c>
      <c r="G3391">
        <v>8</v>
      </c>
      <c r="H3391" t="s">
        <v>337</v>
      </c>
      <c r="I3391" s="3" t="str">
        <f t="shared" si="452"/>
        <v>https://jpsearch.go.jp/term/type/文章要素</v>
      </c>
      <c r="L3391">
        <f t="shared" si="456"/>
        <v>158</v>
      </c>
      <c r="M3391" t="str">
        <f t="shared" si="454"/>
        <v>https://www.dl.ndl.go.jp/api/iiif/3437686/canvas/158</v>
      </c>
      <c r="N3391" t="str">
        <f t="shared" si="453"/>
        <v>https://www.dl.ndl.go.jp/api/iiif/3437686/manifest.json</v>
      </c>
      <c r="O3391" t="str">
        <f t="shared" si="455"/>
        <v>http://da.dl.itc.u-tokyo.ac.jp/mirador/?params=[{%22manifest%22:%22https://www.dl.ndl.go.jp/api/iiif/3437686/manifest.json%22,%22canvas%22:%22https://www.dl.ndl.go.jp/api/iiif/3437686/canvas/158%22}]</v>
      </c>
    </row>
    <row r="3392" spans="1:15" ht="16">
      <c r="A3392" s="8" t="str">
        <f t="shared" ref="A3392:A3455" si="457">"https://w3id.org/kouigenjimonogatari/data/"&amp;TEXT(B3392, "0000")&amp;"-"&amp;TEXT(C3392, "00")&amp;".json"</f>
        <v>https://w3id.org/kouigenjimonogatari/data/0276-11.json</v>
      </c>
      <c r="B3392" s="8">
        <v>276</v>
      </c>
      <c r="C3392" s="8">
        <v>11</v>
      </c>
      <c r="D3392" s="9" t="s">
        <v>3251</v>
      </c>
      <c r="E3392" t="str">
        <f t="shared" si="451"/>
        <v>http://creativecommons.org/publicdomain/zero/1.0/</v>
      </c>
      <c r="F3392" t="s">
        <v>4661</v>
      </c>
      <c r="G3392">
        <v>8</v>
      </c>
      <c r="H3392" t="s">
        <v>337</v>
      </c>
      <c r="I3392" s="3" t="str">
        <f t="shared" si="452"/>
        <v>https://jpsearch.go.jp/term/type/文章要素</v>
      </c>
      <c r="L3392">
        <f t="shared" si="456"/>
        <v>158</v>
      </c>
      <c r="M3392" t="str">
        <f t="shared" si="454"/>
        <v>https://www.dl.ndl.go.jp/api/iiif/3437686/canvas/158</v>
      </c>
      <c r="N3392" t="str">
        <f t="shared" si="453"/>
        <v>https://www.dl.ndl.go.jp/api/iiif/3437686/manifest.json</v>
      </c>
      <c r="O3392" t="str">
        <f t="shared" si="455"/>
        <v>http://da.dl.itc.u-tokyo.ac.jp/mirador/?params=[{%22manifest%22:%22https://www.dl.ndl.go.jp/api/iiif/3437686/manifest.json%22,%22canvas%22:%22https://www.dl.ndl.go.jp/api/iiif/3437686/canvas/158%22}]</v>
      </c>
    </row>
    <row r="3393" spans="1:15" ht="16">
      <c r="A3393" s="8" t="str">
        <f t="shared" si="457"/>
        <v>https://w3id.org/kouigenjimonogatari/data/0276-12.json</v>
      </c>
      <c r="B3393" s="8">
        <v>276</v>
      </c>
      <c r="C3393" s="8">
        <v>12</v>
      </c>
      <c r="D3393" s="9" t="s">
        <v>4671</v>
      </c>
      <c r="E3393" t="str">
        <f t="shared" si="451"/>
        <v>http://creativecommons.org/publicdomain/zero/1.0/</v>
      </c>
      <c r="F3393" t="s">
        <v>4661</v>
      </c>
      <c r="G3393">
        <v>8</v>
      </c>
      <c r="H3393" t="s">
        <v>337</v>
      </c>
      <c r="I3393" s="3" t="str">
        <f t="shared" si="452"/>
        <v>https://jpsearch.go.jp/term/type/文章要素</v>
      </c>
      <c r="L3393">
        <f t="shared" si="456"/>
        <v>158</v>
      </c>
      <c r="M3393" t="str">
        <f t="shared" si="454"/>
        <v>https://www.dl.ndl.go.jp/api/iiif/3437686/canvas/158</v>
      </c>
      <c r="N3393" t="str">
        <f t="shared" si="453"/>
        <v>https://www.dl.ndl.go.jp/api/iiif/3437686/manifest.json</v>
      </c>
      <c r="O3393" t="str">
        <f t="shared" si="455"/>
        <v>http://da.dl.itc.u-tokyo.ac.jp/mirador/?params=[{%22manifest%22:%22https://www.dl.ndl.go.jp/api/iiif/3437686/manifest.json%22,%22canvas%22:%22https://www.dl.ndl.go.jp/api/iiif/3437686/canvas/158%22}]</v>
      </c>
    </row>
    <row r="3394" spans="1:15" ht="16">
      <c r="A3394" s="8" t="str">
        <f t="shared" si="457"/>
        <v>https://w3id.org/kouigenjimonogatari/data/0276-13.json</v>
      </c>
      <c r="B3394" s="8">
        <v>276</v>
      </c>
      <c r="C3394" s="8">
        <v>13</v>
      </c>
      <c r="D3394" s="9" t="s">
        <v>3252</v>
      </c>
      <c r="E3394" t="str">
        <f t="shared" si="451"/>
        <v>http://creativecommons.org/publicdomain/zero/1.0/</v>
      </c>
      <c r="F3394" t="s">
        <v>4661</v>
      </c>
      <c r="G3394">
        <v>8</v>
      </c>
      <c r="H3394" t="s">
        <v>337</v>
      </c>
      <c r="I3394" s="3" t="str">
        <f t="shared" si="452"/>
        <v>https://jpsearch.go.jp/term/type/文章要素</v>
      </c>
      <c r="L3394">
        <f t="shared" si="456"/>
        <v>158</v>
      </c>
      <c r="M3394" t="str">
        <f t="shared" si="454"/>
        <v>https://www.dl.ndl.go.jp/api/iiif/3437686/canvas/158</v>
      </c>
      <c r="N3394" t="str">
        <f t="shared" si="453"/>
        <v>https://www.dl.ndl.go.jp/api/iiif/3437686/manifest.json</v>
      </c>
      <c r="O3394" t="str">
        <f t="shared" si="455"/>
        <v>http://da.dl.itc.u-tokyo.ac.jp/mirador/?params=[{%22manifest%22:%22https://www.dl.ndl.go.jp/api/iiif/3437686/manifest.json%22,%22canvas%22:%22https://www.dl.ndl.go.jp/api/iiif/3437686/canvas/158%22}]</v>
      </c>
    </row>
    <row r="3395" spans="1:15" ht="16">
      <c r="A3395" s="8" t="str">
        <f t="shared" si="457"/>
        <v>https://w3id.org/kouigenjimonogatari/data/0276-14.json</v>
      </c>
      <c r="B3395" s="8">
        <v>276</v>
      </c>
      <c r="C3395" s="8">
        <v>14</v>
      </c>
      <c r="D3395" s="9" t="s">
        <v>3253</v>
      </c>
      <c r="E3395" t="str">
        <f t="shared" si="451"/>
        <v>http://creativecommons.org/publicdomain/zero/1.0/</v>
      </c>
      <c r="F3395" t="s">
        <v>4661</v>
      </c>
      <c r="G3395">
        <v>8</v>
      </c>
      <c r="H3395" t="s">
        <v>337</v>
      </c>
      <c r="I3395" s="3" t="str">
        <f t="shared" si="452"/>
        <v>https://jpsearch.go.jp/term/type/文章要素</v>
      </c>
      <c r="L3395">
        <f t="shared" si="456"/>
        <v>158</v>
      </c>
      <c r="M3395" t="str">
        <f t="shared" si="454"/>
        <v>https://www.dl.ndl.go.jp/api/iiif/3437686/canvas/158</v>
      </c>
      <c r="N3395" t="str">
        <f t="shared" si="453"/>
        <v>https://www.dl.ndl.go.jp/api/iiif/3437686/manifest.json</v>
      </c>
      <c r="O3395" t="str">
        <f t="shared" si="455"/>
        <v>http://da.dl.itc.u-tokyo.ac.jp/mirador/?params=[{%22manifest%22:%22https://www.dl.ndl.go.jp/api/iiif/3437686/manifest.json%22,%22canvas%22:%22https://www.dl.ndl.go.jp/api/iiif/3437686/canvas/158%22}]</v>
      </c>
    </row>
    <row r="3396" spans="1:15" ht="16">
      <c r="A3396" s="8" t="str">
        <f t="shared" si="457"/>
        <v>https://w3id.org/kouigenjimonogatari/data/0277-01.json</v>
      </c>
      <c r="B3396" s="8">
        <v>277</v>
      </c>
      <c r="C3396" s="8">
        <v>1</v>
      </c>
      <c r="D3396" s="9" t="s">
        <v>3254</v>
      </c>
      <c r="E3396" t="str">
        <f t="shared" ref="E3396:E3472" si="458">"http://creativecommons.org/publicdomain/zero/1.0/"</f>
        <v>http://creativecommons.org/publicdomain/zero/1.0/</v>
      </c>
      <c r="F3396" t="s">
        <v>4661</v>
      </c>
      <c r="G3396">
        <v>8</v>
      </c>
      <c r="H3396" t="s">
        <v>337</v>
      </c>
      <c r="I3396" s="3" t="str">
        <f t="shared" ref="I3396:I3472" si="459">"https://jpsearch.go.jp/term/type/文章要素"</f>
        <v>https://jpsearch.go.jp/term/type/文章要素</v>
      </c>
      <c r="L3396">
        <f t="shared" si="456"/>
        <v>158</v>
      </c>
      <c r="M3396" t="str">
        <f t="shared" si="454"/>
        <v>https://www.dl.ndl.go.jp/api/iiif/3437686/canvas/158</v>
      </c>
      <c r="N3396" t="str">
        <f t="shared" ref="N3396:N3472" si="460">"https://www.dl.ndl.go.jp/api/iiif/3437686/manifest.json"</f>
        <v>https://www.dl.ndl.go.jp/api/iiif/3437686/manifest.json</v>
      </c>
      <c r="O3396" t="str">
        <f t="shared" si="455"/>
        <v>http://da.dl.itc.u-tokyo.ac.jp/mirador/?params=[{%22manifest%22:%22https://www.dl.ndl.go.jp/api/iiif/3437686/manifest.json%22,%22canvas%22:%22https://www.dl.ndl.go.jp/api/iiif/3437686/canvas/158%22}]</v>
      </c>
    </row>
    <row r="3397" spans="1:15" ht="16">
      <c r="A3397" s="8" t="str">
        <f t="shared" si="457"/>
        <v>https://w3id.org/kouigenjimonogatari/data/0277-02.json</v>
      </c>
      <c r="B3397" s="8">
        <v>277</v>
      </c>
      <c r="C3397" s="8">
        <v>2</v>
      </c>
      <c r="D3397" s="9" t="s">
        <v>3255</v>
      </c>
      <c r="E3397" t="str">
        <f t="shared" si="458"/>
        <v>http://creativecommons.org/publicdomain/zero/1.0/</v>
      </c>
      <c r="F3397" t="s">
        <v>4661</v>
      </c>
      <c r="G3397">
        <v>8</v>
      </c>
      <c r="H3397" t="s">
        <v>337</v>
      </c>
      <c r="I3397" s="3" t="str">
        <f t="shared" si="459"/>
        <v>https://jpsearch.go.jp/term/type/文章要素</v>
      </c>
      <c r="L3397">
        <f t="shared" si="456"/>
        <v>158</v>
      </c>
      <c r="M3397" t="str">
        <f t="shared" si="454"/>
        <v>https://www.dl.ndl.go.jp/api/iiif/3437686/canvas/158</v>
      </c>
      <c r="N3397" t="str">
        <f t="shared" si="460"/>
        <v>https://www.dl.ndl.go.jp/api/iiif/3437686/manifest.json</v>
      </c>
      <c r="O3397" t="str">
        <f t="shared" si="455"/>
        <v>http://da.dl.itc.u-tokyo.ac.jp/mirador/?params=[{%22manifest%22:%22https://www.dl.ndl.go.jp/api/iiif/3437686/manifest.json%22,%22canvas%22:%22https://www.dl.ndl.go.jp/api/iiif/3437686/canvas/158%22}]</v>
      </c>
    </row>
    <row r="3398" spans="1:15" ht="16">
      <c r="A3398" s="8" t="str">
        <f t="shared" si="457"/>
        <v>https://w3id.org/kouigenjimonogatari/data/0277-03.json</v>
      </c>
      <c r="B3398" s="8">
        <v>277</v>
      </c>
      <c r="C3398" s="8">
        <v>3</v>
      </c>
      <c r="D3398" s="9" t="s">
        <v>3256</v>
      </c>
      <c r="E3398" t="str">
        <f t="shared" si="458"/>
        <v>http://creativecommons.org/publicdomain/zero/1.0/</v>
      </c>
      <c r="F3398" t="s">
        <v>4661</v>
      </c>
      <c r="G3398">
        <v>8</v>
      </c>
      <c r="H3398" t="s">
        <v>337</v>
      </c>
      <c r="I3398" s="3" t="str">
        <f t="shared" si="459"/>
        <v>https://jpsearch.go.jp/term/type/文章要素</v>
      </c>
      <c r="L3398">
        <f t="shared" si="456"/>
        <v>158</v>
      </c>
      <c r="M3398" t="str">
        <f t="shared" si="454"/>
        <v>https://www.dl.ndl.go.jp/api/iiif/3437686/canvas/158</v>
      </c>
      <c r="N3398" t="str">
        <f t="shared" si="460"/>
        <v>https://www.dl.ndl.go.jp/api/iiif/3437686/manifest.json</v>
      </c>
      <c r="O3398" t="str">
        <f t="shared" si="455"/>
        <v>http://da.dl.itc.u-tokyo.ac.jp/mirador/?params=[{%22manifest%22:%22https://www.dl.ndl.go.jp/api/iiif/3437686/manifest.json%22,%22canvas%22:%22https://www.dl.ndl.go.jp/api/iiif/3437686/canvas/158%22}]</v>
      </c>
    </row>
    <row r="3399" spans="1:15" ht="16">
      <c r="A3399" s="8" t="str">
        <f t="shared" si="457"/>
        <v>https://w3id.org/kouigenjimonogatari/data/0277-04.json</v>
      </c>
      <c r="B3399" s="8">
        <v>277</v>
      </c>
      <c r="C3399" s="8">
        <v>4</v>
      </c>
      <c r="D3399" s="9" t="s">
        <v>3257</v>
      </c>
      <c r="E3399" t="str">
        <f t="shared" si="458"/>
        <v>http://creativecommons.org/publicdomain/zero/1.0/</v>
      </c>
      <c r="F3399" t="s">
        <v>4661</v>
      </c>
      <c r="G3399">
        <v>8</v>
      </c>
      <c r="H3399" t="s">
        <v>337</v>
      </c>
      <c r="I3399" s="3" t="str">
        <f t="shared" si="459"/>
        <v>https://jpsearch.go.jp/term/type/文章要素</v>
      </c>
      <c r="L3399">
        <f t="shared" si="456"/>
        <v>158</v>
      </c>
      <c r="M3399" t="str">
        <f t="shared" ref="M3399:M3423" si="461">"https://www.dl.ndl.go.jp/api/iiif/3437686/canvas/"&amp;L3399</f>
        <v>https://www.dl.ndl.go.jp/api/iiif/3437686/canvas/158</v>
      </c>
      <c r="N3399" t="str">
        <f t="shared" si="460"/>
        <v>https://www.dl.ndl.go.jp/api/iiif/3437686/manifest.json</v>
      </c>
      <c r="O3399" t="str">
        <f t="shared" ref="O3399:O3423" si="462">"http://da.dl.itc.u-tokyo.ac.jp/mirador/?params=[{%22manifest%22:%22"&amp;N3399&amp;"%22,%22canvas%22:%22"&amp;M3399&amp;"%22}]"</f>
        <v>http://da.dl.itc.u-tokyo.ac.jp/mirador/?params=[{%22manifest%22:%22https://www.dl.ndl.go.jp/api/iiif/3437686/manifest.json%22,%22canvas%22:%22https://www.dl.ndl.go.jp/api/iiif/3437686/canvas/158%22}]</v>
      </c>
    </row>
    <row r="3400" spans="1:15" ht="16">
      <c r="A3400" s="8" t="str">
        <f t="shared" si="457"/>
        <v>https://w3id.org/kouigenjimonogatari/data/0277-05.json</v>
      </c>
      <c r="B3400" s="8">
        <v>277</v>
      </c>
      <c r="C3400" s="8">
        <v>5</v>
      </c>
      <c r="D3400" s="9" t="s">
        <v>3258</v>
      </c>
      <c r="E3400" t="str">
        <f t="shared" si="458"/>
        <v>http://creativecommons.org/publicdomain/zero/1.0/</v>
      </c>
      <c r="F3400" t="s">
        <v>4661</v>
      </c>
      <c r="G3400">
        <v>8</v>
      </c>
      <c r="H3400" t="s">
        <v>337</v>
      </c>
      <c r="I3400" s="3" t="str">
        <f t="shared" si="459"/>
        <v>https://jpsearch.go.jp/term/type/文章要素</v>
      </c>
      <c r="L3400">
        <f t="shared" si="456"/>
        <v>158</v>
      </c>
      <c r="M3400" t="str">
        <f t="shared" si="461"/>
        <v>https://www.dl.ndl.go.jp/api/iiif/3437686/canvas/158</v>
      </c>
      <c r="N3400" t="str">
        <f t="shared" si="460"/>
        <v>https://www.dl.ndl.go.jp/api/iiif/3437686/manifest.json</v>
      </c>
      <c r="O3400" t="str">
        <f t="shared" si="462"/>
        <v>http://da.dl.itc.u-tokyo.ac.jp/mirador/?params=[{%22manifest%22:%22https://www.dl.ndl.go.jp/api/iiif/3437686/manifest.json%22,%22canvas%22:%22https://www.dl.ndl.go.jp/api/iiif/3437686/canvas/158%22}]</v>
      </c>
    </row>
    <row r="3401" spans="1:15" ht="16">
      <c r="A3401" s="8" t="str">
        <f t="shared" si="457"/>
        <v>https://w3id.org/kouigenjimonogatari/data/0277-06.json</v>
      </c>
      <c r="B3401" s="8">
        <v>277</v>
      </c>
      <c r="C3401" s="8">
        <v>6</v>
      </c>
      <c r="D3401" s="9" t="s">
        <v>3259</v>
      </c>
      <c r="E3401" t="str">
        <f t="shared" si="458"/>
        <v>http://creativecommons.org/publicdomain/zero/1.0/</v>
      </c>
      <c r="F3401" t="s">
        <v>4661</v>
      </c>
      <c r="G3401">
        <v>8</v>
      </c>
      <c r="H3401" t="s">
        <v>337</v>
      </c>
      <c r="I3401" s="3" t="str">
        <f t="shared" si="459"/>
        <v>https://jpsearch.go.jp/term/type/文章要素</v>
      </c>
      <c r="L3401">
        <f t="shared" si="456"/>
        <v>158</v>
      </c>
      <c r="M3401" t="str">
        <f t="shared" si="461"/>
        <v>https://www.dl.ndl.go.jp/api/iiif/3437686/canvas/158</v>
      </c>
      <c r="N3401" t="str">
        <f t="shared" si="460"/>
        <v>https://www.dl.ndl.go.jp/api/iiif/3437686/manifest.json</v>
      </c>
      <c r="O3401" t="str">
        <f t="shared" si="462"/>
        <v>http://da.dl.itc.u-tokyo.ac.jp/mirador/?params=[{%22manifest%22:%22https://www.dl.ndl.go.jp/api/iiif/3437686/manifest.json%22,%22canvas%22:%22https://www.dl.ndl.go.jp/api/iiif/3437686/canvas/158%22}]</v>
      </c>
    </row>
    <row r="3402" spans="1:15" ht="16">
      <c r="A3402" s="8" t="str">
        <f t="shared" si="457"/>
        <v>https://w3id.org/kouigenjimonogatari/data/0277-07.json</v>
      </c>
      <c r="B3402" s="8">
        <v>277</v>
      </c>
      <c r="C3402" s="8">
        <v>7</v>
      </c>
      <c r="D3402" s="9" t="s">
        <v>3260</v>
      </c>
      <c r="E3402" t="str">
        <f t="shared" si="458"/>
        <v>http://creativecommons.org/publicdomain/zero/1.0/</v>
      </c>
      <c r="F3402" t="s">
        <v>4661</v>
      </c>
      <c r="G3402">
        <v>8</v>
      </c>
      <c r="H3402" t="s">
        <v>337</v>
      </c>
      <c r="I3402" s="3" t="str">
        <f t="shared" si="459"/>
        <v>https://jpsearch.go.jp/term/type/文章要素</v>
      </c>
      <c r="L3402">
        <f t="shared" si="456"/>
        <v>158</v>
      </c>
      <c r="M3402" t="str">
        <f t="shared" si="461"/>
        <v>https://www.dl.ndl.go.jp/api/iiif/3437686/canvas/158</v>
      </c>
      <c r="N3402" t="str">
        <f t="shared" si="460"/>
        <v>https://www.dl.ndl.go.jp/api/iiif/3437686/manifest.json</v>
      </c>
      <c r="O3402" t="str">
        <f t="shared" si="462"/>
        <v>http://da.dl.itc.u-tokyo.ac.jp/mirador/?params=[{%22manifest%22:%22https://www.dl.ndl.go.jp/api/iiif/3437686/manifest.json%22,%22canvas%22:%22https://www.dl.ndl.go.jp/api/iiif/3437686/canvas/158%22}]</v>
      </c>
    </row>
    <row r="3403" spans="1:15" ht="16">
      <c r="A3403" s="8" t="str">
        <f t="shared" si="457"/>
        <v>https://w3id.org/kouigenjimonogatari/data/0277-08.json</v>
      </c>
      <c r="B3403" s="8">
        <v>277</v>
      </c>
      <c r="C3403" s="8">
        <v>8</v>
      </c>
      <c r="D3403" s="9" t="s">
        <v>3261</v>
      </c>
      <c r="E3403" t="str">
        <f t="shared" si="458"/>
        <v>http://creativecommons.org/publicdomain/zero/1.0/</v>
      </c>
      <c r="F3403" t="s">
        <v>4661</v>
      </c>
      <c r="G3403">
        <v>8</v>
      </c>
      <c r="H3403" t="s">
        <v>337</v>
      </c>
      <c r="I3403" s="3" t="str">
        <f t="shared" si="459"/>
        <v>https://jpsearch.go.jp/term/type/文章要素</v>
      </c>
      <c r="L3403">
        <f t="shared" si="456"/>
        <v>158</v>
      </c>
      <c r="M3403" t="str">
        <f t="shared" si="461"/>
        <v>https://www.dl.ndl.go.jp/api/iiif/3437686/canvas/158</v>
      </c>
      <c r="N3403" t="str">
        <f t="shared" si="460"/>
        <v>https://www.dl.ndl.go.jp/api/iiif/3437686/manifest.json</v>
      </c>
      <c r="O3403" t="str">
        <f t="shared" si="462"/>
        <v>http://da.dl.itc.u-tokyo.ac.jp/mirador/?params=[{%22manifest%22:%22https://www.dl.ndl.go.jp/api/iiif/3437686/manifest.json%22,%22canvas%22:%22https://www.dl.ndl.go.jp/api/iiif/3437686/canvas/158%22}]</v>
      </c>
    </row>
    <row r="3404" spans="1:15" ht="16">
      <c r="A3404" s="8" t="str">
        <f t="shared" si="457"/>
        <v>https://w3id.org/kouigenjimonogatari/data/0277-09.json</v>
      </c>
      <c r="B3404" s="8">
        <v>277</v>
      </c>
      <c r="C3404" s="8">
        <v>9</v>
      </c>
      <c r="D3404" s="9" t="s">
        <v>4704</v>
      </c>
      <c r="E3404" t="str">
        <f t="shared" si="458"/>
        <v>http://creativecommons.org/publicdomain/zero/1.0/</v>
      </c>
      <c r="F3404" t="s">
        <v>4661</v>
      </c>
      <c r="G3404">
        <v>8</v>
      </c>
      <c r="H3404" t="s">
        <v>337</v>
      </c>
      <c r="I3404" s="3" t="str">
        <f t="shared" si="459"/>
        <v>https://jpsearch.go.jp/term/type/文章要素</v>
      </c>
      <c r="L3404">
        <f t="shared" si="456"/>
        <v>158</v>
      </c>
      <c r="M3404" t="str">
        <f t="shared" si="461"/>
        <v>https://www.dl.ndl.go.jp/api/iiif/3437686/canvas/158</v>
      </c>
      <c r="N3404" t="str">
        <f t="shared" si="460"/>
        <v>https://www.dl.ndl.go.jp/api/iiif/3437686/manifest.json</v>
      </c>
      <c r="O3404" t="str">
        <f t="shared" si="462"/>
        <v>http://da.dl.itc.u-tokyo.ac.jp/mirador/?params=[{%22manifest%22:%22https://www.dl.ndl.go.jp/api/iiif/3437686/manifest.json%22,%22canvas%22:%22https://www.dl.ndl.go.jp/api/iiif/3437686/canvas/158%22}]</v>
      </c>
    </row>
    <row r="3405" spans="1:15" ht="16">
      <c r="A3405" s="8" t="str">
        <f t="shared" si="457"/>
        <v>https://w3id.org/kouigenjimonogatari/data/0277-10.json</v>
      </c>
      <c r="B3405" s="8">
        <v>277</v>
      </c>
      <c r="C3405" s="8">
        <v>10</v>
      </c>
      <c r="D3405" s="9" t="s">
        <v>3262</v>
      </c>
      <c r="E3405" t="str">
        <f t="shared" si="458"/>
        <v>http://creativecommons.org/publicdomain/zero/1.0/</v>
      </c>
      <c r="F3405" t="s">
        <v>4661</v>
      </c>
      <c r="G3405">
        <v>8</v>
      </c>
      <c r="H3405" t="s">
        <v>337</v>
      </c>
      <c r="I3405" s="3" t="str">
        <f t="shared" si="459"/>
        <v>https://jpsearch.go.jp/term/type/文章要素</v>
      </c>
      <c r="L3405">
        <f t="shared" si="456"/>
        <v>158</v>
      </c>
      <c r="M3405" t="str">
        <f t="shared" si="461"/>
        <v>https://www.dl.ndl.go.jp/api/iiif/3437686/canvas/158</v>
      </c>
      <c r="N3405" t="str">
        <f t="shared" si="460"/>
        <v>https://www.dl.ndl.go.jp/api/iiif/3437686/manifest.json</v>
      </c>
      <c r="O3405" t="str">
        <f t="shared" si="462"/>
        <v>http://da.dl.itc.u-tokyo.ac.jp/mirador/?params=[{%22manifest%22:%22https://www.dl.ndl.go.jp/api/iiif/3437686/manifest.json%22,%22canvas%22:%22https://www.dl.ndl.go.jp/api/iiif/3437686/canvas/158%22}]</v>
      </c>
    </row>
    <row r="3406" spans="1:15" ht="16">
      <c r="A3406" s="8" t="str">
        <f t="shared" si="457"/>
        <v>https://w3id.org/kouigenjimonogatari/data/0277-11.json</v>
      </c>
      <c r="B3406" s="8">
        <v>277</v>
      </c>
      <c r="C3406" s="8">
        <v>11</v>
      </c>
      <c r="D3406" s="9" t="s">
        <v>3263</v>
      </c>
      <c r="E3406" t="str">
        <f t="shared" si="458"/>
        <v>http://creativecommons.org/publicdomain/zero/1.0/</v>
      </c>
      <c r="F3406" t="s">
        <v>4661</v>
      </c>
      <c r="G3406">
        <v>8</v>
      </c>
      <c r="H3406" t="s">
        <v>337</v>
      </c>
      <c r="I3406" s="3" t="str">
        <f t="shared" si="459"/>
        <v>https://jpsearch.go.jp/term/type/文章要素</v>
      </c>
      <c r="L3406">
        <f t="shared" si="456"/>
        <v>158</v>
      </c>
      <c r="M3406" t="str">
        <f t="shared" si="461"/>
        <v>https://www.dl.ndl.go.jp/api/iiif/3437686/canvas/158</v>
      </c>
      <c r="N3406" t="str">
        <f t="shared" si="460"/>
        <v>https://www.dl.ndl.go.jp/api/iiif/3437686/manifest.json</v>
      </c>
      <c r="O3406" t="str">
        <f t="shared" si="462"/>
        <v>http://da.dl.itc.u-tokyo.ac.jp/mirador/?params=[{%22manifest%22:%22https://www.dl.ndl.go.jp/api/iiif/3437686/manifest.json%22,%22canvas%22:%22https://www.dl.ndl.go.jp/api/iiif/3437686/canvas/158%22}]</v>
      </c>
    </row>
    <row r="3407" spans="1:15" ht="16">
      <c r="A3407" s="8" t="str">
        <f t="shared" si="457"/>
        <v>https://w3id.org/kouigenjimonogatari/data/0277-12.json</v>
      </c>
      <c r="B3407" s="8">
        <v>277</v>
      </c>
      <c r="C3407" s="8">
        <v>12</v>
      </c>
      <c r="D3407" s="9" t="s">
        <v>3264</v>
      </c>
      <c r="E3407" t="str">
        <f t="shared" si="458"/>
        <v>http://creativecommons.org/publicdomain/zero/1.0/</v>
      </c>
      <c r="F3407" t="s">
        <v>4661</v>
      </c>
      <c r="G3407">
        <v>8</v>
      </c>
      <c r="H3407" t="s">
        <v>337</v>
      </c>
      <c r="I3407" s="3" t="str">
        <f t="shared" si="459"/>
        <v>https://jpsearch.go.jp/term/type/文章要素</v>
      </c>
      <c r="L3407">
        <f t="shared" si="456"/>
        <v>158</v>
      </c>
      <c r="M3407" t="str">
        <f t="shared" si="461"/>
        <v>https://www.dl.ndl.go.jp/api/iiif/3437686/canvas/158</v>
      </c>
      <c r="N3407" t="str">
        <f t="shared" si="460"/>
        <v>https://www.dl.ndl.go.jp/api/iiif/3437686/manifest.json</v>
      </c>
      <c r="O3407" t="str">
        <f t="shared" si="462"/>
        <v>http://da.dl.itc.u-tokyo.ac.jp/mirador/?params=[{%22manifest%22:%22https://www.dl.ndl.go.jp/api/iiif/3437686/manifest.json%22,%22canvas%22:%22https://www.dl.ndl.go.jp/api/iiif/3437686/canvas/158%22}]</v>
      </c>
    </row>
    <row r="3408" spans="1:15" ht="16">
      <c r="A3408" s="8" t="str">
        <f t="shared" si="457"/>
        <v>https://w3id.org/kouigenjimonogatari/data/0277-13.json</v>
      </c>
      <c r="B3408" s="8">
        <v>277</v>
      </c>
      <c r="C3408" s="8">
        <v>13</v>
      </c>
      <c r="D3408" s="9" t="s">
        <v>3265</v>
      </c>
      <c r="E3408" t="str">
        <f t="shared" si="458"/>
        <v>http://creativecommons.org/publicdomain/zero/1.0/</v>
      </c>
      <c r="F3408" t="s">
        <v>4661</v>
      </c>
      <c r="G3408">
        <v>8</v>
      </c>
      <c r="H3408" t="s">
        <v>337</v>
      </c>
      <c r="I3408" s="3" t="str">
        <f t="shared" si="459"/>
        <v>https://jpsearch.go.jp/term/type/文章要素</v>
      </c>
      <c r="L3408">
        <f t="shared" si="456"/>
        <v>158</v>
      </c>
      <c r="M3408" t="str">
        <f t="shared" si="461"/>
        <v>https://www.dl.ndl.go.jp/api/iiif/3437686/canvas/158</v>
      </c>
      <c r="N3408" t="str">
        <f t="shared" si="460"/>
        <v>https://www.dl.ndl.go.jp/api/iiif/3437686/manifest.json</v>
      </c>
      <c r="O3408" t="str">
        <f t="shared" si="462"/>
        <v>http://da.dl.itc.u-tokyo.ac.jp/mirador/?params=[{%22manifest%22:%22https://www.dl.ndl.go.jp/api/iiif/3437686/manifest.json%22,%22canvas%22:%22https://www.dl.ndl.go.jp/api/iiif/3437686/canvas/158%22}]</v>
      </c>
    </row>
    <row r="3409" spans="1:20" ht="16">
      <c r="A3409" s="8" t="str">
        <f t="shared" si="457"/>
        <v>https://w3id.org/kouigenjimonogatari/data/0277-14.json</v>
      </c>
      <c r="B3409" s="8">
        <v>277</v>
      </c>
      <c r="C3409" s="8">
        <v>14</v>
      </c>
      <c r="D3409" s="9" t="s">
        <v>4693</v>
      </c>
      <c r="E3409" t="str">
        <f t="shared" si="458"/>
        <v>http://creativecommons.org/publicdomain/zero/1.0/</v>
      </c>
      <c r="F3409" t="s">
        <v>4661</v>
      </c>
      <c r="G3409">
        <v>8</v>
      </c>
      <c r="H3409" t="s">
        <v>337</v>
      </c>
      <c r="I3409" s="3" t="str">
        <f t="shared" si="459"/>
        <v>https://jpsearch.go.jp/term/type/文章要素</v>
      </c>
      <c r="L3409">
        <f t="shared" si="456"/>
        <v>158</v>
      </c>
      <c r="M3409" t="str">
        <f t="shared" si="461"/>
        <v>https://www.dl.ndl.go.jp/api/iiif/3437686/canvas/158</v>
      </c>
      <c r="N3409" t="str">
        <f t="shared" si="460"/>
        <v>https://www.dl.ndl.go.jp/api/iiif/3437686/manifest.json</v>
      </c>
      <c r="O3409" t="str">
        <f t="shared" si="462"/>
        <v>http://da.dl.itc.u-tokyo.ac.jp/mirador/?params=[{%22manifest%22:%22https://www.dl.ndl.go.jp/api/iiif/3437686/manifest.json%22,%22canvas%22:%22https://www.dl.ndl.go.jp/api/iiif/3437686/canvas/158%22}]</v>
      </c>
    </row>
    <row r="3410" spans="1:20">
      <c r="A3410" s="8" t="str">
        <f t="shared" si="457"/>
        <v>https://w3id.org/kouigenjimonogatari/data/0278-01.json</v>
      </c>
      <c r="B3410">
        <v>278</v>
      </c>
      <c r="C3410" s="8">
        <v>1</v>
      </c>
      <c r="D3410" t="s">
        <v>4701</v>
      </c>
      <c r="E3410" t="str">
        <f t="shared" si="458"/>
        <v>http://creativecommons.org/publicdomain/zero/1.0/</v>
      </c>
      <c r="F3410" t="s">
        <v>4661</v>
      </c>
      <c r="G3410">
        <v>8</v>
      </c>
      <c r="H3410" t="s">
        <v>337</v>
      </c>
      <c r="I3410" s="3" t="str">
        <f t="shared" si="459"/>
        <v>https://jpsearch.go.jp/term/type/文章要素</v>
      </c>
      <c r="L3410">
        <v>159</v>
      </c>
      <c r="M3410" t="str">
        <f t="shared" ref="M3410:M3422" si="463">"https://www.dl.ndl.go.jp/api/iiif/3437686/canvas/"&amp;L3410</f>
        <v>https://www.dl.ndl.go.jp/api/iiif/3437686/canvas/159</v>
      </c>
      <c r="N3410" t="str">
        <f t="shared" si="460"/>
        <v>https://www.dl.ndl.go.jp/api/iiif/3437686/manifest.json</v>
      </c>
      <c r="O3410" t="str">
        <f t="shared" ref="O3410:O3422" si="464">"http://da.dl.itc.u-tokyo.ac.jp/mirador/?params=[{%22manifest%22:%22"&amp;N3410&amp;"%22,%22canvas%22:%22"&amp;M3410&amp;"%22}]"</f>
        <v>http://da.dl.itc.u-tokyo.ac.jp/mirador/?params=[{%22manifest%22:%22https://www.dl.ndl.go.jp/api/iiif/3437686/manifest.json%22,%22canvas%22:%22https://www.dl.ndl.go.jp/api/iiif/3437686/canvas/159%22}]</v>
      </c>
    </row>
    <row r="3411" spans="1:20">
      <c r="A3411" s="8" t="str">
        <f t="shared" si="457"/>
        <v>https://w3id.org/kouigenjimonogatari/data/0278-02.json</v>
      </c>
      <c r="B3411">
        <v>278</v>
      </c>
      <c r="C3411" s="8">
        <v>2</v>
      </c>
      <c r="D3411" t="s">
        <v>4703</v>
      </c>
      <c r="E3411" t="str">
        <f t="shared" si="458"/>
        <v>http://creativecommons.org/publicdomain/zero/1.0/</v>
      </c>
      <c r="F3411" t="s">
        <v>4661</v>
      </c>
      <c r="G3411">
        <v>8</v>
      </c>
      <c r="H3411" t="s">
        <v>337</v>
      </c>
      <c r="I3411" s="3" t="str">
        <f t="shared" si="459"/>
        <v>https://jpsearch.go.jp/term/type/文章要素</v>
      </c>
      <c r="L3411">
        <v>159</v>
      </c>
      <c r="M3411" t="str">
        <f t="shared" si="463"/>
        <v>https://www.dl.ndl.go.jp/api/iiif/3437686/canvas/159</v>
      </c>
      <c r="N3411" t="str">
        <f t="shared" si="460"/>
        <v>https://www.dl.ndl.go.jp/api/iiif/3437686/manifest.json</v>
      </c>
      <c r="O3411" t="str">
        <f t="shared" si="464"/>
        <v>http://da.dl.itc.u-tokyo.ac.jp/mirador/?params=[{%22manifest%22:%22https://www.dl.ndl.go.jp/api/iiif/3437686/manifest.json%22,%22canvas%22:%22https://www.dl.ndl.go.jp/api/iiif/3437686/canvas/159%22}]</v>
      </c>
    </row>
    <row r="3412" spans="1:20">
      <c r="A3412" s="8" t="str">
        <f t="shared" si="457"/>
        <v>https://w3id.org/kouigenjimonogatari/data/0278-03.json</v>
      </c>
      <c r="B3412">
        <v>278</v>
      </c>
      <c r="C3412" s="8">
        <v>3</v>
      </c>
      <c r="D3412" t="s">
        <v>4696</v>
      </c>
      <c r="E3412" t="str">
        <f t="shared" si="458"/>
        <v>http://creativecommons.org/publicdomain/zero/1.0/</v>
      </c>
      <c r="F3412" t="s">
        <v>4661</v>
      </c>
      <c r="G3412">
        <v>8</v>
      </c>
      <c r="H3412" t="s">
        <v>337</v>
      </c>
      <c r="I3412" s="3" t="str">
        <f t="shared" si="459"/>
        <v>https://jpsearch.go.jp/term/type/文章要素</v>
      </c>
      <c r="L3412">
        <v>159</v>
      </c>
      <c r="M3412" t="str">
        <f t="shared" si="463"/>
        <v>https://www.dl.ndl.go.jp/api/iiif/3437686/canvas/159</v>
      </c>
      <c r="N3412" t="str">
        <f t="shared" si="460"/>
        <v>https://www.dl.ndl.go.jp/api/iiif/3437686/manifest.json</v>
      </c>
      <c r="O3412" t="str">
        <f t="shared" si="464"/>
        <v>http://da.dl.itc.u-tokyo.ac.jp/mirador/?params=[{%22manifest%22:%22https://www.dl.ndl.go.jp/api/iiif/3437686/manifest.json%22,%22canvas%22:%22https://www.dl.ndl.go.jp/api/iiif/3437686/canvas/159%22}]</v>
      </c>
    </row>
    <row r="3413" spans="1:20">
      <c r="A3413" s="8" t="str">
        <f t="shared" si="457"/>
        <v>https://w3id.org/kouigenjimonogatari/data/0278-04.json</v>
      </c>
      <c r="B3413">
        <v>278</v>
      </c>
      <c r="C3413" s="8">
        <v>4</v>
      </c>
      <c r="D3413" t="s">
        <v>4705</v>
      </c>
      <c r="E3413" t="str">
        <f t="shared" si="458"/>
        <v>http://creativecommons.org/publicdomain/zero/1.0/</v>
      </c>
      <c r="F3413" t="s">
        <v>4661</v>
      </c>
      <c r="G3413">
        <v>8</v>
      </c>
      <c r="H3413" t="s">
        <v>337</v>
      </c>
      <c r="I3413" s="3" t="str">
        <f t="shared" si="459"/>
        <v>https://jpsearch.go.jp/term/type/文章要素</v>
      </c>
      <c r="L3413">
        <v>159</v>
      </c>
      <c r="M3413" t="str">
        <f t="shared" si="463"/>
        <v>https://www.dl.ndl.go.jp/api/iiif/3437686/canvas/159</v>
      </c>
      <c r="N3413" t="str">
        <f t="shared" si="460"/>
        <v>https://www.dl.ndl.go.jp/api/iiif/3437686/manifest.json</v>
      </c>
      <c r="O3413" t="str">
        <f t="shared" si="464"/>
        <v>http://da.dl.itc.u-tokyo.ac.jp/mirador/?params=[{%22manifest%22:%22https://www.dl.ndl.go.jp/api/iiif/3437686/manifest.json%22,%22canvas%22:%22https://www.dl.ndl.go.jp/api/iiif/3437686/canvas/159%22}]</v>
      </c>
    </row>
    <row r="3414" spans="1:20">
      <c r="A3414" s="8" t="str">
        <f t="shared" si="457"/>
        <v>https://w3id.org/kouigenjimonogatari/data/0278-05.json</v>
      </c>
      <c r="B3414">
        <v>278</v>
      </c>
      <c r="C3414" s="8">
        <v>5</v>
      </c>
      <c r="D3414" t="s">
        <v>4697</v>
      </c>
      <c r="E3414" t="str">
        <f t="shared" si="458"/>
        <v>http://creativecommons.org/publicdomain/zero/1.0/</v>
      </c>
      <c r="F3414" t="s">
        <v>4661</v>
      </c>
      <c r="G3414">
        <v>8</v>
      </c>
      <c r="H3414" t="s">
        <v>337</v>
      </c>
      <c r="I3414" s="3" t="str">
        <f t="shared" si="459"/>
        <v>https://jpsearch.go.jp/term/type/文章要素</v>
      </c>
      <c r="L3414">
        <v>159</v>
      </c>
      <c r="M3414" t="str">
        <f t="shared" si="463"/>
        <v>https://www.dl.ndl.go.jp/api/iiif/3437686/canvas/159</v>
      </c>
      <c r="N3414" t="str">
        <f t="shared" si="460"/>
        <v>https://www.dl.ndl.go.jp/api/iiif/3437686/manifest.json</v>
      </c>
      <c r="O3414" t="str">
        <f t="shared" si="464"/>
        <v>http://da.dl.itc.u-tokyo.ac.jp/mirador/?params=[{%22manifest%22:%22https://www.dl.ndl.go.jp/api/iiif/3437686/manifest.json%22,%22canvas%22:%22https://www.dl.ndl.go.jp/api/iiif/3437686/canvas/159%22}]</v>
      </c>
    </row>
    <row r="3415" spans="1:20">
      <c r="A3415" s="8" t="str">
        <f t="shared" si="457"/>
        <v>https://w3id.org/kouigenjimonogatari/data/0278-06.json</v>
      </c>
      <c r="B3415">
        <v>278</v>
      </c>
      <c r="C3415" s="8">
        <v>6</v>
      </c>
      <c r="D3415" t="s">
        <v>4698</v>
      </c>
      <c r="E3415" t="str">
        <f t="shared" si="458"/>
        <v>http://creativecommons.org/publicdomain/zero/1.0/</v>
      </c>
      <c r="F3415" t="s">
        <v>4661</v>
      </c>
      <c r="G3415">
        <v>8</v>
      </c>
      <c r="H3415" t="s">
        <v>337</v>
      </c>
      <c r="I3415" s="3" t="str">
        <f t="shared" si="459"/>
        <v>https://jpsearch.go.jp/term/type/文章要素</v>
      </c>
      <c r="L3415">
        <v>159</v>
      </c>
      <c r="M3415" t="str">
        <f t="shared" si="463"/>
        <v>https://www.dl.ndl.go.jp/api/iiif/3437686/canvas/159</v>
      </c>
      <c r="N3415" t="str">
        <f t="shared" si="460"/>
        <v>https://www.dl.ndl.go.jp/api/iiif/3437686/manifest.json</v>
      </c>
      <c r="O3415" t="str">
        <f t="shared" si="464"/>
        <v>http://da.dl.itc.u-tokyo.ac.jp/mirador/?params=[{%22manifest%22:%22https://www.dl.ndl.go.jp/api/iiif/3437686/manifest.json%22,%22canvas%22:%22https://www.dl.ndl.go.jp/api/iiif/3437686/canvas/159%22}]</v>
      </c>
    </row>
    <row r="3416" spans="1:20">
      <c r="A3416" s="8" t="str">
        <f t="shared" si="457"/>
        <v>https://w3id.org/kouigenjimonogatari/data/0278-07.json</v>
      </c>
      <c r="B3416">
        <v>278</v>
      </c>
      <c r="C3416" s="8">
        <v>7</v>
      </c>
      <c r="D3416" t="s">
        <v>4706</v>
      </c>
      <c r="E3416" t="str">
        <f t="shared" si="458"/>
        <v>http://creativecommons.org/publicdomain/zero/1.0/</v>
      </c>
      <c r="F3416" t="s">
        <v>4661</v>
      </c>
      <c r="G3416">
        <v>8</v>
      </c>
      <c r="H3416" t="s">
        <v>337</v>
      </c>
      <c r="I3416" s="3" t="str">
        <f t="shared" si="459"/>
        <v>https://jpsearch.go.jp/term/type/文章要素</v>
      </c>
      <c r="L3416">
        <v>159</v>
      </c>
      <c r="M3416" t="str">
        <f t="shared" si="463"/>
        <v>https://www.dl.ndl.go.jp/api/iiif/3437686/canvas/159</v>
      </c>
      <c r="N3416" t="str">
        <f t="shared" si="460"/>
        <v>https://www.dl.ndl.go.jp/api/iiif/3437686/manifest.json</v>
      </c>
      <c r="O3416" t="str">
        <f t="shared" si="464"/>
        <v>http://da.dl.itc.u-tokyo.ac.jp/mirador/?params=[{%22manifest%22:%22https://www.dl.ndl.go.jp/api/iiif/3437686/manifest.json%22,%22canvas%22:%22https://www.dl.ndl.go.jp/api/iiif/3437686/canvas/159%22}]</v>
      </c>
    </row>
    <row r="3417" spans="1:20">
      <c r="A3417" s="8" t="str">
        <f t="shared" si="457"/>
        <v>https://w3id.org/kouigenjimonogatari/data/0278-08.json</v>
      </c>
      <c r="B3417">
        <v>278</v>
      </c>
      <c r="C3417" s="8">
        <v>8</v>
      </c>
      <c r="D3417" t="s">
        <v>4707</v>
      </c>
      <c r="E3417" t="str">
        <f t="shared" si="458"/>
        <v>http://creativecommons.org/publicdomain/zero/1.0/</v>
      </c>
      <c r="F3417" t="s">
        <v>4661</v>
      </c>
      <c r="G3417">
        <v>8</v>
      </c>
      <c r="H3417" t="s">
        <v>337</v>
      </c>
      <c r="I3417" s="3" t="str">
        <f t="shared" si="459"/>
        <v>https://jpsearch.go.jp/term/type/文章要素</v>
      </c>
      <c r="L3417">
        <v>159</v>
      </c>
      <c r="M3417" t="str">
        <f t="shared" si="463"/>
        <v>https://www.dl.ndl.go.jp/api/iiif/3437686/canvas/159</v>
      </c>
      <c r="N3417" t="str">
        <f t="shared" si="460"/>
        <v>https://www.dl.ndl.go.jp/api/iiif/3437686/manifest.json</v>
      </c>
      <c r="O3417" t="str">
        <f t="shared" si="464"/>
        <v>http://da.dl.itc.u-tokyo.ac.jp/mirador/?params=[{%22manifest%22:%22https://www.dl.ndl.go.jp/api/iiif/3437686/manifest.json%22,%22canvas%22:%22https://www.dl.ndl.go.jp/api/iiif/3437686/canvas/159%22}]</v>
      </c>
    </row>
    <row r="3418" spans="1:20">
      <c r="A3418" s="8" t="str">
        <f t="shared" si="457"/>
        <v>https://w3id.org/kouigenjimonogatari/data/0278-09.json</v>
      </c>
      <c r="B3418">
        <v>278</v>
      </c>
      <c r="C3418" s="8">
        <v>9</v>
      </c>
      <c r="D3418" t="s">
        <v>4699</v>
      </c>
      <c r="E3418" t="str">
        <f t="shared" si="458"/>
        <v>http://creativecommons.org/publicdomain/zero/1.0/</v>
      </c>
      <c r="F3418" t="s">
        <v>4661</v>
      </c>
      <c r="G3418">
        <v>8</v>
      </c>
      <c r="H3418" t="s">
        <v>337</v>
      </c>
      <c r="I3418" s="3" t="str">
        <f t="shared" si="459"/>
        <v>https://jpsearch.go.jp/term/type/文章要素</v>
      </c>
      <c r="L3418">
        <v>159</v>
      </c>
      <c r="M3418" t="str">
        <f t="shared" si="463"/>
        <v>https://www.dl.ndl.go.jp/api/iiif/3437686/canvas/159</v>
      </c>
      <c r="N3418" t="str">
        <f t="shared" si="460"/>
        <v>https://www.dl.ndl.go.jp/api/iiif/3437686/manifest.json</v>
      </c>
      <c r="O3418" t="str">
        <f t="shared" si="464"/>
        <v>http://da.dl.itc.u-tokyo.ac.jp/mirador/?params=[{%22manifest%22:%22https://www.dl.ndl.go.jp/api/iiif/3437686/manifest.json%22,%22canvas%22:%22https://www.dl.ndl.go.jp/api/iiif/3437686/canvas/159%22}]</v>
      </c>
    </row>
    <row r="3419" spans="1:20">
      <c r="A3419" s="8" t="str">
        <f t="shared" si="457"/>
        <v>https://w3id.org/kouigenjimonogatari/data/0278-10.json</v>
      </c>
      <c r="B3419">
        <v>278</v>
      </c>
      <c r="C3419" s="8">
        <v>10</v>
      </c>
      <c r="D3419" t="s">
        <v>4727</v>
      </c>
      <c r="E3419" t="str">
        <f t="shared" si="458"/>
        <v>http://creativecommons.org/publicdomain/zero/1.0/</v>
      </c>
      <c r="F3419" t="s">
        <v>4661</v>
      </c>
      <c r="G3419">
        <v>8</v>
      </c>
      <c r="H3419" t="s">
        <v>337</v>
      </c>
      <c r="I3419" s="3" t="str">
        <f t="shared" si="459"/>
        <v>https://jpsearch.go.jp/term/type/文章要素</v>
      </c>
      <c r="L3419">
        <v>159</v>
      </c>
      <c r="M3419" t="str">
        <f t="shared" si="463"/>
        <v>https://www.dl.ndl.go.jp/api/iiif/3437686/canvas/159</v>
      </c>
      <c r="N3419" t="str">
        <f t="shared" si="460"/>
        <v>https://www.dl.ndl.go.jp/api/iiif/3437686/manifest.json</v>
      </c>
      <c r="O3419" t="str">
        <f t="shared" si="464"/>
        <v>http://da.dl.itc.u-tokyo.ac.jp/mirador/?params=[{%22manifest%22:%22https://www.dl.ndl.go.jp/api/iiif/3437686/manifest.json%22,%22canvas%22:%22https://www.dl.ndl.go.jp/api/iiif/3437686/canvas/159%22}]</v>
      </c>
    </row>
    <row r="3420" spans="1:20">
      <c r="A3420" s="8" t="str">
        <f t="shared" si="457"/>
        <v>https://w3id.org/kouigenjimonogatari/data/0278-11.json</v>
      </c>
      <c r="B3420">
        <v>278</v>
      </c>
      <c r="C3420" s="8">
        <v>11</v>
      </c>
      <c r="D3420" t="s">
        <v>4700</v>
      </c>
      <c r="E3420" t="str">
        <f t="shared" si="458"/>
        <v>http://creativecommons.org/publicdomain/zero/1.0/</v>
      </c>
      <c r="F3420" t="s">
        <v>4661</v>
      </c>
      <c r="G3420">
        <v>8</v>
      </c>
      <c r="H3420" t="s">
        <v>337</v>
      </c>
      <c r="I3420" s="3" t="str">
        <f t="shared" si="459"/>
        <v>https://jpsearch.go.jp/term/type/文章要素</v>
      </c>
      <c r="L3420">
        <v>159</v>
      </c>
      <c r="M3420" t="str">
        <f t="shared" si="463"/>
        <v>https://www.dl.ndl.go.jp/api/iiif/3437686/canvas/159</v>
      </c>
      <c r="N3420" t="str">
        <f t="shared" si="460"/>
        <v>https://www.dl.ndl.go.jp/api/iiif/3437686/manifest.json</v>
      </c>
      <c r="O3420" t="str">
        <f t="shared" si="464"/>
        <v>http://da.dl.itc.u-tokyo.ac.jp/mirador/?params=[{%22manifest%22:%22https://www.dl.ndl.go.jp/api/iiif/3437686/manifest.json%22,%22canvas%22:%22https://www.dl.ndl.go.jp/api/iiif/3437686/canvas/159%22}]</v>
      </c>
    </row>
    <row r="3421" spans="1:20">
      <c r="A3421" s="8" t="str">
        <f t="shared" si="457"/>
        <v>https://w3id.org/kouigenjimonogatari/data/0278-12.json</v>
      </c>
      <c r="B3421">
        <v>278</v>
      </c>
      <c r="C3421" s="8">
        <v>12</v>
      </c>
      <c r="D3421" t="s">
        <v>4728</v>
      </c>
      <c r="E3421" t="str">
        <f t="shared" si="458"/>
        <v>http://creativecommons.org/publicdomain/zero/1.0/</v>
      </c>
      <c r="F3421" t="s">
        <v>4661</v>
      </c>
      <c r="G3421">
        <v>8</v>
      </c>
      <c r="H3421" t="s">
        <v>337</v>
      </c>
      <c r="I3421" s="3" t="str">
        <f t="shared" si="459"/>
        <v>https://jpsearch.go.jp/term/type/文章要素</v>
      </c>
      <c r="L3421">
        <v>159</v>
      </c>
      <c r="M3421" t="str">
        <f t="shared" si="463"/>
        <v>https://www.dl.ndl.go.jp/api/iiif/3437686/canvas/159</v>
      </c>
      <c r="N3421" t="str">
        <f t="shared" si="460"/>
        <v>https://www.dl.ndl.go.jp/api/iiif/3437686/manifest.json</v>
      </c>
      <c r="O3421" t="str">
        <f t="shared" si="464"/>
        <v>http://da.dl.itc.u-tokyo.ac.jp/mirador/?params=[{%22manifest%22:%22https://www.dl.ndl.go.jp/api/iiif/3437686/manifest.json%22,%22canvas%22:%22https://www.dl.ndl.go.jp/api/iiif/3437686/canvas/159%22}]</v>
      </c>
    </row>
    <row r="3422" spans="1:20">
      <c r="A3422" s="8" t="str">
        <f t="shared" si="457"/>
        <v>https://w3id.org/kouigenjimonogatari/data/0278-13.json</v>
      </c>
      <c r="B3422">
        <v>278</v>
      </c>
      <c r="C3422" s="8">
        <v>13</v>
      </c>
      <c r="D3422" t="s">
        <v>4708</v>
      </c>
      <c r="E3422" t="str">
        <f t="shared" si="458"/>
        <v>http://creativecommons.org/publicdomain/zero/1.0/</v>
      </c>
      <c r="F3422" t="s">
        <v>4661</v>
      </c>
      <c r="G3422">
        <v>8</v>
      </c>
      <c r="H3422" t="s">
        <v>337</v>
      </c>
      <c r="I3422" s="3" t="str">
        <f t="shared" si="459"/>
        <v>https://jpsearch.go.jp/term/type/文章要素</v>
      </c>
      <c r="L3422">
        <v>159</v>
      </c>
      <c r="M3422" t="str">
        <f t="shared" si="463"/>
        <v>https://www.dl.ndl.go.jp/api/iiif/3437686/canvas/159</v>
      </c>
      <c r="N3422" t="str">
        <f t="shared" si="460"/>
        <v>https://www.dl.ndl.go.jp/api/iiif/3437686/manifest.json</v>
      </c>
      <c r="O3422" t="str">
        <f t="shared" si="464"/>
        <v>http://da.dl.itc.u-tokyo.ac.jp/mirador/?params=[{%22manifest%22:%22https://www.dl.ndl.go.jp/api/iiif/3437686/manifest.json%22,%22canvas%22:%22https://www.dl.ndl.go.jp/api/iiif/3437686/canvas/159%22}]</v>
      </c>
    </row>
    <row r="3423" spans="1:20" ht="19">
      <c r="A3423" s="8" t="str">
        <f t="shared" si="457"/>
        <v>https://w3id.org/kouigenjimonogatari/data/0283-01.json</v>
      </c>
      <c r="B3423" s="8">
        <v>283</v>
      </c>
      <c r="C3423" s="8">
        <v>1</v>
      </c>
      <c r="D3423" s="9" t="s">
        <v>4729</v>
      </c>
      <c r="E3423" t="str">
        <f t="shared" si="458"/>
        <v>http://creativecommons.org/publicdomain/zero/1.0/</v>
      </c>
      <c r="F3423" s="11" t="s">
        <v>5915</v>
      </c>
      <c r="G3423">
        <v>9</v>
      </c>
      <c r="H3423" t="s">
        <v>337</v>
      </c>
      <c r="I3423" s="3" t="str">
        <f t="shared" si="459"/>
        <v>https://jpsearch.go.jp/term/type/文章要素</v>
      </c>
      <c r="L3423">
        <f t="shared" ref="L3423:L3486" si="465">20+INT(B3423/2)</f>
        <v>161</v>
      </c>
      <c r="M3423" t="str">
        <f t="shared" si="461"/>
        <v>https://www.dl.ndl.go.jp/api/iiif/3437686/canvas/161</v>
      </c>
      <c r="N3423" t="str">
        <f t="shared" si="460"/>
        <v>https://www.dl.ndl.go.jp/api/iiif/3437686/manifest.json</v>
      </c>
      <c r="O3423" t="str">
        <f t="shared" si="462"/>
        <v>http://da.dl.itc.u-tokyo.ac.jp/mirador/?params=[{%22manifest%22:%22https://www.dl.ndl.go.jp/api/iiif/3437686/manifest.json%22,%22canvas%22:%22https://www.dl.ndl.go.jp/api/iiif/3437686/canvas/161%22}]</v>
      </c>
      <c r="P3423" t="b">
        <f>S3423=C3423</f>
        <v>1</v>
      </c>
      <c r="Q3423" t="b">
        <f t="shared" ref="Q3423:Q3486" si="466">B3423=R3423</f>
        <v>1</v>
      </c>
      <c r="R3423" s="8">
        <v>283</v>
      </c>
      <c r="S3423" s="8">
        <v>1</v>
      </c>
      <c r="T3423" s="9" t="s">
        <v>4729</v>
      </c>
    </row>
    <row r="3424" spans="1:20" ht="19">
      <c r="A3424" s="8" t="str">
        <f t="shared" si="457"/>
        <v>https://w3id.org/kouigenjimonogatari/data/0283-02.json</v>
      </c>
      <c r="B3424" s="8">
        <v>283</v>
      </c>
      <c r="C3424" s="8">
        <v>2</v>
      </c>
      <c r="D3424" s="9" t="s">
        <v>4730</v>
      </c>
      <c r="E3424" t="str">
        <f t="shared" si="458"/>
        <v>http://creativecommons.org/publicdomain/zero/1.0/</v>
      </c>
      <c r="F3424" s="11" t="s">
        <v>5915</v>
      </c>
      <c r="G3424">
        <v>9</v>
      </c>
      <c r="H3424" t="s">
        <v>337</v>
      </c>
      <c r="I3424" s="3" t="str">
        <f t="shared" si="459"/>
        <v>https://jpsearch.go.jp/term/type/文章要素</v>
      </c>
      <c r="L3424">
        <f t="shared" si="465"/>
        <v>161</v>
      </c>
      <c r="M3424" t="str">
        <f t="shared" ref="M3424:M3487" si="467">"https://www.dl.ndl.go.jp/api/iiif/3437686/canvas/"&amp;L3424</f>
        <v>https://www.dl.ndl.go.jp/api/iiif/3437686/canvas/161</v>
      </c>
      <c r="N3424" t="str">
        <f t="shared" si="460"/>
        <v>https://www.dl.ndl.go.jp/api/iiif/3437686/manifest.json</v>
      </c>
      <c r="O3424" t="str">
        <f t="shared" ref="O3424:O3487" si="468">"http://da.dl.itc.u-tokyo.ac.jp/mirador/?params=[{%22manifest%22:%22"&amp;N3424&amp;"%22,%22canvas%22:%22"&amp;M3424&amp;"%22}]"</f>
        <v>http://da.dl.itc.u-tokyo.ac.jp/mirador/?params=[{%22manifest%22:%22https://www.dl.ndl.go.jp/api/iiif/3437686/manifest.json%22,%22canvas%22:%22https://www.dl.ndl.go.jp/api/iiif/3437686/canvas/161%22}]</v>
      </c>
      <c r="P3424" t="b">
        <f t="shared" ref="P3424:P3487" si="469">S3424=C3424</f>
        <v>1</v>
      </c>
      <c r="Q3424" t="b">
        <f t="shared" si="466"/>
        <v>1</v>
      </c>
      <c r="R3424" s="8">
        <v>283</v>
      </c>
      <c r="S3424" s="8">
        <v>2</v>
      </c>
      <c r="T3424" s="9" t="s">
        <v>4730</v>
      </c>
    </row>
    <row r="3425" spans="1:20" ht="19">
      <c r="A3425" s="8" t="str">
        <f t="shared" si="457"/>
        <v>https://w3id.org/kouigenjimonogatari/data/0283-03.json</v>
      </c>
      <c r="B3425" s="8">
        <v>283</v>
      </c>
      <c r="C3425" s="8">
        <v>3</v>
      </c>
      <c r="D3425" s="9" t="s">
        <v>4731</v>
      </c>
      <c r="E3425" t="str">
        <f t="shared" si="458"/>
        <v>http://creativecommons.org/publicdomain/zero/1.0/</v>
      </c>
      <c r="F3425" s="11" t="s">
        <v>5915</v>
      </c>
      <c r="G3425">
        <v>9</v>
      </c>
      <c r="H3425" t="s">
        <v>337</v>
      </c>
      <c r="I3425" s="3" t="str">
        <f t="shared" si="459"/>
        <v>https://jpsearch.go.jp/term/type/文章要素</v>
      </c>
      <c r="L3425">
        <f t="shared" si="465"/>
        <v>161</v>
      </c>
      <c r="M3425" t="str">
        <f t="shared" si="467"/>
        <v>https://www.dl.ndl.go.jp/api/iiif/3437686/canvas/161</v>
      </c>
      <c r="N3425" t="str">
        <f t="shared" si="460"/>
        <v>https://www.dl.ndl.go.jp/api/iiif/3437686/manifest.json</v>
      </c>
      <c r="O3425" t="str">
        <f t="shared" si="468"/>
        <v>http://da.dl.itc.u-tokyo.ac.jp/mirador/?params=[{%22manifest%22:%22https://www.dl.ndl.go.jp/api/iiif/3437686/manifest.json%22,%22canvas%22:%22https://www.dl.ndl.go.jp/api/iiif/3437686/canvas/161%22}]</v>
      </c>
      <c r="P3425" t="b">
        <f t="shared" si="469"/>
        <v>1</v>
      </c>
      <c r="Q3425" t="b">
        <f t="shared" si="466"/>
        <v>1</v>
      </c>
      <c r="R3425" s="8">
        <v>283</v>
      </c>
      <c r="S3425" s="8">
        <v>3</v>
      </c>
      <c r="T3425" s="9" t="s">
        <v>4731</v>
      </c>
    </row>
    <row r="3426" spans="1:20" ht="19">
      <c r="A3426" s="8" t="str">
        <f t="shared" si="457"/>
        <v>https://w3id.org/kouigenjimonogatari/data/0283-04.json</v>
      </c>
      <c r="B3426" s="8">
        <v>283</v>
      </c>
      <c r="C3426" s="8">
        <v>4</v>
      </c>
      <c r="D3426" s="9" t="s">
        <v>4732</v>
      </c>
      <c r="E3426" t="str">
        <f t="shared" si="458"/>
        <v>http://creativecommons.org/publicdomain/zero/1.0/</v>
      </c>
      <c r="F3426" s="11" t="s">
        <v>5915</v>
      </c>
      <c r="G3426">
        <v>9</v>
      </c>
      <c r="H3426" t="s">
        <v>337</v>
      </c>
      <c r="I3426" s="3" t="str">
        <f t="shared" si="459"/>
        <v>https://jpsearch.go.jp/term/type/文章要素</v>
      </c>
      <c r="L3426">
        <f t="shared" si="465"/>
        <v>161</v>
      </c>
      <c r="M3426" t="str">
        <f t="shared" si="467"/>
        <v>https://www.dl.ndl.go.jp/api/iiif/3437686/canvas/161</v>
      </c>
      <c r="N3426" t="str">
        <f t="shared" si="460"/>
        <v>https://www.dl.ndl.go.jp/api/iiif/3437686/manifest.json</v>
      </c>
      <c r="O3426" t="str">
        <f t="shared" si="468"/>
        <v>http://da.dl.itc.u-tokyo.ac.jp/mirador/?params=[{%22manifest%22:%22https://www.dl.ndl.go.jp/api/iiif/3437686/manifest.json%22,%22canvas%22:%22https://www.dl.ndl.go.jp/api/iiif/3437686/canvas/161%22}]</v>
      </c>
      <c r="P3426" t="b">
        <f t="shared" si="469"/>
        <v>1</v>
      </c>
      <c r="Q3426" t="b">
        <f t="shared" si="466"/>
        <v>1</v>
      </c>
      <c r="R3426" s="8">
        <v>283</v>
      </c>
      <c r="S3426" s="8">
        <v>4</v>
      </c>
      <c r="T3426" s="9" t="s">
        <v>4732</v>
      </c>
    </row>
    <row r="3427" spans="1:20" ht="19">
      <c r="A3427" s="8" t="str">
        <f t="shared" si="457"/>
        <v>https://w3id.org/kouigenjimonogatari/data/0283-05.json</v>
      </c>
      <c r="B3427" s="8">
        <v>283</v>
      </c>
      <c r="C3427" s="8">
        <v>5</v>
      </c>
      <c r="D3427" s="9" t="s">
        <v>4733</v>
      </c>
      <c r="E3427" t="str">
        <f t="shared" si="458"/>
        <v>http://creativecommons.org/publicdomain/zero/1.0/</v>
      </c>
      <c r="F3427" s="11" t="s">
        <v>5915</v>
      </c>
      <c r="G3427">
        <v>9</v>
      </c>
      <c r="H3427" t="s">
        <v>337</v>
      </c>
      <c r="I3427" s="3" t="str">
        <f t="shared" si="459"/>
        <v>https://jpsearch.go.jp/term/type/文章要素</v>
      </c>
      <c r="L3427">
        <f t="shared" si="465"/>
        <v>161</v>
      </c>
      <c r="M3427" t="str">
        <f t="shared" si="467"/>
        <v>https://www.dl.ndl.go.jp/api/iiif/3437686/canvas/161</v>
      </c>
      <c r="N3427" t="str">
        <f t="shared" si="460"/>
        <v>https://www.dl.ndl.go.jp/api/iiif/3437686/manifest.json</v>
      </c>
      <c r="O3427" t="str">
        <f t="shared" si="468"/>
        <v>http://da.dl.itc.u-tokyo.ac.jp/mirador/?params=[{%22manifest%22:%22https://www.dl.ndl.go.jp/api/iiif/3437686/manifest.json%22,%22canvas%22:%22https://www.dl.ndl.go.jp/api/iiif/3437686/canvas/161%22}]</v>
      </c>
      <c r="P3427" t="b">
        <f t="shared" si="469"/>
        <v>1</v>
      </c>
      <c r="Q3427" t="b">
        <f t="shared" si="466"/>
        <v>1</v>
      </c>
      <c r="R3427" s="8">
        <v>283</v>
      </c>
      <c r="S3427" s="8">
        <v>5</v>
      </c>
      <c r="T3427" s="9" t="s">
        <v>4733</v>
      </c>
    </row>
    <row r="3428" spans="1:20" ht="19">
      <c r="A3428" s="8" t="str">
        <f t="shared" si="457"/>
        <v>https://w3id.org/kouigenjimonogatari/data/0283-06.json</v>
      </c>
      <c r="B3428" s="8">
        <v>283</v>
      </c>
      <c r="C3428" s="8">
        <v>6</v>
      </c>
      <c r="D3428" s="9" t="s">
        <v>4734</v>
      </c>
      <c r="E3428" t="str">
        <f t="shared" si="458"/>
        <v>http://creativecommons.org/publicdomain/zero/1.0/</v>
      </c>
      <c r="F3428" s="11" t="s">
        <v>5915</v>
      </c>
      <c r="G3428">
        <v>9</v>
      </c>
      <c r="H3428" t="s">
        <v>337</v>
      </c>
      <c r="I3428" s="3" t="str">
        <f t="shared" si="459"/>
        <v>https://jpsearch.go.jp/term/type/文章要素</v>
      </c>
      <c r="L3428">
        <f t="shared" si="465"/>
        <v>161</v>
      </c>
      <c r="M3428" t="str">
        <f t="shared" si="467"/>
        <v>https://www.dl.ndl.go.jp/api/iiif/3437686/canvas/161</v>
      </c>
      <c r="N3428" t="str">
        <f t="shared" si="460"/>
        <v>https://www.dl.ndl.go.jp/api/iiif/3437686/manifest.json</v>
      </c>
      <c r="O3428" t="str">
        <f t="shared" si="468"/>
        <v>http://da.dl.itc.u-tokyo.ac.jp/mirador/?params=[{%22manifest%22:%22https://www.dl.ndl.go.jp/api/iiif/3437686/manifest.json%22,%22canvas%22:%22https://www.dl.ndl.go.jp/api/iiif/3437686/canvas/161%22}]</v>
      </c>
      <c r="P3428" t="b">
        <f t="shared" si="469"/>
        <v>1</v>
      </c>
      <c r="Q3428" t="b">
        <f t="shared" si="466"/>
        <v>1</v>
      </c>
      <c r="R3428" s="8">
        <v>283</v>
      </c>
      <c r="S3428" s="8">
        <v>6</v>
      </c>
      <c r="T3428" s="9" t="s">
        <v>4734</v>
      </c>
    </row>
    <row r="3429" spans="1:20" ht="19">
      <c r="A3429" s="8" t="str">
        <f t="shared" si="457"/>
        <v>https://w3id.org/kouigenjimonogatari/data/0283-07.json</v>
      </c>
      <c r="B3429" s="8">
        <v>283</v>
      </c>
      <c r="C3429" s="8">
        <v>7</v>
      </c>
      <c r="D3429" s="9" t="s">
        <v>4735</v>
      </c>
      <c r="E3429" t="str">
        <f t="shared" si="458"/>
        <v>http://creativecommons.org/publicdomain/zero/1.0/</v>
      </c>
      <c r="F3429" s="11" t="s">
        <v>5915</v>
      </c>
      <c r="G3429">
        <v>9</v>
      </c>
      <c r="H3429" t="s">
        <v>337</v>
      </c>
      <c r="I3429" s="3" t="str">
        <f t="shared" si="459"/>
        <v>https://jpsearch.go.jp/term/type/文章要素</v>
      </c>
      <c r="L3429">
        <f t="shared" si="465"/>
        <v>161</v>
      </c>
      <c r="M3429" t="str">
        <f t="shared" si="467"/>
        <v>https://www.dl.ndl.go.jp/api/iiif/3437686/canvas/161</v>
      </c>
      <c r="N3429" t="str">
        <f t="shared" si="460"/>
        <v>https://www.dl.ndl.go.jp/api/iiif/3437686/manifest.json</v>
      </c>
      <c r="O3429" t="str">
        <f t="shared" si="468"/>
        <v>http://da.dl.itc.u-tokyo.ac.jp/mirador/?params=[{%22manifest%22:%22https://www.dl.ndl.go.jp/api/iiif/3437686/manifest.json%22,%22canvas%22:%22https://www.dl.ndl.go.jp/api/iiif/3437686/canvas/161%22}]</v>
      </c>
      <c r="P3429" t="b">
        <f t="shared" si="469"/>
        <v>1</v>
      </c>
      <c r="Q3429" t="b">
        <f t="shared" si="466"/>
        <v>1</v>
      </c>
      <c r="R3429" s="8">
        <v>283</v>
      </c>
      <c r="S3429" s="8">
        <v>7</v>
      </c>
      <c r="T3429" s="9" t="s">
        <v>4735</v>
      </c>
    </row>
    <row r="3430" spans="1:20" ht="19">
      <c r="A3430" s="8" t="str">
        <f t="shared" si="457"/>
        <v>https://w3id.org/kouigenjimonogatari/data/0283-08.json</v>
      </c>
      <c r="B3430" s="8">
        <v>283</v>
      </c>
      <c r="C3430" s="8">
        <v>8</v>
      </c>
      <c r="D3430" s="9" t="s">
        <v>4736</v>
      </c>
      <c r="E3430" t="str">
        <f t="shared" si="458"/>
        <v>http://creativecommons.org/publicdomain/zero/1.0/</v>
      </c>
      <c r="F3430" s="11" t="s">
        <v>5915</v>
      </c>
      <c r="G3430">
        <v>9</v>
      </c>
      <c r="H3430" t="s">
        <v>337</v>
      </c>
      <c r="I3430" s="3" t="str">
        <f t="shared" si="459"/>
        <v>https://jpsearch.go.jp/term/type/文章要素</v>
      </c>
      <c r="L3430">
        <f t="shared" si="465"/>
        <v>161</v>
      </c>
      <c r="M3430" t="str">
        <f t="shared" si="467"/>
        <v>https://www.dl.ndl.go.jp/api/iiif/3437686/canvas/161</v>
      </c>
      <c r="N3430" t="str">
        <f t="shared" si="460"/>
        <v>https://www.dl.ndl.go.jp/api/iiif/3437686/manifest.json</v>
      </c>
      <c r="O3430" t="str">
        <f t="shared" si="468"/>
        <v>http://da.dl.itc.u-tokyo.ac.jp/mirador/?params=[{%22manifest%22:%22https://www.dl.ndl.go.jp/api/iiif/3437686/manifest.json%22,%22canvas%22:%22https://www.dl.ndl.go.jp/api/iiif/3437686/canvas/161%22}]</v>
      </c>
      <c r="P3430" t="b">
        <f t="shared" si="469"/>
        <v>1</v>
      </c>
      <c r="Q3430" t="b">
        <f t="shared" si="466"/>
        <v>1</v>
      </c>
      <c r="R3430" s="8">
        <v>283</v>
      </c>
      <c r="S3430" s="8">
        <v>8</v>
      </c>
      <c r="T3430" s="9" t="s">
        <v>4736</v>
      </c>
    </row>
    <row r="3431" spans="1:20" ht="19">
      <c r="A3431" s="8" t="str">
        <f t="shared" si="457"/>
        <v>https://w3id.org/kouigenjimonogatari/data/0283-09.json</v>
      </c>
      <c r="B3431" s="8">
        <v>283</v>
      </c>
      <c r="C3431" s="8">
        <v>9</v>
      </c>
      <c r="D3431" s="9" t="s">
        <v>3275</v>
      </c>
      <c r="E3431" t="str">
        <f t="shared" si="458"/>
        <v>http://creativecommons.org/publicdomain/zero/1.0/</v>
      </c>
      <c r="F3431" s="11" t="s">
        <v>5915</v>
      </c>
      <c r="G3431">
        <v>9</v>
      </c>
      <c r="H3431" t="s">
        <v>337</v>
      </c>
      <c r="I3431" s="3" t="str">
        <f t="shared" si="459"/>
        <v>https://jpsearch.go.jp/term/type/文章要素</v>
      </c>
      <c r="L3431">
        <f t="shared" si="465"/>
        <v>161</v>
      </c>
      <c r="M3431" t="str">
        <f t="shared" si="467"/>
        <v>https://www.dl.ndl.go.jp/api/iiif/3437686/canvas/161</v>
      </c>
      <c r="N3431" t="str">
        <f t="shared" si="460"/>
        <v>https://www.dl.ndl.go.jp/api/iiif/3437686/manifest.json</v>
      </c>
      <c r="O3431" t="str">
        <f t="shared" si="468"/>
        <v>http://da.dl.itc.u-tokyo.ac.jp/mirador/?params=[{%22manifest%22:%22https://www.dl.ndl.go.jp/api/iiif/3437686/manifest.json%22,%22canvas%22:%22https://www.dl.ndl.go.jp/api/iiif/3437686/canvas/161%22}]</v>
      </c>
      <c r="P3431" t="b">
        <f t="shared" si="469"/>
        <v>1</v>
      </c>
      <c r="Q3431" t="b">
        <f t="shared" si="466"/>
        <v>1</v>
      </c>
      <c r="R3431" s="8">
        <v>283</v>
      </c>
      <c r="S3431" s="8">
        <v>9</v>
      </c>
      <c r="T3431" s="9" t="s">
        <v>3275</v>
      </c>
    </row>
    <row r="3432" spans="1:20" ht="19">
      <c r="A3432" s="8" t="str">
        <f t="shared" si="457"/>
        <v>https://w3id.org/kouigenjimonogatari/data/0283-10.json</v>
      </c>
      <c r="B3432" s="8">
        <v>283</v>
      </c>
      <c r="C3432" s="8">
        <v>10</v>
      </c>
      <c r="D3432" s="9" t="s">
        <v>4672</v>
      </c>
      <c r="E3432" t="str">
        <f t="shared" si="458"/>
        <v>http://creativecommons.org/publicdomain/zero/1.0/</v>
      </c>
      <c r="F3432" s="11" t="s">
        <v>5915</v>
      </c>
      <c r="G3432">
        <v>9</v>
      </c>
      <c r="H3432" t="s">
        <v>337</v>
      </c>
      <c r="I3432" s="3" t="str">
        <f t="shared" si="459"/>
        <v>https://jpsearch.go.jp/term/type/文章要素</v>
      </c>
      <c r="L3432">
        <f t="shared" si="465"/>
        <v>161</v>
      </c>
      <c r="M3432" t="str">
        <f t="shared" si="467"/>
        <v>https://www.dl.ndl.go.jp/api/iiif/3437686/canvas/161</v>
      </c>
      <c r="N3432" t="str">
        <f t="shared" si="460"/>
        <v>https://www.dl.ndl.go.jp/api/iiif/3437686/manifest.json</v>
      </c>
      <c r="O3432" t="str">
        <f t="shared" si="468"/>
        <v>http://da.dl.itc.u-tokyo.ac.jp/mirador/?params=[{%22manifest%22:%22https://www.dl.ndl.go.jp/api/iiif/3437686/manifest.json%22,%22canvas%22:%22https://www.dl.ndl.go.jp/api/iiif/3437686/canvas/161%22}]</v>
      </c>
      <c r="P3432" t="b">
        <f t="shared" si="469"/>
        <v>1</v>
      </c>
      <c r="Q3432" t="b">
        <f t="shared" si="466"/>
        <v>1</v>
      </c>
      <c r="R3432" s="8">
        <v>283</v>
      </c>
      <c r="S3432" s="8">
        <v>10</v>
      </c>
      <c r="T3432" s="9" t="s">
        <v>4672</v>
      </c>
    </row>
    <row r="3433" spans="1:20" ht="19">
      <c r="A3433" s="8" t="str">
        <f t="shared" si="457"/>
        <v>https://w3id.org/kouigenjimonogatari/data/0283-11.json</v>
      </c>
      <c r="B3433" s="8">
        <v>283</v>
      </c>
      <c r="C3433" s="8">
        <v>11</v>
      </c>
      <c r="D3433" s="9" t="s">
        <v>4737</v>
      </c>
      <c r="E3433" t="str">
        <f t="shared" si="458"/>
        <v>http://creativecommons.org/publicdomain/zero/1.0/</v>
      </c>
      <c r="F3433" s="11" t="s">
        <v>5915</v>
      </c>
      <c r="G3433">
        <v>9</v>
      </c>
      <c r="H3433" t="s">
        <v>337</v>
      </c>
      <c r="I3433" s="3" t="str">
        <f t="shared" si="459"/>
        <v>https://jpsearch.go.jp/term/type/文章要素</v>
      </c>
      <c r="L3433">
        <f t="shared" si="465"/>
        <v>161</v>
      </c>
      <c r="M3433" t="str">
        <f t="shared" si="467"/>
        <v>https://www.dl.ndl.go.jp/api/iiif/3437686/canvas/161</v>
      </c>
      <c r="N3433" t="str">
        <f t="shared" si="460"/>
        <v>https://www.dl.ndl.go.jp/api/iiif/3437686/manifest.json</v>
      </c>
      <c r="O3433" t="str">
        <f t="shared" si="468"/>
        <v>http://da.dl.itc.u-tokyo.ac.jp/mirador/?params=[{%22manifest%22:%22https://www.dl.ndl.go.jp/api/iiif/3437686/manifest.json%22,%22canvas%22:%22https://www.dl.ndl.go.jp/api/iiif/3437686/canvas/161%22}]</v>
      </c>
      <c r="P3433" t="b">
        <f t="shared" si="469"/>
        <v>1</v>
      </c>
      <c r="Q3433" t="b">
        <f t="shared" si="466"/>
        <v>1</v>
      </c>
      <c r="R3433" s="8">
        <v>283</v>
      </c>
      <c r="S3433" s="8">
        <v>11</v>
      </c>
      <c r="T3433" s="9" t="s">
        <v>4737</v>
      </c>
    </row>
    <row r="3434" spans="1:20" ht="19">
      <c r="A3434" s="8" t="str">
        <f t="shared" si="457"/>
        <v>https://w3id.org/kouigenjimonogatari/data/0283-12.json</v>
      </c>
      <c r="B3434" s="8">
        <v>283</v>
      </c>
      <c r="C3434" s="8">
        <v>12</v>
      </c>
      <c r="D3434" s="9" t="s">
        <v>4738</v>
      </c>
      <c r="E3434" t="str">
        <f t="shared" si="458"/>
        <v>http://creativecommons.org/publicdomain/zero/1.0/</v>
      </c>
      <c r="F3434" s="11" t="s">
        <v>5915</v>
      </c>
      <c r="G3434">
        <v>9</v>
      </c>
      <c r="H3434" t="s">
        <v>337</v>
      </c>
      <c r="I3434" s="3" t="str">
        <f t="shared" si="459"/>
        <v>https://jpsearch.go.jp/term/type/文章要素</v>
      </c>
      <c r="L3434">
        <f t="shared" si="465"/>
        <v>161</v>
      </c>
      <c r="M3434" t="str">
        <f t="shared" si="467"/>
        <v>https://www.dl.ndl.go.jp/api/iiif/3437686/canvas/161</v>
      </c>
      <c r="N3434" t="str">
        <f t="shared" si="460"/>
        <v>https://www.dl.ndl.go.jp/api/iiif/3437686/manifest.json</v>
      </c>
      <c r="O3434" t="str">
        <f t="shared" si="468"/>
        <v>http://da.dl.itc.u-tokyo.ac.jp/mirador/?params=[{%22manifest%22:%22https://www.dl.ndl.go.jp/api/iiif/3437686/manifest.json%22,%22canvas%22:%22https://www.dl.ndl.go.jp/api/iiif/3437686/canvas/161%22}]</v>
      </c>
      <c r="P3434" t="b">
        <f t="shared" si="469"/>
        <v>1</v>
      </c>
      <c r="Q3434" t="b">
        <f t="shared" si="466"/>
        <v>1</v>
      </c>
      <c r="R3434" s="8">
        <v>283</v>
      </c>
      <c r="S3434" s="8">
        <v>12</v>
      </c>
      <c r="T3434" s="9" t="s">
        <v>4738</v>
      </c>
    </row>
    <row r="3435" spans="1:20" ht="19">
      <c r="A3435" s="8" t="str">
        <f t="shared" si="457"/>
        <v>https://w3id.org/kouigenjimonogatari/data/0283-13.json</v>
      </c>
      <c r="B3435" s="8">
        <v>283</v>
      </c>
      <c r="C3435" s="8">
        <v>13</v>
      </c>
      <c r="D3435" s="9" t="s">
        <v>4739</v>
      </c>
      <c r="E3435" t="str">
        <f t="shared" si="458"/>
        <v>http://creativecommons.org/publicdomain/zero/1.0/</v>
      </c>
      <c r="F3435" s="11" t="s">
        <v>5915</v>
      </c>
      <c r="G3435">
        <v>9</v>
      </c>
      <c r="H3435" t="s">
        <v>337</v>
      </c>
      <c r="I3435" s="3" t="str">
        <f t="shared" si="459"/>
        <v>https://jpsearch.go.jp/term/type/文章要素</v>
      </c>
      <c r="L3435">
        <f t="shared" si="465"/>
        <v>161</v>
      </c>
      <c r="M3435" t="str">
        <f t="shared" si="467"/>
        <v>https://www.dl.ndl.go.jp/api/iiif/3437686/canvas/161</v>
      </c>
      <c r="N3435" t="str">
        <f t="shared" si="460"/>
        <v>https://www.dl.ndl.go.jp/api/iiif/3437686/manifest.json</v>
      </c>
      <c r="O3435" t="str">
        <f t="shared" si="468"/>
        <v>http://da.dl.itc.u-tokyo.ac.jp/mirador/?params=[{%22manifest%22:%22https://www.dl.ndl.go.jp/api/iiif/3437686/manifest.json%22,%22canvas%22:%22https://www.dl.ndl.go.jp/api/iiif/3437686/canvas/161%22}]</v>
      </c>
      <c r="P3435" t="b">
        <f t="shared" si="469"/>
        <v>1</v>
      </c>
      <c r="Q3435" t="b">
        <f t="shared" si="466"/>
        <v>1</v>
      </c>
      <c r="R3435" s="8">
        <v>283</v>
      </c>
      <c r="S3435" s="8">
        <v>13</v>
      </c>
      <c r="T3435" s="9" t="s">
        <v>4739</v>
      </c>
    </row>
    <row r="3436" spans="1:20" ht="19">
      <c r="A3436" s="8" t="str">
        <f t="shared" si="457"/>
        <v>https://w3id.org/kouigenjimonogatari/data/0283-14.json</v>
      </c>
      <c r="B3436" s="8">
        <v>283</v>
      </c>
      <c r="C3436" s="8">
        <v>14</v>
      </c>
      <c r="D3436" s="9" t="s">
        <v>4740</v>
      </c>
      <c r="E3436" t="str">
        <f t="shared" si="458"/>
        <v>http://creativecommons.org/publicdomain/zero/1.0/</v>
      </c>
      <c r="F3436" s="11" t="s">
        <v>5915</v>
      </c>
      <c r="G3436">
        <v>9</v>
      </c>
      <c r="H3436" t="s">
        <v>337</v>
      </c>
      <c r="I3436" s="3" t="str">
        <f t="shared" si="459"/>
        <v>https://jpsearch.go.jp/term/type/文章要素</v>
      </c>
      <c r="L3436">
        <f t="shared" si="465"/>
        <v>161</v>
      </c>
      <c r="M3436" t="str">
        <f t="shared" si="467"/>
        <v>https://www.dl.ndl.go.jp/api/iiif/3437686/canvas/161</v>
      </c>
      <c r="N3436" t="str">
        <f t="shared" si="460"/>
        <v>https://www.dl.ndl.go.jp/api/iiif/3437686/manifest.json</v>
      </c>
      <c r="O3436" t="str">
        <f t="shared" si="468"/>
        <v>http://da.dl.itc.u-tokyo.ac.jp/mirador/?params=[{%22manifest%22:%22https://www.dl.ndl.go.jp/api/iiif/3437686/manifest.json%22,%22canvas%22:%22https://www.dl.ndl.go.jp/api/iiif/3437686/canvas/161%22}]</v>
      </c>
      <c r="P3436" t="b">
        <f t="shared" si="469"/>
        <v>1</v>
      </c>
      <c r="Q3436" t="b">
        <f t="shared" si="466"/>
        <v>1</v>
      </c>
      <c r="R3436" s="8">
        <v>283</v>
      </c>
      <c r="S3436" s="8">
        <v>14</v>
      </c>
      <c r="T3436" s="9" t="s">
        <v>4740</v>
      </c>
    </row>
    <row r="3437" spans="1:20" ht="19">
      <c r="A3437" s="8" t="str">
        <f t="shared" si="457"/>
        <v>https://w3id.org/kouigenjimonogatari/data/0284-01.json</v>
      </c>
      <c r="B3437" s="8">
        <v>284</v>
      </c>
      <c r="C3437" s="8">
        <v>1</v>
      </c>
      <c r="D3437" s="9" t="s">
        <v>3282</v>
      </c>
      <c r="E3437" t="str">
        <f t="shared" si="458"/>
        <v>http://creativecommons.org/publicdomain/zero/1.0/</v>
      </c>
      <c r="F3437" s="11" t="s">
        <v>5915</v>
      </c>
      <c r="G3437">
        <v>9</v>
      </c>
      <c r="H3437" t="s">
        <v>337</v>
      </c>
      <c r="I3437" s="3" t="str">
        <f t="shared" si="459"/>
        <v>https://jpsearch.go.jp/term/type/文章要素</v>
      </c>
      <c r="L3437">
        <f t="shared" si="465"/>
        <v>162</v>
      </c>
      <c r="M3437" t="str">
        <f t="shared" si="467"/>
        <v>https://www.dl.ndl.go.jp/api/iiif/3437686/canvas/162</v>
      </c>
      <c r="N3437" t="str">
        <f t="shared" si="460"/>
        <v>https://www.dl.ndl.go.jp/api/iiif/3437686/manifest.json</v>
      </c>
      <c r="O3437" t="str">
        <f t="shared" si="468"/>
        <v>http://da.dl.itc.u-tokyo.ac.jp/mirador/?params=[{%22manifest%22:%22https://www.dl.ndl.go.jp/api/iiif/3437686/manifest.json%22,%22canvas%22:%22https://www.dl.ndl.go.jp/api/iiif/3437686/canvas/162%22}]</v>
      </c>
      <c r="P3437" t="b">
        <f t="shared" si="469"/>
        <v>1</v>
      </c>
      <c r="Q3437" t="b">
        <f t="shared" si="466"/>
        <v>1</v>
      </c>
      <c r="R3437" s="8">
        <v>284</v>
      </c>
      <c r="S3437" s="8">
        <v>1</v>
      </c>
      <c r="T3437" s="9" t="s">
        <v>3282</v>
      </c>
    </row>
    <row r="3438" spans="1:20" ht="19">
      <c r="A3438" s="8" t="str">
        <f t="shared" si="457"/>
        <v>https://w3id.org/kouigenjimonogatari/data/0284-02.json</v>
      </c>
      <c r="B3438" s="8">
        <v>284</v>
      </c>
      <c r="C3438" s="8">
        <v>2</v>
      </c>
      <c r="D3438" s="9" t="s">
        <v>4741</v>
      </c>
      <c r="E3438" t="str">
        <f t="shared" si="458"/>
        <v>http://creativecommons.org/publicdomain/zero/1.0/</v>
      </c>
      <c r="F3438" s="11" t="s">
        <v>5915</v>
      </c>
      <c r="G3438">
        <v>9</v>
      </c>
      <c r="H3438" t="s">
        <v>337</v>
      </c>
      <c r="I3438" s="3" t="str">
        <f t="shared" si="459"/>
        <v>https://jpsearch.go.jp/term/type/文章要素</v>
      </c>
      <c r="L3438">
        <f t="shared" si="465"/>
        <v>162</v>
      </c>
      <c r="M3438" t="str">
        <f t="shared" si="467"/>
        <v>https://www.dl.ndl.go.jp/api/iiif/3437686/canvas/162</v>
      </c>
      <c r="N3438" t="str">
        <f t="shared" si="460"/>
        <v>https://www.dl.ndl.go.jp/api/iiif/3437686/manifest.json</v>
      </c>
      <c r="O3438" t="str">
        <f t="shared" si="468"/>
        <v>http://da.dl.itc.u-tokyo.ac.jp/mirador/?params=[{%22manifest%22:%22https://www.dl.ndl.go.jp/api/iiif/3437686/manifest.json%22,%22canvas%22:%22https://www.dl.ndl.go.jp/api/iiif/3437686/canvas/162%22}]</v>
      </c>
      <c r="P3438" t="b">
        <f t="shared" si="469"/>
        <v>1</v>
      </c>
      <c r="Q3438" t="b">
        <f t="shared" si="466"/>
        <v>1</v>
      </c>
      <c r="R3438" s="8">
        <v>284</v>
      </c>
      <c r="S3438" s="8">
        <v>2</v>
      </c>
      <c r="T3438" s="9" t="s">
        <v>4741</v>
      </c>
    </row>
    <row r="3439" spans="1:20" ht="19">
      <c r="A3439" s="8" t="str">
        <f t="shared" si="457"/>
        <v>https://w3id.org/kouigenjimonogatari/data/0284-03.json</v>
      </c>
      <c r="B3439" s="8">
        <v>284</v>
      </c>
      <c r="C3439" s="8">
        <v>3</v>
      </c>
      <c r="D3439" s="9" t="s">
        <v>4742</v>
      </c>
      <c r="E3439" t="str">
        <f t="shared" si="458"/>
        <v>http://creativecommons.org/publicdomain/zero/1.0/</v>
      </c>
      <c r="F3439" s="11" t="s">
        <v>5915</v>
      </c>
      <c r="G3439">
        <v>9</v>
      </c>
      <c r="H3439" t="s">
        <v>337</v>
      </c>
      <c r="I3439" s="3" t="str">
        <f t="shared" si="459"/>
        <v>https://jpsearch.go.jp/term/type/文章要素</v>
      </c>
      <c r="L3439">
        <f t="shared" si="465"/>
        <v>162</v>
      </c>
      <c r="M3439" t="str">
        <f t="shared" si="467"/>
        <v>https://www.dl.ndl.go.jp/api/iiif/3437686/canvas/162</v>
      </c>
      <c r="N3439" t="str">
        <f t="shared" si="460"/>
        <v>https://www.dl.ndl.go.jp/api/iiif/3437686/manifest.json</v>
      </c>
      <c r="O3439" t="str">
        <f t="shared" si="468"/>
        <v>http://da.dl.itc.u-tokyo.ac.jp/mirador/?params=[{%22manifest%22:%22https://www.dl.ndl.go.jp/api/iiif/3437686/manifest.json%22,%22canvas%22:%22https://www.dl.ndl.go.jp/api/iiif/3437686/canvas/162%22}]</v>
      </c>
      <c r="P3439" t="b">
        <f t="shared" si="469"/>
        <v>1</v>
      </c>
      <c r="Q3439" t="b">
        <f t="shared" si="466"/>
        <v>1</v>
      </c>
      <c r="R3439" s="8">
        <v>284</v>
      </c>
      <c r="S3439" s="8">
        <v>3</v>
      </c>
      <c r="T3439" s="9" t="s">
        <v>4742</v>
      </c>
    </row>
    <row r="3440" spans="1:20" ht="19">
      <c r="A3440" s="8" t="str">
        <f t="shared" si="457"/>
        <v>https://w3id.org/kouigenjimonogatari/data/0284-04.json</v>
      </c>
      <c r="B3440" s="8">
        <v>284</v>
      </c>
      <c r="C3440" s="8">
        <v>4</v>
      </c>
      <c r="D3440" s="9" t="s">
        <v>4743</v>
      </c>
      <c r="E3440" t="str">
        <f t="shared" si="458"/>
        <v>http://creativecommons.org/publicdomain/zero/1.0/</v>
      </c>
      <c r="F3440" s="11" t="s">
        <v>5915</v>
      </c>
      <c r="G3440">
        <v>9</v>
      </c>
      <c r="H3440" t="s">
        <v>337</v>
      </c>
      <c r="I3440" s="3" t="str">
        <f t="shared" si="459"/>
        <v>https://jpsearch.go.jp/term/type/文章要素</v>
      </c>
      <c r="L3440">
        <f t="shared" si="465"/>
        <v>162</v>
      </c>
      <c r="M3440" t="str">
        <f t="shared" si="467"/>
        <v>https://www.dl.ndl.go.jp/api/iiif/3437686/canvas/162</v>
      </c>
      <c r="N3440" t="str">
        <f t="shared" si="460"/>
        <v>https://www.dl.ndl.go.jp/api/iiif/3437686/manifest.json</v>
      </c>
      <c r="O3440" t="str">
        <f t="shared" si="468"/>
        <v>http://da.dl.itc.u-tokyo.ac.jp/mirador/?params=[{%22manifest%22:%22https://www.dl.ndl.go.jp/api/iiif/3437686/manifest.json%22,%22canvas%22:%22https://www.dl.ndl.go.jp/api/iiif/3437686/canvas/162%22}]</v>
      </c>
      <c r="P3440" t="b">
        <f t="shared" si="469"/>
        <v>1</v>
      </c>
      <c r="Q3440" t="b">
        <f t="shared" si="466"/>
        <v>1</v>
      </c>
      <c r="R3440" s="8">
        <v>284</v>
      </c>
      <c r="S3440" s="8">
        <v>4</v>
      </c>
      <c r="T3440" s="9" t="s">
        <v>4743</v>
      </c>
    </row>
    <row r="3441" spans="1:20" ht="19">
      <c r="A3441" s="8" t="str">
        <f t="shared" si="457"/>
        <v>https://w3id.org/kouigenjimonogatari/data/0284-05.json</v>
      </c>
      <c r="B3441" s="8">
        <v>284</v>
      </c>
      <c r="C3441" s="8">
        <v>5</v>
      </c>
      <c r="D3441" s="9" t="s">
        <v>4744</v>
      </c>
      <c r="E3441" t="str">
        <f t="shared" si="458"/>
        <v>http://creativecommons.org/publicdomain/zero/1.0/</v>
      </c>
      <c r="F3441" s="11" t="s">
        <v>5915</v>
      </c>
      <c r="G3441">
        <v>9</v>
      </c>
      <c r="H3441" t="s">
        <v>337</v>
      </c>
      <c r="I3441" s="3" t="str">
        <f t="shared" si="459"/>
        <v>https://jpsearch.go.jp/term/type/文章要素</v>
      </c>
      <c r="L3441">
        <f t="shared" si="465"/>
        <v>162</v>
      </c>
      <c r="M3441" t="str">
        <f t="shared" si="467"/>
        <v>https://www.dl.ndl.go.jp/api/iiif/3437686/canvas/162</v>
      </c>
      <c r="N3441" t="str">
        <f t="shared" si="460"/>
        <v>https://www.dl.ndl.go.jp/api/iiif/3437686/manifest.json</v>
      </c>
      <c r="O3441" t="str">
        <f t="shared" si="468"/>
        <v>http://da.dl.itc.u-tokyo.ac.jp/mirador/?params=[{%22manifest%22:%22https://www.dl.ndl.go.jp/api/iiif/3437686/manifest.json%22,%22canvas%22:%22https://www.dl.ndl.go.jp/api/iiif/3437686/canvas/162%22}]</v>
      </c>
      <c r="P3441" t="b">
        <f t="shared" si="469"/>
        <v>1</v>
      </c>
      <c r="Q3441" t="b">
        <f t="shared" si="466"/>
        <v>1</v>
      </c>
      <c r="R3441" s="8">
        <v>284</v>
      </c>
      <c r="S3441" s="8">
        <v>5</v>
      </c>
      <c r="T3441" s="9" t="s">
        <v>4744</v>
      </c>
    </row>
    <row r="3442" spans="1:20" ht="19">
      <c r="A3442" s="8" t="str">
        <f t="shared" si="457"/>
        <v>https://w3id.org/kouigenjimonogatari/data/0284-06.json</v>
      </c>
      <c r="B3442" s="8">
        <v>284</v>
      </c>
      <c r="C3442" s="8">
        <v>6</v>
      </c>
      <c r="D3442" s="9" t="s">
        <v>4745</v>
      </c>
      <c r="E3442" t="str">
        <f t="shared" si="458"/>
        <v>http://creativecommons.org/publicdomain/zero/1.0/</v>
      </c>
      <c r="F3442" s="11" t="s">
        <v>5915</v>
      </c>
      <c r="G3442">
        <v>9</v>
      </c>
      <c r="H3442" t="s">
        <v>337</v>
      </c>
      <c r="I3442" s="3" t="str">
        <f t="shared" si="459"/>
        <v>https://jpsearch.go.jp/term/type/文章要素</v>
      </c>
      <c r="L3442">
        <f t="shared" si="465"/>
        <v>162</v>
      </c>
      <c r="M3442" t="str">
        <f t="shared" si="467"/>
        <v>https://www.dl.ndl.go.jp/api/iiif/3437686/canvas/162</v>
      </c>
      <c r="N3442" t="str">
        <f t="shared" si="460"/>
        <v>https://www.dl.ndl.go.jp/api/iiif/3437686/manifest.json</v>
      </c>
      <c r="O3442" t="str">
        <f t="shared" si="468"/>
        <v>http://da.dl.itc.u-tokyo.ac.jp/mirador/?params=[{%22manifest%22:%22https://www.dl.ndl.go.jp/api/iiif/3437686/manifest.json%22,%22canvas%22:%22https://www.dl.ndl.go.jp/api/iiif/3437686/canvas/162%22}]</v>
      </c>
      <c r="P3442" t="b">
        <f t="shared" si="469"/>
        <v>1</v>
      </c>
      <c r="Q3442" t="b">
        <f t="shared" si="466"/>
        <v>1</v>
      </c>
      <c r="R3442" s="8">
        <v>284</v>
      </c>
      <c r="S3442" s="8">
        <v>6</v>
      </c>
      <c r="T3442" s="9" t="s">
        <v>4745</v>
      </c>
    </row>
    <row r="3443" spans="1:20" ht="19">
      <c r="A3443" s="8" t="str">
        <f t="shared" si="457"/>
        <v>https://w3id.org/kouigenjimonogatari/data/0284-07.json</v>
      </c>
      <c r="B3443" s="8">
        <v>284</v>
      </c>
      <c r="C3443" s="8">
        <v>7</v>
      </c>
      <c r="D3443" s="9" t="s">
        <v>4746</v>
      </c>
      <c r="E3443" t="str">
        <f t="shared" si="458"/>
        <v>http://creativecommons.org/publicdomain/zero/1.0/</v>
      </c>
      <c r="F3443" s="11" t="s">
        <v>5915</v>
      </c>
      <c r="G3443">
        <v>9</v>
      </c>
      <c r="H3443" t="s">
        <v>337</v>
      </c>
      <c r="I3443" s="3" t="str">
        <f t="shared" si="459"/>
        <v>https://jpsearch.go.jp/term/type/文章要素</v>
      </c>
      <c r="L3443">
        <f t="shared" si="465"/>
        <v>162</v>
      </c>
      <c r="M3443" t="str">
        <f t="shared" si="467"/>
        <v>https://www.dl.ndl.go.jp/api/iiif/3437686/canvas/162</v>
      </c>
      <c r="N3443" t="str">
        <f t="shared" si="460"/>
        <v>https://www.dl.ndl.go.jp/api/iiif/3437686/manifest.json</v>
      </c>
      <c r="O3443" t="str">
        <f t="shared" si="468"/>
        <v>http://da.dl.itc.u-tokyo.ac.jp/mirador/?params=[{%22manifest%22:%22https://www.dl.ndl.go.jp/api/iiif/3437686/manifest.json%22,%22canvas%22:%22https://www.dl.ndl.go.jp/api/iiif/3437686/canvas/162%22}]</v>
      </c>
      <c r="P3443" t="b">
        <f t="shared" si="469"/>
        <v>1</v>
      </c>
      <c r="Q3443" t="b">
        <f t="shared" si="466"/>
        <v>1</v>
      </c>
      <c r="R3443" s="8">
        <v>284</v>
      </c>
      <c r="S3443" s="8">
        <v>7</v>
      </c>
      <c r="T3443" s="9" t="s">
        <v>4746</v>
      </c>
    </row>
    <row r="3444" spans="1:20" ht="19">
      <c r="A3444" s="8" t="str">
        <f t="shared" si="457"/>
        <v>https://w3id.org/kouigenjimonogatari/data/0284-08.json</v>
      </c>
      <c r="B3444" s="8">
        <v>284</v>
      </c>
      <c r="C3444" s="8">
        <v>8</v>
      </c>
      <c r="D3444" s="9" t="s">
        <v>4747</v>
      </c>
      <c r="E3444" t="str">
        <f t="shared" si="458"/>
        <v>http://creativecommons.org/publicdomain/zero/1.0/</v>
      </c>
      <c r="F3444" s="11" t="s">
        <v>5915</v>
      </c>
      <c r="G3444">
        <v>9</v>
      </c>
      <c r="H3444" t="s">
        <v>337</v>
      </c>
      <c r="I3444" s="3" t="str">
        <f t="shared" si="459"/>
        <v>https://jpsearch.go.jp/term/type/文章要素</v>
      </c>
      <c r="L3444">
        <f t="shared" si="465"/>
        <v>162</v>
      </c>
      <c r="M3444" t="str">
        <f t="shared" si="467"/>
        <v>https://www.dl.ndl.go.jp/api/iiif/3437686/canvas/162</v>
      </c>
      <c r="N3444" t="str">
        <f t="shared" si="460"/>
        <v>https://www.dl.ndl.go.jp/api/iiif/3437686/manifest.json</v>
      </c>
      <c r="O3444" t="str">
        <f t="shared" si="468"/>
        <v>http://da.dl.itc.u-tokyo.ac.jp/mirador/?params=[{%22manifest%22:%22https://www.dl.ndl.go.jp/api/iiif/3437686/manifest.json%22,%22canvas%22:%22https://www.dl.ndl.go.jp/api/iiif/3437686/canvas/162%22}]</v>
      </c>
      <c r="P3444" t="b">
        <f t="shared" si="469"/>
        <v>1</v>
      </c>
      <c r="Q3444" t="b">
        <f t="shared" si="466"/>
        <v>1</v>
      </c>
      <c r="R3444" s="8">
        <v>284</v>
      </c>
      <c r="S3444" s="8">
        <v>8</v>
      </c>
      <c r="T3444" s="9" t="s">
        <v>4747</v>
      </c>
    </row>
    <row r="3445" spans="1:20" ht="19">
      <c r="A3445" s="8" t="str">
        <f t="shared" si="457"/>
        <v>https://w3id.org/kouigenjimonogatari/data/0284-09.json</v>
      </c>
      <c r="B3445" s="8">
        <v>284</v>
      </c>
      <c r="C3445" s="8">
        <v>9</v>
      </c>
      <c r="D3445" s="9" t="s">
        <v>4748</v>
      </c>
      <c r="E3445" t="str">
        <f t="shared" si="458"/>
        <v>http://creativecommons.org/publicdomain/zero/1.0/</v>
      </c>
      <c r="F3445" s="11" t="s">
        <v>5915</v>
      </c>
      <c r="G3445">
        <v>9</v>
      </c>
      <c r="H3445" t="s">
        <v>337</v>
      </c>
      <c r="I3445" s="3" t="str">
        <f t="shared" si="459"/>
        <v>https://jpsearch.go.jp/term/type/文章要素</v>
      </c>
      <c r="L3445">
        <f t="shared" si="465"/>
        <v>162</v>
      </c>
      <c r="M3445" t="str">
        <f t="shared" si="467"/>
        <v>https://www.dl.ndl.go.jp/api/iiif/3437686/canvas/162</v>
      </c>
      <c r="N3445" t="str">
        <f t="shared" si="460"/>
        <v>https://www.dl.ndl.go.jp/api/iiif/3437686/manifest.json</v>
      </c>
      <c r="O3445" t="str">
        <f t="shared" si="468"/>
        <v>http://da.dl.itc.u-tokyo.ac.jp/mirador/?params=[{%22manifest%22:%22https://www.dl.ndl.go.jp/api/iiif/3437686/manifest.json%22,%22canvas%22:%22https://www.dl.ndl.go.jp/api/iiif/3437686/canvas/162%22}]</v>
      </c>
      <c r="P3445" t="b">
        <f t="shared" si="469"/>
        <v>1</v>
      </c>
      <c r="Q3445" t="b">
        <f t="shared" si="466"/>
        <v>1</v>
      </c>
      <c r="R3445" s="8">
        <v>284</v>
      </c>
      <c r="S3445" s="8">
        <v>9</v>
      </c>
      <c r="T3445" s="9" t="s">
        <v>4748</v>
      </c>
    </row>
    <row r="3446" spans="1:20" ht="19">
      <c r="A3446" s="8" t="str">
        <f t="shared" si="457"/>
        <v>https://w3id.org/kouigenjimonogatari/data/0284-10.json</v>
      </c>
      <c r="B3446" s="8">
        <v>284</v>
      </c>
      <c r="C3446" s="8">
        <v>10</v>
      </c>
      <c r="D3446" s="9" t="s">
        <v>4692</v>
      </c>
      <c r="E3446" t="str">
        <f t="shared" si="458"/>
        <v>http://creativecommons.org/publicdomain/zero/1.0/</v>
      </c>
      <c r="F3446" s="11" t="s">
        <v>5915</v>
      </c>
      <c r="G3446">
        <v>9</v>
      </c>
      <c r="H3446" t="s">
        <v>337</v>
      </c>
      <c r="I3446" s="3" t="str">
        <f t="shared" si="459"/>
        <v>https://jpsearch.go.jp/term/type/文章要素</v>
      </c>
      <c r="L3446">
        <f t="shared" si="465"/>
        <v>162</v>
      </c>
      <c r="M3446" t="str">
        <f t="shared" si="467"/>
        <v>https://www.dl.ndl.go.jp/api/iiif/3437686/canvas/162</v>
      </c>
      <c r="N3446" t="str">
        <f t="shared" si="460"/>
        <v>https://www.dl.ndl.go.jp/api/iiif/3437686/manifest.json</v>
      </c>
      <c r="O3446" t="str">
        <f t="shared" si="468"/>
        <v>http://da.dl.itc.u-tokyo.ac.jp/mirador/?params=[{%22manifest%22:%22https://www.dl.ndl.go.jp/api/iiif/3437686/manifest.json%22,%22canvas%22:%22https://www.dl.ndl.go.jp/api/iiif/3437686/canvas/162%22}]</v>
      </c>
      <c r="P3446" t="b">
        <f t="shared" si="469"/>
        <v>1</v>
      </c>
      <c r="Q3446" t="b">
        <f t="shared" si="466"/>
        <v>1</v>
      </c>
      <c r="R3446" s="8">
        <v>284</v>
      </c>
      <c r="S3446" s="8">
        <v>10</v>
      </c>
      <c r="T3446" s="9" t="s">
        <v>4692</v>
      </c>
    </row>
    <row r="3447" spans="1:20" ht="19">
      <c r="A3447" s="8" t="str">
        <f t="shared" si="457"/>
        <v>https://w3id.org/kouigenjimonogatari/data/0284-11.json</v>
      </c>
      <c r="B3447" s="8">
        <v>284</v>
      </c>
      <c r="C3447" s="8">
        <v>11</v>
      </c>
      <c r="D3447" s="9" t="s">
        <v>4749</v>
      </c>
      <c r="E3447" t="str">
        <f t="shared" si="458"/>
        <v>http://creativecommons.org/publicdomain/zero/1.0/</v>
      </c>
      <c r="F3447" s="11" t="s">
        <v>5915</v>
      </c>
      <c r="G3447">
        <v>9</v>
      </c>
      <c r="H3447" t="s">
        <v>337</v>
      </c>
      <c r="I3447" s="3" t="str">
        <f t="shared" si="459"/>
        <v>https://jpsearch.go.jp/term/type/文章要素</v>
      </c>
      <c r="L3447">
        <f t="shared" si="465"/>
        <v>162</v>
      </c>
      <c r="M3447" t="str">
        <f t="shared" si="467"/>
        <v>https://www.dl.ndl.go.jp/api/iiif/3437686/canvas/162</v>
      </c>
      <c r="N3447" t="str">
        <f t="shared" si="460"/>
        <v>https://www.dl.ndl.go.jp/api/iiif/3437686/manifest.json</v>
      </c>
      <c r="O3447" t="str">
        <f t="shared" si="468"/>
        <v>http://da.dl.itc.u-tokyo.ac.jp/mirador/?params=[{%22manifest%22:%22https://www.dl.ndl.go.jp/api/iiif/3437686/manifest.json%22,%22canvas%22:%22https://www.dl.ndl.go.jp/api/iiif/3437686/canvas/162%22}]</v>
      </c>
      <c r="P3447" t="b">
        <f t="shared" si="469"/>
        <v>1</v>
      </c>
      <c r="Q3447" t="b">
        <f t="shared" si="466"/>
        <v>1</v>
      </c>
      <c r="R3447" s="8">
        <v>284</v>
      </c>
      <c r="S3447" s="8">
        <v>11</v>
      </c>
      <c r="T3447" s="9" t="s">
        <v>4749</v>
      </c>
    </row>
    <row r="3448" spans="1:20" ht="19">
      <c r="A3448" s="8" t="str">
        <f t="shared" si="457"/>
        <v>https://w3id.org/kouigenjimonogatari/data/0284-12.json</v>
      </c>
      <c r="B3448" s="8">
        <v>284</v>
      </c>
      <c r="C3448" s="8">
        <v>12</v>
      </c>
      <c r="D3448" s="9" t="s">
        <v>4750</v>
      </c>
      <c r="E3448" t="str">
        <f t="shared" si="458"/>
        <v>http://creativecommons.org/publicdomain/zero/1.0/</v>
      </c>
      <c r="F3448" s="11" t="s">
        <v>5915</v>
      </c>
      <c r="G3448">
        <v>9</v>
      </c>
      <c r="H3448" t="s">
        <v>337</v>
      </c>
      <c r="I3448" s="3" t="str">
        <f t="shared" si="459"/>
        <v>https://jpsearch.go.jp/term/type/文章要素</v>
      </c>
      <c r="L3448">
        <f t="shared" si="465"/>
        <v>162</v>
      </c>
      <c r="M3448" t="str">
        <f t="shared" si="467"/>
        <v>https://www.dl.ndl.go.jp/api/iiif/3437686/canvas/162</v>
      </c>
      <c r="N3448" t="str">
        <f t="shared" si="460"/>
        <v>https://www.dl.ndl.go.jp/api/iiif/3437686/manifest.json</v>
      </c>
      <c r="O3448" t="str">
        <f t="shared" si="468"/>
        <v>http://da.dl.itc.u-tokyo.ac.jp/mirador/?params=[{%22manifest%22:%22https://www.dl.ndl.go.jp/api/iiif/3437686/manifest.json%22,%22canvas%22:%22https://www.dl.ndl.go.jp/api/iiif/3437686/canvas/162%22}]</v>
      </c>
      <c r="P3448" t="b">
        <f t="shared" si="469"/>
        <v>1</v>
      </c>
      <c r="Q3448" t="b">
        <f t="shared" si="466"/>
        <v>1</v>
      </c>
      <c r="R3448" s="8">
        <v>284</v>
      </c>
      <c r="S3448" s="8">
        <v>12</v>
      </c>
      <c r="T3448" s="9" t="s">
        <v>4750</v>
      </c>
    </row>
    <row r="3449" spans="1:20" ht="19">
      <c r="A3449" s="8" t="str">
        <f t="shared" si="457"/>
        <v>https://w3id.org/kouigenjimonogatari/data/0284-13.json</v>
      </c>
      <c r="B3449" s="8">
        <v>284</v>
      </c>
      <c r="C3449" s="8">
        <v>13</v>
      </c>
      <c r="D3449" s="9" t="s">
        <v>4751</v>
      </c>
      <c r="E3449" t="str">
        <f t="shared" si="458"/>
        <v>http://creativecommons.org/publicdomain/zero/1.0/</v>
      </c>
      <c r="F3449" s="11" t="s">
        <v>5915</v>
      </c>
      <c r="G3449">
        <v>9</v>
      </c>
      <c r="H3449" t="s">
        <v>337</v>
      </c>
      <c r="I3449" s="3" t="str">
        <f t="shared" si="459"/>
        <v>https://jpsearch.go.jp/term/type/文章要素</v>
      </c>
      <c r="L3449">
        <f t="shared" si="465"/>
        <v>162</v>
      </c>
      <c r="M3449" t="str">
        <f t="shared" si="467"/>
        <v>https://www.dl.ndl.go.jp/api/iiif/3437686/canvas/162</v>
      </c>
      <c r="N3449" t="str">
        <f t="shared" si="460"/>
        <v>https://www.dl.ndl.go.jp/api/iiif/3437686/manifest.json</v>
      </c>
      <c r="O3449" t="str">
        <f t="shared" si="468"/>
        <v>http://da.dl.itc.u-tokyo.ac.jp/mirador/?params=[{%22manifest%22:%22https://www.dl.ndl.go.jp/api/iiif/3437686/manifest.json%22,%22canvas%22:%22https://www.dl.ndl.go.jp/api/iiif/3437686/canvas/162%22}]</v>
      </c>
      <c r="P3449" t="b">
        <f t="shared" si="469"/>
        <v>1</v>
      </c>
      <c r="Q3449" t="b">
        <f t="shared" si="466"/>
        <v>1</v>
      </c>
      <c r="R3449" s="8">
        <v>284</v>
      </c>
      <c r="S3449" s="8">
        <v>13</v>
      </c>
      <c r="T3449" s="9" t="s">
        <v>4751</v>
      </c>
    </row>
    <row r="3450" spans="1:20" ht="19">
      <c r="A3450" s="8" t="str">
        <f t="shared" si="457"/>
        <v>https://w3id.org/kouigenjimonogatari/data/0284-14.json</v>
      </c>
      <c r="B3450" s="8">
        <v>284</v>
      </c>
      <c r="C3450" s="8">
        <v>14</v>
      </c>
      <c r="D3450" s="9" t="s">
        <v>4752</v>
      </c>
      <c r="E3450" t="str">
        <f t="shared" si="458"/>
        <v>http://creativecommons.org/publicdomain/zero/1.0/</v>
      </c>
      <c r="F3450" s="11" t="s">
        <v>5915</v>
      </c>
      <c r="G3450">
        <v>9</v>
      </c>
      <c r="H3450" t="s">
        <v>337</v>
      </c>
      <c r="I3450" s="3" t="str">
        <f t="shared" si="459"/>
        <v>https://jpsearch.go.jp/term/type/文章要素</v>
      </c>
      <c r="L3450">
        <f t="shared" si="465"/>
        <v>162</v>
      </c>
      <c r="M3450" t="str">
        <f t="shared" si="467"/>
        <v>https://www.dl.ndl.go.jp/api/iiif/3437686/canvas/162</v>
      </c>
      <c r="N3450" t="str">
        <f t="shared" si="460"/>
        <v>https://www.dl.ndl.go.jp/api/iiif/3437686/manifest.json</v>
      </c>
      <c r="O3450" t="str">
        <f t="shared" si="468"/>
        <v>http://da.dl.itc.u-tokyo.ac.jp/mirador/?params=[{%22manifest%22:%22https://www.dl.ndl.go.jp/api/iiif/3437686/manifest.json%22,%22canvas%22:%22https://www.dl.ndl.go.jp/api/iiif/3437686/canvas/162%22}]</v>
      </c>
      <c r="P3450" t="b">
        <f t="shared" si="469"/>
        <v>1</v>
      </c>
      <c r="Q3450" t="b">
        <f t="shared" si="466"/>
        <v>1</v>
      </c>
      <c r="R3450" s="8">
        <v>284</v>
      </c>
      <c r="S3450" s="8">
        <v>14</v>
      </c>
      <c r="T3450" s="9" t="s">
        <v>4752</v>
      </c>
    </row>
    <row r="3451" spans="1:20" ht="19">
      <c r="A3451" s="8" t="str">
        <f t="shared" si="457"/>
        <v>https://w3id.org/kouigenjimonogatari/data/0285-01.json</v>
      </c>
      <c r="B3451" s="8">
        <v>285</v>
      </c>
      <c r="C3451" s="8">
        <v>1</v>
      </c>
      <c r="D3451" s="9" t="s">
        <v>4753</v>
      </c>
      <c r="E3451" t="str">
        <f t="shared" si="458"/>
        <v>http://creativecommons.org/publicdomain/zero/1.0/</v>
      </c>
      <c r="F3451" s="11" t="s">
        <v>5915</v>
      </c>
      <c r="G3451">
        <v>9</v>
      </c>
      <c r="H3451" t="s">
        <v>337</v>
      </c>
      <c r="I3451" s="3" t="str">
        <f t="shared" si="459"/>
        <v>https://jpsearch.go.jp/term/type/文章要素</v>
      </c>
      <c r="L3451">
        <f t="shared" si="465"/>
        <v>162</v>
      </c>
      <c r="M3451" t="str">
        <f t="shared" si="467"/>
        <v>https://www.dl.ndl.go.jp/api/iiif/3437686/canvas/162</v>
      </c>
      <c r="N3451" t="str">
        <f t="shared" si="460"/>
        <v>https://www.dl.ndl.go.jp/api/iiif/3437686/manifest.json</v>
      </c>
      <c r="O3451" t="str">
        <f t="shared" si="468"/>
        <v>http://da.dl.itc.u-tokyo.ac.jp/mirador/?params=[{%22manifest%22:%22https://www.dl.ndl.go.jp/api/iiif/3437686/manifest.json%22,%22canvas%22:%22https://www.dl.ndl.go.jp/api/iiif/3437686/canvas/162%22}]</v>
      </c>
      <c r="P3451" t="b">
        <f t="shared" si="469"/>
        <v>1</v>
      </c>
      <c r="Q3451" t="b">
        <f t="shared" si="466"/>
        <v>1</v>
      </c>
      <c r="R3451" s="8">
        <v>285</v>
      </c>
      <c r="S3451" s="8">
        <v>1</v>
      </c>
      <c r="T3451" s="9" t="s">
        <v>4753</v>
      </c>
    </row>
    <row r="3452" spans="1:20" ht="19">
      <c r="A3452" s="8" t="str">
        <f t="shared" si="457"/>
        <v>https://w3id.org/kouigenjimonogatari/data/0285-02.json</v>
      </c>
      <c r="B3452" s="8">
        <v>285</v>
      </c>
      <c r="C3452" s="8">
        <v>2</v>
      </c>
      <c r="D3452" s="9" t="s">
        <v>4754</v>
      </c>
      <c r="E3452" t="str">
        <f t="shared" si="458"/>
        <v>http://creativecommons.org/publicdomain/zero/1.0/</v>
      </c>
      <c r="F3452" s="11" t="s">
        <v>5915</v>
      </c>
      <c r="G3452">
        <v>9</v>
      </c>
      <c r="H3452" t="s">
        <v>337</v>
      </c>
      <c r="I3452" s="3" t="str">
        <f t="shared" si="459"/>
        <v>https://jpsearch.go.jp/term/type/文章要素</v>
      </c>
      <c r="L3452">
        <f t="shared" si="465"/>
        <v>162</v>
      </c>
      <c r="M3452" t="str">
        <f t="shared" si="467"/>
        <v>https://www.dl.ndl.go.jp/api/iiif/3437686/canvas/162</v>
      </c>
      <c r="N3452" t="str">
        <f t="shared" si="460"/>
        <v>https://www.dl.ndl.go.jp/api/iiif/3437686/manifest.json</v>
      </c>
      <c r="O3452" t="str">
        <f t="shared" si="468"/>
        <v>http://da.dl.itc.u-tokyo.ac.jp/mirador/?params=[{%22manifest%22:%22https://www.dl.ndl.go.jp/api/iiif/3437686/manifest.json%22,%22canvas%22:%22https://www.dl.ndl.go.jp/api/iiif/3437686/canvas/162%22}]</v>
      </c>
      <c r="P3452" t="b">
        <f t="shared" si="469"/>
        <v>1</v>
      </c>
      <c r="Q3452" t="b">
        <f t="shared" si="466"/>
        <v>1</v>
      </c>
      <c r="R3452" s="8">
        <v>285</v>
      </c>
      <c r="S3452" s="8">
        <v>2</v>
      </c>
      <c r="T3452" s="9" t="s">
        <v>4754</v>
      </c>
    </row>
    <row r="3453" spans="1:20" ht="19">
      <c r="A3453" s="8" t="str">
        <f t="shared" si="457"/>
        <v>https://w3id.org/kouigenjimonogatari/data/0285-03.json</v>
      </c>
      <c r="B3453" s="8">
        <v>285</v>
      </c>
      <c r="C3453" s="8">
        <v>3</v>
      </c>
      <c r="D3453" s="9" t="s">
        <v>4755</v>
      </c>
      <c r="E3453" t="str">
        <f t="shared" si="458"/>
        <v>http://creativecommons.org/publicdomain/zero/1.0/</v>
      </c>
      <c r="F3453" s="11" t="s">
        <v>5915</v>
      </c>
      <c r="G3453">
        <v>9</v>
      </c>
      <c r="H3453" t="s">
        <v>337</v>
      </c>
      <c r="I3453" s="3" t="str">
        <f t="shared" si="459"/>
        <v>https://jpsearch.go.jp/term/type/文章要素</v>
      </c>
      <c r="L3453">
        <f t="shared" si="465"/>
        <v>162</v>
      </c>
      <c r="M3453" t="str">
        <f t="shared" si="467"/>
        <v>https://www.dl.ndl.go.jp/api/iiif/3437686/canvas/162</v>
      </c>
      <c r="N3453" t="str">
        <f t="shared" si="460"/>
        <v>https://www.dl.ndl.go.jp/api/iiif/3437686/manifest.json</v>
      </c>
      <c r="O3453" t="str">
        <f t="shared" si="468"/>
        <v>http://da.dl.itc.u-tokyo.ac.jp/mirador/?params=[{%22manifest%22:%22https://www.dl.ndl.go.jp/api/iiif/3437686/manifest.json%22,%22canvas%22:%22https://www.dl.ndl.go.jp/api/iiif/3437686/canvas/162%22}]</v>
      </c>
      <c r="P3453" t="b">
        <f t="shared" si="469"/>
        <v>1</v>
      </c>
      <c r="Q3453" t="b">
        <f t="shared" si="466"/>
        <v>1</v>
      </c>
      <c r="R3453" s="8">
        <v>285</v>
      </c>
      <c r="S3453" s="8">
        <v>3</v>
      </c>
      <c r="T3453" s="9" t="s">
        <v>4755</v>
      </c>
    </row>
    <row r="3454" spans="1:20" ht="19">
      <c r="A3454" s="8" t="str">
        <f t="shared" si="457"/>
        <v>https://w3id.org/kouigenjimonogatari/data/0285-04.json</v>
      </c>
      <c r="B3454" s="8">
        <v>285</v>
      </c>
      <c r="C3454" s="8">
        <v>4</v>
      </c>
      <c r="D3454" s="9" t="s">
        <v>4756</v>
      </c>
      <c r="E3454" t="str">
        <f t="shared" si="458"/>
        <v>http://creativecommons.org/publicdomain/zero/1.0/</v>
      </c>
      <c r="F3454" s="11" t="s">
        <v>5915</v>
      </c>
      <c r="G3454">
        <v>9</v>
      </c>
      <c r="H3454" t="s">
        <v>337</v>
      </c>
      <c r="I3454" s="3" t="str">
        <f t="shared" si="459"/>
        <v>https://jpsearch.go.jp/term/type/文章要素</v>
      </c>
      <c r="L3454">
        <f t="shared" si="465"/>
        <v>162</v>
      </c>
      <c r="M3454" t="str">
        <f t="shared" si="467"/>
        <v>https://www.dl.ndl.go.jp/api/iiif/3437686/canvas/162</v>
      </c>
      <c r="N3454" t="str">
        <f t="shared" si="460"/>
        <v>https://www.dl.ndl.go.jp/api/iiif/3437686/manifest.json</v>
      </c>
      <c r="O3454" t="str">
        <f t="shared" si="468"/>
        <v>http://da.dl.itc.u-tokyo.ac.jp/mirador/?params=[{%22manifest%22:%22https://www.dl.ndl.go.jp/api/iiif/3437686/manifest.json%22,%22canvas%22:%22https://www.dl.ndl.go.jp/api/iiif/3437686/canvas/162%22}]</v>
      </c>
      <c r="P3454" t="b">
        <f t="shared" si="469"/>
        <v>1</v>
      </c>
      <c r="Q3454" t="b">
        <f t="shared" si="466"/>
        <v>1</v>
      </c>
      <c r="R3454" s="8">
        <v>285</v>
      </c>
      <c r="S3454" s="8">
        <v>4</v>
      </c>
      <c r="T3454" s="9" t="s">
        <v>4756</v>
      </c>
    </row>
    <row r="3455" spans="1:20" ht="19">
      <c r="A3455" s="8" t="str">
        <f t="shared" si="457"/>
        <v>https://w3id.org/kouigenjimonogatari/data/0285-05.json</v>
      </c>
      <c r="B3455" s="8">
        <v>285</v>
      </c>
      <c r="C3455" s="8">
        <v>5</v>
      </c>
      <c r="D3455" s="9" t="s">
        <v>4757</v>
      </c>
      <c r="E3455" t="str">
        <f t="shared" si="458"/>
        <v>http://creativecommons.org/publicdomain/zero/1.0/</v>
      </c>
      <c r="F3455" s="11" t="s">
        <v>5915</v>
      </c>
      <c r="G3455">
        <v>9</v>
      </c>
      <c r="H3455" t="s">
        <v>337</v>
      </c>
      <c r="I3455" s="3" t="str">
        <f t="shared" si="459"/>
        <v>https://jpsearch.go.jp/term/type/文章要素</v>
      </c>
      <c r="L3455">
        <f t="shared" si="465"/>
        <v>162</v>
      </c>
      <c r="M3455" t="str">
        <f t="shared" si="467"/>
        <v>https://www.dl.ndl.go.jp/api/iiif/3437686/canvas/162</v>
      </c>
      <c r="N3455" t="str">
        <f t="shared" si="460"/>
        <v>https://www.dl.ndl.go.jp/api/iiif/3437686/manifest.json</v>
      </c>
      <c r="O3455" t="str">
        <f t="shared" si="468"/>
        <v>http://da.dl.itc.u-tokyo.ac.jp/mirador/?params=[{%22manifest%22:%22https://www.dl.ndl.go.jp/api/iiif/3437686/manifest.json%22,%22canvas%22:%22https://www.dl.ndl.go.jp/api/iiif/3437686/canvas/162%22}]</v>
      </c>
      <c r="P3455" t="b">
        <f t="shared" si="469"/>
        <v>1</v>
      </c>
      <c r="Q3455" t="b">
        <f t="shared" si="466"/>
        <v>1</v>
      </c>
      <c r="R3455" s="8">
        <v>285</v>
      </c>
      <c r="S3455" s="8">
        <v>5</v>
      </c>
      <c r="T3455" s="9" t="s">
        <v>4757</v>
      </c>
    </row>
    <row r="3456" spans="1:20" ht="19">
      <c r="A3456" s="8" t="str">
        <f t="shared" ref="A3456:A3519" si="470">"https://w3id.org/kouigenjimonogatari/data/"&amp;TEXT(B3456, "0000")&amp;"-"&amp;TEXT(C3456, "00")&amp;".json"</f>
        <v>https://w3id.org/kouigenjimonogatari/data/0285-06.json</v>
      </c>
      <c r="B3456" s="8">
        <v>285</v>
      </c>
      <c r="C3456" s="8">
        <v>6</v>
      </c>
      <c r="D3456" s="9" t="s">
        <v>3302</v>
      </c>
      <c r="E3456" t="str">
        <f t="shared" si="458"/>
        <v>http://creativecommons.org/publicdomain/zero/1.0/</v>
      </c>
      <c r="F3456" s="11" t="s">
        <v>5915</v>
      </c>
      <c r="G3456">
        <v>9</v>
      </c>
      <c r="H3456" t="s">
        <v>337</v>
      </c>
      <c r="I3456" s="3" t="str">
        <f t="shared" si="459"/>
        <v>https://jpsearch.go.jp/term/type/文章要素</v>
      </c>
      <c r="L3456">
        <f t="shared" si="465"/>
        <v>162</v>
      </c>
      <c r="M3456" t="str">
        <f t="shared" si="467"/>
        <v>https://www.dl.ndl.go.jp/api/iiif/3437686/canvas/162</v>
      </c>
      <c r="N3456" t="str">
        <f t="shared" si="460"/>
        <v>https://www.dl.ndl.go.jp/api/iiif/3437686/manifest.json</v>
      </c>
      <c r="O3456" t="str">
        <f t="shared" si="468"/>
        <v>http://da.dl.itc.u-tokyo.ac.jp/mirador/?params=[{%22manifest%22:%22https://www.dl.ndl.go.jp/api/iiif/3437686/manifest.json%22,%22canvas%22:%22https://www.dl.ndl.go.jp/api/iiif/3437686/canvas/162%22}]</v>
      </c>
      <c r="P3456" t="b">
        <f t="shared" si="469"/>
        <v>1</v>
      </c>
      <c r="Q3456" t="b">
        <f t="shared" si="466"/>
        <v>1</v>
      </c>
      <c r="R3456" s="8">
        <v>285</v>
      </c>
      <c r="S3456" s="8">
        <v>6</v>
      </c>
      <c r="T3456" s="9" t="s">
        <v>3302</v>
      </c>
    </row>
    <row r="3457" spans="1:20" ht="19">
      <c r="A3457" s="8" t="str">
        <f t="shared" si="470"/>
        <v>https://w3id.org/kouigenjimonogatari/data/0285-07.json</v>
      </c>
      <c r="B3457" s="8">
        <v>285</v>
      </c>
      <c r="C3457" s="8">
        <v>7</v>
      </c>
      <c r="D3457" s="9" t="s">
        <v>3304</v>
      </c>
      <c r="E3457" t="str">
        <f t="shared" si="458"/>
        <v>http://creativecommons.org/publicdomain/zero/1.0/</v>
      </c>
      <c r="F3457" s="11" t="s">
        <v>5915</v>
      </c>
      <c r="G3457">
        <v>9</v>
      </c>
      <c r="H3457" t="s">
        <v>337</v>
      </c>
      <c r="I3457" s="3" t="str">
        <f t="shared" si="459"/>
        <v>https://jpsearch.go.jp/term/type/文章要素</v>
      </c>
      <c r="L3457">
        <f t="shared" si="465"/>
        <v>162</v>
      </c>
      <c r="M3457" t="str">
        <f t="shared" si="467"/>
        <v>https://www.dl.ndl.go.jp/api/iiif/3437686/canvas/162</v>
      </c>
      <c r="N3457" t="str">
        <f t="shared" si="460"/>
        <v>https://www.dl.ndl.go.jp/api/iiif/3437686/manifest.json</v>
      </c>
      <c r="O3457" t="str">
        <f t="shared" si="468"/>
        <v>http://da.dl.itc.u-tokyo.ac.jp/mirador/?params=[{%22manifest%22:%22https://www.dl.ndl.go.jp/api/iiif/3437686/manifest.json%22,%22canvas%22:%22https://www.dl.ndl.go.jp/api/iiif/3437686/canvas/162%22}]</v>
      </c>
      <c r="P3457" t="b">
        <f t="shared" si="469"/>
        <v>1</v>
      </c>
      <c r="Q3457" t="b">
        <f t="shared" si="466"/>
        <v>1</v>
      </c>
      <c r="R3457" s="8">
        <v>285</v>
      </c>
      <c r="S3457" s="8">
        <v>7</v>
      </c>
      <c r="T3457" s="9" t="s">
        <v>3304</v>
      </c>
    </row>
    <row r="3458" spans="1:20" ht="19">
      <c r="A3458" s="8" t="str">
        <f t="shared" si="470"/>
        <v>https://w3id.org/kouigenjimonogatari/data/0285-08.json</v>
      </c>
      <c r="B3458" s="8">
        <v>285</v>
      </c>
      <c r="C3458" s="8">
        <v>8</v>
      </c>
      <c r="D3458" s="9" t="s">
        <v>4758</v>
      </c>
      <c r="E3458" t="str">
        <f t="shared" si="458"/>
        <v>http://creativecommons.org/publicdomain/zero/1.0/</v>
      </c>
      <c r="F3458" s="11" t="s">
        <v>5915</v>
      </c>
      <c r="G3458">
        <v>9</v>
      </c>
      <c r="H3458" t="s">
        <v>337</v>
      </c>
      <c r="I3458" s="3" t="str">
        <f t="shared" si="459"/>
        <v>https://jpsearch.go.jp/term/type/文章要素</v>
      </c>
      <c r="L3458">
        <f t="shared" si="465"/>
        <v>162</v>
      </c>
      <c r="M3458" t="str">
        <f t="shared" si="467"/>
        <v>https://www.dl.ndl.go.jp/api/iiif/3437686/canvas/162</v>
      </c>
      <c r="N3458" t="str">
        <f t="shared" si="460"/>
        <v>https://www.dl.ndl.go.jp/api/iiif/3437686/manifest.json</v>
      </c>
      <c r="O3458" t="str">
        <f t="shared" si="468"/>
        <v>http://da.dl.itc.u-tokyo.ac.jp/mirador/?params=[{%22manifest%22:%22https://www.dl.ndl.go.jp/api/iiif/3437686/manifest.json%22,%22canvas%22:%22https://www.dl.ndl.go.jp/api/iiif/3437686/canvas/162%22}]</v>
      </c>
      <c r="P3458" t="b">
        <f t="shared" si="469"/>
        <v>1</v>
      </c>
      <c r="Q3458" t="b">
        <f t="shared" si="466"/>
        <v>1</v>
      </c>
      <c r="R3458" s="8">
        <v>285</v>
      </c>
      <c r="S3458" s="8">
        <v>8</v>
      </c>
      <c r="T3458" s="9" t="s">
        <v>4758</v>
      </c>
    </row>
    <row r="3459" spans="1:20" ht="19">
      <c r="A3459" s="8" t="str">
        <f t="shared" si="470"/>
        <v>https://w3id.org/kouigenjimonogatari/data/0285-09.json</v>
      </c>
      <c r="B3459" s="8">
        <v>285</v>
      </c>
      <c r="C3459" s="8">
        <v>9</v>
      </c>
      <c r="D3459" s="9" t="s">
        <v>4759</v>
      </c>
      <c r="E3459" t="str">
        <f t="shared" si="458"/>
        <v>http://creativecommons.org/publicdomain/zero/1.0/</v>
      </c>
      <c r="F3459" s="11" t="s">
        <v>5915</v>
      </c>
      <c r="G3459">
        <v>9</v>
      </c>
      <c r="H3459" t="s">
        <v>337</v>
      </c>
      <c r="I3459" s="3" t="str">
        <f t="shared" si="459"/>
        <v>https://jpsearch.go.jp/term/type/文章要素</v>
      </c>
      <c r="L3459">
        <f t="shared" si="465"/>
        <v>162</v>
      </c>
      <c r="M3459" t="str">
        <f t="shared" si="467"/>
        <v>https://www.dl.ndl.go.jp/api/iiif/3437686/canvas/162</v>
      </c>
      <c r="N3459" t="str">
        <f t="shared" si="460"/>
        <v>https://www.dl.ndl.go.jp/api/iiif/3437686/manifest.json</v>
      </c>
      <c r="O3459" t="str">
        <f t="shared" si="468"/>
        <v>http://da.dl.itc.u-tokyo.ac.jp/mirador/?params=[{%22manifest%22:%22https://www.dl.ndl.go.jp/api/iiif/3437686/manifest.json%22,%22canvas%22:%22https://www.dl.ndl.go.jp/api/iiif/3437686/canvas/162%22}]</v>
      </c>
      <c r="P3459" t="b">
        <f t="shared" si="469"/>
        <v>1</v>
      </c>
      <c r="Q3459" t="b">
        <f t="shared" si="466"/>
        <v>1</v>
      </c>
      <c r="R3459" s="8">
        <v>285</v>
      </c>
      <c r="S3459" s="8">
        <v>9</v>
      </c>
      <c r="T3459" s="9" t="s">
        <v>4759</v>
      </c>
    </row>
    <row r="3460" spans="1:20" ht="19">
      <c r="A3460" s="8" t="str">
        <f t="shared" si="470"/>
        <v>https://w3id.org/kouigenjimonogatari/data/0285-10.json</v>
      </c>
      <c r="B3460" s="8">
        <v>285</v>
      </c>
      <c r="C3460" s="8">
        <v>10</v>
      </c>
      <c r="D3460" s="9" t="s">
        <v>4760</v>
      </c>
      <c r="E3460" t="str">
        <f t="shared" si="458"/>
        <v>http://creativecommons.org/publicdomain/zero/1.0/</v>
      </c>
      <c r="F3460" s="11" t="s">
        <v>5915</v>
      </c>
      <c r="G3460">
        <v>9</v>
      </c>
      <c r="H3460" t="s">
        <v>337</v>
      </c>
      <c r="I3460" s="3" t="str">
        <f t="shared" si="459"/>
        <v>https://jpsearch.go.jp/term/type/文章要素</v>
      </c>
      <c r="L3460">
        <f t="shared" si="465"/>
        <v>162</v>
      </c>
      <c r="M3460" t="str">
        <f t="shared" si="467"/>
        <v>https://www.dl.ndl.go.jp/api/iiif/3437686/canvas/162</v>
      </c>
      <c r="N3460" t="str">
        <f t="shared" si="460"/>
        <v>https://www.dl.ndl.go.jp/api/iiif/3437686/manifest.json</v>
      </c>
      <c r="O3460" t="str">
        <f t="shared" si="468"/>
        <v>http://da.dl.itc.u-tokyo.ac.jp/mirador/?params=[{%22manifest%22:%22https://www.dl.ndl.go.jp/api/iiif/3437686/manifest.json%22,%22canvas%22:%22https://www.dl.ndl.go.jp/api/iiif/3437686/canvas/162%22}]</v>
      </c>
      <c r="P3460" t="b">
        <f t="shared" si="469"/>
        <v>1</v>
      </c>
      <c r="Q3460" t="b">
        <f t="shared" si="466"/>
        <v>1</v>
      </c>
      <c r="R3460" s="8">
        <v>285</v>
      </c>
      <c r="S3460" s="8">
        <v>10</v>
      </c>
      <c r="T3460" s="9" t="s">
        <v>4760</v>
      </c>
    </row>
    <row r="3461" spans="1:20" ht="19">
      <c r="A3461" s="8" t="str">
        <f t="shared" si="470"/>
        <v>https://w3id.org/kouigenjimonogatari/data/0285-11.json</v>
      </c>
      <c r="B3461" s="8">
        <v>285</v>
      </c>
      <c r="C3461" s="8">
        <v>11</v>
      </c>
      <c r="D3461" s="9" t="s">
        <v>4761</v>
      </c>
      <c r="E3461" t="str">
        <f t="shared" si="458"/>
        <v>http://creativecommons.org/publicdomain/zero/1.0/</v>
      </c>
      <c r="F3461" s="11" t="s">
        <v>5915</v>
      </c>
      <c r="G3461">
        <v>9</v>
      </c>
      <c r="H3461" t="s">
        <v>337</v>
      </c>
      <c r="I3461" s="3" t="str">
        <f t="shared" si="459"/>
        <v>https://jpsearch.go.jp/term/type/文章要素</v>
      </c>
      <c r="L3461">
        <f t="shared" si="465"/>
        <v>162</v>
      </c>
      <c r="M3461" t="str">
        <f t="shared" si="467"/>
        <v>https://www.dl.ndl.go.jp/api/iiif/3437686/canvas/162</v>
      </c>
      <c r="N3461" t="str">
        <f t="shared" si="460"/>
        <v>https://www.dl.ndl.go.jp/api/iiif/3437686/manifest.json</v>
      </c>
      <c r="O3461" t="str">
        <f t="shared" si="468"/>
        <v>http://da.dl.itc.u-tokyo.ac.jp/mirador/?params=[{%22manifest%22:%22https://www.dl.ndl.go.jp/api/iiif/3437686/manifest.json%22,%22canvas%22:%22https://www.dl.ndl.go.jp/api/iiif/3437686/canvas/162%22}]</v>
      </c>
      <c r="P3461" t="b">
        <f t="shared" si="469"/>
        <v>1</v>
      </c>
      <c r="Q3461" t="b">
        <f t="shared" si="466"/>
        <v>1</v>
      </c>
      <c r="R3461" s="8">
        <v>285</v>
      </c>
      <c r="S3461" s="8">
        <v>11</v>
      </c>
      <c r="T3461" s="9" t="s">
        <v>4761</v>
      </c>
    </row>
    <row r="3462" spans="1:20" ht="19">
      <c r="A3462" s="8" t="str">
        <f t="shared" si="470"/>
        <v>https://w3id.org/kouigenjimonogatari/data/0285-12.json</v>
      </c>
      <c r="B3462" s="8">
        <v>285</v>
      </c>
      <c r="C3462" s="8">
        <v>12</v>
      </c>
      <c r="D3462" s="9" t="s">
        <v>4762</v>
      </c>
      <c r="E3462" t="str">
        <f t="shared" si="458"/>
        <v>http://creativecommons.org/publicdomain/zero/1.0/</v>
      </c>
      <c r="F3462" s="11" t="s">
        <v>5915</v>
      </c>
      <c r="G3462">
        <v>9</v>
      </c>
      <c r="H3462" t="s">
        <v>337</v>
      </c>
      <c r="I3462" s="3" t="str">
        <f t="shared" si="459"/>
        <v>https://jpsearch.go.jp/term/type/文章要素</v>
      </c>
      <c r="L3462">
        <f t="shared" si="465"/>
        <v>162</v>
      </c>
      <c r="M3462" t="str">
        <f t="shared" si="467"/>
        <v>https://www.dl.ndl.go.jp/api/iiif/3437686/canvas/162</v>
      </c>
      <c r="N3462" t="str">
        <f t="shared" si="460"/>
        <v>https://www.dl.ndl.go.jp/api/iiif/3437686/manifest.json</v>
      </c>
      <c r="O3462" t="str">
        <f t="shared" si="468"/>
        <v>http://da.dl.itc.u-tokyo.ac.jp/mirador/?params=[{%22manifest%22:%22https://www.dl.ndl.go.jp/api/iiif/3437686/manifest.json%22,%22canvas%22:%22https://www.dl.ndl.go.jp/api/iiif/3437686/canvas/162%22}]</v>
      </c>
      <c r="P3462" t="b">
        <f t="shared" si="469"/>
        <v>1</v>
      </c>
      <c r="Q3462" t="b">
        <f t="shared" si="466"/>
        <v>1</v>
      </c>
      <c r="R3462" s="8">
        <v>285</v>
      </c>
      <c r="S3462" s="8">
        <v>12</v>
      </c>
      <c r="T3462" s="9" t="s">
        <v>4762</v>
      </c>
    </row>
    <row r="3463" spans="1:20" ht="19">
      <c r="A3463" s="8" t="str">
        <f t="shared" si="470"/>
        <v>https://w3id.org/kouigenjimonogatari/data/0285-13.json</v>
      </c>
      <c r="B3463" s="8">
        <v>285</v>
      </c>
      <c r="C3463" s="8">
        <v>13</v>
      </c>
      <c r="D3463" s="9" t="s">
        <v>4763</v>
      </c>
      <c r="E3463" t="str">
        <f t="shared" si="458"/>
        <v>http://creativecommons.org/publicdomain/zero/1.0/</v>
      </c>
      <c r="F3463" s="11" t="s">
        <v>5915</v>
      </c>
      <c r="G3463">
        <v>9</v>
      </c>
      <c r="H3463" t="s">
        <v>337</v>
      </c>
      <c r="I3463" s="3" t="str">
        <f t="shared" si="459"/>
        <v>https://jpsearch.go.jp/term/type/文章要素</v>
      </c>
      <c r="L3463">
        <f t="shared" si="465"/>
        <v>162</v>
      </c>
      <c r="M3463" t="str">
        <f t="shared" si="467"/>
        <v>https://www.dl.ndl.go.jp/api/iiif/3437686/canvas/162</v>
      </c>
      <c r="N3463" t="str">
        <f t="shared" si="460"/>
        <v>https://www.dl.ndl.go.jp/api/iiif/3437686/manifest.json</v>
      </c>
      <c r="O3463" t="str">
        <f t="shared" si="468"/>
        <v>http://da.dl.itc.u-tokyo.ac.jp/mirador/?params=[{%22manifest%22:%22https://www.dl.ndl.go.jp/api/iiif/3437686/manifest.json%22,%22canvas%22:%22https://www.dl.ndl.go.jp/api/iiif/3437686/canvas/162%22}]</v>
      </c>
      <c r="P3463" t="b">
        <f t="shared" si="469"/>
        <v>1</v>
      </c>
      <c r="Q3463" t="b">
        <f t="shared" si="466"/>
        <v>1</v>
      </c>
      <c r="R3463" s="8">
        <v>285</v>
      </c>
      <c r="S3463" s="8">
        <v>13</v>
      </c>
      <c r="T3463" s="9" t="s">
        <v>4763</v>
      </c>
    </row>
    <row r="3464" spans="1:20" ht="19">
      <c r="A3464" s="8" t="str">
        <f t="shared" si="470"/>
        <v>https://w3id.org/kouigenjimonogatari/data/0285-14.json</v>
      </c>
      <c r="B3464" s="8">
        <v>285</v>
      </c>
      <c r="C3464" s="8">
        <v>14</v>
      </c>
      <c r="D3464" s="9" t="s">
        <v>4764</v>
      </c>
      <c r="E3464" t="str">
        <f t="shared" si="458"/>
        <v>http://creativecommons.org/publicdomain/zero/1.0/</v>
      </c>
      <c r="F3464" s="11" t="s">
        <v>5915</v>
      </c>
      <c r="G3464">
        <v>9</v>
      </c>
      <c r="H3464" t="s">
        <v>337</v>
      </c>
      <c r="I3464" s="3" t="str">
        <f t="shared" si="459"/>
        <v>https://jpsearch.go.jp/term/type/文章要素</v>
      </c>
      <c r="L3464">
        <f t="shared" si="465"/>
        <v>162</v>
      </c>
      <c r="M3464" t="str">
        <f t="shared" si="467"/>
        <v>https://www.dl.ndl.go.jp/api/iiif/3437686/canvas/162</v>
      </c>
      <c r="N3464" t="str">
        <f t="shared" si="460"/>
        <v>https://www.dl.ndl.go.jp/api/iiif/3437686/manifest.json</v>
      </c>
      <c r="O3464" t="str">
        <f t="shared" si="468"/>
        <v>http://da.dl.itc.u-tokyo.ac.jp/mirador/?params=[{%22manifest%22:%22https://www.dl.ndl.go.jp/api/iiif/3437686/manifest.json%22,%22canvas%22:%22https://www.dl.ndl.go.jp/api/iiif/3437686/canvas/162%22}]</v>
      </c>
      <c r="P3464" t="b">
        <f t="shared" si="469"/>
        <v>1</v>
      </c>
      <c r="Q3464" t="b">
        <f t="shared" si="466"/>
        <v>1</v>
      </c>
      <c r="R3464" s="8">
        <v>285</v>
      </c>
      <c r="S3464" s="8">
        <v>14</v>
      </c>
      <c r="T3464" s="9" t="s">
        <v>4764</v>
      </c>
    </row>
    <row r="3465" spans="1:20" ht="19">
      <c r="A3465" s="8" t="str">
        <f t="shared" si="470"/>
        <v>https://w3id.org/kouigenjimonogatari/data/0286-01.json</v>
      </c>
      <c r="B3465" s="8">
        <v>286</v>
      </c>
      <c r="C3465" s="8">
        <v>1</v>
      </c>
      <c r="D3465" s="9" t="s">
        <v>4765</v>
      </c>
      <c r="E3465" t="str">
        <f t="shared" si="458"/>
        <v>http://creativecommons.org/publicdomain/zero/1.0/</v>
      </c>
      <c r="F3465" s="11" t="s">
        <v>5915</v>
      </c>
      <c r="G3465">
        <v>9</v>
      </c>
      <c r="H3465" t="s">
        <v>337</v>
      </c>
      <c r="I3465" s="3" t="str">
        <f t="shared" si="459"/>
        <v>https://jpsearch.go.jp/term/type/文章要素</v>
      </c>
      <c r="L3465">
        <f t="shared" si="465"/>
        <v>163</v>
      </c>
      <c r="M3465" t="str">
        <f t="shared" si="467"/>
        <v>https://www.dl.ndl.go.jp/api/iiif/3437686/canvas/163</v>
      </c>
      <c r="N3465" t="str">
        <f t="shared" si="460"/>
        <v>https://www.dl.ndl.go.jp/api/iiif/3437686/manifest.json</v>
      </c>
      <c r="O3465" t="str">
        <f t="shared" si="468"/>
        <v>http://da.dl.itc.u-tokyo.ac.jp/mirador/?params=[{%22manifest%22:%22https://www.dl.ndl.go.jp/api/iiif/3437686/manifest.json%22,%22canvas%22:%22https://www.dl.ndl.go.jp/api/iiif/3437686/canvas/163%22}]</v>
      </c>
      <c r="P3465" t="b">
        <f t="shared" si="469"/>
        <v>1</v>
      </c>
      <c r="Q3465" t="b">
        <f t="shared" si="466"/>
        <v>1</v>
      </c>
      <c r="R3465" s="8">
        <v>286</v>
      </c>
      <c r="S3465" s="8">
        <v>1</v>
      </c>
      <c r="T3465" s="9" t="s">
        <v>4765</v>
      </c>
    </row>
    <row r="3466" spans="1:20" ht="19">
      <c r="A3466" s="8" t="str">
        <f t="shared" si="470"/>
        <v>https://w3id.org/kouigenjimonogatari/data/0286-02.json</v>
      </c>
      <c r="B3466" s="8">
        <v>286</v>
      </c>
      <c r="C3466" s="8">
        <v>2</v>
      </c>
      <c r="D3466" s="9" t="s">
        <v>4766</v>
      </c>
      <c r="E3466" t="str">
        <f t="shared" si="458"/>
        <v>http://creativecommons.org/publicdomain/zero/1.0/</v>
      </c>
      <c r="F3466" s="11" t="s">
        <v>5915</v>
      </c>
      <c r="G3466">
        <v>9</v>
      </c>
      <c r="H3466" t="s">
        <v>337</v>
      </c>
      <c r="I3466" s="3" t="str">
        <f t="shared" si="459"/>
        <v>https://jpsearch.go.jp/term/type/文章要素</v>
      </c>
      <c r="L3466">
        <f t="shared" si="465"/>
        <v>163</v>
      </c>
      <c r="M3466" t="str">
        <f t="shared" si="467"/>
        <v>https://www.dl.ndl.go.jp/api/iiif/3437686/canvas/163</v>
      </c>
      <c r="N3466" t="str">
        <f t="shared" si="460"/>
        <v>https://www.dl.ndl.go.jp/api/iiif/3437686/manifest.json</v>
      </c>
      <c r="O3466" t="str">
        <f t="shared" si="468"/>
        <v>http://da.dl.itc.u-tokyo.ac.jp/mirador/?params=[{%22manifest%22:%22https://www.dl.ndl.go.jp/api/iiif/3437686/manifest.json%22,%22canvas%22:%22https://www.dl.ndl.go.jp/api/iiif/3437686/canvas/163%22}]</v>
      </c>
      <c r="P3466" t="b">
        <f t="shared" si="469"/>
        <v>1</v>
      </c>
      <c r="Q3466" t="b">
        <f t="shared" si="466"/>
        <v>1</v>
      </c>
      <c r="R3466" s="8">
        <v>286</v>
      </c>
      <c r="S3466" s="8">
        <v>2</v>
      </c>
      <c r="T3466" s="9" t="s">
        <v>4766</v>
      </c>
    </row>
    <row r="3467" spans="1:20" ht="19">
      <c r="A3467" s="8" t="str">
        <f t="shared" si="470"/>
        <v>https://w3id.org/kouigenjimonogatari/data/0286-03.json</v>
      </c>
      <c r="B3467" s="8">
        <v>286</v>
      </c>
      <c r="C3467" s="8">
        <v>3</v>
      </c>
      <c r="D3467" s="9" t="s">
        <v>4767</v>
      </c>
      <c r="E3467" t="str">
        <f t="shared" si="458"/>
        <v>http://creativecommons.org/publicdomain/zero/1.0/</v>
      </c>
      <c r="F3467" s="11" t="s">
        <v>5915</v>
      </c>
      <c r="G3467">
        <v>9</v>
      </c>
      <c r="H3467" t="s">
        <v>337</v>
      </c>
      <c r="I3467" s="3" t="str">
        <f t="shared" si="459"/>
        <v>https://jpsearch.go.jp/term/type/文章要素</v>
      </c>
      <c r="L3467">
        <f t="shared" si="465"/>
        <v>163</v>
      </c>
      <c r="M3467" t="str">
        <f t="shared" si="467"/>
        <v>https://www.dl.ndl.go.jp/api/iiif/3437686/canvas/163</v>
      </c>
      <c r="N3467" t="str">
        <f t="shared" si="460"/>
        <v>https://www.dl.ndl.go.jp/api/iiif/3437686/manifest.json</v>
      </c>
      <c r="O3467" t="str">
        <f t="shared" si="468"/>
        <v>http://da.dl.itc.u-tokyo.ac.jp/mirador/?params=[{%22manifest%22:%22https://www.dl.ndl.go.jp/api/iiif/3437686/manifest.json%22,%22canvas%22:%22https://www.dl.ndl.go.jp/api/iiif/3437686/canvas/163%22}]</v>
      </c>
      <c r="P3467" t="b">
        <f t="shared" si="469"/>
        <v>1</v>
      </c>
      <c r="Q3467" t="b">
        <f t="shared" si="466"/>
        <v>1</v>
      </c>
      <c r="R3467" s="8">
        <v>286</v>
      </c>
      <c r="S3467" s="8">
        <v>3</v>
      </c>
      <c r="T3467" s="9" t="s">
        <v>4767</v>
      </c>
    </row>
    <row r="3468" spans="1:20" ht="19">
      <c r="A3468" s="8" t="str">
        <f t="shared" si="470"/>
        <v>https://w3id.org/kouigenjimonogatari/data/0286-04.json</v>
      </c>
      <c r="B3468" s="8">
        <v>286</v>
      </c>
      <c r="C3468" s="8">
        <v>4</v>
      </c>
      <c r="D3468" s="9" t="s">
        <v>4768</v>
      </c>
      <c r="E3468" t="str">
        <f t="shared" si="458"/>
        <v>http://creativecommons.org/publicdomain/zero/1.0/</v>
      </c>
      <c r="F3468" s="11" t="s">
        <v>5915</v>
      </c>
      <c r="G3468">
        <v>9</v>
      </c>
      <c r="H3468" t="s">
        <v>337</v>
      </c>
      <c r="I3468" s="3" t="str">
        <f t="shared" si="459"/>
        <v>https://jpsearch.go.jp/term/type/文章要素</v>
      </c>
      <c r="L3468">
        <f t="shared" si="465"/>
        <v>163</v>
      </c>
      <c r="M3468" t="str">
        <f t="shared" si="467"/>
        <v>https://www.dl.ndl.go.jp/api/iiif/3437686/canvas/163</v>
      </c>
      <c r="N3468" t="str">
        <f t="shared" si="460"/>
        <v>https://www.dl.ndl.go.jp/api/iiif/3437686/manifest.json</v>
      </c>
      <c r="O3468" t="str">
        <f t="shared" si="468"/>
        <v>http://da.dl.itc.u-tokyo.ac.jp/mirador/?params=[{%22manifest%22:%22https://www.dl.ndl.go.jp/api/iiif/3437686/manifest.json%22,%22canvas%22:%22https://www.dl.ndl.go.jp/api/iiif/3437686/canvas/163%22}]</v>
      </c>
      <c r="P3468" t="b">
        <f t="shared" si="469"/>
        <v>1</v>
      </c>
      <c r="Q3468" t="b">
        <f t="shared" si="466"/>
        <v>1</v>
      </c>
      <c r="R3468" s="8">
        <v>286</v>
      </c>
      <c r="S3468" s="8">
        <v>4</v>
      </c>
      <c r="T3468" s="9" t="s">
        <v>4768</v>
      </c>
    </row>
    <row r="3469" spans="1:20" ht="19">
      <c r="A3469" s="8" t="str">
        <f t="shared" si="470"/>
        <v>https://w3id.org/kouigenjimonogatari/data/0286-05.json</v>
      </c>
      <c r="B3469" s="8">
        <v>286</v>
      </c>
      <c r="C3469" s="8">
        <v>5</v>
      </c>
      <c r="D3469" s="9" t="s">
        <v>4769</v>
      </c>
      <c r="E3469" t="str">
        <f t="shared" si="458"/>
        <v>http://creativecommons.org/publicdomain/zero/1.0/</v>
      </c>
      <c r="F3469" s="11" t="s">
        <v>5915</v>
      </c>
      <c r="G3469">
        <v>9</v>
      </c>
      <c r="H3469" t="s">
        <v>337</v>
      </c>
      <c r="I3469" s="3" t="str">
        <f t="shared" si="459"/>
        <v>https://jpsearch.go.jp/term/type/文章要素</v>
      </c>
      <c r="L3469">
        <f t="shared" si="465"/>
        <v>163</v>
      </c>
      <c r="M3469" t="str">
        <f t="shared" si="467"/>
        <v>https://www.dl.ndl.go.jp/api/iiif/3437686/canvas/163</v>
      </c>
      <c r="N3469" t="str">
        <f t="shared" si="460"/>
        <v>https://www.dl.ndl.go.jp/api/iiif/3437686/manifest.json</v>
      </c>
      <c r="O3469" t="str">
        <f t="shared" si="468"/>
        <v>http://da.dl.itc.u-tokyo.ac.jp/mirador/?params=[{%22manifest%22:%22https://www.dl.ndl.go.jp/api/iiif/3437686/manifest.json%22,%22canvas%22:%22https://www.dl.ndl.go.jp/api/iiif/3437686/canvas/163%22}]</v>
      </c>
      <c r="P3469" t="b">
        <f t="shared" si="469"/>
        <v>1</v>
      </c>
      <c r="Q3469" t="b">
        <f t="shared" si="466"/>
        <v>1</v>
      </c>
      <c r="R3469" s="8">
        <v>286</v>
      </c>
      <c r="S3469" s="8">
        <v>5</v>
      </c>
      <c r="T3469" s="9" t="s">
        <v>4769</v>
      </c>
    </row>
    <row r="3470" spans="1:20" ht="19">
      <c r="A3470" s="8" t="str">
        <f t="shared" si="470"/>
        <v>https://w3id.org/kouigenjimonogatari/data/0286-06.json</v>
      </c>
      <c r="B3470" s="8">
        <v>286</v>
      </c>
      <c r="C3470" s="8">
        <v>6</v>
      </c>
      <c r="D3470" s="9" t="s">
        <v>4770</v>
      </c>
      <c r="E3470" t="str">
        <f t="shared" si="458"/>
        <v>http://creativecommons.org/publicdomain/zero/1.0/</v>
      </c>
      <c r="F3470" s="11" t="s">
        <v>5915</v>
      </c>
      <c r="G3470">
        <v>9</v>
      </c>
      <c r="H3470" t="s">
        <v>337</v>
      </c>
      <c r="I3470" s="3" t="str">
        <f t="shared" si="459"/>
        <v>https://jpsearch.go.jp/term/type/文章要素</v>
      </c>
      <c r="L3470">
        <f t="shared" si="465"/>
        <v>163</v>
      </c>
      <c r="M3470" t="str">
        <f t="shared" si="467"/>
        <v>https://www.dl.ndl.go.jp/api/iiif/3437686/canvas/163</v>
      </c>
      <c r="N3470" t="str">
        <f t="shared" si="460"/>
        <v>https://www.dl.ndl.go.jp/api/iiif/3437686/manifest.json</v>
      </c>
      <c r="O3470" t="str">
        <f t="shared" si="468"/>
        <v>http://da.dl.itc.u-tokyo.ac.jp/mirador/?params=[{%22manifest%22:%22https://www.dl.ndl.go.jp/api/iiif/3437686/manifest.json%22,%22canvas%22:%22https://www.dl.ndl.go.jp/api/iiif/3437686/canvas/163%22}]</v>
      </c>
      <c r="P3470" t="b">
        <f t="shared" si="469"/>
        <v>1</v>
      </c>
      <c r="Q3470" t="b">
        <f t="shared" si="466"/>
        <v>1</v>
      </c>
      <c r="R3470" s="8">
        <v>286</v>
      </c>
      <c r="S3470" s="8">
        <v>6</v>
      </c>
      <c r="T3470" s="9" t="s">
        <v>4770</v>
      </c>
    </row>
    <row r="3471" spans="1:20" ht="19">
      <c r="A3471" s="8" t="str">
        <f t="shared" si="470"/>
        <v>https://w3id.org/kouigenjimonogatari/data/0286-07.json</v>
      </c>
      <c r="B3471" s="8">
        <v>286</v>
      </c>
      <c r="C3471" s="8">
        <v>7</v>
      </c>
      <c r="D3471" s="9" t="s">
        <v>3319</v>
      </c>
      <c r="E3471" t="str">
        <f t="shared" si="458"/>
        <v>http://creativecommons.org/publicdomain/zero/1.0/</v>
      </c>
      <c r="F3471" s="11" t="s">
        <v>5915</v>
      </c>
      <c r="G3471">
        <v>9</v>
      </c>
      <c r="H3471" t="s">
        <v>337</v>
      </c>
      <c r="I3471" s="3" t="str">
        <f t="shared" si="459"/>
        <v>https://jpsearch.go.jp/term/type/文章要素</v>
      </c>
      <c r="L3471">
        <f t="shared" si="465"/>
        <v>163</v>
      </c>
      <c r="M3471" t="str">
        <f t="shared" si="467"/>
        <v>https://www.dl.ndl.go.jp/api/iiif/3437686/canvas/163</v>
      </c>
      <c r="N3471" t="str">
        <f t="shared" si="460"/>
        <v>https://www.dl.ndl.go.jp/api/iiif/3437686/manifest.json</v>
      </c>
      <c r="O3471" t="str">
        <f t="shared" si="468"/>
        <v>http://da.dl.itc.u-tokyo.ac.jp/mirador/?params=[{%22manifest%22:%22https://www.dl.ndl.go.jp/api/iiif/3437686/manifest.json%22,%22canvas%22:%22https://www.dl.ndl.go.jp/api/iiif/3437686/canvas/163%22}]</v>
      </c>
      <c r="P3471" t="b">
        <f t="shared" si="469"/>
        <v>1</v>
      </c>
      <c r="Q3471" t="b">
        <f t="shared" si="466"/>
        <v>1</v>
      </c>
      <c r="R3471" s="8">
        <v>286</v>
      </c>
      <c r="S3471" s="8">
        <v>7</v>
      </c>
      <c r="T3471" s="9" t="s">
        <v>3319</v>
      </c>
    </row>
    <row r="3472" spans="1:20" ht="19">
      <c r="A3472" s="8" t="str">
        <f t="shared" si="470"/>
        <v>https://w3id.org/kouigenjimonogatari/data/0286-08.json</v>
      </c>
      <c r="B3472" s="8">
        <v>286</v>
      </c>
      <c r="C3472" s="8">
        <v>8</v>
      </c>
      <c r="D3472" s="9" t="s">
        <v>4771</v>
      </c>
      <c r="E3472" t="str">
        <f t="shared" si="458"/>
        <v>http://creativecommons.org/publicdomain/zero/1.0/</v>
      </c>
      <c r="F3472" s="11" t="s">
        <v>5915</v>
      </c>
      <c r="G3472">
        <v>9</v>
      </c>
      <c r="H3472" t="s">
        <v>337</v>
      </c>
      <c r="I3472" s="3" t="str">
        <f t="shared" si="459"/>
        <v>https://jpsearch.go.jp/term/type/文章要素</v>
      </c>
      <c r="L3472">
        <f t="shared" si="465"/>
        <v>163</v>
      </c>
      <c r="M3472" t="str">
        <f t="shared" si="467"/>
        <v>https://www.dl.ndl.go.jp/api/iiif/3437686/canvas/163</v>
      </c>
      <c r="N3472" t="str">
        <f t="shared" si="460"/>
        <v>https://www.dl.ndl.go.jp/api/iiif/3437686/manifest.json</v>
      </c>
      <c r="O3472" t="str">
        <f t="shared" si="468"/>
        <v>http://da.dl.itc.u-tokyo.ac.jp/mirador/?params=[{%22manifest%22:%22https://www.dl.ndl.go.jp/api/iiif/3437686/manifest.json%22,%22canvas%22:%22https://www.dl.ndl.go.jp/api/iiif/3437686/canvas/163%22}]</v>
      </c>
      <c r="P3472" t="b">
        <f t="shared" si="469"/>
        <v>1</v>
      </c>
      <c r="Q3472" t="b">
        <f t="shared" si="466"/>
        <v>1</v>
      </c>
      <c r="R3472" s="8">
        <v>286</v>
      </c>
      <c r="S3472" s="8">
        <v>8</v>
      </c>
      <c r="T3472" s="9" t="s">
        <v>4771</v>
      </c>
    </row>
    <row r="3473" spans="1:20" ht="19">
      <c r="A3473" s="8" t="str">
        <f t="shared" si="470"/>
        <v>https://w3id.org/kouigenjimonogatari/data/0286-09.json</v>
      </c>
      <c r="B3473" s="8">
        <v>286</v>
      </c>
      <c r="C3473" s="8">
        <v>9</v>
      </c>
      <c r="D3473" s="9" t="s">
        <v>4772</v>
      </c>
      <c r="E3473" t="str">
        <f t="shared" ref="E3473:E3536" si="471">"http://creativecommons.org/publicdomain/zero/1.0/"</f>
        <v>http://creativecommons.org/publicdomain/zero/1.0/</v>
      </c>
      <c r="F3473" s="11" t="s">
        <v>5915</v>
      </c>
      <c r="G3473">
        <v>9</v>
      </c>
      <c r="H3473" t="s">
        <v>337</v>
      </c>
      <c r="I3473" s="3" t="str">
        <f t="shared" ref="I3473:I3536" si="472">"https://jpsearch.go.jp/term/type/文章要素"</f>
        <v>https://jpsearch.go.jp/term/type/文章要素</v>
      </c>
      <c r="L3473">
        <f t="shared" si="465"/>
        <v>163</v>
      </c>
      <c r="M3473" t="str">
        <f t="shared" si="467"/>
        <v>https://www.dl.ndl.go.jp/api/iiif/3437686/canvas/163</v>
      </c>
      <c r="N3473" t="str">
        <f t="shared" ref="N3473:N3536" si="473">"https://www.dl.ndl.go.jp/api/iiif/3437686/manifest.json"</f>
        <v>https://www.dl.ndl.go.jp/api/iiif/3437686/manifest.json</v>
      </c>
      <c r="O3473" t="str">
        <f t="shared" si="468"/>
        <v>http://da.dl.itc.u-tokyo.ac.jp/mirador/?params=[{%22manifest%22:%22https://www.dl.ndl.go.jp/api/iiif/3437686/manifest.json%22,%22canvas%22:%22https://www.dl.ndl.go.jp/api/iiif/3437686/canvas/163%22}]</v>
      </c>
      <c r="P3473" t="b">
        <f t="shared" si="469"/>
        <v>1</v>
      </c>
      <c r="Q3473" t="b">
        <f t="shared" si="466"/>
        <v>1</v>
      </c>
      <c r="R3473" s="8">
        <v>286</v>
      </c>
      <c r="S3473" s="8">
        <v>9</v>
      </c>
      <c r="T3473" s="9" t="s">
        <v>4772</v>
      </c>
    </row>
    <row r="3474" spans="1:20" ht="19">
      <c r="A3474" s="8" t="str">
        <f t="shared" si="470"/>
        <v>https://w3id.org/kouigenjimonogatari/data/0286-10.json</v>
      </c>
      <c r="B3474" s="8">
        <v>286</v>
      </c>
      <c r="C3474" s="8">
        <v>10</v>
      </c>
      <c r="D3474" s="9" t="s">
        <v>4773</v>
      </c>
      <c r="E3474" t="str">
        <f t="shared" si="471"/>
        <v>http://creativecommons.org/publicdomain/zero/1.0/</v>
      </c>
      <c r="F3474" s="11" t="s">
        <v>5915</v>
      </c>
      <c r="G3474">
        <v>9</v>
      </c>
      <c r="H3474" t="s">
        <v>337</v>
      </c>
      <c r="I3474" s="3" t="str">
        <f t="shared" si="472"/>
        <v>https://jpsearch.go.jp/term/type/文章要素</v>
      </c>
      <c r="L3474">
        <f t="shared" si="465"/>
        <v>163</v>
      </c>
      <c r="M3474" t="str">
        <f t="shared" si="467"/>
        <v>https://www.dl.ndl.go.jp/api/iiif/3437686/canvas/163</v>
      </c>
      <c r="N3474" t="str">
        <f t="shared" si="473"/>
        <v>https://www.dl.ndl.go.jp/api/iiif/3437686/manifest.json</v>
      </c>
      <c r="O3474" t="str">
        <f t="shared" si="468"/>
        <v>http://da.dl.itc.u-tokyo.ac.jp/mirador/?params=[{%22manifest%22:%22https://www.dl.ndl.go.jp/api/iiif/3437686/manifest.json%22,%22canvas%22:%22https://www.dl.ndl.go.jp/api/iiif/3437686/canvas/163%22}]</v>
      </c>
      <c r="P3474" t="b">
        <f t="shared" si="469"/>
        <v>1</v>
      </c>
      <c r="Q3474" t="b">
        <f t="shared" si="466"/>
        <v>1</v>
      </c>
      <c r="R3474" s="8">
        <v>286</v>
      </c>
      <c r="S3474" s="8">
        <v>10</v>
      </c>
      <c r="T3474" s="9" t="s">
        <v>4773</v>
      </c>
    </row>
    <row r="3475" spans="1:20" ht="19">
      <c r="A3475" s="8" t="str">
        <f t="shared" si="470"/>
        <v>https://w3id.org/kouigenjimonogatari/data/0286-11.json</v>
      </c>
      <c r="B3475" s="8">
        <v>286</v>
      </c>
      <c r="C3475" s="8">
        <v>11</v>
      </c>
      <c r="D3475" s="9" t="s">
        <v>4774</v>
      </c>
      <c r="E3475" t="str">
        <f t="shared" si="471"/>
        <v>http://creativecommons.org/publicdomain/zero/1.0/</v>
      </c>
      <c r="F3475" s="11" t="s">
        <v>5915</v>
      </c>
      <c r="G3475">
        <v>9</v>
      </c>
      <c r="H3475" t="s">
        <v>337</v>
      </c>
      <c r="I3475" s="3" t="str">
        <f t="shared" si="472"/>
        <v>https://jpsearch.go.jp/term/type/文章要素</v>
      </c>
      <c r="L3475">
        <f t="shared" si="465"/>
        <v>163</v>
      </c>
      <c r="M3475" t="str">
        <f t="shared" si="467"/>
        <v>https://www.dl.ndl.go.jp/api/iiif/3437686/canvas/163</v>
      </c>
      <c r="N3475" t="str">
        <f t="shared" si="473"/>
        <v>https://www.dl.ndl.go.jp/api/iiif/3437686/manifest.json</v>
      </c>
      <c r="O3475" t="str">
        <f t="shared" si="468"/>
        <v>http://da.dl.itc.u-tokyo.ac.jp/mirador/?params=[{%22manifest%22:%22https://www.dl.ndl.go.jp/api/iiif/3437686/manifest.json%22,%22canvas%22:%22https://www.dl.ndl.go.jp/api/iiif/3437686/canvas/163%22}]</v>
      </c>
      <c r="P3475" t="b">
        <f t="shared" si="469"/>
        <v>1</v>
      </c>
      <c r="Q3475" t="b">
        <f t="shared" si="466"/>
        <v>1</v>
      </c>
      <c r="R3475" s="8">
        <v>286</v>
      </c>
      <c r="S3475" s="8">
        <v>11</v>
      </c>
      <c r="T3475" s="9" t="s">
        <v>4774</v>
      </c>
    </row>
    <row r="3476" spans="1:20" ht="19">
      <c r="A3476" s="8" t="str">
        <f t="shared" si="470"/>
        <v>https://w3id.org/kouigenjimonogatari/data/0286-12.json</v>
      </c>
      <c r="B3476" s="8">
        <v>286</v>
      </c>
      <c r="C3476" s="8">
        <v>12</v>
      </c>
      <c r="D3476" s="9" t="s">
        <v>4775</v>
      </c>
      <c r="E3476" t="str">
        <f t="shared" si="471"/>
        <v>http://creativecommons.org/publicdomain/zero/1.0/</v>
      </c>
      <c r="F3476" s="11" t="s">
        <v>5915</v>
      </c>
      <c r="G3476">
        <v>9</v>
      </c>
      <c r="H3476" t="s">
        <v>337</v>
      </c>
      <c r="I3476" s="3" t="str">
        <f t="shared" si="472"/>
        <v>https://jpsearch.go.jp/term/type/文章要素</v>
      </c>
      <c r="L3476">
        <f t="shared" si="465"/>
        <v>163</v>
      </c>
      <c r="M3476" t="str">
        <f t="shared" si="467"/>
        <v>https://www.dl.ndl.go.jp/api/iiif/3437686/canvas/163</v>
      </c>
      <c r="N3476" t="str">
        <f t="shared" si="473"/>
        <v>https://www.dl.ndl.go.jp/api/iiif/3437686/manifest.json</v>
      </c>
      <c r="O3476" t="str">
        <f t="shared" si="468"/>
        <v>http://da.dl.itc.u-tokyo.ac.jp/mirador/?params=[{%22manifest%22:%22https://www.dl.ndl.go.jp/api/iiif/3437686/manifest.json%22,%22canvas%22:%22https://www.dl.ndl.go.jp/api/iiif/3437686/canvas/163%22}]</v>
      </c>
      <c r="P3476" t="b">
        <f t="shared" si="469"/>
        <v>1</v>
      </c>
      <c r="Q3476" t="b">
        <f t="shared" si="466"/>
        <v>1</v>
      </c>
      <c r="R3476" s="8">
        <v>286</v>
      </c>
      <c r="S3476" s="8">
        <v>12</v>
      </c>
      <c r="T3476" s="9" t="s">
        <v>4775</v>
      </c>
    </row>
    <row r="3477" spans="1:20" ht="19">
      <c r="A3477" s="8" t="str">
        <f t="shared" si="470"/>
        <v>https://w3id.org/kouigenjimonogatari/data/0286-13.json</v>
      </c>
      <c r="B3477" s="8">
        <v>286</v>
      </c>
      <c r="C3477" s="8">
        <v>13</v>
      </c>
      <c r="D3477" s="9" t="s">
        <v>4776</v>
      </c>
      <c r="E3477" t="str">
        <f t="shared" si="471"/>
        <v>http://creativecommons.org/publicdomain/zero/1.0/</v>
      </c>
      <c r="F3477" s="11" t="s">
        <v>5915</v>
      </c>
      <c r="G3477">
        <v>9</v>
      </c>
      <c r="H3477" t="s">
        <v>337</v>
      </c>
      <c r="I3477" s="3" t="str">
        <f t="shared" si="472"/>
        <v>https://jpsearch.go.jp/term/type/文章要素</v>
      </c>
      <c r="L3477">
        <f t="shared" si="465"/>
        <v>163</v>
      </c>
      <c r="M3477" t="str">
        <f t="shared" si="467"/>
        <v>https://www.dl.ndl.go.jp/api/iiif/3437686/canvas/163</v>
      </c>
      <c r="N3477" t="str">
        <f t="shared" si="473"/>
        <v>https://www.dl.ndl.go.jp/api/iiif/3437686/manifest.json</v>
      </c>
      <c r="O3477" t="str">
        <f t="shared" si="468"/>
        <v>http://da.dl.itc.u-tokyo.ac.jp/mirador/?params=[{%22manifest%22:%22https://www.dl.ndl.go.jp/api/iiif/3437686/manifest.json%22,%22canvas%22:%22https://www.dl.ndl.go.jp/api/iiif/3437686/canvas/163%22}]</v>
      </c>
      <c r="P3477" t="b">
        <f t="shared" si="469"/>
        <v>1</v>
      </c>
      <c r="Q3477" t="b">
        <f t="shared" si="466"/>
        <v>1</v>
      </c>
      <c r="R3477" s="8">
        <v>286</v>
      </c>
      <c r="S3477" s="8">
        <v>13</v>
      </c>
      <c r="T3477" s="9" t="s">
        <v>4776</v>
      </c>
    </row>
    <row r="3478" spans="1:20" ht="19">
      <c r="A3478" s="8" t="str">
        <f t="shared" si="470"/>
        <v>https://w3id.org/kouigenjimonogatari/data/0286-14.json</v>
      </c>
      <c r="B3478" s="8">
        <v>286</v>
      </c>
      <c r="C3478" s="8">
        <v>14</v>
      </c>
      <c r="D3478" s="9" t="s">
        <v>4777</v>
      </c>
      <c r="E3478" t="str">
        <f t="shared" si="471"/>
        <v>http://creativecommons.org/publicdomain/zero/1.0/</v>
      </c>
      <c r="F3478" s="11" t="s">
        <v>5915</v>
      </c>
      <c r="G3478">
        <v>9</v>
      </c>
      <c r="H3478" t="s">
        <v>337</v>
      </c>
      <c r="I3478" s="3" t="str">
        <f t="shared" si="472"/>
        <v>https://jpsearch.go.jp/term/type/文章要素</v>
      </c>
      <c r="L3478">
        <f t="shared" si="465"/>
        <v>163</v>
      </c>
      <c r="M3478" t="str">
        <f t="shared" si="467"/>
        <v>https://www.dl.ndl.go.jp/api/iiif/3437686/canvas/163</v>
      </c>
      <c r="N3478" t="str">
        <f t="shared" si="473"/>
        <v>https://www.dl.ndl.go.jp/api/iiif/3437686/manifest.json</v>
      </c>
      <c r="O3478" t="str">
        <f t="shared" si="468"/>
        <v>http://da.dl.itc.u-tokyo.ac.jp/mirador/?params=[{%22manifest%22:%22https://www.dl.ndl.go.jp/api/iiif/3437686/manifest.json%22,%22canvas%22:%22https://www.dl.ndl.go.jp/api/iiif/3437686/canvas/163%22}]</v>
      </c>
      <c r="P3478" t="b">
        <f t="shared" si="469"/>
        <v>1</v>
      </c>
      <c r="Q3478" t="b">
        <f t="shared" si="466"/>
        <v>1</v>
      </c>
      <c r="R3478" s="8">
        <v>286</v>
      </c>
      <c r="S3478" s="8">
        <v>14</v>
      </c>
      <c r="T3478" s="9" t="s">
        <v>4777</v>
      </c>
    </row>
    <row r="3479" spans="1:20" ht="19">
      <c r="A3479" s="8" t="str">
        <f t="shared" si="470"/>
        <v>https://w3id.org/kouigenjimonogatari/data/0287-01.json</v>
      </c>
      <c r="B3479" s="8">
        <v>287</v>
      </c>
      <c r="C3479" s="8">
        <v>1</v>
      </c>
      <c r="D3479" s="9" t="s">
        <v>4778</v>
      </c>
      <c r="E3479" t="str">
        <f t="shared" si="471"/>
        <v>http://creativecommons.org/publicdomain/zero/1.0/</v>
      </c>
      <c r="F3479" s="11" t="s">
        <v>5915</v>
      </c>
      <c r="G3479">
        <v>9</v>
      </c>
      <c r="H3479" t="s">
        <v>337</v>
      </c>
      <c r="I3479" s="3" t="str">
        <f t="shared" si="472"/>
        <v>https://jpsearch.go.jp/term/type/文章要素</v>
      </c>
      <c r="L3479">
        <f t="shared" si="465"/>
        <v>163</v>
      </c>
      <c r="M3479" t="str">
        <f t="shared" si="467"/>
        <v>https://www.dl.ndl.go.jp/api/iiif/3437686/canvas/163</v>
      </c>
      <c r="N3479" t="str">
        <f t="shared" si="473"/>
        <v>https://www.dl.ndl.go.jp/api/iiif/3437686/manifest.json</v>
      </c>
      <c r="O3479" t="str">
        <f t="shared" si="468"/>
        <v>http://da.dl.itc.u-tokyo.ac.jp/mirador/?params=[{%22manifest%22:%22https://www.dl.ndl.go.jp/api/iiif/3437686/manifest.json%22,%22canvas%22:%22https://www.dl.ndl.go.jp/api/iiif/3437686/canvas/163%22}]</v>
      </c>
      <c r="P3479" t="b">
        <f t="shared" si="469"/>
        <v>1</v>
      </c>
      <c r="Q3479" t="b">
        <f t="shared" si="466"/>
        <v>1</v>
      </c>
      <c r="R3479" s="8">
        <v>287</v>
      </c>
      <c r="S3479" s="8">
        <v>1</v>
      </c>
      <c r="T3479" s="9" t="s">
        <v>4778</v>
      </c>
    </row>
    <row r="3480" spans="1:20" ht="19">
      <c r="A3480" s="8" t="str">
        <f t="shared" si="470"/>
        <v>https://w3id.org/kouigenjimonogatari/data/0287-02.json</v>
      </c>
      <c r="B3480" s="8">
        <v>287</v>
      </c>
      <c r="C3480" s="8">
        <v>2</v>
      </c>
      <c r="D3480" s="9" t="s">
        <v>4779</v>
      </c>
      <c r="E3480" t="str">
        <f t="shared" si="471"/>
        <v>http://creativecommons.org/publicdomain/zero/1.0/</v>
      </c>
      <c r="F3480" s="11" t="s">
        <v>5915</v>
      </c>
      <c r="G3480">
        <v>9</v>
      </c>
      <c r="H3480" t="s">
        <v>337</v>
      </c>
      <c r="I3480" s="3" t="str">
        <f t="shared" si="472"/>
        <v>https://jpsearch.go.jp/term/type/文章要素</v>
      </c>
      <c r="L3480">
        <f t="shared" si="465"/>
        <v>163</v>
      </c>
      <c r="M3480" t="str">
        <f t="shared" si="467"/>
        <v>https://www.dl.ndl.go.jp/api/iiif/3437686/canvas/163</v>
      </c>
      <c r="N3480" t="str">
        <f t="shared" si="473"/>
        <v>https://www.dl.ndl.go.jp/api/iiif/3437686/manifest.json</v>
      </c>
      <c r="O3480" t="str">
        <f t="shared" si="468"/>
        <v>http://da.dl.itc.u-tokyo.ac.jp/mirador/?params=[{%22manifest%22:%22https://www.dl.ndl.go.jp/api/iiif/3437686/manifest.json%22,%22canvas%22:%22https://www.dl.ndl.go.jp/api/iiif/3437686/canvas/163%22}]</v>
      </c>
      <c r="P3480" t="b">
        <f t="shared" si="469"/>
        <v>1</v>
      </c>
      <c r="Q3480" t="b">
        <f t="shared" si="466"/>
        <v>1</v>
      </c>
      <c r="R3480" s="8">
        <v>287</v>
      </c>
      <c r="S3480" s="8">
        <v>2</v>
      </c>
      <c r="T3480" s="9" t="s">
        <v>4779</v>
      </c>
    </row>
    <row r="3481" spans="1:20" ht="19">
      <c r="A3481" s="8" t="str">
        <f t="shared" si="470"/>
        <v>https://w3id.org/kouigenjimonogatari/data/0287-03.json</v>
      </c>
      <c r="B3481" s="8">
        <v>287</v>
      </c>
      <c r="C3481" s="8">
        <v>3</v>
      </c>
      <c r="D3481" s="9" t="s">
        <v>4673</v>
      </c>
      <c r="E3481" t="str">
        <f t="shared" si="471"/>
        <v>http://creativecommons.org/publicdomain/zero/1.0/</v>
      </c>
      <c r="F3481" s="11" t="s">
        <v>5915</v>
      </c>
      <c r="G3481">
        <v>9</v>
      </c>
      <c r="H3481" t="s">
        <v>337</v>
      </c>
      <c r="I3481" s="3" t="str">
        <f t="shared" si="472"/>
        <v>https://jpsearch.go.jp/term/type/文章要素</v>
      </c>
      <c r="L3481">
        <f t="shared" si="465"/>
        <v>163</v>
      </c>
      <c r="M3481" t="str">
        <f t="shared" si="467"/>
        <v>https://www.dl.ndl.go.jp/api/iiif/3437686/canvas/163</v>
      </c>
      <c r="N3481" t="str">
        <f t="shared" si="473"/>
        <v>https://www.dl.ndl.go.jp/api/iiif/3437686/manifest.json</v>
      </c>
      <c r="O3481" t="str">
        <f t="shared" si="468"/>
        <v>http://da.dl.itc.u-tokyo.ac.jp/mirador/?params=[{%22manifest%22:%22https://www.dl.ndl.go.jp/api/iiif/3437686/manifest.json%22,%22canvas%22:%22https://www.dl.ndl.go.jp/api/iiif/3437686/canvas/163%22}]</v>
      </c>
      <c r="P3481" t="b">
        <f t="shared" si="469"/>
        <v>1</v>
      </c>
      <c r="Q3481" t="b">
        <f t="shared" si="466"/>
        <v>1</v>
      </c>
      <c r="R3481" s="8">
        <v>287</v>
      </c>
      <c r="S3481" s="8">
        <v>3</v>
      </c>
      <c r="T3481" s="9" t="s">
        <v>4673</v>
      </c>
    </row>
    <row r="3482" spans="1:20" ht="19">
      <c r="A3482" s="8" t="str">
        <f t="shared" si="470"/>
        <v>https://w3id.org/kouigenjimonogatari/data/0287-04.json</v>
      </c>
      <c r="B3482" s="8">
        <v>287</v>
      </c>
      <c r="C3482" s="8">
        <v>4</v>
      </c>
      <c r="D3482" s="9" t="s">
        <v>3331</v>
      </c>
      <c r="E3482" t="str">
        <f t="shared" si="471"/>
        <v>http://creativecommons.org/publicdomain/zero/1.0/</v>
      </c>
      <c r="F3482" s="11" t="s">
        <v>5915</v>
      </c>
      <c r="G3482">
        <v>9</v>
      </c>
      <c r="H3482" t="s">
        <v>337</v>
      </c>
      <c r="I3482" s="3" t="str">
        <f t="shared" si="472"/>
        <v>https://jpsearch.go.jp/term/type/文章要素</v>
      </c>
      <c r="L3482">
        <f t="shared" si="465"/>
        <v>163</v>
      </c>
      <c r="M3482" t="str">
        <f t="shared" si="467"/>
        <v>https://www.dl.ndl.go.jp/api/iiif/3437686/canvas/163</v>
      </c>
      <c r="N3482" t="str">
        <f t="shared" si="473"/>
        <v>https://www.dl.ndl.go.jp/api/iiif/3437686/manifest.json</v>
      </c>
      <c r="O3482" t="str">
        <f t="shared" si="468"/>
        <v>http://da.dl.itc.u-tokyo.ac.jp/mirador/?params=[{%22manifest%22:%22https://www.dl.ndl.go.jp/api/iiif/3437686/manifest.json%22,%22canvas%22:%22https://www.dl.ndl.go.jp/api/iiif/3437686/canvas/163%22}]</v>
      </c>
      <c r="P3482" t="b">
        <f t="shared" si="469"/>
        <v>1</v>
      </c>
      <c r="Q3482" t="b">
        <f t="shared" si="466"/>
        <v>1</v>
      </c>
      <c r="R3482" s="8">
        <v>287</v>
      </c>
      <c r="S3482" s="8">
        <v>4</v>
      </c>
      <c r="T3482" s="9" t="s">
        <v>3331</v>
      </c>
    </row>
    <row r="3483" spans="1:20" ht="19">
      <c r="A3483" s="8" t="str">
        <f t="shared" si="470"/>
        <v>https://w3id.org/kouigenjimonogatari/data/0287-05.json</v>
      </c>
      <c r="B3483" s="8">
        <v>287</v>
      </c>
      <c r="C3483" s="8">
        <v>5</v>
      </c>
      <c r="D3483" s="9" t="s">
        <v>4780</v>
      </c>
      <c r="E3483" t="str">
        <f t="shared" si="471"/>
        <v>http://creativecommons.org/publicdomain/zero/1.0/</v>
      </c>
      <c r="F3483" s="11" t="s">
        <v>5915</v>
      </c>
      <c r="G3483">
        <v>9</v>
      </c>
      <c r="H3483" t="s">
        <v>337</v>
      </c>
      <c r="I3483" s="3" t="str">
        <f t="shared" si="472"/>
        <v>https://jpsearch.go.jp/term/type/文章要素</v>
      </c>
      <c r="L3483">
        <f t="shared" si="465"/>
        <v>163</v>
      </c>
      <c r="M3483" t="str">
        <f t="shared" si="467"/>
        <v>https://www.dl.ndl.go.jp/api/iiif/3437686/canvas/163</v>
      </c>
      <c r="N3483" t="str">
        <f t="shared" si="473"/>
        <v>https://www.dl.ndl.go.jp/api/iiif/3437686/manifest.json</v>
      </c>
      <c r="O3483" t="str">
        <f t="shared" si="468"/>
        <v>http://da.dl.itc.u-tokyo.ac.jp/mirador/?params=[{%22manifest%22:%22https://www.dl.ndl.go.jp/api/iiif/3437686/manifest.json%22,%22canvas%22:%22https://www.dl.ndl.go.jp/api/iiif/3437686/canvas/163%22}]</v>
      </c>
      <c r="P3483" t="b">
        <f t="shared" si="469"/>
        <v>1</v>
      </c>
      <c r="Q3483" t="b">
        <f t="shared" si="466"/>
        <v>1</v>
      </c>
      <c r="R3483" s="8">
        <v>287</v>
      </c>
      <c r="S3483" s="8">
        <v>5</v>
      </c>
      <c r="T3483" s="9" t="s">
        <v>4780</v>
      </c>
    </row>
    <row r="3484" spans="1:20" ht="19">
      <c r="A3484" s="8" t="str">
        <f t="shared" si="470"/>
        <v>https://w3id.org/kouigenjimonogatari/data/0287-06.json</v>
      </c>
      <c r="B3484" s="8">
        <v>287</v>
      </c>
      <c r="C3484" s="8">
        <v>6</v>
      </c>
      <c r="D3484" s="9" t="s">
        <v>4781</v>
      </c>
      <c r="E3484" t="str">
        <f t="shared" si="471"/>
        <v>http://creativecommons.org/publicdomain/zero/1.0/</v>
      </c>
      <c r="F3484" s="11" t="s">
        <v>5915</v>
      </c>
      <c r="G3484">
        <v>9</v>
      </c>
      <c r="H3484" t="s">
        <v>337</v>
      </c>
      <c r="I3484" s="3" t="str">
        <f t="shared" si="472"/>
        <v>https://jpsearch.go.jp/term/type/文章要素</v>
      </c>
      <c r="L3484">
        <f t="shared" si="465"/>
        <v>163</v>
      </c>
      <c r="M3484" t="str">
        <f t="shared" si="467"/>
        <v>https://www.dl.ndl.go.jp/api/iiif/3437686/canvas/163</v>
      </c>
      <c r="N3484" t="str">
        <f t="shared" si="473"/>
        <v>https://www.dl.ndl.go.jp/api/iiif/3437686/manifest.json</v>
      </c>
      <c r="O3484" t="str">
        <f t="shared" si="468"/>
        <v>http://da.dl.itc.u-tokyo.ac.jp/mirador/?params=[{%22manifest%22:%22https://www.dl.ndl.go.jp/api/iiif/3437686/manifest.json%22,%22canvas%22:%22https://www.dl.ndl.go.jp/api/iiif/3437686/canvas/163%22}]</v>
      </c>
      <c r="P3484" t="b">
        <f t="shared" si="469"/>
        <v>1</v>
      </c>
      <c r="Q3484" t="b">
        <f t="shared" si="466"/>
        <v>1</v>
      </c>
      <c r="R3484" s="8">
        <v>287</v>
      </c>
      <c r="S3484" s="8">
        <v>6</v>
      </c>
      <c r="T3484" s="9" t="s">
        <v>4781</v>
      </c>
    </row>
    <row r="3485" spans="1:20" ht="19">
      <c r="A3485" s="8" t="str">
        <f t="shared" si="470"/>
        <v>https://w3id.org/kouigenjimonogatari/data/0287-07.json</v>
      </c>
      <c r="B3485" s="8">
        <v>287</v>
      </c>
      <c r="C3485" s="8">
        <v>7</v>
      </c>
      <c r="D3485" s="9" t="s">
        <v>4782</v>
      </c>
      <c r="E3485" t="str">
        <f t="shared" si="471"/>
        <v>http://creativecommons.org/publicdomain/zero/1.0/</v>
      </c>
      <c r="F3485" s="11" t="s">
        <v>5915</v>
      </c>
      <c r="G3485">
        <v>9</v>
      </c>
      <c r="H3485" t="s">
        <v>337</v>
      </c>
      <c r="I3485" s="3" t="str">
        <f t="shared" si="472"/>
        <v>https://jpsearch.go.jp/term/type/文章要素</v>
      </c>
      <c r="L3485">
        <f t="shared" si="465"/>
        <v>163</v>
      </c>
      <c r="M3485" t="str">
        <f t="shared" si="467"/>
        <v>https://www.dl.ndl.go.jp/api/iiif/3437686/canvas/163</v>
      </c>
      <c r="N3485" t="str">
        <f t="shared" si="473"/>
        <v>https://www.dl.ndl.go.jp/api/iiif/3437686/manifest.json</v>
      </c>
      <c r="O3485" t="str">
        <f t="shared" si="468"/>
        <v>http://da.dl.itc.u-tokyo.ac.jp/mirador/?params=[{%22manifest%22:%22https://www.dl.ndl.go.jp/api/iiif/3437686/manifest.json%22,%22canvas%22:%22https://www.dl.ndl.go.jp/api/iiif/3437686/canvas/163%22}]</v>
      </c>
      <c r="P3485" t="b">
        <f t="shared" si="469"/>
        <v>1</v>
      </c>
      <c r="Q3485" t="b">
        <f t="shared" si="466"/>
        <v>1</v>
      </c>
      <c r="R3485" s="8">
        <v>287</v>
      </c>
      <c r="S3485" s="8">
        <v>7</v>
      </c>
      <c r="T3485" s="9" t="s">
        <v>4782</v>
      </c>
    </row>
    <row r="3486" spans="1:20" ht="19">
      <c r="A3486" s="8" t="str">
        <f t="shared" si="470"/>
        <v>https://w3id.org/kouigenjimonogatari/data/0287-08.json</v>
      </c>
      <c r="B3486" s="8">
        <v>287</v>
      </c>
      <c r="C3486" s="8">
        <v>8</v>
      </c>
      <c r="D3486" s="9" t="s">
        <v>4783</v>
      </c>
      <c r="E3486" t="str">
        <f t="shared" si="471"/>
        <v>http://creativecommons.org/publicdomain/zero/1.0/</v>
      </c>
      <c r="F3486" s="11" t="s">
        <v>5915</v>
      </c>
      <c r="G3486">
        <v>9</v>
      </c>
      <c r="H3486" t="s">
        <v>337</v>
      </c>
      <c r="I3486" s="3" t="str">
        <f t="shared" si="472"/>
        <v>https://jpsearch.go.jp/term/type/文章要素</v>
      </c>
      <c r="L3486">
        <f t="shared" si="465"/>
        <v>163</v>
      </c>
      <c r="M3486" t="str">
        <f t="shared" si="467"/>
        <v>https://www.dl.ndl.go.jp/api/iiif/3437686/canvas/163</v>
      </c>
      <c r="N3486" t="str">
        <f t="shared" si="473"/>
        <v>https://www.dl.ndl.go.jp/api/iiif/3437686/manifest.json</v>
      </c>
      <c r="O3486" t="str">
        <f t="shared" si="468"/>
        <v>http://da.dl.itc.u-tokyo.ac.jp/mirador/?params=[{%22manifest%22:%22https://www.dl.ndl.go.jp/api/iiif/3437686/manifest.json%22,%22canvas%22:%22https://www.dl.ndl.go.jp/api/iiif/3437686/canvas/163%22}]</v>
      </c>
      <c r="P3486" t="b">
        <f t="shared" si="469"/>
        <v>1</v>
      </c>
      <c r="Q3486" t="b">
        <f t="shared" si="466"/>
        <v>1</v>
      </c>
      <c r="R3486" s="8">
        <v>287</v>
      </c>
      <c r="S3486" s="8">
        <v>8</v>
      </c>
      <c r="T3486" s="9" t="s">
        <v>4783</v>
      </c>
    </row>
    <row r="3487" spans="1:20" ht="19">
      <c r="A3487" s="8" t="str">
        <f t="shared" si="470"/>
        <v>https://w3id.org/kouigenjimonogatari/data/0287-09.json</v>
      </c>
      <c r="B3487" s="8">
        <v>287</v>
      </c>
      <c r="C3487" s="8">
        <v>9</v>
      </c>
      <c r="D3487" s="9" t="s">
        <v>4784</v>
      </c>
      <c r="E3487" t="str">
        <f t="shared" si="471"/>
        <v>http://creativecommons.org/publicdomain/zero/1.0/</v>
      </c>
      <c r="F3487" s="11" t="s">
        <v>5915</v>
      </c>
      <c r="G3487">
        <v>9</v>
      </c>
      <c r="H3487" t="s">
        <v>337</v>
      </c>
      <c r="I3487" s="3" t="str">
        <f t="shared" si="472"/>
        <v>https://jpsearch.go.jp/term/type/文章要素</v>
      </c>
      <c r="L3487">
        <f t="shared" ref="L3487:L3550" si="474">20+INT(B3487/2)</f>
        <v>163</v>
      </c>
      <c r="M3487" t="str">
        <f t="shared" si="467"/>
        <v>https://www.dl.ndl.go.jp/api/iiif/3437686/canvas/163</v>
      </c>
      <c r="N3487" t="str">
        <f t="shared" si="473"/>
        <v>https://www.dl.ndl.go.jp/api/iiif/3437686/manifest.json</v>
      </c>
      <c r="O3487" t="str">
        <f t="shared" si="468"/>
        <v>http://da.dl.itc.u-tokyo.ac.jp/mirador/?params=[{%22manifest%22:%22https://www.dl.ndl.go.jp/api/iiif/3437686/manifest.json%22,%22canvas%22:%22https://www.dl.ndl.go.jp/api/iiif/3437686/canvas/163%22}]</v>
      </c>
      <c r="P3487" t="b">
        <f t="shared" si="469"/>
        <v>1</v>
      </c>
      <c r="Q3487" t="b">
        <f t="shared" ref="Q3487:Q3550" si="475">B3487=R3487</f>
        <v>1</v>
      </c>
      <c r="R3487" s="8">
        <v>287</v>
      </c>
      <c r="S3487" s="8">
        <v>9</v>
      </c>
      <c r="T3487" s="9" t="s">
        <v>4784</v>
      </c>
    </row>
    <row r="3488" spans="1:20" ht="19">
      <c r="A3488" s="8" t="str">
        <f t="shared" si="470"/>
        <v>https://w3id.org/kouigenjimonogatari/data/0287-10.json</v>
      </c>
      <c r="B3488" s="8">
        <v>287</v>
      </c>
      <c r="C3488" s="8">
        <v>10</v>
      </c>
      <c r="D3488" s="9" t="s">
        <v>4785</v>
      </c>
      <c r="E3488" t="str">
        <f t="shared" si="471"/>
        <v>http://creativecommons.org/publicdomain/zero/1.0/</v>
      </c>
      <c r="F3488" s="11" t="s">
        <v>5915</v>
      </c>
      <c r="G3488">
        <v>9</v>
      </c>
      <c r="H3488" t="s">
        <v>337</v>
      </c>
      <c r="I3488" s="3" t="str">
        <f t="shared" si="472"/>
        <v>https://jpsearch.go.jp/term/type/文章要素</v>
      </c>
      <c r="L3488">
        <f t="shared" si="474"/>
        <v>163</v>
      </c>
      <c r="M3488" t="str">
        <f t="shared" ref="M3488:M3551" si="476">"https://www.dl.ndl.go.jp/api/iiif/3437686/canvas/"&amp;L3488</f>
        <v>https://www.dl.ndl.go.jp/api/iiif/3437686/canvas/163</v>
      </c>
      <c r="N3488" t="str">
        <f t="shared" si="473"/>
        <v>https://www.dl.ndl.go.jp/api/iiif/3437686/manifest.json</v>
      </c>
      <c r="O3488" t="str">
        <f t="shared" ref="O3488:O3551" si="477">"http://da.dl.itc.u-tokyo.ac.jp/mirador/?params=[{%22manifest%22:%22"&amp;N3488&amp;"%22,%22canvas%22:%22"&amp;M3488&amp;"%22}]"</f>
        <v>http://da.dl.itc.u-tokyo.ac.jp/mirador/?params=[{%22manifest%22:%22https://www.dl.ndl.go.jp/api/iiif/3437686/manifest.json%22,%22canvas%22:%22https://www.dl.ndl.go.jp/api/iiif/3437686/canvas/163%22}]</v>
      </c>
      <c r="P3488" t="b">
        <f t="shared" ref="P3488:P3551" si="478">S3488=C3488</f>
        <v>1</v>
      </c>
      <c r="Q3488" t="b">
        <f t="shared" si="475"/>
        <v>1</v>
      </c>
      <c r="R3488" s="8">
        <v>287</v>
      </c>
      <c r="S3488" s="8">
        <v>10</v>
      </c>
      <c r="T3488" s="9" t="s">
        <v>4785</v>
      </c>
    </row>
    <row r="3489" spans="1:20" ht="19">
      <c r="A3489" s="8" t="str">
        <f t="shared" si="470"/>
        <v>https://w3id.org/kouigenjimonogatari/data/0287-11.json</v>
      </c>
      <c r="B3489" s="8">
        <v>287</v>
      </c>
      <c r="C3489" s="8">
        <v>11</v>
      </c>
      <c r="D3489" s="9" t="s">
        <v>4786</v>
      </c>
      <c r="E3489" t="str">
        <f t="shared" si="471"/>
        <v>http://creativecommons.org/publicdomain/zero/1.0/</v>
      </c>
      <c r="F3489" s="11" t="s">
        <v>5915</v>
      </c>
      <c r="G3489">
        <v>9</v>
      </c>
      <c r="H3489" t="s">
        <v>337</v>
      </c>
      <c r="I3489" s="3" t="str">
        <f t="shared" si="472"/>
        <v>https://jpsearch.go.jp/term/type/文章要素</v>
      </c>
      <c r="L3489">
        <f t="shared" si="474"/>
        <v>163</v>
      </c>
      <c r="M3489" t="str">
        <f t="shared" si="476"/>
        <v>https://www.dl.ndl.go.jp/api/iiif/3437686/canvas/163</v>
      </c>
      <c r="N3489" t="str">
        <f t="shared" si="473"/>
        <v>https://www.dl.ndl.go.jp/api/iiif/3437686/manifest.json</v>
      </c>
      <c r="O3489" t="str">
        <f t="shared" si="477"/>
        <v>http://da.dl.itc.u-tokyo.ac.jp/mirador/?params=[{%22manifest%22:%22https://www.dl.ndl.go.jp/api/iiif/3437686/manifest.json%22,%22canvas%22:%22https://www.dl.ndl.go.jp/api/iiif/3437686/canvas/163%22}]</v>
      </c>
      <c r="P3489" t="b">
        <f t="shared" si="478"/>
        <v>1</v>
      </c>
      <c r="Q3489" t="b">
        <f t="shared" si="475"/>
        <v>1</v>
      </c>
      <c r="R3489" s="8">
        <v>287</v>
      </c>
      <c r="S3489" s="8">
        <v>11</v>
      </c>
      <c r="T3489" s="9" t="s">
        <v>4786</v>
      </c>
    </row>
    <row r="3490" spans="1:20" ht="19">
      <c r="A3490" s="8" t="str">
        <f t="shared" si="470"/>
        <v>https://w3id.org/kouigenjimonogatari/data/0287-12.json</v>
      </c>
      <c r="B3490" s="8">
        <v>287</v>
      </c>
      <c r="C3490" s="8">
        <v>12</v>
      </c>
      <c r="D3490" s="9" t="s">
        <v>4787</v>
      </c>
      <c r="E3490" t="str">
        <f t="shared" si="471"/>
        <v>http://creativecommons.org/publicdomain/zero/1.0/</v>
      </c>
      <c r="F3490" s="11" t="s">
        <v>5915</v>
      </c>
      <c r="G3490">
        <v>9</v>
      </c>
      <c r="H3490" t="s">
        <v>337</v>
      </c>
      <c r="I3490" s="3" t="str">
        <f t="shared" si="472"/>
        <v>https://jpsearch.go.jp/term/type/文章要素</v>
      </c>
      <c r="L3490">
        <f t="shared" si="474"/>
        <v>163</v>
      </c>
      <c r="M3490" t="str">
        <f t="shared" si="476"/>
        <v>https://www.dl.ndl.go.jp/api/iiif/3437686/canvas/163</v>
      </c>
      <c r="N3490" t="str">
        <f t="shared" si="473"/>
        <v>https://www.dl.ndl.go.jp/api/iiif/3437686/manifest.json</v>
      </c>
      <c r="O3490" t="str">
        <f t="shared" si="477"/>
        <v>http://da.dl.itc.u-tokyo.ac.jp/mirador/?params=[{%22manifest%22:%22https://www.dl.ndl.go.jp/api/iiif/3437686/manifest.json%22,%22canvas%22:%22https://www.dl.ndl.go.jp/api/iiif/3437686/canvas/163%22}]</v>
      </c>
      <c r="P3490" t="b">
        <f t="shared" si="478"/>
        <v>1</v>
      </c>
      <c r="Q3490" t="b">
        <f t="shared" si="475"/>
        <v>1</v>
      </c>
      <c r="R3490" s="8">
        <v>287</v>
      </c>
      <c r="S3490" s="8">
        <v>12</v>
      </c>
      <c r="T3490" s="9" t="s">
        <v>4787</v>
      </c>
    </row>
    <row r="3491" spans="1:20" ht="19">
      <c r="A3491" s="8" t="str">
        <f t="shared" si="470"/>
        <v>https://w3id.org/kouigenjimonogatari/data/0287-13.json</v>
      </c>
      <c r="B3491" s="8">
        <v>287</v>
      </c>
      <c r="C3491" s="8">
        <v>13</v>
      </c>
      <c r="D3491" s="9" t="s">
        <v>4788</v>
      </c>
      <c r="E3491" t="str">
        <f t="shared" si="471"/>
        <v>http://creativecommons.org/publicdomain/zero/1.0/</v>
      </c>
      <c r="F3491" s="11" t="s">
        <v>5915</v>
      </c>
      <c r="G3491">
        <v>9</v>
      </c>
      <c r="H3491" t="s">
        <v>337</v>
      </c>
      <c r="I3491" s="3" t="str">
        <f t="shared" si="472"/>
        <v>https://jpsearch.go.jp/term/type/文章要素</v>
      </c>
      <c r="L3491">
        <f t="shared" si="474"/>
        <v>163</v>
      </c>
      <c r="M3491" t="str">
        <f t="shared" si="476"/>
        <v>https://www.dl.ndl.go.jp/api/iiif/3437686/canvas/163</v>
      </c>
      <c r="N3491" t="str">
        <f t="shared" si="473"/>
        <v>https://www.dl.ndl.go.jp/api/iiif/3437686/manifest.json</v>
      </c>
      <c r="O3491" t="str">
        <f t="shared" si="477"/>
        <v>http://da.dl.itc.u-tokyo.ac.jp/mirador/?params=[{%22manifest%22:%22https://www.dl.ndl.go.jp/api/iiif/3437686/manifest.json%22,%22canvas%22:%22https://www.dl.ndl.go.jp/api/iiif/3437686/canvas/163%22}]</v>
      </c>
      <c r="P3491" t="b">
        <f t="shared" si="478"/>
        <v>1</v>
      </c>
      <c r="Q3491" t="b">
        <f t="shared" si="475"/>
        <v>1</v>
      </c>
      <c r="R3491" s="8">
        <v>287</v>
      </c>
      <c r="S3491" s="8">
        <v>13</v>
      </c>
      <c r="T3491" s="9" t="s">
        <v>4788</v>
      </c>
    </row>
    <row r="3492" spans="1:20" ht="19">
      <c r="A3492" s="8" t="str">
        <f t="shared" si="470"/>
        <v>https://w3id.org/kouigenjimonogatari/data/0287-14.json</v>
      </c>
      <c r="B3492" s="8">
        <v>287</v>
      </c>
      <c r="C3492" s="8">
        <v>14</v>
      </c>
      <c r="D3492" s="9" t="s">
        <v>4789</v>
      </c>
      <c r="E3492" t="str">
        <f t="shared" si="471"/>
        <v>http://creativecommons.org/publicdomain/zero/1.0/</v>
      </c>
      <c r="F3492" s="11" t="s">
        <v>5915</v>
      </c>
      <c r="G3492">
        <v>9</v>
      </c>
      <c r="H3492" t="s">
        <v>337</v>
      </c>
      <c r="I3492" s="3" t="str">
        <f t="shared" si="472"/>
        <v>https://jpsearch.go.jp/term/type/文章要素</v>
      </c>
      <c r="L3492">
        <f t="shared" si="474"/>
        <v>163</v>
      </c>
      <c r="M3492" t="str">
        <f t="shared" si="476"/>
        <v>https://www.dl.ndl.go.jp/api/iiif/3437686/canvas/163</v>
      </c>
      <c r="N3492" t="str">
        <f t="shared" si="473"/>
        <v>https://www.dl.ndl.go.jp/api/iiif/3437686/manifest.json</v>
      </c>
      <c r="O3492" t="str">
        <f t="shared" si="477"/>
        <v>http://da.dl.itc.u-tokyo.ac.jp/mirador/?params=[{%22manifest%22:%22https://www.dl.ndl.go.jp/api/iiif/3437686/manifest.json%22,%22canvas%22:%22https://www.dl.ndl.go.jp/api/iiif/3437686/canvas/163%22}]</v>
      </c>
      <c r="P3492" t="b">
        <f t="shared" si="478"/>
        <v>1</v>
      </c>
      <c r="Q3492" t="b">
        <f t="shared" si="475"/>
        <v>1</v>
      </c>
      <c r="R3492" s="8">
        <v>287</v>
      </c>
      <c r="S3492" s="8">
        <v>14</v>
      </c>
      <c r="T3492" s="9" t="s">
        <v>4789</v>
      </c>
    </row>
    <row r="3493" spans="1:20" ht="19">
      <c r="A3493" s="8" t="str">
        <f t="shared" si="470"/>
        <v>https://w3id.org/kouigenjimonogatari/data/0288-01.json</v>
      </c>
      <c r="B3493" s="8">
        <v>288</v>
      </c>
      <c r="C3493" s="8">
        <v>1</v>
      </c>
      <c r="D3493" s="9" t="s">
        <v>3343</v>
      </c>
      <c r="E3493" t="str">
        <f t="shared" si="471"/>
        <v>http://creativecommons.org/publicdomain/zero/1.0/</v>
      </c>
      <c r="F3493" s="11" t="s">
        <v>5915</v>
      </c>
      <c r="G3493">
        <v>9</v>
      </c>
      <c r="H3493" t="s">
        <v>337</v>
      </c>
      <c r="I3493" s="3" t="str">
        <f t="shared" si="472"/>
        <v>https://jpsearch.go.jp/term/type/文章要素</v>
      </c>
      <c r="L3493">
        <f t="shared" si="474"/>
        <v>164</v>
      </c>
      <c r="M3493" t="str">
        <f t="shared" si="476"/>
        <v>https://www.dl.ndl.go.jp/api/iiif/3437686/canvas/164</v>
      </c>
      <c r="N3493" t="str">
        <f t="shared" si="473"/>
        <v>https://www.dl.ndl.go.jp/api/iiif/3437686/manifest.json</v>
      </c>
      <c r="O3493" t="str">
        <f t="shared" si="477"/>
        <v>http://da.dl.itc.u-tokyo.ac.jp/mirador/?params=[{%22manifest%22:%22https://www.dl.ndl.go.jp/api/iiif/3437686/manifest.json%22,%22canvas%22:%22https://www.dl.ndl.go.jp/api/iiif/3437686/canvas/164%22}]</v>
      </c>
      <c r="P3493" t="b">
        <f t="shared" si="478"/>
        <v>1</v>
      </c>
      <c r="Q3493" t="b">
        <f t="shared" si="475"/>
        <v>1</v>
      </c>
      <c r="R3493" s="8">
        <v>288</v>
      </c>
      <c r="S3493" s="8">
        <v>1</v>
      </c>
      <c r="T3493" s="9" t="s">
        <v>3343</v>
      </c>
    </row>
    <row r="3494" spans="1:20" ht="19">
      <c r="A3494" s="8" t="str">
        <f t="shared" si="470"/>
        <v>https://w3id.org/kouigenjimonogatari/data/0288-02.json</v>
      </c>
      <c r="B3494" s="8">
        <v>288</v>
      </c>
      <c r="C3494" s="8">
        <v>2</v>
      </c>
      <c r="D3494" s="9" t="s">
        <v>4790</v>
      </c>
      <c r="E3494" t="str">
        <f t="shared" si="471"/>
        <v>http://creativecommons.org/publicdomain/zero/1.0/</v>
      </c>
      <c r="F3494" s="11" t="s">
        <v>5915</v>
      </c>
      <c r="G3494">
        <v>9</v>
      </c>
      <c r="H3494" t="s">
        <v>337</v>
      </c>
      <c r="I3494" s="3" t="str">
        <f t="shared" si="472"/>
        <v>https://jpsearch.go.jp/term/type/文章要素</v>
      </c>
      <c r="L3494">
        <f t="shared" si="474"/>
        <v>164</v>
      </c>
      <c r="M3494" t="str">
        <f t="shared" si="476"/>
        <v>https://www.dl.ndl.go.jp/api/iiif/3437686/canvas/164</v>
      </c>
      <c r="N3494" t="str">
        <f t="shared" si="473"/>
        <v>https://www.dl.ndl.go.jp/api/iiif/3437686/manifest.json</v>
      </c>
      <c r="O3494" t="str">
        <f t="shared" si="477"/>
        <v>http://da.dl.itc.u-tokyo.ac.jp/mirador/?params=[{%22manifest%22:%22https://www.dl.ndl.go.jp/api/iiif/3437686/manifest.json%22,%22canvas%22:%22https://www.dl.ndl.go.jp/api/iiif/3437686/canvas/164%22}]</v>
      </c>
      <c r="P3494" t="b">
        <f t="shared" si="478"/>
        <v>1</v>
      </c>
      <c r="Q3494" t="b">
        <f t="shared" si="475"/>
        <v>1</v>
      </c>
      <c r="R3494" s="8">
        <v>288</v>
      </c>
      <c r="S3494" s="8">
        <v>2</v>
      </c>
      <c r="T3494" s="9" t="s">
        <v>4790</v>
      </c>
    </row>
    <row r="3495" spans="1:20" ht="19">
      <c r="A3495" s="8" t="str">
        <f t="shared" si="470"/>
        <v>https://w3id.org/kouigenjimonogatari/data/0288-03.json</v>
      </c>
      <c r="B3495" s="8">
        <v>288</v>
      </c>
      <c r="C3495" s="8">
        <v>3</v>
      </c>
      <c r="D3495" s="9" t="s">
        <v>4791</v>
      </c>
      <c r="E3495" t="str">
        <f t="shared" si="471"/>
        <v>http://creativecommons.org/publicdomain/zero/1.0/</v>
      </c>
      <c r="F3495" s="11" t="s">
        <v>5915</v>
      </c>
      <c r="G3495">
        <v>9</v>
      </c>
      <c r="H3495" t="s">
        <v>337</v>
      </c>
      <c r="I3495" s="3" t="str">
        <f t="shared" si="472"/>
        <v>https://jpsearch.go.jp/term/type/文章要素</v>
      </c>
      <c r="L3495">
        <f t="shared" si="474"/>
        <v>164</v>
      </c>
      <c r="M3495" t="str">
        <f t="shared" si="476"/>
        <v>https://www.dl.ndl.go.jp/api/iiif/3437686/canvas/164</v>
      </c>
      <c r="N3495" t="str">
        <f t="shared" si="473"/>
        <v>https://www.dl.ndl.go.jp/api/iiif/3437686/manifest.json</v>
      </c>
      <c r="O3495" t="str">
        <f t="shared" si="477"/>
        <v>http://da.dl.itc.u-tokyo.ac.jp/mirador/?params=[{%22manifest%22:%22https://www.dl.ndl.go.jp/api/iiif/3437686/manifest.json%22,%22canvas%22:%22https://www.dl.ndl.go.jp/api/iiif/3437686/canvas/164%22}]</v>
      </c>
      <c r="P3495" t="b">
        <f t="shared" si="478"/>
        <v>1</v>
      </c>
      <c r="Q3495" t="b">
        <f t="shared" si="475"/>
        <v>1</v>
      </c>
      <c r="R3495" s="8">
        <v>288</v>
      </c>
      <c r="S3495" s="8">
        <v>3</v>
      </c>
      <c r="T3495" s="9" t="s">
        <v>4791</v>
      </c>
    </row>
    <row r="3496" spans="1:20" ht="19">
      <c r="A3496" s="8" t="str">
        <f t="shared" si="470"/>
        <v>https://w3id.org/kouigenjimonogatari/data/0288-04.json</v>
      </c>
      <c r="B3496" s="8">
        <v>288</v>
      </c>
      <c r="C3496" s="8">
        <v>4</v>
      </c>
      <c r="D3496" s="9" t="s">
        <v>4792</v>
      </c>
      <c r="E3496" t="str">
        <f t="shared" si="471"/>
        <v>http://creativecommons.org/publicdomain/zero/1.0/</v>
      </c>
      <c r="F3496" s="11" t="s">
        <v>5915</v>
      </c>
      <c r="G3496">
        <v>9</v>
      </c>
      <c r="H3496" t="s">
        <v>337</v>
      </c>
      <c r="I3496" s="3" t="str">
        <f t="shared" si="472"/>
        <v>https://jpsearch.go.jp/term/type/文章要素</v>
      </c>
      <c r="L3496">
        <f t="shared" si="474"/>
        <v>164</v>
      </c>
      <c r="M3496" t="str">
        <f t="shared" si="476"/>
        <v>https://www.dl.ndl.go.jp/api/iiif/3437686/canvas/164</v>
      </c>
      <c r="N3496" t="str">
        <f t="shared" si="473"/>
        <v>https://www.dl.ndl.go.jp/api/iiif/3437686/manifest.json</v>
      </c>
      <c r="O3496" t="str">
        <f t="shared" si="477"/>
        <v>http://da.dl.itc.u-tokyo.ac.jp/mirador/?params=[{%22manifest%22:%22https://www.dl.ndl.go.jp/api/iiif/3437686/manifest.json%22,%22canvas%22:%22https://www.dl.ndl.go.jp/api/iiif/3437686/canvas/164%22}]</v>
      </c>
      <c r="P3496" t="b">
        <f t="shared" si="478"/>
        <v>1</v>
      </c>
      <c r="Q3496" t="b">
        <f t="shared" si="475"/>
        <v>1</v>
      </c>
      <c r="R3496" s="8">
        <v>288</v>
      </c>
      <c r="S3496" s="8">
        <v>4</v>
      </c>
      <c r="T3496" s="9" t="s">
        <v>4792</v>
      </c>
    </row>
    <row r="3497" spans="1:20" ht="19">
      <c r="A3497" s="8" t="str">
        <f t="shared" si="470"/>
        <v>https://w3id.org/kouigenjimonogatari/data/0288-05.json</v>
      </c>
      <c r="B3497" s="8">
        <v>288</v>
      </c>
      <c r="C3497" s="8">
        <v>5</v>
      </c>
      <c r="D3497" s="9" t="s">
        <v>4793</v>
      </c>
      <c r="E3497" t="str">
        <f t="shared" si="471"/>
        <v>http://creativecommons.org/publicdomain/zero/1.0/</v>
      </c>
      <c r="F3497" s="11" t="s">
        <v>5915</v>
      </c>
      <c r="G3497">
        <v>9</v>
      </c>
      <c r="H3497" t="s">
        <v>337</v>
      </c>
      <c r="I3497" s="3" t="str">
        <f t="shared" si="472"/>
        <v>https://jpsearch.go.jp/term/type/文章要素</v>
      </c>
      <c r="L3497">
        <f t="shared" si="474"/>
        <v>164</v>
      </c>
      <c r="M3497" t="str">
        <f t="shared" si="476"/>
        <v>https://www.dl.ndl.go.jp/api/iiif/3437686/canvas/164</v>
      </c>
      <c r="N3497" t="str">
        <f t="shared" si="473"/>
        <v>https://www.dl.ndl.go.jp/api/iiif/3437686/manifest.json</v>
      </c>
      <c r="O3497" t="str">
        <f t="shared" si="477"/>
        <v>http://da.dl.itc.u-tokyo.ac.jp/mirador/?params=[{%22manifest%22:%22https://www.dl.ndl.go.jp/api/iiif/3437686/manifest.json%22,%22canvas%22:%22https://www.dl.ndl.go.jp/api/iiif/3437686/canvas/164%22}]</v>
      </c>
      <c r="P3497" t="b">
        <f t="shared" si="478"/>
        <v>1</v>
      </c>
      <c r="Q3497" t="b">
        <f t="shared" si="475"/>
        <v>1</v>
      </c>
      <c r="R3497" s="8">
        <v>288</v>
      </c>
      <c r="S3497" s="8">
        <v>5</v>
      </c>
      <c r="T3497" s="9" t="s">
        <v>4793</v>
      </c>
    </row>
    <row r="3498" spans="1:20" ht="19">
      <c r="A3498" s="8" t="str">
        <f t="shared" si="470"/>
        <v>https://w3id.org/kouigenjimonogatari/data/0288-06.json</v>
      </c>
      <c r="B3498" s="8">
        <v>288</v>
      </c>
      <c r="C3498" s="8">
        <v>6</v>
      </c>
      <c r="D3498" s="9" t="s">
        <v>4794</v>
      </c>
      <c r="E3498" t="str">
        <f t="shared" si="471"/>
        <v>http://creativecommons.org/publicdomain/zero/1.0/</v>
      </c>
      <c r="F3498" s="11" t="s">
        <v>5915</v>
      </c>
      <c r="G3498">
        <v>9</v>
      </c>
      <c r="H3498" t="s">
        <v>337</v>
      </c>
      <c r="I3498" s="3" t="str">
        <f t="shared" si="472"/>
        <v>https://jpsearch.go.jp/term/type/文章要素</v>
      </c>
      <c r="L3498">
        <f t="shared" si="474"/>
        <v>164</v>
      </c>
      <c r="M3498" t="str">
        <f t="shared" si="476"/>
        <v>https://www.dl.ndl.go.jp/api/iiif/3437686/canvas/164</v>
      </c>
      <c r="N3498" t="str">
        <f t="shared" si="473"/>
        <v>https://www.dl.ndl.go.jp/api/iiif/3437686/manifest.json</v>
      </c>
      <c r="O3498" t="str">
        <f t="shared" si="477"/>
        <v>http://da.dl.itc.u-tokyo.ac.jp/mirador/?params=[{%22manifest%22:%22https://www.dl.ndl.go.jp/api/iiif/3437686/manifest.json%22,%22canvas%22:%22https://www.dl.ndl.go.jp/api/iiif/3437686/canvas/164%22}]</v>
      </c>
      <c r="P3498" t="b">
        <f t="shared" si="478"/>
        <v>1</v>
      </c>
      <c r="Q3498" t="b">
        <f t="shared" si="475"/>
        <v>1</v>
      </c>
      <c r="R3498" s="8">
        <v>288</v>
      </c>
      <c r="S3498" s="8">
        <v>6</v>
      </c>
      <c r="T3498" s="9" t="s">
        <v>4794</v>
      </c>
    </row>
    <row r="3499" spans="1:20" ht="19">
      <c r="A3499" s="8" t="str">
        <f t="shared" si="470"/>
        <v>https://w3id.org/kouigenjimonogatari/data/0288-07.json</v>
      </c>
      <c r="B3499" s="8">
        <v>288</v>
      </c>
      <c r="C3499" s="8">
        <v>7</v>
      </c>
      <c r="D3499" s="9" t="s">
        <v>4795</v>
      </c>
      <c r="E3499" t="str">
        <f t="shared" si="471"/>
        <v>http://creativecommons.org/publicdomain/zero/1.0/</v>
      </c>
      <c r="F3499" s="11" t="s">
        <v>5915</v>
      </c>
      <c r="G3499">
        <v>9</v>
      </c>
      <c r="H3499" t="s">
        <v>337</v>
      </c>
      <c r="I3499" s="3" t="str">
        <f t="shared" si="472"/>
        <v>https://jpsearch.go.jp/term/type/文章要素</v>
      </c>
      <c r="L3499">
        <f t="shared" si="474"/>
        <v>164</v>
      </c>
      <c r="M3499" t="str">
        <f t="shared" si="476"/>
        <v>https://www.dl.ndl.go.jp/api/iiif/3437686/canvas/164</v>
      </c>
      <c r="N3499" t="str">
        <f t="shared" si="473"/>
        <v>https://www.dl.ndl.go.jp/api/iiif/3437686/manifest.json</v>
      </c>
      <c r="O3499" t="str">
        <f t="shared" si="477"/>
        <v>http://da.dl.itc.u-tokyo.ac.jp/mirador/?params=[{%22manifest%22:%22https://www.dl.ndl.go.jp/api/iiif/3437686/manifest.json%22,%22canvas%22:%22https://www.dl.ndl.go.jp/api/iiif/3437686/canvas/164%22}]</v>
      </c>
      <c r="P3499" t="b">
        <f t="shared" si="478"/>
        <v>1</v>
      </c>
      <c r="Q3499" t="b">
        <f t="shared" si="475"/>
        <v>1</v>
      </c>
      <c r="R3499" s="8">
        <v>288</v>
      </c>
      <c r="S3499" s="8">
        <v>7</v>
      </c>
      <c r="T3499" s="9" t="s">
        <v>4795</v>
      </c>
    </row>
    <row r="3500" spans="1:20" ht="19">
      <c r="A3500" s="8" t="str">
        <f t="shared" si="470"/>
        <v>https://w3id.org/kouigenjimonogatari/data/0288-08.json</v>
      </c>
      <c r="B3500" s="8">
        <v>288</v>
      </c>
      <c r="C3500" s="8">
        <v>8</v>
      </c>
      <c r="D3500" s="9" t="s">
        <v>4796</v>
      </c>
      <c r="E3500" t="str">
        <f t="shared" si="471"/>
        <v>http://creativecommons.org/publicdomain/zero/1.0/</v>
      </c>
      <c r="F3500" s="11" t="s">
        <v>5915</v>
      </c>
      <c r="G3500">
        <v>9</v>
      </c>
      <c r="H3500" t="s">
        <v>337</v>
      </c>
      <c r="I3500" s="3" t="str">
        <f t="shared" si="472"/>
        <v>https://jpsearch.go.jp/term/type/文章要素</v>
      </c>
      <c r="L3500">
        <f t="shared" si="474"/>
        <v>164</v>
      </c>
      <c r="M3500" t="str">
        <f t="shared" si="476"/>
        <v>https://www.dl.ndl.go.jp/api/iiif/3437686/canvas/164</v>
      </c>
      <c r="N3500" t="str">
        <f t="shared" si="473"/>
        <v>https://www.dl.ndl.go.jp/api/iiif/3437686/manifest.json</v>
      </c>
      <c r="O3500" t="str">
        <f t="shared" si="477"/>
        <v>http://da.dl.itc.u-tokyo.ac.jp/mirador/?params=[{%22manifest%22:%22https://www.dl.ndl.go.jp/api/iiif/3437686/manifest.json%22,%22canvas%22:%22https://www.dl.ndl.go.jp/api/iiif/3437686/canvas/164%22}]</v>
      </c>
      <c r="P3500" t="b">
        <f t="shared" si="478"/>
        <v>1</v>
      </c>
      <c r="Q3500" t="b">
        <f t="shared" si="475"/>
        <v>1</v>
      </c>
      <c r="R3500" s="8">
        <v>288</v>
      </c>
      <c r="S3500" s="8">
        <v>8</v>
      </c>
      <c r="T3500" s="9" t="s">
        <v>4796</v>
      </c>
    </row>
    <row r="3501" spans="1:20" ht="19">
      <c r="A3501" s="8" t="str">
        <f t="shared" si="470"/>
        <v>https://w3id.org/kouigenjimonogatari/data/0288-09.json</v>
      </c>
      <c r="B3501" s="8">
        <v>288</v>
      </c>
      <c r="C3501" s="8">
        <v>9</v>
      </c>
      <c r="D3501" s="9" t="s">
        <v>4797</v>
      </c>
      <c r="E3501" t="str">
        <f t="shared" si="471"/>
        <v>http://creativecommons.org/publicdomain/zero/1.0/</v>
      </c>
      <c r="F3501" s="11" t="s">
        <v>5915</v>
      </c>
      <c r="G3501">
        <v>9</v>
      </c>
      <c r="H3501" t="s">
        <v>337</v>
      </c>
      <c r="I3501" s="3" t="str">
        <f t="shared" si="472"/>
        <v>https://jpsearch.go.jp/term/type/文章要素</v>
      </c>
      <c r="L3501">
        <f t="shared" si="474"/>
        <v>164</v>
      </c>
      <c r="M3501" t="str">
        <f t="shared" si="476"/>
        <v>https://www.dl.ndl.go.jp/api/iiif/3437686/canvas/164</v>
      </c>
      <c r="N3501" t="str">
        <f t="shared" si="473"/>
        <v>https://www.dl.ndl.go.jp/api/iiif/3437686/manifest.json</v>
      </c>
      <c r="O3501" t="str">
        <f t="shared" si="477"/>
        <v>http://da.dl.itc.u-tokyo.ac.jp/mirador/?params=[{%22manifest%22:%22https://www.dl.ndl.go.jp/api/iiif/3437686/manifest.json%22,%22canvas%22:%22https://www.dl.ndl.go.jp/api/iiif/3437686/canvas/164%22}]</v>
      </c>
      <c r="P3501" t="b">
        <f t="shared" si="478"/>
        <v>1</v>
      </c>
      <c r="Q3501" t="b">
        <f t="shared" si="475"/>
        <v>1</v>
      </c>
      <c r="R3501" s="8">
        <v>288</v>
      </c>
      <c r="S3501" s="8">
        <v>9</v>
      </c>
      <c r="T3501" s="9" t="s">
        <v>4797</v>
      </c>
    </row>
    <row r="3502" spans="1:20" ht="19">
      <c r="A3502" s="8" t="str">
        <f t="shared" si="470"/>
        <v>https://w3id.org/kouigenjimonogatari/data/0288-10.json</v>
      </c>
      <c r="B3502" s="8">
        <v>288</v>
      </c>
      <c r="C3502" s="8">
        <v>10</v>
      </c>
      <c r="D3502" s="9" t="s">
        <v>4798</v>
      </c>
      <c r="E3502" t="str">
        <f t="shared" si="471"/>
        <v>http://creativecommons.org/publicdomain/zero/1.0/</v>
      </c>
      <c r="F3502" s="11" t="s">
        <v>5915</v>
      </c>
      <c r="G3502">
        <v>9</v>
      </c>
      <c r="H3502" t="s">
        <v>337</v>
      </c>
      <c r="I3502" s="3" t="str">
        <f t="shared" si="472"/>
        <v>https://jpsearch.go.jp/term/type/文章要素</v>
      </c>
      <c r="L3502">
        <f t="shared" si="474"/>
        <v>164</v>
      </c>
      <c r="M3502" t="str">
        <f t="shared" si="476"/>
        <v>https://www.dl.ndl.go.jp/api/iiif/3437686/canvas/164</v>
      </c>
      <c r="N3502" t="str">
        <f t="shared" si="473"/>
        <v>https://www.dl.ndl.go.jp/api/iiif/3437686/manifest.json</v>
      </c>
      <c r="O3502" t="str">
        <f t="shared" si="477"/>
        <v>http://da.dl.itc.u-tokyo.ac.jp/mirador/?params=[{%22manifest%22:%22https://www.dl.ndl.go.jp/api/iiif/3437686/manifest.json%22,%22canvas%22:%22https://www.dl.ndl.go.jp/api/iiif/3437686/canvas/164%22}]</v>
      </c>
      <c r="P3502" t="b">
        <f t="shared" si="478"/>
        <v>1</v>
      </c>
      <c r="Q3502" t="b">
        <f t="shared" si="475"/>
        <v>1</v>
      </c>
      <c r="R3502" s="8">
        <v>288</v>
      </c>
      <c r="S3502" s="8">
        <v>10</v>
      </c>
      <c r="T3502" s="9" t="s">
        <v>4798</v>
      </c>
    </row>
    <row r="3503" spans="1:20" ht="19">
      <c r="A3503" s="8" t="str">
        <f t="shared" si="470"/>
        <v>https://w3id.org/kouigenjimonogatari/data/0288-11.json</v>
      </c>
      <c r="B3503" s="8">
        <v>288</v>
      </c>
      <c r="C3503" s="8">
        <v>11</v>
      </c>
      <c r="D3503" s="9" t="s">
        <v>4799</v>
      </c>
      <c r="E3503" t="str">
        <f t="shared" si="471"/>
        <v>http://creativecommons.org/publicdomain/zero/1.0/</v>
      </c>
      <c r="F3503" s="11" t="s">
        <v>5915</v>
      </c>
      <c r="G3503">
        <v>9</v>
      </c>
      <c r="H3503" t="s">
        <v>337</v>
      </c>
      <c r="I3503" s="3" t="str">
        <f t="shared" si="472"/>
        <v>https://jpsearch.go.jp/term/type/文章要素</v>
      </c>
      <c r="L3503">
        <f t="shared" si="474"/>
        <v>164</v>
      </c>
      <c r="M3503" t="str">
        <f t="shared" si="476"/>
        <v>https://www.dl.ndl.go.jp/api/iiif/3437686/canvas/164</v>
      </c>
      <c r="N3503" t="str">
        <f t="shared" si="473"/>
        <v>https://www.dl.ndl.go.jp/api/iiif/3437686/manifest.json</v>
      </c>
      <c r="O3503" t="str">
        <f t="shared" si="477"/>
        <v>http://da.dl.itc.u-tokyo.ac.jp/mirador/?params=[{%22manifest%22:%22https://www.dl.ndl.go.jp/api/iiif/3437686/manifest.json%22,%22canvas%22:%22https://www.dl.ndl.go.jp/api/iiif/3437686/canvas/164%22}]</v>
      </c>
      <c r="P3503" t="b">
        <f t="shared" si="478"/>
        <v>1</v>
      </c>
      <c r="Q3503" t="b">
        <f t="shared" si="475"/>
        <v>1</v>
      </c>
      <c r="R3503" s="8">
        <v>288</v>
      </c>
      <c r="S3503" s="8">
        <v>11</v>
      </c>
      <c r="T3503" s="9" t="s">
        <v>4799</v>
      </c>
    </row>
    <row r="3504" spans="1:20" ht="19">
      <c r="A3504" s="8" t="str">
        <f t="shared" si="470"/>
        <v>https://w3id.org/kouigenjimonogatari/data/0288-12.json</v>
      </c>
      <c r="B3504" s="8">
        <v>288</v>
      </c>
      <c r="C3504" s="8">
        <v>12</v>
      </c>
      <c r="D3504" s="9" t="s">
        <v>4800</v>
      </c>
      <c r="E3504" t="str">
        <f t="shared" si="471"/>
        <v>http://creativecommons.org/publicdomain/zero/1.0/</v>
      </c>
      <c r="F3504" s="11" t="s">
        <v>5915</v>
      </c>
      <c r="G3504">
        <v>9</v>
      </c>
      <c r="H3504" t="s">
        <v>337</v>
      </c>
      <c r="I3504" s="3" t="str">
        <f t="shared" si="472"/>
        <v>https://jpsearch.go.jp/term/type/文章要素</v>
      </c>
      <c r="L3504">
        <f t="shared" si="474"/>
        <v>164</v>
      </c>
      <c r="M3504" t="str">
        <f t="shared" si="476"/>
        <v>https://www.dl.ndl.go.jp/api/iiif/3437686/canvas/164</v>
      </c>
      <c r="N3504" t="str">
        <f t="shared" si="473"/>
        <v>https://www.dl.ndl.go.jp/api/iiif/3437686/manifest.json</v>
      </c>
      <c r="O3504" t="str">
        <f t="shared" si="477"/>
        <v>http://da.dl.itc.u-tokyo.ac.jp/mirador/?params=[{%22manifest%22:%22https://www.dl.ndl.go.jp/api/iiif/3437686/manifest.json%22,%22canvas%22:%22https://www.dl.ndl.go.jp/api/iiif/3437686/canvas/164%22}]</v>
      </c>
      <c r="P3504" t="b">
        <f t="shared" si="478"/>
        <v>1</v>
      </c>
      <c r="Q3504" t="b">
        <f t="shared" si="475"/>
        <v>1</v>
      </c>
      <c r="R3504" s="8">
        <v>288</v>
      </c>
      <c r="S3504" s="8">
        <v>12</v>
      </c>
      <c r="T3504" s="9" t="s">
        <v>4800</v>
      </c>
    </row>
    <row r="3505" spans="1:20" ht="19">
      <c r="A3505" s="8" t="str">
        <f t="shared" si="470"/>
        <v>https://w3id.org/kouigenjimonogatari/data/0288-13.json</v>
      </c>
      <c r="B3505" s="8">
        <v>288</v>
      </c>
      <c r="C3505" s="8">
        <v>13</v>
      </c>
      <c r="D3505" s="9" t="s">
        <v>4801</v>
      </c>
      <c r="E3505" t="str">
        <f t="shared" si="471"/>
        <v>http://creativecommons.org/publicdomain/zero/1.0/</v>
      </c>
      <c r="F3505" s="11" t="s">
        <v>5915</v>
      </c>
      <c r="G3505">
        <v>9</v>
      </c>
      <c r="H3505" t="s">
        <v>337</v>
      </c>
      <c r="I3505" s="3" t="str">
        <f t="shared" si="472"/>
        <v>https://jpsearch.go.jp/term/type/文章要素</v>
      </c>
      <c r="L3505">
        <f t="shared" si="474"/>
        <v>164</v>
      </c>
      <c r="M3505" t="str">
        <f t="shared" si="476"/>
        <v>https://www.dl.ndl.go.jp/api/iiif/3437686/canvas/164</v>
      </c>
      <c r="N3505" t="str">
        <f t="shared" si="473"/>
        <v>https://www.dl.ndl.go.jp/api/iiif/3437686/manifest.json</v>
      </c>
      <c r="O3505" t="str">
        <f t="shared" si="477"/>
        <v>http://da.dl.itc.u-tokyo.ac.jp/mirador/?params=[{%22manifest%22:%22https://www.dl.ndl.go.jp/api/iiif/3437686/manifest.json%22,%22canvas%22:%22https://www.dl.ndl.go.jp/api/iiif/3437686/canvas/164%22}]</v>
      </c>
      <c r="P3505" t="b">
        <f t="shared" si="478"/>
        <v>1</v>
      </c>
      <c r="Q3505" t="b">
        <f t="shared" si="475"/>
        <v>1</v>
      </c>
      <c r="R3505" s="8">
        <v>288</v>
      </c>
      <c r="S3505" s="8">
        <v>13</v>
      </c>
      <c r="T3505" s="9" t="s">
        <v>4801</v>
      </c>
    </row>
    <row r="3506" spans="1:20" ht="19">
      <c r="A3506" s="8" t="str">
        <f t="shared" si="470"/>
        <v>https://w3id.org/kouigenjimonogatari/data/0288-14.json</v>
      </c>
      <c r="B3506" s="8">
        <v>288</v>
      </c>
      <c r="C3506" s="8">
        <v>14</v>
      </c>
      <c r="D3506" s="9" t="s">
        <v>4802</v>
      </c>
      <c r="E3506" t="str">
        <f t="shared" si="471"/>
        <v>http://creativecommons.org/publicdomain/zero/1.0/</v>
      </c>
      <c r="F3506" s="11" t="s">
        <v>5915</v>
      </c>
      <c r="G3506">
        <v>9</v>
      </c>
      <c r="H3506" t="s">
        <v>337</v>
      </c>
      <c r="I3506" s="3" t="str">
        <f t="shared" si="472"/>
        <v>https://jpsearch.go.jp/term/type/文章要素</v>
      </c>
      <c r="L3506">
        <f t="shared" si="474"/>
        <v>164</v>
      </c>
      <c r="M3506" t="str">
        <f t="shared" si="476"/>
        <v>https://www.dl.ndl.go.jp/api/iiif/3437686/canvas/164</v>
      </c>
      <c r="N3506" t="str">
        <f t="shared" si="473"/>
        <v>https://www.dl.ndl.go.jp/api/iiif/3437686/manifest.json</v>
      </c>
      <c r="O3506" t="str">
        <f t="shared" si="477"/>
        <v>http://da.dl.itc.u-tokyo.ac.jp/mirador/?params=[{%22manifest%22:%22https://www.dl.ndl.go.jp/api/iiif/3437686/manifest.json%22,%22canvas%22:%22https://www.dl.ndl.go.jp/api/iiif/3437686/canvas/164%22}]</v>
      </c>
      <c r="P3506" t="b">
        <f t="shared" si="478"/>
        <v>1</v>
      </c>
      <c r="Q3506" t="b">
        <f t="shared" si="475"/>
        <v>1</v>
      </c>
      <c r="R3506" s="8">
        <v>288</v>
      </c>
      <c r="S3506" s="8">
        <v>14</v>
      </c>
      <c r="T3506" s="9" t="s">
        <v>4802</v>
      </c>
    </row>
    <row r="3507" spans="1:20" ht="19">
      <c r="A3507" s="8" t="str">
        <f t="shared" si="470"/>
        <v>https://w3id.org/kouigenjimonogatari/data/0289-01.json</v>
      </c>
      <c r="B3507" s="8">
        <v>289</v>
      </c>
      <c r="C3507" s="8">
        <v>1</v>
      </c>
      <c r="D3507" s="9" t="s">
        <v>4803</v>
      </c>
      <c r="E3507" t="str">
        <f t="shared" si="471"/>
        <v>http://creativecommons.org/publicdomain/zero/1.0/</v>
      </c>
      <c r="F3507" s="11" t="s">
        <v>5915</v>
      </c>
      <c r="G3507">
        <v>9</v>
      </c>
      <c r="H3507" t="s">
        <v>337</v>
      </c>
      <c r="I3507" s="3" t="str">
        <f t="shared" si="472"/>
        <v>https://jpsearch.go.jp/term/type/文章要素</v>
      </c>
      <c r="L3507">
        <f t="shared" si="474"/>
        <v>164</v>
      </c>
      <c r="M3507" t="str">
        <f t="shared" si="476"/>
        <v>https://www.dl.ndl.go.jp/api/iiif/3437686/canvas/164</v>
      </c>
      <c r="N3507" t="str">
        <f t="shared" si="473"/>
        <v>https://www.dl.ndl.go.jp/api/iiif/3437686/manifest.json</v>
      </c>
      <c r="O3507" t="str">
        <f t="shared" si="477"/>
        <v>http://da.dl.itc.u-tokyo.ac.jp/mirador/?params=[{%22manifest%22:%22https://www.dl.ndl.go.jp/api/iiif/3437686/manifest.json%22,%22canvas%22:%22https://www.dl.ndl.go.jp/api/iiif/3437686/canvas/164%22}]</v>
      </c>
      <c r="P3507" t="b">
        <f t="shared" si="478"/>
        <v>1</v>
      </c>
      <c r="Q3507" t="b">
        <f t="shared" si="475"/>
        <v>1</v>
      </c>
      <c r="R3507" s="8">
        <v>289</v>
      </c>
      <c r="S3507" s="8">
        <v>1</v>
      </c>
      <c r="T3507" s="9" t="s">
        <v>4803</v>
      </c>
    </row>
    <row r="3508" spans="1:20" ht="19">
      <c r="A3508" s="8" t="str">
        <f t="shared" si="470"/>
        <v>https://w3id.org/kouigenjimonogatari/data/0289-02.json</v>
      </c>
      <c r="B3508" s="8">
        <v>289</v>
      </c>
      <c r="C3508" s="8">
        <v>2</v>
      </c>
      <c r="D3508" s="9" t="s">
        <v>4804</v>
      </c>
      <c r="E3508" t="str">
        <f t="shared" si="471"/>
        <v>http://creativecommons.org/publicdomain/zero/1.0/</v>
      </c>
      <c r="F3508" s="11" t="s">
        <v>5915</v>
      </c>
      <c r="G3508">
        <v>9</v>
      </c>
      <c r="H3508" t="s">
        <v>337</v>
      </c>
      <c r="I3508" s="3" t="str">
        <f t="shared" si="472"/>
        <v>https://jpsearch.go.jp/term/type/文章要素</v>
      </c>
      <c r="L3508">
        <f t="shared" si="474"/>
        <v>164</v>
      </c>
      <c r="M3508" t="str">
        <f t="shared" si="476"/>
        <v>https://www.dl.ndl.go.jp/api/iiif/3437686/canvas/164</v>
      </c>
      <c r="N3508" t="str">
        <f t="shared" si="473"/>
        <v>https://www.dl.ndl.go.jp/api/iiif/3437686/manifest.json</v>
      </c>
      <c r="O3508" t="str">
        <f t="shared" si="477"/>
        <v>http://da.dl.itc.u-tokyo.ac.jp/mirador/?params=[{%22manifest%22:%22https://www.dl.ndl.go.jp/api/iiif/3437686/manifest.json%22,%22canvas%22:%22https://www.dl.ndl.go.jp/api/iiif/3437686/canvas/164%22}]</v>
      </c>
      <c r="P3508" t="b">
        <f t="shared" si="478"/>
        <v>1</v>
      </c>
      <c r="Q3508" t="b">
        <f t="shared" si="475"/>
        <v>1</v>
      </c>
      <c r="R3508" s="8">
        <v>289</v>
      </c>
      <c r="S3508" s="8">
        <v>2</v>
      </c>
      <c r="T3508" s="9" t="s">
        <v>4804</v>
      </c>
    </row>
    <row r="3509" spans="1:20" ht="19">
      <c r="A3509" s="8" t="str">
        <f t="shared" si="470"/>
        <v>https://w3id.org/kouigenjimonogatari/data/0289-03.json</v>
      </c>
      <c r="B3509" s="8">
        <v>289</v>
      </c>
      <c r="C3509" s="8">
        <v>3</v>
      </c>
      <c r="D3509" s="9" t="s">
        <v>4805</v>
      </c>
      <c r="E3509" t="str">
        <f t="shared" si="471"/>
        <v>http://creativecommons.org/publicdomain/zero/1.0/</v>
      </c>
      <c r="F3509" s="11" t="s">
        <v>5915</v>
      </c>
      <c r="G3509">
        <v>9</v>
      </c>
      <c r="H3509" t="s">
        <v>337</v>
      </c>
      <c r="I3509" s="3" t="str">
        <f t="shared" si="472"/>
        <v>https://jpsearch.go.jp/term/type/文章要素</v>
      </c>
      <c r="L3509">
        <f t="shared" si="474"/>
        <v>164</v>
      </c>
      <c r="M3509" t="str">
        <f t="shared" si="476"/>
        <v>https://www.dl.ndl.go.jp/api/iiif/3437686/canvas/164</v>
      </c>
      <c r="N3509" t="str">
        <f t="shared" si="473"/>
        <v>https://www.dl.ndl.go.jp/api/iiif/3437686/manifest.json</v>
      </c>
      <c r="O3509" t="str">
        <f t="shared" si="477"/>
        <v>http://da.dl.itc.u-tokyo.ac.jp/mirador/?params=[{%22manifest%22:%22https://www.dl.ndl.go.jp/api/iiif/3437686/manifest.json%22,%22canvas%22:%22https://www.dl.ndl.go.jp/api/iiif/3437686/canvas/164%22}]</v>
      </c>
      <c r="P3509" t="b">
        <f t="shared" si="478"/>
        <v>1</v>
      </c>
      <c r="Q3509" t="b">
        <f t="shared" si="475"/>
        <v>1</v>
      </c>
      <c r="R3509" s="8">
        <v>289</v>
      </c>
      <c r="S3509" s="8">
        <v>3</v>
      </c>
      <c r="T3509" s="9" t="s">
        <v>4805</v>
      </c>
    </row>
    <row r="3510" spans="1:20" ht="19">
      <c r="A3510" s="8" t="str">
        <f t="shared" si="470"/>
        <v>https://w3id.org/kouigenjimonogatari/data/0289-04.json</v>
      </c>
      <c r="B3510" s="8">
        <v>289</v>
      </c>
      <c r="C3510" s="8">
        <v>4</v>
      </c>
      <c r="D3510" s="9" t="s">
        <v>4806</v>
      </c>
      <c r="E3510" t="str">
        <f t="shared" si="471"/>
        <v>http://creativecommons.org/publicdomain/zero/1.0/</v>
      </c>
      <c r="F3510" s="11" t="s">
        <v>5915</v>
      </c>
      <c r="G3510">
        <v>9</v>
      </c>
      <c r="H3510" t="s">
        <v>337</v>
      </c>
      <c r="I3510" s="3" t="str">
        <f t="shared" si="472"/>
        <v>https://jpsearch.go.jp/term/type/文章要素</v>
      </c>
      <c r="L3510">
        <f t="shared" si="474"/>
        <v>164</v>
      </c>
      <c r="M3510" t="str">
        <f t="shared" si="476"/>
        <v>https://www.dl.ndl.go.jp/api/iiif/3437686/canvas/164</v>
      </c>
      <c r="N3510" t="str">
        <f t="shared" si="473"/>
        <v>https://www.dl.ndl.go.jp/api/iiif/3437686/manifest.json</v>
      </c>
      <c r="O3510" t="str">
        <f t="shared" si="477"/>
        <v>http://da.dl.itc.u-tokyo.ac.jp/mirador/?params=[{%22manifest%22:%22https://www.dl.ndl.go.jp/api/iiif/3437686/manifest.json%22,%22canvas%22:%22https://www.dl.ndl.go.jp/api/iiif/3437686/canvas/164%22}]</v>
      </c>
      <c r="P3510" t="b">
        <f t="shared" si="478"/>
        <v>1</v>
      </c>
      <c r="Q3510" t="b">
        <f t="shared" si="475"/>
        <v>1</v>
      </c>
      <c r="R3510" s="8">
        <v>289</v>
      </c>
      <c r="S3510" s="8">
        <v>4</v>
      </c>
      <c r="T3510" s="9" t="s">
        <v>4806</v>
      </c>
    </row>
    <row r="3511" spans="1:20" ht="19">
      <c r="A3511" s="8" t="str">
        <f t="shared" si="470"/>
        <v>https://w3id.org/kouigenjimonogatari/data/0289-05.json</v>
      </c>
      <c r="B3511" s="8">
        <v>289</v>
      </c>
      <c r="C3511" s="8">
        <v>5</v>
      </c>
      <c r="D3511" s="9" t="s">
        <v>4807</v>
      </c>
      <c r="E3511" t="str">
        <f t="shared" si="471"/>
        <v>http://creativecommons.org/publicdomain/zero/1.0/</v>
      </c>
      <c r="F3511" s="11" t="s">
        <v>5915</v>
      </c>
      <c r="G3511">
        <v>9</v>
      </c>
      <c r="H3511" t="s">
        <v>337</v>
      </c>
      <c r="I3511" s="3" t="str">
        <f t="shared" si="472"/>
        <v>https://jpsearch.go.jp/term/type/文章要素</v>
      </c>
      <c r="L3511">
        <f t="shared" si="474"/>
        <v>164</v>
      </c>
      <c r="M3511" t="str">
        <f t="shared" si="476"/>
        <v>https://www.dl.ndl.go.jp/api/iiif/3437686/canvas/164</v>
      </c>
      <c r="N3511" t="str">
        <f t="shared" si="473"/>
        <v>https://www.dl.ndl.go.jp/api/iiif/3437686/manifest.json</v>
      </c>
      <c r="O3511" t="str">
        <f t="shared" si="477"/>
        <v>http://da.dl.itc.u-tokyo.ac.jp/mirador/?params=[{%22manifest%22:%22https://www.dl.ndl.go.jp/api/iiif/3437686/manifest.json%22,%22canvas%22:%22https://www.dl.ndl.go.jp/api/iiif/3437686/canvas/164%22}]</v>
      </c>
      <c r="P3511" t="b">
        <f t="shared" si="478"/>
        <v>1</v>
      </c>
      <c r="Q3511" t="b">
        <f t="shared" si="475"/>
        <v>1</v>
      </c>
      <c r="R3511" s="8">
        <v>289</v>
      </c>
      <c r="S3511" s="8">
        <v>5</v>
      </c>
      <c r="T3511" s="9" t="s">
        <v>4807</v>
      </c>
    </row>
    <row r="3512" spans="1:20" ht="19">
      <c r="A3512" s="8" t="str">
        <f t="shared" si="470"/>
        <v>https://w3id.org/kouigenjimonogatari/data/0289-06.json</v>
      </c>
      <c r="B3512" s="8">
        <v>289</v>
      </c>
      <c r="C3512" s="8">
        <v>6</v>
      </c>
      <c r="D3512" s="9" t="s">
        <v>4808</v>
      </c>
      <c r="E3512" t="str">
        <f t="shared" si="471"/>
        <v>http://creativecommons.org/publicdomain/zero/1.0/</v>
      </c>
      <c r="F3512" s="11" t="s">
        <v>5915</v>
      </c>
      <c r="G3512">
        <v>9</v>
      </c>
      <c r="H3512" t="s">
        <v>337</v>
      </c>
      <c r="I3512" s="3" t="str">
        <f t="shared" si="472"/>
        <v>https://jpsearch.go.jp/term/type/文章要素</v>
      </c>
      <c r="L3512">
        <f t="shared" si="474"/>
        <v>164</v>
      </c>
      <c r="M3512" t="str">
        <f t="shared" si="476"/>
        <v>https://www.dl.ndl.go.jp/api/iiif/3437686/canvas/164</v>
      </c>
      <c r="N3512" t="str">
        <f t="shared" si="473"/>
        <v>https://www.dl.ndl.go.jp/api/iiif/3437686/manifest.json</v>
      </c>
      <c r="O3512" t="str">
        <f t="shared" si="477"/>
        <v>http://da.dl.itc.u-tokyo.ac.jp/mirador/?params=[{%22manifest%22:%22https://www.dl.ndl.go.jp/api/iiif/3437686/manifest.json%22,%22canvas%22:%22https://www.dl.ndl.go.jp/api/iiif/3437686/canvas/164%22}]</v>
      </c>
      <c r="P3512" t="b">
        <f t="shared" si="478"/>
        <v>1</v>
      </c>
      <c r="Q3512" t="b">
        <f t="shared" si="475"/>
        <v>1</v>
      </c>
      <c r="R3512" s="8">
        <v>289</v>
      </c>
      <c r="S3512" s="8">
        <v>6</v>
      </c>
      <c r="T3512" s="9" t="s">
        <v>4808</v>
      </c>
    </row>
    <row r="3513" spans="1:20" ht="19">
      <c r="A3513" s="8" t="str">
        <f t="shared" si="470"/>
        <v>https://w3id.org/kouigenjimonogatari/data/0289-07.json</v>
      </c>
      <c r="B3513" s="8">
        <v>289</v>
      </c>
      <c r="C3513" s="8">
        <v>7</v>
      </c>
      <c r="D3513" s="9" t="s">
        <v>4809</v>
      </c>
      <c r="E3513" t="str">
        <f t="shared" si="471"/>
        <v>http://creativecommons.org/publicdomain/zero/1.0/</v>
      </c>
      <c r="F3513" s="11" t="s">
        <v>5915</v>
      </c>
      <c r="G3513">
        <v>9</v>
      </c>
      <c r="H3513" t="s">
        <v>337</v>
      </c>
      <c r="I3513" s="3" t="str">
        <f t="shared" si="472"/>
        <v>https://jpsearch.go.jp/term/type/文章要素</v>
      </c>
      <c r="L3513">
        <f t="shared" si="474"/>
        <v>164</v>
      </c>
      <c r="M3513" t="str">
        <f t="shared" si="476"/>
        <v>https://www.dl.ndl.go.jp/api/iiif/3437686/canvas/164</v>
      </c>
      <c r="N3513" t="str">
        <f t="shared" si="473"/>
        <v>https://www.dl.ndl.go.jp/api/iiif/3437686/manifest.json</v>
      </c>
      <c r="O3513" t="str">
        <f t="shared" si="477"/>
        <v>http://da.dl.itc.u-tokyo.ac.jp/mirador/?params=[{%22manifest%22:%22https://www.dl.ndl.go.jp/api/iiif/3437686/manifest.json%22,%22canvas%22:%22https://www.dl.ndl.go.jp/api/iiif/3437686/canvas/164%22}]</v>
      </c>
      <c r="P3513" t="b">
        <f t="shared" si="478"/>
        <v>1</v>
      </c>
      <c r="Q3513" t="b">
        <f t="shared" si="475"/>
        <v>1</v>
      </c>
      <c r="R3513" s="8">
        <v>289</v>
      </c>
      <c r="S3513" s="8">
        <v>7</v>
      </c>
      <c r="T3513" s="9" t="s">
        <v>4809</v>
      </c>
    </row>
    <row r="3514" spans="1:20" ht="19">
      <c r="A3514" s="8" t="str">
        <f t="shared" si="470"/>
        <v>https://w3id.org/kouigenjimonogatari/data/0289-08.json</v>
      </c>
      <c r="B3514" s="8">
        <v>289</v>
      </c>
      <c r="C3514" s="8">
        <v>8</v>
      </c>
      <c r="D3514" s="9" t="s">
        <v>4810</v>
      </c>
      <c r="E3514" t="str">
        <f t="shared" si="471"/>
        <v>http://creativecommons.org/publicdomain/zero/1.0/</v>
      </c>
      <c r="F3514" s="11" t="s">
        <v>5915</v>
      </c>
      <c r="G3514">
        <v>9</v>
      </c>
      <c r="H3514" t="s">
        <v>337</v>
      </c>
      <c r="I3514" s="3" t="str">
        <f t="shared" si="472"/>
        <v>https://jpsearch.go.jp/term/type/文章要素</v>
      </c>
      <c r="L3514">
        <f t="shared" si="474"/>
        <v>164</v>
      </c>
      <c r="M3514" t="str">
        <f t="shared" si="476"/>
        <v>https://www.dl.ndl.go.jp/api/iiif/3437686/canvas/164</v>
      </c>
      <c r="N3514" t="str">
        <f t="shared" si="473"/>
        <v>https://www.dl.ndl.go.jp/api/iiif/3437686/manifest.json</v>
      </c>
      <c r="O3514" t="str">
        <f t="shared" si="477"/>
        <v>http://da.dl.itc.u-tokyo.ac.jp/mirador/?params=[{%22manifest%22:%22https://www.dl.ndl.go.jp/api/iiif/3437686/manifest.json%22,%22canvas%22:%22https://www.dl.ndl.go.jp/api/iiif/3437686/canvas/164%22}]</v>
      </c>
      <c r="P3514" t="b">
        <f t="shared" si="478"/>
        <v>1</v>
      </c>
      <c r="Q3514" t="b">
        <f t="shared" si="475"/>
        <v>1</v>
      </c>
      <c r="R3514" s="8">
        <v>289</v>
      </c>
      <c r="S3514" s="8">
        <v>8</v>
      </c>
      <c r="T3514" s="9" t="s">
        <v>4810</v>
      </c>
    </row>
    <row r="3515" spans="1:20" ht="19">
      <c r="A3515" s="8" t="str">
        <f t="shared" si="470"/>
        <v>https://w3id.org/kouigenjimonogatari/data/0289-09.json</v>
      </c>
      <c r="B3515" s="8">
        <v>289</v>
      </c>
      <c r="C3515" s="8">
        <v>9</v>
      </c>
      <c r="D3515" s="9" t="s">
        <v>4811</v>
      </c>
      <c r="E3515" t="str">
        <f t="shared" si="471"/>
        <v>http://creativecommons.org/publicdomain/zero/1.0/</v>
      </c>
      <c r="F3515" s="11" t="s">
        <v>5915</v>
      </c>
      <c r="G3515">
        <v>9</v>
      </c>
      <c r="H3515" t="s">
        <v>337</v>
      </c>
      <c r="I3515" s="3" t="str">
        <f t="shared" si="472"/>
        <v>https://jpsearch.go.jp/term/type/文章要素</v>
      </c>
      <c r="L3515">
        <f t="shared" si="474"/>
        <v>164</v>
      </c>
      <c r="M3515" t="str">
        <f t="shared" si="476"/>
        <v>https://www.dl.ndl.go.jp/api/iiif/3437686/canvas/164</v>
      </c>
      <c r="N3515" t="str">
        <f t="shared" si="473"/>
        <v>https://www.dl.ndl.go.jp/api/iiif/3437686/manifest.json</v>
      </c>
      <c r="O3515" t="str">
        <f t="shared" si="477"/>
        <v>http://da.dl.itc.u-tokyo.ac.jp/mirador/?params=[{%22manifest%22:%22https://www.dl.ndl.go.jp/api/iiif/3437686/manifest.json%22,%22canvas%22:%22https://www.dl.ndl.go.jp/api/iiif/3437686/canvas/164%22}]</v>
      </c>
      <c r="P3515" t="b">
        <f t="shared" si="478"/>
        <v>1</v>
      </c>
      <c r="Q3515" t="b">
        <f t="shared" si="475"/>
        <v>1</v>
      </c>
      <c r="R3515" s="8">
        <v>289</v>
      </c>
      <c r="S3515" s="8">
        <v>9</v>
      </c>
      <c r="T3515" s="9" t="s">
        <v>4811</v>
      </c>
    </row>
    <row r="3516" spans="1:20" ht="19">
      <c r="A3516" s="8" t="str">
        <f t="shared" si="470"/>
        <v>https://w3id.org/kouigenjimonogatari/data/0289-10.json</v>
      </c>
      <c r="B3516" s="8">
        <v>289</v>
      </c>
      <c r="C3516" s="8">
        <v>10</v>
      </c>
      <c r="D3516" s="9" t="s">
        <v>4812</v>
      </c>
      <c r="E3516" t="str">
        <f t="shared" si="471"/>
        <v>http://creativecommons.org/publicdomain/zero/1.0/</v>
      </c>
      <c r="F3516" s="11" t="s">
        <v>5915</v>
      </c>
      <c r="G3516">
        <v>9</v>
      </c>
      <c r="H3516" t="s">
        <v>337</v>
      </c>
      <c r="I3516" s="3" t="str">
        <f t="shared" si="472"/>
        <v>https://jpsearch.go.jp/term/type/文章要素</v>
      </c>
      <c r="L3516">
        <f t="shared" si="474"/>
        <v>164</v>
      </c>
      <c r="M3516" t="str">
        <f t="shared" si="476"/>
        <v>https://www.dl.ndl.go.jp/api/iiif/3437686/canvas/164</v>
      </c>
      <c r="N3516" t="str">
        <f t="shared" si="473"/>
        <v>https://www.dl.ndl.go.jp/api/iiif/3437686/manifest.json</v>
      </c>
      <c r="O3516" t="str">
        <f t="shared" si="477"/>
        <v>http://da.dl.itc.u-tokyo.ac.jp/mirador/?params=[{%22manifest%22:%22https://www.dl.ndl.go.jp/api/iiif/3437686/manifest.json%22,%22canvas%22:%22https://www.dl.ndl.go.jp/api/iiif/3437686/canvas/164%22}]</v>
      </c>
      <c r="P3516" t="b">
        <f t="shared" si="478"/>
        <v>1</v>
      </c>
      <c r="Q3516" t="b">
        <f t="shared" si="475"/>
        <v>1</v>
      </c>
      <c r="R3516" s="8">
        <v>289</v>
      </c>
      <c r="S3516" s="8">
        <v>10</v>
      </c>
      <c r="T3516" s="9" t="s">
        <v>4812</v>
      </c>
    </row>
    <row r="3517" spans="1:20" ht="19">
      <c r="A3517" s="8" t="str">
        <f t="shared" si="470"/>
        <v>https://w3id.org/kouigenjimonogatari/data/0289-11.json</v>
      </c>
      <c r="B3517" s="8">
        <v>289</v>
      </c>
      <c r="C3517" s="8">
        <v>11</v>
      </c>
      <c r="D3517" s="9" t="s">
        <v>4813</v>
      </c>
      <c r="E3517" t="str">
        <f t="shared" si="471"/>
        <v>http://creativecommons.org/publicdomain/zero/1.0/</v>
      </c>
      <c r="F3517" s="11" t="s">
        <v>5915</v>
      </c>
      <c r="G3517">
        <v>9</v>
      </c>
      <c r="H3517" t="s">
        <v>337</v>
      </c>
      <c r="I3517" s="3" t="str">
        <f t="shared" si="472"/>
        <v>https://jpsearch.go.jp/term/type/文章要素</v>
      </c>
      <c r="L3517">
        <f t="shared" si="474"/>
        <v>164</v>
      </c>
      <c r="M3517" t="str">
        <f t="shared" si="476"/>
        <v>https://www.dl.ndl.go.jp/api/iiif/3437686/canvas/164</v>
      </c>
      <c r="N3517" t="str">
        <f t="shared" si="473"/>
        <v>https://www.dl.ndl.go.jp/api/iiif/3437686/manifest.json</v>
      </c>
      <c r="O3517" t="str">
        <f t="shared" si="477"/>
        <v>http://da.dl.itc.u-tokyo.ac.jp/mirador/?params=[{%22manifest%22:%22https://www.dl.ndl.go.jp/api/iiif/3437686/manifest.json%22,%22canvas%22:%22https://www.dl.ndl.go.jp/api/iiif/3437686/canvas/164%22}]</v>
      </c>
      <c r="P3517" t="b">
        <f t="shared" si="478"/>
        <v>1</v>
      </c>
      <c r="Q3517" t="b">
        <f t="shared" si="475"/>
        <v>1</v>
      </c>
      <c r="R3517" s="8">
        <v>289</v>
      </c>
      <c r="S3517" s="8">
        <v>11</v>
      </c>
      <c r="T3517" s="9" t="s">
        <v>4813</v>
      </c>
    </row>
    <row r="3518" spans="1:20" ht="19">
      <c r="A3518" s="8" t="str">
        <f t="shared" si="470"/>
        <v>https://w3id.org/kouigenjimonogatari/data/0289-12.json</v>
      </c>
      <c r="B3518" s="8">
        <v>289</v>
      </c>
      <c r="C3518" s="8">
        <v>12</v>
      </c>
      <c r="D3518" s="9" t="s">
        <v>4814</v>
      </c>
      <c r="E3518" t="str">
        <f t="shared" si="471"/>
        <v>http://creativecommons.org/publicdomain/zero/1.0/</v>
      </c>
      <c r="F3518" s="11" t="s">
        <v>5915</v>
      </c>
      <c r="G3518">
        <v>9</v>
      </c>
      <c r="H3518" t="s">
        <v>337</v>
      </c>
      <c r="I3518" s="3" t="str">
        <f t="shared" si="472"/>
        <v>https://jpsearch.go.jp/term/type/文章要素</v>
      </c>
      <c r="L3518">
        <f t="shared" si="474"/>
        <v>164</v>
      </c>
      <c r="M3518" t="str">
        <f t="shared" si="476"/>
        <v>https://www.dl.ndl.go.jp/api/iiif/3437686/canvas/164</v>
      </c>
      <c r="N3518" t="str">
        <f t="shared" si="473"/>
        <v>https://www.dl.ndl.go.jp/api/iiif/3437686/manifest.json</v>
      </c>
      <c r="O3518" t="str">
        <f t="shared" si="477"/>
        <v>http://da.dl.itc.u-tokyo.ac.jp/mirador/?params=[{%22manifest%22:%22https://www.dl.ndl.go.jp/api/iiif/3437686/manifest.json%22,%22canvas%22:%22https://www.dl.ndl.go.jp/api/iiif/3437686/canvas/164%22}]</v>
      </c>
      <c r="P3518" t="b">
        <f t="shared" si="478"/>
        <v>1</v>
      </c>
      <c r="Q3518" t="b">
        <f t="shared" si="475"/>
        <v>1</v>
      </c>
      <c r="R3518" s="8">
        <v>289</v>
      </c>
      <c r="S3518" s="8">
        <v>12</v>
      </c>
      <c r="T3518" s="9" t="s">
        <v>4814</v>
      </c>
    </row>
    <row r="3519" spans="1:20" ht="19">
      <c r="A3519" s="8" t="str">
        <f t="shared" si="470"/>
        <v>https://w3id.org/kouigenjimonogatari/data/0289-13.json</v>
      </c>
      <c r="B3519" s="8">
        <v>289</v>
      </c>
      <c r="C3519" s="8">
        <v>13</v>
      </c>
      <c r="D3519" s="9" t="s">
        <v>4815</v>
      </c>
      <c r="E3519" t="str">
        <f t="shared" si="471"/>
        <v>http://creativecommons.org/publicdomain/zero/1.0/</v>
      </c>
      <c r="F3519" s="11" t="s">
        <v>5915</v>
      </c>
      <c r="G3519">
        <v>9</v>
      </c>
      <c r="H3519" t="s">
        <v>337</v>
      </c>
      <c r="I3519" s="3" t="str">
        <f t="shared" si="472"/>
        <v>https://jpsearch.go.jp/term/type/文章要素</v>
      </c>
      <c r="L3519">
        <f t="shared" si="474"/>
        <v>164</v>
      </c>
      <c r="M3519" t="str">
        <f t="shared" si="476"/>
        <v>https://www.dl.ndl.go.jp/api/iiif/3437686/canvas/164</v>
      </c>
      <c r="N3519" t="str">
        <f t="shared" si="473"/>
        <v>https://www.dl.ndl.go.jp/api/iiif/3437686/manifest.json</v>
      </c>
      <c r="O3519" t="str">
        <f t="shared" si="477"/>
        <v>http://da.dl.itc.u-tokyo.ac.jp/mirador/?params=[{%22manifest%22:%22https://www.dl.ndl.go.jp/api/iiif/3437686/manifest.json%22,%22canvas%22:%22https://www.dl.ndl.go.jp/api/iiif/3437686/canvas/164%22}]</v>
      </c>
      <c r="P3519" t="b">
        <f t="shared" si="478"/>
        <v>1</v>
      </c>
      <c r="Q3519" t="b">
        <f t="shared" si="475"/>
        <v>1</v>
      </c>
      <c r="R3519" s="8">
        <v>289</v>
      </c>
      <c r="S3519" s="8">
        <v>13</v>
      </c>
      <c r="T3519" s="9" t="s">
        <v>4815</v>
      </c>
    </row>
    <row r="3520" spans="1:20" ht="19">
      <c r="A3520" s="8" t="str">
        <f t="shared" ref="A3520:A3583" si="479">"https://w3id.org/kouigenjimonogatari/data/"&amp;TEXT(B3520, "0000")&amp;"-"&amp;TEXT(C3520, "00")&amp;".json"</f>
        <v>https://w3id.org/kouigenjimonogatari/data/0289-14.json</v>
      </c>
      <c r="B3520" s="8">
        <v>289</v>
      </c>
      <c r="C3520" s="8">
        <v>14</v>
      </c>
      <c r="D3520" s="9" t="s">
        <v>4816</v>
      </c>
      <c r="E3520" t="str">
        <f t="shared" si="471"/>
        <v>http://creativecommons.org/publicdomain/zero/1.0/</v>
      </c>
      <c r="F3520" s="11" t="s">
        <v>5915</v>
      </c>
      <c r="G3520">
        <v>9</v>
      </c>
      <c r="H3520" t="s">
        <v>337</v>
      </c>
      <c r="I3520" s="3" t="str">
        <f t="shared" si="472"/>
        <v>https://jpsearch.go.jp/term/type/文章要素</v>
      </c>
      <c r="L3520">
        <f t="shared" si="474"/>
        <v>164</v>
      </c>
      <c r="M3520" t="str">
        <f t="shared" si="476"/>
        <v>https://www.dl.ndl.go.jp/api/iiif/3437686/canvas/164</v>
      </c>
      <c r="N3520" t="str">
        <f t="shared" si="473"/>
        <v>https://www.dl.ndl.go.jp/api/iiif/3437686/manifest.json</v>
      </c>
      <c r="O3520" t="str">
        <f t="shared" si="477"/>
        <v>http://da.dl.itc.u-tokyo.ac.jp/mirador/?params=[{%22manifest%22:%22https://www.dl.ndl.go.jp/api/iiif/3437686/manifest.json%22,%22canvas%22:%22https://www.dl.ndl.go.jp/api/iiif/3437686/canvas/164%22}]</v>
      </c>
      <c r="P3520" t="b">
        <f t="shared" si="478"/>
        <v>1</v>
      </c>
      <c r="Q3520" t="b">
        <f t="shared" si="475"/>
        <v>1</v>
      </c>
      <c r="R3520" s="8">
        <v>289</v>
      </c>
      <c r="S3520" s="8">
        <v>14</v>
      </c>
      <c r="T3520" s="9" t="s">
        <v>4816</v>
      </c>
    </row>
    <row r="3521" spans="1:20" ht="19">
      <c r="A3521" s="8" t="str">
        <f t="shared" si="479"/>
        <v>https://w3id.org/kouigenjimonogatari/data/0290-01.json</v>
      </c>
      <c r="B3521" s="8">
        <v>290</v>
      </c>
      <c r="C3521" s="8">
        <v>1</v>
      </c>
      <c r="D3521" s="9" t="s">
        <v>4817</v>
      </c>
      <c r="E3521" t="str">
        <f t="shared" si="471"/>
        <v>http://creativecommons.org/publicdomain/zero/1.0/</v>
      </c>
      <c r="F3521" s="11" t="s">
        <v>5915</v>
      </c>
      <c r="G3521">
        <v>9</v>
      </c>
      <c r="H3521" t="s">
        <v>337</v>
      </c>
      <c r="I3521" s="3" t="str">
        <f t="shared" si="472"/>
        <v>https://jpsearch.go.jp/term/type/文章要素</v>
      </c>
      <c r="L3521">
        <f t="shared" si="474"/>
        <v>165</v>
      </c>
      <c r="M3521" t="str">
        <f t="shared" si="476"/>
        <v>https://www.dl.ndl.go.jp/api/iiif/3437686/canvas/165</v>
      </c>
      <c r="N3521" t="str">
        <f t="shared" si="473"/>
        <v>https://www.dl.ndl.go.jp/api/iiif/3437686/manifest.json</v>
      </c>
      <c r="O3521" t="str">
        <f t="shared" si="477"/>
        <v>http://da.dl.itc.u-tokyo.ac.jp/mirador/?params=[{%22manifest%22:%22https://www.dl.ndl.go.jp/api/iiif/3437686/manifest.json%22,%22canvas%22:%22https://www.dl.ndl.go.jp/api/iiif/3437686/canvas/165%22}]</v>
      </c>
      <c r="P3521" t="b">
        <f t="shared" si="478"/>
        <v>1</v>
      </c>
      <c r="Q3521" t="b">
        <f t="shared" si="475"/>
        <v>1</v>
      </c>
      <c r="R3521" s="8">
        <v>290</v>
      </c>
      <c r="S3521" s="8">
        <v>1</v>
      </c>
      <c r="T3521" s="9" t="s">
        <v>4817</v>
      </c>
    </row>
    <row r="3522" spans="1:20" ht="19">
      <c r="A3522" s="8" t="str">
        <f t="shared" si="479"/>
        <v>https://w3id.org/kouigenjimonogatari/data/0290-02.json</v>
      </c>
      <c r="B3522" s="8">
        <v>290</v>
      </c>
      <c r="C3522" s="8">
        <v>2</v>
      </c>
      <c r="D3522" s="9" t="s">
        <v>4818</v>
      </c>
      <c r="E3522" t="str">
        <f t="shared" si="471"/>
        <v>http://creativecommons.org/publicdomain/zero/1.0/</v>
      </c>
      <c r="F3522" s="11" t="s">
        <v>5915</v>
      </c>
      <c r="G3522">
        <v>9</v>
      </c>
      <c r="H3522" t="s">
        <v>337</v>
      </c>
      <c r="I3522" s="3" t="str">
        <f t="shared" si="472"/>
        <v>https://jpsearch.go.jp/term/type/文章要素</v>
      </c>
      <c r="L3522">
        <f t="shared" si="474"/>
        <v>165</v>
      </c>
      <c r="M3522" t="str">
        <f t="shared" si="476"/>
        <v>https://www.dl.ndl.go.jp/api/iiif/3437686/canvas/165</v>
      </c>
      <c r="N3522" t="str">
        <f t="shared" si="473"/>
        <v>https://www.dl.ndl.go.jp/api/iiif/3437686/manifest.json</v>
      </c>
      <c r="O3522" t="str">
        <f t="shared" si="477"/>
        <v>http://da.dl.itc.u-tokyo.ac.jp/mirador/?params=[{%22manifest%22:%22https://www.dl.ndl.go.jp/api/iiif/3437686/manifest.json%22,%22canvas%22:%22https://www.dl.ndl.go.jp/api/iiif/3437686/canvas/165%22}]</v>
      </c>
      <c r="P3522" t="b">
        <f t="shared" si="478"/>
        <v>1</v>
      </c>
      <c r="Q3522" t="b">
        <f t="shared" si="475"/>
        <v>1</v>
      </c>
      <c r="R3522" s="8">
        <v>290</v>
      </c>
      <c r="S3522" s="8">
        <v>2</v>
      </c>
      <c r="T3522" s="9" t="s">
        <v>4818</v>
      </c>
    </row>
    <row r="3523" spans="1:20" ht="19">
      <c r="A3523" s="8" t="str">
        <f t="shared" si="479"/>
        <v>https://w3id.org/kouigenjimonogatari/data/0290-03.json</v>
      </c>
      <c r="B3523" s="8">
        <v>290</v>
      </c>
      <c r="C3523" s="8">
        <v>3</v>
      </c>
      <c r="D3523" s="9" t="s">
        <v>4819</v>
      </c>
      <c r="E3523" t="str">
        <f t="shared" si="471"/>
        <v>http://creativecommons.org/publicdomain/zero/1.0/</v>
      </c>
      <c r="F3523" s="11" t="s">
        <v>5915</v>
      </c>
      <c r="G3523">
        <v>9</v>
      </c>
      <c r="H3523" t="s">
        <v>337</v>
      </c>
      <c r="I3523" s="3" t="str">
        <f t="shared" si="472"/>
        <v>https://jpsearch.go.jp/term/type/文章要素</v>
      </c>
      <c r="L3523">
        <f t="shared" si="474"/>
        <v>165</v>
      </c>
      <c r="M3523" t="str">
        <f t="shared" si="476"/>
        <v>https://www.dl.ndl.go.jp/api/iiif/3437686/canvas/165</v>
      </c>
      <c r="N3523" t="str">
        <f t="shared" si="473"/>
        <v>https://www.dl.ndl.go.jp/api/iiif/3437686/manifest.json</v>
      </c>
      <c r="O3523" t="str">
        <f t="shared" si="477"/>
        <v>http://da.dl.itc.u-tokyo.ac.jp/mirador/?params=[{%22manifest%22:%22https://www.dl.ndl.go.jp/api/iiif/3437686/manifest.json%22,%22canvas%22:%22https://www.dl.ndl.go.jp/api/iiif/3437686/canvas/165%22}]</v>
      </c>
      <c r="P3523" t="b">
        <f t="shared" si="478"/>
        <v>1</v>
      </c>
      <c r="Q3523" t="b">
        <f t="shared" si="475"/>
        <v>1</v>
      </c>
      <c r="R3523" s="8">
        <v>290</v>
      </c>
      <c r="S3523" s="8">
        <v>3</v>
      </c>
      <c r="T3523" s="9" t="s">
        <v>4819</v>
      </c>
    </row>
    <row r="3524" spans="1:20" ht="19">
      <c r="A3524" s="8" t="str">
        <f t="shared" si="479"/>
        <v>https://w3id.org/kouigenjimonogatari/data/0290-04.json</v>
      </c>
      <c r="B3524" s="8">
        <v>290</v>
      </c>
      <c r="C3524" s="8">
        <v>4</v>
      </c>
      <c r="D3524" s="9" t="s">
        <v>4820</v>
      </c>
      <c r="E3524" t="str">
        <f t="shared" si="471"/>
        <v>http://creativecommons.org/publicdomain/zero/1.0/</v>
      </c>
      <c r="F3524" s="11" t="s">
        <v>5915</v>
      </c>
      <c r="G3524">
        <v>9</v>
      </c>
      <c r="H3524" t="s">
        <v>337</v>
      </c>
      <c r="I3524" s="3" t="str">
        <f t="shared" si="472"/>
        <v>https://jpsearch.go.jp/term/type/文章要素</v>
      </c>
      <c r="L3524">
        <f t="shared" si="474"/>
        <v>165</v>
      </c>
      <c r="M3524" t="str">
        <f t="shared" si="476"/>
        <v>https://www.dl.ndl.go.jp/api/iiif/3437686/canvas/165</v>
      </c>
      <c r="N3524" t="str">
        <f t="shared" si="473"/>
        <v>https://www.dl.ndl.go.jp/api/iiif/3437686/manifest.json</v>
      </c>
      <c r="O3524" t="str">
        <f t="shared" si="477"/>
        <v>http://da.dl.itc.u-tokyo.ac.jp/mirador/?params=[{%22manifest%22:%22https://www.dl.ndl.go.jp/api/iiif/3437686/manifest.json%22,%22canvas%22:%22https://www.dl.ndl.go.jp/api/iiif/3437686/canvas/165%22}]</v>
      </c>
      <c r="P3524" t="b">
        <f t="shared" si="478"/>
        <v>1</v>
      </c>
      <c r="Q3524" t="b">
        <f t="shared" si="475"/>
        <v>1</v>
      </c>
      <c r="R3524" s="8">
        <v>290</v>
      </c>
      <c r="S3524" s="8">
        <v>4</v>
      </c>
      <c r="T3524" s="9" t="s">
        <v>4820</v>
      </c>
    </row>
    <row r="3525" spans="1:20" ht="19">
      <c r="A3525" s="8" t="str">
        <f t="shared" si="479"/>
        <v>https://w3id.org/kouigenjimonogatari/data/0290-05.json</v>
      </c>
      <c r="B3525" s="8">
        <v>290</v>
      </c>
      <c r="C3525" s="8">
        <v>5</v>
      </c>
      <c r="D3525" s="9" t="s">
        <v>4821</v>
      </c>
      <c r="E3525" t="str">
        <f t="shared" si="471"/>
        <v>http://creativecommons.org/publicdomain/zero/1.0/</v>
      </c>
      <c r="F3525" s="11" t="s">
        <v>5915</v>
      </c>
      <c r="G3525">
        <v>9</v>
      </c>
      <c r="H3525" t="s">
        <v>337</v>
      </c>
      <c r="I3525" s="3" t="str">
        <f t="shared" si="472"/>
        <v>https://jpsearch.go.jp/term/type/文章要素</v>
      </c>
      <c r="L3525">
        <f t="shared" si="474"/>
        <v>165</v>
      </c>
      <c r="M3525" t="str">
        <f t="shared" si="476"/>
        <v>https://www.dl.ndl.go.jp/api/iiif/3437686/canvas/165</v>
      </c>
      <c r="N3525" t="str">
        <f t="shared" si="473"/>
        <v>https://www.dl.ndl.go.jp/api/iiif/3437686/manifest.json</v>
      </c>
      <c r="O3525" t="str">
        <f t="shared" si="477"/>
        <v>http://da.dl.itc.u-tokyo.ac.jp/mirador/?params=[{%22manifest%22:%22https://www.dl.ndl.go.jp/api/iiif/3437686/manifest.json%22,%22canvas%22:%22https://www.dl.ndl.go.jp/api/iiif/3437686/canvas/165%22}]</v>
      </c>
      <c r="P3525" t="b">
        <f t="shared" si="478"/>
        <v>1</v>
      </c>
      <c r="Q3525" t="b">
        <f t="shared" si="475"/>
        <v>1</v>
      </c>
      <c r="R3525" s="8">
        <v>290</v>
      </c>
      <c r="S3525" s="8">
        <v>5</v>
      </c>
      <c r="T3525" s="9" t="s">
        <v>4821</v>
      </c>
    </row>
    <row r="3526" spans="1:20" ht="19">
      <c r="A3526" s="8" t="str">
        <f t="shared" si="479"/>
        <v>https://w3id.org/kouigenjimonogatari/data/0290-06.json</v>
      </c>
      <c r="B3526" s="8">
        <v>290</v>
      </c>
      <c r="C3526" s="8">
        <v>6</v>
      </c>
      <c r="D3526" s="9" t="s">
        <v>4822</v>
      </c>
      <c r="E3526" t="str">
        <f t="shared" si="471"/>
        <v>http://creativecommons.org/publicdomain/zero/1.0/</v>
      </c>
      <c r="F3526" s="11" t="s">
        <v>5915</v>
      </c>
      <c r="G3526">
        <v>9</v>
      </c>
      <c r="H3526" t="s">
        <v>337</v>
      </c>
      <c r="I3526" s="3" t="str">
        <f t="shared" si="472"/>
        <v>https://jpsearch.go.jp/term/type/文章要素</v>
      </c>
      <c r="L3526">
        <f t="shared" si="474"/>
        <v>165</v>
      </c>
      <c r="M3526" t="str">
        <f t="shared" si="476"/>
        <v>https://www.dl.ndl.go.jp/api/iiif/3437686/canvas/165</v>
      </c>
      <c r="N3526" t="str">
        <f t="shared" si="473"/>
        <v>https://www.dl.ndl.go.jp/api/iiif/3437686/manifest.json</v>
      </c>
      <c r="O3526" t="str">
        <f t="shared" si="477"/>
        <v>http://da.dl.itc.u-tokyo.ac.jp/mirador/?params=[{%22manifest%22:%22https://www.dl.ndl.go.jp/api/iiif/3437686/manifest.json%22,%22canvas%22:%22https://www.dl.ndl.go.jp/api/iiif/3437686/canvas/165%22}]</v>
      </c>
      <c r="P3526" t="b">
        <f t="shared" si="478"/>
        <v>1</v>
      </c>
      <c r="Q3526" t="b">
        <f t="shared" si="475"/>
        <v>1</v>
      </c>
      <c r="R3526" s="8">
        <v>290</v>
      </c>
      <c r="S3526" s="8">
        <v>6</v>
      </c>
      <c r="T3526" s="9" t="s">
        <v>4822</v>
      </c>
    </row>
    <row r="3527" spans="1:20" ht="19">
      <c r="A3527" s="8" t="str">
        <f t="shared" si="479"/>
        <v>https://w3id.org/kouigenjimonogatari/data/0290-07.json</v>
      </c>
      <c r="B3527" s="8">
        <v>290</v>
      </c>
      <c r="C3527" s="8">
        <v>7</v>
      </c>
      <c r="D3527" s="9" t="s">
        <v>4823</v>
      </c>
      <c r="E3527" t="str">
        <f t="shared" si="471"/>
        <v>http://creativecommons.org/publicdomain/zero/1.0/</v>
      </c>
      <c r="F3527" s="11" t="s">
        <v>5915</v>
      </c>
      <c r="G3527">
        <v>9</v>
      </c>
      <c r="H3527" t="s">
        <v>337</v>
      </c>
      <c r="I3527" s="3" t="str">
        <f t="shared" si="472"/>
        <v>https://jpsearch.go.jp/term/type/文章要素</v>
      </c>
      <c r="L3527">
        <f t="shared" si="474"/>
        <v>165</v>
      </c>
      <c r="M3527" t="str">
        <f t="shared" si="476"/>
        <v>https://www.dl.ndl.go.jp/api/iiif/3437686/canvas/165</v>
      </c>
      <c r="N3527" t="str">
        <f t="shared" si="473"/>
        <v>https://www.dl.ndl.go.jp/api/iiif/3437686/manifest.json</v>
      </c>
      <c r="O3527" t="str">
        <f t="shared" si="477"/>
        <v>http://da.dl.itc.u-tokyo.ac.jp/mirador/?params=[{%22manifest%22:%22https://www.dl.ndl.go.jp/api/iiif/3437686/manifest.json%22,%22canvas%22:%22https://www.dl.ndl.go.jp/api/iiif/3437686/canvas/165%22}]</v>
      </c>
      <c r="P3527" t="b">
        <f t="shared" si="478"/>
        <v>1</v>
      </c>
      <c r="Q3527" t="b">
        <f t="shared" si="475"/>
        <v>1</v>
      </c>
      <c r="R3527" s="8">
        <v>290</v>
      </c>
      <c r="S3527" s="8">
        <v>7</v>
      </c>
      <c r="T3527" s="9" t="s">
        <v>4823</v>
      </c>
    </row>
    <row r="3528" spans="1:20" ht="19">
      <c r="A3528" s="8" t="str">
        <f t="shared" si="479"/>
        <v>https://w3id.org/kouigenjimonogatari/data/0290-08.json</v>
      </c>
      <c r="B3528" s="8">
        <v>290</v>
      </c>
      <c r="C3528" s="8">
        <v>8</v>
      </c>
      <c r="D3528" s="9" t="s">
        <v>4824</v>
      </c>
      <c r="E3528" t="str">
        <f t="shared" si="471"/>
        <v>http://creativecommons.org/publicdomain/zero/1.0/</v>
      </c>
      <c r="F3528" s="11" t="s">
        <v>5915</v>
      </c>
      <c r="G3528">
        <v>9</v>
      </c>
      <c r="H3528" t="s">
        <v>337</v>
      </c>
      <c r="I3528" s="3" t="str">
        <f t="shared" si="472"/>
        <v>https://jpsearch.go.jp/term/type/文章要素</v>
      </c>
      <c r="L3528">
        <f t="shared" si="474"/>
        <v>165</v>
      </c>
      <c r="M3528" t="str">
        <f t="shared" si="476"/>
        <v>https://www.dl.ndl.go.jp/api/iiif/3437686/canvas/165</v>
      </c>
      <c r="N3528" t="str">
        <f t="shared" si="473"/>
        <v>https://www.dl.ndl.go.jp/api/iiif/3437686/manifest.json</v>
      </c>
      <c r="O3528" t="str">
        <f t="shared" si="477"/>
        <v>http://da.dl.itc.u-tokyo.ac.jp/mirador/?params=[{%22manifest%22:%22https://www.dl.ndl.go.jp/api/iiif/3437686/manifest.json%22,%22canvas%22:%22https://www.dl.ndl.go.jp/api/iiif/3437686/canvas/165%22}]</v>
      </c>
      <c r="P3528" t="b">
        <f t="shared" si="478"/>
        <v>1</v>
      </c>
      <c r="Q3528" t="b">
        <f t="shared" si="475"/>
        <v>1</v>
      </c>
      <c r="R3528" s="8">
        <v>290</v>
      </c>
      <c r="S3528" s="8">
        <v>8</v>
      </c>
      <c r="T3528" s="9" t="s">
        <v>4824</v>
      </c>
    </row>
    <row r="3529" spans="1:20" ht="19">
      <c r="A3529" s="8" t="str">
        <f t="shared" si="479"/>
        <v>https://w3id.org/kouigenjimonogatari/data/0290-09.json</v>
      </c>
      <c r="B3529" s="8">
        <v>290</v>
      </c>
      <c r="C3529" s="8">
        <v>9</v>
      </c>
      <c r="D3529" s="9" t="s">
        <v>4825</v>
      </c>
      <c r="E3529" t="str">
        <f t="shared" si="471"/>
        <v>http://creativecommons.org/publicdomain/zero/1.0/</v>
      </c>
      <c r="F3529" s="11" t="s">
        <v>5915</v>
      </c>
      <c r="G3529">
        <v>9</v>
      </c>
      <c r="H3529" t="s">
        <v>337</v>
      </c>
      <c r="I3529" s="3" t="str">
        <f t="shared" si="472"/>
        <v>https://jpsearch.go.jp/term/type/文章要素</v>
      </c>
      <c r="L3529">
        <f t="shared" si="474"/>
        <v>165</v>
      </c>
      <c r="M3529" t="str">
        <f t="shared" si="476"/>
        <v>https://www.dl.ndl.go.jp/api/iiif/3437686/canvas/165</v>
      </c>
      <c r="N3529" t="str">
        <f t="shared" si="473"/>
        <v>https://www.dl.ndl.go.jp/api/iiif/3437686/manifest.json</v>
      </c>
      <c r="O3529" t="str">
        <f t="shared" si="477"/>
        <v>http://da.dl.itc.u-tokyo.ac.jp/mirador/?params=[{%22manifest%22:%22https://www.dl.ndl.go.jp/api/iiif/3437686/manifest.json%22,%22canvas%22:%22https://www.dl.ndl.go.jp/api/iiif/3437686/canvas/165%22}]</v>
      </c>
      <c r="P3529" t="b">
        <f t="shared" si="478"/>
        <v>1</v>
      </c>
      <c r="Q3529" t="b">
        <f t="shared" si="475"/>
        <v>1</v>
      </c>
      <c r="R3529" s="8">
        <v>290</v>
      </c>
      <c r="S3529" s="8">
        <v>9</v>
      </c>
      <c r="T3529" s="9" t="s">
        <v>4825</v>
      </c>
    </row>
    <row r="3530" spans="1:20" ht="19">
      <c r="A3530" s="8" t="str">
        <f t="shared" si="479"/>
        <v>https://w3id.org/kouigenjimonogatari/data/0290-10.json</v>
      </c>
      <c r="B3530" s="8">
        <v>290</v>
      </c>
      <c r="C3530" s="8">
        <v>10</v>
      </c>
      <c r="D3530" s="9" t="s">
        <v>4826</v>
      </c>
      <c r="E3530" t="str">
        <f t="shared" si="471"/>
        <v>http://creativecommons.org/publicdomain/zero/1.0/</v>
      </c>
      <c r="F3530" s="11" t="s">
        <v>5915</v>
      </c>
      <c r="G3530">
        <v>9</v>
      </c>
      <c r="H3530" t="s">
        <v>337</v>
      </c>
      <c r="I3530" s="3" t="str">
        <f t="shared" si="472"/>
        <v>https://jpsearch.go.jp/term/type/文章要素</v>
      </c>
      <c r="L3530">
        <f t="shared" si="474"/>
        <v>165</v>
      </c>
      <c r="M3530" t="str">
        <f t="shared" si="476"/>
        <v>https://www.dl.ndl.go.jp/api/iiif/3437686/canvas/165</v>
      </c>
      <c r="N3530" t="str">
        <f t="shared" si="473"/>
        <v>https://www.dl.ndl.go.jp/api/iiif/3437686/manifest.json</v>
      </c>
      <c r="O3530" t="str">
        <f t="shared" si="477"/>
        <v>http://da.dl.itc.u-tokyo.ac.jp/mirador/?params=[{%22manifest%22:%22https://www.dl.ndl.go.jp/api/iiif/3437686/manifest.json%22,%22canvas%22:%22https://www.dl.ndl.go.jp/api/iiif/3437686/canvas/165%22}]</v>
      </c>
      <c r="P3530" t="b">
        <f t="shared" si="478"/>
        <v>1</v>
      </c>
      <c r="Q3530" t="b">
        <f t="shared" si="475"/>
        <v>1</v>
      </c>
      <c r="R3530" s="8">
        <v>290</v>
      </c>
      <c r="S3530" s="8">
        <v>10</v>
      </c>
      <c r="T3530" s="9" t="s">
        <v>4826</v>
      </c>
    </row>
    <row r="3531" spans="1:20" ht="19">
      <c r="A3531" s="8" t="str">
        <f t="shared" si="479"/>
        <v>https://w3id.org/kouigenjimonogatari/data/0290-11.json</v>
      </c>
      <c r="B3531" s="8">
        <v>290</v>
      </c>
      <c r="C3531" s="8">
        <v>11</v>
      </c>
      <c r="D3531" s="9" t="s">
        <v>4827</v>
      </c>
      <c r="E3531" t="str">
        <f t="shared" si="471"/>
        <v>http://creativecommons.org/publicdomain/zero/1.0/</v>
      </c>
      <c r="F3531" s="11" t="s">
        <v>5915</v>
      </c>
      <c r="G3531">
        <v>9</v>
      </c>
      <c r="H3531" t="s">
        <v>337</v>
      </c>
      <c r="I3531" s="3" t="str">
        <f t="shared" si="472"/>
        <v>https://jpsearch.go.jp/term/type/文章要素</v>
      </c>
      <c r="L3531">
        <f t="shared" si="474"/>
        <v>165</v>
      </c>
      <c r="M3531" t="str">
        <f t="shared" si="476"/>
        <v>https://www.dl.ndl.go.jp/api/iiif/3437686/canvas/165</v>
      </c>
      <c r="N3531" t="str">
        <f t="shared" si="473"/>
        <v>https://www.dl.ndl.go.jp/api/iiif/3437686/manifest.json</v>
      </c>
      <c r="O3531" t="str">
        <f t="shared" si="477"/>
        <v>http://da.dl.itc.u-tokyo.ac.jp/mirador/?params=[{%22manifest%22:%22https://www.dl.ndl.go.jp/api/iiif/3437686/manifest.json%22,%22canvas%22:%22https://www.dl.ndl.go.jp/api/iiif/3437686/canvas/165%22}]</v>
      </c>
      <c r="P3531" t="b">
        <f t="shared" si="478"/>
        <v>1</v>
      </c>
      <c r="Q3531" t="b">
        <f t="shared" si="475"/>
        <v>1</v>
      </c>
      <c r="R3531" s="8">
        <v>290</v>
      </c>
      <c r="S3531" s="8">
        <v>11</v>
      </c>
      <c r="T3531" s="9" t="s">
        <v>4827</v>
      </c>
    </row>
    <row r="3532" spans="1:20" ht="19">
      <c r="A3532" s="8" t="str">
        <f t="shared" si="479"/>
        <v>https://w3id.org/kouigenjimonogatari/data/0290-12.json</v>
      </c>
      <c r="B3532" s="8">
        <v>290</v>
      </c>
      <c r="C3532" s="8">
        <v>12</v>
      </c>
      <c r="D3532" s="9" t="s">
        <v>3383</v>
      </c>
      <c r="E3532" t="str">
        <f t="shared" si="471"/>
        <v>http://creativecommons.org/publicdomain/zero/1.0/</v>
      </c>
      <c r="F3532" s="11" t="s">
        <v>5915</v>
      </c>
      <c r="G3532">
        <v>9</v>
      </c>
      <c r="H3532" t="s">
        <v>337</v>
      </c>
      <c r="I3532" s="3" t="str">
        <f t="shared" si="472"/>
        <v>https://jpsearch.go.jp/term/type/文章要素</v>
      </c>
      <c r="L3532">
        <f t="shared" si="474"/>
        <v>165</v>
      </c>
      <c r="M3532" t="str">
        <f t="shared" si="476"/>
        <v>https://www.dl.ndl.go.jp/api/iiif/3437686/canvas/165</v>
      </c>
      <c r="N3532" t="str">
        <f t="shared" si="473"/>
        <v>https://www.dl.ndl.go.jp/api/iiif/3437686/manifest.json</v>
      </c>
      <c r="O3532" t="str">
        <f t="shared" si="477"/>
        <v>http://da.dl.itc.u-tokyo.ac.jp/mirador/?params=[{%22manifest%22:%22https://www.dl.ndl.go.jp/api/iiif/3437686/manifest.json%22,%22canvas%22:%22https://www.dl.ndl.go.jp/api/iiif/3437686/canvas/165%22}]</v>
      </c>
      <c r="P3532" t="b">
        <f t="shared" si="478"/>
        <v>1</v>
      </c>
      <c r="Q3532" t="b">
        <f t="shared" si="475"/>
        <v>1</v>
      </c>
      <c r="R3532" s="8">
        <v>290</v>
      </c>
      <c r="S3532" s="8">
        <v>12</v>
      </c>
      <c r="T3532" s="9" t="s">
        <v>3383</v>
      </c>
    </row>
    <row r="3533" spans="1:20" ht="19">
      <c r="A3533" s="8" t="str">
        <f t="shared" si="479"/>
        <v>https://w3id.org/kouigenjimonogatari/data/0290-13.json</v>
      </c>
      <c r="B3533" s="8">
        <v>290</v>
      </c>
      <c r="C3533" s="8">
        <v>13</v>
      </c>
      <c r="D3533" s="9" t="s">
        <v>4828</v>
      </c>
      <c r="E3533" t="str">
        <f t="shared" si="471"/>
        <v>http://creativecommons.org/publicdomain/zero/1.0/</v>
      </c>
      <c r="F3533" s="11" t="s">
        <v>5915</v>
      </c>
      <c r="G3533">
        <v>9</v>
      </c>
      <c r="H3533" t="s">
        <v>337</v>
      </c>
      <c r="I3533" s="3" t="str">
        <f t="shared" si="472"/>
        <v>https://jpsearch.go.jp/term/type/文章要素</v>
      </c>
      <c r="L3533">
        <f t="shared" si="474"/>
        <v>165</v>
      </c>
      <c r="M3533" t="str">
        <f t="shared" si="476"/>
        <v>https://www.dl.ndl.go.jp/api/iiif/3437686/canvas/165</v>
      </c>
      <c r="N3533" t="str">
        <f t="shared" si="473"/>
        <v>https://www.dl.ndl.go.jp/api/iiif/3437686/manifest.json</v>
      </c>
      <c r="O3533" t="str">
        <f t="shared" si="477"/>
        <v>http://da.dl.itc.u-tokyo.ac.jp/mirador/?params=[{%22manifest%22:%22https://www.dl.ndl.go.jp/api/iiif/3437686/manifest.json%22,%22canvas%22:%22https://www.dl.ndl.go.jp/api/iiif/3437686/canvas/165%22}]</v>
      </c>
      <c r="P3533" t="b">
        <f t="shared" si="478"/>
        <v>1</v>
      </c>
      <c r="Q3533" t="b">
        <f t="shared" si="475"/>
        <v>1</v>
      </c>
      <c r="R3533" s="8">
        <v>290</v>
      </c>
      <c r="S3533" s="8">
        <v>13</v>
      </c>
      <c r="T3533" s="9" t="s">
        <v>4828</v>
      </c>
    </row>
    <row r="3534" spans="1:20" ht="19">
      <c r="A3534" s="8" t="str">
        <f t="shared" si="479"/>
        <v>https://w3id.org/kouigenjimonogatari/data/0290-14.json</v>
      </c>
      <c r="B3534" s="8">
        <v>290</v>
      </c>
      <c r="C3534" s="8">
        <v>14</v>
      </c>
      <c r="D3534" s="9" t="s">
        <v>3386</v>
      </c>
      <c r="E3534" t="str">
        <f t="shared" si="471"/>
        <v>http://creativecommons.org/publicdomain/zero/1.0/</v>
      </c>
      <c r="F3534" s="11" t="s">
        <v>5915</v>
      </c>
      <c r="G3534">
        <v>9</v>
      </c>
      <c r="H3534" t="s">
        <v>337</v>
      </c>
      <c r="I3534" s="3" t="str">
        <f t="shared" si="472"/>
        <v>https://jpsearch.go.jp/term/type/文章要素</v>
      </c>
      <c r="L3534">
        <f t="shared" si="474"/>
        <v>165</v>
      </c>
      <c r="M3534" t="str">
        <f t="shared" si="476"/>
        <v>https://www.dl.ndl.go.jp/api/iiif/3437686/canvas/165</v>
      </c>
      <c r="N3534" t="str">
        <f t="shared" si="473"/>
        <v>https://www.dl.ndl.go.jp/api/iiif/3437686/manifest.json</v>
      </c>
      <c r="O3534" t="str">
        <f t="shared" si="477"/>
        <v>http://da.dl.itc.u-tokyo.ac.jp/mirador/?params=[{%22manifest%22:%22https://www.dl.ndl.go.jp/api/iiif/3437686/manifest.json%22,%22canvas%22:%22https://www.dl.ndl.go.jp/api/iiif/3437686/canvas/165%22}]</v>
      </c>
      <c r="P3534" t="b">
        <f t="shared" si="478"/>
        <v>1</v>
      </c>
      <c r="Q3534" t="b">
        <f t="shared" si="475"/>
        <v>1</v>
      </c>
      <c r="R3534" s="8">
        <v>290</v>
      </c>
      <c r="S3534" s="8">
        <v>14</v>
      </c>
      <c r="T3534" s="9" t="s">
        <v>3386</v>
      </c>
    </row>
    <row r="3535" spans="1:20" ht="19">
      <c r="A3535" s="8" t="str">
        <f t="shared" si="479"/>
        <v>https://w3id.org/kouigenjimonogatari/data/0291-01.json</v>
      </c>
      <c r="B3535" s="8">
        <v>291</v>
      </c>
      <c r="C3535" s="8">
        <v>1</v>
      </c>
      <c r="D3535" s="9" t="s">
        <v>4829</v>
      </c>
      <c r="E3535" t="str">
        <f t="shared" si="471"/>
        <v>http://creativecommons.org/publicdomain/zero/1.0/</v>
      </c>
      <c r="F3535" s="11" t="s">
        <v>5915</v>
      </c>
      <c r="G3535">
        <v>9</v>
      </c>
      <c r="H3535" t="s">
        <v>337</v>
      </c>
      <c r="I3535" s="3" t="str">
        <f t="shared" si="472"/>
        <v>https://jpsearch.go.jp/term/type/文章要素</v>
      </c>
      <c r="L3535">
        <f t="shared" si="474"/>
        <v>165</v>
      </c>
      <c r="M3535" t="str">
        <f t="shared" si="476"/>
        <v>https://www.dl.ndl.go.jp/api/iiif/3437686/canvas/165</v>
      </c>
      <c r="N3535" t="str">
        <f t="shared" si="473"/>
        <v>https://www.dl.ndl.go.jp/api/iiif/3437686/manifest.json</v>
      </c>
      <c r="O3535" t="str">
        <f t="shared" si="477"/>
        <v>http://da.dl.itc.u-tokyo.ac.jp/mirador/?params=[{%22manifest%22:%22https://www.dl.ndl.go.jp/api/iiif/3437686/manifest.json%22,%22canvas%22:%22https://www.dl.ndl.go.jp/api/iiif/3437686/canvas/165%22}]</v>
      </c>
      <c r="P3535" t="b">
        <f t="shared" si="478"/>
        <v>1</v>
      </c>
      <c r="Q3535" t="b">
        <f t="shared" si="475"/>
        <v>1</v>
      </c>
      <c r="R3535" s="8">
        <v>291</v>
      </c>
      <c r="S3535" s="8">
        <v>1</v>
      </c>
      <c r="T3535" s="9" t="s">
        <v>4829</v>
      </c>
    </row>
    <row r="3536" spans="1:20" ht="19">
      <c r="A3536" s="8" t="str">
        <f t="shared" si="479"/>
        <v>https://w3id.org/kouigenjimonogatari/data/0291-02.json</v>
      </c>
      <c r="B3536" s="8">
        <v>291</v>
      </c>
      <c r="C3536" s="8">
        <v>2</v>
      </c>
      <c r="D3536" s="9" t="s">
        <v>4830</v>
      </c>
      <c r="E3536" t="str">
        <f t="shared" si="471"/>
        <v>http://creativecommons.org/publicdomain/zero/1.0/</v>
      </c>
      <c r="F3536" s="11" t="s">
        <v>5915</v>
      </c>
      <c r="G3536">
        <v>9</v>
      </c>
      <c r="H3536" t="s">
        <v>337</v>
      </c>
      <c r="I3536" s="3" t="str">
        <f t="shared" si="472"/>
        <v>https://jpsearch.go.jp/term/type/文章要素</v>
      </c>
      <c r="L3536">
        <f t="shared" si="474"/>
        <v>165</v>
      </c>
      <c r="M3536" t="str">
        <f t="shared" si="476"/>
        <v>https://www.dl.ndl.go.jp/api/iiif/3437686/canvas/165</v>
      </c>
      <c r="N3536" t="str">
        <f t="shared" si="473"/>
        <v>https://www.dl.ndl.go.jp/api/iiif/3437686/manifest.json</v>
      </c>
      <c r="O3536" t="str">
        <f t="shared" si="477"/>
        <v>http://da.dl.itc.u-tokyo.ac.jp/mirador/?params=[{%22manifest%22:%22https://www.dl.ndl.go.jp/api/iiif/3437686/manifest.json%22,%22canvas%22:%22https://www.dl.ndl.go.jp/api/iiif/3437686/canvas/165%22}]</v>
      </c>
      <c r="P3536" t="b">
        <f t="shared" si="478"/>
        <v>1</v>
      </c>
      <c r="Q3536" t="b">
        <f t="shared" si="475"/>
        <v>1</v>
      </c>
      <c r="R3536" s="8">
        <v>291</v>
      </c>
      <c r="S3536" s="8">
        <v>2</v>
      </c>
      <c r="T3536" s="9" t="s">
        <v>4830</v>
      </c>
    </row>
    <row r="3537" spans="1:20" ht="19">
      <c r="A3537" s="8" t="str">
        <f t="shared" si="479"/>
        <v>https://w3id.org/kouigenjimonogatari/data/0291-03.json</v>
      </c>
      <c r="B3537" s="8">
        <v>291</v>
      </c>
      <c r="C3537" s="8">
        <v>3</v>
      </c>
      <c r="D3537" s="9" t="s">
        <v>4831</v>
      </c>
      <c r="E3537" t="str">
        <f t="shared" ref="E3537:E3600" si="480">"http://creativecommons.org/publicdomain/zero/1.0/"</f>
        <v>http://creativecommons.org/publicdomain/zero/1.0/</v>
      </c>
      <c r="F3537" s="11" t="s">
        <v>5915</v>
      </c>
      <c r="G3537">
        <v>9</v>
      </c>
      <c r="H3537" t="s">
        <v>337</v>
      </c>
      <c r="I3537" s="3" t="str">
        <f t="shared" ref="I3537:I3600" si="481">"https://jpsearch.go.jp/term/type/文章要素"</f>
        <v>https://jpsearch.go.jp/term/type/文章要素</v>
      </c>
      <c r="L3537">
        <f t="shared" si="474"/>
        <v>165</v>
      </c>
      <c r="M3537" t="str">
        <f t="shared" si="476"/>
        <v>https://www.dl.ndl.go.jp/api/iiif/3437686/canvas/165</v>
      </c>
      <c r="N3537" t="str">
        <f t="shared" ref="N3537:N3600" si="482">"https://www.dl.ndl.go.jp/api/iiif/3437686/manifest.json"</f>
        <v>https://www.dl.ndl.go.jp/api/iiif/3437686/manifest.json</v>
      </c>
      <c r="O3537" t="str">
        <f t="shared" si="477"/>
        <v>http://da.dl.itc.u-tokyo.ac.jp/mirador/?params=[{%22manifest%22:%22https://www.dl.ndl.go.jp/api/iiif/3437686/manifest.json%22,%22canvas%22:%22https://www.dl.ndl.go.jp/api/iiif/3437686/canvas/165%22}]</v>
      </c>
      <c r="P3537" t="b">
        <f t="shared" si="478"/>
        <v>1</v>
      </c>
      <c r="Q3537" t="b">
        <f t="shared" si="475"/>
        <v>1</v>
      </c>
      <c r="R3537" s="8">
        <v>291</v>
      </c>
      <c r="S3537" s="8">
        <v>3</v>
      </c>
      <c r="T3537" s="9" t="s">
        <v>4831</v>
      </c>
    </row>
    <row r="3538" spans="1:20" ht="19">
      <c r="A3538" s="8" t="str">
        <f t="shared" si="479"/>
        <v>https://w3id.org/kouigenjimonogatari/data/0291-04.json</v>
      </c>
      <c r="B3538" s="8">
        <v>291</v>
      </c>
      <c r="C3538" s="8">
        <v>4</v>
      </c>
      <c r="D3538" s="9" t="s">
        <v>4832</v>
      </c>
      <c r="E3538" t="str">
        <f t="shared" si="480"/>
        <v>http://creativecommons.org/publicdomain/zero/1.0/</v>
      </c>
      <c r="F3538" s="11" t="s">
        <v>5915</v>
      </c>
      <c r="G3538">
        <v>9</v>
      </c>
      <c r="H3538" t="s">
        <v>337</v>
      </c>
      <c r="I3538" s="3" t="str">
        <f t="shared" si="481"/>
        <v>https://jpsearch.go.jp/term/type/文章要素</v>
      </c>
      <c r="L3538">
        <f t="shared" si="474"/>
        <v>165</v>
      </c>
      <c r="M3538" t="str">
        <f t="shared" si="476"/>
        <v>https://www.dl.ndl.go.jp/api/iiif/3437686/canvas/165</v>
      </c>
      <c r="N3538" t="str">
        <f t="shared" si="482"/>
        <v>https://www.dl.ndl.go.jp/api/iiif/3437686/manifest.json</v>
      </c>
      <c r="O3538" t="str">
        <f t="shared" si="477"/>
        <v>http://da.dl.itc.u-tokyo.ac.jp/mirador/?params=[{%22manifest%22:%22https://www.dl.ndl.go.jp/api/iiif/3437686/manifest.json%22,%22canvas%22:%22https://www.dl.ndl.go.jp/api/iiif/3437686/canvas/165%22}]</v>
      </c>
      <c r="P3538" t="b">
        <f t="shared" si="478"/>
        <v>1</v>
      </c>
      <c r="Q3538" t="b">
        <f t="shared" si="475"/>
        <v>1</v>
      </c>
      <c r="R3538" s="8">
        <v>291</v>
      </c>
      <c r="S3538" s="8">
        <v>4</v>
      </c>
      <c r="T3538" s="9" t="s">
        <v>4832</v>
      </c>
    </row>
    <row r="3539" spans="1:20" ht="19">
      <c r="A3539" s="8" t="str">
        <f t="shared" si="479"/>
        <v>https://w3id.org/kouigenjimonogatari/data/0291-05.json</v>
      </c>
      <c r="B3539" s="8">
        <v>291</v>
      </c>
      <c r="C3539" s="8">
        <v>5</v>
      </c>
      <c r="D3539" s="9" t="s">
        <v>4833</v>
      </c>
      <c r="E3539" t="str">
        <f t="shared" si="480"/>
        <v>http://creativecommons.org/publicdomain/zero/1.0/</v>
      </c>
      <c r="F3539" s="11" t="s">
        <v>5915</v>
      </c>
      <c r="G3539">
        <v>9</v>
      </c>
      <c r="H3539" t="s">
        <v>337</v>
      </c>
      <c r="I3539" s="3" t="str">
        <f t="shared" si="481"/>
        <v>https://jpsearch.go.jp/term/type/文章要素</v>
      </c>
      <c r="L3539">
        <f t="shared" si="474"/>
        <v>165</v>
      </c>
      <c r="M3539" t="str">
        <f t="shared" si="476"/>
        <v>https://www.dl.ndl.go.jp/api/iiif/3437686/canvas/165</v>
      </c>
      <c r="N3539" t="str">
        <f t="shared" si="482"/>
        <v>https://www.dl.ndl.go.jp/api/iiif/3437686/manifest.json</v>
      </c>
      <c r="O3539" t="str">
        <f t="shared" si="477"/>
        <v>http://da.dl.itc.u-tokyo.ac.jp/mirador/?params=[{%22manifest%22:%22https://www.dl.ndl.go.jp/api/iiif/3437686/manifest.json%22,%22canvas%22:%22https://www.dl.ndl.go.jp/api/iiif/3437686/canvas/165%22}]</v>
      </c>
      <c r="P3539" t="b">
        <f t="shared" si="478"/>
        <v>1</v>
      </c>
      <c r="Q3539" t="b">
        <f t="shared" si="475"/>
        <v>1</v>
      </c>
      <c r="R3539" s="8">
        <v>291</v>
      </c>
      <c r="S3539" s="8">
        <v>5</v>
      </c>
      <c r="T3539" s="9" t="s">
        <v>4833</v>
      </c>
    </row>
    <row r="3540" spans="1:20" ht="19">
      <c r="A3540" s="8" t="str">
        <f t="shared" si="479"/>
        <v>https://w3id.org/kouigenjimonogatari/data/0291-06.json</v>
      </c>
      <c r="B3540" s="8">
        <v>291</v>
      </c>
      <c r="C3540" s="8">
        <v>6</v>
      </c>
      <c r="D3540" s="9" t="s">
        <v>4834</v>
      </c>
      <c r="E3540" t="str">
        <f t="shared" si="480"/>
        <v>http://creativecommons.org/publicdomain/zero/1.0/</v>
      </c>
      <c r="F3540" s="11" t="s">
        <v>5915</v>
      </c>
      <c r="G3540">
        <v>9</v>
      </c>
      <c r="H3540" t="s">
        <v>337</v>
      </c>
      <c r="I3540" s="3" t="str">
        <f t="shared" si="481"/>
        <v>https://jpsearch.go.jp/term/type/文章要素</v>
      </c>
      <c r="L3540">
        <f t="shared" si="474"/>
        <v>165</v>
      </c>
      <c r="M3540" t="str">
        <f t="shared" si="476"/>
        <v>https://www.dl.ndl.go.jp/api/iiif/3437686/canvas/165</v>
      </c>
      <c r="N3540" t="str">
        <f t="shared" si="482"/>
        <v>https://www.dl.ndl.go.jp/api/iiif/3437686/manifest.json</v>
      </c>
      <c r="O3540" t="str">
        <f t="shared" si="477"/>
        <v>http://da.dl.itc.u-tokyo.ac.jp/mirador/?params=[{%22manifest%22:%22https://www.dl.ndl.go.jp/api/iiif/3437686/manifest.json%22,%22canvas%22:%22https://www.dl.ndl.go.jp/api/iiif/3437686/canvas/165%22}]</v>
      </c>
      <c r="P3540" t="b">
        <f t="shared" si="478"/>
        <v>1</v>
      </c>
      <c r="Q3540" t="b">
        <f t="shared" si="475"/>
        <v>1</v>
      </c>
      <c r="R3540" s="8">
        <v>291</v>
      </c>
      <c r="S3540" s="8">
        <v>6</v>
      </c>
      <c r="T3540" s="9" t="s">
        <v>4834</v>
      </c>
    </row>
    <row r="3541" spans="1:20" ht="19">
      <c r="A3541" s="8" t="str">
        <f t="shared" si="479"/>
        <v>https://w3id.org/kouigenjimonogatari/data/0291-07.json</v>
      </c>
      <c r="B3541" s="8">
        <v>291</v>
      </c>
      <c r="C3541" s="8">
        <v>7</v>
      </c>
      <c r="D3541" s="9" t="s">
        <v>4835</v>
      </c>
      <c r="E3541" t="str">
        <f t="shared" si="480"/>
        <v>http://creativecommons.org/publicdomain/zero/1.0/</v>
      </c>
      <c r="F3541" s="11" t="s">
        <v>5915</v>
      </c>
      <c r="G3541">
        <v>9</v>
      </c>
      <c r="H3541" t="s">
        <v>337</v>
      </c>
      <c r="I3541" s="3" t="str">
        <f t="shared" si="481"/>
        <v>https://jpsearch.go.jp/term/type/文章要素</v>
      </c>
      <c r="L3541">
        <f t="shared" si="474"/>
        <v>165</v>
      </c>
      <c r="M3541" t="str">
        <f t="shared" si="476"/>
        <v>https://www.dl.ndl.go.jp/api/iiif/3437686/canvas/165</v>
      </c>
      <c r="N3541" t="str">
        <f t="shared" si="482"/>
        <v>https://www.dl.ndl.go.jp/api/iiif/3437686/manifest.json</v>
      </c>
      <c r="O3541" t="str">
        <f t="shared" si="477"/>
        <v>http://da.dl.itc.u-tokyo.ac.jp/mirador/?params=[{%22manifest%22:%22https://www.dl.ndl.go.jp/api/iiif/3437686/manifest.json%22,%22canvas%22:%22https://www.dl.ndl.go.jp/api/iiif/3437686/canvas/165%22}]</v>
      </c>
      <c r="P3541" t="b">
        <f t="shared" si="478"/>
        <v>1</v>
      </c>
      <c r="Q3541" t="b">
        <f t="shared" si="475"/>
        <v>1</v>
      </c>
      <c r="R3541" s="8">
        <v>291</v>
      </c>
      <c r="S3541" s="8">
        <v>7</v>
      </c>
      <c r="T3541" s="9" t="s">
        <v>4835</v>
      </c>
    </row>
    <row r="3542" spans="1:20" ht="19">
      <c r="A3542" s="8" t="str">
        <f t="shared" si="479"/>
        <v>https://w3id.org/kouigenjimonogatari/data/0291-08.json</v>
      </c>
      <c r="B3542" s="8">
        <v>291</v>
      </c>
      <c r="C3542" s="8">
        <v>8</v>
      </c>
      <c r="D3542" s="9" t="s">
        <v>4836</v>
      </c>
      <c r="E3542" t="str">
        <f t="shared" si="480"/>
        <v>http://creativecommons.org/publicdomain/zero/1.0/</v>
      </c>
      <c r="F3542" s="11" t="s">
        <v>5915</v>
      </c>
      <c r="G3542">
        <v>9</v>
      </c>
      <c r="H3542" t="s">
        <v>337</v>
      </c>
      <c r="I3542" s="3" t="str">
        <f t="shared" si="481"/>
        <v>https://jpsearch.go.jp/term/type/文章要素</v>
      </c>
      <c r="L3542">
        <f t="shared" si="474"/>
        <v>165</v>
      </c>
      <c r="M3542" t="str">
        <f t="shared" si="476"/>
        <v>https://www.dl.ndl.go.jp/api/iiif/3437686/canvas/165</v>
      </c>
      <c r="N3542" t="str">
        <f t="shared" si="482"/>
        <v>https://www.dl.ndl.go.jp/api/iiif/3437686/manifest.json</v>
      </c>
      <c r="O3542" t="str">
        <f t="shared" si="477"/>
        <v>http://da.dl.itc.u-tokyo.ac.jp/mirador/?params=[{%22manifest%22:%22https://www.dl.ndl.go.jp/api/iiif/3437686/manifest.json%22,%22canvas%22:%22https://www.dl.ndl.go.jp/api/iiif/3437686/canvas/165%22}]</v>
      </c>
      <c r="P3542" t="b">
        <f t="shared" si="478"/>
        <v>1</v>
      </c>
      <c r="Q3542" t="b">
        <f t="shared" si="475"/>
        <v>1</v>
      </c>
      <c r="R3542" s="8">
        <v>291</v>
      </c>
      <c r="S3542" s="8">
        <v>8</v>
      </c>
      <c r="T3542" s="9" t="s">
        <v>4836</v>
      </c>
    </row>
    <row r="3543" spans="1:20" ht="19">
      <c r="A3543" s="8" t="str">
        <f t="shared" si="479"/>
        <v>https://w3id.org/kouigenjimonogatari/data/0291-09.json</v>
      </c>
      <c r="B3543" s="8">
        <v>291</v>
      </c>
      <c r="C3543" s="8">
        <v>9</v>
      </c>
      <c r="D3543" s="9" t="s">
        <v>4837</v>
      </c>
      <c r="E3543" t="str">
        <f t="shared" si="480"/>
        <v>http://creativecommons.org/publicdomain/zero/1.0/</v>
      </c>
      <c r="F3543" s="11" t="s">
        <v>5915</v>
      </c>
      <c r="G3543">
        <v>9</v>
      </c>
      <c r="H3543" t="s">
        <v>337</v>
      </c>
      <c r="I3543" s="3" t="str">
        <f t="shared" si="481"/>
        <v>https://jpsearch.go.jp/term/type/文章要素</v>
      </c>
      <c r="L3543">
        <f t="shared" si="474"/>
        <v>165</v>
      </c>
      <c r="M3543" t="str">
        <f t="shared" si="476"/>
        <v>https://www.dl.ndl.go.jp/api/iiif/3437686/canvas/165</v>
      </c>
      <c r="N3543" t="str">
        <f t="shared" si="482"/>
        <v>https://www.dl.ndl.go.jp/api/iiif/3437686/manifest.json</v>
      </c>
      <c r="O3543" t="str">
        <f t="shared" si="477"/>
        <v>http://da.dl.itc.u-tokyo.ac.jp/mirador/?params=[{%22manifest%22:%22https://www.dl.ndl.go.jp/api/iiif/3437686/manifest.json%22,%22canvas%22:%22https://www.dl.ndl.go.jp/api/iiif/3437686/canvas/165%22}]</v>
      </c>
      <c r="P3543" t="b">
        <f t="shared" si="478"/>
        <v>1</v>
      </c>
      <c r="Q3543" t="b">
        <f t="shared" si="475"/>
        <v>1</v>
      </c>
      <c r="R3543" s="8">
        <v>291</v>
      </c>
      <c r="S3543" s="8">
        <v>9</v>
      </c>
      <c r="T3543" s="9" t="s">
        <v>4837</v>
      </c>
    </row>
    <row r="3544" spans="1:20" ht="19">
      <c r="A3544" s="8" t="str">
        <f t="shared" si="479"/>
        <v>https://w3id.org/kouigenjimonogatari/data/0291-10.json</v>
      </c>
      <c r="B3544" s="8">
        <v>291</v>
      </c>
      <c r="C3544" s="8">
        <v>10</v>
      </c>
      <c r="D3544" s="9" t="s">
        <v>4838</v>
      </c>
      <c r="E3544" t="str">
        <f t="shared" si="480"/>
        <v>http://creativecommons.org/publicdomain/zero/1.0/</v>
      </c>
      <c r="F3544" s="11" t="s">
        <v>5915</v>
      </c>
      <c r="G3544">
        <v>9</v>
      </c>
      <c r="H3544" t="s">
        <v>337</v>
      </c>
      <c r="I3544" s="3" t="str">
        <f t="shared" si="481"/>
        <v>https://jpsearch.go.jp/term/type/文章要素</v>
      </c>
      <c r="L3544">
        <f t="shared" si="474"/>
        <v>165</v>
      </c>
      <c r="M3544" t="str">
        <f t="shared" si="476"/>
        <v>https://www.dl.ndl.go.jp/api/iiif/3437686/canvas/165</v>
      </c>
      <c r="N3544" t="str">
        <f t="shared" si="482"/>
        <v>https://www.dl.ndl.go.jp/api/iiif/3437686/manifest.json</v>
      </c>
      <c r="O3544" t="str">
        <f t="shared" si="477"/>
        <v>http://da.dl.itc.u-tokyo.ac.jp/mirador/?params=[{%22manifest%22:%22https://www.dl.ndl.go.jp/api/iiif/3437686/manifest.json%22,%22canvas%22:%22https://www.dl.ndl.go.jp/api/iiif/3437686/canvas/165%22}]</v>
      </c>
      <c r="P3544" t="b">
        <f t="shared" si="478"/>
        <v>1</v>
      </c>
      <c r="Q3544" t="b">
        <f t="shared" si="475"/>
        <v>1</v>
      </c>
      <c r="R3544" s="8">
        <v>291</v>
      </c>
      <c r="S3544" s="8">
        <v>10</v>
      </c>
      <c r="T3544" s="9" t="s">
        <v>4838</v>
      </c>
    </row>
    <row r="3545" spans="1:20" ht="19">
      <c r="A3545" s="8" t="str">
        <f t="shared" si="479"/>
        <v>https://w3id.org/kouigenjimonogatari/data/0291-11.json</v>
      </c>
      <c r="B3545" s="8">
        <v>291</v>
      </c>
      <c r="C3545" s="8">
        <v>11</v>
      </c>
      <c r="D3545" s="9" t="s">
        <v>4839</v>
      </c>
      <c r="E3545" t="str">
        <f t="shared" si="480"/>
        <v>http://creativecommons.org/publicdomain/zero/1.0/</v>
      </c>
      <c r="F3545" s="11" t="s">
        <v>5915</v>
      </c>
      <c r="G3545">
        <v>9</v>
      </c>
      <c r="H3545" t="s">
        <v>337</v>
      </c>
      <c r="I3545" s="3" t="str">
        <f t="shared" si="481"/>
        <v>https://jpsearch.go.jp/term/type/文章要素</v>
      </c>
      <c r="L3545">
        <f t="shared" si="474"/>
        <v>165</v>
      </c>
      <c r="M3545" t="str">
        <f t="shared" si="476"/>
        <v>https://www.dl.ndl.go.jp/api/iiif/3437686/canvas/165</v>
      </c>
      <c r="N3545" t="str">
        <f t="shared" si="482"/>
        <v>https://www.dl.ndl.go.jp/api/iiif/3437686/manifest.json</v>
      </c>
      <c r="O3545" t="str">
        <f t="shared" si="477"/>
        <v>http://da.dl.itc.u-tokyo.ac.jp/mirador/?params=[{%22manifest%22:%22https://www.dl.ndl.go.jp/api/iiif/3437686/manifest.json%22,%22canvas%22:%22https://www.dl.ndl.go.jp/api/iiif/3437686/canvas/165%22}]</v>
      </c>
      <c r="P3545" t="b">
        <f t="shared" si="478"/>
        <v>1</v>
      </c>
      <c r="Q3545" t="b">
        <f t="shared" si="475"/>
        <v>1</v>
      </c>
      <c r="R3545" s="8">
        <v>291</v>
      </c>
      <c r="S3545" s="8">
        <v>11</v>
      </c>
      <c r="T3545" s="9" t="s">
        <v>4839</v>
      </c>
    </row>
    <row r="3546" spans="1:20" ht="19">
      <c r="A3546" s="8" t="str">
        <f t="shared" si="479"/>
        <v>https://w3id.org/kouigenjimonogatari/data/0291-12.json</v>
      </c>
      <c r="B3546" s="8">
        <v>291</v>
      </c>
      <c r="C3546" s="8">
        <v>12</v>
      </c>
      <c r="D3546" s="9" t="s">
        <v>4840</v>
      </c>
      <c r="E3546" t="str">
        <f t="shared" si="480"/>
        <v>http://creativecommons.org/publicdomain/zero/1.0/</v>
      </c>
      <c r="F3546" s="11" t="s">
        <v>5915</v>
      </c>
      <c r="G3546">
        <v>9</v>
      </c>
      <c r="H3546" t="s">
        <v>337</v>
      </c>
      <c r="I3546" s="3" t="str">
        <f t="shared" si="481"/>
        <v>https://jpsearch.go.jp/term/type/文章要素</v>
      </c>
      <c r="L3546">
        <f t="shared" si="474"/>
        <v>165</v>
      </c>
      <c r="M3546" t="str">
        <f t="shared" si="476"/>
        <v>https://www.dl.ndl.go.jp/api/iiif/3437686/canvas/165</v>
      </c>
      <c r="N3546" t="str">
        <f t="shared" si="482"/>
        <v>https://www.dl.ndl.go.jp/api/iiif/3437686/manifest.json</v>
      </c>
      <c r="O3546" t="str">
        <f t="shared" si="477"/>
        <v>http://da.dl.itc.u-tokyo.ac.jp/mirador/?params=[{%22manifest%22:%22https://www.dl.ndl.go.jp/api/iiif/3437686/manifest.json%22,%22canvas%22:%22https://www.dl.ndl.go.jp/api/iiif/3437686/canvas/165%22}]</v>
      </c>
      <c r="P3546" t="b">
        <f t="shared" si="478"/>
        <v>1</v>
      </c>
      <c r="Q3546" t="b">
        <f t="shared" si="475"/>
        <v>1</v>
      </c>
      <c r="R3546" s="8">
        <v>291</v>
      </c>
      <c r="S3546" s="8">
        <v>12</v>
      </c>
      <c r="T3546" s="9" t="s">
        <v>4840</v>
      </c>
    </row>
    <row r="3547" spans="1:20" ht="19">
      <c r="A3547" s="8" t="str">
        <f t="shared" si="479"/>
        <v>https://w3id.org/kouigenjimonogatari/data/0291-13.json</v>
      </c>
      <c r="B3547" s="8">
        <v>291</v>
      </c>
      <c r="C3547" s="8">
        <v>13</v>
      </c>
      <c r="D3547" s="9" t="s">
        <v>4841</v>
      </c>
      <c r="E3547" t="str">
        <f t="shared" si="480"/>
        <v>http://creativecommons.org/publicdomain/zero/1.0/</v>
      </c>
      <c r="F3547" s="11" t="s">
        <v>5915</v>
      </c>
      <c r="G3547">
        <v>9</v>
      </c>
      <c r="H3547" t="s">
        <v>337</v>
      </c>
      <c r="I3547" s="3" t="str">
        <f t="shared" si="481"/>
        <v>https://jpsearch.go.jp/term/type/文章要素</v>
      </c>
      <c r="L3547">
        <f t="shared" si="474"/>
        <v>165</v>
      </c>
      <c r="M3547" t="str">
        <f t="shared" si="476"/>
        <v>https://www.dl.ndl.go.jp/api/iiif/3437686/canvas/165</v>
      </c>
      <c r="N3547" t="str">
        <f t="shared" si="482"/>
        <v>https://www.dl.ndl.go.jp/api/iiif/3437686/manifest.json</v>
      </c>
      <c r="O3547" t="str">
        <f t="shared" si="477"/>
        <v>http://da.dl.itc.u-tokyo.ac.jp/mirador/?params=[{%22manifest%22:%22https://www.dl.ndl.go.jp/api/iiif/3437686/manifest.json%22,%22canvas%22:%22https://www.dl.ndl.go.jp/api/iiif/3437686/canvas/165%22}]</v>
      </c>
      <c r="P3547" t="b">
        <f t="shared" si="478"/>
        <v>1</v>
      </c>
      <c r="Q3547" t="b">
        <f t="shared" si="475"/>
        <v>1</v>
      </c>
      <c r="R3547" s="8">
        <v>291</v>
      </c>
      <c r="S3547" s="8">
        <v>13</v>
      </c>
      <c r="T3547" s="9" t="s">
        <v>4841</v>
      </c>
    </row>
    <row r="3548" spans="1:20" ht="19">
      <c r="A3548" s="8" t="str">
        <f t="shared" si="479"/>
        <v>https://w3id.org/kouigenjimonogatari/data/0291-14.json</v>
      </c>
      <c r="B3548" s="8">
        <v>291</v>
      </c>
      <c r="C3548" s="8">
        <v>14</v>
      </c>
      <c r="D3548" s="9" t="s">
        <v>4842</v>
      </c>
      <c r="E3548" t="str">
        <f t="shared" si="480"/>
        <v>http://creativecommons.org/publicdomain/zero/1.0/</v>
      </c>
      <c r="F3548" s="11" t="s">
        <v>5915</v>
      </c>
      <c r="G3548">
        <v>9</v>
      </c>
      <c r="H3548" t="s">
        <v>337</v>
      </c>
      <c r="I3548" s="3" t="str">
        <f t="shared" si="481"/>
        <v>https://jpsearch.go.jp/term/type/文章要素</v>
      </c>
      <c r="L3548">
        <f t="shared" si="474"/>
        <v>165</v>
      </c>
      <c r="M3548" t="str">
        <f t="shared" si="476"/>
        <v>https://www.dl.ndl.go.jp/api/iiif/3437686/canvas/165</v>
      </c>
      <c r="N3548" t="str">
        <f t="shared" si="482"/>
        <v>https://www.dl.ndl.go.jp/api/iiif/3437686/manifest.json</v>
      </c>
      <c r="O3548" t="str">
        <f t="shared" si="477"/>
        <v>http://da.dl.itc.u-tokyo.ac.jp/mirador/?params=[{%22manifest%22:%22https://www.dl.ndl.go.jp/api/iiif/3437686/manifest.json%22,%22canvas%22:%22https://www.dl.ndl.go.jp/api/iiif/3437686/canvas/165%22}]</v>
      </c>
      <c r="P3548" t="b">
        <f t="shared" si="478"/>
        <v>1</v>
      </c>
      <c r="Q3548" t="b">
        <f t="shared" si="475"/>
        <v>1</v>
      </c>
      <c r="R3548" s="8">
        <v>291</v>
      </c>
      <c r="S3548" s="8">
        <v>14</v>
      </c>
      <c r="T3548" s="9" t="s">
        <v>4842</v>
      </c>
    </row>
    <row r="3549" spans="1:20" ht="19">
      <c r="A3549" s="8" t="str">
        <f t="shared" si="479"/>
        <v>https://w3id.org/kouigenjimonogatari/data/0292-01.json</v>
      </c>
      <c r="B3549" s="8">
        <v>292</v>
      </c>
      <c r="C3549" s="8">
        <v>1</v>
      </c>
      <c r="D3549" s="9" t="s">
        <v>4843</v>
      </c>
      <c r="E3549" t="str">
        <f t="shared" si="480"/>
        <v>http://creativecommons.org/publicdomain/zero/1.0/</v>
      </c>
      <c r="F3549" s="11" t="s">
        <v>5915</v>
      </c>
      <c r="G3549">
        <v>9</v>
      </c>
      <c r="H3549" t="s">
        <v>337</v>
      </c>
      <c r="I3549" s="3" t="str">
        <f t="shared" si="481"/>
        <v>https://jpsearch.go.jp/term/type/文章要素</v>
      </c>
      <c r="L3549">
        <f t="shared" si="474"/>
        <v>166</v>
      </c>
      <c r="M3549" t="str">
        <f t="shared" si="476"/>
        <v>https://www.dl.ndl.go.jp/api/iiif/3437686/canvas/166</v>
      </c>
      <c r="N3549" t="str">
        <f t="shared" si="482"/>
        <v>https://www.dl.ndl.go.jp/api/iiif/3437686/manifest.json</v>
      </c>
      <c r="O3549" t="str">
        <f t="shared" si="477"/>
        <v>http://da.dl.itc.u-tokyo.ac.jp/mirador/?params=[{%22manifest%22:%22https://www.dl.ndl.go.jp/api/iiif/3437686/manifest.json%22,%22canvas%22:%22https://www.dl.ndl.go.jp/api/iiif/3437686/canvas/166%22}]</v>
      </c>
      <c r="P3549" t="b">
        <f t="shared" si="478"/>
        <v>1</v>
      </c>
      <c r="Q3549" t="b">
        <f t="shared" si="475"/>
        <v>1</v>
      </c>
      <c r="R3549" s="8">
        <v>292</v>
      </c>
      <c r="S3549" s="8">
        <v>1</v>
      </c>
      <c r="T3549" s="9" t="s">
        <v>4843</v>
      </c>
    </row>
    <row r="3550" spans="1:20" ht="19">
      <c r="A3550" s="8" t="str">
        <f t="shared" si="479"/>
        <v>https://w3id.org/kouigenjimonogatari/data/0292-02.json</v>
      </c>
      <c r="B3550" s="8">
        <v>292</v>
      </c>
      <c r="C3550" s="8">
        <v>2</v>
      </c>
      <c r="D3550" s="9" t="s">
        <v>4844</v>
      </c>
      <c r="E3550" t="str">
        <f t="shared" si="480"/>
        <v>http://creativecommons.org/publicdomain/zero/1.0/</v>
      </c>
      <c r="F3550" s="11" t="s">
        <v>5915</v>
      </c>
      <c r="G3550">
        <v>9</v>
      </c>
      <c r="H3550" t="s">
        <v>337</v>
      </c>
      <c r="I3550" s="3" t="str">
        <f t="shared" si="481"/>
        <v>https://jpsearch.go.jp/term/type/文章要素</v>
      </c>
      <c r="L3550">
        <f t="shared" si="474"/>
        <v>166</v>
      </c>
      <c r="M3550" t="str">
        <f t="shared" si="476"/>
        <v>https://www.dl.ndl.go.jp/api/iiif/3437686/canvas/166</v>
      </c>
      <c r="N3550" t="str">
        <f t="shared" si="482"/>
        <v>https://www.dl.ndl.go.jp/api/iiif/3437686/manifest.json</v>
      </c>
      <c r="O3550" t="str">
        <f t="shared" si="477"/>
        <v>http://da.dl.itc.u-tokyo.ac.jp/mirador/?params=[{%22manifest%22:%22https://www.dl.ndl.go.jp/api/iiif/3437686/manifest.json%22,%22canvas%22:%22https://www.dl.ndl.go.jp/api/iiif/3437686/canvas/166%22}]</v>
      </c>
      <c r="P3550" t="b">
        <f t="shared" si="478"/>
        <v>1</v>
      </c>
      <c r="Q3550" t="b">
        <f t="shared" si="475"/>
        <v>1</v>
      </c>
      <c r="R3550" s="8">
        <v>292</v>
      </c>
      <c r="S3550" s="8">
        <v>2</v>
      </c>
      <c r="T3550" s="9" t="s">
        <v>4844</v>
      </c>
    </row>
    <row r="3551" spans="1:20" ht="19">
      <c r="A3551" s="8" t="str">
        <f t="shared" si="479"/>
        <v>https://w3id.org/kouigenjimonogatari/data/0292-03.json</v>
      </c>
      <c r="B3551" s="8">
        <v>292</v>
      </c>
      <c r="C3551" s="8">
        <v>3</v>
      </c>
      <c r="D3551" s="9" t="s">
        <v>3404</v>
      </c>
      <c r="E3551" t="str">
        <f t="shared" si="480"/>
        <v>http://creativecommons.org/publicdomain/zero/1.0/</v>
      </c>
      <c r="F3551" s="11" t="s">
        <v>5915</v>
      </c>
      <c r="G3551">
        <v>9</v>
      </c>
      <c r="H3551" t="s">
        <v>337</v>
      </c>
      <c r="I3551" s="3" t="str">
        <f t="shared" si="481"/>
        <v>https://jpsearch.go.jp/term/type/文章要素</v>
      </c>
      <c r="L3551">
        <f t="shared" ref="L3551:L3614" si="483">20+INT(B3551/2)</f>
        <v>166</v>
      </c>
      <c r="M3551" t="str">
        <f t="shared" si="476"/>
        <v>https://www.dl.ndl.go.jp/api/iiif/3437686/canvas/166</v>
      </c>
      <c r="N3551" t="str">
        <f t="shared" si="482"/>
        <v>https://www.dl.ndl.go.jp/api/iiif/3437686/manifest.json</v>
      </c>
      <c r="O3551" t="str">
        <f t="shared" si="477"/>
        <v>http://da.dl.itc.u-tokyo.ac.jp/mirador/?params=[{%22manifest%22:%22https://www.dl.ndl.go.jp/api/iiif/3437686/manifest.json%22,%22canvas%22:%22https://www.dl.ndl.go.jp/api/iiif/3437686/canvas/166%22}]</v>
      </c>
      <c r="P3551" t="b">
        <f t="shared" si="478"/>
        <v>1</v>
      </c>
      <c r="Q3551" t="b">
        <f t="shared" ref="Q3551:Q3614" si="484">B3551=R3551</f>
        <v>1</v>
      </c>
      <c r="R3551" s="8">
        <v>292</v>
      </c>
      <c r="S3551" s="8">
        <v>3</v>
      </c>
      <c r="T3551" s="9" t="s">
        <v>3404</v>
      </c>
    </row>
    <row r="3552" spans="1:20" ht="19">
      <c r="A3552" s="8" t="str">
        <f t="shared" si="479"/>
        <v>https://w3id.org/kouigenjimonogatari/data/0292-04.json</v>
      </c>
      <c r="B3552" s="8">
        <v>292</v>
      </c>
      <c r="C3552" s="8">
        <v>4</v>
      </c>
      <c r="D3552" s="9" t="s">
        <v>4845</v>
      </c>
      <c r="E3552" t="str">
        <f t="shared" si="480"/>
        <v>http://creativecommons.org/publicdomain/zero/1.0/</v>
      </c>
      <c r="F3552" s="11" t="s">
        <v>5915</v>
      </c>
      <c r="G3552">
        <v>9</v>
      </c>
      <c r="H3552" t="s">
        <v>337</v>
      </c>
      <c r="I3552" s="3" t="str">
        <f t="shared" si="481"/>
        <v>https://jpsearch.go.jp/term/type/文章要素</v>
      </c>
      <c r="L3552">
        <f t="shared" si="483"/>
        <v>166</v>
      </c>
      <c r="M3552" t="str">
        <f t="shared" ref="M3552:M3615" si="485">"https://www.dl.ndl.go.jp/api/iiif/3437686/canvas/"&amp;L3552</f>
        <v>https://www.dl.ndl.go.jp/api/iiif/3437686/canvas/166</v>
      </c>
      <c r="N3552" t="str">
        <f t="shared" si="482"/>
        <v>https://www.dl.ndl.go.jp/api/iiif/3437686/manifest.json</v>
      </c>
      <c r="O3552" t="str">
        <f t="shared" ref="O3552:O3615" si="486">"http://da.dl.itc.u-tokyo.ac.jp/mirador/?params=[{%22manifest%22:%22"&amp;N3552&amp;"%22,%22canvas%22:%22"&amp;M3552&amp;"%22}]"</f>
        <v>http://da.dl.itc.u-tokyo.ac.jp/mirador/?params=[{%22manifest%22:%22https://www.dl.ndl.go.jp/api/iiif/3437686/manifest.json%22,%22canvas%22:%22https://www.dl.ndl.go.jp/api/iiif/3437686/canvas/166%22}]</v>
      </c>
      <c r="P3552" t="b">
        <f t="shared" ref="P3552:P3615" si="487">S3552=C3552</f>
        <v>1</v>
      </c>
      <c r="Q3552" t="b">
        <f t="shared" si="484"/>
        <v>1</v>
      </c>
      <c r="R3552" s="8">
        <v>292</v>
      </c>
      <c r="S3552" s="8">
        <v>4</v>
      </c>
      <c r="T3552" s="9" t="s">
        <v>4845</v>
      </c>
    </row>
    <row r="3553" spans="1:20" ht="19">
      <c r="A3553" s="8" t="str">
        <f t="shared" si="479"/>
        <v>https://w3id.org/kouigenjimonogatari/data/0292-05.json</v>
      </c>
      <c r="B3553" s="8">
        <v>292</v>
      </c>
      <c r="C3553" s="8">
        <v>5</v>
      </c>
      <c r="D3553" s="9" t="s">
        <v>4846</v>
      </c>
      <c r="E3553" t="str">
        <f t="shared" si="480"/>
        <v>http://creativecommons.org/publicdomain/zero/1.0/</v>
      </c>
      <c r="F3553" s="11" t="s">
        <v>5915</v>
      </c>
      <c r="G3553">
        <v>9</v>
      </c>
      <c r="H3553" t="s">
        <v>337</v>
      </c>
      <c r="I3553" s="3" t="str">
        <f t="shared" si="481"/>
        <v>https://jpsearch.go.jp/term/type/文章要素</v>
      </c>
      <c r="L3553">
        <f t="shared" si="483"/>
        <v>166</v>
      </c>
      <c r="M3553" t="str">
        <f t="shared" si="485"/>
        <v>https://www.dl.ndl.go.jp/api/iiif/3437686/canvas/166</v>
      </c>
      <c r="N3553" t="str">
        <f t="shared" si="482"/>
        <v>https://www.dl.ndl.go.jp/api/iiif/3437686/manifest.json</v>
      </c>
      <c r="O3553" t="str">
        <f t="shared" si="486"/>
        <v>http://da.dl.itc.u-tokyo.ac.jp/mirador/?params=[{%22manifest%22:%22https://www.dl.ndl.go.jp/api/iiif/3437686/manifest.json%22,%22canvas%22:%22https://www.dl.ndl.go.jp/api/iiif/3437686/canvas/166%22}]</v>
      </c>
      <c r="P3553" t="b">
        <f t="shared" si="487"/>
        <v>1</v>
      </c>
      <c r="Q3553" t="b">
        <f t="shared" si="484"/>
        <v>1</v>
      </c>
      <c r="R3553" s="8">
        <v>292</v>
      </c>
      <c r="S3553" s="8">
        <v>5</v>
      </c>
      <c r="T3553" s="9" t="s">
        <v>4846</v>
      </c>
    </row>
    <row r="3554" spans="1:20" ht="19">
      <c r="A3554" s="8" t="str">
        <f t="shared" si="479"/>
        <v>https://w3id.org/kouigenjimonogatari/data/0292-06.json</v>
      </c>
      <c r="B3554" s="8">
        <v>292</v>
      </c>
      <c r="C3554" s="8">
        <v>6</v>
      </c>
      <c r="D3554" s="9" t="s">
        <v>4847</v>
      </c>
      <c r="E3554" t="str">
        <f t="shared" si="480"/>
        <v>http://creativecommons.org/publicdomain/zero/1.0/</v>
      </c>
      <c r="F3554" s="11" t="s">
        <v>5915</v>
      </c>
      <c r="G3554">
        <v>9</v>
      </c>
      <c r="H3554" t="s">
        <v>337</v>
      </c>
      <c r="I3554" s="3" t="str">
        <f t="shared" si="481"/>
        <v>https://jpsearch.go.jp/term/type/文章要素</v>
      </c>
      <c r="L3554">
        <f t="shared" si="483"/>
        <v>166</v>
      </c>
      <c r="M3554" t="str">
        <f t="shared" si="485"/>
        <v>https://www.dl.ndl.go.jp/api/iiif/3437686/canvas/166</v>
      </c>
      <c r="N3554" t="str">
        <f t="shared" si="482"/>
        <v>https://www.dl.ndl.go.jp/api/iiif/3437686/manifest.json</v>
      </c>
      <c r="O3554" t="str">
        <f t="shared" si="486"/>
        <v>http://da.dl.itc.u-tokyo.ac.jp/mirador/?params=[{%22manifest%22:%22https://www.dl.ndl.go.jp/api/iiif/3437686/manifest.json%22,%22canvas%22:%22https://www.dl.ndl.go.jp/api/iiif/3437686/canvas/166%22}]</v>
      </c>
      <c r="P3554" t="b">
        <f t="shared" si="487"/>
        <v>1</v>
      </c>
      <c r="Q3554" t="b">
        <f t="shared" si="484"/>
        <v>1</v>
      </c>
      <c r="R3554" s="8">
        <v>292</v>
      </c>
      <c r="S3554" s="8">
        <v>6</v>
      </c>
      <c r="T3554" s="9" t="s">
        <v>4847</v>
      </c>
    </row>
    <row r="3555" spans="1:20" ht="19">
      <c r="A3555" s="8" t="str">
        <f t="shared" si="479"/>
        <v>https://w3id.org/kouigenjimonogatari/data/0292-07.json</v>
      </c>
      <c r="B3555" s="8">
        <v>292</v>
      </c>
      <c r="C3555" s="8">
        <v>7</v>
      </c>
      <c r="D3555" s="9" t="s">
        <v>4848</v>
      </c>
      <c r="E3555" t="str">
        <f t="shared" si="480"/>
        <v>http://creativecommons.org/publicdomain/zero/1.0/</v>
      </c>
      <c r="F3555" s="11" t="s">
        <v>5915</v>
      </c>
      <c r="G3555">
        <v>9</v>
      </c>
      <c r="H3555" t="s">
        <v>337</v>
      </c>
      <c r="I3555" s="3" t="str">
        <f t="shared" si="481"/>
        <v>https://jpsearch.go.jp/term/type/文章要素</v>
      </c>
      <c r="L3555">
        <f t="shared" si="483"/>
        <v>166</v>
      </c>
      <c r="M3555" t="str">
        <f t="shared" si="485"/>
        <v>https://www.dl.ndl.go.jp/api/iiif/3437686/canvas/166</v>
      </c>
      <c r="N3555" t="str">
        <f t="shared" si="482"/>
        <v>https://www.dl.ndl.go.jp/api/iiif/3437686/manifest.json</v>
      </c>
      <c r="O3555" t="str">
        <f t="shared" si="486"/>
        <v>http://da.dl.itc.u-tokyo.ac.jp/mirador/?params=[{%22manifest%22:%22https://www.dl.ndl.go.jp/api/iiif/3437686/manifest.json%22,%22canvas%22:%22https://www.dl.ndl.go.jp/api/iiif/3437686/canvas/166%22}]</v>
      </c>
      <c r="P3555" t="b">
        <f t="shared" si="487"/>
        <v>1</v>
      </c>
      <c r="Q3555" t="b">
        <f t="shared" si="484"/>
        <v>1</v>
      </c>
      <c r="R3555" s="8">
        <v>292</v>
      </c>
      <c r="S3555" s="8">
        <v>7</v>
      </c>
      <c r="T3555" s="9" t="s">
        <v>4848</v>
      </c>
    </row>
    <row r="3556" spans="1:20" ht="19">
      <c r="A3556" s="8" t="str">
        <f t="shared" si="479"/>
        <v>https://w3id.org/kouigenjimonogatari/data/0292-08.json</v>
      </c>
      <c r="B3556" s="8">
        <v>292</v>
      </c>
      <c r="C3556" s="8">
        <v>8</v>
      </c>
      <c r="D3556" s="9" t="s">
        <v>4849</v>
      </c>
      <c r="E3556" t="str">
        <f t="shared" si="480"/>
        <v>http://creativecommons.org/publicdomain/zero/1.0/</v>
      </c>
      <c r="F3556" s="11" t="s">
        <v>5915</v>
      </c>
      <c r="G3556">
        <v>9</v>
      </c>
      <c r="H3556" t="s">
        <v>337</v>
      </c>
      <c r="I3556" s="3" t="str">
        <f t="shared" si="481"/>
        <v>https://jpsearch.go.jp/term/type/文章要素</v>
      </c>
      <c r="L3556">
        <f t="shared" si="483"/>
        <v>166</v>
      </c>
      <c r="M3556" t="str">
        <f t="shared" si="485"/>
        <v>https://www.dl.ndl.go.jp/api/iiif/3437686/canvas/166</v>
      </c>
      <c r="N3556" t="str">
        <f t="shared" si="482"/>
        <v>https://www.dl.ndl.go.jp/api/iiif/3437686/manifest.json</v>
      </c>
      <c r="O3556" t="str">
        <f t="shared" si="486"/>
        <v>http://da.dl.itc.u-tokyo.ac.jp/mirador/?params=[{%22manifest%22:%22https://www.dl.ndl.go.jp/api/iiif/3437686/manifest.json%22,%22canvas%22:%22https://www.dl.ndl.go.jp/api/iiif/3437686/canvas/166%22}]</v>
      </c>
      <c r="P3556" t="b">
        <f t="shared" si="487"/>
        <v>1</v>
      </c>
      <c r="Q3556" t="b">
        <f t="shared" si="484"/>
        <v>1</v>
      </c>
      <c r="R3556" s="8">
        <v>292</v>
      </c>
      <c r="S3556" s="8">
        <v>8</v>
      </c>
      <c r="T3556" s="9" t="s">
        <v>4849</v>
      </c>
    </row>
    <row r="3557" spans="1:20" ht="19">
      <c r="A3557" s="8" t="str">
        <f t="shared" si="479"/>
        <v>https://w3id.org/kouigenjimonogatari/data/0292-09.json</v>
      </c>
      <c r="B3557" s="8">
        <v>292</v>
      </c>
      <c r="C3557" s="8">
        <v>9</v>
      </c>
      <c r="D3557" s="9" t="s">
        <v>4850</v>
      </c>
      <c r="E3557" t="str">
        <f t="shared" si="480"/>
        <v>http://creativecommons.org/publicdomain/zero/1.0/</v>
      </c>
      <c r="F3557" s="11" t="s">
        <v>5915</v>
      </c>
      <c r="G3557">
        <v>9</v>
      </c>
      <c r="H3557" t="s">
        <v>337</v>
      </c>
      <c r="I3557" s="3" t="str">
        <f t="shared" si="481"/>
        <v>https://jpsearch.go.jp/term/type/文章要素</v>
      </c>
      <c r="L3557">
        <f t="shared" si="483"/>
        <v>166</v>
      </c>
      <c r="M3557" t="str">
        <f t="shared" si="485"/>
        <v>https://www.dl.ndl.go.jp/api/iiif/3437686/canvas/166</v>
      </c>
      <c r="N3557" t="str">
        <f t="shared" si="482"/>
        <v>https://www.dl.ndl.go.jp/api/iiif/3437686/manifest.json</v>
      </c>
      <c r="O3557" t="str">
        <f t="shared" si="486"/>
        <v>http://da.dl.itc.u-tokyo.ac.jp/mirador/?params=[{%22manifest%22:%22https://www.dl.ndl.go.jp/api/iiif/3437686/manifest.json%22,%22canvas%22:%22https://www.dl.ndl.go.jp/api/iiif/3437686/canvas/166%22}]</v>
      </c>
      <c r="P3557" t="b">
        <f t="shared" si="487"/>
        <v>1</v>
      </c>
      <c r="Q3557" t="b">
        <f t="shared" si="484"/>
        <v>1</v>
      </c>
      <c r="R3557" s="8">
        <v>292</v>
      </c>
      <c r="S3557" s="8">
        <v>9</v>
      </c>
      <c r="T3557" s="9" t="s">
        <v>4850</v>
      </c>
    </row>
    <row r="3558" spans="1:20" ht="19">
      <c r="A3558" s="8" t="str">
        <f t="shared" si="479"/>
        <v>https://w3id.org/kouigenjimonogatari/data/0292-10.json</v>
      </c>
      <c r="B3558" s="8">
        <v>292</v>
      </c>
      <c r="C3558" s="8">
        <v>10</v>
      </c>
      <c r="D3558" s="9" t="s">
        <v>4851</v>
      </c>
      <c r="E3558" t="str">
        <f t="shared" si="480"/>
        <v>http://creativecommons.org/publicdomain/zero/1.0/</v>
      </c>
      <c r="F3558" s="11" t="s">
        <v>5915</v>
      </c>
      <c r="G3558">
        <v>9</v>
      </c>
      <c r="H3558" t="s">
        <v>337</v>
      </c>
      <c r="I3558" s="3" t="str">
        <f t="shared" si="481"/>
        <v>https://jpsearch.go.jp/term/type/文章要素</v>
      </c>
      <c r="L3558">
        <f t="shared" si="483"/>
        <v>166</v>
      </c>
      <c r="M3558" t="str">
        <f t="shared" si="485"/>
        <v>https://www.dl.ndl.go.jp/api/iiif/3437686/canvas/166</v>
      </c>
      <c r="N3558" t="str">
        <f t="shared" si="482"/>
        <v>https://www.dl.ndl.go.jp/api/iiif/3437686/manifest.json</v>
      </c>
      <c r="O3558" t="str">
        <f t="shared" si="486"/>
        <v>http://da.dl.itc.u-tokyo.ac.jp/mirador/?params=[{%22manifest%22:%22https://www.dl.ndl.go.jp/api/iiif/3437686/manifest.json%22,%22canvas%22:%22https://www.dl.ndl.go.jp/api/iiif/3437686/canvas/166%22}]</v>
      </c>
      <c r="P3558" t="b">
        <f t="shared" si="487"/>
        <v>1</v>
      </c>
      <c r="Q3558" t="b">
        <f t="shared" si="484"/>
        <v>1</v>
      </c>
      <c r="R3558" s="8">
        <v>292</v>
      </c>
      <c r="S3558" s="8">
        <v>10</v>
      </c>
      <c r="T3558" s="9" t="s">
        <v>4851</v>
      </c>
    </row>
    <row r="3559" spans="1:20" ht="19">
      <c r="A3559" s="8" t="str">
        <f t="shared" si="479"/>
        <v>https://w3id.org/kouigenjimonogatari/data/0292-11.json</v>
      </c>
      <c r="B3559" s="8">
        <v>292</v>
      </c>
      <c r="C3559" s="8">
        <v>11</v>
      </c>
      <c r="D3559" s="9" t="s">
        <v>4852</v>
      </c>
      <c r="E3559" t="str">
        <f t="shared" si="480"/>
        <v>http://creativecommons.org/publicdomain/zero/1.0/</v>
      </c>
      <c r="F3559" s="11" t="s">
        <v>5915</v>
      </c>
      <c r="G3559">
        <v>9</v>
      </c>
      <c r="H3559" t="s">
        <v>337</v>
      </c>
      <c r="I3559" s="3" t="str">
        <f t="shared" si="481"/>
        <v>https://jpsearch.go.jp/term/type/文章要素</v>
      </c>
      <c r="L3559">
        <f t="shared" si="483"/>
        <v>166</v>
      </c>
      <c r="M3559" t="str">
        <f t="shared" si="485"/>
        <v>https://www.dl.ndl.go.jp/api/iiif/3437686/canvas/166</v>
      </c>
      <c r="N3559" t="str">
        <f t="shared" si="482"/>
        <v>https://www.dl.ndl.go.jp/api/iiif/3437686/manifest.json</v>
      </c>
      <c r="O3559" t="str">
        <f t="shared" si="486"/>
        <v>http://da.dl.itc.u-tokyo.ac.jp/mirador/?params=[{%22manifest%22:%22https://www.dl.ndl.go.jp/api/iiif/3437686/manifest.json%22,%22canvas%22:%22https://www.dl.ndl.go.jp/api/iiif/3437686/canvas/166%22}]</v>
      </c>
      <c r="P3559" t="b">
        <f t="shared" si="487"/>
        <v>1</v>
      </c>
      <c r="Q3559" t="b">
        <f t="shared" si="484"/>
        <v>1</v>
      </c>
      <c r="R3559" s="8">
        <v>292</v>
      </c>
      <c r="S3559" s="8">
        <v>11</v>
      </c>
      <c r="T3559" s="9" t="s">
        <v>4852</v>
      </c>
    </row>
    <row r="3560" spans="1:20" ht="19">
      <c r="A3560" s="8" t="str">
        <f t="shared" si="479"/>
        <v>https://w3id.org/kouigenjimonogatari/data/0292-12.json</v>
      </c>
      <c r="B3560" s="8">
        <v>292</v>
      </c>
      <c r="C3560" s="8">
        <v>12</v>
      </c>
      <c r="D3560" s="9" t="s">
        <v>3414</v>
      </c>
      <c r="E3560" t="str">
        <f t="shared" si="480"/>
        <v>http://creativecommons.org/publicdomain/zero/1.0/</v>
      </c>
      <c r="F3560" s="11" t="s">
        <v>5915</v>
      </c>
      <c r="G3560">
        <v>9</v>
      </c>
      <c r="H3560" t="s">
        <v>337</v>
      </c>
      <c r="I3560" s="3" t="str">
        <f t="shared" si="481"/>
        <v>https://jpsearch.go.jp/term/type/文章要素</v>
      </c>
      <c r="L3560">
        <f t="shared" si="483"/>
        <v>166</v>
      </c>
      <c r="M3560" t="str">
        <f t="shared" si="485"/>
        <v>https://www.dl.ndl.go.jp/api/iiif/3437686/canvas/166</v>
      </c>
      <c r="N3560" t="str">
        <f t="shared" si="482"/>
        <v>https://www.dl.ndl.go.jp/api/iiif/3437686/manifest.json</v>
      </c>
      <c r="O3560" t="str">
        <f t="shared" si="486"/>
        <v>http://da.dl.itc.u-tokyo.ac.jp/mirador/?params=[{%22manifest%22:%22https://www.dl.ndl.go.jp/api/iiif/3437686/manifest.json%22,%22canvas%22:%22https://www.dl.ndl.go.jp/api/iiif/3437686/canvas/166%22}]</v>
      </c>
      <c r="P3560" t="b">
        <f t="shared" si="487"/>
        <v>1</v>
      </c>
      <c r="Q3560" t="b">
        <f t="shared" si="484"/>
        <v>1</v>
      </c>
      <c r="R3560" s="8">
        <v>292</v>
      </c>
      <c r="S3560" s="8">
        <v>12</v>
      </c>
      <c r="T3560" s="9" t="s">
        <v>3414</v>
      </c>
    </row>
    <row r="3561" spans="1:20" ht="19">
      <c r="A3561" s="8" t="str">
        <f t="shared" si="479"/>
        <v>https://w3id.org/kouigenjimonogatari/data/0292-13.json</v>
      </c>
      <c r="B3561" s="8">
        <v>292</v>
      </c>
      <c r="C3561" s="8">
        <v>13</v>
      </c>
      <c r="D3561" s="9" t="s">
        <v>4674</v>
      </c>
      <c r="E3561" t="str">
        <f t="shared" si="480"/>
        <v>http://creativecommons.org/publicdomain/zero/1.0/</v>
      </c>
      <c r="F3561" s="11" t="s">
        <v>5915</v>
      </c>
      <c r="G3561">
        <v>9</v>
      </c>
      <c r="H3561" t="s">
        <v>337</v>
      </c>
      <c r="I3561" s="3" t="str">
        <f t="shared" si="481"/>
        <v>https://jpsearch.go.jp/term/type/文章要素</v>
      </c>
      <c r="L3561">
        <f t="shared" si="483"/>
        <v>166</v>
      </c>
      <c r="M3561" t="str">
        <f t="shared" si="485"/>
        <v>https://www.dl.ndl.go.jp/api/iiif/3437686/canvas/166</v>
      </c>
      <c r="N3561" t="str">
        <f t="shared" si="482"/>
        <v>https://www.dl.ndl.go.jp/api/iiif/3437686/manifest.json</v>
      </c>
      <c r="O3561" t="str">
        <f t="shared" si="486"/>
        <v>http://da.dl.itc.u-tokyo.ac.jp/mirador/?params=[{%22manifest%22:%22https://www.dl.ndl.go.jp/api/iiif/3437686/manifest.json%22,%22canvas%22:%22https://www.dl.ndl.go.jp/api/iiif/3437686/canvas/166%22}]</v>
      </c>
      <c r="P3561" t="b">
        <f t="shared" si="487"/>
        <v>1</v>
      </c>
      <c r="Q3561" t="b">
        <f t="shared" si="484"/>
        <v>1</v>
      </c>
      <c r="R3561" s="8">
        <v>292</v>
      </c>
      <c r="S3561" s="8">
        <v>13</v>
      </c>
      <c r="T3561" s="9" t="s">
        <v>4674</v>
      </c>
    </row>
    <row r="3562" spans="1:20" ht="19">
      <c r="A3562" s="8" t="str">
        <f t="shared" si="479"/>
        <v>https://w3id.org/kouigenjimonogatari/data/0292-14.json</v>
      </c>
      <c r="B3562" s="8">
        <v>292</v>
      </c>
      <c r="C3562" s="8">
        <v>14</v>
      </c>
      <c r="D3562" s="9" t="s">
        <v>4853</v>
      </c>
      <c r="E3562" t="str">
        <f t="shared" si="480"/>
        <v>http://creativecommons.org/publicdomain/zero/1.0/</v>
      </c>
      <c r="F3562" s="11" t="s">
        <v>5915</v>
      </c>
      <c r="G3562">
        <v>9</v>
      </c>
      <c r="H3562" t="s">
        <v>337</v>
      </c>
      <c r="I3562" s="3" t="str">
        <f t="shared" si="481"/>
        <v>https://jpsearch.go.jp/term/type/文章要素</v>
      </c>
      <c r="L3562">
        <f t="shared" si="483"/>
        <v>166</v>
      </c>
      <c r="M3562" t="str">
        <f t="shared" si="485"/>
        <v>https://www.dl.ndl.go.jp/api/iiif/3437686/canvas/166</v>
      </c>
      <c r="N3562" t="str">
        <f t="shared" si="482"/>
        <v>https://www.dl.ndl.go.jp/api/iiif/3437686/manifest.json</v>
      </c>
      <c r="O3562" t="str">
        <f t="shared" si="486"/>
        <v>http://da.dl.itc.u-tokyo.ac.jp/mirador/?params=[{%22manifest%22:%22https://www.dl.ndl.go.jp/api/iiif/3437686/manifest.json%22,%22canvas%22:%22https://www.dl.ndl.go.jp/api/iiif/3437686/canvas/166%22}]</v>
      </c>
      <c r="P3562" t="b">
        <f t="shared" si="487"/>
        <v>1</v>
      </c>
      <c r="Q3562" t="b">
        <f t="shared" si="484"/>
        <v>1</v>
      </c>
      <c r="R3562" s="8">
        <v>292</v>
      </c>
      <c r="S3562" s="8">
        <v>14</v>
      </c>
      <c r="T3562" s="9" t="s">
        <v>4853</v>
      </c>
    </row>
    <row r="3563" spans="1:20" ht="19">
      <c r="A3563" s="8" t="str">
        <f t="shared" si="479"/>
        <v>https://w3id.org/kouigenjimonogatari/data/0293-01.json</v>
      </c>
      <c r="B3563" s="8">
        <v>293</v>
      </c>
      <c r="C3563" s="8">
        <v>1</v>
      </c>
      <c r="D3563" s="9" t="s">
        <v>4854</v>
      </c>
      <c r="E3563" t="str">
        <f t="shared" si="480"/>
        <v>http://creativecommons.org/publicdomain/zero/1.0/</v>
      </c>
      <c r="F3563" s="11" t="s">
        <v>5915</v>
      </c>
      <c r="G3563">
        <v>9</v>
      </c>
      <c r="H3563" t="s">
        <v>337</v>
      </c>
      <c r="I3563" s="3" t="str">
        <f t="shared" si="481"/>
        <v>https://jpsearch.go.jp/term/type/文章要素</v>
      </c>
      <c r="L3563">
        <f t="shared" si="483"/>
        <v>166</v>
      </c>
      <c r="M3563" t="str">
        <f t="shared" si="485"/>
        <v>https://www.dl.ndl.go.jp/api/iiif/3437686/canvas/166</v>
      </c>
      <c r="N3563" t="str">
        <f t="shared" si="482"/>
        <v>https://www.dl.ndl.go.jp/api/iiif/3437686/manifest.json</v>
      </c>
      <c r="O3563" t="str">
        <f t="shared" si="486"/>
        <v>http://da.dl.itc.u-tokyo.ac.jp/mirador/?params=[{%22manifest%22:%22https://www.dl.ndl.go.jp/api/iiif/3437686/manifest.json%22,%22canvas%22:%22https://www.dl.ndl.go.jp/api/iiif/3437686/canvas/166%22}]</v>
      </c>
      <c r="P3563" t="b">
        <f t="shared" si="487"/>
        <v>1</v>
      </c>
      <c r="Q3563" t="b">
        <f t="shared" si="484"/>
        <v>1</v>
      </c>
      <c r="R3563" s="8">
        <v>293</v>
      </c>
      <c r="S3563" s="8">
        <v>1</v>
      </c>
      <c r="T3563" s="9" t="s">
        <v>4854</v>
      </c>
    </row>
    <row r="3564" spans="1:20" ht="19">
      <c r="A3564" s="8" t="str">
        <f t="shared" si="479"/>
        <v>https://w3id.org/kouigenjimonogatari/data/0293-02.json</v>
      </c>
      <c r="B3564" s="8">
        <v>293</v>
      </c>
      <c r="C3564" s="8">
        <v>2</v>
      </c>
      <c r="D3564" s="9" t="s">
        <v>4855</v>
      </c>
      <c r="E3564" t="str">
        <f t="shared" si="480"/>
        <v>http://creativecommons.org/publicdomain/zero/1.0/</v>
      </c>
      <c r="F3564" s="11" t="s">
        <v>5915</v>
      </c>
      <c r="G3564">
        <v>9</v>
      </c>
      <c r="H3564" t="s">
        <v>337</v>
      </c>
      <c r="I3564" s="3" t="str">
        <f t="shared" si="481"/>
        <v>https://jpsearch.go.jp/term/type/文章要素</v>
      </c>
      <c r="L3564">
        <f t="shared" si="483"/>
        <v>166</v>
      </c>
      <c r="M3564" t="str">
        <f t="shared" si="485"/>
        <v>https://www.dl.ndl.go.jp/api/iiif/3437686/canvas/166</v>
      </c>
      <c r="N3564" t="str">
        <f t="shared" si="482"/>
        <v>https://www.dl.ndl.go.jp/api/iiif/3437686/manifest.json</v>
      </c>
      <c r="O3564" t="str">
        <f t="shared" si="486"/>
        <v>http://da.dl.itc.u-tokyo.ac.jp/mirador/?params=[{%22manifest%22:%22https://www.dl.ndl.go.jp/api/iiif/3437686/manifest.json%22,%22canvas%22:%22https://www.dl.ndl.go.jp/api/iiif/3437686/canvas/166%22}]</v>
      </c>
      <c r="P3564" t="b">
        <f t="shared" si="487"/>
        <v>1</v>
      </c>
      <c r="Q3564" t="b">
        <f t="shared" si="484"/>
        <v>1</v>
      </c>
      <c r="R3564" s="8">
        <v>293</v>
      </c>
      <c r="S3564" s="8">
        <v>2</v>
      </c>
      <c r="T3564" s="9" t="s">
        <v>4855</v>
      </c>
    </row>
    <row r="3565" spans="1:20" ht="19">
      <c r="A3565" s="8" t="str">
        <f t="shared" si="479"/>
        <v>https://w3id.org/kouigenjimonogatari/data/0293-03.json</v>
      </c>
      <c r="B3565" s="8">
        <v>293</v>
      </c>
      <c r="C3565" s="8">
        <v>3</v>
      </c>
      <c r="D3565" s="9" t="s">
        <v>4856</v>
      </c>
      <c r="E3565" t="str">
        <f t="shared" si="480"/>
        <v>http://creativecommons.org/publicdomain/zero/1.0/</v>
      </c>
      <c r="F3565" s="11" t="s">
        <v>5915</v>
      </c>
      <c r="G3565">
        <v>9</v>
      </c>
      <c r="H3565" t="s">
        <v>337</v>
      </c>
      <c r="I3565" s="3" t="str">
        <f t="shared" si="481"/>
        <v>https://jpsearch.go.jp/term/type/文章要素</v>
      </c>
      <c r="L3565">
        <f t="shared" si="483"/>
        <v>166</v>
      </c>
      <c r="M3565" t="str">
        <f t="shared" si="485"/>
        <v>https://www.dl.ndl.go.jp/api/iiif/3437686/canvas/166</v>
      </c>
      <c r="N3565" t="str">
        <f t="shared" si="482"/>
        <v>https://www.dl.ndl.go.jp/api/iiif/3437686/manifest.json</v>
      </c>
      <c r="O3565" t="str">
        <f t="shared" si="486"/>
        <v>http://da.dl.itc.u-tokyo.ac.jp/mirador/?params=[{%22manifest%22:%22https://www.dl.ndl.go.jp/api/iiif/3437686/manifest.json%22,%22canvas%22:%22https://www.dl.ndl.go.jp/api/iiif/3437686/canvas/166%22}]</v>
      </c>
      <c r="P3565" t="b">
        <f t="shared" si="487"/>
        <v>1</v>
      </c>
      <c r="Q3565" t="b">
        <f t="shared" si="484"/>
        <v>1</v>
      </c>
      <c r="R3565" s="8">
        <v>293</v>
      </c>
      <c r="S3565" s="8">
        <v>3</v>
      </c>
      <c r="T3565" s="9" t="s">
        <v>4856</v>
      </c>
    </row>
    <row r="3566" spans="1:20" ht="19">
      <c r="A3566" s="8" t="str">
        <f t="shared" si="479"/>
        <v>https://w3id.org/kouigenjimonogatari/data/0293-04.json</v>
      </c>
      <c r="B3566" s="8">
        <v>293</v>
      </c>
      <c r="C3566" s="8">
        <v>4</v>
      </c>
      <c r="D3566" s="9" t="s">
        <v>4857</v>
      </c>
      <c r="E3566" t="str">
        <f t="shared" si="480"/>
        <v>http://creativecommons.org/publicdomain/zero/1.0/</v>
      </c>
      <c r="F3566" s="11" t="s">
        <v>5915</v>
      </c>
      <c r="G3566">
        <v>9</v>
      </c>
      <c r="H3566" t="s">
        <v>337</v>
      </c>
      <c r="I3566" s="3" t="str">
        <f t="shared" si="481"/>
        <v>https://jpsearch.go.jp/term/type/文章要素</v>
      </c>
      <c r="L3566">
        <f t="shared" si="483"/>
        <v>166</v>
      </c>
      <c r="M3566" t="str">
        <f t="shared" si="485"/>
        <v>https://www.dl.ndl.go.jp/api/iiif/3437686/canvas/166</v>
      </c>
      <c r="N3566" t="str">
        <f t="shared" si="482"/>
        <v>https://www.dl.ndl.go.jp/api/iiif/3437686/manifest.json</v>
      </c>
      <c r="O3566" t="str">
        <f t="shared" si="486"/>
        <v>http://da.dl.itc.u-tokyo.ac.jp/mirador/?params=[{%22manifest%22:%22https://www.dl.ndl.go.jp/api/iiif/3437686/manifest.json%22,%22canvas%22:%22https://www.dl.ndl.go.jp/api/iiif/3437686/canvas/166%22}]</v>
      </c>
      <c r="P3566" t="b">
        <f t="shared" si="487"/>
        <v>1</v>
      </c>
      <c r="Q3566" t="b">
        <f t="shared" si="484"/>
        <v>1</v>
      </c>
      <c r="R3566" s="8">
        <v>293</v>
      </c>
      <c r="S3566" s="8">
        <v>4</v>
      </c>
      <c r="T3566" s="9" t="s">
        <v>4857</v>
      </c>
    </row>
    <row r="3567" spans="1:20" ht="19">
      <c r="A3567" s="8" t="str">
        <f t="shared" si="479"/>
        <v>https://w3id.org/kouigenjimonogatari/data/0293-05.json</v>
      </c>
      <c r="B3567" s="8">
        <v>293</v>
      </c>
      <c r="C3567" s="8">
        <v>5</v>
      </c>
      <c r="D3567" s="9" t="s">
        <v>4858</v>
      </c>
      <c r="E3567" t="str">
        <f t="shared" si="480"/>
        <v>http://creativecommons.org/publicdomain/zero/1.0/</v>
      </c>
      <c r="F3567" s="11" t="s">
        <v>5915</v>
      </c>
      <c r="G3567">
        <v>9</v>
      </c>
      <c r="H3567" t="s">
        <v>337</v>
      </c>
      <c r="I3567" s="3" t="str">
        <f t="shared" si="481"/>
        <v>https://jpsearch.go.jp/term/type/文章要素</v>
      </c>
      <c r="L3567">
        <f t="shared" si="483"/>
        <v>166</v>
      </c>
      <c r="M3567" t="str">
        <f t="shared" si="485"/>
        <v>https://www.dl.ndl.go.jp/api/iiif/3437686/canvas/166</v>
      </c>
      <c r="N3567" t="str">
        <f t="shared" si="482"/>
        <v>https://www.dl.ndl.go.jp/api/iiif/3437686/manifest.json</v>
      </c>
      <c r="O3567" t="str">
        <f t="shared" si="486"/>
        <v>http://da.dl.itc.u-tokyo.ac.jp/mirador/?params=[{%22manifest%22:%22https://www.dl.ndl.go.jp/api/iiif/3437686/manifest.json%22,%22canvas%22:%22https://www.dl.ndl.go.jp/api/iiif/3437686/canvas/166%22}]</v>
      </c>
      <c r="P3567" t="b">
        <f t="shared" si="487"/>
        <v>1</v>
      </c>
      <c r="Q3567" t="b">
        <f t="shared" si="484"/>
        <v>1</v>
      </c>
      <c r="R3567" s="8">
        <v>293</v>
      </c>
      <c r="S3567" s="8">
        <v>5</v>
      </c>
      <c r="T3567" s="9" t="s">
        <v>4858</v>
      </c>
    </row>
    <row r="3568" spans="1:20" ht="19">
      <c r="A3568" s="8" t="str">
        <f t="shared" si="479"/>
        <v>https://w3id.org/kouigenjimonogatari/data/0293-06.json</v>
      </c>
      <c r="B3568" s="8">
        <v>293</v>
      </c>
      <c r="C3568" s="8">
        <v>6</v>
      </c>
      <c r="D3568" s="9" t="s">
        <v>4859</v>
      </c>
      <c r="E3568" t="str">
        <f t="shared" si="480"/>
        <v>http://creativecommons.org/publicdomain/zero/1.0/</v>
      </c>
      <c r="F3568" s="11" t="s">
        <v>5915</v>
      </c>
      <c r="G3568">
        <v>9</v>
      </c>
      <c r="H3568" t="s">
        <v>337</v>
      </c>
      <c r="I3568" s="3" t="str">
        <f t="shared" si="481"/>
        <v>https://jpsearch.go.jp/term/type/文章要素</v>
      </c>
      <c r="L3568">
        <f t="shared" si="483"/>
        <v>166</v>
      </c>
      <c r="M3568" t="str">
        <f t="shared" si="485"/>
        <v>https://www.dl.ndl.go.jp/api/iiif/3437686/canvas/166</v>
      </c>
      <c r="N3568" t="str">
        <f t="shared" si="482"/>
        <v>https://www.dl.ndl.go.jp/api/iiif/3437686/manifest.json</v>
      </c>
      <c r="O3568" t="str">
        <f t="shared" si="486"/>
        <v>http://da.dl.itc.u-tokyo.ac.jp/mirador/?params=[{%22manifest%22:%22https://www.dl.ndl.go.jp/api/iiif/3437686/manifest.json%22,%22canvas%22:%22https://www.dl.ndl.go.jp/api/iiif/3437686/canvas/166%22}]</v>
      </c>
      <c r="P3568" t="b">
        <f t="shared" si="487"/>
        <v>1</v>
      </c>
      <c r="Q3568" t="b">
        <f t="shared" si="484"/>
        <v>1</v>
      </c>
      <c r="R3568" s="8">
        <v>293</v>
      </c>
      <c r="S3568" s="8">
        <v>6</v>
      </c>
      <c r="T3568" s="9" t="s">
        <v>4859</v>
      </c>
    </row>
    <row r="3569" spans="1:20" ht="19">
      <c r="A3569" s="8" t="str">
        <f t="shared" si="479"/>
        <v>https://w3id.org/kouigenjimonogatari/data/0293-07.json</v>
      </c>
      <c r="B3569" s="8">
        <v>293</v>
      </c>
      <c r="C3569" s="8">
        <v>7</v>
      </c>
      <c r="D3569" s="9" t="s">
        <v>4860</v>
      </c>
      <c r="E3569" t="str">
        <f t="shared" si="480"/>
        <v>http://creativecommons.org/publicdomain/zero/1.0/</v>
      </c>
      <c r="F3569" s="11" t="s">
        <v>5915</v>
      </c>
      <c r="G3569">
        <v>9</v>
      </c>
      <c r="H3569" t="s">
        <v>337</v>
      </c>
      <c r="I3569" s="3" t="str">
        <f t="shared" si="481"/>
        <v>https://jpsearch.go.jp/term/type/文章要素</v>
      </c>
      <c r="L3569">
        <f t="shared" si="483"/>
        <v>166</v>
      </c>
      <c r="M3569" t="str">
        <f t="shared" si="485"/>
        <v>https://www.dl.ndl.go.jp/api/iiif/3437686/canvas/166</v>
      </c>
      <c r="N3569" t="str">
        <f t="shared" si="482"/>
        <v>https://www.dl.ndl.go.jp/api/iiif/3437686/manifest.json</v>
      </c>
      <c r="O3569" t="str">
        <f t="shared" si="486"/>
        <v>http://da.dl.itc.u-tokyo.ac.jp/mirador/?params=[{%22manifest%22:%22https://www.dl.ndl.go.jp/api/iiif/3437686/manifest.json%22,%22canvas%22:%22https://www.dl.ndl.go.jp/api/iiif/3437686/canvas/166%22}]</v>
      </c>
      <c r="P3569" t="b">
        <f t="shared" si="487"/>
        <v>1</v>
      </c>
      <c r="Q3569" t="b">
        <f t="shared" si="484"/>
        <v>1</v>
      </c>
      <c r="R3569" s="8">
        <v>293</v>
      </c>
      <c r="S3569" s="8">
        <v>7</v>
      </c>
      <c r="T3569" s="9" t="s">
        <v>4860</v>
      </c>
    </row>
    <row r="3570" spans="1:20" ht="19">
      <c r="A3570" s="8" t="str">
        <f t="shared" si="479"/>
        <v>https://w3id.org/kouigenjimonogatari/data/0293-08.json</v>
      </c>
      <c r="B3570" s="8">
        <v>293</v>
      </c>
      <c r="C3570" s="8">
        <v>8</v>
      </c>
      <c r="D3570" s="9" t="s">
        <v>4861</v>
      </c>
      <c r="E3570" t="str">
        <f t="shared" si="480"/>
        <v>http://creativecommons.org/publicdomain/zero/1.0/</v>
      </c>
      <c r="F3570" s="11" t="s">
        <v>5915</v>
      </c>
      <c r="G3570">
        <v>9</v>
      </c>
      <c r="H3570" t="s">
        <v>337</v>
      </c>
      <c r="I3570" s="3" t="str">
        <f t="shared" si="481"/>
        <v>https://jpsearch.go.jp/term/type/文章要素</v>
      </c>
      <c r="L3570">
        <f t="shared" si="483"/>
        <v>166</v>
      </c>
      <c r="M3570" t="str">
        <f t="shared" si="485"/>
        <v>https://www.dl.ndl.go.jp/api/iiif/3437686/canvas/166</v>
      </c>
      <c r="N3570" t="str">
        <f t="shared" si="482"/>
        <v>https://www.dl.ndl.go.jp/api/iiif/3437686/manifest.json</v>
      </c>
      <c r="O3570" t="str">
        <f t="shared" si="486"/>
        <v>http://da.dl.itc.u-tokyo.ac.jp/mirador/?params=[{%22manifest%22:%22https://www.dl.ndl.go.jp/api/iiif/3437686/manifest.json%22,%22canvas%22:%22https://www.dl.ndl.go.jp/api/iiif/3437686/canvas/166%22}]</v>
      </c>
      <c r="P3570" t="b">
        <f t="shared" si="487"/>
        <v>1</v>
      </c>
      <c r="Q3570" t="b">
        <f t="shared" si="484"/>
        <v>1</v>
      </c>
      <c r="R3570" s="8">
        <v>293</v>
      </c>
      <c r="S3570" s="8">
        <v>8</v>
      </c>
      <c r="T3570" s="9" t="s">
        <v>4861</v>
      </c>
    </row>
    <row r="3571" spans="1:20" ht="19">
      <c r="A3571" s="8" t="str">
        <f t="shared" si="479"/>
        <v>https://w3id.org/kouigenjimonogatari/data/0293-09.json</v>
      </c>
      <c r="B3571" s="8">
        <v>293</v>
      </c>
      <c r="C3571" s="8">
        <v>9</v>
      </c>
      <c r="D3571" s="9" t="s">
        <v>4862</v>
      </c>
      <c r="E3571" t="str">
        <f t="shared" si="480"/>
        <v>http://creativecommons.org/publicdomain/zero/1.0/</v>
      </c>
      <c r="F3571" s="11" t="s">
        <v>5915</v>
      </c>
      <c r="G3571">
        <v>9</v>
      </c>
      <c r="H3571" t="s">
        <v>337</v>
      </c>
      <c r="I3571" s="3" t="str">
        <f t="shared" si="481"/>
        <v>https://jpsearch.go.jp/term/type/文章要素</v>
      </c>
      <c r="L3571">
        <f t="shared" si="483"/>
        <v>166</v>
      </c>
      <c r="M3571" t="str">
        <f t="shared" si="485"/>
        <v>https://www.dl.ndl.go.jp/api/iiif/3437686/canvas/166</v>
      </c>
      <c r="N3571" t="str">
        <f t="shared" si="482"/>
        <v>https://www.dl.ndl.go.jp/api/iiif/3437686/manifest.json</v>
      </c>
      <c r="O3571" t="str">
        <f t="shared" si="486"/>
        <v>http://da.dl.itc.u-tokyo.ac.jp/mirador/?params=[{%22manifest%22:%22https://www.dl.ndl.go.jp/api/iiif/3437686/manifest.json%22,%22canvas%22:%22https://www.dl.ndl.go.jp/api/iiif/3437686/canvas/166%22}]</v>
      </c>
      <c r="P3571" t="b">
        <f t="shared" si="487"/>
        <v>1</v>
      </c>
      <c r="Q3571" t="b">
        <f t="shared" si="484"/>
        <v>1</v>
      </c>
      <c r="R3571" s="8">
        <v>293</v>
      </c>
      <c r="S3571" s="8">
        <v>9</v>
      </c>
      <c r="T3571" s="9" t="s">
        <v>4862</v>
      </c>
    </row>
    <row r="3572" spans="1:20" ht="19">
      <c r="A3572" s="8" t="str">
        <f t="shared" si="479"/>
        <v>https://w3id.org/kouigenjimonogatari/data/0293-10.json</v>
      </c>
      <c r="B3572" s="8">
        <v>293</v>
      </c>
      <c r="C3572" s="8">
        <v>10</v>
      </c>
      <c r="D3572" s="9" t="s">
        <v>4863</v>
      </c>
      <c r="E3572" t="str">
        <f t="shared" si="480"/>
        <v>http://creativecommons.org/publicdomain/zero/1.0/</v>
      </c>
      <c r="F3572" s="11" t="s">
        <v>5915</v>
      </c>
      <c r="G3572">
        <v>9</v>
      </c>
      <c r="H3572" t="s">
        <v>337</v>
      </c>
      <c r="I3572" s="3" t="str">
        <f t="shared" si="481"/>
        <v>https://jpsearch.go.jp/term/type/文章要素</v>
      </c>
      <c r="L3572">
        <f t="shared" si="483"/>
        <v>166</v>
      </c>
      <c r="M3572" t="str">
        <f t="shared" si="485"/>
        <v>https://www.dl.ndl.go.jp/api/iiif/3437686/canvas/166</v>
      </c>
      <c r="N3572" t="str">
        <f t="shared" si="482"/>
        <v>https://www.dl.ndl.go.jp/api/iiif/3437686/manifest.json</v>
      </c>
      <c r="O3572" t="str">
        <f t="shared" si="486"/>
        <v>http://da.dl.itc.u-tokyo.ac.jp/mirador/?params=[{%22manifest%22:%22https://www.dl.ndl.go.jp/api/iiif/3437686/manifest.json%22,%22canvas%22:%22https://www.dl.ndl.go.jp/api/iiif/3437686/canvas/166%22}]</v>
      </c>
      <c r="P3572" t="b">
        <f t="shared" si="487"/>
        <v>1</v>
      </c>
      <c r="Q3572" t="b">
        <f t="shared" si="484"/>
        <v>1</v>
      </c>
      <c r="R3572" s="8">
        <v>293</v>
      </c>
      <c r="S3572" s="8">
        <v>10</v>
      </c>
      <c r="T3572" s="9" t="s">
        <v>4863</v>
      </c>
    </row>
    <row r="3573" spans="1:20" ht="19">
      <c r="A3573" s="8" t="str">
        <f t="shared" si="479"/>
        <v>https://w3id.org/kouigenjimonogatari/data/0293-11.json</v>
      </c>
      <c r="B3573" s="8">
        <v>293</v>
      </c>
      <c r="C3573" s="8">
        <v>11</v>
      </c>
      <c r="D3573" s="9" t="s">
        <v>3428</v>
      </c>
      <c r="E3573" t="str">
        <f t="shared" si="480"/>
        <v>http://creativecommons.org/publicdomain/zero/1.0/</v>
      </c>
      <c r="F3573" s="11" t="s">
        <v>5915</v>
      </c>
      <c r="G3573">
        <v>9</v>
      </c>
      <c r="H3573" t="s">
        <v>337</v>
      </c>
      <c r="I3573" s="3" t="str">
        <f t="shared" si="481"/>
        <v>https://jpsearch.go.jp/term/type/文章要素</v>
      </c>
      <c r="L3573">
        <f t="shared" si="483"/>
        <v>166</v>
      </c>
      <c r="M3573" t="str">
        <f t="shared" si="485"/>
        <v>https://www.dl.ndl.go.jp/api/iiif/3437686/canvas/166</v>
      </c>
      <c r="N3573" t="str">
        <f t="shared" si="482"/>
        <v>https://www.dl.ndl.go.jp/api/iiif/3437686/manifest.json</v>
      </c>
      <c r="O3573" t="str">
        <f t="shared" si="486"/>
        <v>http://da.dl.itc.u-tokyo.ac.jp/mirador/?params=[{%22manifest%22:%22https://www.dl.ndl.go.jp/api/iiif/3437686/manifest.json%22,%22canvas%22:%22https://www.dl.ndl.go.jp/api/iiif/3437686/canvas/166%22}]</v>
      </c>
      <c r="P3573" t="b">
        <f t="shared" si="487"/>
        <v>1</v>
      </c>
      <c r="Q3573" t="b">
        <f t="shared" si="484"/>
        <v>1</v>
      </c>
      <c r="R3573" s="8">
        <v>293</v>
      </c>
      <c r="S3573" s="8">
        <v>11</v>
      </c>
      <c r="T3573" s="9" t="s">
        <v>3428</v>
      </c>
    </row>
    <row r="3574" spans="1:20" ht="19">
      <c r="A3574" s="8" t="str">
        <f t="shared" si="479"/>
        <v>https://w3id.org/kouigenjimonogatari/data/0293-12.json</v>
      </c>
      <c r="B3574" s="8">
        <v>293</v>
      </c>
      <c r="C3574" s="8">
        <v>12</v>
      </c>
      <c r="D3574" s="9" t="s">
        <v>4864</v>
      </c>
      <c r="E3574" t="str">
        <f t="shared" si="480"/>
        <v>http://creativecommons.org/publicdomain/zero/1.0/</v>
      </c>
      <c r="F3574" s="11" t="s">
        <v>5915</v>
      </c>
      <c r="G3574">
        <v>9</v>
      </c>
      <c r="H3574" t="s">
        <v>337</v>
      </c>
      <c r="I3574" s="3" t="str">
        <f t="shared" si="481"/>
        <v>https://jpsearch.go.jp/term/type/文章要素</v>
      </c>
      <c r="L3574">
        <f t="shared" si="483"/>
        <v>166</v>
      </c>
      <c r="M3574" t="str">
        <f t="shared" si="485"/>
        <v>https://www.dl.ndl.go.jp/api/iiif/3437686/canvas/166</v>
      </c>
      <c r="N3574" t="str">
        <f t="shared" si="482"/>
        <v>https://www.dl.ndl.go.jp/api/iiif/3437686/manifest.json</v>
      </c>
      <c r="O3574" t="str">
        <f t="shared" si="486"/>
        <v>http://da.dl.itc.u-tokyo.ac.jp/mirador/?params=[{%22manifest%22:%22https://www.dl.ndl.go.jp/api/iiif/3437686/manifest.json%22,%22canvas%22:%22https://www.dl.ndl.go.jp/api/iiif/3437686/canvas/166%22}]</v>
      </c>
      <c r="P3574" t="b">
        <f t="shared" si="487"/>
        <v>1</v>
      </c>
      <c r="Q3574" t="b">
        <f t="shared" si="484"/>
        <v>1</v>
      </c>
      <c r="R3574" s="8">
        <v>293</v>
      </c>
      <c r="S3574" s="8">
        <v>12</v>
      </c>
      <c r="T3574" s="9" t="s">
        <v>4864</v>
      </c>
    </row>
    <row r="3575" spans="1:20" ht="19">
      <c r="A3575" s="8" t="str">
        <f t="shared" si="479"/>
        <v>https://w3id.org/kouigenjimonogatari/data/0293-13.json</v>
      </c>
      <c r="B3575" s="8">
        <v>293</v>
      </c>
      <c r="C3575" s="8">
        <v>13</v>
      </c>
      <c r="D3575" s="9" t="s">
        <v>4865</v>
      </c>
      <c r="E3575" t="str">
        <f t="shared" si="480"/>
        <v>http://creativecommons.org/publicdomain/zero/1.0/</v>
      </c>
      <c r="F3575" s="11" t="s">
        <v>5915</v>
      </c>
      <c r="G3575">
        <v>9</v>
      </c>
      <c r="H3575" t="s">
        <v>337</v>
      </c>
      <c r="I3575" s="3" t="str">
        <f t="shared" si="481"/>
        <v>https://jpsearch.go.jp/term/type/文章要素</v>
      </c>
      <c r="L3575">
        <f t="shared" si="483"/>
        <v>166</v>
      </c>
      <c r="M3575" t="str">
        <f t="shared" si="485"/>
        <v>https://www.dl.ndl.go.jp/api/iiif/3437686/canvas/166</v>
      </c>
      <c r="N3575" t="str">
        <f t="shared" si="482"/>
        <v>https://www.dl.ndl.go.jp/api/iiif/3437686/manifest.json</v>
      </c>
      <c r="O3575" t="str">
        <f t="shared" si="486"/>
        <v>http://da.dl.itc.u-tokyo.ac.jp/mirador/?params=[{%22manifest%22:%22https://www.dl.ndl.go.jp/api/iiif/3437686/manifest.json%22,%22canvas%22:%22https://www.dl.ndl.go.jp/api/iiif/3437686/canvas/166%22}]</v>
      </c>
      <c r="P3575" t="b">
        <f t="shared" si="487"/>
        <v>1</v>
      </c>
      <c r="Q3575" t="b">
        <f t="shared" si="484"/>
        <v>1</v>
      </c>
      <c r="R3575" s="8">
        <v>293</v>
      </c>
      <c r="S3575" s="8">
        <v>13</v>
      </c>
      <c r="T3575" s="9" t="s">
        <v>4865</v>
      </c>
    </row>
    <row r="3576" spans="1:20" ht="19">
      <c r="A3576" s="8" t="str">
        <f t="shared" si="479"/>
        <v>https://w3id.org/kouigenjimonogatari/data/0293-14.json</v>
      </c>
      <c r="B3576" s="8">
        <v>293</v>
      </c>
      <c r="C3576" s="8">
        <v>14</v>
      </c>
      <c r="D3576" s="9" t="s">
        <v>4866</v>
      </c>
      <c r="E3576" t="str">
        <f t="shared" si="480"/>
        <v>http://creativecommons.org/publicdomain/zero/1.0/</v>
      </c>
      <c r="F3576" s="11" t="s">
        <v>5915</v>
      </c>
      <c r="G3576">
        <v>9</v>
      </c>
      <c r="H3576" t="s">
        <v>337</v>
      </c>
      <c r="I3576" s="3" t="str">
        <f t="shared" si="481"/>
        <v>https://jpsearch.go.jp/term/type/文章要素</v>
      </c>
      <c r="L3576">
        <f t="shared" si="483"/>
        <v>166</v>
      </c>
      <c r="M3576" t="str">
        <f t="shared" si="485"/>
        <v>https://www.dl.ndl.go.jp/api/iiif/3437686/canvas/166</v>
      </c>
      <c r="N3576" t="str">
        <f t="shared" si="482"/>
        <v>https://www.dl.ndl.go.jp/api/iiif/3437686/manifest.json</v>
      </c>
      <c r="O3576" t="str">
        <f t="shared" si="486"/>
        <v>http://da.dl.itc.u-tokyo.ac.jp/mirador/?params=[{%22manifest%22:%22https://www.dl.ndl.go.jp/api/iiif/3437686/manifest.json%22,%22canvas%22:%22https://www.dl.ndl.go.jp/api/iiif/3437686/canvas/166%22}]</v>
      </c>
      <c r="P3576" t="b">
        <f t="shared" si="487"/>
        <v>1</v>
      </c>
      <c r="Q3576" t="b">
        <f t="shared" si="484"/>
        <v>1</v>
      </c>
      <c r="R3576" s="8">
        <v>293</v>
      </c>
      <c r="S3576" s="8">
        <v>14</v>
      </c>
      <c r="T3576" s="9" t="s">
        <v>4866</v>
      </c>
    </row>
    <row r="3577" spans="1:20" ht="19">
      <c r="A3577" s="8" t="str">
        <f t="shared" si="479"/>
        <v>https://w3id.org/kouigenjimonogatari/data/0294-01.json</v>
      </c>
      <c r="B3577" s="8">
        <v>294</v>
      </c>
      <c r="C3577" s="8">
        <v>1</v>
      </c>
      <c r="D3577" s="9" t="s">
        <v>4867</v>
      </c>
      <c r="E3577" t="str">
        <f t="shared" si="480"/>
        <v>http://creativecommons.org/publicdomain/zero/1.0/</v>
      </c>
      <c r="F3577" s="11" t="s">
        <v>5915</v>
      </c>
      <c r="G3577">
        <v>9</v>
      </c>
      <c r="H3577" t="s">
        <v>337</v>
      </c>
      <c r="I3577" s="3" t="str">
        <f t="shared" si="481"/>
        <v>https://jpsearch.go.jp/term/type/文章要素</v>
      </c>
      <c r="L3577">
        <f t="shared" si="483"/>
        <v>167</v>
      </c>
      <c r="M3577" t="str">
        <f t="shared" si="485"/>
        <v>https://www.dl.ndl.go.jp/api/iiif/3437686/canvas/167</v>
      </c>
      <c r="N3577" t="str">
        <f t="shared" si="482"/>
        <v>https://www.dl.ndl.go.jp/api/iiif/3437686/manifest.json</v>
      </c>
      <c r="O3577" t="str">
        <f t="shared" si="486"/>
        <v>http://da.dl.itc.u-tokyo.ac.jp/mirador/?params=[{%22manifest%22:%22https://www.dl.ndl.go.jp/api/iiif/3437686/manifest.json%22,%22canvas%22:%22https://www.dl.ndl.go.jp/api/iiif/3437686/canvas/167%22}]</v>
      </c>
      <c r="P3577" t="b">
        <f t="shared" si="487"/>
        <v>1</v>
      </c>
      <c r="Q3577" t="b">
        <f t="shared" si="484"/>
        <v>1</v>
      </c>
      <c r="R3577" s="8">
        <v>294</v>
      </c>
      <c r="S3577" s="8">
        <v>1</v>
      </c>
      <c r="T3577" s="9" t="s">
        <v>4867</v>
      </c>
    </row>
    <row r="3578" spans="1:20" ht="19">
      <c r="A3578" s="8" t="str">
        <f t="shared" si="479"/>
        <v>https://w3id.org/kouigenjimonogatari/data/0294-02.json</v>
      </c>
      <c r="B3578" s="8">
        <v>294</v>
      </c>
      <c r="C3578" s="8">
        <v>2</v>
      </c>
      <c r="D3578" s="9" t="s">
        <v>4868</v>
      </c>
      <c r="E3578" t="str">
        <f t="shared" si="480"/>
        <v>http://creativecommons.org/publicdomain/zero/1.0/</v>
      </c>
      <c r="F3578" s="11" t="s">
        <v>5915</v>
      </c>
      <c r="G3578">
        <v>9</v>
      </c>
      <c r="H3578" t="s">
        <v>337</v>
      </c>
      <c r="I3578" s="3" t="str">
        <f t="shared" si="481"/>
        <v>https://jpsearch.go.jp/term/type/文章要素</v>
      </c>
      <c r="L3578">
        <f t="shared" si="483"/>
        <v>167</v>
      </c>
      <c r="M3578" t="str">
        <f t="shared" si="485"/>
        <v>https://www.dl.ndl.go.jp/api/iiif/3437686/canvas/167</v>
      </c>
      <c r="N3578" t="str">
        <f t="shared" si="482"/>
        <v>https://www.dl.ndl.go.jp/api/iiif/3437686/manifest.json</v>
      </c>
      <c r="O3578" t="str">
        <f t="shared" si="486"/>
        <v>http://da.dl.itc.u-tokyo.ac.jp/mirador/?params=[{%22manifest%22:%22https://www.dl.ndl.go.jp/api/iiif/3437686/manifest.json%22,%22canvas%22:%22https://www.dl.ndl.go.jp/api/iiif/3437686/canvas/167%22}]</v>
      </c>
      <c r="P3578" t="b">
        <f t="shared" si="487"/>
        <v>1</v>
      </c>
      <c r="Q3578" t="b">
        <f t="shared" si="484"/>
        <v>1</v>
      </c>
      <c r="R3578" s="8">
        <v>294</v>
      </c>
      <c r="S3578" s="8">
        <v>2</v>
      </c>
      <c r="T3578" s="9" t="s">
        <v>4868</v>
      </c>
    </row>
    <row r="3579" spans="1:20" ht="19">
      <c r="A3579" s="8" t="str">
        <f t="shared" si="479"/>
        <v>https://w3id.org/kouigenjimonogatari/data/0294-03.json</v>
      </c>
      <c r="B3579" s="8">
        <v>294</v>
      </c>
      <c r="C3579" s="8">
        <v>3</v>
      </c>
      <c r="D3579" s="9" t="s">
        <v>4869</v>
      </c>
      <c r="E3579" t="str">
        <f t="shared" si="480"/>
        <v>http://creativecommons.org/publicdomain/zero/1.0/</v>
      </c>
      <c r="F3579" s="11" t="s">
        <v>5915</v>
      </c>
      <c r="G3579">
        <v>9</v>
      </c>
      <c r="H3579" t="s">
        <v>337</v>
      </c>
      <c r="I3579" s="3" t="str">
        <f t="shared" si="481"/>
        <v>https://jpsearch.go.jp/term/type/文章要素</v>
      </c>
      <c r="L3579">
        <f t="shared" si="483"/>
        <v>167</v>
      </c>
      <c r="M3579" t="str">
        <f t="shared" si="485"/>
        <v>https://www.dl.ndl.go.jp/api/iiif/3437686/canvas/167</v>
      </c>
      <c r="N3579" t="str">
        <f t="shared" si="482"/>
        <v>https://www.dl.ndl.go.jp/api/iiif/3437686/manifest.json</v>
      </c>
      <c r="O3579" t="str">
        <f t="shared" si="486"/>
        <v>http://da.dl.itc.u-tokyo.ac.jp/mirador/?params=[{%22manifest%22:%22https://www.dl.ndl.go.jp/api/iiif/3437686/manifest.json%22,%22canvas%22:%22https://www.dl.ndl.go.jp/api/iiif/3437686/canvas/167%22}]</v>
      </c>
      <c r="P3579" t="b">
        <f t="shared" si="487"/>
        <v>1</v>
      </c>
      <c r="Q3579" t="b">
        <f t="shared" si="484"/>
        <v>1</v>
      </c>
      <c r="R3579" s="8">
        <v>294</v>
      </c>
      <c r="S3579" s="8">
        <v>3</v>
      </c>
      <c r="T3579" s="9" t="s">
        <v>4869</v>
      </c>
    </row>
    <row r="3580" spans="1:20" ht="19">
      <c r="A3580" s="8" t="str">
        <f t="shared" si="479"/>
        <v>https://w3id.org/kouigenjimonogatari/data/0294-04.json</v>
      </c>
      <c r="B3580" s="8">
        <v>294</v>
      </c>
      <c r="C3580" s="8">
        <v>4</v>
      </c>
      <c r="D3580" s="9" t="s">
        <v>4870</v>
      </c>
      <c r="E3580" t="str">
        <f t="shared" si="480"/>
        <v>http://creativecommons.org/publicdomain/zero/1.0/</v>
      </c>
      <c r="F3580" s="11" t="s">
        <v>5915</v>
      </c>
      <c r="G3580">
        <v>9</v>
      </c>
      <c r="H3580" t="s">
        <v>337</v>
      </c>
      <c r="I3580" s="3" t="str">
        <f t="shared" si="481"/>
        <v>https://jpsearch.go.jp/term/type/文章要素</v>
      </c>
      <c r="L3580">
        <f t="shared" si="483"/>
        <v>167</v>
      </c>
      <c r="M3580" t="str">
        <f t="shared" si="485"/>
        <v>https://www.dl.ndl.go.jp/api/iiif/3437686/canvas/167</v>
      </c>
      <c r="N3580" t="str">
        <f t="shared" si="482"/>
        <v>https://www.dl.ndl.go.jp/api/iiif/3437686/manifest.json</v>
      </c>
      <c r="O3580" t="str">
        <f t="shared" si="486"/>
        <v>http://da.dl.itc.u-tokyo.ac.jp/mirador/?params=[{%22manifest%22:%22https://www.dl.ndl.go.jp/api/iiif/3437686/manifest.json%22,%22canvas%22:%22https://www.dl.ndl.go.jp/api/iiif/3437686/canvas/167%22}]</v>
      </c>
      <c r="P3580" t="b">
        <f t="shared" si="487"/>
        <v>1</v>
      </c>
      <c r="Q3580" t="b">
        <f t="shared" si="484"/>
        <v>1</v>
      </c>
      <c r="R3580" s="8">
        <v>294</v>
      </c>
      <c r="S3580" s="8">
        <v>4</v>
      </c>
      <c r="T3580" s="9" t="s">
        <v>4870</v>
      </c>
    </row>
    <row r="3581" spans="1:20" ht="19">
      <c r="A3581" s="8" t="str">
        <f t="shared" si="479"/>
        <v>https://w3id.org/kouigenjimonogatari/data/0294-05.json</v>
      </c>
      <c r="B3581" s="8">
        <v>294</v>
      </c>
      <c r="C3581" s="8">
        <v>5</v>
      </c>
      <c r="D3581" s="9" t="s">
        <v>4871</v>
      </c>
      <c r="E3581" t="str">
        <f t="shared" si="480"/>
        <v>http://creativecommons.org/publicdomain/zero/1.0/</v>
      </c>
      <c r="F3581" s="11" t="s">
        <v>5915</v>
      </c>
      <c r="G3581">
        <v>9</v>
      </c>
      <c r="H3581" t="s">
        <v>337</v>
      </c>
      <c r="I3581" s="3" t="str">
        <f t="shared" si="481"/>
        <v>https://jpsearch.go.jp/term/type/文章要素</v>
      </c>
      <c r="L3581">
        <f t="shared" si="483"/>
        <v>167</v>
      </c>
      <c r="M3581" t="str">
        <f t="shared" si="485"/>
        <v>https://www.dl.ndl.go.jp/api/iiif/3437686/canvas/167</v>
      </c>
      <c r="N3581" t="str">
        <f t="shared" si="482"/>
        <v>https://www.dl.ndl.go.jp/api/iiif/3437686/manifest.json</v>
      </c>
      <c r="O3581" t="str">
        <f t="shared" si="486"/>
        <v>http://da.dl.itc.u-tokyo.ac.jp/mirador/?params=[{%22manifest%22:%22https://www.dl.ndl.go.jp/api/iiif/3437686/manifest.json%22,%22canvas%22:%22https://www.dl.ndl.go.jp/api/iiif/3437686/canvas/167%22}]</v>
      </c>
      <c r="P3581" t="b">
        <f t="shared" si="487"/>
        <v>1</v>
      </c>
      <c r="Q3581" t="b">
        <f t="shared" si="484"/>
        <v>1</v>
      </c>
      <c r="R3581" s="8">
        <v>294</v>
      </c>
      <c r="S3581" s="8">
        <v>5</v>
      </c>
      <c r="T3581" s="9" t="s">
        <v>4871</v>
      </c>
    </row>
    <row r="3582" spans="1:20" ht="19">
      <c r="A3582" s="8" t="str">
        <f t="shared" si="479"/>
        <v>https://w3id.org/kouigenjimonogatari/data/0294-06.json</v>
      </c>
      <c r="B3582" s="8">
        <v>294</v>
      </c>
      <c r="C3582" s="8">
        <v>6</v>
      </c>
      <c r="D3582" s="9" t="s">
        <v>3438</v>
      </c>
      <c r="E3582" t="str">
        <f t="shared" si="480"/>
        <v>http://creativecommons.org/publicdomain/zero/1.0/</v>
      </c>
      <c r="F3582" s="11" t="s">
        <v>5915</v>
      </c>
      <c r="G3582">
        <v>9</v>
      </c>
      <c r="H3582" t="s">
        <v>337</v>
      </c>
      <c r="I3582" s="3" t="str">
        <f t="shared" si="481"/>
        <v>https://jpsearch.go.jp/term/type/文章要素</v>
      </c>
      <c r="L3582">
        <f t="shared" si="483"/>
        <v>167</v>
      </c>
      <c r="M3582" t="str">
        <f t="shared" si="485"/>
        <v>https://www.dl.ndl.go.jp/api/iiif/3437686/canvas/167</v>
      </c>
      <c r="N3582" t="str">
        <f t="shared" si="482"/>
        <v>https://www.dl.ndl.go.jp/api/iiif/3437686/manifest.json</v>
      </c>
      <c r="O3582" t="str">
        <f t="shared" si="486"/>
        <v>http://da.dl.itc.u-tokyo.ac.jp/mirador/?params=[{%22manifest%22:%22https://www.dl.ndl.go.jp/api/iiif/3437686/manifest.json%22,%22canvas%22:%22https://www.dl.ndl.go.jp/api/iiif/3437686/canvas/167%22}]</v>
      </c>
      <c r="P3582" t="b">
        <f t="shared" si="487"/>
        <v>1</v>
      </c>
      <c r="Q3582" t="b">
        <f t="shared" si="484"/>
        <v>1</v>
      </c>
      <c r="R3582" s="8">
        <v>294</v>
      </c>
      <c r="S3582" s="8">
        <v>6</v>
      </c>
      <c r="T3582" s="9" t="s">
        <v>3438</v>
      </c>
    </row>
    <row r="3583" spans="1:20" ht="19">
      <c r="A3583" s="8" t="str">
        <f t="shared" si="479"/>
        <v>https://w3id.org/kouigenjimonogatari/data/0294-07.json</v>
      </c>
      <c r="B3583" s="8">
        <v>294</v>
      </c>
      <c r="C3583" s="8">
        <v>7</v>
      </c>
      <c r="D3583" s="9" t="s">
        <v>4872</v>
      </c>
      <c r="E3583" t="str">
        <f t="shared" si="480"/>
        <v>http://creativecommons.org/publicdomain/zero/1.0/</v>
      </c>
      <c r="F3583" s="11" t="s">
        <v>5915</v>
      </c>
      <c r="G3583">
        <v>9</v>
      </c>
      <c r="H3583" t="s">
        <v>337</v>
      </c>
      <c r="I3583" s="3" t="str">
        <f t="shared" si="481"/>
        <v>https://jpsearch.go.jp/term/type/文章要素</v>
      </c>
      <c r="L3583">
        <f t="shared" si="483"/>
        <v>167</v>
      </c>
      <c r="M3583" t="str">
        <f t="shared" si="485"/>
        <v>https://www.dl.ndl.go.jp/api/iiif/3437686/canvas/167</v>
      </c>
      <c r="N3583" t="str">
        <f t="shared" si="482"/>
        <v>https://www.dl.ndl.go.jp/api/iiif/3437686/manifest.json</v>
      </c>
      <c r="O3583" t="str">
        <f t="shared" si="486"/>
        <v>http://da.dl.itc.u-tokyo.ac.jp/mirador/?params=[{%22manifest%22:%22https://www.dl.ndl.go.jp/api/iiif/3437686/manifest.json%22,%22canvas%22:%22https://www.dl.ndl.go.jp/api/iiif/3437686/canvas/167%22}]</v>
      </c>
      <c r="P3583" t="b">
        <f t="shared" si="487"/>
        <v>1</v>
      </c>
      <c r="Q3583" t="b">
        <f t="shared" si="484"/>
        <v>1</v>
      </c>
      <c r="R3583" s="8">
        <v>294</v>
      </c>
      <c r="S3583" s="8">
        <v>7</v>
      </c>
      <c r="T3583" s="9" t="s">
        <v>4872</v>
      </c>
    </row>
    <row r="3584" spans="1:20" ht="19">
      <c r="A3584" s="8" t="str">
        <f t="shared" ref="A3584:A3647" si="488">"https://w3id.org/kouigenjimonogatari/data/"&amp;TEXT(B3584, "0000")&amp;"-"&amp;TEXT(C3584, "00")&amp;".json"</f>
        <v>https://w3id.org/kouigenjimonogatari/data/0294-08.json</v>
      </c>
      <c r="B3584" s="8">
        <v>294</v>
      </c>
      <c r="C3584" s="8">
        <v>8</v>
      </c>
      <c r="D3584" s="9" t="s">
        <v>4873</v>
      </c>
      <c r="E3584" t="str">
        <f t="shared" si="480"/>
        <v>http://creativecommons.org/publicdomain/zero/1.0/</v>
      </c>
      <c r="F3584" s="11" t="s">
        <v>5915</v>
      </c>
      <c r="G3584">
        <v>9</v>
      </c>
      <c r="H3584" t="s">
        <v>337</v>
      </c>
      <c r="I3584" s="3" t="str">
        <f t="shared" si="481"/>
        <v>https://jpsearch.go.jp/term/type/文章要素</v>
      </c>
      <c r="L3584">
        <f t="shared" si="483"/>
        <v>167</v>
      </c>
      <c r="M3584" t="str">
        <f t="shared" si="485"/>
        <v>https://www.dl.ndl.go.jp/api/iiif/3437686/canvas/167</v>
      </c>
      <c r="N3584" t="str">
        <f t="shared" si="482"/>
        <v>https://www.dl.ndl.go.jp/api/iiif/3437686/manifest.json</v>
      </c>
      <c r="O3584" t="str">
        <f t="shared" si="486"/>
        <v>http://da.dl.itc.u-tokyo.ac.jp/mirador/?params=[{%22manifest%22:%22https://www.dl.ndl.go.jp/api/iiif/3437686/manifest.json%22,%22canvas%22:%22https://www.dl.ndl.go.jp/api/iiif/3437686/canvas/167%22}]</v>
      </c>
      <c r="P3584" t="b">
        <f t="shared" si="487"/>
        <v>1</v>
      </c>
      <c r="Q3584" t="b">
        <f t="shared" si="484"/>
        <v>1</v>
      </c>
      <c r="R3584" s="8">
        <v>294</v>
      </c>
      <c r="S3584" s="8">
        <v>8</v>
      </c>
      <c r="T3584" s="9" t="s">
        <v>4873</v>
      </c>
    </row>
    <row r="3585" spans="1:20" ht="19">
      <c r="A3585" s="8" t="str">
        <f t="shared" si="488"/>
        <v>https://w3id.org/kouigenjimonogatari/data/0294-09.json</v>
      </c>
      <c r="B3585" s="8">
        <v>294</v>
      </c>
      <c r="C3585" s="8">
        <v>9</v>
      </c>
      <c r="D3585" s="9" t="s">
        <v>4874</v>
      </c>
      <c r="E3585" t="str">
        <f t="shared" si="480"/>
        <v>http://creativecommons.org/publicdomain/zero/1.0/</v>
      </c>
      <c r="F3585" s="11" t="s">
        <v>5915</v>
      </c>
      <c r="G3585">
        <v>9</v>
      </c>
      <c r="H3585" t="s">
        <v>337</v>
      </c>
      <c r="I3585" s="3" t="str">
        <f t="shared" si="481"/>
        <v>https://jpsearch.go.jp/term/type/文章要素</v>
      </c>
      <c r="L3585">
        <f t="shared" si="483"/>
        <v>167</v>
      </c>
      <c r="M3585" t="str">
        <f t="shared" si="485"/>
        <v>https://www.dl.ndl.go.jp/api/iiif/3437686/canvas/167</v>
      </c>
      <c r="N3585" t="str">
        <f t="shared" si="482"/>
        <v>https://www.dl.ndl.go.jp/api/iiif/3437686/manifest.json</v>
      </c>
      <c r="O3585" t="str">
        <f t="shared" si="486"/>
        <v>http://da.dl.itc.u-tokyo.ac.jp/mirador/?params=[{%22manifest%22:%22https://www.dl.ndl.go.jp/api/iiif/3437686/manifest.json%22,%22canvas%22:%22https://www.dl.ndl.go.jp/api/iiif/3437686/canvas/167%22}]</v>
      </c>
      <c r="P3585" t="b">
        <f t="shared" si="487"/>
        <v>1</v>
      </c>
      <c r="Q3585" t="b">
        <f t="shared" si="484"/>
        <v>1</v>
      </c>
      <c r="R3585" s="8">
        <v>294</v>
      </c>
      <c r="S3585" s="8">
        <v>9</v>
      </c>
      <c r="T3585" s="9" t="s">
        <v>4874</v>
      </c>
    </row>
    <row r="3586" spans="1:20" ht="19">
      <c r="A3586" s="8" t="str">
        <f t="shared" si="488"/>
        <v>https://w3id.org/kouigenjimonogatari/data/0294-10.json</v>
      </c>
      <c r="B3586" s="8">
        <v>294</v>
      </c>
      <c r="C3586" s="8">
        <v>10</v>
      </c>
      <c r="D3586" s="9" t="s">
        <v>4875</v>
      </c>
      <c r="E3586" t="str">
        <f t="shared" si="480"/>
        <v>http://creativecommons.org/publicdomain/zero/1.0/</v>
      </c>
      <c r="F3586" s="11" t="s">
        <v>5915</v>
      </c>
      <c r="G3586">
        <v>9</v>
      </c>
      <c r="H3586" t="s">
        <v>337</v>
      </c>
      <c r="I3586" s="3" t="str">
        <f t="shared" si="481"/>
        <v>https://jpsearch.go.jp/term/type/文章要素</v>
      </c>
      <c r="L3586">
        <f t="shared" si="483"/>
        <v>167</v>
      </c>
      <c r="M3586" t="str">
        <f t="shared" si="485"/>
        <v>https://www.dl.ndl.go.jp/api/iiif/3437686/canvas/167</v>
      </c>
      <c r="N3586" t="str">
        <f t="shared" si="482"/>
        <v>https://www.dl.ndl.go.jp/api/iiif/3437686/manifest.json</v>
      </c>
      <c r="O3586" t="str">
        <f t="shared" si="486"/>
        <v>http://da.dl.itc.u-tokyo.ac.jp/mirador/?params=[{%22manifest%22:%22https://www.dl.ndl.go.jp/api/iiif/3437686/manifest.json%22,%22canvas%22:%22https://www.dl.ndl.go.jp/api/iiif/3437686/canvas/167%22}]</v>
      </c>
      <c r="P3586" t="b">
        <f t="shared" si="487"/>
        <v>1</v>
      </c>
      <c r="Q3586" t="b">
        <f t="shared" si="484"/>
        <v>1</v>
      </c>
      <c r="R3586" s="8">
        <v>294</v>
      </c>
      <c r="S3586" s="8">
        <v>10</v>
      </c>
      <c r="T3586" s="9" t="s">
        <v>4875</v>
      </c>
    </row>
    <row r="3587" spans="1:20" ht="19">
      <c r="A3587" s="8" t="str">
        <f t="shared" si="488"/>
        <v>https://w3id.org/kouigenjimonogatari/data/0294-11.json</v>
      </c>
      <c r="B3587" s="8">
        <v>294</v>
      </c>
      <c r="C3587" s="8">
        <v>11</v>
      </c>
      <c r="D3587" s="9" t="s">
        <v>4876</v>
      </c>
      <c r="E3587" t="str">
        <f t="shared" si="480"/>
        <v>http://creativecommons.org/publicdomain/zero/1.0/</v>
      </c>
      <c r="F3587" s="11" t="s">
        <v>5915</v>
      </c>
      <c r="G3587">
        <v>9</v>
      </c>
      <c r="H3587" t="s">
        <v>337</v>
      </c>
      <c r="I3587" s="3" t="str">
        <f t="shared" si="481"/>
        <v>https://jpsearch.go.jp/term/type/文章要素</v>
      </c>
      <c r="L3587">
        <f t="shared" si="483"/>
        <v>167</v>
      </c>
      <c r="M3587" t="str">
        <f t="shared" si="485"/>
        <v>https://www.dl.ndl.go.jp/api/iiif/3437686/canvas/167</v>
      </c>
      <c r="N3587" t="str">
        <f t="shared" si="482"/>
        <v>https://www.dl.ndl.go.jp/api/iiif/3437686/manifest.json</v>
      </c>
      <c r="O3587" t="str">
        <f t="shared" si="486"/>
        <v>http://da.dl.itc.u-tokyo.ac.jp/mirador/?params=[{%22manifest%22:%22https://www.dl.ndl.go.jp/api/iiif/3437686/manifest.json%22,%22canvas%22:%22https://www.dl.ndl.go.jp/api/iiif/3437686/canvas/167%22}]</v>
      </c>
      <c r="P3587" t="b">
        <f t="shared" si="487"/>
        <v>1</v>
      </c>
      <c r="Q3587" t="b">
        <f t="shared" si="484"/>
        <v>1</v>
      </c>
      <c r="R3587" s="8">
        <v>294</v>
      </c>
      <c r="S3587" s="8">
        <v>11</v>
      </c>
      <c r="T3587" s="9" t="s">
        <v>4876</v>
      </c>
    </row>
    <row r="3588" spans="1:20" ht="19">
      <c r="A3588" s="8" t="str">
        <f t="shared" si="488"/>
        <v>https://w3id.org/kouigenjimonogatari/data/0294-12.json</v>
      </c>
      <c r="B3588" s="8">
        <v>294</v>
      </c>
      <c r="C3588" s="8">
        <v>12</v>
      </c>
      <c r="D3588" s="9" t="s">
        <v>4877</v>
      </c>
      <c r="E3588" t="str">
        <f t="shared" si="480"/>
        <v>http://creativecommons.org/publicdomain/zero/1.0/</v>
      </c>
      <c r="F3588" s="11" t="s">
        <v>5915</v>
      </c>
      <c r="G3588">
        <v>9</v>
      </c>
      <c r="H3588" t="s">
        <v>337</v>
      </c>
      <c r="I3588" s="3" t="str">
        <f t="shared" si="481"/>
        <v>https://jpsearch.go.jp/term/type/文章要素</v>
      </c>
      <c r="L3588">
        <f t="shared" si="483"/>
        <v>167</v>
      </c>
      <c r="M3588" t="str">
        <f t="shared" si="485"/>
        <v>https://www.dl.ndl.go.jp/api/iiif/3437686/canvas/167</v>
      </c>
      <c r="N3588" t="str">
        <f t="shared" si="482"/>
        <v>https://www.dl.ndl.go.jp/api/iiif/3437686/manifest.json</v>
      </c>
      <c r="O3588" t="str">
        <f t="shared" si="486"/>
        <v>http://da.dl.itc.u-tokyo.ac.jp/mirador/?params=[{%22manifest%22:%22https://www.dl.ndl.go.jp/api/iiif/3437686/manifest.json%22,%22canvas%22:%22https://www.dl.ndl.go.jp/api/iiif/3437686/canvas/167%22}]</v>
      </c>
      <c r="P3588" t="b">
        <f t="shared" si="487"/>
        <v>1</v>
      </c>
      <c r="Q3588" t="b">
        <f t="shared" si="484"/>
        <v>1</v>
      </c>
      <c r="R3588" s="8">
        <v>294</v>
      </c>
      <c r="S3588" s="8">
        <v>12</v>
      </c>
      <c r="T3588" s="9" t="s">
        <v>4877</v>
      </c>
    </row>
    <row r="3589" spans="1:20" ht="19">
      <c r="A3589" s="8" t="str">
        <f t="shared" si="488"/>
        <v>https://w3id.org/kouigenjimonogatari/data/0294-13.json</v>
      </c>
      <c r="B3589" s="8">
        <v>294</v>
      </c>
      <c r="C3589" s="8">
        <v>13</v>
      </c>
      <c r="D3589" s="9" t="s">
        <v>4878</v>
      </c>
      <c r="E3589" t="str">
        <f t="shared" si="480"/>
        <v>http://creativecommons.org/publicdomain/zero/1.0/</v>
      </c>
      <c r="F3589" s="11" t="s">
        <v>5915</v>
      </c>
      <c r="G3589">
        <v>9</v>
      </c>
      <c r="H3589" t="s">
        <v>337</v>
      </c>
      <c r="I3589" s="3" t="str">
        <f t="shared" si="481"/>
        <v>https://jpsearch.go.jp/term/type/文章要素</v>
      </c>
      <c r="L3589">
        <f t="shared" si="483"/>
        <v>167</v>
      </c>
      <c r="M3589" t="str">
        <f t="shared" si="485"/>
        <v>https://www.dl.ndl.go.jp/api/iiif/3437686/canvas/167</v>
      </c>
      <c r="N3589" t="str">
        <f t="shared" si="482"/>
        <v>https://www.dl.ndl.go.jp/api/iiif/3437686/manifest.json</v>
      </c>
      <c r="O3589" t="str">
        <f t="shared" si="486"/>
        <v>http://da.dl.itc.u-tokyo.ac.jp/mirador/?params=[{%22manifest%22:%22https://www.dl.ndl.go.jp/api/iiif/3437686/manifest.json%22,%22canvas%22:%22https://www.dl.ndl.go.jp/api/iiif/3437686/canvas/167%22}]</v>
      </c>
      <c r="P3589" t="b">
        <f t="shared" si="487"/>
        <v>1</v>
      </c>
      <c r="Q3589" t="b">
        <f t="shared" si="484"/>
        <v>1</v>
      </c>
      <c r="R3589" s="8">
        <v>294</v>
      </c>
      <c r="S3589" s="8">
        <v>13</v>
      </c>
      <c r="T3589" s="9" t="s">
        <v>4878</v>
      </c>
    </row>
    <row r="3590" spans="1:20" ht="19">
      <c r="A3590" s="8" t="str">
        <f t="shared" si="488"/>
        <v>https://w3id.org/kouigenjimonogatari/data/0294-14.json</v>
      </c>
      <c r="B3590" s="8">
        <v>294</v>
      </c>
      <c r="C3590" s="8">
        <v>14</v>
      </c>
      <c r="D3590" s="9" t="s">
        <v>4879</v>
      </c>
      <c r="E3590" t="str">
        <f t="shared" si="480"/>
        <v>http://creativecommons.org/publicdomain/zero/1.0/</v>
      </c>
      <c r="F3590" s="11" t="s">
        <v>5915</v>
      </c>
      <c r="G3590">
        <v>9</v>
      </c>
      <c r="H3590" t="s">
        <v>337</v>
      </c>
      <c r="I3590" s="3" t="str">
        <f t="shared" si="481"/>
        <v>https://jpsearch.go.jp/term/type/文章要素</v>
      </c>
      <c r="L3590">
        <f t="shared" si="483"/>
        <v>167</v>
      </c>
      <c r="M3590" t="str">
        <f t="shared" si="485"/>
        <v>https://www.dl.ndl.go.jp/api/iiif/3437686/canvas/167</v>
      </c>
      <c r="N3590" t="str">
        <f t="shared" si="482"/>
        <v>https://www.dl.ndl.go.jp/api/iiif/3437686/manifest.json</v>
      </c>
      <c r="O3590" t="str">
        <f t="shared" si="486"/>
        <v>http://da.dl.itc.u-tokyo.ac.jp/mirador/?params=[{%22manifest%22:%22https://www.dl.ndl.go.jp/api/iiif/3437686/manifest.json%22,%22canvas%22:%22https://www.dl.ndl.go.jp/api/iiif/3437686/canvas/167%22}]</v>
      </c>
      <c r="P3590" t="b">
        <f t="shared" si="487"/>
        <v>1</v>
      </c>
      <c r="Q3590" t="b">
        <f t="shared" si="484"/>
        <v>1</v>
      </c>
      <c r="R3590" s="8">
        <v>294</v>
      </c>
      <c r="S3590" s="8">
        <v>14</v>
      </c>
      <c r="T3590" s="9" t="s">
        <v>4879</v>
      </c>
    </row>
    <row r="3591" spans="1:20" ht="19">
      <c r="A3591" s="8" t="str">
        <f t="shared" si="488"/>
        <v>https://w3id.org/kouigenjimonogatari/data/0295-01.json</v>
      </c>
      <c r="B3591" s="8">
        <v>295</v>
      </c>
      <c r="C3591" s="8">
        <v>1</v>
      </c>
      <c r="D3591" s="9" t="s">
        <v>4880</v>
      </c>
      <c r="E3591" t="str">
        <f t="shared" si="480"/>
        <v>http://creativecommons.org/publicdomain/zero/1.0/</v>
      </c>
      <c r="F3591" s="11" t="s">
        <v>5915</v>
      </c>
      <c r="G3591">
        <v>9</v>
      </c>
      <c r="H3591" t="s">
        <v>337</v>
      </c>
      <c r="I3591" s="3" t="str">
        <f t="shared" si="481"/>
        <v>https://jpsearch.go.jp/term/type/文章要素</v>
      </c>
      <c r="L3591">
        <f t="shared" si="483"/>
        <v>167</v>
      </c>
      <c r="M3591" t="str">
        <f t="shared" si="485"/>
        <v>https://www.dl.ndl.go.jp/api/iiif/3437686/canvas/167</v>
      </c>
      <c r="N3591" t="str">
        <f t="shared" si="482"/>
        <v>https://www.dl.ndl.go.jp/api/iiif/3437686/manifest.json</v>
      </c>
      <c r="O3591" t="str">
        <f t="shared" si="486"/>
        <v>http://da.dl.itc.u-tokyo.ac.jp/mirador/?params=[{%22manifest%22:%22https://www.dl.ndl.go.jp/api/iiif/3437686/manifest.json%22,%22canvas%22:%22https://www.dl.ndl.go.jp/api/iiif/3437686/canvas/167%22}]</v>
      </c>
      <c r="P3591" t="b">
        <f t="shared" si="487"/>
        <v>1</v>
      </c>
      <c r="Q3591" t="b">
        <f t="shared" si="484"/>
        <v>1</v>
      </c>
      <c r="R3591" s="8">
        <v>295</v>
      </c>
      <c r="S3591" s="8">
        <v>1</v>
      </c>
      <c r="T3591" s="9" t="s">
        <v>4880</v>
      </c>
    </row>
    <row r="3592" spans="1:20" ht="19">
      <c r="A3592" s="8" t="str">
        <f t="shared" si="488"/>
        <v>https://w3id.org/kouigenjimonogatari/data/0295-02.json</v>
      </c>
      <c r="B3592" s="8">
        <v>295</v>
      </c>
      <c r="C3592" s="8">
        <v>2</v>
      </c>
      <c r="D3592" s="9" t="s">
        <v>3449</v>
      </c>
      <c r="E3592" t="str">
        <f t="shared" si="480"/>
        <v>http://creativecommons.org/publicdomain/zero/1.0/</v>
      </c>
      <c r="F3592" s="11" t="s">
        <v>5915</v>
      </c>
      <c r="G3592">
        <v>9</v>
      </c>
      <c r="H3592" t="s">
        <v>337</v>
      </c>
      <c r="I3592" s="3" t="str">
        <f t="shared" si="481"/>
        <v>https://jpsearch.go.jp/term/type/文章要素</v>
      </c>
      <c r="L3592">
        <f t="shared" si="483"/>
        <v>167</v>
      </c>
      <c r="M3592" t="str">
        <f t="shared" si="485"/>
        <v>https://www.dl.ndl.go.jp/api/iiif/3437686/canvas/167</v>
      </c>
      <c r="N3592" t="str">
        <f t="shared" si="482"/>
        <v>https://www.dl.ndl.go.jp/api/iiif/3437686/manifest.json</v>
      </c>
      <c r="O3592" t="str">
        <f t="shared" si="486"/>
        <v>http://da.dl.itc.u-tokyo.ac.jp/mirador/?params=[{%22manifest%22:%22https://www.dl.ndl.go.jp/api/iiif/3437686/manifest.json%22,%22canvas%22:%22https://www.dl.ndl.go.jp/api/iiif/3437686/canvas/167%22}]</v>
      </c>
      <c r="P3592" t="b">
        <f t="shared" si="487"/>
        <v>1</v>
      </c>
      <c r="Q3592" t="b">
        <f t="shared" si="484"/>
        <v>1</v>
      </c>
      <c r="R3592" s="8">
        <v>295</v>
      </c>
      <c r="S3592" s="8">
        <v>2</v>
      </c>
      <c r="T3592" s="9" t="s">
        <v>3449</v>
      </c>
    </row>
    <row r="3593" spans="1:20" ht="19">
      <c r="A3593" s="8" t="str">
        <f t="shared" si="488"/>
        <v>https://w3id.org/kouigenjimonogatari/data/0295-03.json</v>
      </c>
      <c r="B3593" s="8">
        <v>295</v>
      </c>
      <c r="C3593" s="8">
        <v>3</v>
      </c>
      <c r="D3593" s="9" t="s">
        <v>4881</v>
      </c>
      <c r="E3593" t="str">
        <f t="shared" si="480"/>
        <v>http://creativecommons.org/publicdomain/zero/1.0/</v>
      </c>
      <c r="F3593" s="11" t="s">
        <v>5915</v>
      </c>
      <c r="G3593">
        <v>9</v>
      </c>
      <c r="H3593" t="s">
        <v>337</v>
      </c>
      <c r="I3593" s="3" t="str">
        <f t="shared" si="481"/>
        <v>https://jpsearch.go.jp/term/type/文章要素</v>
      </c>
      <c r="L3593">
        <f t="shared" si="483"/>
        <v>167</v>
      </c>
      <c r="M3593" t="str">
        <f t="shared" si="485"/>
        <v>https://www.dl.ndl.go.jp/api/iiif/3437686/canvas/167</v>
      </c>
      <c r="N3593" t="str">
        <f t="shared" si="482"/>
        <v>https://www.dl.ndl.go.jp/api/iiif/3437686/manifest.json</v>
      </c>
      <c r="O3593" t="str">
        <f t="shared" si="486"/>
        <v>http://da.dl.itc.u-tokyo.ac.jp/mirador/?params=[{%22manifest%22:%22https://www.dl.ndl.go.jp/api/iiif/3437686/manifest.json%22,%22canvas%22:%22https://www.dl.ndl.go.jp/api/iiif/3437686/canvas/167%22}]</v>
      </c>
      <c r="P3593" t="b">
        <f t="shared" si="487"/>
        <v>1</v>
      </c>
      <c r="Q3593" t="b">
        <f t="shared" si="484"/>
        <v>1</v>
      </c>
      <c r="R3593" s="8">
        <v>295</v>
      </c>
      <c r="S3593" s="8">
        <v>3</v>
      </c>
      <c r="T3593" s="9" t="s">
        <v>4881</v>
      </c>
    </row>
    <row r="3594" spans="1:20" ht="19">
      <c r="A3594" s="8" t="str">
        <f t="shared" si="488"/>
        <v>https://w3id.org/kouigenjimonogatari/data/0295-04.json</v>
      </c>
      <c r="B3594" s="8">
        <v>295</v>
      </c>
      <c r="C3594" s="8">
        <v>4</v>
      </c>
      <c r="D3594" s="9" t="s">
        <v>4882</v>
      </c>
      <c r="E3594" t="str">
        <f t="shared" si="480"/>
        <v>http://creativecommons.org/publicdomain/zero/1.0/</v>
      </c>
      <c r="F3594" s="11" t="s">
        <v>5915</v>
      </c>
      <c r="G3594">
        <v>9</v>
      </c>
      <c r="H3594" t="s">
        <v>337</v>
      </c>
      <c r="I3594" s="3" t="str">
        <f t="shared" si="481"/>
        <v>https://jpsearch.go.jp/term/type/文章要素</v>
      </c>
      <c r="L3594">
        <f t="shared" si="483"/>
        <v>167</v>
      </c>
      <c r="M3594" t="str">
        <f t="shared" si="485"/>
        <v>https://www.dl.ndl.go.jp/api/iiif/3437686/canvas/167</v>
      </c>
      <c r="N3594" t="str">
        <f t="shared" si="482"/>
        <v>https://www.dl.ndl.go.jp/api/iiif/3437686/manifest.json</v>
      </c>
      <c r="O3594" t="str">
        <f t="shared" si="486"/>
        <v>http://da.dl.itc.u-tokyo.ac.jp/mirador/?params=[{%22manifest%22:%22https://www.dl.ndl.go.jp/api/iiif/3437686/manifest.json%22,%22canvas%22:%22https://www.dl.ndl.go.jp/api/iiif/3437686/canvas/167%22}]</v>
      </c>
      <c r="P3594" t="b">
        <f t="shared" si="487"/>
        <v>1</v>
      </c>
      <c r="Q3594" t="b">
        <f t="shared" si="484"/>
        <v>1</v>
      </c>
      <c r="R3594" s="8">
        <v>295</v>
      </c>
      <c r="S3594" s="8">
        <v>4</v>
      </c>
      <c r="T3594" s="9" t="s">
        <v>4882</v>
      </c>
    </row>
    <row r="3595" spans="1:20" ht="19">
      <c r="A3595" s="8" t="str">
        <f t="shared" si="488"/>
        <v>https://w3id.org/kouigenjimonogatari/data/0295-05.json</v>
      </c>
      <c r="B3595" s="8">
        <v>295</v>
      </c>
      <c r="C3595" s="8">
        <v>5</v>
      </c>
      <c r="D3595" s="9" t="s">
        <v>4883</v>
      </c>
      <c r="E3595" t="str">
        <f t="shared" si="480"/>
        <v>http://creativecommons.org/publicdomain/zero/1.0/</v>
      </c>
      <c r="F3595" s="11" t="s">
        <v>5915</v>
      </c>
      <c r="G3595">
        <v>9</v>
      </c>
      <c r="H3595" t="s">
        <v>337</v>
      </c>
      <c r="I3595" s="3" t="str">
        <f t="shared" si="481"/>
        <v>https://jpsearch.go.jp/term/type/文章要素</v>
      </c>
      <c r="L3595">
        <f t="shared" si="483"/>
        <v>167</v>
      </c>
      <c r="M3595" t="str">
        <f t="shared" si="485"/>
        <v>https://www.dl.ndl.go.jp/api/iiif/3437686/canvas/167</v>
      </c>
      <c r="N3595" t="str">
        <f t="shared" si="482"/>
        <v>https://www.dl.ndl.go.jp/api/iiif/3437686/manifest.json</v>
      </c>
      <c r="O3595" t="str">
        <f t="shared" si="486"/>
        <v>http://da.dl.itc.u-tokyo.ac.jp/mirador/?params=[{%22manifest%22:%22https://www.dl.ndl.go.jp/api/iiif/3437686/manifest.json%22,%22canvas%22:%22https://www.dl.ndl.go.jp/api/iiif/3437686/canvas/167%22}]</v>
      </c>
      <c r="P3595" t="b">
        <f t="shared" si="487"/>
        <v>1</v>
      </c>
      <c r="Q3595" t="b">
        <f t="shared" si="484"/>
        <v>1</v>
      </c>
      <c r="R3595" s="8">
        <v>295</v>
      </c>
      <c r="S3595" s="8">
        <v>5</v>
      </c>
      <c r="T3595" s="9" t="s">
        <v>4883</v>
      </c>
    </row>
    <row r="3596" spans="1:20" ht="19">
      <c r="A3596" s="8" t="str">
        <f t="shared" si="488"/>
        <v>https://w3id.org/kouigenjimonogatari/data/0295-06.json</v>
      </c>
      <c r="B3596" s="8">
        <v>295</v>
      </c>
      <c r="C3596" s="8">
        <v>6</v>
      </c>
      <c r="D3596" s="9" t="s">
        <v>4884</v>
      </c>
      <c r="E3596" t="str">
        <f t="shared" si="480"/>
        <v>http://creativecommons.org/publicdomain/zero/1.0/</v>
      </c>
      <c r="F3596" s="11" t="s">
        <v>5915</v>
      </c>
      <c r="G3596">
        <v>9</v>
      </c>
      <c r="H3596" t="s">
        <v>337</v>
      </c>
      <c r="I3596" s="3" t="str">
        <f t="shared" si="481"/>
        <v>https://jpsearch.go.jp/term/type/文章要素</v>
      </c>
      <c r="L3596">
        <f t="shared" si="483"/>
        <v>167</v>
      </c>
      <c r="M3596" t="str">
        <f t="shared" si="485"/>
        <v>https://www.dl.ndl.go.jp/api/iiif/3437686/canvas/167</v>
      </c>
      <c r="N3596" t="str">
        <f t="shared" si="482"/>
        <v>https://www.dl.ndl.go.jp/api/iiif/3437686/manifest.json</v>
      </c>
      <c r="O3596" t="str">
        <f t="shared" si="486"/>
        <v>http://da.dl.itc.u-tokyo.ac.jp/mirador/?params=[{%22manifest%22:%22https://www.dl.ndl.go.jp/api/iiif/3437686/manifest.json%22,%22canvas%22:%22https://www.dl.ndl.go.jp/api/iiif/3437686/canvas/167%22}]</v>
      </c>
      <c r="P3596" t="b">
        <f t="shared" si="487"/>
        <v>1</v>
      </c>
      <c r="Q3596" t="b">
        <f t="shared" si="484"/>
        <v>1</v>
      </c>
      <c r="R3596" s="8">
        <v>295</v>
      </c>
      <c r="S3596" s="8">
        <v>6</v>
      </c>
      <c r="T3596" s="9" t="s">
        <v>4884</v>
      </c>
    </row>
    <row r="3597" spans="1:20" ht="19">
      <c r="A3597" s="8" t="str">
        <f t="shared" si="488"/>
        <v>https://w3id.org/kouigenjimonogatari/data/0295-07.json</v>
      </c>
      <c r="B3597" s="8">
        <v>295</v>
      </c>
      <c r="C3597" s="8">
        <v>7</v>
      </c>
      <c r="D3597" s="9" t="s">
        <v>4885</v>
      </c>
      <c r="E3597" t="str">
        <f t="shared" si="480"/>
        <v>http://creativecommons.org/publicdomain/zero/1.0/</v>
      </c>
      <c r="F3597" s="11" t="s">
        <v>5915</v>
      </c>
      <c r="G3597">
        <v>9</v>
      </c>
      <c r="H3597" t="s">
        <v>337</v>
      </c>
      <c r="I3597" s="3" t="str">
        <f t="shared" si="481"/>
        <v>https://jpsearch.go.jp/term/type/文章要素</v>
      </c>
      <c r="L3597">
        <f t="shared" si="483"/>
        <v>167</v>
      </c>
      <c r="M3597" t="str">
        <f t="shared" si="485"/>
        <v>https://www.dl.ndl.go.jp/api/iiif/3437686/canvas/167</v>
      </c>
      <c r="N3597" t="str">
        <f t="shared" si="482"/>
        <v>https://www.dl.ndl.go.jp/api/iiif/3437686/manifest.json</v>
      </c>
      <c r="O3597" t="str">
        <f t="shared" si="486"/>
        <v>http://da.dl.itc.u-tokyo.ac.jp/mirador/?params=[{%22manifest%22:%22https://www.dl.ndl.go.jp/api/iiif/3437686/manifest.json%22,%22canvas%22:%22https://www.dl.ndl.go.jp/api/iiif/3437686/canvas/167%22}]</v>
      </c>
      <c r="P3597" t="b">
        <f t="shared" si="487"/>
        <v>1</v>
      </c>
      <c r="Q3597" t="b">
        <f t="shared" si="484"/>
        <v>1</v>
      </c>
      <c r="R3597" s="8">
        <v>295</v>
      </c>
      <c r="S3597" s="8">
        <v>7</v>
      </c>
      <c r="T3597" s="9" t="s">
        <v>4885</v>
      </c>
    </row>
    <row r="3598" spans="1:20" ht="19">
      <c r="A3598" s="8" t="str">
        <f t="shared" si="488"/>
        <v>https://w3id.org/kouigenjimonogatari/data/0295-08.json</v>
      </c>
      <c r="B3598" s="8">
        <v>295</v>
      </c>
      <c r="C3598" s="8">
        <v>8</v>
      </c>
      <c r="D3598" s="9" t="s">
        <v>4886</v>
      </c>
      <c r="E3598" t="str">
        <f t="shared" si="480"/>
        <v>http://creativecommons.org/publicdomain/zero/1.0/</v>
      </c>
      <c r="F3598" s="11" t="s">
        <v>5915</v>
      </c>
      <c r="G3598">
        <v>9</v>
      </c>
      <c r="H3598" t="s">
        <v>337</v>
      </c>
      <c r="I3598" s="3" t="str">
        <f t="shared" si="481"/>
        <v>https://jpsearch.go.jp/term/type/文章要素</v>
      </c>
      <c r="L3598">
        <f t="shared" si="483"/>
        <v>167</v>
      </c>
      <c r="M3598" t="str">
        <f t="shared" si="485"/>
        <v>https://www.dl.ndl.go.jp/api/iiif/3437686/canvas/167</v>
      </c>
      <c r="N3598" t="str">
        <f t="shared" si="482"/>
        <v>https://www.dl.ndl.go.jp/api/iiif/3437686/manifest.json</v>
      </c>
      <c r="O3598" t="str">
        <f t="shared" si="486"/>
        <v>http://da.dl.itc.u-tokyo.ac.jp/mirador/?params=[{%22manifest%22:%22https://www.dl.ndl.go.jp/api/iiif/3437686/manifest.json%22,%22canvas%22:%22https://www.dl.ndl.go.jp/api/iiif/3437686/canvas/167%22}]</v>
      </c>
      <c r="P3598" t="b">
        <f t="shared" si="487"/>
        <v>1</v>
      </c>
      <c r="Q3598" t="b">
        <f t="shared" si="484"/>
        <v>1</v>
      </c>
      <c r="R3598" s="8">
        <v>295</v>
      </c>
      <c r="S3598" s="8">
        <v>8</v>
      </c>
      <c r="T3598" s="9" t="s">
        <v>4886</v>
      </c>
    </row>
    <row r="3599" spans="1:20" ht="19">
      <c r="A3599" s="8" t="str">
        <f t="shared" si="488"/>
        <v>https://w3id.org/kouigenjimonogatari/data/0295-09.json</v>
      </c>
      <c r="B3599" s="8">
        <v>295</v>
      </c>
      <c r="C3599" s="8">
        <v>9</v>
      </c>
      <c r="D3599" s="9" t="s">
        <v>4887</v>
      </c>
      <c r="E3599" t="str">
        <f t="shared" si="480"/>
        <v>http://creativecommons.org/publicdomain/zero/1.0/</v>
      </c>
      <c r="F3599" s="11" t="s">
        <v>5915</v>
      </c>
      <c r="G3599">
        <v>9</v>
      </c>
      <c r="H3599" t="s">
        <v>337</v>
      </c>
      <c r="I3599" s="3" t="str">
        <f t="shared" si="481"/>
        <v>https://jpsearch.go.jp/term/type/文章要素</v>
      </c>
      <c r="L3599">
        <f t="shared" si="483"/>
        <v>167</v>
      </c>
      <c r="M3599" t="str">
        <f t="shared" si="485"/>
        <v>https://www.dl.ndl.go.jp/api/iiif/3437686/canvas/167</v>
      </c>
      <c r="N3599" t="str">
        <f t="shared" si="482"/>
        <v>https://www.dl.ndl.go.jp/api/iiif/3437686/manifest.json</v>
      </c>
      <c r="O3599" t="str">
        <f t="shared" si="486"/>
        <v>http://da.dl.itc.u-tokyo.ac.jp/mirador/?params=[{%22manifest%22:%22https://www.dl.ndl.go.jp/api/iiif/3437686/manifest.json%22,%22canvas%22:%22https://www.dl.ndl.go.jp/api/iiif/3437686/canvas/167%22}]</v>
      </c>
      <c r="P3599" t="b">
        <f t="shared" si="487"/>
        <v>1</v>
      </c>
      <c r="Q3599" t="b">
        <f t="shared" si="484"/>
        <v>1</v>
      </c>
      <c r="R3599" s="8">
        <v>295</v>
      </c>
      <c r="S3599" s="8">
        <v>9</v>
      </c>
      <c r="T3599" s="9" t="s">
        <v>4887</v>
      </c>
    </row>
    <row r="3600" spans="1:20" ht="19">
      <c r="A3600" s="8" t="str">
        <f t="shared" si="488"/>
        <v>https://w3id.org/kouigenjimonogatari/data/0295-10.json</v>
      </c>
      <c r="B3600" s="8">
        <v>295</v>
      </c>
      <c r="C3600" s="8">
        <v>10</v>
      </c>
      <c r="D3600" s="9" t="s">
        <v>3458</v>
      </c>
      <c r="E3600" t="str">
        <f t="shared" si="480"/>
        <v>http://creativecommons.org/publicdomain/zero/1.0/</v>
      </c>
      <c r="F3600" s="11" t="s">
        <v>5915</v>
      </c>
      <c r="G3600">
        <v>9</v>
      </c>
      <c r="H3600" t="s">
        <v>337</v>
      </c>
      <c r="I3600" s="3" t="str">
        <f t="shared" si="481"/>
        <v>https://jpsearch.go.jp/term/type/文章要素</v>
      </c>
      <c r="L3600">
        <f t="shared" si="483"/>
        <v>167</v>
      </c>
      <c r="M3600" t="str">
        <f t="shared" si="485"/>
        <v>https://www.dl.ndl.go.jp/api/iiif/3437686/canvas/167</v>
      </c>
      <c r="N3600" t="str">
        <f t="shared" si="482"/>
        <v>https://www.dl.ndl.go.jp/api/iiif/3437686/manifest.json</v>
      </c>
      <c r="O3600" t="str">
        <f t="shared" si="486"/>
        <v>http://da.dl.itc.u-tokyo.ac.jp/mirador/?params=[{%22manifest%22:%22https://www.dl.ndl.go.jp/api/iiif/3437686/manifest.json%22,%22canvas%22:%22https://www.dl.ndl.go.jp/api/iiif/3437686/canvas/167%22}]</v>
      </c>
      <c r="P3600" t="b">
        <f t="shared" si="487"/>
        <v>1</v>
      </c>
      <c r="Q3600" t="b">
        <f t="shared" si="484"/>
        <v>1</v>
      </c>
      <c r="R3600" s="8">
        <v>295</v>
      </c>
      <c r="S3600" s="8">
        <v>10</v>
      </c>
      <c r="T3600" s="9" t="s">
        <v>3458</v>
      </c>
    </row>
    <row r="3601" spans="1:20" ht="19">
      <c r="A3601" s="8" t="str">
        <f t="shared" si="488"/>
        <v>https://w3id.org/kouigenjimonogatari/data/0295-11.json</v>
      </c>
      <c r="B3601" s="8">
        <v>295</v>
      </c>
      <c r="C3601" s="8">
        <v>11</v>
      </c>
      <c r="D3601" s="9" t="s">
        <v>4888</v>
      </c>
      <c r="E3601" t="str">
        <f t="shared" ref="E3601:E3664" si="489">"http://creativecommons.org/publicdomain/zero/1.0/"</f>
        <v>http://creativecommons.org/publicdomain/zero/1.0/</v>
      </c>
      <c r="F3601" s="11" t="s">
        <v>5915</v>
      </c>
      <c r="G3601">
        <v>9</v>
      </c>
      <c r="H3601" t="s">
        <v>337</v>
      </c>
      <c r="I3601" s="3" t="str">
        <f t="shared" ref="I3601:I3664" si="490">"https://jpsearch.go.jp/term/type/文章要素"</f>
        <v>https://jpsearch.go.jp/term/type/文章要素</v>
      </c>
      <c r="L3601">
        <f t="shared" si="483"/>
        <v>167</v>
      </c>
      <c r="M3601" t="str">
        <f t="shared" si="485"/>
        <v>https://www.dl.ndl.go.jp/api/iiif/3437686/canvas/167</v>
      </c>
      <c r="N3601" t="str">
        <f t="shared" ref="N3601:N3664" si="491">"https://www.dl.ndl.go.jp/api/iiif/3437686/manifest.json"</f>
        <v>https://www.dl.ndl.go.jp/api/iiif/3437686/manifest.json</v>
      </c>
      <c r="O3601" t="str">
        <f t="shared" si="486"/>
        <v>http://da.dl.itc.u-tokyo.ac.jp/mirador/?params=[{%22manifest%22:%22https://www.dl.ndl.go.jp/api/iiif/3437686/manifest.json%22,%22canvas%22:%22https://www.dl.ndl.go.jp/api/iiif/3437686/canvas/167%22}]</v>
      </c>
      <c r="P3601" t="b">
        <f t="shared" si="487"/>
        <v>1</v>
      </c>
      <c r="Q3601" t="b">
        <f t="shared" si="484"/>
        <v>1</v>
      </c>
      <c r="R3601" s="8">
        <v>295</v>
      </c>
      <c r="S3601" s="8">
        <v>11</v>
      </c>
      <c r="T3601" s="9" t="s">
        <v>4888</v>
      </c>
    </row>
    <row r="3602" spans="1:20" ht="19">
      <c r="A3602" s="8" t="str">
        <f t="shared" si="488"/>
        <v>https://w3id.org/kouigenjimonogatari/data/0295-12.json</v>
      </c>
      <c r="B3602" s="8">
        <v>295</v>
      </c>
      <c r="C3602" s="8">
        <v>12</v>
      </c>
      <c r="D3602" s="9" t="s">
        <v>3461</v>
      </c>
      <c r="E3602" t="str">
        <f t="shared" si="489"/>
        <v>http://creativecommons.org/publicdomain/zero/1.0/</v>
      </c>
      <c r="F3602" s="11" t="s">
        <v>5915</v>
      </c>
      <c r="G3602">
        <v>9</v>
      </c>
      <c r="H3602" t="s">
        <v>337</v>
      </c>
      <c r="I3602" s="3" t="str">
        <f t="shared" si="490"/>
        <v>https://jpsearch.go.jp/term/type/文章要素</v>
      </c>
      <c r="L3602">
        <f t="shared" si="483"/>
        <v>167</v>
      </c>
      <c r="M3602" t="str">
        <f t="shared" si="485"/>
        <v>https://www.dl.ndl.go.jp/api/iiif/3437686/canvas/167</v>
      </c>
      <c r="N3602" t="str">
        <f t="shared" si="491"/>
        <v>https://www.dl.ndl.go.jp/api/iiif/3437686/manifest.json</v>
      </c>
      <c r="O3602" t="str">
        <f t="shared" si="486"/>
        <v>http://da.dl.itc.u-tokyo.ac.jp/mirador/?params=[{%22manifest%22:%22https://www.dl.ndl.go.jp/api/iiif/3437686/manifest.json%22,%22canvas%22:%22https://www.dl.ndl.go.jp/api/iiif/3437686/canvas/167%22}]</v>
      </c>
      <c r="P3602" t="b">
        <f t="shared" si="487"/>
        <v>1</v>
      </c>
      <c r="Q3602" t="b">
        <f t="shared" si="484"/>
        <v>1</v>
      </c>
      <c r="R3602" s="8">
        <v>295</v>
      </c>
      <c r="S3602" s="8">
        <v>12</v>
      </c>
      <c r="T3602" s="9" t="s">
        <v>3461</v>
      </c>
    </row>
    <row r="3603" spans="1:20" ht="19">
      <c r="A3603" s="8" t="str">
        <f t="shared" si="488"/>
        <v>https://w3id.org/kouigenjimonogatari/data/0295-13.json</v>
      </c>
      <c r="B3603" s="8">
        <v>295</v>
      </c>
      <c r="C3603" s="8">
        <v>13</v>
      </c>
      <c r="D3603" s="9" t="s">
        <v>4889</v>
      </c>
      <c r="E3603" t="str">
        <f t="shared" si="489"/>
        <v>http://creativecommons.org/publicdomain/zero/1.0/</v>
      </c>
      <c r="F3603" s="11" t="s">
        <v>5915</v>
      </c>
      <c r="G3603">
        <v>9</v>
      </c>
      <c r="H3603" t="s">
        <v>337</v>
      </c>
      <c r="I3603" s="3" t="str">
        <f t="shared" si="490"/>
        <v>https://jpsearch.go.jp/term/type/文章要素</v>
      </c>
      <c r="L3603">
        <f t="shared" si="483"/>
        <v>167</v>
      </c>
      <c r="M3603" t="str">
        <f t="shared" si="485"/>
        <v>https://www.dl.ndl.go.jp/api/iiif/3437686/canvas/167</v>
      </c>
      <c r="N3603" t="str">
        <f t="shared" si="491"/>
        <v>https://www.dl.ndl.go.jp/api/iiif/3437686/manifest.json</v>
      </c>
      <c r="O3603" t="str">
        <f t="shared" si="486"/>
        <v>http://da.dl.itc.u-tokyo.ac.jp/mirador/?params=[{%22manifest%22:%22https://www.dl.ndl.go.jp/api/iiif/3437686/manifest.json%22,%22canvas%22:%22https://www.dl.ndl.go.jp/api/iiif/3437686/canvas/167%22}]</v>
      </c>
      <c r="P3603" t="b">
        <f t="shared" si="487"/>
        <v>1</v>
      </c>
      <c r="Q3603" t="b">
        <f t="shared" si="484"/>
        <v>1</v>
      </c>
      <c r="R3603" s="8">
        <v>295</v>
      </c>
      <c r="S3603" s="8">
        <v>13</v>
      </c>
      <c r="T3603" s="9" t="s">
        <v>4889</v>
      </c>
    </row>
    <row r="3604" spans="1:20" ht="19">
      <c r="A3604" s="8" t="str">
        <f t="shared" si="488"/>
        <v>https://w3id.org/kouigenjimonogatari/data/0295-14.json</v>
      </c>
      <c r="B3604" s="8">
        <v>295</v>
      </c>
      <c r="C3604" s="8">
        <v>14</v>
      </c>
      <c r="D3604" s="9" t="s">
        <v>4890</v>
      </c>
      <c r="E3604" t="str">
        <f t="shared" si="489"/>
        <v>http://creativecommons.org/publicdomain/zero/1.0/</v>
      </c>
      <c r="F3604" s="11" t="s">
        <v>5915</v>
      </c>
      <c r="G3604">
        <v>9</v>
      </c>
      <c r="H3604" t="s">
        <v>337</v>
      </c>
      <c r="I3604" s="3" t="str">
        <f t="shared" si="490"/>
        <v>https://jpsearch.go.jp/term/type/文章要素</v>
      </c>
      <c r="L3604">
        <f t="shared" si="483"/>
        <v>167</v>
      </c>
      <c r="M3604" t="str">
        <f t="shared" si="485"/>
        <v>https://www.dl.ndl.go.jp/api/iiif/3437686/canvas/167</v>
      </c>
      <c r="N3604" t="str">
        <f t="shared" si="491"/>
        <v>https://www.dl.ndl.go.jp/api/iiif/3437686/manifest.json</v>
      </c>
      <c r="O3604" t="str">
        <f t="shared" si="486"/>
        <v>http://da.dl.itc.u-tokyo.ac.jp/mirador/?params=[{%22manifest%22:%22https://www.dl.ndl.go.jp/api/iiif/3437686/manifest.json%22,%22canvas%22:%22https://www.dl.ndl.go.jp/api/iiif/3437686/canvas/167%22}]</v>
      </c>
      <c r="P3604" t="b">
        <f t="shared" si="487"/>
        <v>1</v>
      </c>
      <c r="Q3604" t="b">
        <f t="shared" si="484"/>
        <v>1</v>
      </c>
      <c r="R3604" s="8">
        <v>295</v>
      </c>
      <c r="S3604" s="8">
        <v>14</v>
      </c>
      <c r="T3604" s="9" t="s">
        <v>4890</v>
      </c>
    </row>
    <row r="3605" spans="1:20" ht="19">
      <c r="A3605" s="8" t="str">
        <f t="shared" si="488"/>
        <v>https://w3id.org/kouigenjimonogatari/data/0296-01.json</v>
      </c>
      <c r="B3605" s="8">
        <v>296</v>
      </c>
      <c r="C3605" s="8">
        <v>1</v>
      </c>
      <c r="D3605" s="9" t="s">
        <v>4891</v>
      </c>
      <c r="E3605" t="str">
        <f t="shared" si="489"/>
        <v>http://creativecommons.org/publicdomain/zero/1.0/</v>
      </c>
      <c r="F3605" s="11" t="s">
        <v>5915</v>
      </c>
      <c r="G3605">
        <v>9</v>
      </c>
      <c r="H3605" t="s">
        <v>337</v>
      </c>
      <c r="I3605" s="3" t="str">
        <f t="shared" si="490"/>
        <v>https://jpsearch.go.jp/term/type/文章要素</v>
      </c>
      <c r="L3605">
        <f t="shared" si="483"/>
        <v>168</v>
      </c>
      <c r="M3605" t="str">
        <f t="shared" si="485"/>
        <v>https://www.dl.ndl.go.jp/api/iiif/3437686/canvas/168</v>
      </c>
      <c r="N3605" t="str">
        <f t="shared" si="491"/>
        <v>https://www.dl.ndl.go.jp/api/iiif/3437686/manifest.json</v>
      </c>
      <c r="O3605" t="str">
        <f t="shared" si="486"/>
        <v>http://da.dl.itc.u-tokyo.ac.jp/mirador/?params=[{%22manifest%22:%22https://www.dl.ndl.go.jp/api/iiif/3437686/manifest.json%22,%22canvas%22:%22https://www.dl.ndl.go.jp/api/iiif/3437686/canvas/168%22}]</v>
      </c>
      <c r="P3605" t="b">
        <f t="shared" si="487"/>
        <v>1</v>
      </c>
      <c r="Q3605" t="b">
        <f t="shared" si="484"/>
        <v>1</v>
      </c>
      <c r="R3605" s="8">
        <v>296</v>
      </c>
      <c r="S3605" s="8">
        <v>1</v>
      </c>
      <c r="T3605" s="9" t="s">
        <v>4891</v>
      </c>
    </row>
    <row r="3606" spans="1:20" ht="19">
      <c r="A3606" s="8" t="str">
        <f t="shared" si="488"/>
        <v>https://w3id.org/kouigenjimonogatari/data/0296-02.json</v>
      </c>
      <c r="B3606" s="8">
        <v>296</v>
      </c>
      <c r="C3606" s="8">
        <v>2</v>
      </c>
      <c r="D3606" s="9" t="s">
        <v>4892</v>
      </c>
      <c r="E3606" t="str">
        <f t="shared" si="489"/>
        <v>http://creativecommons.org/publicdomain/zero/1.0/</v>
      </c>
      <c r="F3606" s="11" t="s">
        <v>5915</v>
      </c>
      <c r="G3606">
        <v>9</v>
      </c>
      <c r="H3606" t="s">
        <v>337</v>
      </c>
      <c r="I3606" s="3" t="str">
        <f t="shared" si="490"/>
        <v>https://jpsearch.go.jp/term/type/文章要素</v>
      </c>
      <c r="L3606">
        <f t="shared" si="483"/>
        <v>168</v>
      </c>
      <c r="M3606" t="str">
        <f t="shared" si="485"/>
        <v>https://www.dl.ndl.go.jp/api/iiif/3437686/canvas/168</v>
      </c>
      <c r="N3606" t="str">
        <f t="shared" si="491"/>
        <v>https://www.dl.ndl.go.jp/api/iiif/3437686/manifest.json</v>
      </c>
      <c r="O3606" t="str">
        <f t="shared" si="486"/>
        <v>http://da.dl.itc.u-tokyo.ac.jp/mirador/?params=[{%22manifest%22:%22https://www.dl.ndl.go.jp/api/iiif/3437686/manifest.json%22,%22canvas%22:%22https://www.dl.ndl.go.jp/api/iiif/3437686/canvas/168%22}]</v>
      </c>
      <c r="P3606" t="b">
        <f t="shared" si="487"/>
        <v>1</v>
      </c>
      <c r="Q3606" t="b">
        <f t="shared" si="484"/>
        <v>1</v>
      </c>
      <c r="R3606" s="8">
        <v>296</v>
      </c>
      <c r="S3606" s="8">
        <v>2</v>
      </c>
      <c r="T3606" s="9" t="s">
        <v>4892</v>
      </c>
    </row>
    <row r="3607" spans="1:20" ht="19">
      <c r="A3607" s="8" t="str">
        <f t="shared" si="488"/>
        <v>https://w3id.org/kouigenjimonogatari/data/0296-03.json</v>
      </c>
      <c r="B3607" s="8">
        <v>296</v>
      </c>
      <c r="C3607" s="8">
        <v>3</v>
      </c>
      <c r="D3607" s="9" t="s">
        <v>4893</v>
      </c>
      <c r="E3607" t="str">
        <f t="shared" si="489"/>
        <v>http://creativecommons.org/publicdomain/zero/1.0/</v>
      </c>
      <c r="F3607" s="11" t="s">
        <v>5915</v>
      </c>
      <c r="G3607">
        <v>9</v>
      </c>
      <c r="H3607" t="s">
        <v>337</v>
      </c>
      <c r="I3607" s="3" t="str">
        <f t="shared" si="490"/>
        <v>https://jpsearch.go.jp/term/type/文章要素</v>
      </c>
      <c r="L3607">
        <f t="shared" si="483"/>
        <v>168</v>
      </c>
      <c r="M3607" t="str">
        <f t="shared" si="485"/>
        <v>https://www.dl.ndl.go.jp/api/iiif/3437686/canvas/168</v>
      </c>
      <c r="N3607" t="str">
        <f t="shared" si="491"/>
        <v>https://www.dl.ndl.go.jp/api/iiif/3437686/manifest.json</v>
      </c>
      <c r="O3607" t="str">
        <f t="shared" si="486"/>
        <v>http://da.dl.itc.u-tokyo.ac.jp/mirador/?params=[{%22manifest%22:%22https://www.dl.ndl.go.jp/api/iiif/3437686/manifest.json%22,%22canvas%22:%22https://www.dl.ndl.go.jp/api/iiif/3437686/canvas/168%22}]</v>
      </c>
      <c r="P3607" t="b">
        <f t="shared" si="487"/>
        <v>1</v>
      </c>
      <c r="Q3607" t="b">
        <f t="shared" si="484"/>
        <v>1</v>
      </c>
      <c r="R3607" s="8">
        <v>296</v>
      </c>
      <c r="S3607" s="8">
        <v>3</v>
      </c>
      <c r="T3607" s="9" t="s">
        <v>4893</v>
      </c>
    </row>
    <row r="3608" spans="1:20" ht="19">
      <c r="A3608" s="8" t="str">
        <f t="shared" si="488"/>
        <v>https://w3id.org/kouigenjimonogatari/data/0296-04.json</v>
      </c>
      <c r="B3608" s="8">
        <v>296</v>
      </c>
      <c r="C3608" s="8">
        <v>4</v>
      </c>
      <c r="D3608" s="9" t="s">
        <v>4894</v>
      </c>
      <c r="E3608" t="str">
        <f t="shared" si="489"/>
        <v>http://creativecommons.org/publicdomain/zero/1.0/</v>
      </c>
      <c r="F3608" s="11" t="s">
        <v>5915</v>
      </c>
      <c r="G3608">
        <v>9</v>
      </c>
      <c r="H3608" t="s">
        <v>337</v>
      </c>
      <c r="I3608" s="3" t="str">
        <f t="shared" si="490"/>
        <v>https://jpsearch.go.jp/term/type/文章要素</v>
      </c>
      <c r="L3608">
        <f t="shared" si="483"/>
        <v>168</v>
      </c>
      <c r="M3608" t="str">
        <f t="shared" si="485"/>
        <v>https://www.dl.ndl.go.jp/api/iiif/3437686/canvas/168</v>
      </c>
      <c r="N3608" t="str">
        <f t="shared" si="491"/>
        <v>https://www.dl.ndl.go.jp/api/iiif/3437686/manifest.json</v>
      </c>
      <c r="O3608" t="str">
        <f t="shared" si="486"/>
        <v>http://da.dl.itc.u-tokyo.ac.jp/mirador/?params=[{%22manifest%22:%22https://www.dl.ndl.go.jp/api/iiif/3437686/manifest.json%22,%22canvas%22:%22https://www.dl.ndl.go.jp/api/iiif/3437686/canvas/168%22}]</v>
      </c>
      <c r="P3608" t="b">
        <f t="shared" si="487"/>
        <v>1</v>
      </c>
      <c r="Q3608" t="b">
        <f t="shared" si="484"/>
        <v>1</v>
      </c>
      <c r="R3608" s="8">
        <v>296</v>
      </c>
      <c r="S3608" s="8">
        <v>4</v>
      </c>
      <c r="T3608" s="9" t="s">
        <v>4894</v>
      </c>
    </row>
    <row r="3609" spans="1:20" ht="19">
      <c r="A3609" s="8" t="str">
        <f t="shared" si="488"/>
        <v>https://w3id.org/kouigenjimonogatari/data/0296-05.json</v>
      </c>
      <c r="B3609" s="8">
        <v>296</v>
      </c>
      <c r="C3609" s="8">
        <v>5</v>
      </c>
      <c r="D3609" s="9" t="s">
        <v>4895</v>
      </c>
      <c r="E3609" t="str">
        <f t="shared" si="489"/>
        <v>http://creativecommons.org/publicdomain/zero/1.0/</v>
      </c>
      <c r="F3609" s="11" t="s">
        <v>5915</v>
      </c>
      <c r="G3609">
        <v>9</v>
      </c>
      <c r="H3609" t="s">
        <v>337</v>
      </c>
      <c r="I3609" s="3" t="str">
        <f t="shared" si="490"/>
        <v>https://jpsearch.go.jp/term/type/文章要素</v>
      </c>
      <c r="L3609">
        <f t="shared" si="483"/>
        <v>168</v>
      </c>
      <c r="M3609" t="str">
        <f t="shared" si="485"/>
        <v>https://www.dl.ndl.go.jp/api/iiif/3437686/canvas/168</v>
      </c>
      <c r="N3609" t="str">
        <f t="shared" si="491"/>
        <v>https://www.dl.ndl.go.jp/api/iiif/3437686/manifest.json</v>
      </c>
      <c r="O3609" t="str">
        <f t="shared" si="486"/>
        <v>http://da.dl.itc.u-tokyo.ac.jp/mirador/?params=[{%22manifest%22:%22https://www.dl.ndl.go.jp/api/iiif/3437686/manifest.json%22,%22canvas%22:%22https://www.dl.ndl.go.jp/api/iiif/3437686/canvas/168%22}]</v>
      </c>
      <c r="P3609" t="b">
        <f t="shared" si="487"/>
        <v>1</v>
      </c>
      <c r="Q3609" t="b">
        <f t="shared" si="484"/>
        <v>1</v>
      </c>
      <c r="R3609" s="8">
        <v>296</v>
      </c>
      <c r="S3609" s="8">
        <v>5</v>
      </c>
      <c r="T3609" s="9" t="s">
        <v>4895</v>
      </c>
    </row>
    <row r="3610" spans="1:20" ht="19">
      <c r="A3610" s="8" t="str">
        <f t="shared" si="488"/>
        <v>https://w3id.org/kouigenjimonogatari/data/0296-06.json</v>
      </c>
      <c r="B3610" s="8">
        <v>296</v>
      </c>
      <c r="C3610" s="8">
        <v>6</v>
      </c>
      <c r="D3610" s="9" t="s">
        <v>4896</v>
      </c>
      <c r="E3610" t="str">
        <f t="shared" si="489"/>
        <v>http://creativecommons.org/publicdomain/zero/1.0/</v>
      </c>
      <c r="F3610" s="11" t="s">
        <v>5915</v>
      </c>
      <c r="G3610">
        <v>9</v>
      </c>
      <c r="H3610" t="s">
        <v>337</v>
      </c>
      <c r="I3610" s="3" t="str">
        <f t="shared" si="490"/>
        <v>https://jpsearch.go.jp/term/type/文章要素</v>
      </c>
      <c r="L3610">
        <f t="shared" si="483"/>
        <v>168</v>
      </c>
      <c r="M3610" t="str">
        <f t="shared" si="485"/>
        <v>https://www.dl.ndl.go.jp/api/iiif/3437686/canvas/168</v>
      </c>
      <c r="N3610" t="str">
        <f t="shared" si="491"/>
        <v>https://www.dl.ndl.go.jp/api/iiif/3437686/manifest.json</v>
      </c>
      <c r="O3610" t="str">
        <f t="shared" si="486"/>
        <v>http://da.dl.itc.u-tokyo.ac.jp/mirador/?params=[{%22manifest%22:%22https://www.dl.ndl.go.jp/api/iiif/3437686/manifest.json%22,%22canvas%22:%22https://www.dl.ndl.go.jp/api/iiif/3437686/canvas/168%22}]</v>
      </c>
      <c r="P3610" t="b">
        <f t="shared" si="487"/>
        <v>1</v>
      </c>
      <c r="Q3610" t="b">
        <f t="shared" si="484"/>
        <v>1</v>
      </c>
      <c r="R3610" s="8">
        <v>296</v>
      </c>
      <c r="S3610" s="8">
        <v>6</v>
      </c>
      <c r="T3610" s="9" t="s">
        <v>4896</v>
      </c>
    </row>
    <row r="3611" spans="1:20" ht="19">
      <c r="A3611" s="8" t="str">
        <f t="shared" si="488"/>
        <v>https://w3id.org/kouigenjimonogatari/data/0296-07.json</v>
      </c>
      <c r="B3611" s="8">
        <v>296</v>
      </c>
      <c r="C3611" s="8">
        <v>7</v>
      </c>
      <c r="D3611" s="9" t="s">
        <v>4897</v>
      </c>
      <c r="E3611" t="str">
        <f t="shared" si="489"/>
        <v>http://creativecommons.org/publicdomain/zero/1.0/</v>
      </c>
      <c r="F3611" s="11" t="s">
        <v>5915</v>
      </c>
      <c r="G3611">
        <v>9</v>
      </c>
      <c r="H3611" t="s">
        <v>337</v>
      </c>
      <c r="I3611" s="3" t="str">
        <f t="shared" si="490"/>
        <v>https://jpsearch.go.jp/term/type/文章要素</v>
      </c>
      <c r="L3611">
        <f t="shared" si="483"/>
        <v>168</v>
      </c>
      <c r="M3611" t="str">
        <f t="shared" si="485"/>
        <v>https://www.dl.ndl.go.jp/api/iiif/3437686/canvas/168</v>
      </c>
      <c r="N3611" t="str">
        <f t="shared" si="491"/>
        <v>https://www.dl.ndl.go.jp/api/iiif/3437686/manifest.json</v>
      </c>
      <c r="O3611" t="str">
        <f t="shared" si="486"/>
        <v>http://da.dl.itc.u-tokyo.ac.jp/mirador/?params=[{%22manifest%22:%22https://www.dl.ndl.go.jp/api/iiif/3437686/manifest.json%22,%22canvas%22:%22https://www.dl.ndl.go.jp/api/iiif/3437686/canvas/168%22}]</v>
      </c>
      <c r="P3611" t="b">
        <f t="shared" si="487"/>
        <v>1</v>
      </c>
      <c r="Q3611" t="b">
        <f t="shared" si="484"/>
        <v>1</v>
      </c>
      <c r="R3611" s="8">
        <v>296</v>
      </c>
      <c r="S3611" s="8">
        <v>7</v>
      </c>
      <c r="T3611" s="9" t="s">
        <v>4897</v>
      </c>
    </row>
    <row r="3612" spans="1:20" ht="19">
      <c r="A3612" s="8" t="str">
        <f t="shared" si="488"/>
        <v>https://w3id.org/kouigenjimonogatari/data/0296-08.json</v>
      </c>
      <c r="B3612" s="8">
        <v>296</v>
      </c>
      <c r="C3612" s="8">
        <v>8</v>
      </c>
      <c r="D3612" s="9" t="s">
        <v>4898</v>
      </c>
      <c r="E3612" t="str">
        <f t="shared" si="489"/>
        <v>http://creativecommons.org/publicdomain/zero/1.0/</v>
      </c>
      <c r="F3612" s="11" t="s">
        <v>5915</v>
      </c>
      <c r="G3612">
        <v>9</v>
      </c>
      <c r="H3612" t="s">
        <v>337</v>
      </c>
      <c r="I3612" s="3" t="str">
        <f t="shared" si="490"/>
        <v>https://jpsearch.go.jp/term/type/文章要素</v>
      </c>
      <c r="L3612">
        <f t="shared" si="483"/>
        <v>168</v>
      </c>
      <c r="M3612" t="str">
        <f t="shared" si="485"/>
        <v>https://www.dl.ndl.go.jp/api/iiif/3437686/canvas/168</v>
      </c>
      <c r="N3612" t="str">
        <f t="shared" si="491"/>
        <v>https://www.dl.ndl.go.jp/api/iiif/3437686/manifest.json</v>
      </c>
      <c r="O3612" t="str">
        <f t="shared" si="486"/>
        <v>http://da.dl.itc.u-tokyo.ac.jp/mirador/?params=[{%22manifest%22:%22https://www.dl.ndl.go.jp/api/iiif/3437686/manifest.json%22,%22canvas%22:%22https://www.dl.ndl.go.jp/api/iiif/3437686/canvas/168%22}]</v>
      </c>
      <c r="P3612" t="b">
        <f t="shared" si="487"/>
        <v>1</v>
      </c>
      <c r="Q3612" t="b">
        <f t="shared" si="484"/>
        <v>1</v>
      </c>
      <c r="R3612" s="8">
        <v>296</v>
      </c>
      <c r="S3612" s="8">
        <v>8</v>
      </c>
      <c r="T3612" s="9" t="s">
        <v>4898</v>
      </c>
    </row>
    <row r="3613" spans="1:20" ht="19">
      <c r="A3613" s="8" t="str">
        <f t="shared" si="488"/>
        <v>https://w3id.org/kouigenjimonogatari/data/0296-09.json</v>
      </c>
      <c r="B3613" s="8">
        <v>296</v>
      </c>
      <c r="C3613" s="8">
        <v>9</v>
      </c>
      <c r="D3613" s="9" t="s">
        <v>4899</v>
      </c>
      <c r="E3613" t="str">
        <f t="shared" si="489"/>
        <v>http://creativecommons.org/publicdomain/zero/1.0/</v>
      </c>
      <c r="F3613" s="11" t="s">
        <v>5915</v>
      </c>
      <c r="G3613">
        <v>9</v>
      </c>
      <c r="H3613" t="s">
        <v>337</v>
      </c>
      <c r="I3613" s="3" t="str">
        <f t="shared" si="490"/>
        <v>https://jpsearch.go.jp/term/type/文章要素</v>
      </c>
      <c r="L3613">
        <f t="shared" si="483"/>
        <v>168</v>
      </c>
      <c r="M3613" t="str">
        <f t="shared" si="485"/>
        <v>https://www.dl.ndl.go.jp/api/iiif/3437686/canvas/168</v>
      </c>
      <c r="N3613" t="str">
        <f t="shared" si="491"/>
        <v>https://www.dl.ndl.go.jp/api/iiif/3437686/manifest.json</v>
      </c>
      <c r="O3613" t="str">
        <f t="shared" si="486"/>
        <v>http://da.dl.itc.u-tokyo.ac.jp/mirador/?params=[{%22manifest%22:%22https://www.dl.ndl.go.jp/api/iiif/3437686/manifest.json%22,%22canvas%22:%22https://www.dl.ndl.go.jp/api/iiif/3437686/canvas/168%22}]</v>
      </c>
      <c r="P3613" t="b">
        <f t="shared" si="487"/>
        <v>1</v>
      </c>
      <c r="Q3613" t="b">
        <f t="shared" si="484"/>
        <v>1</v>
      </c>
      <c r="R3613" s="8">
        <v>296</v>
      </c>
      <c r="S3613" s="8">
        <v>9</v>
      </c>
      <c r="T3613" s="9" t="s">
        <v>4899</v>
      </c>
    </row>
    <row r="3614" spans="1:20" ht="19">
      <c r="A3614" s="8" t="str">
        <f t="shared" si="488"/>
        <v>https://w3id.org/kouigenjimonogatari/data/0296-10.json</v>
      </c>
      <c r="B3614" s="8">
        <v>296</v>
      </c>
      <c r="C3614" s="8">
        <v>10</v>
      </c>
      <c r="D3614" s="9" t="s">
        <v>4900</v>
      </c>
      <c r="E3614" t="str">
        <f t="shared" si="489"/>
        <v>http://creativecommons.org/publicdomain/zero/1.0/</v>
      </c>
      <c r="F3614" s="11" t="s">
        <v>5915</v>
      </c>
      <c r="G3614">
        <v>9</v>
      </c>
      <c r="H3614" t="s">
        <v>337</v>
      </c>
      <c r="I3614" s="3" t="str">
        <f t="shared" si="490"/>
        <v>https://jpsearch.go.jp/term/type/文章要素</v>
      </c>
      <c r="L3614">
        <f t="shared" si="483"/>
        <v>168</v>
      </c>
      <c r="M3614" t="str">
        <f t="shared" si="485"/>
        <v>https://www.dl.ndl.go.jp/api/iiif/3437686/canvas/168</v>
      </c>
      <c r="N3614" t="str">
        <f t="shared" si="491"/>
        <v>https://www.dl.ndl.go.jp/api/iiif/3437686/manifest.json</v>
      </c>
      <c r="O3614" t="str">
        <f t="shared" si="486"/>
        <v>http://da.dl.itc.u-tokyo.ac.jp/mirador/?params=[{%22manifest%22:%22https://www.dl.ndl.go.jp/api/iiif/3437686/manifest.json%22,%22canvas%22:%22https://www.dl.ndl.go.jp/api/iiif/3437686/canvas/168%22}]</v>
      </c>
      <c r="P3614" t="b">
        <f t="shared" si="487"/>
        <v>1</v>
      </c>
      <c r="Q3614" t="b">
        <f t="shared" si="484"/>
        <v>1</v>
      </c>
      <c r="R3614" s="8">
        <v>296</v>
      </c>
      <c r="S3614" s="8">
        <v>10</v>
      </c>
      <c r="T3614" s="9" t="s">
        <v>4900</v>
      </c>
    </row>
    <row r="3615" spans="1:20" ht="19">
      <c r="A3615" s="8" t="str">
        <f t="shared" si="488"/>
        <v>https://w3id.org/kouigenjimonogatari/data/0296-11.json</v>
      </c>
      <c r="B3615" s="8">
        <v>296</v>
      </c>
      <c r="C3615" s="8">
        <v>11</v>
      </c>
      <c r="D3615" s="9" t="s">
        <v>4901</v>
      </c>
      <c r="E3615" t="str">
        <f t="shared" si="489"/>
        <v>http://creativecommons.org/publicdomain/zero/1.0/</v>
      </c>
      <c r="F3615" s="11" t="s">
        <v>5915</v>
      </c>
      <c r="G3615">
        <v>9</v>
      </c>
      <c r="H3615" t="s">
        <v>337</v>
      </c>
      <c r="I3615" s="3" t="str">
        <f t="shared" si="490"/>
        <v>https://jpsearch.go.jp/term/type/文章要素</v>
      </c>
      <c r="L3615">
        <f t="shared" ref="L3615:L3678" si="492">20+INT(B3615/2)</f>
        <v>168</v>
      </c>
      <c r="M3615" t="str">
        <f t="shared" si="485"/>
        <v>https://www.dl.ndl.go.jp/api/iiif/3437686/canvas/168</v>
      </c>
      <c r="N3615" t="str">
        <f t="shared" si="491"/>
        <v>https://www.dl.ndl.go.jp/api/iiif/3437686/manifest.json</v>
      </c>
      <c r="O3615" t="str">
        <f t="shared" si="486"/>
        <v>http://da.dl.itc.u-tokyo.ac.jp/mirador/?params=[{%22manifest%22:%22https://www.dl.ndl.go.jp/api/iiif/3437686/manifest.json%22,%22canvas%22:%22https://www.dl.ndl.go.jp/api/iiif/3437686/canvas/168%22}]</v>
      </c>
      <c r="P3615" t="b">
        <f t="shared" si="487"/>
        <v>1</v>
      </c>
      <c r="Q3615" t="b">
        <f t="shared" ref="Q3615:Q3678" si="493">B3615=R3615</f>
        <v>1</v>
      </c>
      <c r="R3615" s="8">
        <v>296</v>
      </c>
      <c r="S3615" s="8">
        <v>11</v>
      </c>
      <c r="T3615" s="9" t="s">
        <v>4901</v>
      </c>
    </row>
    <row r="3616" spans="1:20" ht="19">
      <c r="A3616" s="8" t="str">
        <f t="shared" si="488"/>
        <v>https://w3id.org/kouigenjimonogatari/data/0296-12.json</v>
      </c>
      <c r="B3616" s="8">
        <v>296</v>
      </c>
      <c r="C3616" s="8">
        <v>12</v>
      </c>
      <c r="D3616" s="9" t="s">
        <v>3476</v>
      </c>
      <c r="E3616" t="str">
        <f t="shared" si="489"/>
        <v>http://creativecommons.org/publicdomain/zero/1.0/</v>
      </c>
      <c r="F3616" s="11" t="s">
        <v>5915</v>
      </c>
      <c r="G3616">
        <v>9</v>
      </c>
      <c r="H3616" t="s">
        <v>337</v>
      </c>
      <c r="I3616" s="3" t="str">
        <f t="shared" si="490"/>
        <v>https://jpsearch.go.jp/term/type/文章要素</v>
      </c>
      <c r="L3616">
        <f t="shared" si="492"/>
        <v>168</v>
      </c>
      <c r="M3616" t="str">
        <f t="shared" ref="M3616:M3679" si="494">"https://www.dl.ndl.go.jp/api/iiif/3437686/canvas/"&amp;L3616</f>
        <v>https://www.dl.ndl.go.jp/api/iiif/3437686/canvas/168</v>
      </c>
      <c r="N3616" t="str">
        <f t="shared" si="491"/>
        <v>https://www.dl.ndl.go.jp/api/iiif/3437686/manifest.json</v>
      </c>
      <c r="O3616" t="str">
        <f t="shared" ref="O3616:O3679" si="495">"http://da.dl.itc.u-tokyo.ac.jp/mirador/?params=[{%22manifest%22:%22"&amp;N3616&amp;"%22,%22canvas%22:%22"&amp;M3616&amp;"%22}]"</f>
        <v>http://da.dl.itc.u-tokyo.ac.jp/mirador/?params=[{%22manifest%22:%22https://www.dl.ndl.go.jp/api/iiif/3437686/manifest.json%22,%22canvas%22:%22https://www.dl.ndl.go.jp/api/iiif/3437686/canvas/168%22}]</v>
      </c>
      <c r="P3616" t="b">
        <f t="shared" ref="P3616:P3679" si="496">S3616=C3616</f>
        <v>1</v>
      </c>
      <c r="Q3616" t="b">
        <f t="shared" si="493"/>
        <v>1</v>
      </c>
      <c r="R3616" s="8">
        <v>296</v>
      </c>
      <c r="S3616" s="8">
        <v>12</v>
      </c>
      <c r="T3616" s="9" t="s">
        <v>3476</v>
      </c>
    </row>
    <row r="3617" spans="1:20" ht="19">
      <c r="A3617" s="8" t="str">
        <f t="shared" si="488"/>
        <v>https://w3id.org/kouigenjimonogatari/data/0296-13.json</v>
      </c>
      <c r="B3617" s="8">
        <v>296</v>
      </c>
      <c r="C3617" s="8">
        <v>13</v>
      </c>
      <c r="D3617" s="9" t="s">
        <v>4902</v>
      </c>
      <c r="E3617" t="str">
        <f t="shared" si="489"/>
        <v>http://creativecommons.org/publicdomain/zero/1.0/</v>
      </c>
      <c r="F3617" s="11" t="s">
        <v>5915</v>
      </c>
      <c r="G3617">
        <v>9</v>
      </c>
      <c r="H3617" t="s">
        <v>337</v>
      </c>
      <c r="I3617" s="3" t="str">
        <f t="shared" si="490"/>
        <v>https://jpsearch.go.jp/term/type/文章要素</v>
      </c>
      <c r="L3617">
        <f t="shared" si="492"/>
        <v>168</v>
      </c>
      <c r="M3617" t="str">
        <f t="shared" si="494"/>
        <v>https://www.dl.ndl.go.jp/api/iiif/3437686/canvas/168</v>
      </c>
      <c r="N3617" t="str">
        <f t="shared" si="491"/>
        <v>https://www.dl.ndl.go.jp/api/iiif/3437686/manifest.json</v>
      </c>
      <c r="O3617" t="str">
        <f t="shared" si="495"/>
        <v>http://da.dl.itc.u-tokyo.ac.jp/mirador/?params=[{%22manifest%22:%22https://www.dl.ndl.go.jp/api/iiif/3437686/manifest.json%22,%22canvas%22:%22https://www.dl.ndl.go.jp/api/iiif/3437686/canvas/168%22}]</v>
      </c>
      <c r="P3617" t="b">
        <f t="shared" si="496"/>
        <v>1</v>
      </c>
      <c r="Q3617" t="b">
        <f t="shared" si="493"/>
        <v>1</v>
      </c>
      <c r="R3617" s="8">
        <v>296</v>
      </c>
      <c r="S3617" s="8">
        <v>13</v>
      </c>
      <c r="T3617" s="9" t="s">
        <v>4902</v>
      </c>
    </row>
    <row r="3618" spans="1:20" ht="19">
      <c r="A3618" s="8" t="str">
        <f t="shared" si="488"/>
        <v>https://w3id.org/kouigenjimonogatari/data/0296-14.json</v>
      </c>
      <c r="B3618" s="8">
        <v>296</v>
      </c>
      <c r="C3618" s="8">
        <v>14</v>
      </c>
      <c r="D3618" s="9" t="s">
        <v>3479</v>
      </c>
      <c r="E3618" t="str">
        <f t="shared" si="489"/>
        <v>http://creativecommons.org/publicdomain/zero/1.0/</v>
      </c>
      <c r="F3618" s="11" t="s">
        <v>5915</v>
      </c>
      <c r="G3618">
        <v>9</v>
      </c>
      <c r="H3618" t="s">
        <v>337</v>
      </c>
      <c r="I3618" s="3" t="str">
        <f t="shared" si="490"/>
        <v>https://jpsearch.go.jp/term/type/文章要素</v>
      </c>
      <c r="L3618">
        <f t="shared" si="492"/>
        <v>168</v>
      </c>
      <c r="M3618" t="str">
        <f t="shared" si="494"/>
        <v>https://www.dl.ndl.go.jp/api/iiif/3437686/canvas/168</v>
      </c>
      <c r="N3618" t="str">
        <f t="shared" si="491"/>
        <v>https://www.dl.ndl.go.jp/api/iiif/3437686/manifest.json</v>
      </c>
      <c r="O3618" t="str">
        <f t="shared" si="495"/>
        <v>http://da.dl.itc.u-tokyo.ac.jp/mirador/?params=[{%22manifest%22:%22https://www.dl.ndl.go.jp/api/iiif/3437686/manifest.json%22,%22canvas%22:%22https://www.dl.ndl.go.jp/api/iiif/3437686/canvas/168%22}]</v>
      </c>
      <c r="P3618" t="b">
        <f t="shared" si="496"/>
        <v>1</v>
      </c>
      <c r="Q3618" t="b">
        <f t="shared" si="493"/>
        <v>1</v>
      </c>
      <c r="R3618" s="8">
        <v>296</v>
      </c>
      <c r="S3618" s="8">
        <v>14</v>
      </c>
      <c r="T3618" s="9" t="s">
        <v>3479</v>
      </c>
    </row>
    <row r="3619" spans="1:20" ht="19">
      <c r="A3619" s="8" t="str">
        <f t="shared" si="488"/>
        <v>https://w3id.org/kouigenjimonogatari/data/0297-01.json</v>
      </c>
      <c r="B3619" s="8">
        <v>297</v>
      </c>
      <c r="C3619" s="8">
        <v>1</v>
      </c>
      <c r="D3619" s="9" t="s">
        <v>4903</v>
      </c>
      <c r="E3619" t="str">
        <f t="shared" si="489"/>
        <v>http://creativecommons.org/publicdomain/zero/1.0/</v>
      </c>
      <c r="F3619" s="11" t="s">
        <v>5915</v>
      </c>
      <c r="G3619">
        <v>9</v>
      </c>
      <c r="H3619" t="s">
        <v>337</v>
      </c>
      <c r="I3619" s="3" t="str">
        <f t="shared" si="490"/>
        <v>https://jpsearch.go.jp/term/type/文章要素</v>
      </c>
      <c r="L3619">
        <f t="shared" si="492"/>
        <v>168</v>
      </c>
      <c r="M3619" t="str">
        <f t="shared" si="494"/>
        <v>https://www.dl.ndl.go.jp/api/iiif/3437686/canvas/168</v>
      </c>
      <c r="N3619" t="str">
        <f t="shared" si="491"/>
        <v>https://www.dl.ndl.go.jp/api/iiif/3437686/manifest.json</v>
      </c>
      <c r="O3619" t="str">
        <f t="shared" si="495"/>
        <v>http://da.dl.itc.u-tokyo.ac.jp/mirador/?params=[{%22manifest%22:%22https://www.dl.ndl.go.jp/api/iiif/3437686/manifest.json%22,%22canvas%22:%22https://www.dl.ndl.go.jp/api/iiif/3437686/canvas/168%22}]</v>
      </c>
      <c r="P3619" t="b">
        <f t="shared" si="496"/>
        <v>1</v>
      </c>
      <c r="Q3619" t="b">
        <f t="shared" si="493"/>
        <v>1</v>
      </c>
      <c r="R3619" s="8">
        <v>297</v>
      </c>
      <c r="S3619" s="8">
        <v>1</v>
      </c>
      <c r="T3619" s="9" t="s">
        <v>4903</v>
      </c>
    </row>
    <row r="3620" spans="1:20" ht="19">
      <c r="A3620" s="8" t="str">
        <f t="shared" si="488"/>
        <v>https://w3id.org/kouigenjimonogatari/data/0297-02.json</v>
      </c>
      <c r="B3620" s="8">
        <v>297</v>
      </c>
      <c r="C3620" s="8">
        <v>2</v>
      </c>
      <c r="D3620" s="9" t="s">
        <v>4904</v>
      </c>
      <c r="E3620" t="str">
        <f t="shared" si="489"/>
        <v>http://creativecommons.org/publicdomain/zero/1.0/</v>
      </c>
      <c r="F3620" s="11" t="s">
        <v>5915</v>
      </c>
      <c r="G3620">
        <v>9</v>
      </c>
      <c r="H3620" t="s">
        <v>337</v>
      </c>
      <c r="I3620" s="3" t="str">
        <f t="shared" si="490"/>
        <v>https://jpsearch.go.jp/term/type/文章要素</v>
      </c>
      <c r="L3620">
        <f t="shared" si="492"/>
        <v>168</v>
      </c>
      <c r="M3620" t="str">
        <f t="shared" si="494"/>
        <v>https://www.dl.ndl.go.jp/api/iiif/3437686/canvas/168</v>
      </c>
      <c r="N3620" t="str">
        <f t="shared" si="491"/>
        <v>https://www.dl.ndl.go.jp/api/iiif/3437686/manifest.json</v>
      </c>
      <c r="O3620" t="str">
        <f t="shared" si="495"/>
        <v>http://da.dl.itc.u-tokyo.ac.jp/mirador/?params=[{%22manifest%22:%22https://www.dl.ndl.go.jp/api/iiif/3437686/manifest.json%22,%22canvas%22:%22https://www.dl.ndl.go.jp/api/iiif/3437686/canvas/168%22}]</v>
      </c>
      <c r="P3620" t="b">
        <f t="shared" si="496"/>
        <v>1</v>
      </c>
      <c r="Q3620" t="b">
        <f t="shared" si="493"/>
        <v>1</v>
      </c>
      <c r="R3620" s="8">
        <v>297</v>
      </c>
      <c r="S3620" s="8">
        <v>2</v>
      </c>
      <c r="T3620" s="9" t="s">
        <v>4904</v>
      </c>
    </row>
    <row r="3621" spans="1:20" ht="19">
      <c r="A3621" s="8" t="str">
        <f t="shared" si="488"/>
        <v>https://w3id.org/kouigenjimonogatari/data/0297-03.json</v>
      </c>
      <c r="B3621" s="8">
        <v>297</v>
      </c>
      <c r="C3621" s="8">
        <v>3</v>
      </c>
      <c r="D3621" s="9" t="s">
        <v>4905</v>
      </c>
      <c r="E3621" t="str">
        <f t="shared" si="489"/>
        <v>http://creativecommons.org/publicdomain/zero/1.0/</v>
      </c>
      <c r="F3621" s="11" t="s">
        <v>5915</v>
      </c>
      <c r="G3621">
        <v>9</v>
      </c>
      <c r="H3621" t="s">
        <v>337</v>
      </c>
      <c r="I3621" s="3" t="str">
        <f t="shared" si="490"/>
        <v>https://jpsearch.go.jp/term/type/文章要素</v>
      </c>
      <c r="L3621">
        <f t="shared" si="492"/>
        <v>168</v>
      </c>
      <c r="M3621" t="str">
        <f t="shared" si="494"/>
        <v>https://www.dl.ndl.go.jp/api/iiif/3437686/canvas/168</v>
      </c>
      <c r="N3621" t="str">
        <f t="shared" si="491"/>
        <v>https://www.dl.ndl.go.jp/api/iiif/3437686/manifest.json</v>
      </c>
      <c r="O3621" t="str">
        <f t="shared" si="495"/>
        <v>http://da.dl.itc.u-tokyo.ac.jp/mirador/?params=[{%22manifest%22:%22https://www.dl.ndl.go.jp/api/iiif/3437686/manifest.json%22,%22canvas%22:%22https://www.dl.ndl.go.jp/api/iiif/3437686/canvas/168%22}]</v>
      </c>
      <c r="P3621" t="b">
        <f t="shared" si="496"/>
        <v>1</v>
      </c>
      <c r="Q3621" t="b">
        <f t="shared" si="493"/>
        <v>1</v>
      </c>
      <c r="R3621" s="8">
        <v>297</v>
      </c>
      <c r="S3621" s="8">
        <v>3</v>
      </c>
      <c r="T3621" s="9" t="s">
        <v>4905</v>
      </c>
    </row>
    <row r="3622" spans="1:20" ht="19">
      <c r="A3622" s="8" t="str">
        <f t="shared" si="488"/>
        <v>https://w3id.org/kouigenjimonogatari/data/0297-04.json</v>
      </c>
      <c r="B3622" s="8">
        <v>297</v>
      </c>
      <c r="C3622" s="8">
        <v>4</v>
      </c>
      <c r="D3622" s="9" t="s">
        <v>4906</v>
      </c>
      <c r="E3622" t="str">
        <f t="shared" si="489"/>
        <v>http://creativecommons.org/publicdomain/zero/1.0/</v>
      </c>
      <c r="F3622" s="11" t="s">
        <v>5915</v>
      </c>
      <c r="G3622">
        <v>9</v>
      </c>
      <c r="H3622" t="s">
        <v>337</v>
      </c>
      <c r="I3622" s="3" t="str">
        <f t="shared" si="490"/>
        <v>https://jpsearch.go.jp/term/type/文章要素</v>
      </c>
      <c r="L3622">
        <f t="shared" si="492"/>
        <v>168</v>
      </c>
      <c r="M3622" t="str">
        <f t="shared" si="494"/>
        <v>https://www.dl.ndl.go.jp/api/iiif/3437686/canvas/168</v>
      </c>
      <c r="N3622" t="str">
        <f t="shared" si="491"/>
        <v>https://www.dl.ndl.go.jp/api/iiif/3437686/manifest.json</v>
      </c>
      <c r="O3622" t="str">
        <f t="shared" si="495"/>
        <v>http://da.dl.itc.u-tokyo.ac.jp/mirador/?params=[{%22manifest%22:%22https://www.dl.ndl.go.jp/api/iiif/3437686/manifest.json%22,%22canvas%22:%22https://www.dl.ndl.go.jp/api/iiif/3437686/canvas/168%22}]</v>
      </c>
      <c r="P3622" t="b">
        <f t="shared" si="496"/>
        <v>1</v>
      </c>
      <c r="Q3622" t="b">
        <f t="shared" si="493"/>
        <v>1</v>
      </c>
      <c r="R3622" s="8">
        <v>297</v>
      </c>
      <c r="S3622" s="8">
        <v>4</v>
      </c>
      <c r="T3622" s="9" t="s">
        <v>4906</v>
      </c>
    </row>
    <row r="3623" spans="1:20" ht="19">
      <c r="A3623" s="8" t="str">
        <f t="shared" si="488"/>
        <v>https://w3id.org/kouigenjimonogatari/data/0297-05.json</v>
      </c>
      <c r="B3623" s="8">
        <v>297</v>
      </c>
      <c r="C3623" s="8">
        <v>5</v>
      </c>
      <c r="D3623" s="9" t="s">
        <v>4907</v>
      </c>
      <c r="E3623" t="str">
        <f t="shared" si="489"/>
        <v>http://creativecommons.org/publicdomain/zero/1.0/</v>
      </c>
      <c r="F3623" s="11" t="s">
        <v>5915</v>
      </c>
      <c r="G3623">
        <v>9</v>
      </c>
      <c r="H3623" t="s">
        <v>337</v>
      </c>
      <c r="I3623" s="3" t="str">
        <f t="shared" si="490"/>
        <v>https://jpsearch.go.jp/term/type/文章要素</v>
      </c>
      <c r="L3623">
        <f t="shared" si="492"/>
        <v>168</v>
      </c>
      <c r="M3623" t="str">
        <f t="shared" si="494"/>
        <v>https://www.dl.ndl.go.jp/api/iiif/3437686/canvas/168</v>
      </c>
      <c r="N3623" t="str">
        <f t="shared" si="491"/>
        <v>https://www.dl.ndl.go.jp/api/iiif/3437686/manifest.json</v>
      </c>
      <c r="O3623" t="str">
        <f t="shared" si="495"/>
        <v>http://da.dl.itc.u-tokyo.ac.jp/mirador/?params=[{%22manifest%22:%22https://www.dl.ndl.go.jp/api/iiif/3437686/manifest.json%22,%22canvas%22:%22https://www.dl.ndl.go.jp/api/iiif/3437686/canvas/168%22}]</v>
      </c>
      <c r="P3623" t="b">
        <f t="shared" si="496"/>
        <v>1</v>
      </c>
      <c r="Q3623" t="b">
        <f t="shared" si="493"/>
        <v>1</v>
      </c>
      <c r="R3623" s="8">
        <v>297</v>
      </c>
      <c r="S3623" s="8">
        <v>5</v>
      </c>
      <c r="T3623" s="9" t="s">
        <v>4907</v>
      </c>
    </row>
    <row r="3624" spans="1:20" ht="19">
      <c r="A3624" s="8" t="str">
        <f t="shared" si="488"/>
        <v>https://w3id.org/kouigenjimonogatari/data/0297-06.json</v>
      </c>
      <c r="B3624" s="8">
        <v>297</v>
      </c>
      <c r="C3624" s="8">
        <v>6</v>
      </c>
      <c r="D3624" s="9" t="s">
        <v>4908</v>
      </c>
      <c r="E3624" t="str">
        <f t="shared" si="489"/>
        <v>http://creativecommons.org/publicdomain/zero/1.0/</v>
      </c>
      <c r="F3624" s="11" t="s">
        <v>5915</v>
      </c>
      <c r="G3624">
        <v>9</v>
      </c>
      <c r="H3624" t="s">
        <v>337</v>
      </c>
      <c r="I3624" s="3" t="str">
        <f t="shared" si="490"/>
        <v>https://jpsearch.go.jp/term/type/文章要素</v>
      </c>
      <c r="L3624">
        <f t="shared" si="492"/>
        <v>168</v>
      </c>
      <c r="M3624" t="str">
        <f t="shared" si="494"/>
        <v>https://www.dl.ndl.go.jp/api/iiif/3437686/canvas/168</v>
      </c>
      <c r="N3624" t="str">
        <f t="shared" si="491"/>
        <v>https://www.dl.ndl.go.jp/api/iiif/3437686/manifest.json</v>
      </c>
      <c r="O3624" t="str">
        <f t="shared" si="495"/>
        <v>http://da.dl.itc.u-tokyo.ac.jp/mirador/?params=[{%22manifest%22:%22https://www.dl.ndl.go.jp/api/iiif/3437686/manifest.json%22,%22canvas%22:%22https://www.dl.ndl.go.jp/api/iiif/3437686/canvas/168%22}]</v>
      </c>
      <c r="P3624" t="b">
        <f t="shared" si="496"/>
        <v>1</v>
      </c>
      <c r="Q3624" t="b">
        <f t="shared" si="493"/>
        <v>1</v>
      </c>
      <c r="R3624" s="8">
        <v>297</v>
      </c>
      <c r="S3624" s="8">
        <v>6</v>
      </c>
      <c r="T3624" s="9" t="s">
        <v>4908</v>
      </c>
    </row>
    <row r="3625" spans="1:20" ht="19">
      <c r="A3625" s="8" t="str">
        <f t="shared" si="488"/>
        <v>https://w3id.org/kouigenjimonogatari/data/0297-07.json</v>
      </c>
      <c r="B3625" s="8">
        <v>297</v>
      </c>
      <c r="C3625" s="8">
        <v>7</v>
      </c>
      <c r="D3625" s="9" t="s">
        <v>4909</v>
      </c>
      <c r="E3625" t="str">
        <f t="shared" si="489"/>
        <v>http://creativecommons.org/publicdomain/zero/1.0/</v>
      </c>
      <c r="F3625" s="11" t="s">
        <v>5915</v>
      </c>
      <c r="G3625">
        <v>9</v>
      </c>
      <c r="H3625" t="s">
        <v>337</v>
      </c>
      <c r="I3625" s="3" t="str">
        <f t="shared" si="490"/>
        <v>https://jpsearch.go.jp/term/type/文章要素</v>
      </c>
      <c r="L3625">
        <f t="shared" si="492"/>
        <v>168</v>
      </c>
      <c r="M3625" t="str">
        <f t="shared" si="494"/>
        <v>https://www.dl.ndl.go.jp/api/iiif/3437686/canvas/168</v>
      </c>
      <c r="N3625" t="str">
        <f t="shared" si="491"/>
        <v>https://www.dl.ndl.go.jp/api/iiif/3437686/manifest.json</v>
      </c>
      <c r="O3625" t="str">
        <f t="shared" si="495"/>
        <v>http://da.dl.itc.u-tokyo.ac.jp/mirador/?params=[{%22manifest%22:%22https://www.dl.ndl.go.jp/api/iiif/3437686/manifest.json%22,%22canvas%22:%22https://www.dl.ndl.go.jp/api/iiif/3437686/canvas/168%22}]</v>
      </c>
      <c r="P3625" t="b">
        <f t="shared" si="496"/>
        <v>1</v>
      </c>
      <c r="Q3625" t="b">
        <f t="shared" si="493"/>
        <v>1</v>
      </c>
      <c r="R3625" s="8">
        <v>297</v>
      </c>
      <c r="S3625" s="8">
        <v>7</v>
      </c>
      <c r="T3625" s="9" t="s">
        <v>4909</v>
      </c>
    </row>
    <row r="3626" spans="1:20" ht="19">
      <c r="A3626" s="8" t="str">
        <f t="shared" si="488"/>
        <v>https://w3id.org/kouigenjimonogatari/data/0297-08.json</v>
      </c>
      <c r="B3626" s="8">
        <v>297</v>
      </c>
      <c r="C3626" s="8">
        <v>8</v>
      </c>
      <c r="D3626" s="9" t="s">
        <v>4910</v>
      </c>
      <c r="E3626" t="str">
        <f t="shared" si="489"/>
        <v>http://creativecommons.org/publicdomain/zero/1.0/</v>
      </c>
      <c r="F3626" s="11" t="s">
        <v>5915</v>
      </c>
      <c r="G3626">
        <v>9</v>
      </c>
      <c r="H3626" t="s">
        <v>337</v>
      </c>
      <c r="I3626" s="3" t="str">
        <f t="shared" si="490"/>
        <v>https://jpsearch.go.jp/term/type/文章要素</v>
      </c>
      <c r="L3626">
        <f t="shared" si="492"/>
        <v>168</v>
      </c>
      <c r="M3626" t="str">
        <f t="shared" si="494"/>
        <v>https://www.dl.ndl.go.jp/api/iiif/3437686/canvas/168</v>
      </c>
      <c r="N3626" t="str">
        <f t="shared" si="491"/>
        <v>https://www.dl.ndl.go.jp/api/iiif/3437686/manifest.json</v>
      </c>
      <c r="O3626" t="str">
        <f t="shared" si="495"/>
        <v>http://da.dl.itc.u-tokyo.ac.jp/mirador/?params=[{%22manifest%22:%22https://www.dl.ndl.go.jp/api/iiif/3437686/manifest.json%22,%22canvas%22:%22https://www.dl.ndl.go.jp/api/iiif/3437686/canvas/168%22}]</v>
      </c>
      <c r="P3626" t="b">
        <f t="shared" si="496"/>
        <v>1</v>
      </c>
      <c r="Q3626" t="b">
        <f t="shared" si="493"/>
        <v>1</v>
      </c>
      <c r="R3626" s="8">
        <v>297</v>
      </c>
      <c r="S3626" s="8">
        <v>8</v>
      </c>
      <c r="T3626" s="9" t="s">
        <v>4910</v>
      </c>
    </row>
    <row r="3627" spans="1:20" ht="19">
      <c r="A3627" s="8" t="str">
        <f t="shared" si="488"/>
        <v>https://w3id.org/kouigenjimonogatari/data/0297-09.json</v>
      </c>
      <c r="B3627" s="8">
        <v>297</v>
      </c>
      <c r="C3627" s="8">
        <v>9</v>
      </c>
      <c r="D3627" s="9" t="s">
        <v>4911</v>
      </c>
      <c r="E3627" t="str">
        <f t="shared" si="489"/>
        <v>http://creativecommons.org/publicdomain/zero/1.0/</v>
      </c>
      <c r="F3627" s="11" t="s">
        <v>5915</v>
      </c>
      <c r="G3627">
        <v>9</v>
      </c>
      <c r="H3627" t="s">
        <v>337</v>
      </c>
      <c r="I3627" s="3" t="str">
        <f t="shared" si="490"/>
        <v>https://jpsearch.go.jp/term/type/文章要素</v>
      </c>
      <c r="L3627">
        <f t="shared" si="492"/>
        <v>168</v>
      </c>
      <c r="M3627" t="str">
        <f t="shared" si="494"/>
        <v>https://www.dl.ndl.go.jp/api/iiif/3437686/canvas/168</v>
      </c>
      <c r="N3627" t="str">
        <f t="shared" si="491"/>
        <v>https://www.dl.ndl.go.jp/api/iiif/3437686/manifest.json</v>
      </c>
      <c r="O3627" t="str">
        <f t="shared" si="495"/>
        <v>http://da.dl.itc.u-tokyo.ac.jp/mirador/?params=[{%22manifest%22:%22https://www.dl.ndl.go.jp/api/iiif/3437686/manifest.json%22,%22canvas%22:%22https://www.dl.ndl.go.jp/api/iiif/3437686/canvas/168%22}]</v>
      </c>
      <c r="P3627" t="b">
        <f t="shared" si="496"/>
        <v>1</v>
      </c>
      <c r="Q3627" t="b">
        <f t="shared" si="493"/>
        <v>1</v>
      </c>
      <c r="R3627" s="8">
        <v>297</v>
      </c>
      <c r="S3627" s="8">
        <v>9</v>
      </c>
      <c r="T3627" s="9" t="s">
        <v>4911</v>
      </c>
    </row>
    <row r="3628" spans="1:20" ht="19">
      <c r="A3628" s="8" t="str">
        <f t="shared" si="488"/>
        <v>https://w3id.org/kouigenjimonogatari/data/0297-10.json</v>
      </c>
      <c r="B3628" s="8">
        <v>297</v>
      </c>
      <c r="C3628" s="8">
        <v>10</v>
      </c>
      <c r="D3628" s="9" t="s">
        <v>4912</v>
      </c>
      <c r="E3628" t="str">
        <f t="shared" si="489"/>
        <v>http://creativecommons.org/publicdomain/zero/1.0/</v>
      </c>
      <c r="F3628" s="11" t="s">
        <v>5915</v>
      </c>
      <c r="G3628">
        <v>9</v>
      </c>
      <c r="H3628" t="s">
        <v>337</v>
      </c>
      <c r="I3628" s="3" t="str">
        <f t="shared" si="490"/>
        <v>https://jpsearch.go.jp/term/type/文章要素</v>
      </c>
      <c r="L3628">
        <f t="shared" si="492"/>
        <v>168</v>
      </c>
      <c r="M3628" t="str">
        <f t="shared" si="494"/>
        <v>https://www.dl.ndl.go.jp/api/iiif/3437686/canvas/168</v>
      </c>
      <c r="N3628" t="str">
        <f t="shared" si="491"/>
        <v>https://www.dl.ndl.go.jp/api/iiif/3437686/manifest.json</v>
      </c>
      <c r="O3628" t="str">
        <f t="shared" si="495"/>
        <v>http://da.dl.itc.u-tokyo.ac.jp/mirador/?params=[{%22manifest%22:%22https://www.dl.ndl.go.jp/api/iiif/3437686/manifest.json%22,%22canvas%22:%22https://www.dl.ndl.go.jp/api/iiif/3437686/canvas/168%22}]</v>
      </c>
      <c r="P3628" t="b">
        <f t="shared" si="496"/>
        <v>1</v>
      </c>
      <c r="Q3628" t="b">
        <f t="shared" si="493"/>
        <v>1</v>
      </c>
      <c r="R3628" s="8">
        <v>297</v>
      </c>
      <c r="S3628" s="8">
        <v>10</v>
      </c>
      <c r="T3628" s="9" t="s">
        <v>4912</v>
      </c>
    </row>
    <row r="3629" spans="1:20" ht="19">
      <c r="A3629" s="8" t="str">
        <f t="shared" si="488"/>
        <v>https://w3id.org/kouigenjimonogatari/data/0297-11.json</v>
      </c>
      <c r="B3629" s="8">
        <v>297</v>
      </c>
      <c r="C3629" s="8">
        <v>11</v>
      </c>
      <c r="D3629" s="9" t="s">
        <v>4913</v>
      </c>
      <c r="E3629" t="str">
        <f t="shared" si="489"/>
        <v>http://creativecommons.org/publicdomain/zero/1.0/</v>
      </c>
      <c r="F3629" s="11" t="s">
        <v>5915</v>
      </c>
      <c r="G3629">
        <v>9</v>
      </c>
      <c r="H3629" t="s">
        <v>337</v>
      </c>
      <c r="I3629" s="3" t="str">
        <f t="shared" si="490"/>
        <v>https://jpsearch.go.jp/term/type/文章要素</v>
      </c>
      <c r="L3629">
        <f t="shared" si="492"/>
        <v>168</v>
      </c>
      <c r="M3629" t="str">
        <f t="shared" si="494"/>
        <v>https://www.dl.ndl.go.jp/api/iiif/3437686/canvas/168</v>
      </c>
      <c r="N3629" t="str">
        <f t="shared" si="491"/>
        <v>https://www.dl.ndl.go.jp/api/iiif/3437686/manifest.json</v>
      </c>
      <c r="O3629" t="str">
        <f t="shared" si="495"/>
        <v>http://da.dl.itc.u-tokyo.ac.jp/mirador/?params=[{%22manifest%22:%22https://www.dl.ndl.go.jp/api/iiif/3437686/manifest.json%22,%22canvas%22:%22https://www.dl.ndl.go.jp/api/iiif/3437686/canvas/168%22}]</v>
      </c>
      <c r="P3629" t="b">
        <f t="shared" si="496"/>
        <v>1</v>
      </c>
      <c r="Q3629" t="b">
        <f t="shared" si="493"/>
        <v>1</v>
      </c>
      <c r="R3629" s="8">
        <v>297</v>
      </c>
      <c r="S3629" s="8">
        <v>11</v>
      </c>
      <c r="T3629" s="9" t="s">
        <v>4913</v>
      </c>
    </row>
    <row r="3630" spans="1:20" ht="19">
      <c r="A3630" s="8" t="str">
        <f t="shared" si="488"/>
        <v>https://w3id.org/kouigenjimonogatari/data/0297-12.json</v>
      </c>
      <c r="B3630" s="8">
        <v>297</v>
      </c>
      <c r="C3630" s="8">
        <v>12</v>
      </c>
      <c r="D3630" s="9" t="s">
        <v>4914</v>
      </c>
      <c r="E3630" t="str">
        <f t="shared" si="489"/>
        <v>http://creativecommons.org/publicdomain/zero/1.0/</v>
      </c>
      <c r="F3630" s="11" t="s">
        <v>5915</v>
      </c>
      <c r="G3630">
        <v>9</v>
      </c>
      <c r="H3630" t="s">
        <v>337</v>
      </c>
      <c r="I3630" s="3" t="str">
        <f t="shared" si="490"/>
        <v>https://jpsearch.go.jp/term/type/文章要素</v>
      </c>
      <c r="L3630">
        <f t="shared" si="492"/>
        <v>168</v>
      </c>
      <c r="M3630" t="str">
        <f t="shared" si="494"/>
        <v>https://www.dl.ndl.go.jp/api/iiif/3437686/canvas/168</v>
      </c>
      <c r="N3630" t="str">
        <f t="shared" si="491"/>
        <v>https://www.dl.ndl.go.jp/api/iiif/3437686/manifest.json</v>
      </c>
      <c r="O3630" t="str">
        <f t="shared" si="495"/>
        <v>http://da.dl.itc.u-tokyo.ac.jp/mirador/?params=[{%22manifest%22:%22https://www.dl.ndl.go.jp/api/iiif/3437686/manifest.json%22,%22canvas%22:%22https://www.dl.ndl.go.jp/api/iiif/3437686/canvas/168%22}]</v>
      </c>
      <c r="P3630" t="b">
        <f t="shared" si="496"/>
        <v>1</v>
      </c>
      <c r="Q3630" t="b">
        <f t="shared" si="493"/>
        <v>1</v>
      </c>
      <c r="R3630" s="8">
        <v>297</v>
      </c>
      <c r="S3630" s="8">
        <v>12</v>
      </c>
      <c r="T3630" s="9" t="s">
        <v>4914</v>
      </c>
    </row>
    <row r="3631" spans="1:20" ht="19">
      <c r="A3631" s="8" t="str">
        <f t="shared" si="488"/>
        <v>https://w3id.org/kouigenjimonogatari/data/0297-13.json</v>
      </c>
      <c r="B3631" s="8">
        <v>297</v>
      </c>
      <c r="C3631" s="8">
        <v>13</v>
      </c>
      <c r="D3631" s="9" t="s">
        <v>4915</v>
      </c>
      <c r="E3631" t="str">
        <f t="shared" si="489"/>
        <v>http://creativecommons.org/publicdomain/zero/1.0/</v>
      </c>
      <c r="F3631" s="11" t="s">
        <v>5915</v>
      </c>
      <c r="G3631">
        <v>9</v>
      </c>
      <c r="H3631" t="s">
        <v>337</v>
      </c>
      <c r="I3631" s="3" t="str">
        <f t="shared" si="490"/>
        <v>https://jpsearch.go.jp/term/type/文章要素</v>
      </c>
      <c r="L3631">
        <f t="shared" si="492"/>
        <v>168</v>
      </c>
      <c r="M3631" t="str">
        <f t="shared" si="494"/>
        <v>https://www.dl.ndl.go.jp/api/iiif/3437686/canvas/168</v>
      </c>
      <c r="N3631" t="str">
        <f t="shared" si="491"/>
        <v>https://www.dl.ndl.go.jp/api/iiif/3437686/manifest.json</v>
      </c>
      <c r="O3631" t="str">
        <f t="shared" si="495"/>
        <v>http://da.dl.itc.u-tokyo.ac.jp/mirador/?params=[{%22manifest%22:%22https://www.dl.ndl.go.jp/api/iiif/3437686/manifest.json%22,%22canvas%22:%22https://www.dl.ndl.go.jp/api/iiif/3437686/canvas/168%22}]</v>
      </c>
      <c r="P3631" t="b">
        <f t="shared" si="496"/>
        <v>1</v>
      </c>
      <c r="Q3631" t="b">
        <f t="shared" si="493"/>
        <v>1</v>
      </c>
      <c r="R3631" s="8">
        <v>297</v>
      </c>
      <c r="S3631" s="8">
        <v>13</v>
      </c>
      <c r="T3631" s="9" t="s">
        <v>4915</v>
      </c>
    </row>
    <row r="3632" spans="1:20" ht="19">
      <c r="A3632" s="8" t="str">
        <f t="shared" si="488"/>
        <v>https://w3id.org/kouigenjimonogatari/data/0297-14.json</v>
      </c>
      <c r="B3632" s="8">
        <v>297</v>
      </c>
      <c r="C3632" s="8">
        <v>14</v>
      </c>
      <c r="D3632" s="9" t="s">
        <v>4916</v>
      </c>
      <c r="E3632" t="str">
        <f t="shared" si="489"/>
        <v>http://creativecommons.org/publicdomain/zero/1.0/</v>
      </c>
      <c r="F3632" s="11" t="s">
        <v>5915</v>
      </c>
      <c r="G3632">
        <v>9</v>
      </c>
      <c r="H3632" t="s">
        <v>337</v>
      </c>
      <c r="I3632" s="3" t="str">
        <f t="shared" si="490"/>
        <v>https://jpsearch.go.jp/term/type/文章要素</v>
      </c>
      <c r="L3632">
        <f t="shared" si="492"/>
        <v>168</v>
      </c>
      <c r="M3632" t="str">
        <f t="shared" si="494"/>
        <v>https://www.dl.ndl.go.jp/api/iiif/3437686/canvas/168</v>
      </c>
      <c r="N3632" t="str">
        <f t="shared" si="491"/>
        <v>https://www.dl.ndl.go.jp/api/iiif/3437686/manifest.json</v>
      </c>
      <c r="O3632" t="str">
        <f t="shared" si="495"/>
        <v>http://da.dl.itc.u-tokyo.ac.jp/mirador/?params=[{%22manifest%22:%22https://www.dl.ndl.go.jp/api/iiif/3437686/manifest.json%22,%22canvas%22:%22https://www.dl.ndl.go.jp/api/iiif/3437686/canvas/168%22}]</v>
      </c>
      <c r="P3632" t="b">
        <f t="shared" si="496"/>
        <v>1</v>
      </c>
      <c r="Q3632" t="b">
        <f t="shared" si="493"/>
        <v>1</v>
      </c>
      <c r="R3632" s="8">
        <v>297</v>
      </c>
      <c r="S3632" s="8">
        <v>14</v>
      </c>
      <c r="T3632" s="9" t="s">
        <v>4916</v>
      </c>
    </row>
    <row r="3633" spans="1:20" ht="19">
      <c r="A3633" s="8" t="str">
        <f t="shared" si="488"/>
        <v>https://w3id.org/kouigenjimonogatari/data/0298-01.json</v>
      </c>
      <c r="B3633" s="8">
        <v>298</v>
      </c>
      <c r="C3633" s="8">
        <v>1</v>
      </c>
      <c r="D3633" s="9" t="s">
        <v>4917</v>
      </c>
      <c r="E3633" t="str">
        <f t="shared" si="489"/>
        <v>http://creativecommons.org/publicdomain/zero/1.0/</v>
      </c>
      <c r="F3633" s="11" t="s">
        <v>5915</v>
      </c>
      <c r="G3633">
        <v>9</v>
      </c>
      <c r="H3633" t="s">
        <v>337</v>
      </c>
      <c r="I3633" s="3" t="str">
        <f t="shared" si="490"/>
        <v>https://jpsearch.go.jp/term/type/文章要素</v>
      </c>
      <c r="L3633">
        <f t="shared" si="492"/>
        <v>169</v>
      </c>
      <c r="M3633" t="str">
        <f t="shared" si="494"/>
        <v>https://www.dl.ndl.go.jp/api/iiif/3437686/canvas/169</v>
      </c>
      <c r="N3633" t="str">
        <f t="shared" si="491"/>
        <v>https://www.dl.ndl.go.jp/api/iiif/3437686/manifest.json</v>
      </c>
      <c r="O3633" t="str">
        <f t="shared" si="495"/>
        <v>http://da.dl.itc.u-tokyo.ac.jp/mirador/?params=[{%22manifest%22:%22https://www.dl.ndl.go.jp/api/iiif/3437686/manifest.json%22,%22canvas%22:%22https://www.dl.ndl.go.jp/api/iiif/3437686/canvas/169%22}]</v>
      </c>
      <c r="P3633" t="b">
        <f t="shared" si="496"/>
        <v>1</v>
      </c>
      <c r="Q3633" t="b">
        <f t="shared" si="493"/>
        <v>1</v>
      </c>
      <c r="R3633" s="8">
        <v>298</v>
      </c>
      <c r="S3633" s="8">
        <v>1</v>
      </c>
      <c r="T3633" s="9" t="s">
        <v>4917</v>
      </c>
    </row>
    <row r="3634" spans="1:20" ht="19">
      <c r="A3634" s="8" t="str">
        <f t="shared" si="488"/>
        <v>https://w3id.org/kouigenjimonogatari/data/0298-02.json</v>
      </c>
      <c r="B3634" s="8">
        <v>298</v>
      </c>
      <c r="C3634" s="8">
        <v>2</v>
      </c>
      <c r="D3634" s="9" t="s">
        <v>4918</v>
      </c>
      <c r="E3634" t="str">
        <f t="shared" si="489"/>
        <v>http://creativecommons.org/publicdomain/zero/1.0/</v>
      </c>
      <c r="F3634" s="11" t="s">
        <v>5915</v>
      </c>
      <c r="G3634">
        <v>9</v>
      </c>
      <c r="H3634" t="s">
        <v>337</v>
      </c>
      <c r="I3634" s="3" t="str">
        <f t="shared" si="490"/>
        <v>https://jpsearch.go.jp/term/type/文章要素</v>
      </c>
      <c r="L3634">
        <f t="shared" si="492"/>
        <v>169</v>
      </c>
      <c r="M3634" t="str">
        <f t="shared" si="494"/>
        <v>https://www.dl.ndl.go.jp/api/iiif/3437686/canvas/169</v>
      </c>
      <c r="N3634" t="str">
        <f t="shared" si="491"/>
        <v>https://www.dl.ndl.go.jp/api/iiif/3437686/manifest.json</v>
      </c>
      <c r="O3634" t="str">
        <f t="shared" si="495"/>
        <v>http://da.dl.itc.u-tokyo.ac.jp/mirador/?params=[{%22manifest%22:%22https://www.dl.ndl.go.jp/api/iiif/3437686/manifest.json%22,%22canvas%22:%22https://www.dl.ndl.go.jp/api/iiif/3437686/canvas/169%22}]</v>
      </c>
      <c r="P3634" t="b">
        <f t="shared" si="496"/>
        <v>1</v>
      </c>
      <c r="Q3634" t="b">
        <f t="shared" si="493"/>
        <v>1</v>
      </c>
      <c r="R3634" s="8">
        <v>298</v>
      </c>
      <c r="S3634" s="8">
        <v>2</v>
      </c>
      <c r="T3634" s="9" t="s">
        <v>4918</v>
      </c>
    </row>
    <row r="3635" spans="1:20" ht="19">
      <c r="A3635" s="8" t="str">
        <f t="shared" si="488"/>
        <v>https://w3id.org/kouigenjimonogatari/data/0298-03.json</v>
      </c>
      <c r="B3635" s="8">
        <v>298</v>
      </c>
      <c r="C3635" s="8">
        <v>3</v>
      </c>
      <c r="D3635" s="9" t="s">
        <v>4919</v>
      </c>
      <c r="E3635" t="str">
        <f t="shared" si="489"/>
        <v>http://creativecommons.org/publicdomain/zero/1.0/</v>
      </c>
      <c r="F3635" s="11" t="s">
        <v>5915</v>
      </c>
      <c r="G3635">
        <v>9</v>
      </c>
      <c r="H3635" t="s">
        <v>337</v>
      </c>
      <c r="I3635" s="3" t="str">
        <f t="shared" si="490"/>
        <v>https://jpsearch.go.jp/term/type/文章要素</v>
      </c>
      <c r="L3635">
        <f t="shared" si="492"/>
        <v>169</v>
      </c>
      <c r="M3635" t="str">
        <f t="shared" si="494"/>
        <v>https://www.dl.ndl.go.jp/api/iiif/3437686/canvas/169</v>
      </c>
      <c r="N3635" t="str">
        <f t="shared" si="491"/>
        <v>https://www.dl.ndl.go.jp/api/iiif/3437686/manifest.json</v>
      </c>
      <c r="O3635" t="str">
        <f t="shared" si="495"/>
        <v>http://da.dl.itc.u-tokyo.ac.jp/mirador/?params=[{%22manifest%22:%22https://www.dl.ndl.go.jp/api/iiif/3437686/manifest.json%22,%22canvas%22:%22https://www.dl.ndl.go.jp/api/iiif/3437686/canvas/169%22}]</v>
      </c>
      <c r="P3635" t="b">
        <f t="shared" si="496"/>
        <v>1</v>
      </c>
      <c r="Q3635" t="b">
        <f t="shared" si="493"/>
        <v>1</v>
      </c>
      <c r="R3635" s="8">
        <v>298</v>
      </c>
      <c r="S3635" s="8">
        <v>3</v>
      </c>
      <c r="T3635" s="9" t="s">
        <v>4919</v>
      </c>
    </row>
    <row r="3636" spans="1:20" ht="19">
      <c r="A3636" s="8" t="str">
        <f t="shared" si="488"/>
        <v>https://w3id.org/kouigenjimonogatari/data/0298-04.json</v>
      </c>
      <c r="B3636" s="8">
        <v>298</v>
      </c>
      <c r="C3636" s="8">
        <v>4</v>
      </c>
      <c r="D3636" s="9" t="s">
        <v>4920</v>
      </c>
      <c r="E3636" t="str">
        <f t="shared" si="489"/>
        <v>http://creativecommons.org/publicdomain/zero/1.0/</v>
      </c>
      <c r="F3636" s="11" t="s">
        <v>5915</v>
      </c>
      <c r="G3636">
        <v>9</v>
      </c>
      <c r="H3636" t="s">
        <v>337</v>
      </c>
      <c r="I3636" s="3" t="str">
        <f t="shared" si="490"/>
        <v>https://jpsearch.go.jp/term/type/文章要素</v>
      </c>
      <c r="L3636">
        <f t="shared" si="492"/>
        <v>169</v>
      </c>
      <c r="M3636" t="str">
        <f t="shared" si="494"/>
        <v>https://www.dl.ndl.go.jp/api/iiif/3437686/canvas/169</v>
      </c>
      <c r="N3636" t="str">
        <f t="shared" si="491"/>
        <v>https://www.dl.ndl.go.jp/api/iiif/3437686/manifest.json</v>
      </c>
      <c r="O3636" t="str">
        <f t="shared" si="495"/>
        <v>http://da.dl.itc.u-tokyo.ac.jp/mirador/?params=[{%22manifest%22:%22https://www.dl.ndl.go.jp/api/iiif/3437686/manifest.json%22,%22canvas%22:%22https://www.dl.ndl.go.jp/api/iiif/3437686/canvas/169%22}]</v>
      </c>
      <c r="P3636" t="b">
        <f t="shared" si="496"/>
        <v>1</v>
      </c>
      <c r="Q3636" t="b">
        <f t="shared" si="493"/>
        <v>1</v>
      </c>
      <c r="R3636" s="8">
        <v>298</v>
      </c>
      <c r="S3636" s="8">
        <v>4</v>
      </c>
      <c r="T3636" s="9" t="s">
        <v>4920</v>
      </c>
    </row>
    <row r="3637" spans="1:20" ht="19">
      <c r="A3637" s="8" t="str">
        <f t="shared" si="488"/>
        <v>https://w3id.org/kouigenjimonogatari/data/0298-05.json</v>
      </c>
      <c r="B3637" s="8">
        <v>298</v>
      </c>
      <c r="C3637" s="8">
        <v>5</v>
      </c>
      <c r="D3637" s="9" t="s">
        <v>4921</v>
      </c>
      <c r="E3637" t="str">
        <f t="shared" si="489"/>
        <v>http://creativecommons.org/publicdomain/zero/1.0/</v>
      </c>
      <c r="F3637" s="11" t="s">
        <v>5915</v>
      </c>
      <c r="G3637">
        <v>9</v>
      </c>
      <c r="H3637" t="s">
        <v>337</v>
      </c>
      <c r="I3637" s="3" t="str">
        <f t="shared" si="490"/>
        <v>https://jpsearch.go.jp/term/type/文章要素</v>
      </c>
      <c r="L3637">
        <f t="shared" si="492"/>
        <v>169</v>
      </c>
      <c r="M3637" t="str">
        <f t="shared" si="494"/>
        <v>https://www.dl.ndl.go.jp/api/iiif/3437686/canvas/169</v>
      </c>
      <c r="N3637" t="str">
        <f t="shared" si="491"/>
        <v>https://www.dl.ndl.go.jp/api/iiif/3437686/manifest.json</v>
      </c>
      <c r="O3637" t="str">
        <f t="shared" si="495"/>
        <v>http://da.dl.itc.u-tokyo.ac.jp/mirador/?params=[{%22manifest%22:%22https://www.dl.ndl.go.jp/api/iiif/3437686/manifest.json%22,%22canvas%22:%22https://www.dl.ndl.go.jp/api/iiif/3437686/canvas/169%22}]</v>
      </c>
      <c r="P3637" t="b">
        <f t="shared" si="496"/>
        <v>1</v>
      </c>
      <c r="Q3637" t="b">
        <f t="shared" si="493"/>
        <v>1</v>
      </c>
      <c r="R3637" s="8">
        <v>298</v>
      </c>
      <c r="S3637" s="8">
        <v>5</v>
      </c>
      <c r="T3637" s="9" t="s">
        <v>4921</v>
      </c>
    </row>
    <row r="3638" spans="1:20" ht="19">
      <c r="A3638" s="8" t="str">
        <f t="shared" si="488"/>
        <v>https://w3id.org/kouigenjimonogatari/data/0298-06.json</v>
      </c>
      <c r="B3638" s="8">
        <v>298</v>
      </c>
      <c r="C3638" s="8">
        <v>6</v>
      </c>
      <c r="D3638" s="9" t="s">
        <v>4922</v>
      </c>
      <c r="E3638" t="str">
        <f t="shared" si="489"/>
        <v>http://creativecommons.org/publicdomain/zero/1.0/</v>
      </c>
      <c r="F3638" s="11" t="s">
        <v>5915</v>
      </c>
      <c r="G3638">
        <v>9</v>
      </c>
      <c r="H3638" t="s">
        <v>337</v>
      </c>
      <c r="I3638" s="3" t="str">
        <f t="shared" si="490"/>
        <v>https://jpsearch.go.jp/term/type/文章要素</v>
      </c>
      <c r="L3638">
        <f t="shared" si="492"/>
        <v>169</v>
      </c>
      <c r="M3638" t="str">
        <f t="shared" si="494"/>
        <v>https://www.dl.ndl.go.jp/api/iiif/3437686/canvas/169</v>
      </c>
      <c r="N3638" t="str">
        <f t="shared" si="491"/>
        <v>https://www.dl.ndl.go.jp/api/iiif/3437686/manifest.json</v>
      </c>
      <c r="O3638" t="str">
        <f t="shared" si="495"/>
        <v>http://da.dl.itc.u-tokyo.ac.jp/mirador/?params=[{%22manifest%22:%22https://www.dl.ndl.go.jp/api/iiif/3437686/manifest.json%22,%22canvas%22:%22https://www.dl.ndl.go.jp/api/iiif/3437686/canvas/169%22}]</v>
      </c>
      <c r="P3638" t="b">
        <f t="shared" si="496"/>
        <v>1</v>
      </c>
      <c r="Q3638" t="b">
        <f t="shared" si="493"/>
        <v>1</v>
      </c>
      <c r="R3638" s="8">
        <v>298</v>
      </c>
      <c r="S3638" s="8">
        <v>6</v>
      </c>
      <c r="T3638" s="9" t="s">
        <v>4922</v>
      </c>
    </row>
    <row r="3639" spans="1:20" ht="19">
      <c r="A3639" s="8" t="str">
        <f t="shared" si="488"/>
        <v>https://w3id.org/kouigenjimonogatari/data/0298-07.json</v>
      </c>
      <c r="B3639" s="8">
        <v>298</v>
      </c>
      <c r="C3639" s="8">
        <v>7</v>
      </c>
      <c r="D3639" s="9" t="s">
        <v>4923</v>
      </c>
      <c r="E3639" t="str">
        <f t="shared" si="489"/>
        <v>http://creativecommons.org/publicdomain/zero/1.0/</v>
      </c>
      <c r="F3639" s="11" t="s">
        <v>5915</v>
      </c>
      <c r="G3639">
        <v>9</v>
      </c>
      <c r="H3639" t="s">
        <v>337</v>
      </c>
      <c r="I3639" s="3" t="str">
        <f t="shared" si="490"/>
        <v>https://jpsearch.go.jp/term/type/文章要素</v>
      </c>
      <c r="L3639">
        <f t="shared" si="492"/>
        <v>169</v>
      </c>
      <c r="M3639" t="str">
        <f t="shared" si="494"/>
        <v>https://www.dl.ndl.go.jp/api/iiif/3437686/canvas/169</v>
      </c>
      <c r="N3639" t="str">
        <f t="shared" si="491"/>
        <v>https://www.dl.ndl.go.jp/api/iiif/3437686/manifest.json</v>
      </c>
      <c r="O3639" t="str">
        <f t="shared" si="495"/>
        <v>http://da.dl.itc.u-tokyo.ac.jp/mirador/?params=[{%22manifest%22:%22https://www.dl.ndl.go.jp/api/iiif/3437686/manifest.json%22,%22canvas%22:%22https://www.dl.ndl.go.jp/api/iiif/3437686/canvas/169%22}]</v>
      </c>
      <c r="P3639" t="b">
        <f t="shared" si="496"/>
        <v>1</v>
      </c>
      <c r="Q3639" t="b">
        <f t="shared" si="493"/>
        <v>1</v>
      </c>
      <c r="R3639" s="8">
        <v>298</v>
      </c>
      <c r="S3639" s="8">
        <v>7</v>
      </c>
      <c r="T3639" s="9" t="s">
        <v>4923</v>
      </c>
    </row>
    <row r="3640" spans="1:20" ht="19">
      <c r="A3640" s="8" t="str">
        <f t="shared" si="488"/>
        <v>https://w3id.org/kouigenjimonogatari/data/0298-08.json</v>
      </c>
      <c r="B3640" s="8">
        <v>298</v>
      </c>
      <c r="C3640" s="8">
        <v>8</v>
      </c>
      <c r="D3640" s="9" t="s">
        <v>4924</v>
      </c>
      <c r="E3640" t="str">
        <f t="shared" si="489"/>
        <v>http://creativecommons.org/publicdomain/zero/1.0/</v>
      </c>
      <c r="F3640" s="11" t="s">
        <v>5915</v>
      </c>
      <c r="G3640">
        <v>9</v>
      </c>
      <c r="H3640" t="s">
        <v>337</v>
      </c>
      <c r="I3640" s="3" t="str">
        <f t="shared" si="490"/>
        <v>https://jpsearch.go.jp/term/type/文章要素</v>
      </c>
      <c r="L3640">
        <f t="shared" si="492"/>
        <v>169</v>
      </c>
      <c r="M3640" t="str">
        <f t="shared" si="494"/>
        <v>https://www.dl.ndl.go.jp/api/iiif/3437686/canvas/169</v>
      </c>
      <c r="N3640" t="str">
        <f t="shared" si="491"/>
        <v>https://www.dl.ndl.go.jp/api/iiif/3437686/manifest.json</v>
      </c>
      <c r="O3640" t="str">
        <f t="shared" si="495"/>
        <v>http://da.dl.itc.u-tokyo.ac.jp/mirador/?params=[{%22manifest%22:%22https://www.dl.ndl.go.jp/api/iiif/3437686/manifest.json%22,%22canvas%22:%22https://www.dl.ndl.go.jp/api/iiif/3437686/canvas/169%22}]</v>
      </c>
      <c r="P3640" t="b">
        <f t="shared" si="496"/>
        <v>1</v>
      </c>
      <c r="Q3640" t="b">
        <f t="shared" si="493"/>
        <v>1</v>
      </c>
      <c r="R3640" s="8">
        <v>298</v>
      </c>
      <c r="S3640" s="8">
        <v>8</v>
      </c>
      <c r="T3640" s="9" t="s">
        <v>4924</v>
      </c>
    </row>
    <row r="3641" spans="1:20" ht="19">
      <c r="A3641" s="8" t="str">
        <f t="shared" si="488"/>
        <v>https://w3id.org/kouigenjimonogatari/data/0298-09.json</v>
      </c>
      <c r="B3641" s="8">
        <v>298</v>
      </c>
      <c r="C3641" s="8">
        <v>9</v>
      </c>
      <c r="D3641" s="9" t="s">
        <v>3503</v>
      </c>
      <c r="E3641" t="str">
        <f t="shared" si="489"/>
        <v>http://creativecommons.org/publicdomain/zero/1.0/</v>
      </c>
      <c r="F3641" s="11" t="s">
        <v>5915</v>
      </c>
      <c r="G3641">
        <v>9</v>
      </c>
      <c r="H3641" t="s">
        <v>337</v>
      </c>
      <c r="I3641" s="3" t="str">
        <f t="shared" si="490"/>
        <v>https://jpsearch.go.jp/term/type/文章要素</v>
      </c>
      <c r="L3641">
        <f t="shared" si="492"/>
        <v>169</v>
      </c>
      <c r="M3641" t="str">
        <f t="shared" si="494"/>
        <v>https://www.dl.ndl.go.jp/api/iiif/3437686/canvas/169</v>
      </c>
      <c r="N3641" t="str">
        <f t="shared" si="491"/>
        <v>https://www.dl.ndl.go.jp/api/iiif/3437686/manifest.json</v>
      </c>
      <c r="O3641" t="str">
        <f t="shared" si="495"/>
        <v>http://da.dl.itc.u-tokyo.ac.jp/mirador/?params=[{%22manifest%22:%22https://www.dl.ndl.go.jp/api/iiif/3437686/manifest.json%22,%22canvas%22:%22https://www.dl.ndl.go.jp/api/iiif/3437686/canvas/169%22}]</v>
      </c>
      <c r="P3641" t="b">
        <f t="shared" si="496"/>
        <v>1</v>
      </c>
      <c r="Q3641" t="b">
        <f t="shared" si="493"/>
        <v>1</v>
      </c>
      <c r="R3641" s="8">
        <v>298</v>
      </c>
      <c r="S3641" s="8">
        <v>9</v>
      </c>
      <c r="T3641" s="9" t="s">
        <v>3503</v>
      </c>
    </row>
    <row r="3642" spans="1:20" ht="19">
      <c r="A3642" s="8" t="str">
        <f t="shared" si="488"/>
        <v>https://w3id.org/kouigenjimonogatari/data/0298-10.json</v>
      </c>
      <c r="B3642" s="8">
        <v>298</v>
      </c>
      <c r="C3642" s="8">
        <v>10</v>
      </c>
      <c r="D3642" s="9" t="s">
        <v>3505</v>
      </c>
      <c r="E3642" t="str">
        <f t="shared" si="489"/>
        <v>http://creativecommons.org/publicdomain/zero/1.0/</v>
      </c>
      <c r="F3642" s="11" t="s">
        <v>5915</v>
      </c>
      <c r="G3642">
        <v>9</v>
      </c>
      <c r="H3642" t="s">
        <v>337</v>
      </c>
      <c r="I3642" s="3" t="str">
        <f t="shared" si="490"/>
        <v>https://jpsearch.go.jp/term/type/文章要素</v>
      </c>
      <c r="L3642">
        <f t="shared" si="492"/>
        <v>169</v>
      </c>
      <c r="M3642" t="str">
        <f t="shared" si="494"/>
        <v>https://www.dl.ndl.go.jp/api/iiif/3437686/canvas/169</v>
      </c>
      <c r="N3642" t="str">
        <f t="shared" si="491"/>
        <v>https://www.dl.ndl.go.jp/api/iiif/3437686/manifest.json</v>
      </c>
      <c r="O3642" t="str">
        <f t="shared" si="495"/>
        <v>http://da.dl.itc.u-tokyo.ac.jp/mirador/?params=[{%22manifest%22:%22https://www.dl.ndl.go.jp/api/iiif/3437686/manifest.json%22,%22canvas%22:%22https://www.dl.ndl.go.jp/api/iiif/3437686/canvas/169%22}]</v>
      </c>
      <c r="P3642" t="b">
        <f t="shared" si="496"/>
        <v>1</v>
      </c>
      <c r="Q3642" t="b">
        <f t="shared" si="493"/>
        <v>1</v>
      </c>
      <c r="R3642" s="8">
        <v>298</v>
      </c>
      <c r="S3642" s="8">
        <v>10</v>
      </c>
      <c r="T3642" s="9" t="s">
        <v>3505</v>
      </c>
    </row>
    <row r="3643" spans="1:20" ht="19">
      <c r="A3643" s="8" t="str">
        <f t="shared" si="488"/>
        <v>https://w3id.org/kouigenjimonogatari/data/0298-11.json</v>
      </c>
      <c r="B3643" s="8">
        <v>298</v>
      </c>
      <c r="C3643" s="8">
        <v>11</v>
      </c>
      <c r="D3643" s="9" t="s">
        <v>4925</v>
      </c>
      <c r="E3643" t="str">
        <f t="shared" si="489"/>
        <v>http://creativecommons.org/publicdomain/zero/1.0/</v>
      </c>
      <c r="F3643" s="11" t="s">
        <v>5915</v>
      </c>
      <c r="G3643">
        <v>9</v>
      </c>
      <c r="H3643" t="s">
        <v>337</v>
      </c>
      <c r="I3643" s="3" t="str">
        <f t="shared" si="490"/>
        <v>https://jpsearch.go.jp/term/type/文章要素</v>
      </c>
      <c r="L3643">
        <f t="shared" si="492"/>
        <v>169</v>
      </c>
      <c r="M3643" t="str">
        <f t="shared" si="494"/>
        <v>https://www.dl.ndl.go.jp/api/iiif/3437686/canvas/169</v>
      </c>
      <c r="N3643" t="str">
        <f t="shared" si="491"/>
        <v>https://www.dl.ndl.go.jp/api/iiif/3437686/manifest.json</v>
      </c>
      <c r="O3643" t="str">
        <f t="shared" si="495"/>
        <v>http://da.dl.itc.u-tokyo.ac.jp/mirador/?params=[{%22manifest%22:%22https://www.dl.ndl.go.jp/api/iiif/3437686/manifest.json%22,%22canvas%22:%22https://www.dl.ndl.go.jp/api/iiif/3437686/canvas/169%22}]</v>
      </c>
      <c r="P3643" t="b">
        <f t="shared" si="496"/>
        <v>1</v>
      </c>
      <c r="Q3643" t="b">
        <f t="shared" si="493"/>
        <v>1</v>
      </c>
      <c r="R3643" s="8">
        <v>298</v>
      </c>
      <c r="S3643" s="8">
        <v>11</v>
      </c>
      <c r="T3643" s="9" t="s">
        <v>4925</v>
      </c>
    </row>
    <row r="3644" spans="1:20" ht="19">
      <c r="A3644" s="8" t="str">
        <f t="shared" si="488"/>
        <v>https://w3id.org/kouigenjimonogatari/data/0298-12.json</v>
      </c>
      <c r="B3644" s="8">
        <v>298</v>
      </c>
      <c r="C3644" s="8">
        <v>12</v>
      </c>
      <c r="D3644" s="9" t="s">
        <v>4926</v>
      </c>
      <c r="E3644" t="str">
        <f t="shared" si="489"/>
        <v>http://creativecommons.org/publicdomain/zero/1.0/</v>
      </c>
      <c r="F3644" s="11" t="s">
        <v>5915</v>
      </c>
      <c r="G3644">
        <v>9</v>
      </c>
      <c r="H3644" t="s">
        <v>337</v>
      </c>
      <c r="I3644" s="3" t="str">
        <f t="shared" si="490"/>
        <v>https://jpsearch.go.jp/term/type/文章要素</v>
      </c>
      <c r="L3644">
        <f t="shared" si="492"/>
        <v>169</v>
      </c>
      <c r="M3644" t="str">
        <f t="shared" si="494"/>
        <v>https://www.dl.ndl.go.jp/api/iiif/3437686/canvas/169</v>
      </c>
      <c r="N3644" t="str">
        <f t="shared" si="491"/>
        <v>https://www.dl.ndl.go.jp/api/iiif/3437686/manifest.json</v>
      </c>
      <c r="O3644" t="str">
        <f t="shared" si="495"/>
        <v>http://da.dl.itc.u-tokyo.ac.jp/mirador/?params=[{%22manifest%22:%22https://www.dl.ndl.go.jp/api/iiif/3437686/manifest.json%22,%22canvas%22:%22https://www.dl.ndl.go.jp/api/iiif/3437686/canvas/169%22}]</v>
      </c>
      <c r="P3644" t="b">
        <f t="shared" si="496"/>
        <v>1</v>
      </c>
      <c r="Q3644" t="b">
        <f t="shared" si="493"/>
        <v>1</v>
      </c>
      <c r="R3644" s="8">
        <v>298</v>
      </c>
      <c r="S3644" s="8">
        <v>12</v>
      </c>
      <c r="T3644" s="9" t="s">
        <v>4926</v>
      </c>
    </row>
    <row r="3645" spans="1:20" ht="19">
      <c r="A3645" s="8" t="str">
        <f t="shared" si="488"/>
        <v>https://w3id.org/kouigenjimonogatari/data/0298-13.json</v>
      </c>
      <c r="B3645" s="8">
        <v>298</v>
      </c>
      <c r="C3645" s="8">
        <v>13</v>
      </c>
      <c r="D3645" s="9" t="s">
        <v>4927</v>
      </c>
      <c r="E3645" t="str">
        <f t="shared" si="489"/>
        <v>http://creativecommons.org/publicdomain/zero/1.0/</v>
      </c>
      <c r="F3645" s="11" t="s">
        <v>5915</v>
      </c>
      <c r="G3645">
        <v>9</v>
      </c>
      <c r="H3645" t="s">
        <v>337</v>
      </c>
      <c r="I3645" s="3" t="str">
        <f t="shared" si="490"/>
        <v>https://jpsearch.go.jp/term/type/文章要素</v>
      </c>
      <c r="L3645">
        <f t="shared" si="492"/>
        <v>169</v>
      </c>
      <c r="M3645" t="str">
        <f t="shared" si="494"/>
        <v>https://www.dl.ndl.go.jp/api/iiif/3437686/canvas/169</v>
      </c>
      <c r="N3645" t="str">
        <f t="shared" si="491"/>
        <v>https://www.dl.ndl.go.jp/api/iiif/3437686/manifest.json</v>
      </c>
      <c r="O3645" t="str">
        <f t="shared" si="495"/>
        <v>http://da.dl.itc.u-tokyo.ac.jp/mirador/?params=[{%22manifest%22:%22https://www.dl.ndl.go.jp/api/iiif/3437686/manifest.json%22,%22canvas%22:%22https://www.dl.ndl.go.jp/api/iiif/3437686/canvas/169%22}]</v>
      </c>
      <c r="P3645" t="b">
        <f t="shared" si="496"/>
        <v>1</v>
      </c>
      <c r="Q3645" t="b">
        <f t="shared" si="493"/>
        <v>1</v>
      </c>
      <c r="R3645" s="8">
        <v>298</v>
      </c>
      <c r="S3645" s="8">
        <v>13</v>
      </c>
      <c r="T3645" s="9" t="s">
        <v>4927</v>
      </c>
    </row>
    <row r="3646" spans="1:20" ht="19">
      <c r="A3646" s="8" t="str">
        <f t="shared" si="488"/>
        <v>https://w3id.org/kouigenjimonogatari/data/0298-14.json</v>
      </c>
      <c r="B3646" s="8">
        <v>298</v>
      </c>
      <c r="C3646" s="8">
        <v>14</v>
      </c>
      <c r="D3646" s="9" t="s">
        <v>3510</v>
      </c>
      <c r="E3646" t="str">
        <f t="shared" si="489"/>
        <v>http://creativecommons.org/publicdomain/zero/1.0/</v>
      </c>
      <c r="F3646" s="11" t="s">
        <v>5915</v>
      </c>
      <c r="G3646">
        <v>9</v>
      </c>
      <c r="H3646" t="s">
        <v>337</v>
      </c>
      <c r="I3646" s="3" t="str">
        <f t="shared" si="490"/>
        <v>https://jpsearch.go.jp/term/type/文章要素</v>
      </c>
      <c r="L3646">
        <f t="shared" si="492"/>
        <v>169</v>
      </c>
      <c r="M3646" t="str">
        <f t="shared" si="494"/>
        <v>https://www.dl.ndl.go.jp/api/iiif/3437686/canvas/169</v>
      </c>
      <c r="N3646" t="str">
        <f t="shared" si="491"/>
        <v>https://www.dl.ndl.go.jp/api/iiif/3437686/manifest.json</v>
      </c>
      <c r="O3646" t="str">
        <f t="shared" si="495"/>
        <v>http://da.dl.itc.u-tokyo.ac.jp/mirador/?params=[{%22manifest%22:%22https://www.dl.ndl.go.jp/api/iiif/3437686/manifest.json%22,%22canvas%22:%22https://www.dl.ndl.go.jp/api/iiif/3437686/canvas/169%22}]</v>
      </c>
      <c r="P3646" t="b">
        <f t="shared" si="496"/>
        <v>1</v>
      </c>
      <c r="Q3646" t="b">
        <f t="shared" si="493"/>
        <v>1</v>
      </c>
      <c r="R3646" s="8">
        <v>298</v>
      </c>
      <c r="S3646" s="8">
        <v>14</v>
      </c>
      <c r="T3646" s="9" t="s">
        <v>3510</v>
      </c>
    </row>
    <row r="3647" spans="1:20" ht="19">
      <c r="A3647" s="8" t="str">
        <f t="shared" si="488"/>
        <v>https://w3id.org/kouigenjimonogatari/data/0299-01.json</v>
      </c>
      <c r="B3647" s="8">
        <v>299</v>
      </c>
      <c r="C3647" s="8">
        <v>1</v>
      </c>
      <c r="D3647" s="9" t="s">
        <v>4928</v>
      </c>
      <c r="E3647" t="str">
        <f t="shared" si="489"/>
        <v>http://creativecommons.org/publicdomain/zero/1.0/</v>
      </c>
      <c r="F3647" s="11" t="s">
        <v>5915</v>
      </c>
      <c r="G3647">
        <v>9</v>
      </c>
      <c r="H3647" t="s">
        <v>337</v>
      </c>
      <c r="I3647" s="3" t="str">
        <f t="shared" si="490"/>
        <v>https://jpsearch.go.jp/term/type/文章要素</v>
      </c>
      <c r="L3647">
        <f t="shared" si="492"/>
        <v>169</v>
      </c>
      <c r="M3647" t="str">
        <f t="shared" si="494"/>
        <v>https://www.dl.ndl.go.jp/api/iiif/3437686/canvas/169</v>
      </c>
      <c r="N3647" t="str">
        <f t="shared" si="491"/>
        <v>https://www.dl.ndl.go.jp/api/iiif/3437686/manifest.json</v>
      </c>
      <c r="O3647" t="str">
        <f t="shared" si="495"/>
        <v>http://da.dl.itc.u-tokyo.ac.jp/mirador/?params=[{%22manifest%22:%22https://www.dl.ndl.go.jp/api/iiif/3437686/manifest.json%22,%22canvas%22:%22https://www.dl.ndl.go.jp/api/iiif/3437686/canvas/169%22}]</v>
      </c>
      <c r="P3647" t="b">
        <f t="shared" si="496"/>
        <v>1</v>
      </c>
      <c r="Q3647" t="b">
        <f t="shared" si="493"/>
        <v>1</v>
      </c>
      <c r="R3647" s="8">
        <v>299</v>
      </c>
      <c r="S3647" s="8">
        <v>1</v>
      </c>
      <c r="T3647" s="9" t="s">
        <v>4928</v>
      </c>
    </row>
    <row r="3648" spans="1:20" ht="19">
      <c r="A3648" s="8" t="str">
        <f t="shared" ref="A3648:A3711" si="497">"https://w3id.org/kouigenjimonogatari/data/"&amp;TEXT(B3648, "0000")&amp;"-"&amp;TEXT(C3648, "00")&amp;".json"</f>
        <v>https://w3id.org/kouigenjimonogatari/data/0299-02.json</v>
      </c>
      <c r="B3648" s="8">
        <v>299</v>
      </c>
      <c r="C3648" s="8">
        <v>2</v>
      </c>
      <c r="D3648" s="9" t="s">
        <v>3513</v>
      </c>
      <c r="E3648" t="str">
        <f t="shared" si="489"/>
        <v>http://creativecommons.org/publicdomain/zero/1.0/</v>
      </c>
      <c r="F3648" s="11" t="s">
        <v>5915</v>
      </c>
      <c r="G3648">
        <v>9</v>
      </c>
      <c r="H3648" t="s">
        <v>337</v>
      </c>
      <c r="I3648" s="3" t="str">
        <f t="shared" si="490"/>
        <v>https://jpsearch.go.jp/term/type/文章要素</v>
      </c>
      <c r="L3648">
        <f t="shared" si="492"/>
        <v>169</v>
      </c>
      <c r="M3648" t="str">
        <f t="shared" si="494"/>
        <v>https://www.dl.ndl.go.jp/api/iiif/3437686/canvas/169</v>
      </c>
      <c r="N3648" t="str">
        <f t="shared" si="491"/>
        <v>https://www.dl.ndl.go.jp/api/iiif/3437686/manifest.json</v>
      </c>
      <c r="O3648" t="str">
        <f t="shared" si="495"/>
        <v>http://da.dl.itc.u-tokyo.ac.jp/mirador/?params=[{%22manifest%22:%22https://www.dl.ndl.go.jp/api/iiif/3437686/manifest.json%22,%22canvas%22:%22https://www.dl.ndl.go.jp/api/iiif/3437686/canvas/169%22}]</v>
      </c>
      <c r="P3648" t="b">
        <f t="shared" si="496"/>
        <v>1</v>
      </c>
      <c r="Q3648" t="b">
        <f t="shared" si="493"/>
        <v>1</v>
      </c>
      <c r="R3648" s="8">
        <v>299</v>
      </c>
      <c r="S3648" s="8">
        <v>2</v>
      </c>
      <c r="T3648" s="9" t="s">
        <v>3513</v>
      </c>
    </row>
    <row r="3649" spans="1:20" ht="19">
      <c r="A3649" s="8" t="str">
        <f t="shared" si="497"/>
        <v>https://w3id.org/kouigenjimonogatari/data/0299-03.json</v>
      </c>
      <c r="B3649" s="8">
        <v>299</v>
      </c>
      <c r="C3649" s="8">
        <v>3</v>
      </c>
      <c r="D3649" s="9" t="s">
        <v>4929</v>
      </c>
      <c r="E3649" t="str">
        <f t="shared" si="489"/>
        <v>http://creativecommons.org/publicdomain/zero/1.0/</v>
      </c>
      <c r="F3649" s="11" t="s">
        <v>5915</v>
      </c>
      <c r="G3649">
        <v>9</v>
      </c>
      <c r="H3649" t="s">
        <v>337</v>
      </c>
      <c r="I3649" s="3" t="str">
        <f t="shared" si="490"/>
        <v>https://jpsearch.go.jp/term/type/文章要素</v>
      </c>
      <c r="L3649">
        <f t="shared" si="492"/>
        <v>169</v>
      </c>
      <c r="M3649" t="str">
        <f t="shared" si="494"/>
        <v>https://www.dl.ndl.go.jp/api/iiif/3437686/canvas/169</v>
      </c>
      <c r="N3649" t="str">
        <f t="shared" si="491"/>
        <v>https://www.dl.ndl.go.jp/api/iiif/3437686/manifest.json</v>
      </c>
      <c r="O3649" t="str">
        <f t="shared" si="495"/>
        <v>http://da.dl.itc.u-tokyo.ac.jp/mirador/?params=[{%22manifest%22:%22https://www.dl.ndl.go.jp/api/iiif/3437686/manifest.json%22,%22canvas%22:%22https://www.dl.ndl.go.jp/api/iiif/3437686/canvas/169%22}]</v>
      </c>
      <c r="P3649" t="b">
        <f t="shared" si="496"/>
        <v>1</v>
      </c>
      <c r="Q3649" t="b">
        <f t="shared" si="493"/>
        <v>1</v>
      </c>
      <c r="R3649" s="8">
        <v>299</v>
      </c>
      <c r="S3649" s="8">
        <v>3</v>
      </c>
      <c r="T3649" s="9" t="s">
        <v>4929</v>
      </c>
    </row>
    <row r="3650" spans="1:20" ht="19">
      <c r="A3650" s="8" t="str">
        <f t="shared" si="497"/>
        <v>https://w3id.org/kouigenjimonogatari/data/0299-04.json</v>
      </c>
      <c r="B3650" s="8">
        <v>299</v>
      </c>
      <c r="C3650" s="8">
        <v>4</v>
      </c>
      <c r="D3650" s="9" t="s">
        <v>4930</v>
      </c>
      <c r="E3650" t="str">
        <f t="shared" si="489"/>
        <v>http://creativecommons.org/publicdomain/zero/1.0/</v>
      </c>
      <c r="F3650" s="11" t="s">
        <v>5915</v>
      </c>
      <c r="G3650">
        <v>9</v>
      </c>
      <c r="H3650" t="s">
        <v>337</v>
      </c>
      <c r="I3650" s="3" t="str">
        <f t="shared" si="490"/>
        <v>https://jpsearch.go.jp/term/type/文章要素</v>
      </c>
      <c r="L3650">
        <f t="shared" si="492"/>
        <v>169</v>
      </c>
      <c r="M3650" t="str">
        <f t="shared" si="494"/>
        <v>https://www.dl.ndl.go.jp/api/iiif/3437686/canvas/169</v>
      </c>
      <c r="N3650" t="str">
        <f t="shared" si="491"/>
        <v>https://www.dl.ndl.go.jp/api/iiif/3437686/manifest.json</v>
      </c>
      <c r="O3650" t="str">
        <f t="shared" si="495"/>
        <v>http://da.dl.itc.u-tokyo.ac.jp/mirador/?params=[{%22manifest%22:%22https://www.dl.ndl.go.jp/api/iiif/3437686/manifest.json%22,%22canvas%22:%22https://www.dl.ndl.go.jp/api/iiif/3437686/canvas/169%22}]</v>
      </c>
      <c r="P3650" t="b">
        <f t="shared" si="496"/>
        <v>1</v>
      </c>
      <c r="Q3650" t="b">
        <f t="shared" si="493"/>
        <v>1</v>
      </c>
      <c r="R3650" s="8">
        <v>299</v>
      </c>
      <c r="S3650" s="8">
        <v>4</v>
      </c>
      <c r="T3650" s="9" t="s">
        <v>4930</v>
      </c>
    </row>
    <row r="3651" spans="1:20" ht="19">
      <c r="A3651" s="8" t="str">
        <f t="shared" si="497"/>
        <v>https://w3id.org/kouigenjimonogatari/data/0299-05.json</v>
      </c>
      <c r="B3651" s="8">
        <v>299</v>
      </c>
      <c r="C3651" s="8">
        <v>5</v>
      </c>
      <c r="D3651" s="9" t="s">
        <v>4931</v>
      </c>
      <c r="E3651" t="str">
        <f t="shared" si="489"/>
        <v>http://creativecommons.org/publicdomain/zero/1.0/</v>
      </c>
      <c r="F3651" s="11" t="s">
        <v>5915</v>
      </c>
      <c r="G3651">
        <v>9</v>
      </c>
      <c r="H3651" t="s">
        <v>337</v>
      </c>
      <c r="I3651" s="3" t="str">
        <f t="shared" si="490"/>
        <v>https://jpsearch.go.jp/term/type/文章要素</v>
      </c>
      <c r="L3651">
        <f t="shared" si="492"/>
        <v>169</v>
      </c>
      <c r="M3651" t="str">
        <f t="shared" si="494"/>
        <v>https://www.dl.ndl.go.jp/api/iiif/3437686/canvas/169</v>
      </c>
      <c r="N3651" t="str">
        <f t="shared" si="491"/>
        <v>https://www.dl.ndl.go.jp/api/iiif/3437686/manifest.json</v>
      </c>
      <c r="O3651" t="str">
        <f t="shared" si="495"/>
        <v>http://da.dl.itc.u-tokyo.ac.jp/mirador/?params=[{%22manifest%22:%22https://www.dl.ndl.go.jp/api/iiif/3437686/manifest.json%22,%22canvas%22:%22https://www.dl.ndl.go.jp/api/iiif/3437686/canvas/169%22}]</v>
      </c>
      <c r="P3651" t="b">
        <f t="shared" si="496"/>
        <v>1</v>
      </c>
      <c r="Q3651" t="b">
        <f t="shared" si="493"/>
        <v>1</v>
      </c>
      <c r="R3651" s="8">
        <v>299</v>
      </c>
      <c r="S3651" s="8">
        <v>5</v>
      </c>
      <c r="T3651" s="9" t="s">
        <v>4931</v>
      </c>
    </row>
    <row r="3652" spans="1:20" ht="19">
      <c r="A3652" s="8" t="str">
        <f t="shared" si="497"/>
        <v>https://w3id.org/kouigenjimonogatari/data/0299-06.json</v>
      </c>
      <c r="B3652" s="8">
        <v>299</v>
      </c>
      <c r="C3652" s="8">
        <v>6</v>
      </c>
      <c r="D3652" s="9" t="s">
        <v>4932</v>
      </c>
      <c r="E3652" t="str">
        <f t="shared" si="489"/>
        <v>http://creativecommons.org/publicdomain/zero/1.0/</v>
      </c>
      <c r="F3652" s="11" t="s">
        <v>5915</v>
      </c>
      <c r="G3652">
        <v>9</v>
      </c>
      <c r="H3652" t="s">
        <v>337</v>
      </c>
      <c r="I3652" s="3" t="str">
        <f t="shared" si="490"/>
        <v>https://jpsearch.go.jp/term/type/文章要素</v>
      </c>
      <c r="L3652">
        <f t="shared" si="492"/>
        <v>169</v>
      </c>
      <c r="M3652" t="str">
        <f t="shared" si="494"/>
        <v>https://www.dl.ndl.go.jp/api/iiif/3437686/canvas/169</v>
      </c>
      <c r="N3652" t="str">
        <f t="shared" si="491"/>
        <v>https://www.dl.ndl.go.jp/api/iiif/3437686/manifest.json</v>
      </c>
      <c r="O3652" t="str">
        <f t="shared" si="495"/>
        <v>http://da.dl.itc.u-tokyo.ac.jp/mirador/?params=[{%22manifest%22:%22https://www.dl.ndl.go.jp/api/iiif/3437686/manifest.json%22,%22canvas%22:%22https://www.dl.ndl.go.jp/api/iiif/3437686/canvas/169%22}]</v>
      </c>
      <c r="P3652" t="b">
        <f t="shared" si="496"/>
        <v>1</v>
      </c>
      <c r="Q3652" t="b">
        <f t="shared" si="493"/>
        <v>1</v>
      </c>
      <c r="R3652" s="8">
        <v>299</v>
      </c>
      <c r="S3652" s="8">
        <v>6</v>
      </c>
      <c r="T3652" s="9" t="s">
        <v>4932</v>
      </c>
    </row>
    <row r="3653" spans="1:20" ht="19">
      <c r="A3653" s="8" t="str">
        <f t="shared" si="497"/>
        <v>https://w3id.org/kouigenjimonogatari/data/0299-07.json</v>
      </c>
      <c r="B3653" s="8">
        <v>299</v>
      </c>
      <c r="C3653" s="8">
        <v>7</v>
      </c>
      <c r="D3653" s="9" t="s">
        <v>4933</v>
      </c>
      <c r="E3653" t="str">
        <f t="shared" si="489"/>
        <v>http://creativecommons.org/publicdomain/zero/1.0/</v>
      </c>
      <c r="F3653" s="11" t="s">
        <v>5915</v>
      </c>
      <c r="G3653">
        <v>9</v>
      </c>
      <c r="H3653" t="s">
        <v>337</v>
      </c>
      <c r="I3653" s="3" t="str">
        <f t="shared" si="490"/>
        <v>https://jpsearch.go.jp/term/type/文章要素</v>
      </c>
      <c r="L3653">
        <f t="shared" si="492"/>
        <v>169</v>
      </c>
      <c r="M3653" t="str">
        <f t="shared" si="494"/>
        <v>https://www.dl.ndl.go.jp/api/iiif/3437686/canvas/169</v>
      </c>
      <c r="N3653" t="str">
        <f t="shared" si="491"/>
        <v>https://www.dl.ndl.go.jp/api/iiif/3437686/manifest.json</v>
      </c>
      <c r="O3653" t="str">
        <f t="shared" si="495"/>
        <v>http://da.dl.itc.u-tokyo.ac.jp/mirador/?params=[{%22manifest%22:%22https://www.dl.ndl.go.jp/api/iiif/3437686/manifest.json%22,%22canvas%22:%22https://www.dl.ndl.go.jp/api/iiif/3437686/canvas/169%22}]</v>
      </c>
      <c r="P3653" t="b">
        <f t="shared" si="496"/>
        <v>1</v>
      </c>
      <c r="Q3653" t="b">
        <f t="shared" si="493"/>
        <v>1</v>
      </c>
      <c r="R3653" s="8">
        <v>299</v>
      </c>
      <c r="S3653" s="8">
        <v>7</v>
      </c>
      <c r="T3653" s="9" t="s">
        <v>4933</v>
      </c>
    </row>
    <row r="3654" spans="1:20" ht="19">
      <c r="A3654" s="8" t="str">
        <f t="shared" si="497"/>
        <v>https://w3id.org/kouigenjimonogatari/data/0299-08.json</v>
      </c>
      <c r="B3654" s="8">
        <v>299</v>
      </c>
      <c r="C3654" s="8">
        <v>8</v>
      </c>
      <c r="D3654" s="9" t="s">
        <v>4934</v>
      </c>
      <c r="E3654" t="str">
        <f t="shared" si="489"/>
        <v>http://creativecommons.org/publicdomain/zero/1.0/</v>
      </c>
      <c r="F3654" s="11" t="s">
        <v>5915</v>
      </c>
      <c r="G3654">
        <v>9</v>
      </c>
      <c r="H3654" t="s">
        <v>337</v>
      </c>
      <c r="I3654" s="3" t="str">
        <f t="shared" si="490"/>
        <v>https://jpsearch.go.jp/term/type/文章要素</v>
      </c>
      <c r="L3654">
        <f t="shared" si="492"/>
        <v>169</v>
      </c>
      <c r="M3654" t="str">
        <f t="shared" si="494"/>
        <v>https://www.dl.ndl.go.jp/api/iiif/3437686/canvas/169</v>
      </c>
      <c r="N3654" t="str">
        <f t="shared" si="491"/>
        <v>https://www.dl.ndl.go.jp/api/iiif/3437686/manifest.json</v>
      </c>
      <c r="O3654" t="str">
        <f t="shared" si="495"/>
        <v>http://da.dl.itc.u-tokyo.ac.jp/mirador/?params=[{%22manifest%22:%22https://www.dl.ndl.go.jp/api/iiif/3437686/manifest.json%22,%22canvas%22:%22https://www.dl.ndl.go.jp/api/iiif/3437686/canvas/169%22}]</v>
      </c>
      <c r="P3654" t="b">
        <f t="shared" si="496"/>
        <v>1</v>
      </c>
      <c r="Q3654" t="b">
        <f t="shared" si="493"/>
        <v>1</v>
      </c>
      <c r="R3654" s="8">
        <v>299</v>
      </c>
      <c r="S3654" s="8">
        <v>8</v>
      </c>
      <c r="T3654" s="9" t="s">
        <v>4934</v>
      </c>
    </row>
    <row r="3655" spans="1:20" ht="19">
      <c r="A3655" s="8" t="str">
        <f t="shared" si="497"/>
        <v>https://w3id.org/kouigenjimonogatari/data/0299-09.json</v>
      </c>
      <c r="B3655" s="8">
        <v>299</v>
      </c>
      <c r="C3655" s="8">
        <v>9</v>
      </c>
      <c r="D3655" s="9" t="s">
        <v>4935</v>
      </c>
      <c r="E3655" t="str">
        <f t="shared" si="489"/>
        <v>http://creativecommons.org/publicdomain/zero/1.0/</v>
      </c>
      <c r="F3655" s="11" t="s">
        <v>5915</v>
      </c>
      <c r="G3655">
        <v>9</v>
      </c>
      <c r="H3655" t="s">
        <v>337</v>
      </c>
      <c r="I3655" s="3" t="str">
        <f t="shared" si="490"/>
        <v>https://jpsearch.go.jp/term/type/文章要素</v>
      </c>
      <c r="L3655">
        <f t="shared" si="492"/>
        <v>169</v>
      </c>
      <c r="M3655" t="str">
        <f t="shared" si="494"/>
        <v>https://www.dl.ndl.go.jp/api/iiif/3437686/canvas/169</v>
      </c>
      <c r="N3655" t="str">
        <f t="shared" si="491"/>
        <v>https://www.dl.ndl.go.jp/api/iiif/3437686/manifest.json</v>
      </c>
      <c r="O3655" t="str">
        <f t="shared" si="495"/>
        <v>http://da.dl.itc.u-tokyo.ac.jp/mirador/?params=[{%22manifest%22:%22https://www.dl.ndl.go.jp/api/iiif/3437686/manifest.json%22,%22canvas%22:%22https://www.dl.ndl.go.jp/api/iiif/3437686/canvas/169%22}]</v>
      </c>
      <c r="P3655" t="b">
        <f t="shared" si="496"/>
        <v>1</v>
      </c>
      <c r="Q3655" t="b">
        <f t="shared" si="493"/>
        <v>1</v>
      </c>
      <c r="R3655" s="8">
        <v>299</v>
      </c>
      <c r="S3655" s="8">
        <v>9</v>
      </c>
      <c r="T3655" s="9" t="s">
        <v>4935</v>
      </c>
    </row>
    <row r="3656" spans="1:20" ht="19">
      <c r="A3656" s="8" t="str">
        <f t="shared" si="497"/>
        <v>https://w3id.org/kouigenjimonogatari/data/0299-10.json</v>
      </c>
      <c r="B3656" s="8">
        <v>299</v>
      </c>
      <c r="C3656" s="8">
        <v>10</v>
      </c>
      <c r="D3656" s="9" t="s">
        <v>4936</v>
      </c>
      <c r="E3656" t="str">
        <f t="shared" si="489"/>
        <v>http://creativecommons.org/publicdomain/zero/1.0/</v>
      </c>
      <c r="F3656" s="11" t="s">
        <v>5915</v>
      </c>
      <c r="G3656">
        <v>9</v>
      </c>
      <c r="H3656" t="s">
        <v>337</v>
      </c>
      <c r="I3656" s="3" t="str">
        <f t="shared" si="490"/>
        <v>https://jpsearch.go.jp/term/type/文章要素</v>
      </c>
      <c r="L3656">
        <f t="shared" si="492"/>
        <v>169</v>
      </c>
      <c r="M3656" t="str">
        <f t="shared" si="494"/>
        <v>https://www.dl.ndl.go.jp/api/iiif/3437686/canvas/169</v>
      </c>
      <c r="N3656" t="str">
        <f t="shared" si="491"/>
        <v>https://www.dl.ndl.go.jp/api/iiif/3437686/manifest.json</v>
      </c>
      <c r="O3656" t="str">
        <f t="shared" si="495"/>
        <v>http://da.dl.itc.u-tokyo.ac.jp/mirador/?params=[{%22manifest%22:%22https://www.dl.ndl.go.jp/api/iiif/3437686/manifest.json%22,%22canvas%22:%22https://www.dl.ndl.go.jp/api/iiif/3437686/canvas/169%22}]</v>
      </c>
      <c r="P3656" t="b">
        <f t="shared" si="496"/>
        <v>1</v>
      </c>
      <c r="Q3656" t="b">
        <f t="shared" si="493"/>
        <v>1</v>
      </c>
      <c r="R3656" s="8">
        <v>299</v>
      </c>
      <c r="S3656" s="8">
        <v>10</v>
      </c>
      <c r="T3656" s="9" t="s">
        <v>4936</v>
      </c>
    </row>
    <row r="3657" spans="1:20" ht="19">
      <c r="A3657" s="8" t="str">
        <f t="shared" si="497"/>
        <v>https://w3id.org/kouigenjimonogatari/data/0299-11.json</v>
      </c>
      <c r="B3657" s="8">
        <v>299</v>
      </c>
      <c r="C3657" s="8">
        <v>11</v>
      </c>
      <c r="D3657" s="9" t="s">
        <v>4937</v>
      </c>
      <c r="E3657" t="str">
        <f t="shared" si="489"/>
        <v>http://creativecommons.org/publicdomain/zero/1.0/</v>
      </c>
      <c r="F3657" s="11" t="s">
        <v>5915</v>
      </c>
      <c r="G3657">
        <v>9</v>
      </c>
      <c r="H3657" t="s">
        <v>337</v>
      </c>
      <c r="I3657" s="3" t="str">
        <f t="shared" si="490"/>
        <v>https://jpsearch.go.jp/term/type/文章要素</v>
      </c>
      <c r="L3657">
        <f t="shared" si="492"/>
        <v>169</v>
      </c>
      <c r="M3657" t="str">
        <f t="shared" si="494"/>
        <v>https://www.dl.ndl.go.jp/api/iiif/3437686/canvas/169</v>
      </c>
      <c r="N3657" t="str">
        <f t="shared" si="491"/>
        <v>https://www.dl.ndl.go.jp/api/iiif/3437686/manifest.json</v>
      </c>
      <c r="O3657" t="str">
        <f t="shared" si="495"/>
        <v>http://da.dl.itc.u-tokyo.ac.jp/mirador/?params=[{%22manifest%22:%22https://www.dl.ndl.go.jp/api/iiif/3437686/manifest.json%22,%22canvas%22:%22https://www.dl.ndl.go.jp/api/iiif/3437686/canvas/169%22}]</v>
      </c>
      <c r="P3657" t="b">
        <f t="shared" si="496"/>
        <v>1</v>
      </c>
      <c r="Q3657" t="b">
        <f t="shared" si="493"/>
        <v>1</v>
      </c>
      <c r="R3657" s="8">
        <v>299</v>
      </c>
      <c r="S3657" s="8">
        <v>11</v>
      </c>
      <c r="T3657" s="9" t="s">
        <v>4937</v>
      </c>
    </row>
    <row r="3658" spans="1:20" ht="19">
      <c r="A3658" s="8" t="str">
        <f t="shared" si="497"/>
        <v>https://w3id.org/kouigenjimonogatari/data/0299-12.json</v>
      </c>
      <c r="B3658" s="8">
        <v>299</v>
      </c>
      <c r="C3658" s="8">
        <v>12</v>
      </c>
      <c r="D3658" s="9" t="s">
        <v>4938</v>
      </c>
      <c r="E3658" t="str">
        <f t="shared" si="489"/>
        <v>http://creativecommons.org/publicdomain/zero/1.0/</v>
      </c>
      <c r="F3658" s="11" t="s">
        <v>5915</v>
      </c>
      <c r="G3658">
        <v>9</v>
      </c>
      <c r="H3658" t="s">
        <v>337</v>
      </c>
      <c r="I3658" s="3" t="str">
        <f t="shared" si="490"/>
        <v>https://jpsearch.go.jp/term/type/文章要素</v>
      </c>
      <c r="L3658">
        <f t="shared" si="492"/>
        <v>169</v>
      </c>
      <c r="M3658" t="str">
        <f t="shared" si="494"/>
        <v>https://www.dl.ndl.go.jp/api/iiif/3437686/canvas/169</v>
      </c>
      <c r="N3658" t="str">
        <f t="shared" si="491"/>
        <v>https://www.dl.ndl.go.jp/api/iiif/3437686/manifest.json</v>
      </c>
      <c r="O3658" t="str">
        <f t="shared" si="495"/>
        <v>http://da.dl.itc.u-tokyo.ac.jp/mirador/?params=[{%22manifest%22:%22https://www.dl.ndl.go.jp/api/iiif/3437686/manifest.json%22,%22canvas%22:%22https://www.dl.ndl.go.jp/api/iiif/3437686/canvas/169%22}]</v>
      </c>
      <c r="P3658" t="b">
        <f t="shared" si="496"/>
        <v>1</v>
      </c>
      <c r="Q3658" t="b">
        <f t="shared" si="493"/>
        <v>1</v>
      </c>
      <c r="R3658" s="8">
        <v>299</v>
      </c>
      <c r="S3658" s="8">
        <v>12</v>
      </c>
      <c r="T3658" s="9" t="s">
        <v>4938</v>
      </c>
    </row>
    <row r="3659" spans="1:20" ht="19">
      <c r="A3659" s="8" t="str">
        <f t="shared" si="497"/>
        <v>https://w3id.org/kouigenjimonogatari/data/0299-13.json</v>
      </c>
      <c r="B3659" s="8">
        <v>299</v>
      </c>
      <c r="C3659" s="8">
        <v>13</v>
      </c>
      <c r="D3659" s="9" t="s">
        <v>4939</v>
      </c>
      <c r="E3659" t="str">
        <f t="shared" si="489"/>
        <v>http://creativecommons.org/publicdomain/zero/1.0/</v>
      </c>
      <c r="F3659" s="11" t="s">
        <v>5915</v>
      </c>
      <c r="G3659">
        <v>9</v>
      </c>
      <c r="H3659" t="s">
        <v>337</v>
      </c>
      <c r="I3659" s="3" t="str">
        <f t="shared" si="490"/>
        <v>https://jpsearch.go.jp/term/type/文章要素</v>
      </c>
      <c r="L3659">
        <f t="shared" si="492"/>
        <v>169</v>
      </c>
      <c r="M3659" t="str">
        <f t="shared" si="494"/>
        <v>https://www.dl.ndl.go.jp/api/iiif/3437686/canvas/169</v>
      </c>
      <c r="N3659" t="str">
        <f t="shared" si="491"/>
        <v>https://www.dl.ndl.go.jp/api/iiif/3437686/manifest.json</v>
      </c>
      <c r="O3659" t="str">
        <f t="shared" si="495"/>
        <v>http://da.dl.itc.u-tokyo.ac.jp/mirador/?params=[{%22manifest%22:%22https://www.dl.ndl.go.jp/api/iiif/3437686/manifest.json%22,%22canvas%22:%22https://www.dl.ndl.go.jp/api/iiif/3437686/canvas/169%22}]</v>
      </c>
      <c r="P3659" t="b">
        <f t="shared" si="496"/>
        <v>1</v>
      </c>
      <c r="Q3659" t="b">
        <f t="shared" si="493"/>
        <v>1</v>
      </c>
      <c r="R3659" s="8">
        <v>299</v>
      </c>
      <c r="S3659" s="8">
        <v>13</v>
      </c>
      <c r="T3659" s="9" t="s">
        <v>4939</v>
      </c>
    </row>
    <row r="3660" spans="1:20" ht="19">
      <c r="A3660" s="8" t="str">
        <f t="shared" si="497"/>
        <v>https://w3id.org/kouigenjimonogatari/data/0299-14.json</v>
      </c>
      <c r="B3660" s="8">
        <v>299</v>
      </c>
      <c r="C3660" s="8">
        <v>14</v>
      </c>
      <c r="D3660" s="9" t="s">
        <v>4940</v>
      </c>
      <c r="E3660" t="str">
        <f t="shared" si="489"/>
        <v>http://creativecommons.org/publicdomain/zero/1.0/</v>
      </c>
      <c r="F3660" s="11" t="s">
        <v>5915</v>
      </c>
      <c r="G3660">
        <v>9</v>
      </c>
      <c r="H3660" t="s">
        <v>337</v>
      </c>
      <c r="I3660" s="3" t="str">
        <f t="shared" si="490"/>
        <v>https://jpsearch.go.jp/term/type/文章要素</v>
      </c>
      <c r="L3660">
        <f t="shared" si="492"/>
        <v>169</v>
      </c>
      <c r="M3660" t="str">
        <f t="shared" si="494"/>
        <v>https://www.dl.ndl.go.jp/api/iiif/3437686/canvas/169</v>
      </c>
      <c r="N3660" t="str">
        <f t="shared" si="491"/>
        <v>https://www.dl.ndl.go.jp/api/iiif/3437686/manifest.json</v>
      </c>
      <c r="O3660" t="str">
        <f t="shared" si="495"/>
        <v>http://da.dl.itc.u-tokyo.ac.jp/mirador/?params=[{%22manifest%22:%22https://www.dl.ndl.go.jp/api/iiif/3437686/manifest.json%22,%22canvas%22:%22https://www.dl.ndl.go.jp/api/iiif/3437686/canvas/169%22}]</v>
      </c>
      <c r="P3660" t="b">
        <f t="shared" si="496"/>
        <v>1</v>
      </c>
      <c r="Q3660" t="b">
        <f t="shared" si="493"/>
        <v>1</v>
      </c>
      <c r="R3660" s="8">
        <v>299</v>
      </c>
      <c r="S3660" s="8">
        <v>14</v>
      </c>
      <c r="T3660" s="9" t="s">
        <v>4940</v>
      </c>
    </row>
    <row r="3661" spans="1:20" ht="19">
      <c r="A3661" s="8" t="str">
        <f t="shared" si="497"/>
        <v>https://w3id.org/kouigenjimonogatari/data/0300-01.json</v>
      </c>
      <c r="B3661" s="8">
        <v>300</v>
      </c>
      <c r="C3661" s="8">
        <v>1</v>
      </c>
      <c r="D3661" s="9" t="s">
        <v>4941</v>
      </c>
      <c r="E3661" t="str">
        <f t="shared" si="489"/>
        <v>http://creativecommons.org/publicdomain/zero/1.0/</v>
      </c>
      <c r="F3661" s="11" t="s">
        <v>5915</v>
      </c>
      <c r="G3661">
        <v>9</v>
      </c>
      <c r="H3661" t="s">
        <v>337</v>
      </c>
      <c r="I3661" s="3" t="str">
        <f t="shared" si="490"/>
        <v>https://jpsearch.go.jp/term/type/文章要素</v>
      </c>
      <c r="L3661">
        <f t="shared" si="492"/>
        <v>170</v>
      </c>
      <c r="M3661" t="str">
        <f t="shared" si="494"/>
        <v>https://www.dl.ndl.go.jp/api/iiif/3437686/canvas/170</v>
      </c>
      <c r="N3661" t="str">
        <f t="shared" si="491"/>
        <v>https://www.dl.ndl.go.jp/api/iiif/3437686/manifest.json</v>
      </c>
      <c r="O3661" t="str">
        <f t="shared" si="495"/>
        <v>http://da.dl.itc.u-tokyo.ac.jp/mirador/?params=[{%22manifest%22:%22https://www.dl.ndl.go.jp/api/iiif/3437686/manifest.json%22,%22canvas%22:%22https://www.dl.ndl.go.jp/api/iiif/3437686/canvas/170%22}]</v>
      </c>
      <c r="P3661" t="b">
        <f t="shared" si="496"/>
        <v>1</v>
      </c>
      <c r="Q3661" t="b">
        <f t="shared" si="493"/>
        <v>1</v>
      </c>
      <c r="R3661" s="8">
        <v>300</v>
      </c>
      <c r="S3661" s="8">
        <v>1</v>
      </c>
      <c r="T3661" s="9" t="s">
        <v>4941</v>
      </c>
    </row>
    <row r="3662" spans="1:20" ht="19">
      <c r="A3662" s="8" t="str">
        <f t="shared" si="497"/>
        <v>https://w3id.org/kouigenjimonogatari/data/0300-02.json</v>
      </c>
      <c r="B3662" s="8">
        <v>300</v>
      </c>
      <c r="C3662" s="8">
        <v>2</v>
      </c>
      <c r="D3662" s="9" t="s">
        <v>4942</v>
      </c>
      <c r="E3662" t="str">
        <f t="shared" si="489"/>
        <v>http://creativecommons.org/publicdomain/zero/1.0/</v>
      </c>
      <c r="F3662" s="11" t="s">
        <v>5915</v>
      </c>
      <c r="G3662">
        <v>9</v>
      </c>
      <c r="H3662" t="s">
        <v>337</v>
      </c>
      <c r="I3662" s="3" t="str">
        <f t="shared" si="490"/>
        <v>https://jpsearch.go.jp/term/type/文章要素</v>
      </c>
      <c r="L3662">
        <f t="shared" si="492"/>
        <v>170</v>
      </c>
      <c r="M3662" t="str">
        <f t="shared" si="494"/>
        <v>https://www.dl.ndl.go.jp/api/iiif/3437686/canvas/170</v>
      </c>
      <c r="N3662" t="str">
        <f t="shared" si="491"/>
        <v>https://www.dl.ndl.go.jp/api/iiif/3437686/manifest.json</v>
      </c>
      <c r="O3662" t="str">
        <f t="shared" si="495"/>
        <v>http://da.dl.itc.u-tokyo.ac.jp/mirador/?params=[{%22manifest%22:%22https://www.dl.ndl.go.jp/api/iiif/3437686/manifest.json%22,%22canvas%22:%22https://www.dl.ndl.go.jp/api/iiif/3437686/canvas/170%22}]</v>
      </c>
      <c r="P3662" t="b">
        <f t="shared" si="496"/>
        <v>1</v>
      </c>
      <c r="Q3662" t="b">
        <f t="shared" si="493"/>
        <v>1</v>
      </c>
      <c r="R3662" s="8">
        <v>300</v>
      </c>
      <c r="S3662" s="8">
        <v>2</v>
      </c>
      <c r="T3662" s="9" t="s">
        <v>4942</v>
      </c>
    </row>
    <row r="3663" spans="1:20" ht="19">
      <c r="A3663" s="8" t="str">
        <f t="shared" si="497"/>
        <v>https://w3id.org/kouigenjimonogatari/data/0300-03.json</v>
      </c>
      <c r="B3663" s="8">
        <v>300</v>
      </c>
      <c r="C3663" s="8">
        <v>3</v>
      </c>
      <c r="D3663" s="9" t="s">
        <v>4943</v>
      </c>
      <c r="E3663" t="str">
        <f t="shared" si="489"/>
        <v>http://creativecommons.org/publicdomain/zero/1.0/</v>
      </c>
      <c r="F3663" s="11" t="s">
        <v>5915</v>
      </c>
      <c r="G3663">
        <v>9</v>
      </c>
      <c r="H3663" t="s">
        <v>337</v>
      </c>
      <c r="I3663" s="3" t="str">
        <f t="shared" si="490"/>
        <v>https://jpsearch.go.jp/term/type/文章要素</v>
      </c>
      <c r="L3663">
        <f t="shared" si="492"/>
        <v>170</v>
      </c>
      <c r="M3663" t="str">
        <f t="shared" si="494"/>
        <v>https://www.dl.ndl.go.jp/api/iiif/3437686/canvas/170</v>
      </c>
      <c r="N3663" t="str">
        <f t="shared" si="491"/>
        <v>https://www.dl.ndl.go.jp/api/iiif/3437686/manifest.json</v>
      </c>
      <c r="O3663" t="str">
        <f t="shared" si="495"/>
        <v>http://da.dl.itc.u-tokyo.ac.jp/mirador/?params=[{%22manifest%22:%22https://www.dl.ndl.go.jp/api/iiif/3437686/manifest.json%22,%22canvas%22:%22https://www.dl.ndl.go.jp/api/iiif/3437686/canvas/170%22}]</v>
      </c>
      <c r="P3663" t="b">
        <f t="shared" si="496"/>
        <v>1</v>
      </c>
      <c r="Q3663" t="b">
        <f t="shared" si="493"/>
        <v>1</v>
      </c>
      <c r="R3663" s="8">
        <v>300</v>
      </c>
      <c r="S3663" s="8">
        <v>3</v>
      </c>
      <c r="T3663" s="9" t="s">
        <v>4943</v>
      </c>
    </row>
    <row r="3664" spans="1:20" ht="19">
      <c r="A3664" s="8" t="str">
        <f t="shared" si="497"/>
        <v>https://w3id.org/kouigenjimonogatari/data/0300-04.json</v>
      </c>
      <c r="B3664" s="8">
        <v>300</v>
      </c>
      <c r="C3664" s="8">
        <v>4</v>
      </c>
      <c r="D3664" s="9" t="s">
        <v>4944</v>
      </c>
      <c r="E3664" t="str">
        <f t="shared" si="489"/>
        <v>http://creativecommons.org/publicdomain/zero/1.0/</v>
      </c>
      <c r="F3664" s="11" t="s">
        <v>5915</v>
      </c>
      <c r="G3664">
        <v>9</v>
      </c>
      <c r="H3664" t="s">
        <v>337</v>
      </c>
      <c r="I3664" s="3" t="str">
        <f t="shared" si="490"/>
        <v>https://jpsearch.go.jp/term/type/文章要素</v>
      </c>
      <c r="L3664">
        <f t="shared" si="492"/>
        <v>170</v>
      </c>
      <c r="M3664" t="str">
        <f t="shared" si="494"/>
        <v>https://www.dl.ndl.go.jp/api/iiif/3437686/canvas/170</v>
      </c>
      <c r="N3664" t="str">
        <f t="shared" si="491"/>
        <v>https://www.dl.ndl.go.jp/api/iiif/3437686/manifest.json</v>
      </c>
      <c r="O3664" t="str">
        <f t="shared" si="495"/>
        <v>http://da.dl.itc.u-tokyo.ac.jp/mirador/?params=[{%22manifest%22:%22https://www.dl.ndl.go.jp/api/iiif/3437686/manifest.json%22,%22canvas%22:%22https://www.dl.ndl.go.jp/api/iiif/3437686/canvas/170%22}]</v>
      </c>
      <c r="P3664" t="b">
        <f t="shared" si="496"/>
        <v>1</v>
      </c>
      <c r="Q3664" t="b">
        <f t="shared" si="493"/>
        <v>1</v>
      </c>
      <c r="R3664" s="8">
        <v>300</v>
      </c>
      <c r="S3664" s="8">
        <v>4</v>
      </c>
      <c r="T3664" s="9" t="s">
        <v>4944</v>
      </c>
    </row>
    <row r="3665" spans="1:20" ht="19">
      <c r="A3665" s="8" t="str">
        <f t="shared" si="497"/>
        <v>https://w3id.org/kouigenjimonogatari/data/0300-05.json</v>
      </c>
      <c r="B3665" s="8">
        <v>300</v>
      </c>
      <c r="C3665" s="8">
        <v>5</v>
      </c>
      <c r="D3665" s="9" t="s">
        <v>4945</v>
      </c>
      <c r="E3665" t="str">
        <f t="shared" ref="E3665:E3728" si="498">"http://creativecommons.org/publicdomain/zero/1.0/"</f>
        <v>http://creativecommons.org/publicdomain/zero/1.0/</v>
      </c>
      <c r="F3665" s="11" t="s">
        <v>5915</v>
      </c>
      <c r="G3665">
        <v>9</v>
      </c>
      <c r="H3665" t="s">
        <v>337</v>
      </c>
      <c r="I3665" s="3" t="str">
        <f t="shared" ref="I3665:I3728" si="499">"https://jpsearch.go.jp/term/type/文章要素"</f>
        <v>https://jpsearch.go.jp/term/type/文章要素</v>
      </c>
      <c r="L3665">
        <f t="shared" si="492"/>
        <v>170</v>
      </c>
      <c r="M3665" t="str">
        <f t="shared" si="494"/>
        <v>https://www.dl.ndl.go.jp/api/iiif/3437686/canvas/170</v>
      </c>
      <c r="N3665" t="str">
        <f t="shared" ref="N3665:N3728" si="500">"https://www.dl.ndl.go.jp/api/iiif/3437686/manifest.json"</f>
        <v>https://www.dl.ndl.go.jp/api/iiif/3437686/manifest.json</v>
      </c>
      <c r="O3665" t="str">
        <f t="shared" si="495"/>
        <v>http://da.dl.itc.u-tokyo.ac.jp/mirador/?params=[{%22manifest%22:%22https://www.dl.ndl.go.jp/api/iiif/3437686/manifest.json%22,%22canvas%22:%22https://www.dl.ndl.go.jp/api/iiif/3437686/canvas/170%22}]</v>
      </c>
      <c r="P3665" t="b">
        <f t="shared" si="496"/>
        <v>1</v>
      </c>
      <c r="Q3665" t="b">
        <f t="shared" si="493"/>
        <v>1</v>
      </c>
      <c r="R3665" s="8">
        <v>300</v>
      </c>
      <c r="S3665" s="8">
        <v>5</v>
      </c>
      <c r="T3665" s="9" t="s">
        <v>4945</v>
      </c>
    </row>
    <row r="3666" spans="1:20" ht="19">
      <c r="A3666" s="8" t="str">
        <f t="shared" si="497"/>
        <v>https://w3id.org/kouigenjimonogatari/data/0300-06.json</v>
      </c>
      <c r="B3666" s="8">
        <v>300</v>
      </c>
      <c r="C3666" s="8">
        <v>6</v>
      </c>
      <c r="D3666" s="9" t="s">
        <v>4946</v>
      </c>
      <c r="E3666" t="str">
        <f t="shared" si="498"/>
        <v>http://creativecommons.org/publicdomain/zero/1.0/</v>
      </c>
      <c r="F3666" s="11" t="s">
        <v>5915</v>
      </c>
      <c r="G3666">
        <v>9</v>
      </c>
      <c r="H3666" t="s">
        <v>337</v>
      </c>
      <c r="I3666" s="3" t="str">
        <f t="shared" si="499"/>
        <v>https://jpsearch.go.jp/term/type/文章要素</v>
      </c>
      <c r="L3666">
        <f t="shared" si="492"/>
        <v>170</v>
      </c>
      <c r="M3666" t="str">
        <f t="shared" si="494"/>
        <v>https://www.dl.ndl.go.jp/api/iiif/3437686/canvas/170</v>
      </c>
      <c r="N3666" t="str">
        <f t="shared" si="500"/>
        <v>https://www.dl.ndl.go.jp/api/iiif/3437686/manifest.json</v>
      </c>
      <c r="O3666" t="str">
        <f t="shared" si="495"/>
        <v>http://da.dl.itc.u-tokyo.ac.jp/mirador/?params=[{%22manifest%22:%22https://www.dl.ndl.go.jp/api/iiif/3437686/manifest.json%22,%22canvas%22:%22https://www.dl.ndl.go.jp/api/iiif/3437686/canvas/170%22}]</v>
      </c>
      <c r="P3666" t="b">
        <f t="shared" si="496"/>
        <v>1</v>
      </c>
      <c r="Q3666" t="b">
        <f t="shared" si="493"/>
        <v>1</v>
      </c>
      <c r="R3666" s="8">
        <v>300</v>
      </c>
      <c r="S3666" s="8">
        <v>6</v>
      </c>
      <c r="T3666" s="9" t="s">
        <v>4946</v>
      </c>
    </row>
    <row r="3667" spans="1:20" ht="19">
      <c r="A3667" s="8" t="str">
        <f t="shared" si="497"/>
        <v>https://w3id.org/kouigenjimonogatari/data/0300-07.json</v>
      </c>
      <c r="B3667" s="8">
        <v>300</v>
      </c>
      <c r="C3667" s="8">
        <v>7</v>
      </c>
      <c r="D3667" s="9" t="s">
        <v>4947</v>
      </c>
      <c r="E3667" t="str">
        <f t="shared" si="498"/>
        <v>http://creativecommons.org/publicdomain/zero/1.0/</v>
      </c>
      <c r="F3667" s="11" t="s">
        <v>5915</v>
      </c>
      <c r="G3667">
        <v>9</v>
      </c>
      <c r="H3667" t="s">
        <v>337</v>
      </c>
      <c r="I3667" s="3" t="str">
        <f t="shared" si="499"/>
        <v>https://jpsearch.go.jp/term/type/文章要素</v>
      </c>
      <c r="L3667">
        <f t="shared" si="492"/>
        <v>170</v>
      </c>
      <c r="M3667" t="str">
        <f t="shared" si="494"/>
        <v>https://www.dl.ndl.go.jp/api/iiif/3437686/canvas/170</v>
      </c>
      <c r="N3667" t="str">
        <f t="shared" si="500"/>
        <v>https://www.dl.ndl.go.jp/api/iiif/3437686/manifest.json</v>
      </c>
      <c r="O3667" t="str">
        <f t="shared" si="495"/>
        <v>http://da.dl.itc.u-tokyo.ac.jp/mirador/?params=[{%22manifest%22:%22https://www.dl.ndl.go.jp/api/iiif/3437686/manifest.json%22,%22canvas%22:%22https://www.dl.ndl.go.jp/api/iiif/3437686/canvas/170%22}]</v>
      </c>
      <c r="P3667" t="b">
        <f t="shared" si="496"/>
        <v>1</v>
      </c>
      <c r="Q3667" t="b">
        <f t="shared" si="493"/>
        <v>1</v>
      </c>
      <c r="R3667" s="8">
        <v>300</v>
      </c>
      <c r="S3667" s="8">
        <v>7</v>
      </c>
      <c r="T3667" s="9" t="s">
        <v>4947</v>
      </c>
    </row>
    <row r="3668" spans="1:20" ht="19">
      <c r="A3668" s="8" t="str">
        <f t="shared" si="497"/>
        <v>https://w3id.org/kouigenjimonogatari/data/0300-08.json</v>
      </c>
      <c r="B3668" s="8">
        <v>300</v>
      </c>
      <c r="C3668" s="8">
        <v>8</v>
      </c>
      <c r="D3668" s="9" t="s">
        <v>4948</v>
      </c>
      <c r="E3668" t="str">
        <f t="shared" si="498"/>
        <v>http://creativecommons.org/publicdomain/zero/1.0/</v>
      </c>
      <c r="F3668" s="11" t="s">
        <v>5915</v>
      </c>
      <c r="G3668">
        <v>9</v>
      </c>
      <c r="H3668" t="s">
        <v>337</v>
      </c>
      <c r="I3668" s="3" t="str">
        <f t="shared" si="499"/>
        <v>https://jpsearch.go.jp/term/type/文章要素</v>
      </c>
      <c r="L3668">
        <f t="shared" si="492"/>
        <v>170</v>
      </c>
      <c r="M3668" t="str">
        <f t="shared" si="494"/>
        <v>https://www.dl.ndl.go.jp/api/iiif/3437686/canvas/170</v>
      </c>
      <c r="N3668" t="str">
        <f t="shared" si="500"/>
        <v>https://www.dl.ndl.go.jp/api/iiif/3437686/manifest.json</v>
      </c>
      <c r="O3668" t="str">
        <f t="shared" si="495"/>
        <v>http://da.dl.itc.u-tokyo.ac.jp/mirador/?params=[{%22manifest%22:%22https://www.dl.ndl.go.jp/api/iiif/3437686/manifest.json%22,%22canvas%22:%22https://www.dl.ndl.go.jp/api/iiif/3437686/canvas/170%22}]</v>
      </c>
      <c r="P3668" t="b">
        <f t="shared" si="496"/>
        <v>1</v>
      </c>
      <c r="Q3668" t="b">
        <f t="shared" si="493"/>
        <v>1</v>
      </c>
      <c r="R3668" s="8">
        <v>300</v>
      </c>
      <c r="S3668" s="8">
        <v>8</v>
      </c>
      <c r="T3668" s="9" t="s">
        <v>4948</v>
      </c>
    </row>
    <row r="3669" spans="1:20" ht="19">
      <c r="A3669" s="8" t="str">
        <f t="shared" si="497"/>
        <v>https://w3id.org/kouigenjimonogatari/data/0300-09.json</v>
      </c>
      <c r="B3669" s="8">
        <v>300</v>
      </c>
      <c r="C3669" s="8">
        <v>9</v>
      </c>
      <c r="D3669" s="9" t="s">
        <v>4949</v>
      </c>
      <c r="E3669" t="str">
        <f t="shared" si="498"/>
        <v>http://creativecommons.org/publicdomain/zero/1.0/</v>
      </c>
      <c r="F3669" s="11" t="s">
        <v>5915</v>
      </c>
      <c r="G3669">
        <v>9</v>
      </c>
      <c r="H3669" t="s">
        <v>337</v>
      </c>
      <c r="I3669" s="3" t="str">
        <f t="shared" si="499"/>
        <v>https://jpsearch.go.jp/term/type/文章要素</v>
      </c>
      <c r="L3669">
        <f t="shared" si="492"/>
        <v>170</v>
      </c>
      <c r="M3669" t="str">
        <f t="shared" si="494"/>
        <v>https://www.dl.ndl.go.jp/api/iiif/3437686/canvas/170</v>
      </c>
      <c r="N3669" t="str">
        <f t="shared" si="500"/>
        <v>https://www.dl.ndl.go.jp/api/iiif/3437686/manifest.json</v>
      </c>
      <c r="O3669" t="str">
        <f t="shared" si="495"/>
        <v>http://da.dl.itc.u-tokyo.ac.jp/mirador/?params=[{%22manifest%22:%22https://www.dl.ndl.go.jp/api/iiif/3437686/manifest.json%22,%22canvas%22:%22https://www.dl.ndl.go.jp/api/iiif/3437686/canvas/170%22}]</v>
      </c>
      <c r="P3669" t="b">
        <f t="shared" si="496"/>
        <v>1</v>
      </c>
      <c r="Q3669" t="b">
        <f t="shared" si="493"/>
        <v>1</v>
      </c>
      <c r="R3669" s="8">
        <v>300</v>
      </c>
      <c r="S3669" s="8">
        <v>9</v>
      </c>
      <c r="T3669" s="9" t="s">
        <v>4949</v>
      </c>
    </row>
    <row r="3670" spans="1:20" ht="19">
      <c r="A3670" s="8" t="str">
        <f t="shared" si="497"/>
        <v>https://w3id.org/kouigenjimonogatari/data/0300-10.json</v>
      </c>
      <c r="B3670" s="8">
        <v>300</v>
      </c>
      <c r="C3670" s="8">
        <v>10</v>
      </c>
      <c r="D3670" s="9" t="s">
        <v>4950</v>
      </c>
      <c r="E3670" t="str">
        <f t="shared" si="498"/>
        <v>http://creativecommons.org/publicdomain/zero/1.0/</v>
      </c>
      <c r="F3670" s="11" t="s">
        <v>5915</v>
      </c>
      <c r="G3670">
        <v>9</v>
      </c>
      <c r="H3670" t="s">
        <v>337</v>
      </c>
      <c r="I3670" s="3" t="str">
        <f t="shared" si="499"/>
        <v>https://jpsearch.go.jp/term/type/文章要素</v>
      </c>
      <c r="L3670">
        <f t="shared" si="492"/>
        <v>170</v>
      </c>
      <c r="M3670" t="str">
        <f t="shared" si="494"/>
        <v>https://www.dl.ndl.go.jp/api/iiif/3437686/canvas/170</v>
      </c>
      <c r="N3670" t="str">
        <f t="shared" si="500"/>
        <v>https://www.dl.ndl.go.jp/api/iiif/3437686/manifest.json</v>
      </c>
      <c r="O3670" t="str">
        <f t="shared" si="495"/>
        <v>http://da.dl.itc.u-tokyo.ac.jp/mirador/?params=[{%22manifest%22:%22https://www.dl.ndl.go.jp/api/iiif/3437686/manifest.json%22,%22canvas%22:%22https://www.dl.ndl.go.jp/api/iiif/3437686/canvas/170%22}]</v>
      </c>
      <c r="P3670" t="b">
        <f t="shared" si="496"/>
        <v>1</v>
      </c>
      <c r="Q3670" t="b">
        <f t="shared" si="493"/>
        <v>1</v>
      </c>
      <c r="R3670" s="8">
        <v>300</v>
      </c>
      <c r="S3670" s="8">
        <v>10</v>
      </c>
      <c r="T3670" s="9" t="s">
        <v>4950</v>
      </c>
    </row>
    <row r="3671" spans="1:20" ht="19">
      <c r="A3671" s="8" t="str">
        <f t="shared" si="497"/>
        <v>https://w3id.org/kouigenjimonogatari/data/0300-11.json</v>
      </c>
      <c r="B3671" s="8">
        <v>300</v>
      </c>
      <c r="C3671" s="8">
        <v>11</v>
      </c>
      <c r="D3671" s="9" t="s">
        <v>4951</v>
      </c>
      <c r="E3671" t="str">
        <f t="shared" si="498"/>
        <v>http://creativecommons.org/publicdomain/zero/1.0/</v>
      </c>
      <c r="F3671" s="11" t="s">
        <v>5915</v>
      </c>
      <c r="G3671">
        <v>9</v>
      </c>
      <c r="H3671" t="s">
        <v>337</v>
      </c>
      <c r="I3671" s="3" t="str">
        <f t="shared" si="499"/>
        <v>https://jpsearch.go.jp/term/type/文章要素</v>
      </c>
      <c r="L3671">
        <f t="shared" si="492"/>
        <v>170</v>
      </c>
      <c r="M3671" t="str">
        <f t="shared" si="494"/>
        <v>https://www.dl.ndl.go.jp/api/iiif/3437686/canvas/170</v>
      </c>
      <c r="N3671" t="str">
        <f t="shared" si="500"/>
        <v>https://www.dl.ndl.go.jp/api/iiif/3437686/manifest.json</v>
      </c>
      <c r="O3671" t="str">
        <f t="shared" si="495"/>
        <v>http://da.dl.itc.u-tokyo.ac.jp/mirador/?params=[{%22manifest%22:%22https://www.dl.ndl.go.jp/api/iiif/3437686/manifest.json%22,%22canvas%22:%22https://www.dl.ndl.go.jp/api/iiif/3437686/canvas/170%22}]</v>
      </c>
      <c r="P3671" t="b">
        <f t="shared" si="496"/>
        <v>1</v>
      </c>
      <c r="Q3671" t="b">
        <f t="shared" si="493"/>
        <v>1</v>
      </c>
      <c r="R3671" s="8">
        <v>300</v>
      </c>
      <c r="S3671" s="8">
        <v>11</v>
      </c>
      <c r="T3671" s="9" t="s">
        <v>4951</v>
      </c>
    </row>
    <row r="3672" spans="1:20" ht="19">
      <c r="A3672" s="8" t="str">
        <f t="shared" si="497"/>
        <v>https://w3id.org/kouigenjimonogatari/data/0300-12.json</v>
      </c>
      <c r="B3672" s="8">
        <v>300</v>
      </c>
      <c r="C3672" s="8">
        <v>12</v>
      </c>
      <c r="D3672" s="9" t="s">
        <v>4952</v>
      </c>
      <c r="E3672" t="str">
        <f t="shared" si="498"/>
        <v>http://creativecommons.org/publicdomain/zero/1.0/</v>
      </c>
      <c r="F3672" s="11" t="s">
        <v>5915</v>
      </c>
      <c r="G3672">
        <v>9</v>
      </c>
      <c r="H3672" t="s">
        <v>337</v>
      </c>
      <c r="I3672" s="3" t="str">
        <f t="shared" si="499"/>
        <v>https://jpsearch.go.jp/term/type/文章要素</v>
      </c>
      <c r="L3672">
        <f t="shared" si="492"/>
        <v>170</v>
      </c>
      <c r="M3672" t="str">
        <f t="shared" si="494"/>
        <v>https://www.dl.ndl.go.jp/api/iiif/3437686/canvas/170</v>
      </c>
      <c r="N3672" t="str">
        <f t="shared" si="500"/>
        <v>https://www.dl.ndl.go.jp/api/iiif/3437686/manifest.json</v>
      </c>
      <c r="O3672" t="str">
        <f t="shared" si="495"/>
        <v>http://da.dl.itc.u-tokyo.ac.jp/mirador/?params=[{%22manifest%22:%22https://www.dl.ndl.go.jp/api/iiif/3437686/manifest.json%22,%22canvas%22:%22https://www.dl.ndl.go.jp/api/iiif/3437686/canvas/170%22}]</v>
      </c>
      <c r="P3672" t="b">
        <f t="shared" si="496"/>
        <v>1</v>
      </c>
      <c r="Q3672" t="b">
        <f t="shared" si="493"/>
        <v>1</v>
      </c>
      <c r="R3672" s="8">
        <v>300</v>
      </c>
      <c r="S3672" s="8">
        <v>12</v>
      </c>
      <c r="T3672" s="9" t="s">
        <v>4952</v>
      </c>
    </row>
    <row r="3673" spans="1:20" ht="19">
      <c r="A3673" s="8" t="str">
        <f t="shared" si="497"/>
        <v>https://w3id.org/kouigenjimonogatari/data/0300-13.json</v>
      </c>
      <c r="B3673" s="8">
        <v>300</v>
      </c>
      <c r="C3673" s="8">
        <v>13</v>
      </c>
      <c r="D3673" s="9" t="s">
        <v>4953</v>
      </c>
      <c r="E3673" t="str">
        <f t="shared" si="498"/>
        <v>http://creativecommons.org/publicdomain/zero/1.0/</v>
      </c>
      <c r="F3673" s="11" t="s">
        <v>5915</v>
      </c>
      <c r="G3673">
        <v>9</v>
      </c>
      <c r="H3673" t="s">
        <v>337</v>
      </c>
      <c r="I3673" s="3" t="str">
        <f t="shared" si="499"/>
        <v>https://jpsearch.go.jp/term/type/文章要素</v>
      </c>
      <c r="L3673">
        <f t="shared" si="492"/>
        <v>170</v>
      </c>
      <c r="M3673" t="str">
        <f t="shared" si="494"/>
        <v>https://www.dl.ndl.go.jp/api/iiif/3437686/canvas/170</v>
      </c>
      <c r="N3673" t="str">
        <f t="shared" si="500"/>
        <v>https://www.dl.ndl.go.jp/api/iiif/3437686/manifest.json</v>
      </c>
      <c r="O3673" t="str">
        <f t="shared" si="495"/>
        <v>http://da.dl.itc.u-tokyo.ac.jp/mirador/?params=[{%22manifest%22:%22https://www.dl.ndl.go.jp/api/iiif/3437686/manifest.json%22,%22canvas%22:%22https://www.dl.ndl.go.jp/api/iiif/3437686/canvas/170%22}]</v>
      </c>
      <c r="P3673" t="b">
        <f t="shared" si="496"/>
        <v>1</v>
      </c>
      <c r="Q3673" t="b">
        <f t="shared" si="493"/>
        <v>1</v>
      </c>
      <c r="R3673" s="8">
        <v>300</v>
      </c>
      <c r="S3673" s="8">
        <v>13</v>
      </c>
      <c r="T3673" s="9" t="s">
        <v>4953</v>
      </c>
    </row>
    <row r="3674" spans="1:20" ht="19">
      <c r="A3674" s="8" t="str">
        <f t="shared" si="497"/>
        <v>https://w3id.org/kouigenjimonogatari/data/0300-14.json</v>
      </c>
      <c r="B3674" s="8">
        <v>300</v>
      </c>
      <c r="C3674" s="8">
        <v>14</v>
      </c>
      <c r="D3674" s="9" t="s">
        <v>4954</v>
      </c>
      <c r="E3674" t="str">
        <f t="shared" si="498"/>
        <v>http://creativecommons.org/publicdomain/zero/1.0/</v>
      </c>
      <c r="F3674" s="11" t="s">
        <v>5915</v>
      </c>
      <c r="G3674">
        <v>9</v>
      </c>
      <c r="H3674" t="s">
        <v>337</v>
      </c>
      <c r="I3674" s="3" t="str">
        <f t="shared" si="499"/>
        <v>https://jpsearch.go.jp/term/type/文章要素</v>
      </c>
      <c r="L3674">
        <f t="shared" si="492"/>
        <v>170</v>
      </c>
      <c r="M3674" t="str">
        <f t="shared" si="494"/>
        <v>https://www.dl.ndl.go.jp/api/iiif/3437686/canvas/170</v>
      </c>
      <c r="N3674" t="str">
        <f t="shared" si="500"/>
        <v>https://www.dl.ndl.go.jp/api/iiif/3437686/manifest.json</v>
      </c>
      <c r="O3674" t="str">
        <f t="shared" si="495"/>
        <v>http://da.dl.itc.u-tokyo.ac.jp/mirador/?params=[{%22manifest%22:%22https://www.dl.ndl.go.jp/api/iiif/3437686/manifest.json%22,%22canvas%22:%22https://www.dl.ndl.go.jp/api/iiif/3437686/canvas/170%22}]</v>
      </c>
      <c r="P3674" t="b">
        <f t="shared" si="496"/>
        <v>1</v>
      </c>
      <c r="Q3674" t="b">
        <f t="shared" si="493"/>
        <v>1</v>
      </c>
      <c r="R3674" s="8">
        <v>300</v>
      </c>
      <c r="S3674" s="8">
        <v>14</v>
      </c>
      <c r="T3674" s="9" t="s">
        <v>4954</v>
      </c>
    </row>
    <row r="3675" spans="1:20" ht="19">
      <c r="A3675" s="8" t="str">
        <f t="shared" si="497"/>
        <v>https://w3id.org/kouigenjimonogatari/data/0301-01.json</v>
      </c>
      <c r="B3675" s="8">
        <v>301</v>
      </c>
      <c r="C3675" s="8">
        <v>1</v>
      </c>
      <c r="D3675" s="9" t="s">
        <v>3541</v>
      </c>
      <c r="E3675" t="str">
        <f t="shared" si="498"/>
        <v>http://creativecommons.org/publicdomain/zero/1.0/</v>
      </c>
      <c r="F3675" s="11" t="s">
        <v>5915</v>
      </c>
      <c r="G3675">
        <v>9</v>
      </c>
      <c r="H3675" t="s">
        <v>337</v>
      </c>
      <c r="I3675" s="3" t="str">
        <f t="shared" si="499"/>
        <v>https://jpsearch.go.jp/term/type/文章要素</v>
      </c>
      <c r="L3675">
        <f t="shared" si="492"/>
        <v>170</v>
      </c>
      <c r="M3675" t="str">
        <f t="shared" si="494"/>
        <v>https://www.dl.ndl.go.jp/api/iiif/3437686/canvas/170</v>
      </c>
      <c r="N3675" t="str">
        <f t="shared" si="500"/>
        <v>https://www.dl.ndl.go.jp/api/iiif/3437686/manifest.json</v>
      </c>
      <c r="O3675" t="str">
        <f t="shared" si="495"/>
        <v>http://da.dl.itc.u-tokyo.ac.jp/mirador/?params=[{%22manifest%22:%22https://www.dl.ndl.go.jp/api/iiif/3437686/manifest.json%22,%22canvas%22:%22https://www.dl.ndl.go.jp/api/iiif/3437686/canvas/170%22}]</v>
      </c>
      <c r="P3675" t="b">
        <f t="shared" si="496"/>
        <v>1</v>
      </c>
      <c r="Q3675" t="b">
        <f t="shared" si="493"/>
        <v>1</v>
      </c>
      <c r="R3675" s="8">
        <v>301</v>
      </c>
      <c r="S3675" s="8">
        <v>1</v>
      </c>
      <c r="T3675" s="9" t="s">
        <v>3541</v>
      </c>
    </row>
    <row r="3676" spans="1:20" ht="19">
      <c r="A3676" s="8" t="str">
        <f t="shared" si="497"/>
        <v>https://w3id.org/kouigenjimonogatari/data/0301-02.json</v>
      </c>
      <c r="B3676" s="8">
        <v>301</v>
      </c>
      <c r="C3676" s="8">
        <v>2</v>
      </c>
      <c r="D3676" s="9" t="s">
        <v>4955</v>
      </c>
      <c r="E3676" t="str">
        <f t="shared" si="498"/>
        <v>http://creativecommons.org/publicdomain/zero/1.0/</v>
      </c>
      <c r="F3676" s="11" t="s">
        <v>5915</v>
      </c>
      <c r="G3676">
        <v>9</v>
      </c>
      <c r="H3676" t="s">
        <v>337</v>
      </c>
      <c r="I3676" s="3" t="str">
        <f t="shared" si="499"/>
        <v>https://jpsearch.go.jp/term/type/文章要素</v>
      </c>
      <c r="L3676">
        <f t="shared" si="492"/>
        <v>170</v>
      </c>
      <c r="M3676" t="str">
        <f t="shared" si="494"/>
        <v>https://www.dl.ndl.go.jp/api/iiif/3437686/canvas/170</v>
      </c>
      <c r="N3676" t="str">
        <f t="shared" si="500"/>
        <v>https://www.dl.ndl.go.jp/api/iiif/3437686/manifest.json</v>
      </c>
      <c r="O3676" t="str">
        <f t="shared" si="495"/>
        <v>http://da.dl.itc.u-tokyo.ac.jp/mirador/?params=[{%22manifest%22:%22https://www.dl.ndl.go.jp/api/iiif/3437686/manifest.json%22,%22canvas%22:%22https://www.dl.ndl.go.jp/api/iiif/3437686/canvas/170%22}]</v>
      </c>
      <c r="P3676" t="b">
        <f t="shared" si="496"/>
        <v>1</v>
      </c>
      <c r="Q3676" t="b">
        <f t="shared" si="493"/>
        <v>1</v>
      </c>
      <c r="R3676" s="8">
        <v>301</v>
      </c>
      <c r="S3676" s="8">
        <v>2</v>
      </c>
      <c r="T3676" s="9" t="s">
        <v>4955</v>
      </c>
    </row>
    <row r="3677" spans="1:20" ht="19">
      <c r="A3677" s="8" t="str">
        <f t="shared" si="497"/>
        <v>https://w3id.org/kouigenjimonogatari/data/0301-03.json</v>
      </c>
      <c r="B3677" s="8">
        <v>301</v>
      </c>
      <c r="C3677" s="8">
        <v>3</v>
      </c>
      <c r="D3677" s="9" t="s">
        <v>4956</v>
      </c>
      <c r="E3677" t="str">
        <f t="shared" si="498"/>
        <v>http://creativecommons.org/publicdomain/zero/1.0/</v>
      </c>
      <c r="F3677" s="11" t="s">
        <v>5915</v>
      </c>
      <c r="G3677">
        <v>9</v>
      </c>
      <c r="H3677" t="s">
        <v>337</v>
      </c>
      <c r="I3677" s="3" t="str">
        <f t="shared" si="499"/>
        <v>https://jpsearch.go.jp/term/type/文章要素</v>
      </c>
      <c r="L3677">
        <f t="shared" si="492"/>
        <v>170</v>
      </c>
      <c r="M3677" t="str">
        <f t="shared" si="494"/>
        <v>https://www.dl.ndl.go.jp/api/iiif/3437686/canvas/170</v>
      </c>
      <c r="N3677" t="str">
        <f t="shared" si="500"/>
        <v>https://www.dl.ndl.go.jp/api/iiif/3437686/manifest.json</v>
      </c>
      <c r="O3677" t="str">
        <f t="shared" si="495"/>
        <v>http://da.dl.itc.u-tokyo.ac.jp/mirador/?params=[{%22manifest%22:%22https://www.dl.ndl.go.jp/api/iiif/3437686/manifest.json%22,%22canvas%22:%22https://www.dl.ndl.go.jp/api/iiif/3437686/canvas/170%22}]</v>
      </c>
      <c r="P3677" t="b">
        <f t="shared" si="496"/>
        <v>1</v>
      </c>
      <c r="Q3677" t="b">
        <f t="shared" si="493"/>
        <v>1</v>
      </c>
      <c r="R3677" s="8">
        <v>301</v>
      </c>
      <c r="S3677" s="8">
        <v>3</v>
      </c>
      <c r="T3677" s="9" t="s">
        <v>4956</v>
      </c>
    </row>
    <row r="3678" spans="1:20" ht="19">
      <c r="A3678" s="8" t="str">
        <f t="shared" si="497"/>
        <v>https://w3id.org/kouigenjimonogatari/data/0301-04.json</v>
      </c>
      <c r="B3678" s="8">
        <v>301</v>
      </c>
      <c r="C3678" s="8">
        <v>4</v>
      </c>
      <c r="D3678" s="9" t="s">
        <v>4957</v>
      </c>
      <c r="E3678" t="str">
        <f t="shared" si="498"/>
        <v>http://creativecommons.org/publicdomain/zero/1.0/</v>
      </c>
      <c r="F3678" s="11" t="s">
        <v>5915</v>
      </c>
      <c r="G3678">
        <v>9</v>
      </c>
      <c r="H3678" t="s">
        <v>337</v>
      </c>
      <c r="I3678" s="3" t="str">
        <f t="shared" si="499"/>
        <v>https://jpsearch.go.jp/term/type/文章要素</v>
      </c>
      <c r="L3678">
        <f t="shared" si="492"/>
        <v>170</v>
      </c>
      <c r="M3678" t="str">
        <f t="shared" si="494"/>
        <v>https://www.dl.ndl.go.jp/api/iiif/3437686/canvas/170</v>
      </c>
      <c r="N3678" t="str">
        <f t="shared" si="500"/>
        <v>https://www.dl.ndl.go.jp/api/iiif/3437686/manifest.json</v>
      </c>
      <c r="O3678" t="str">
        <f t="shared" si="495"/>
        <v>http://da.dl.itc.u-tokyo.ac.jp/mirador/?params=[{%22manifest%22:%22https://www.dl.ndl.go.jp/api/iiif/3437686/manifest.json%22,%22canvas%22:%22https://www.dl.ndl.go.jp/api/iiif/3437686/canvas/170%22}]</v>
      </c>
      <c r="P3678" t="b">
        <f t="shared" si="496"/>
        <v>1</v>
      </c>
      <c r="Q3678" t="b">
        <f t="shared" si="493"/>
        <v>1</v>
      </c>
      <c r="R3678" s="8">
        <v>301</v>
      </c>
      <c r="S3678" s="8">
        <v>4</v>
      </c>
      <c r="T3678" s="9" t="s">
        <v>4957</v>
      </c>
    </row>
    <row r="3679" spans="1:20" ht="19">
      <c r="A3679" s="8" t="str">
        <f t="shared" si="497"/>
        <v>https://w3id.org/kouigenjimonogatari/data/0301-05.json</v>
      </c>
      <c r="B3679" s="8">
        <v>301</v>
      </c>
      <c r="C3679" s="8">
        <v>5</v>
      </c>
      <c r="D3679" s="9" t="s">
        <v>3546</v>
      </c>
      <c r="E3679" t="str">
        <f t="shared" si="498"/>
        <v>http://creativecommons.org/publicdomain/zero/1.0/</v>
      </c>
      <c r="F3679" s="11" t="s">
        <v>5915</v>
      </c>
      <c r="G3679">
        <v>9</v>
      </c>
      <c r="H3679" t="s">
        <v>337</v>
      </c>
      <c r="I3679" s="3" t="str">
        <f t="shared" si="499"/>
        <v>https://jpsearch.go.jp/term/type/文章要素</v>
      </c>
      <c r="L3679">
        <f t="shared" ref="L3679:L3742" si="501">20+INT(B3679/2)</f>
        <v>170</v>
      </c>
      <c r="M3679" t="str">
        <f t="shared" si="494"/>
        <v>https://www.dl.ndl.go.jp/api/iiif/3437686/canvas/170</v>
      </c>
      <c r="N3679" t="str">
        <f t="shared" si="500"/>
        <v>https://www.dl.ndl.go.jp/api/iiif/3437686/manifest.json</v>
      </c>
      <c r="O3679" t="str">
        <f t="shared" si="495"/>
        <v>http://da.dl.itc.u-tokyo.ac.jp/mirador/?params=[{%22manifest%22:%22https://www.dl.ndl.go.jp/api/iiif/3437686/manifest.json%22,%22canvas%22:%22https://www.dl.ndl.go.jp/api/iiif/3437686/canvas/170%22}]</v>
      </c>
      <c r="P3679" t="b">
        <f t="shared" si="496"/>
        <v>1</v>
      </c>
      <c r="Q3679" t="b">
        <f t="shared" ref="Q3679:Q3742" si="502">B3679=R3679</f>
        <v>1</v>
      </c>
      <c r="R3679" s="8">
        <v>301</v>
      </c>
      <c r="S3679" s="8">
        <v>5</v>
      </c>
      <c r="T3679" s="9" t="s">
        <v>3546</v>
      </c>
    </row>
    <row r="3680" spans="1:20" ht="19">
      <c r="A3680" s="8" t="str">
        <f t="shared" si="497"/>
        <v>https://w3id.org/kouigenjimonogatari/data/0301-06.json</v>
      </c>
      <c r="B3680" s="8">
        <v>301</v>
      </c>
      <c r="C3680" s="8">
        <v>6</v>
      </c>
      <c r="D3680" s="9" t="s">
        <v>4958</v>
      </c>
      <c r="E3680" t="str">
        <f t="shared" si="498"/>
        <v>http://creativecommons.org/publicdomain/zero/1.0/</v>
      </c>
      <c r="F3680" s="11" t="s">
        <v>5915</v>
      </c>
      <c r="G3680">
        <v>9</v>
      </c>
      <c r="H3680" t="s">
        <v>337</v>
      </c>
      <c r="I3680" s="3" t="str">
        <f t="shared" si="499"/>
        <v>https://jpsearch.go.jp/term/type/文章要素</v>
      </c>
      <c r="L3680">
        <f t="shared" si="501"/>
        <v>170</v>
      </c>
      <c r="M3680" t="str">
        <f t="shared" ref="M3680:M3743" si="503">"https://www.dl.ndl.go.jp/api/iiif/3437686/canvas/"&amp;L3680</f>
        <v>https://www.dl.ndl.go.jp/api/iiif/3437686/canvas/170</v>
      </c>
      <c r="N3680" t="str">
        <f t="shared" si="500"/>
        <v>https://www.dl.ndl.go.jp/api/iiif/3437686/manifest.json</v>
      </c>
      <c r="O3680" t="str">
        <f t="shared" ref="O3680:O3743" si="504">"http://da.dl.itc.u-tokyo.ac.jp/mirador/?params=[{%22manifest%22:%22"&amp;N3680&amp;"%22,%22canvas%22:%22"&amp;M3680&amp;"%22}]"</f>
        <v>http://da.dl.itc.u-tokyo.ac.jp/mirador/?params=[{%22manifest%22:%22https://www.dl.ndl.go.jp/api/iiif/3437686/manifest.json%22,%22canvas%22:%22https://www.dl.ndl.go.jp/api/iiif/3437686/canvas/170%22}]</v>
      </c>
      <c r="P3680" t="b">
        <f t="shared" ref="P3680:P3743" si="505">S3680=C3680</f>
        <v>1</v>
      </c>
      <c r="Q3680" t="b">
        <f t="shared" si="502"/>
        <v>1</v>
      </c>
      <c r="R3680" s="8">
        <v>301</v>
      </c>
      <c r="S3680" s="8">
        <v>6</v>
      </c>
      <c r="T3680" s="9" t="s">
        <v>4958</v>
      </c>
    </row>
    <row r="3681" spans="1:20" ht="19">
      <c r="A3681" s="8" t="str">
        <f t="shared" si="497"/>
        <v>https://w3id.org/kouigenjimonogatari/data/0301-07.json</v>
      </c>
      <c r="B3681" s="8">
        <v>301</v>
      </c>
      <c r="C3681" s="8">
        <v>7</v>
      </c>
      <c r="D3681" s="9" t="s">
        <v>4959</v>
      </c>
      <c r="E3681" t="str">
        <f t="shared" si="498"/>
        <v>http://creativecommons.org/publicdomain/zero/1.0/</v>
      </c>
      <c r="F3681" s="11" t="s">
        <v>5915</v>
      </c>
      <c r="G3681">
        <v>9</v>
      </c>
      <c r="H3681" t="s">
        <v>337</v>
      </c>
      <c r="I3681" s="3" t="str">
        <f t="shared" si="499"/>
        <v>https://jpsearch.go.jp/term/type/文章要素</v>
      </c>
      <c r="L3681">
        <f t="shared" si="501"/>
        <v>170</v>
      </c>
      <c r="M3681" t="str">
        <f t="shared" si="503"/>
        <v>https://www.dl.ndl.go.jp/api/iiif/3437686/canvas/170</v>
      </c>
      <c r="N3681" t="str">
        <f t="shared" si="500"/>
        <v>https://www.dl.ndl.go.jp/api/iiif/3437686/manifest.json</v>
      </c>
      <c r="O3681" t="str">
        <f t="shared" si="504"/>
        <v>http://da.dl.itc.u-tokyo.ac.jp/mirador/?params=[{%22manifest%22:%22https://www.dl.ndl.go.jp/api/iiif/3437686/manifest.json%22,%22canvas%22:%22https://www.dl.ndl.go.jp/api/iiif/3437686/canvas/170%22}]</v>
      </c>
      <c r="P3681" t="b">
        <f t="shared" si="505"/>
        <v>1</v>
      </c>
      <c r="Q3681" t="b">
        <f t="shared" si="502"/>
        <v>1</v>
      </c>
      <c r="R3681" s="8">
        <v>301</v>
      </c>
      <c r="S3681" s="8">
        <v>7</v>
      </c>
      <c r="T3681" s="9" t="s">
        <v>4959</v>
      </c>
    </row>
    <row r="3682" spans="1:20" ht="19">
      <c r="A3682" s="8" t="str">
        <f t="shared" si="497"/>
        <v>https://w3id.org/kouigenjimonogatari/data/0301-08.json</v>
      </c>
      <c r="B3682" s="8">
        <v>301</v>
      </c>
      <c r="C3682" s="8">
        <v>8</v>
      </c>
      <c r="D3682" s="9" t="s">
        <v>4960</v>
      </c>
      <c r="E3682" t="str">
        <f t="shared" si="498"/>
        <v>http://creativecommons.org/publicdomain/zero/1.0/</v>
      </c>
      <c r="F3682" s="11" t="s">
        <v>5915</v>
      </c>
      <c r="G3682">
        <v>9</v>
      </c>
      <c r="H3682" t="s">
        <v>337</v>
      </c>
      <c r="I3682" s="3" t="str">
        <f t="shared" si="499"/>
        <v>https://jpsearch.go.jp/term/type/文章要素</v>
      </c>
      <c r="L3682">
        <f t="shared" si="501"/>
        <v>170</v>
      </c>
      <c r="M3682" t="str">
        <f t="shared" si="503"/>
        <v>https://www.dl.ndl.go.jp/api/iiif/3437686/canvas/170</v>
      </c>
      <c r="N3682" t="str">
        <f t="shared" si="500"/>
        <v>https://www.dl.ndl.go.jp/api/iiif/3437686/manifest.json</v>
      </c>
      <c r="O3682" t="str">
        <f t="shared" si="504"/>
        <v>http://da.dl.itc.u-tokyo.ac.jp/mirador/?params=[{%22manifest%22:%22https://www.dl.ndl.go.jp/api/iiif/3437686/manifest.json%22,%22canvas%22:%22https://www.dl.ndl.go.jp/api/iiif/3437686/canvas/170%22}]</v>
      </c>
      <c r="P3682" t="b">
        <f t="shared" si="505"/>
        <v>1</v>
      </c>
      <c r="Q3682" t="b">
        <f t="shared" si="502"/>
        <v>1</v>
      </c>
      <c r="R3682" s="8">
        <v>301</v>
      </c>
      <c r="S3682" s="8">
        <v>8</v>
      </c>
      <c r="T3682" s="9" t="s">
        <v>4960</v>
      </c>
    </row>
    <row r="3683" spans="1:20" ht="19">
      <c r="A3683" s="8" t="str">
        <f t="shared" si="497"/>
        <v>https://w3id.org/kouigenjimonogatari/data/0301-09.json</v>
      </c>
      <c r="B3683" s="8">
        <v>301</v>
      </c>
      <c r="C3683" s="8">
        <v>9</v>
      </c>
      <c r="D3683" s="9" t="s">
        <v>4961</v>
      </c>
      <c r="E3683" t="str">
        <f t="shared" si="498"/>
        <v>http://creativecommons.org/publicdomain/zero/1.0/</v>
      </c>
      <c r="F3683" s="11" t="s">
        <v>5915</v>
      </c>
      <c r="G3683">
        <v>9</v>
      </c>
      <c r="H3683" t="s">
        <v>337</v>
      </c>
      <c r="I3683" s="3" t="str">
        <f t="shared" si="499"/>
        <v>https://jpsearch.go.jp/term/type/文章要素</v>
      </c>
      <c r="L3683">
        <f t="shared" si="501"/>
        <v>170</v>
      </c>
      <c r="M3683" t="str">
        <f t="shared" si="503"/>
        <v>https://www.dl.ndl.go.jp/api/iiif/3437686/canvas/170</v>
      </c>
      <c r="N3683" t="str">
        <f t="shared" si="500"/>
        <v>https://www.dl.ndl.go.jp/api/iiif/3437686/manifest.json</v>
      </c>
      <c r="O3683" t="str">
        <f t="shared" si="504"/>
        <v>http://da.dl.itc.u-tokyo.ac.jp/mirador/?params=[{%22manifest%22:%22https://www.dl.ndl.go.jp/api/iiif/3437686/manifest.json%22,%22canvas%22:%22https://www.dl.ndl.go.jp/api/iiif/3437686/canvas/170%22}]</v>
      </c>
      <c r="P3683" t="b">
        <f t="shared" si="505"/>
        <v>1</v>
      </c>
      <c r="Q3683" t="b">
        <f t="shared" si="502"/>
        <v>1</v>
      </c>
      <c r="R3683" s="8">
        <v>301</v>
      </c>
      <c r="S3683" s="8">
        <v>9</v>
      </c>
      <c r="T3683" s="9" t="s">
        <v>4961</v>
      </c>
    </row>
    <row r="3684" spans="1:20" ht="19">
      <c r="A3684" s="8" t="str">
        <f t="shared" si="497"/>
        <v>https://w3id.org/kouigenjimonogatari/data/0301-10.json</v>
      </c>
      <c r="B3684" s="8">
        <v>301</v>
      </c>
      <c r="C3684" s="8">
        <v>10</v>
      </c>
      <c r="D3684" s="9" t="s">
        <v>4962</v>
      </c>
      <c r="E3684" t="str">
        <f t="shared" si="498"/>
        <v>http://creativecommons.org/publicdomain/zero/1.0/</v>
      </c>
      <c r="F3684" s="11" t="s">
        <v>5915</v>
      </c>
      <c r="G3684">
        <v>9</v>
      </c>
      <c r="H3684" t="s">
        <v>337</v>
      </c>
      <c r="I3684" s="3" t="str">
        <f t="shared" si="499"/>
        <v>https://jpsearch.go.jp/term/type/文章要素</v>
      </c>
      <c r="L3684">
        <f t="shared" si="501"/>
        <v>170</v>
      </c>
      <c r="M3684" t="str">
        <f t="shared" si="503"/>
        <v>https://www.dl.ndl.go.jp/api/iiif/3437686/canvas/170</v>
      </c>
      <c r="N3684" t="str">
        <f t="shared" si="500"/>
        <v>https://www.dl.ndl.go.jp/api/iiif/3437686/manifest.json</v>
      </c>
      <c r="O3684" t="str">
        <f t="shared" si="504"/>
        <v>http://da.dl.itc.u-tokyo.ac.jp/mirador/?params=[{%22manifest%22:%22https://www.dl.ndl.go.jp/api/iiif/3437686/manifest.json%22,%22canvas%22:%22https://www.dl.ndl.go.jp/api/iiif/3437686/canvas/170%22}]</v>
      </c>
      <c r="P3684" t="b">
        <f t="shared" si="505"/>
        <v>1</v>
      </c>
      <c r="Q3684" t="b">
        <f t="shared" si="502"/>
        <v>1</v>
      </c>
      <c r="R3684" s="8">
        <v>301</v>
      </c>
      <c r="S3684" s="8">
        <v>10</v>
      </c>
      <c r="T3684" s="9" t="s">
        <v>4962</v>
      </c>
    </row>
    <row r="3685" spans="1:20" ht="19">
      <c r="A3685" s="8" t="str">
        <f t="shared" si="497"/>
        <v>https://w3id.org/kouigenjimonogatari/data/0301-11.json</v>
      </c>
      <c r="B3685" s="8">
        <v>301</v>
      </c>
      <c r="C3685" s="8">
        <v>11</v>
      </c>
      <c r="D3685" s="9" t="s">
        <v>4963</v>
      </c>
      <c r="E3685" t="str">
        <f t="shared" si="498"/>
        <v>http://creativecommons.org/publicdomain/zero/1.0/</v>
      </c>
      <c r="F3685" s="11" t="s">
        <v>5915</v>
      </c>
      <c r="G3685">
        <v>9</v>
      </c>
      <c r="H3685" t="s">
        <v>337</v>
      </c>
      <c r="I3685" s="3" t="str">
        <f t="shared" si="499"/>
        <v>https://jpsearch.go.jp/term/type/文章要素</v>
      </c>
      <c r="L3685">
        <f t="shared" si="501"/>
        <v>170</v>
      </c>
      <c r="M3685" t="str">
        <f t="shared" si="503"/>
        <v>https://www.dl.ndl.go.jp/api/iiif/3437686/canvas/170</v>
      </c>
      <c r="N3685" t="str">
        <f t="shared" si="500"/>
        <v>https://www.dl.ndl.go.jp/api/iiif/3437686/manifest.json</v>
      </c>
      <c r="O3685" t="str">
        <f t="shared" si="504"/>
        <v>http://da.dl.itc.u-tokyo.ac.jp/mirador/?params=[{%22manifest%22:%22https://www.dl.ndl.go.jp/api/iiif/3437686/manifest.json%22,%22canvas%22:%22https://www.dl.ndl.go.jp/api/iiif/3437686/canvas/170%22}]</v>
      </c>
      <c r="P3685" t="b">
        <f t="shared" si="505"/>
        <v>1</v>
      </c>
      <c r="Q3685" t="b">
        <f t="shared" si="502"/>
        <v>1</v>
      </c>
      <c r="R3685" s="8">
        <v>301</v>
      </c>
      <c r="S3685" s="8">
        <v>11</v>
      </c>
      <c r="T3685" s="9" t="s">
        <v>4963</v>
      </c>
    </row>
    <row r="3686" spans="1:20" ht="19">
      <c r="A3686" s="8" t="str">
        <f t="shared" si="497"/>
        <v>https://w3id.org/kouigenjimonogatari/data/0301-12.json</v>
      </c>
      <c r="B3686" s="8">
        <v>301</v>
      </c>
      <c r="C3686" s="8">
        <v>12</v>
      </c>
      <c r="D3686" s="9" t="s">
        <v>4964</v>
      </c>
      <c r="E3686" t="str">
        <f t="shared" si="498"/>
        <v>http://creativecommons.org/publicdomain/zero/1.0/</v>
      </c>
      <c r="F3686" s="11" t="s">
        <v>5915</v>
      </c>
      <c r="G3686">
        <v>9</v>
      </c>
      <c r="H3686" t="s">
        <v>337</v>
      </c>
      <c r="I3686" s="3" t="str">
        <f t="shared" si="499"/>
        <v>https://jpsearch.go.jp/term/type/文章要素</v>
      </c>
      <c r="L3686">
        <f t="shared" si="501"/>
        <v>170</v>
      </c>
      <c r="M3686" t="str">
        <f t="shared" si="503"/>
        <v>https://www.dl.ndl.go.jp/api/iiif/3437686/canvas/170</v>
      </c>
      <c r="N3686" t="str">
        <f t="shared" si="500"/>
        <v>https://www.dl.ndl.go.jp/api/iiif/3437686/manifest.json</v>
      </c>
      <c r="O3686" t="str">
        <f t="shared" si="504"/>
        <v>http://da.dl.itc.u-tokyo.ac.jp/mirador/?params=[{%22manifest%22:%22https://www.dl.ndl.go.jp/api/iiif/3437686/manifest.json%22,%22canvas%22:%22https://www.dl.ndl.go.jp/api/iiif/3437686/canvas/170%22}]</v>
      </c>
      <c r="P3686" t="b">
        <f t="shared" si="505"/>
        <v>1</v>
      </c>
      <c r="Q3686" t="b">
        <f t="shared" si="502"/>
        <v>1</v>
      </c>
      <c r="R3686" s="8">
        <v>301</v>
      </c>
      <c r="S3686" s="8">
        <v>12</v>
      </c>
      <c r="T3686" s="9" t="s">
        <v>4964</v>
      </c>
    </row>
    <row r="3687" spans="1:20" ht="19">
      <c r="A3687" s="8" t="str">
        <f t="shared" si="497"/>
        <v>https://w3id.org/kouigenjimonogatari/data/0301-13.json</v>
      </c>
      <c r="B3687" s="8">
        <v>301</v>
      </c>
      <c r="C3687" s="8">
        <v>13</v>
      </c>
      <c r="D3687" s="9" t="s">
        <v>4965</v>
      </c>
      <c r="E3687" t="str">
        <f t="shared" si="498"/>
        <v>http://creativecommons.org/publicdomain/zero/1.0/</v>
      </c>
      <c r="F3687" s="11" t="s">
        <v>5915</v>
      </c>
      <c r="G3687">
        <v>9</v>
      </c>
      <c r="H3687" t="s">
        <v>337</v>
      </c>
      <c r="I3687" s="3" t="str">
        <f t="shared" si="499"/>
        <v>https://jpsearch.go.jp/term/type/文章要素</v>
      </c>
      <c r="L3687">
        <f t="shared" si="501"/>
        <v>170</v>
      </c>
      <c r="M3687" t="str">
        <f t="shared" si="503"/>
        <v>https://www.dl.ndl.go.jp/api/iiif/3437686/canvas/170</v>
      </c>
      <c r="N3687" t="str">
        <f t="shared" si="500"/>
        <v>https://www.dl.ndl.go.jp/api/iiif/3437686/manifest.json</v>
      </c>
      <c r="O3687" t="str">
        <f t="shared" si="504"/>
        <v>http://da.dl.itc.u-tokyo.ac.jp/mirador/?params=[{%22manifest%22:%22https://www.dl.ndl.go.jp/api/iiif/3437686/manifest.json%22,%22canvas%22:%22https://www.dl.ndl.go.jp/api/iiif/3437686/canvas/170%22}]</v>
      </c>
      <c r="P3687" t="b">
        <f t="shared" si="505"/>
        <v>1</v>
      </c>
      <c r="Q3687" t="b">
        <f t="shared" si="502"/>
        <v>1</v>
      </c>
      <c r="R3687" s="8">
        <v>301</v>
      </c>
      <c r="S3687" s="8">
        <v>13</v>
      </c>
      <c r="T3687" s="9" t="s">
        <v>4965</v>
      </c>
    </row>
    <row r="3688" spans="1:20" ht="19">
      <c r="A3688" s="8" t="str">
        <f t="shared" si="497"/>
        <v>https://w3id.org/kouigenjimonogatari/data/0301-14.json</v>
      </c>
      <c r="B3688" s="8">
        <v>301</v>
      </c>
      <c r="C3688" s="8">
        <v>14</v>
      </c>
      <c r="D3688" s="9" t="s">
        <v>3556</v>
      </c>
      <c r="E3688" t="str">
        <f t="shared" si="498"/>
        <v>http://creativecommons.org/publicdomain/zero/1.0/</v>
      </c>
      <c r="F3688" s="11" t="s">
        <v>5915</v>
      </c>
      <c r="G3688">
        <v>9</v>
      </c>
      <c r="H3688" t="s">
        <v>337</v>
      </c>
      <c r="I3688" s="3" t="str">
        <f t="shared" si="499"/>
        <v>https://jpsearch.go.jp/term/type/文章要素</v>
      </c>
      <c r="L3688">
        <f t="shared" si="501"/>
        <v>170</v>
      </c>
      <c r="M3688" t="str">
        <f t="shared" si="503"/>
        <v>https://www.dl.ndl.go.jp/api/iiif/3437686/canvas/170</v>
      </c>
      <c r="N3688" t="str">
        <f t="shared" si="500"/>
        <v>https://www.dl.ndl.go.jp/api/iiif/3437686/manifest.json</v>
      </c>
      <c r="O3688" t="str">
        <f t="shared" si="504"/>
        <v>http://da.dl.itc.u-tokyo.ac.jp/mirador/?params=[{%22manifest%22:%22https://www.dl.ndl.go.jp/api/iiif/3437686/manifest.json%22,%22canvas%22:%22https://www.dl.ndl.go.jp/api/iiif/3437686/canvas/170%22}]</v>
      </c>
      <c r="P3688" t="b">
        <f t="shared" si="505"/>
        <v>1</v>
      </c>
      <c r="Q3688" t="b">
        <f t="shared" si="502"/>
        <v>1</v>
      </c>
      <c r="R3688" s="8">
        <v>301</v>
      </c>
      <c r="S3688" s="8">
        <v>14</v>
      </c>
      <c r="T3688" s="9" t="s">
        <v>3556</v>
      </c>
    </row>
    <row r="3689" spans="1:20" ht="19">
      <c r="A3689" s="8" t="str">
        <f t="shared" si="497"/>
        <v>https://w3id.org/kouigenjimonogatari/data/0302-01.json</v>
      </c>
      <c r="B3689" s="8">
        <v>302</v>
      </c>
      <c r="C3689" s="8">
        <v>1</v>
      </c>
      <c r="D3689" s="9" t="s">
        <v>4966</v>
      </c>
      <c r="E3689" t="str">
        <f t="shared" si="498"/>
        <v>http://creativecommons.org/publicdomain/zero/1.0/</v>
      </c>
      <c r="F3689" s="11" t="s">
        <v>5915</v>
      </c>
      <c r="G3689">
        <v>9</v>
      </c>
      <c r="H3689" t="s">
        <v>337</v>
      </c>
      <c r="I3689" s="3" t="str">
        <f t="shared" si="499"/>
        <v>https://jpsearch.go.jp/term/type/文章要素</v>
      </c>
      <c r="L3689">
        <f t="shared" si="501"/>
        <v>171</v>
      </c>
      <c r="M3689" t="str">
        <f t="shared" si="503"/>
        <v>https://www.dl.ndl.go.jp/api/iiif/3437686/canvas/171</v>
      </c>
      <c r="N3689" t="str">
        <f t="shared" si="500"/>
        <v>https://www.dl.ndl.go.jp/api/iiif/3437686/manifest.json</v>
      </c>
      <c r="O3689" t="str">
        <f t="shared" si="504"/>
        <v>http://da.dl.itc.u-tokyo.ac.jp/mirador/?params=[{%22manifest%22:%22https://www.dl.ndl.go.jp/api/iiif/3437686/manifest.json%22,%22canvas%22:%22https://www.dl.ndl.go.jp/api/iiif/3437686/canvas/171%22}]</v>
      </c>
      <c r="P3689" t="b">
        <f t="shared" si="505"/>
        <v>1</v>
      </c>
      <c r="Q3689" t="b">
        <f t="shared" si="502"/>
        <v>1</v>
      </c>
      <c r="R3689" s="8">
        <v>302</v>
      </c>
      <c r="S3689" s="8">
        <v>1</v>
      </c>
      <c r="T3689" s="9" t="s">
        <v>4966</v>
      </c>
    </row>
    <row r="3690" spans="1:20" ht="19">
      <c r="A3690" s="8" t="str">
        <f t="shared" si="497"/>
        <v>https://w3id.org/kouigenjimonogatari/data/0302-02.json</v>
      </c>
      <c r="B3690" s="8">
        <v>302</v>
      </c>
      <c r="C3690" s="8">
        <v>2</v>
      </c>
      <c r="D3690" s="9" t="s">
        <v>4967</v>
      </c>
      <c r="E3690" t="str">
        <f t="shared" si="498"/>
        <v>http://creativecommons.org/publicdomain/zero/1.0/</v>
      </c>
      <c r="F3690" s="11" t="s">
        <v>5915</v>
      </c>
      <c r="G3690">
        <v>9</v>
      </c>
      <c r="H3690" t="s">
        <v>337</v>
      </c>
      <c r="I3690" s="3" t="str">
        <f t="shared" si="499"/>
        <v>https://jpsearch.go.jp/term/type/文章要素</v>
      </c>
      <c r="L3690">
        <f t="shared" si="501"/>
        <v>171</v>
      </c>
      <c r="M3690" t="str">
        <f t="shared" si="503"/>
        <v>https://www.dl.ndl.go.jp/api/iiif/3437686/canvas/171</v>
      </c>
      <c r="N3690" t="str">
        <f t="shared" si="500"/>
        <v>https://www.dl.ndl.go.jp/api/iiif/3437686/manifest.json</v>
      </c>
      <c r="O3690" t="str">
        <f t="shared" si="504"/>
        <v>http://da.dl.itc.u-tokyo.ac.jp/mirador/?params=[{%22manifest%22:%22https://www.dl.ndl.go.jp/api/iiif/3437686/manifest.json%22,%22canvas%22:%22https://www.dl.ndl.go.jp/api/iiif/3437686/canvas/171%22}]</v>
      </c>
      <c r="P3690" t="b">
        <f t="shared" si="505"/>
        <v>1</v>
      </c>
      <c r="Q3690" t="b">
        <f t="shared" si="502"/>
        <v>1</v>
      </c>
      <c r="R3690" s="8">
        <v>302</v>
      </c>
      <c r="S3690" s="8">
        <v>2</v>
      </c>
      <c r="T3690" s="9" t="s">
        <v>4967</v>
      </c>
    </row>
    <row r="3691" spans="1:20" ht="19">
      <c r="A3691" s="8" t="str">
        <f t="shared" si="497"/>
        <v>https://w3id.org/kouigenjimonogatari/data/0302-03.json</v>
      </c>
      <c r="B3691" s="8">
        <v>302</v>
      </c>
      <c r="C3691" s="8">
        <v>3</v>
      </c>
      <c r="D3691" s="9" t="s">
        <v>4968</v>
      </c>
      <c r="E3691" t="str">
        <f t="shared" si="498"/>
        <v>http://creativecommons.org/publicdomain/zero/1.0/</v>
      </c>
      <c r="F3691" s="11" t="s">
        <v>5915</v>
      </c>
      <c r="G3691">
        <v>9</v>
      </c>
      <c r="H3691" t="s">
        <v>337</v>
      </c>
      <c r="I3691" s="3" t="str">
        <f t="shared" si="499"/>
        <v>https://jpsearch.go.jp/term/type/文章要素</v>
      </c>
      <c r="L3691">
        <f t="shared" si="501"/>
        <v>171</v>
      </c>
      <c r="M3691" t="str">
        <f t="shared" si="503"/>
        <v>https://www.dl.ndl.go.jp/api/iiif/3437686/canvas/171</v>
      </c>
      <c r="N3691" t="str">
        <f t="shared" si="500"/>
        <v>https://www.dl.ndl.go.jp/api/iiif/3437686/manifest.json</v>
      </c>
      <c r="O3691" t="str">
        <f t="shared" si="504"/>
        <v>http://da.dl.itc.u-tokyo.ac.jp/mirador/?params=[{%22manifest%22:%22https://www.dl.ndl.go.jp/api/iiif/3437686/manifest.json%22,%22canvas%22:%22https://www.dl.ndl.go.jp/api/iiif/3437686/canvas/171%22}]</v>
      </c>
      <c r="P3691" t="b">
        <f t="shared" si="505"/>
        <v>1</v>
      </c>
      <c r="Q3691" t="b">
        <f t="shared" si="502"/>
        <v>1</v>
      </c>
      <c r="R3691" s="8">
        <v>302</v>
      </c>
      <c r="S3691" s="8">
        <v>3</v>
      </c>
      <c r="T3691" s="9" t="s">
        <v>4968</v>
      </c>
    </row>
    <row r="3692" spans="1:20" ht="19">
      <c r="A3692" s="8" t="str">
        <f t="shared" si="497"/>
        <v>https://w3id.org/kouigenjimonogatari/data/0302-04.json</v>
      </c>
      <c r="B3692" s="8">
        <v>302</v>
      </c>
      <c r="C3692" s="8">
        <v>4</v>
      </c>
      <c r="D3692" s="9" t="s">
        <v>4969</v>
      </c>
      <c r="E3692" t="str">
        <f t="shared" si="498"/>
        <v>http://creativecommons.org/publicdomain/zero/1.0/</v>
      </c>
      <c r="F3692" s="11" t="s">
        <v>5915</v>
      </c>
      <c r="G3692">
        <v>9</v>
      </c>
      <c r="H3692" t="s">
        <v>337</v>
      </c>
      <c r="I3692" s="3" t="str">
        <f t="shared" si="499"/>
        <v>https://jpsearch.go.jp/term/type/文章要素</v>
      </c>
      <c r="L3692">
        <f t="shared" si="501"/>
        <v>171</v>
      </c>
      <c r="M3692" t="str">
        <f t="shared" si="503"/>
        <v>https://www.dl.ndl.go.jp/api/iiif/3437686/canvas/171</v>
      </c>
      <c r="N3692" t="str">
        <f t="shared" si="500"/>
        <v>https://www.dl.ndl.go.jp/api/iiif/3437686/manifest.json</v>
      </c>
      <c r="O3692" t="str">
        <f t="shared" si="504"/>
        <v>http://da.dl.itc.u-tokyo.ac.jp/mirador/?params=[{%22manifest%22:%22https://www.dl.ndl.go.jp/api/iiif/3437686/manifest.json%22,%22canvas%22:%22https://www.dl.ndl.go.jp/api/iiif/3437686/canvas/171%22}]</v>
      </c>
      <c r="P3692" t="b">
        <f t="shared" si="505"/>
        <v>1</v>
      </c>
      <c r="Q3692" t="b">
        <f t="shared" si="502"/>
        <v>1</v>
      </c>
      <c r="R3692" s="8">
        <v>302</v>
      </c>
      <c r="S3692" s="8">
        <v>4</v>
      </c>
      <c r="T3692" s="9" t="s">
        <v>4969</v>
      </c>
    </row>
    <row r="3693" spans="1:20" ht="19">
      <c r="A3693" s="8" t="str">
        <f t="shared" si="497"/>
        <v>https://w3id.org/kouigenjimonogatari/data/0302-05.json</v>
      </c>
      <c r="B3693" s="8">
        <v>302</v>
      </c>
      <c r="C3693" s="8">
        <v>5</v>
      </c>
      <c r="D3693" s="9" t="s">
        <v>4970</v>
      </c>
      <c r="E3693" t="str">
        <f t="shared" si="498"/>
        <v>http://creativecommons.org/publicdomain/zero/1.0/</v>
      </c>
      <c r="F3693" s="11" t="s">
        <v>5915</v>
      </c>
      <c r="G3693">
        <v>9</v>
      </c>
      <c r="H3693" t="s">
        <v>337</v>
      </c>
      <c r="I3693" s="3" t="str">
        <f t="shared" si="499"/>
        <v>https://jpsearch.go.jp/term/type/文章要素</v>
      </c>
      <c r="L3693">
        <f t="shared" si="501"/>
        <v>171</v>
      </c>
      <c r="M3693" t="str">
        <f t="shared" si="503"/>
        <v>https://www.dl.ndl.go.jp/api/iiif/3437686/canvas/171</v>
      </c>
      <c r="N3693" t="str">
        <f t="shared" si="500"/>
        <v>https://www.dl.ndl.go.jp/api/iiif/3437686/manifest.json</v>
      </c>
      <c r="O3693" t="str">
        <f t="shared" si="504"/>
        <v>http://da.dl.itc.u-tokyo.ac.jp/mirador/?params=[{%22manifest%22:%22https://www.dl.ndl.go.jp/api/iiif/3437686/manifest.json%22,%22canvas%22:%22https://www.dl.ndl.go.jp/api/iiif/3437686/canvas/171%22}]</v>
      </c>
      <c r="P3693" t="b">
        <f t="shared" si="505"/>
        <v>1</v>
      </c>
      <c r="Q3693" t="b">
        <f t="shared" si="502"/>
        <v>1</v>
      </c>
      <c r="R3693" s="8">
        <v>302</v>
      </c>
      <c r="S3693" s="8">
        <v>5</v>
      </c>
      <c r="T3693" s="9" t="s">
        <v>4970</v>
      </c>
    </row>
    <row r="3694" spans="1:20" ht="19">
      <c r="A3694" s="8" t="str">
        <f t="shared" si="497"/>
        <v>https://w3id.org/kouigenjimonogatari/data/0302-06.json</v>
      </c>
      <c r="B3694" s="8">
        <v>302</v>
      </c>
      <c r="C3694" s="8">
        <v>6</v>
      </c>
      <c r="D3694" s="9" t="s">
        <v>4971</v>
      </c>
      <c r="E3694" t="str">
        <f t="shared" si="498"/>
        <v>http://creativecommons.org/publicdomain/zero/1.0/</v>
      </c>
      <c r="F3694" s="11" t="s">
        <v>5915</v>
      </c>
      <c r="G3694">
        <v>9</v>
      </c>
      <c r="H3694" t="s">
        <v>337</v>
      </c>
      <c r="I3694" s="3" t="str">
        <f t="shared" si="499"/>
        <v>https://jpsearch.go.jp/term/type/文章要素</v>
      </c>
      <c r="L3694">
        <f t="shared" si="501"/>
        <v>171</v>
      </c>
      <c r="M3694" t="str">
        <f t="shared" si="503"/>
        <v>https://www.dl.ndl.go.jp/api/iiif/3437686/canvas/171</v>
      </c>
      <c r="N3694" t="str">
        <f t="shared" si="500"/>
        <v>https://www.dl.ndl.go.jp/api/iiif/3437686/manifest.json</v>
      </c>
      <c r="O3694" t="str">
        <f t="shared" si="504"/>
        <v>http://da.dl.itc.u-tokyo.ac.jp/mirador/?params=[{%22manifest%22:%22https://www.dl.ndl.go.jp/api/iiif/3437686/manifest.json%22,%22canvas%22:%22https://www.dl.ndl.go.jp/api/iiif/3437686/canvas/171%22}]</v>
      </c>
      <c r="P3694" t="b">
        <f t="shared" si="505"/>
        <v>1</v>
      </c>
      <c r="Q3694" t="b">
        <f t="shared" si="502"/>
        <v>1</v>
      </c>
      <c r="R3694" s="8">
        <v>302</v>
      </c>
      <c r="S3694" s="8">
        <v>6</v>
      </c>
      <c r="T3694" s="9" t="s">
        <v>4971</v>
      </c>
    </row>
    <row r="3695" spans="1:20" ht="19">
      <c r="A3695" s="8" t="str">
        <f t="shared" si="497"/>
        <v>https://w3id.org/kouigenjimonogatari/data/0302-07.json</v>
      </c>
      <c r="B3695" s="8">
        <v>302</v>
      </c>
      <c r="C3695" s="8">
        <v>7</v>
      </c>
      <c r="D3695" s="9" t="s">
        <v>4972</v>
      </c>
      <c r="E3695" t="str">
        <f t="shared" si="498"/>
        <v>http://creativecommons.org/publicdomain/zero/1.0/</v>
      </c>
      <c r="F3695" s="11" t="s">
        <v>5915</v>
      </c>
      <c r="G3695">
        <v>9</v>
      </c>
      <c r="H3695" t="s">
        <v>337</v>
      </c>
      <c r="I3695" s="3" t="str">
        <f t="shared" si="499"/>
        <v>https://jpsearch.go.jp/term/type/文章要素</v>
      </c>
      <c r="L3695">
        <f t="shared" si="501"/>
        <v>171</v>
      </c>
      <c r="M3695" t="str">
        <f t="shared" si="503"/>
        <v>https://www.dl.ndl.go.jp/api/iiif/3437686/canvas/171</v>
      </c>
      <c r="N3695" t="str">
        <f t="shared" si="500"/>
        <v>https://www.dl.ndl.go.jp/api/iiif/3437686/manifest.json</v>
      </c>
      <c r="O3695" t="str">
        <f t="shared" si="504"/>
        <v>http://da.dl.itc.u-tokyo.ac.jp/mirador/?params=[{%22manifest%22:%22https://www.dl.ndl.go.jp/api/iiif/3437686/manifest.json%22,%22canvas%22:%22https://www.dl.ndl.go.jp/api/iiif/3437686/canvas/171%22}]</v>
      </c>
      <c r="P3695" t="b">
        <f t="shared" si="505"/>
        <v>1</v>
      </c>
      <c r="Q3695" t="b">
        <f t="shared" si="502"/>
        <v>1</v>
      </c>
      <c r="R3695" s="8">
        <v>302</v>
      </c>
      <c r="S3695" s="8">
        <v>7</v>
      </c>
      <c r="T3695" s="9" t="s">
        <v>4972</v>
      </c>
    </row>
    <row r="3696" spans="1:20" ht="19">
      <c r="A3696" s="8" t="str">
        <f t="shared" si="497"/>
        <v>https://w3id.org/kouigenjimonogatari/data/0302-08.json</v>
      </c>
      <c r="B3696" s="8">
        <v>302</v>
      </c>
      <c r="C3696" s="8">
        <v>8</v>
      </c>
      <c r="D3696" s="9" t="s">
        <v>4973</v>
      </c>
      <c r="E3696" t="str">
        <f t="shared" si="498"/>
        <v>http://creativecommons.org/publicdomain/zero/1.0/</v>
      </c>
      <c r="F3696" s="11" t="s">
        <v>5915</v>
      </c>
      <c r="G3696">
        <v>9</v>
      </c>
      <c r="H3696" t="s">
        <v>337</v>
      </c>
      <c r="I3696" s="3" t="str">
        <f t="shared" si="499"/>
        <v>https://jpsearch.go.jp/term/type/文章要素</v>
      </c>
      <c r="L3696">
        <f t="shared" si="501"/>
        <v>171</v>
      </c>
      <c r="M3696" t="str">
        <f t="shared" si="503"/>
        <v>https://www.dl.ndl.go.jp/api/iiif/3437686/canvas/171</v>
      </c>
      <c r="N3696" t="str">
        <f t="shared" si="500"/>
        <v>https://www.dl.ndl.go.jp/api/iiif/3437686/manifest.json</v>
      </c>
      <c r="O3696" t="str">
        <f t="shared" si="504"/>
        <v>http://da.dl.itc.u-tokyo.ac.jp/mirador/?params=[{%22manifest%22:%22https://www.dl.ndl.go.jp/api/iiif/3437686/manifest.json%22,%22canvas%22:%22https://www.dl.ndl.go.jp/api/iiif/3437686/canvas/171%22}]</v>
      </c>
      <c r="P3696" t="b">
        <f t="shared" si="505"/>
        <v>1</v>
      </c>
      <c r="Q3696" t="b">
        <f t="shared" si="502"/>
        <v>1</v>
      </c>
      <c r="R3696" s="8">
        <v>302</v>
      </c>
      <c r="S3696" s="8">
        <v>8</v>
      </c>
      <c r="T3696" s="9" t="s">
        <v>4973</v>
      </c>
    </row>
    <row r="3697" spans="1:20" ht="19">
      <c r="A3697" s="8" t="str">
        <f t="shared" si="497"/>
        <v>https://w3id.org/kouigenjimonogatari/data/0302-09.json</v>
      </c>
      <c r="B3697" s="8">
        <v>302</v>
      </c>
      <c r="C3697" s="8">
        <v>9</v>
      </c>
      <c r="D3697" s="9" t="s">
        <v>4974</v>
      </c>
      <c r="E3697" t="str">
        <f t="shared" si="498"/>
        <v>http://creativecommons.org/publicdomain/zero/1.0/</v>
      </c>
      <c r="F3697" s="11" t="s">
        <v>5915</v>
      </c>
      <c r="G3697">
        <v>9</v>
      </c>
      <c r="H3697" t="s">
        <v>337</v>
      </c>
      <c r="I3697" s="3" t="str">
        <f t="shared" si="499"/>
        <v>https://jpsearch.go.jp/term/type/文章要素</v>
      </c>
      <c r="L3697">
        <f t="shared" si="501"/>
        <v>171</v>
      </c>
      <c r="M3697" t="str">
        <f t="shared" si="503"/>
        <v>https://www.dl.ndl.go.jp/api/iiif/3437686/canvas/171</v>
      </c>
      <c r="N3697" t="str">
        <f t="shared" si="500"/>
        <v>https://www.dl.ndl.go.jp/api/iiif/3437686/manifest.json</v>
      </c>
      <c r="O3697" t="str">
        <f t="shared" si="504"/>
        <v>http://da.dl.itc.u-tokyo.ac.jp/mirador/?params=[{%22manifest%22:%22https://www.dl.ndl.go.jp/api/iiif/3437686/manifest.json%22,%22canvas%22:%22https://www.dl.ndl.go.jp/api/iiif/3437686/canvas/171%22}]</v>
      </c>
      <c r="P3697" t="b">
        <f t="shared" si="505"/>
        <v>1</v>
      </c>
      <c r="Q3697" t="b">
        <f t="shared" si="502"/>
        <v>1</v>
      </c>
      <c r="R3697" s="8">
        <v>302</v>
      </c>
      <c r="S3697" s="8">
        <v>9</v>
      </c>
      <c r="T3697" s="9" t="s">
        <v>4974</v>
      </c>
    </row>
    <row r="3698" spans="1:20" ht="19">
      <c r="A3698" s="8" t="str">
        <f t="shared" si="497"/>
        <v>https://w3id.org/kouigenjimonogatari/data/0302-10.json</v>
      </c>
      <c r="B3698" s="8">
        <v>302</v>
      </c>
      <c r="C3698" s="8">
        <v>10</v>
      </c>
      <c r="D3698" s="9" t="s">
        <v>4975</v>
      </c>
      <c r="E3698" t="str">
        <f t="shared" si="498"/>
        <v>http://creativecommons.org/publicdomain/zero/1.0/</v>
      </c>
      <c r="F3698" s="11" t="s">
        <v>5915</v>
      </c>
      <c r="G3698">
        <v>9</v>
      </c>
      <c r="H3698" t="s">
        <v>337</v>
      </c>
      <c r="I3698" s="3" t="str">
        <f t="shared" si="499"/>
        <v>https://jpsearch.go.jp/term/type/文章要素</v>
      </c>
      <c r="L3698">
        <f t="shared" si="501"/>
        <v>171</v>
      </c>
      <c r="M3698" t="str">
        <f t="shared" si="503"/>
        <v>https://www.dl.ndl.go.jp/api/iiif/3437686/canvas/171</v>
      </c>
      <c r="N3698" t="str">
        <f t="shared" si="500"/>
        <v>https://www.dl.ndl.go.jp/api/iiif/3437686/manifest.json</v>
      </c>
      <c r="O3698" t="str">
        <f t="shared" si="504"/>
        <v>http://da.dl.itc.u-tokyo.ac.jp/mirador/?params=[{%22manifest%22:%22https://www.dl.ndl.go.jp/api/iiif/3437686/manifest.json%22,%22canvas%22:%22https://www.dl.ndl.go.jp/api/iiif/3437686/canvas/171%22}]</v>
      </c>
      <c r="P3698" t="b">
        <f t="shared" si="505"/>
        <v>1</v>
      </c>
      <c r="Q3698" t="b">
        <f t="shared" si="502"/>
        <v>1</v>
      </c>
      <c r="R3698" s="8">
        <v>302</v>
      </c>
      <c r="S3698" s="8">
        <v>10</v>
      </c>
      <c r="T3698" s="9" t="s">
        <v>4975</v>
      </c>
    </row>
    <row r="3699" spans="1:20" ht="19">
      <c r="A3699" s="8" t="str">
        <f t="shared" si="497"/>
        <v>https://w3id.org/kouigenjimonogatari/data/0302-11.json</v>
      </c>
      <c r="B3699" s="8">
        <v>302</v>
      </c>
      <c r="C3699" s="8">
        <v>11</v>
      </c>
      <c r="D3699" s="9" t="s">
        <v>4976</v>
      </c>
      <c r="E3699" t="str">
        <f t="shared" si="498"/>
        <v>http://creativecommons.org/publicdomain/zero/1.0/</v>
      </c>
      <c r="F3699" s="11" t="s">
        <v>5915</v>
      </c>
      <c r="G3699">
        <v>9</v>
      </c>
      <c r="H3699" t="s">
        <v>337</v>
      </c>
      <c r="I3699" s="3" t="str">
        <f t="shared" si="499"/>
        <v>https://jpsearch.go.jp/term/type/文章要素</v>
      </c>
      <c r="L3699">
        <f t="shared" si="501"/>
        <v>171</v>
      </c>
      <c r="M3699" t="str">
        <f t="shared" si="503"/>
        <v>https://www.dl.ndl.go.jp/api/iiif/3437686/canvas/171</v>
      </c>
      <c r="N3699" t="str">
        <f t="shared" si="500"/>
        <v>https://www.dl.ndl.go.jp/api/iiif/3437686/manifest.json</v>
      </c>
      <c r="O3699" t="str">
        <f t="shared" si="504"/>
        <v>http://da.dl.itc.u-tokyo.ac.jp/mirador/?params=[{%22manifest%22:%22https://www.dl.ndl.go.jp/api/iiif/3437686/manifest.json%22,%22canvas%22:%22https://www.dl.ndl.go.jp/api/iiif/3437686/canvas/171%22}]</v>
      </c>
      <c r="P3699" t="b">
        <f t="shared" si="505"/>
        <v>1</v>
      </c>
      <c r="Q3699" t="b">
        <f t="shared" si="502"/>
        <v>1</v>
      </c>
      <c r="R3699" s="8">
        <v>302</v>
      </c>
      <c r="S3699" s="8">
        <v>11</v>
      </c>
      <c r="T3699" s="9" t="s">
        <v>4976</v>
      </c>
    </row>
    <row r="3700" spans="1:20" ht="19">
      <c r="A3700" s="8" t="str">
        <f t="shared" si="497"/>
        <v>https://w3id.org/kouigenjimonogatari/data/0302-12.json</v>
      </c>
      <c r="B3700" s="8">
        <v>302</v>
      </c>
      <c r="C3700" s="8">
        <v>12</v>
      </c>
      <c r="D3700" s="9" t="s">
        <v>4977</v>
      </c>
      <c r="E3700" t="str">
        <f t="shared" si="498"/>
        <v>http://creativecommons.org/publicdomain/zero/1.0/</v>
      </c>
      <c r="F3700" s="11" t="s">
        <v>5915</v>
      </c>
      <c r="G3700">
        <v>9</v>
      </c>
      <c r="H3700" t="s">
        <v>337</v>
      </c>
      <c r="I3700" s="3" t="str">
        <f t="shared" si="499"/>
        <v>https://jpsearch.go.jp/term/type/文章要素</v>
      </c>
      <c r="L3700">
        <f t="shared" si="501"/>
        <v>171</v>
      </c>
      <c r="M3700" t="str">
        <f t="shared" si="503"/>
        <v>https://www.dl.ndl.go.jp/api/iiif/3437686/canvas/171</v>
      </c>
      <c r="N3700" t="str">
        <f t="shared" si="500"/>
        <v>https://www.dl.ndl.go.jp/api/iiif/3437686/manifest.json</v>
      </c>
      <c r="O3700" t="str">
        <f t="shared" si="504"/>
        <v>http://da.dl.itc.u-tokyo.ac.jp/mirador/?params=[{%22manifest%22:%22https://www.dl.ndl.go.jp/api/iiif/3437686/manifest.json%22,%22canvas%22:%22https://www.dl.ndl.go.jp/api/iiif/3437686/canvas/171%22}]</v>
      </c>
      <c r="P3700" t="b">
        <f t="shared" si="505"/>
        <v>1</v>
      </c>
      <c r="Q3700" t="b">
        <f t="shared" si="502"/>
        <v>1</v>
      </c>
      <c r="R3700" s="8">
        <v>302</v>
      </c>
      <c r="S3700" s="8">
        <v>12</v>
      </c>
      <c r="T3700" s="9" t="s">
        <v>4977</v>
      </c>
    </row>
    <row r="3701" spans="1:20" ht="19">
      <c r="A3701" s="8" t="str">
        <f t="shared" si="497"/>
        <v>https://w3id.org/kouigenjimonogatari/data/0302-13.json</v>
      </c>
      <c r="B3701" s="8">
        <v>302</v>
      </c>
      <c r="C3701" s="8">
        <v>13</v>
      </c>
      <c r="D3701" s="9" t="s">
        <v>4978</v>
      </c>
      <c r="E3701" t="str">
        <f t="shared" si="498"/>
        <v>http://creativecommons.org/publicdomain/zero/1.0/</v>
      </c>
      <c r="F3701" s="11" t="s">
        <v>5915</v>
      </c>
      <c r="G3701">
        <v>9</v>
      </c>
      <c r="H3701" t="s">
        <v>337</v>
      </c>
      <c r="I3701" s="3" t="str">
        <f t="shared" si="499"/>
        <v>https://jpsearch.go.jp/term/type/文章要素</v>
      </c>
      <c r="L3701">
        <f t="shared" si="501"/>
        <v>171</v>
      </c>
      <c r="M3701" t="str">
        <f t="shared" si="503"/>
        <v>https://www.dl.ndl.go.jp/api/iiif/3437686/canvas/171</v>
      </c>
      <c r="N3701" t="str">
        <f t="shared" si="500"/>
        <v>https://www.dl.ndl.go.jp/api/iiif/3437686/manifest.json</v>
      </c>
      <c r="O3701" t="str">
        <f t="shared" si="504"/>
        <v>http://da.dl.itc.u-tokyo.ac.jp/mirador/?params=[{%22manifest%22:%22https://www.dl.ndl.go.jp/api/iiif/3437686/manifest.json%22,%22canvas%22:%22https://www.dl.ndl.go.jp/api/iiif/3437686/canvas/171%22}]</v>
      </c>
      <c r="P3701" t="b">
        <f t="shared" si="505"/>
        <v>1</v>
      </c>
      <c r="Q3701" t="b">
        <f t="shared" si="502"/>
        <v>1</v>
      </c>
      <c r="R3701" s="8">
        <v>302</v>
      </c>
      <c r="S3701" s="8">
        <v>13</v>
      </c>
      <c r="T3701" s="9" t="s">
        <v>4978</v>
      </c>
    </row>
    <row r="3702" spans="1:20" ht="19">
      <c r="A3702" s="8" t="str">
        <f t="shared" si="497"/>
        <v>https://w3id.org/kouigenjimonogatari/data/0302-14.json</v>
      </c>
      <c r="B3702" s="8">
        <v>302</v>
      </c>
      <c r="C3702" s="8">
        <v>14</v>
      </c>
      <c r="D3702" s="9" t="s">
        <v>4979</v>
      </c>
      <c r="E3702" t="str">
        <f t="shared" si="498"/>
        <v>http://creativecommons.org/publicdomain/zero/1.0/</v>
      </c>
      <c r="F3702" s="11" t="s">
        <v>5915</v>
      </c>
      <c r="G3702">
        <v>9</v>
      </c>
      <c r="H3702" t="s">
        <v>337</v>
      </c>
      <c r="I3702" s="3" t="str">
        <f t="shared" si="499"/>
        <v>https://jpsearch.go.jp/term/type/文章要素</v>
      </c>
      <c r="L3702">
        <f t="shared" si="501"/>
        <v>171</v>
      </c>
      <c r="M3702" t="str">
        <f t="shared" si="503"/>
        <v>https://www.dl.ndl.go.jp/api/iiif/3437686/canvas/171</v>
      </c>
      <c r="N3702" t="str">
        <f t="shared" si="500"/>
        <v>https://www.dl.ndl.go.jp/api/iiif/3437686/manifest.json</v>
      </c>
      <c r="O3702" t="str">
        <f t="shared" si="504"/>
        <v>http://da.dl.itc.u-tokyo.ac.jp/mirador/?params=[{%22manifest%22:%22https://www.dl.ndl.go.jp/api/iiif/3437686/manifest.json%22,%22canvas%22:%22https://www.dl.ndl.go.jp/api/iiif/3437686/canvas/171%22}]</v>
      </c>
      <c r="P3702" t="b">
        <f t="shared" si="505"/>
        <v>1</v>
      </c>
      <c r="Q3702" t="b">
        <f t="shared" si="502"/>
        <v>1</v>
      </c>
      <c r="R3702" s="8">
        <v>302</v>
      </c>
      <c r="S3702" s="8">
        <v>14</v>
      </c>
      <c r="T3702" s="9" t="s">
        <v>4979</v>
      </c>
    </row>
    <row r="3703" spans="1:20" ht="19">
      <c r="A3703" s="8" t="str">
        <f t="shared" si="497"/>
        <v>https://w3id.org/kouigenjimonogatari/data/0303-01.json</v>
      </c>
      <c r="B3703" s="8">
        <v>303</v>
      </c>
      <c r="C3703" s="8">
        <v>1</v>
      </c>
      <c r="D3703" s="9" t="s">
        <v>4980</v>
      </c>
      <c r="E3703" t="str">
        <f t="shared" si="498"/>
        <v>http://creativecommons.org/publicdomain/zero/1.0/</v>
      </c>
      <c r="F3703" s="11" t="s">
        <v>5915</v>
      </c>
      <c r="G3703">
        <v>9</v>
      </c>
      <c r="H3703" t="s">
        <v>337</v>
      </c>
      <c r="I3703" s="3" t="str">
        <f t="shared" si="499"/>
        <v>https://jpsearch.go.jp/term/type/文章要素</v>
      </c>
      <c r="L3703">
        <f t="shared" si="501"/>
        <v>171</v>
      </c>
      <c r="M3703" t="str">
        <f t="shared" si="503"/>
        <v>https://www.dl.ndl.go.jp/api/iiif/3437686/canvas/171</v>
      </c>
      <c r="N3703" t="str">
        <f t="shared" si="500"/>
        <v>https://www.dl.ndl.go.jp/api/iiif/3437686/manifest.json</v>
      </c>
      <c r="O3703" t="str">
        <f t="shared" si="504"/>
        <v>http://da.dl.itc.u-tokyo.ac.jp/mirador/?params=[{%22manifest%22:%22https://www.dl.ndl.go.jp/api/iiif/3437686/manifest.json%22,%22canvas%22:%22https://www.dl.ndl.go.jp/api/iiif/3437686/canvas/171%22}]</v>
      </c>
      <c r="P3703" t="b">
        <f t="shared" si="505"/>
        <v>1</v>
      </c>
      <c r="Q3703" t="b">
        <f t="shared" si="502"/>
        <v>1</v>
      </c>
      <c r="R3703" s="8">
        <v>303</v>
      </c>
      <c r="S3703" s="8">
        <v>1</v>
      </c>
      <c r="T3703" s="9" t="s">
        <v>4980</v>
      </c>
    </row>
    <row r="3704" spans="1:20" ht="19">
      <c r="A3704" s="8" t="str">
        <f t="shared" si="497"/>
        <v>https://w3id.org/kouigenjimonogatari/data/0303-02.json</v>
      </c>
      <c r="B3704" s="8">
        <v>303</v>
      </c>
      <c r="C3704" s="8">
        <v>2</v>
      </c>
      <c r="D3704" s="9" t="s">
        <v>4981</v>
      </c>
      <c r="E3704" t="str">
        <f t="shared" si="498"/>
        <v>http://creativecommons.org/publicdomain/zero/1.0/</v>
      </c>
      <c r="F3704" s="11" t="s">
        <v>5915</v>
      </c>
      <c r="G3704">
        <v>9</v>
      </c>
      <c r="H3704" t="s">
        <v>337</v>
      </c>
      <c r="I3704" s="3" t="str">
        <f t="shared" si="499"/>
        <v>https://jpsearch.go.jp/term/type/文章要素</v>
      </c>
      <c r="L3704">
        <f t="shared" si="501"/>
        <v>171</v>
      </c>
      <c r="M3704" t="str">
        <f t="shared" si="503"/>
        <v>https://www.dl.ndl.go.jp/api/iiif/3437686/canvas/171</v>
      </c>
      <c r="N3704" t="str">
        <f t="shared" si="500"/>
        <v>https://www.dl.ndl.go.jp/api/iiif/3437686/manifest.json</v>
      </c>
      <c r="O3704" t="str">
        <f t="shared" si="504"/>
        <v>http://da.dl.itc.u-tokyo.ac.jp/mirador/?params=[{%22manifest%22:%22https://www.dl.ndl.go.jp/api/iiif/3437686/manifest.json%22,%22canvas%22:%22https://www.dl.ndl.go.jp/api/iiif/3437686/canvas/171%22}]</v>
      </c>
      <c r="P3704" t="b">
        <f t="shared" si="505"/>
        <v>1</v>
      </c>
      <c r="Q3704" t="b">
        <f t="shared" si="502"/>
        <v>1</v>
      </c>
      <c r="R3704" s="8">
        <v>303</v>
      </c>
      <c r="S3704" s="8">
        <v>2</v>
      </c>
      <c r="T3704" s="9" t="s">
        <v>4981</v>
      </c>
    </row>
    <row r="3705" spans="1:20" ht="19">
      <c r="A3705" s="8" t="str">
        <f t="shared" si="497"/>
        <v>https://w3id.org/kouigenjimonogatari/data/0303-03.json</v>
      </c>
      <c r="B3705" s="8">
        <v>303</v>
      </c>
      <c r="C3705" s="8">
        <v>3</v>
      </c>
      <c r="D3705" s="9" t="s">
        <v>4982</v>
      </c>
      <c r="E3705" t="str">
        <f t="shared" si="498"/>
        <v>http://creativecommons.org/publicdomain/zero/1.0/</v>
      </c>
      <c r="F3705" s="11" t="s">
        <v>5915</v>
      </c>
      <c r="G3705">
        <v>9</v>
      </c>
      <c r="H3705" t="s">
        <v>337</v>
      </c>
      <c r="I3705" s="3" t="str">
        <f t="shared" si="499"/>
        <v>https://jpsearch.go.jp/term/type/文章要素</v>
      </c>
      <c r="L3705">
        <f t="shared" si="501"/>
        <v>171</v>
      </c>
      <c r="M3705" t="str">
        <f t="shared" si="503"/>
        <v>https://www.dl.ndl.go.jp/api/iiif/3437686/canvas/171</v>
      </c>
      <c r="N3705" t="str">
        <f t="shared" si="500"/>
        <v>https://www.dl.ndl.go.jp/api/iiif/3437686/manifest.json</v>
      </c>
      <c r="O3705" t="str">
        <f t="shared" si="504"/>
        <v>http://da.dl.itc.u-tokyo.ac.jp/mirador/?params=[{%22manifest%22:%22https://www.dl.ndl.go.jp/api/iiif/3437686/manifest.json%22,%22canvas%22:%22https://www.dl.ndl.go.jp/api/iiif/3437686/canvas/171%22}]</v>
      </c>
      <c r="P3705" t="b">
        <f t="shared" si="505"/>
        <v>1</v>
      </c>
      <c r="Q3705" t="b">
        <f t="shared" si="502"/>
        <v>1</v>
      </c>
      <c r="R3705" s="8">
        <v>303</v>
      </c>
      <c r="S3705" s="8">
        <v>3</v>
      </c>
      <c r="T3705" s="9" t="s">
        <v>4982</v>
      </c>
    </row>
    <row r="3706" spans="1:20" ht="19">
      <c r="A3706" s="8" t="str">
        <f t="shared" si="497"/>
        <v>https://w3id.org/kouigenjimonogatari/data/0303-04.json</v>
      </c>
      <c r="B3706" s="8">
        <v>303</v>
      </c>
      <c r="C3706" s="8">
        <v>4</v>
      </c>
      <c r="D3706" s="9" t="s">
        <v>4983</v>
      </c>
      <c r="E3706" t="str">
        <f t="shared" si="498"/>
        <v>http://creativecommons.org/publicdomain/zero/1.0/</v>
      </c>
      <c r="F3706" s="11" t="s">
        <v>5915</v>
      </c>
      <c r="G3706">
        <v>9</v>
      </c>
      <c r="H3706" t="s">
        <v>337</v>
      </c>
      <c r="I3706" s="3" t="str">
        <f t="shared" si="499"/>
        <v>https://jpsearch.go.jp/term/type/文章要素</v>
      </c>
      <c r="L3706">
        <f t="shared" si="501"/>
        <v>171</v>
      </c>
      <c r="M3706" t="str">
        <f t="shared" si="503"/>
        <v>https://www.dl.ndl.go.jp/api/iiif/3437686/canvas/171</v>
      </c>
      <c r="N3706" t="str">
        <f t="shared" si="500"/>
        <v>https://www.dl.ndl.go.jp/api/iiif/3437686/manifest.json</v>
      </c>
      <c r="O3706" t="str">
        <f t="shared" si="504"/>
        <v>http://da.dl.itc.u-tokyo.ac.jp/mirador/?params=[{%22manifest%22:%22https://www.dl.ndl.go.jp/api/iiif/3437686/manifest.json%22,%22canvas%22:%22https://www.dl.ndl.go.jp/api/iiif/3437686/canvas/171%22}]</v>
      </c>
      <c r="P3706" t="b">
        <f t="shared" si="505"/>
        <v>1</v>
      </c>
      <c r="Q3706" t="b">
        <f t="shared" si="502"/>
        <v>1</v>
      </c>
      <c r="R3706" s="8">
        <v>303</v>
      </c>
      <c r="S3706" s="8">
        <v>4</v>
      </c>
      <c r="T3706" s="9" t="s">
        <v>4983</v>
      </c>
    </row>
    <row r="3707" spans="1:20" ht="19">
      <c r="A3707" s="8" t="str">
        <f t="shared" si="497"/>
        <v>https://w3id.org/kouigenjimonogatari/data/0303-05.json</v>
      </c>
      <c r="B3707" s="8">
        <v>303</v>
      </c>
      <c r="C3707" s="8">
        <v>5</v>
      </c>
      <c r="D3707" s="9" t="s">
        <v>4984</v>
      </c>
      <c r="E3707" t="str">
        <f t="shared" si="498"/>
        <v>http://creativecommons.org/publicdomain/zero/1.0/</v>
      </c>
      <c r="F3707" s="11" t="s">
        <v>5915</v>
      </c>
      <c r="G3707">
        <v>9</v>
      </c>
      <c r="H3707" t="s">
        <v>337</v>
      </c>
      <c r="I3707" s="3" t="str">
        <f t="shared" si="499"/>
        <v>https://jpsearch.go.jp/term/type/文章要素</v>
      </c>
      <c r="L3707">
        <f t="shared" si="501"/>
        <v>171</v>
      </c>
      <c r="M3707" t="str">
        <f t="shared" si="503"/>
        <v>https://www.dl.ndl.go.jp/api/iiif/3437686/canvas/171</v>
      </c>
      <c r="N3707" t="str">
        <f t="shared" si="500"/>
        <v>https://www.dl.ndl.go.jp/api/iiif/3437686/manifest.json</v>
      </c>
      <c r="O3707" t="str">
        <f t="shared" si="504"/>
        <v>http://da.dl.itc.u-tokyo.ac.jp/mirador/?params=[{%22manifest%22:%22https://www.dl.ndl.go.jp/api/iiif/3437686/manifest.json%22,%22canvas%22:%22https://www.dl.ndl.go.jp/api/iiif/3437686/canvas/171%22}]</v>
      </c>
      <c r="P3707" t="b">
        <f t="shared" si="505"/>
        <v>1</v>
      </c>
      <c r="Q3707" t="b">
        <f t="shared" si="502"/>
        <v>1</v>
      </c>
      <c r="R3707" s="8">
        <v>303</v>
      </c>
      <c r="S3707" s="8">
        <v>5</v>
      </c>
      <c r="T3707" s="9" t="s">
        <v>4984</v>
      </c>
    </row>
    <row r="3708" spans="1:20" ht="19">
      <c r="A3708" s="8" t="str">
        <f t="shared" si="497"/>
        <v>https://w3id.org/kouigenjimonogatari/data/0303-06.json</v>
      </c>
      <c r="B3708" s="8">
        <v>303</v>
      </c>
      <c r="C3708" s="8">
        <v>6</v>
      </c>
      <c r="D3708" s="9" t="s">
        <v>3577</v>
      </c>
      <c r="E3708" t="str">
        <f t="shared" si="498"/>
        <v>http://creativecommons.org/publicdomain/zero/1.0/</v>
      </c>
      <c r="F3708" s="11" t="s">
        <v>5915</v>
      </c>
      <c r="G3708">
        <v>9</v>
      </c>
      <c r="H3708" t="s">
        <v>337</v>
      </c>
      <c r="I3708" s="3" t="str">
        <f t="shared" si="499"/>
        <v>https://jpsearch.go.jp/term/type/文章要素</v>
      </c>
      <c r="L3708">
        <f t="shared" si="501"/>
        <v>171</v>
      </c>
      <c r="M3708" t="str">
        <f t="shared" si="503"/>
        <v>https://www.dl.ndl.go.jp/api/iiif/3437686/canvas/171</v>
      </c>
      <c r="N3708" t="str">
        <f t="shared" si="500"/>
        <v>https://www.dl.ndl.go.jp/api/iiif/3437686/manifest.json</v>
      </c>
      <c r="O3708" t="str">
        <f t="shared" si="504"/>
        <v>http://da.dl.itc.u-tokyo.ac.jp/mirador/?params=[{%22manifest%22:%22https://www.dl.ndl.go.jp/api/iiif/3437686/manifest.json%22,%22canvas%22:%22https://www.dl.ndl.go.jp/api/iiif/3437686/canvas/171%22}]</v>
      </c>
      <c r="P3708" t="b">
        <f t="shared" si="505"/>
        <v>1</v>
      </c>
      <c r="Q3708" t="b">
        <f t="shared" si="502"/>
        <v>1</v>
      </c>
      <c r="R3708" s="8">
        <v>303</v>
      </c>
      <c r="S3708" s="8">
        <v>6</v>
      </c>
      <c r="T3708" s="9" t="s">
        <v>3577</v>
      </c>
    </row>
    <row r="3709" spans="1:20" ht="19">
      <c r="A3709" s="8" t="str">
        <f t="shared" si="497"/>
        <v>https://w3id.org/kouigenjimonogatari/data/0303-07.json</v>
      </c>
      <c r="B3709" s="8">
        <v>303</v>
      </c>
      <c r="C3709" s="8">
        <v>7</v>
      </c>
      <c r="D3709" s="9" t="s">
        <v>4985</v>
      </c>
      <c r="E3709" t="str">
        <f t="shared" si="498"/>
        <v>http://creativecommons.org/publicdomain/zero/1.0/</v>
      </c>
      <c r="F3709" s="11" t="s">
        <v>5915</v>
      </c>
      <c r="G3709">
        <v>9</v>
      </c>
      <c r="H3709" t="s">
        <v>337</v>
      </c>
      <c r="I3709" s="3" t="str">
        <f t="shared" si="499"/>
        <v>https://jpsearch.go.jp/term/type/文章要素</v>
      </c>
      <c r="L3709">
        <f t="shared" si="501"/>
        <v>171</v>
      </c>
      <c r="M3709" t="str">
        <f t="shared" si="503"/>
        <v>https://www.dl.ndl.go.jp/api/iiif/3437686/canvas/171</v>
      </c>
      <c r="N3709" t="str">
        <f t="shared" si="500"/>
        <v>https://www.dl.ndl.go.jp/api/iiif/3437686/manifest.json</v>
      </c>
      <c r="O3709" t="str">
        <f t="shared" si="504"/>
        <v>http://da.dl.itc.u-tokyo.ac.jp/mirador/?params=[{%22manifest%22:%22https://www.dl.ndl.go.jp/api/iiif/3437686/manifest.json%22,%22canvas%22:%22https://www.dl.ndl.go.jp/api/iiif/3437686/canvas/171%22}]</v>
      </c>
      <c r="P3709" t="b">
        <f t="shared" si="505"/>
        <v>1</v>
      </c>
      <c r="Q3709" t="b">
        <f t="shared" si="502"/>
        <v>1</v>
      </c>
      <c r="R3709" s="8">
        <v>303</v>
      </c>
      <c r="S3709" s="8">
        <v>7</v>
      </c>
      <c r="T3709" s="9" t="s">
        <v>4985</v>
      </c>
    </row>
    <row r="3710" spans="1:20" ht="19">
      <c r="A3710" s="8" t="str">
        <f t="shared" si="497"/>
        <v>https://w3id.org/kouigenjimonogatari/data/0303-08.json</v>
      </c>
      <c r="B3710" s="8">
        <v>303</v>
      </c>
      <c r="C3710" s="8">
        <v>8</v>
      </c>
      <c r="D3710" s="9" t="s">
        <v>4986</v>
      </c>
      <c r="E3710" t="str">
        <f t="shared" si="498"/>
        <v>http://creativecommons.org/publicdomain/zero/1.0/</v>
      </c>
      <c r="F3710" s="11" t="s">
        <v>5915</v>
      </c>
      <c r="G3710">
        <v>9</v>
      </c>
      <c r="H3710" t="s">
        <v>337</v>
      </c>
      <c r="I3710" s="3" t="str">
        <f t="shared" si="499"/>
        <v>https://jpsearch.go.jp/term/type/文章要素</v>
      </c>
      <c r="L3710">
        <f t="shared" si="501"/>
        <v>171</v>
      </c>
      <c r="M3710" t="str">
        <f t="shared" si="503"/>
        <v>https://www.dl.ndl.go.jp/api/iiif/3437686/canvas/171</v>
      </c>
      <c r="N3710" t="str">
        <f t="shared" si="500"/>
        <v>https://www.dl.ndl.go.jp/api/iiif/3437686/manifest.json</v>
      </c>
      <c r="O3710" t="str">
        <f t="shared" si="504"/>
        <v>http://da.dl.itc.u-tokyo.ac.jp/mirador/?params=[{%22manifest%22:%22https://www.dl.ndl.go.jp/api/iiif/3437686/manifest.json%22,%22canvas%22:%22https://www.dl.ndl.go.jp/api/iiif/3437686/canvas/171%22}]</v>
      </c>
      <c r="P3710" t="b">
        <f t="shared" si="505"/>
        <v>1</v>
      </c>
      <c r="Q3710" t="b">
        <f t="shared" si="502"/>
        <v>1</v>
      </c>
      <c r="R3710" s="8">
        <v>303</v>
      </c>
      <c r="S3710" s="8">
        <v>8</v>
      </c>
      <c r="T3710" s="9" t="s">
        <v>4986</v>
      </c>
    </row>
    <row r="3711" spans="1:20" ht="19">
      <c r="A3711" s="8" t="str">
        <f t="shared" si="497"/>
        <v>https://w3id.org/kouigenjimonogatari/data/0303-09.json</v>
      </c>
      <c r="B3711" s="8">
        <v>303</v>
      </c>
      <c r="C3711" s="8">
        <v>9</v>
      </c>
      <c r="D3711" s="9" t="s">
        <v>4987</v>
      </c>
      <c r="E3711" t="str">
        <f t="shared" si="498"/>
        <v>http://creativecommons.org/publicdomain/zero/1.0/</v>
      </c>
      <c r="F3711" s="11" t="s">
        <v>5915</v>
      </c>
      <c r="G3711">
        <v>9</v>
      </c>
      <c r="H3711" t="s">
        <v>337</v>
      </c>
      <c r="I3711" s="3" t="str">
        <f t="shared" si="499"/>
        <v>https://jpsearch.go.jp/term/type/文章要素</v>
      </c>
      <c r="L3711">
        <f t="shared" si="501"/>
        <v>171</v>
      </c>
      <c r="M3711" t="str">
        <f t="shared" si="503"/>
        <v>https://www.dl.ndl.go.jp/api/iiif/3437686/canvas/171</v>
      </c>
      <c r="N3711" t="str">
        <f t="shared" si="500"/>
        <v>https://www.dl.ndl.go.jp/api/iiif/3437686/manifest.json</v>
      </c>
      <c r="O3711" t="str">
        <f t="shared" si="504"/>
        <v>http://da.dl.itc.u-tokyo.ac.jp/mirador/?params=[{%22manifest%22:%22https://www.dl.ndl.go.jp/api/iiif/3437686/manifest.json%22,%22canvas%22:%22https://www.dl.ndl.go.jp/api/iiif/3437686/canvas/171%22}]</v>
      </c>
      <c r="P3711" t="b">
        <f t="shared" si="505"/>
        <v>1</v>
      </c>
      <c r="Q3711" t="b">
        <f t="shared" si="502"/>
        <v>1</v>
      </c>
      <c r="R3711" s="8">
        <v>303</v>
      </c>
      <c r="S3711" s="8">
        <v>9</v>
      </c>
      <c r="T3711" s="9" t="s">
        <v>4987</v>
      </c>
    </row>
    <row r="3712" spans="1:20" ht="19">
      <c r="A3712" s="8" t="str">
        <f t="shared" ref="A3712:A3775" si="506">"https://w3id.org/kouigenjimonogatari/data/"&amp;TEXT(B3712, "0000")&amp;"-"&amp;TEXT(C3712, "00")&amp;".json"</f>
        <v>https://w3id.org/kouigenjimonogatari/data/0303-10.json</v>
      </c>
      <c r="B3712" s="8">
        <v>303</v>
      </c>
      <c r="C3712" s="8">
        <v>10</v>
      </c>
      <c r="D3712" s="9" t="s">
        <v>3582</v>
      </c>
      <c r="E3712" t="str">
        <f t="shared" si="498"/>
        <v>http://creativecommons.org/publicdomain/zero/1.0/</v>
      </c>
      <c r="F3712" s="11" t="s">
        <v>5915</v>
      </c>
      <c r="G3712">
        <v>9</v>
      </c>
      <c r="H3712" t="s">
        <v>337</v>
      </c>
      <c r="I3712" s="3" t="str">
        <f t="shared" si="499"/>
        <v>https://jpsearch.go.jp/term/type/文章要素</v>
      </c>
      <c r="L3712">
        <f t="shared" si="501"/>
        <v>171</v>
      </c>
      <c r="M3712" t="str">
        <f t="shared" si="503"/>
        <v>https://www.dl.ndl.go.jp/api/iiif/3437686/canvas/171</v>
      </c>
      <c r="N3712" t="str">
        <f t="shared" si="500"/>
        <v>https://www.dl.ndl.go.jp/api/iiif/3437686/manifest.json</v>
      </c>
      <c r="O3712" t="str">
        <f t="shared" si="504"/>
        <v>http://da.dl.itc.u-tokyo.ac.jp/mirador/?params=[{%22manifest%22:%22https://www.dl.ndl.go.jp/api/iiif/3437686/manifest.json%22,%22canvas%22:%22https://www.dl.ndl.go.jp/api/iiif/3437686/canvas/171%22}]</v>
      </c>
      <c r="P3712" t="b">
        <f t="shared" si="505"/>
        <v>1</v>
      </c>
      <c r="Q3712" t="b">
        <f t="shared" si="502"/>
        <v>1</v>
      </c>
      <c r="R3712" s="8">
        <v>303</v>
      </c>
      <c r="S3712" s="8">
        <v>10</v>
      </c>
      <c r="T3712" s="9" t="s">
        <v>3582</v>
      </c>
    </row>
    <row r="3713" spans="1:20" ht="19">
      <c r="A3713" s="8" t="str">
        <f t="shared" si="506"/>
        <v>https://w3id.org/kouigenjimonogatari/data/0303-11.json</v>
      </c>
      <c r="B3713" s="8">
        <v>303</v>
      </c>
      <c r="C3713" s="8">
        <v>11</v>
      </c>
      <c r="D3713" s="9" t="s">
        <v>4988</v>
      </c>
      <c r="E3713" t="str">
        <f t="shared" si="498"/>
        <v>http://creativecommons.org/publicdomain/zero/1.0/</v>
      </c>
      <c r="F3713" s="11" t="s">
        <v>5915</v>
      </c>
      <c r="G3713">
        <v>9</v>
      </c>
      <c r="H3713" t="s">
        <v>337</v>
      </c>
      <c r="I3713" s="3" t="str">
        <f t="shared" si="499"/>
        <v>https://jpsearch.go.jp/term/type/文章要素</v>
      </c>
      <c r="L3713">
        <f t="shared" si="501"/>
        <v>171</v>
      </c>
      <c r="M3713" t="str">
        <f t="shared" si="503"/>
        <v>https://www.dl.ndl.go.jp/api/iiif/3437686/canvas/171</v>
      </c>
      <c r="N3713" t="str">
        <f t="shared" si="500"/>
        <v>https://www.dl.ndl.go.jp/api/iiif/3437686/manifest.json</v>
      </c>
      <c r="O3713" t="str">
        <f t="shared" si="504"/>
        <v>http://da.dl.itc.u-tokyo.ac.jp/mirador/?params=[{%22manifest%22:%22https://www.dl.ndl.go.jp/api/iiif/3437686/manifest.json%22,%22canvas%22:%22https://www.dl.ndl.go.jp/api/iiif/3437686/canvas/171%22}]</v>
      </c>
      <c r="P3713" t="b">
        <f t="shared" si="505"/>
        <v>1</v>
      </c>
      <c r="Q3713" t="b">
        <f t="shared" si="502"/>
        <v>1</v>
      </c>
      <c r="R3713" s="8">
        <v>303</v>
      </c>
      <c r="S3713" s="8">
        <v>11</v>
      </c>
      <c r="T3713" s="9" t="s">
        <v>4988</v>
      </c>
    </row>
    <row r="3714" spans="1:20" ht="19">
      <c r="A3714" s="8" t="str">
        <f t="shared" si="506"/>
        <v>https://w3id.org/kouigenjimonogatari/data/0303-12.json</v>
      </c>
      <c r="B3714" s="8">
        <v>303</v>
      </c>
      <c r="C3714" s="8">
        <v>12</v>
      </c>
      <c r="D3714" s="9" t="s">
        <v>4989</v>
      </c>
      <c r="E3714" t="str">
        <f t="shared" si="498"/>
        <v>http://creativecommons.org/publicdomain/zero/1.0/</v>
      </c>
      <c r="F3714" s="11" t="s">
        <v>5915</v>
      </c>
      <c r="G3714">
        <v>9</v>
      </c>
      <c r="H3714" t="s">
        <v>337</v>
      </c>
      <c r="I3714" s="3" t="str">
        <f t="shared" si="499"/>
        <v>https://jpsearch.go.jp/term/type/文章要素</v>
      </c>
      <c r="L3714">
        <f t="shared" si="501"/>
        <v>171</v>
      </c>
      <c r="M3714" t="str">
        <f t="shared" si="503"/>
        <v>https://www.dl.ndl.go.jp/api/iiif/3437686/canvas/171</v>
      </c>
      <c r="N3714" t="str">
        <f t="shared" si="500"/>
        <v>https://www.dl.ndl.go.jp/api/iiif/3437686/manifest.json</v>
      </c>
      <c r="O3714" t="str">
        <f t="shared" si="504"/>
        <v>http://da.dl.itc.u-tokyo.ac.jp/mirador/?params=[{%22manifest%22:%22https://www.dl.ndl.go.jp/api/iiif/3437686/manifest.json%22,%22canvas%22:%22https://www.dl.ndl.go.jp/api/iiif/3437686/canvas/171%22}]</v>
      </c>
      <c r="P3714" t="b">
        <f t="shared" si="505"/>
        <v>1</v>
      </c>
      <c r="Q3714" t="b">
        <f t="shared" si="502"/>
        <v>1</v>
      </c>
      <c r="R3714" s="8">
        <v>303</v>
      </c>
      <c r="S3714" s="8">
        <v>12</v>
      </c>
      <c r="T3714" s="9" t="s">
        <v>4989</v>
      </c>
    </row>
    <row r="3715" spans="1:20" ht="19">
      <c r="A3715" s="8" t="str">
        <f t="shared" si="506"/>
        <v>https://w3id.org/kouigenjimonogatari/data/0303-13.json</v>
      </c>
      <c r="B3715" s="8">
        <v>303</v>
      </c>
      <c r="C3715" s="8">
        <v>13</v>
      </c>
      <c r="D3715" s="9" t="s">
        <v>4990</v>
      </c>
      <c r="E3715" t="str">
        <f t="shared" si="498"/>
        <v>http://creativecommons.org/publicdomain/zero/1.0/</v>
      </c>
      <c r="F3715" s="11" t="s">
        <v>5915</v>
      </c>
      <c r="G3715">
        <v>9</v>
      </c>
      <c r="H3715" t="s">
        <v>337</v>
      </c>
      <c r="I3715" s="3" t="str">
        <f t="shared" si="499"/>
        <v>https://jpsearch.go.jp/term/type/文章要素</v>
      </c>
      <c r="L3715">
        <f t="shared" si="501"/>
        <v>171</v>
      </c>
      <c r="M3715" t="str">
        <f t="shared" si="503"/>
        <v>https://www.dl.ndl.go.jp/api/iiif/3437686/canvas/171</v>
      </c>
      <c r="N3715" t="str">
        <f t="shared" si="500"/>
        <v>https://www.dl.ndl.go.jp/api/iiif/3437686/manifest.json</v>
      </c>
      <c r="O3715" t="str">
        <f t="shared" si="504"/>
        <v>http://da.dl.itc.u-tokyo.ac.jp/mirador/?params=[{%22manifest%22:%22https://www.dl.ndl.go.jp/api/iiif/3437686/manifest.json%22,%22canvas%22:%22https://www.dl.ndl.go.jp/api/iiif/3437686/canvas/171%22}]</v>
      </c>
      <c r="P3715" t="b">
        <f t="shared" si="505"/>
        <v>1</v>
      </c>
      <c r="Q3715" t="b">
        <f t="shared" si="502"/>
        <v>1</v>
      </c>
      <c r="R3715" s="8">
        <v>303</v>
      </c>
      <c r="S3715" s="8">
        <v>13</v>
      </c>
      <c r="T3715" s="9" t="s">
        <v>4990</v>
      </c>
    </row>
    <row r="3716" spans="1:20" ht="19">
      <c r="A3716" s="8" t="str">
        <f t="shared" si="506"/>
        <v>https://w3id.org/kouigenjimonogatari/data/0303-14.json</v>
      </c>
      <c r="B3716" s="8">
        <v>303</v>
      </c>
      <c r="C3716" s="8">
        <v>14</v>
      </c>
      <c r="D3716" s="9" t="s">
        <v>4991</v>
      </c>
      <c r="E3716" t="str">
        <f t="shared" si="498"/>
        <v>http://creativecommons.org/publicdomain/zero/1.0/</v>
      </c>
      <c r="F3716" s="11" t="s">
        <v>5915</v>
      </c>
      <c r="G3716">
        <v>9</v>
      </c>
      <c r="H3716" t="s">
        <v>337</v>
      </c>
      <c r="I3716" s="3" t="str">
        <f t="shared" si="499"/>
        <v>https://jpsearch.go.jp/term/type/文章要素</v>
      </c>
      <c r="L3716">
        <f t="shared" si="501"/>
        <v>171</v>
      </c>
      <c r="M3716" t="str">
        <f t="shared" si="503"/>
        <v>https://www.dl.ndl.go.jp/api/iiif/3437686/canvas/171</v>
      </c>
      <c r="N3716" t="str">
        <f t="shared" si="500"/>
        <v>https://www.dl.ndl.go.jp/api/iiif/3437686/manifest.json</v>
      </c>
      <c r="O3716" t="str">
        <f t="shared" si="504"/>
        <v>http://da.dl.itc.u-tokyo.ac.jp/mirador/?params=[{%22manifest%22:%22https://www.dl.ndl.go.jp/api/iiif/3437686/manifest.json%22,%22canvas%22:%22https://www.dl.ndl.go.jp/api/iiif/3437686/canvas/171%22}]</v>
      </c>
      <c r="P3716" t="b">
        <f t="shared" si="505"/>
        <v>1</v>
      </c>
      <c r="Q3716" t="b">
        <f t="shared" si="502"/>
        <v>1</v>
      </c>
      <c r="R3716" s="8">
        <v>303</v>
      </c>
      <c r="S3716" s="8">
        <v>14</v>
      </c>
      <c r="T3716" s="9" t="s">
        <v>4991</v>
      </c>
    </row>
    <row r="3717" spans="1:20" ht="19">
      <c r="A3717" s="8" t="str">
        <f t="shared" si="506"/>
        <v>https://w3id.org/kouigenjimonogatari/data/0304-01.json</v>
      </c>
      <c r="B3717" s="8">
        <v>304</v>
      </c>
      <c r="C3717" s="8">
        <v>1</v>
      </c>
      <c r="D3717" s="9" t="s">
        <v>4992</v>
      </c>
      <c r="E3717" t="str">
        <f t="shared" si="498"/>
        <v>http://creativecommons.org/publicdomain/zero/1.0/</v>
      </c>
      <c r="F3717" s="11" t="s">
        <v>5915</v>
      </c>
      <c r="G3717">
        <v>9</v>
      </c>
      <c r="H3717" t="s">
        <v>337</v>
      </c>
      <c r="I3717" s="3" t="str">
        <f t="shared" si="499"/>
        <v>https://jpsearch.go.jp/term/type/文章要素</v>
      </c>
      <c r="L3717">
        <f t="shared" si="501"/>
        <v>172</v>
      </c>
      <c r="M3717" t="str">
        <f t="shared" si="503"/>
        <v>https://www.dl.ndl.go.jp/api/iiif/3437686/canvas/172</v>
      </c>
      <c r="N3717" t="str">
        <f t="shared" si="500"/>
        <v>https://www.dl.ndl.go.jp/api/iiif/3437686/manifest.json</v>
      </c>
      <c r="O3717" t="str">
        <f t="shared" si="504"/>
        <v>http://da.dl.itc.u-tokyo.ac.jp/mirador/?params=[{%22manifest%22:%22https://www.dl.ndl.go.jp/api/iiif/3437686/manifest.json%22,%22canvas%22:%22https://www.dl.ndl.go.jp/api/iiif/3437686/canvas/172%22}]</v>
      </c>
      <c r="P3717" t="b">
        <f t="shared" si="505"/>
        <v>1</v>
      </c>
      <c r="Q3717" t="b">
        <f t="shared" si="502"/>
        <v>1</v>
      </c>
      <c r="R3717" s="8">
        <v>304</v>
      </c>
      <c r="S3717" s="8">
        <v>1</v>
      </c>
      <c r="T3717" s="9" t="s">
        <v>4992</v>
      </c>
    </row>
    <row r="3718" spans="1:20" ht="19">
      <c r="A3718" s="8" t="str">
        <f t="shared" si="506"/>
        <v>https://w3id.org/kouigenjimonogatari/data/0304-02.json</v>
      </c>
      <c r="B3718" s="8">
        <v>304</v>
      </c>
      <c r="C3718" s="8">
        <v>2</v>
      </c>
      <c r="D3718" s="9" t="s">
        <v>4993</v>
      </c>
      <c r="E3718" t="str">
        <f t="shared" si="498"/>
        <v>http://creativecommons.org/publicdomain/zero/1.0/</v>
      </c>
      <c r="F3718" s="11" t="s">
        <v>5915</v>
      </c>
      <c r="G3718">
        <v>9</v>
      </c>
      <c r="H3718" t="s">
        <v>337</v>
      </c>
      <c r="I3718" s="3" t="str">
        <f t="shared" si="499"/>
        <v>https://jpsearch.go.jp/term/type/文章要素</v>
      </c>
      <c r="L3718">
        <f t="shared" si="501"/>
        <v>172</v>
      </c>
      <c r="M3718" t="str">
        <f t="shared" si="503"/>
        <v>https://www.dl.ndl.go.jp/api/iiif/3437686/canvas/172</v>
      </c>
      <c r="N3718" t="str">
        <f t="shared" si="500"/>
        <v>https://www.dl.ndl.go.jp/api/iiif/3437686/manifest.json</v>
      </c>
      <c r="O3718" t="str">
        <f t="shared" si="504"/>
        <v>http://da.dl.itc.u-tokyo.ac.jp/mirador/?params=[{%22manifest%22:%22https://www.dl.ndl.go.jp/api/iiif/3437686/manifest.json%22,%22canvas%22:%22https://www.dl.ndl.go.jp/api/iiif/3437686/canvas/172%22}]</v>
      </c>
      <c r="P3718" t="b">
        <f t="shared" si="505"/>
        <v>1</v>
      </c>
      <c r="Q3718" t="b">
        <f t="shared" si="502"/>
        <v>1</v>
      </c>
      <c r="R3718" s="8">
        <v>304</v>
      </c>
      <c r="S3718" s="8">
        <v>2</v>
      </c>
      <c r="T3718" s="9" t="s">
        <v>4993</v>
      </c>
    </row>
    <row r="3719" spans="1:20" ht="19">
      <c r="A3719" s="8" t="str">
        <f t="shared" si="506"/>
        <v>https://w3id.org/kouigenjimonogatari/data/0304-03.json</v>
      </c>
      <c r="B3719" s="8">
        <v>304</v>
      </c>
      <c r="C3719" s="8">
        <v>3</v>
      </c>
      <c r="D3719" s="9" t="s">
        <v>4994</v>
      </c>
      <c r="E3719" t="str">
        <f t="shared" si="498"/>
        <v>http://creativecommons.org/publicdomain/zero/1.0/</v>
      </c>
      <c r="F3719" s="11" t="s">
        <v>5915</v>
      </c>
      <c r="G3719">
        <v>9</v>
      </c>
      <c r="H3719" t="s">
        <v>337</v>
      </c>
      <c r="I3719" s="3" t="str">
        <f t="shared" si="499"/>
        <v>https://jpsearch.go.jp/term/type/文章要素</v>
      </c>
      <c r="L3719">
        <f t="shared" si="501"/>
        <v>172</v>
      </c>
      <c r="M3719" t="str">
        <f t="shared" si="503"/>
        <v>https://www.dl.ndl.go.jp/api/iiif/3437686/canvas/172</v>
      </c>
      <c r="N3719" t="str">
        <f t="shared" si="500"/>
        <v>https://www.dl.ndl.go.jp/api/iiif/3437686/manifest.json</v>
      </c>
      <c r="O3719" t="str">
        <f t="shared" si="504"/>
        <v>http://da.dl.itc.u-tokyo.ac.jp/mirador/?params=[{%22manifest%22:%22https://www.dl.ndl.go.jp/api/iiif/3437686/manifest.json%22,%22canvas%22:%22https://www.dl.ndl.go.jp/api/iiif/3437686/canvas/172%22}]</v>
      </c>
      <c r="P3719" t="b">
        <f t="shared" si="505"/>
        <v>1</v>
      </c>
      <c r="Q3719" t="b">
        <f t="shared" si="502"/>
        <v>1</v>
      </c>
      <c r="R3719" s="8">
        <v>304</v>
      </c>
      <c r="S3719" s="8">
        <v>3</v>
      </c>
      <c r="T3719" s="9" t="s">
        <v>4994</v>
      </c>
    </row>
    <row r="3720" spans="1:20" ht="19">
      <c r="A3720" s="8" t="str">
        <f t="shared" si="506"/>
        <v>https://w3id.org/kouigenjimonogatari/data/0304-04.json</v>
      </c>
      <c r="B3720" s="8">
        <v>304</v>
      </c>
      <c r="C3720" s="8">
        <v>4</v>
      </c>
      <c r="D3720" s="9" t="s">
        <v>4995</v>
      </c>
      <c r="E3720" t="str">
        <f t="shared" si="498"/>
        <v>http://creativecommons.org/publicdomain/zero/1.0/</v>
      </c>
      <c r="F3720" s="11" t="s">
        <v>5915</v>
      </c>
      <c r="G3720">
        <v>9</v>
      </c>
      <c r="H3720" t="s">
        <v>337</v>
      </c>
      <c r="I3720" s="3" t="str">
        <f t="shared" si="499"/>
        <v>https://jpsearch.go.jp/term/type/文章要素</v>
      </c>
      <c r="L3720">
        <f t="shared" si="501"/>
        <v>172</v>
      </c>
      <c r="M3720" t="str">
        <f t="shared" si="503"/>
        <v>https://www.dl.ndl.go.jp/api/iiif/3437686/canvas/172</v>
      </c>
      <c r="N3720" t="str">
        <f t="shared" si="500"/>
        <v>https://www.dl.ndl.go.jp/api/iiif/3437686/manifest.json</v>
      </c>
      <c r="O3720" t="str">
        <f t="shared" si="504"/>
        <v>http://da.dl.itc.u-tokyo.ac.jp/mirador/?params=[{%22manifest%22:%22https://www.dl.ndl.go.jp/api/iiif/3437686/manifest.json%22,%22canvas%22:%22https://www.dl.ndl.go.jp/api/iiif/3437686/canvas/172%22}]</v>
      </c>
      <c r="P3720" t="b">
        <f t="shared" si="505"/>
        <v>1</v>
      </c>
      <c r="Q3720" t="b">
        <f t="shared" si="502"/>
        <v>1</v>
      </c>
      <c r="R3720" s="8">
        <v>304</v>
      </c>
      <c r="S3720" s="8">
        <v>4</v>
      </c>
      <c r="T3720" s="9" t="s">
        <v>4995</v>
      </c>
    </row>
    <row r="3721" spans="1:20" ht="19">
      <c r="A3721" s="8" t="str">
        <f t="shared" si="506"/>
        <v>https://w3id.org/kouigenjimonogatari/data/0304-05.json</v>
      </c>
      <c r="B3721" s="8">
        <v>304</v>
      </c>
      <c r="C3721" s="8">
        <v>5</v>
      </c>
      <c r="D3721" s="9" t="s">
        <v>4996</v>
      </c>
      <c r="E3721" t="str">
        <f t="shared" si="498"/>
        <v>http://creativecommons.org/publicdomain/zero/1.0/</v>
      </c>
      <c r="F3721" s="11" t="s">
        <v>5915</v>
      </c>
      <c r="G3721">
        <v>9</v>
      </c>
      <c r="H3721" t="s">
        <v>337</v>
      </c>
      <c r="I3721" s="3" t="str">
        <f t="shared" si="499"/>
        <v>https://jpsearch.go.jp/term/type/文章要素</v>
      </c>
      <c r="L3721">
        <f t="shared" si="501"/>
        <v>172</v>
      </c>
      <c r="M3721" t="str">
        <f t="shared" si="503"/>
        <v>https://www.dl.ndl.go.jp/api/iiif/3437686/canvas/172</v>
      </c>
      <c r="N3721" t="str">
        <f t="shared" si="500"/>
        <v>https://www.dl.ndl.go.jp/api/iiif/3437686/manifest.json</v>
      </c>
      <c r="O3721" t="str">
        <f t="shared" si="504"/>
        <v>http://da.dl.itc.u-tokyo.ac.jp/mirador/?params=[{%22manifest%22:%22https://www.dl.ndl.go.jp/api/iiif/3437686/manifest.json%22,%22canvas%22:%22https://www.dl.ndl.go.jp/api/iiif/3437686/canvas/172%22}]</v>
      </c>
      <c r="P3721" t="b">
        <f t="shared" si="505"/>
        <v>1</v>
      </c>
      <c r="Q3721" t="b">
        <f t="shared" si="502"/>
        <v>1</v>
      </c>
      <c r="R3721" s="8">
        <v>304</v>
      </c>
      <c r="S3721" s="8">
        <v>5</v>
      </c>
      <c r="T3721" s="9" t="s">
        <v>4996</v>
      </c>
    </row>
    <row r="3722" spans="1:20" ht="19">
      <c r="A3722" s="8" t="str">
        <f t="shared" si="506"/>
        <v>https://w3id.org/kouigenjimonogatari/data/0304-06.json</v>
      </c>
      <c r="B3722" s="8">
        <v>304</v>
      </c>
      <c r="C3722" s="8">
        <v>6</v>
      </c>
      <c r="D3722" s="9" t="s">
        <v>4997</v>
      </c>
      <c r="E3722" t="str">
        <f t="shared" si="498"/>
        <v>http://creativecommons.org/publicdomain/zero/1.0/</v>
      </c>
      <c r="F3722" s="11" t="s">
        <v>5915</v>
      </c>
      <c r="G3722">
        <v>9</v>
      </c>
      <c r="H3722" t="s">
        <v>337</v>
      </c>
      <c r="I3722" s="3" t="str">
        <f t="shared" si="499"/>
        <v>https://jpsearch.go.jp/term/type/文章要素</v>
      </c>
      <c r="L3722">
        <f t="shared" si="501"/>
        <v>172</v>
      </c>
      <c r="M3722" t="str">
        <f t="shared" si="503"/>
        <v>https://www.dl.ndl.go.jp/api/iiif/3437686/canvas/172</v>
      </c>
      <c r="N3722" t="str">
        <f t="shared" si="500"/>
        <v>https://www.dl.ndl.go.jp/api/iiif/3437686/manifest.json</v>
      </c>
      <c r="O3722" t="str">
        <f t="shared" si="504"/>
        <v>http://da.dl.itc.u-tokyo.ac.jp/mirador/?params=[{%22manifest%22:%22https://www.dl.ndl.go.jp/api/iiif/3437686/manifest.json%22,%22canvas%22:%22https://www.dl.ndl.go.jp/api/iiif/3437686/canvas/172%22}]</v>
      </c>
      <c r="P3722" t="b">
        <f t="shared" si="505"/>
        <v>1</v>
      </c>
      <c r="Q3722" t="b">
        <f t="shared" si="502"/>
        <v>1</v>
      </c>
      <c r="R3722" s="8">
        <v>304</v>
      </c>
      <c r="S3722" s="8">
        <v>6</v>
      </c>
      <c r="T3722" s="9" t="s">
        <v>4997</v>
      </c>
    </row>
    <row r="3723" spans="1:20" ht="19">
      <c r="A3723" s="8" t="str">
        <f t="shared" si="506"/>
        <v>https://w3id.org/kouigenjimonogatari/data/0304-07.json</v>
      </c>
      <c r="B3723" s="8">
        <v>304</v>
      </c>
      <c r="C3723" s="8">
        <v>7</v>
      </c>
      <c r="D3723" s="9" t="s">
        <v>4998</v>
      </c>
      <c r="E3723" t="str">
        <f t="shared" si="498"/>
        <v>http://creativecommons.org/publicdomain/zero/1.0/</v>
      </c>
      <c r="F3723" s="11" t="s">
        <v>5915</v>
      </c>
      <c r="G3723">
        <v>9</v>
      </c>
      <c r="H3723" t="s">
        <v>337</v>
      </c>
      <c r="I3723" s="3" t="str">
        <f t="shared" si="499"/>
        <v>https://jpsearch.go.jp/term/type/文章要素</v>
      </c>
      <c r="L3723">
        <f t="shared" si="501"/>
        <v>172</v>
      </c>
      <c r="M3723" t="str">
        <f t="shared" si="503"/>
        <v>https://www.dl.ndl.go.jp/api/iiif/3437686/canvas/172</v>
      </c>
      <c r="N3723" t="str">
        <f t="shared" si="500"/>
        <v>https://www.dl.ndl.go.jp/api/iiif/3437686/manifest.json</v>
      </c>
      <c r="O3723" t="str">
        <f t="shared" si="504"/>
        <v>http://da.dl.itc.u-tokyo.ac.jp/mirador/?params=[{%22manifest%22:%22https://www.dl.ndl.go.jp/api/iiif/3437686/manifest.json%22,%22canvas%22:%22https://www.dl.ndl.go.jp/api/iiif/3437686/canvas/172%22}]</v>
      </c>
      <c r="P3723" t="b">
        <f t="shared" si="505"/>
        <v>1</v>
      </c>
      <c r="Q3723" t="b">
        <f t="shared" si="502"/>
        <v>1</v>
      </c>
      <c r="R3723" s="8">
        <v>304</v>
      </c>
      <c r="S3723" s="8">
        <v>7</v>
      </c>
      <c r="T3723" s="9" t="s">
        <v>4998</v>
      </c>
    </row>
    <row r="3724" spans="1:20" ht="19">
      <c r="A3724" s="8" t="str">
        <f t="shared" si="506"/>
        <v>https://w3id.org/kouigenjimonogatari/data/0304-08.json</v>
      </c>
      <c r="B3724" s="8">
        <v>304</v>
      </c>
      <c r="C3724" s="8">
        <v>8</v>
      </c>
      <c r="D3724" s="9" t="s">
        <v>4999</v>
      </c>
      <c r="E3724" t="str">
        <f t="shared" si="498"/>
        <v>http://creativecommons.org/publicdomain/zero/1.0/</v>
      </c>
      <c r="F3724" s="11" t="s">
        <v>5915</v>
      </c>
      <c r="G3724">
        <v>9</v>
      </c>
      <c r="H3724" t="s">
        <v>337</v>
      </c>
      <c r="I3724" s="3" t="str">
        <f t="shared" si="499"/>
        <v>https://jpsearch.go.jp/term/type/文章要素</v>
      </c>
      <c r="L3724">
        <f t="shared" si="501"/>
        <v>172</v>
      </c>
      <c r="M3724" t="str">
        <f t="shared" si="503"/>
        <v>https://www.dl.ndl.go.jp/api/iiif/3437686/canvas/172</v>
      </c>
      <c r="N3724" t="str">
        <f t="shared" si="500"/>
        <v>https://www.dl.ndl.go.jp/api/iiif/3437686/manifest.json</v>
      </c>
      <c r="O3724" t="str">
        <f t="shared" si="504"/>
        <v>http://da.dl.itc.u-tokyo.ac.jp/mirador/?params=[{%22manifest%22:%22https://www.dl.ndl.go.jp/api/iiif/3437686/manifest.json%22,%22canvas%22:%22https://www.dl.ndl.go.jp/api/iiif/3437686/canvas/172%22}]</v>
      </c>
      <c r="P3724" t="b">
        <f t="shared" si="505"/>
        <v>1</v>
      </c>
      <c r="Q3724" t="b">
        <f t="shared" si="502"/>
        <v>1</v>
      </c>
      <c r="R3724" s="8">
        <v>304</v>
      </c>
      <c r="S3724" s="8">
        <v>8</v>
      </c>
      <c r="T3724" s="9" t="s">
        <v>4999</v>
      </c>
    </row>
    <row r="3725" spans="1:20" ht="19">
      <c r="A3725" s="8" t="str">
        <f t="shared" si="506"/>
        <v>https://w3id.org/kouigenjimonogatari/data/0304-09.json</v>
      </c>
      <c r="B3725" s="8">
        <v>304</v>
      </c>
      <c r="C3725" s="8">
        <v>9</v>
      </c>
      <c r="D3725" s="9" t="s">
        <v>5000</v>
      </c>
      <c r="E3725" t="str">
        <f t="shared" si="498"/>
        <v>http://creativecommons.org/publicdomain/zero/1.0/</v>
      </c>
      <c r="F3725" s="11" t="s">
        <v>5915</v>
      </c>
      <c r="G3725">
        <v>9</v>
      </c>
      <c r="H3725" t="s">
        <v>337</v>
      </c>
      <c r="I3725" s="3" t="str">
        <f t="shared" si="499"/>
        <v>https://jpsearch.go.jp/term/type/文章要素</v>
      </c>
      <c r="L3725">
        <f t="shared" si="501"/>
        <v>172</v>
      </c>
      <c r="M3725" t="str">
        <f t="shared" si="503"/>
        <v>https://www.dl.ndl.go.jp/api/iiif/3437686/canvas/172</v>
      </c>
      <c r="N3725" t="str">
        <f t="shared" si="500"/>
        <v>https://www.dl.ndl.go.jp/api/iiif/3437686/manifest.json</v>
      </c>
      <c r="O3725" t="str">
        <f t="shared" si="504"/>
        <v>http://da.dl.itc.u-tokyo.ac.jp/mirador/?params=[{%22manifest%22:%22https://www.dl.ndl.go.jp/api/iiif/3437686/manifest.json%22,%22canvas%22:%22https://www.dl.ndl.go.jp/api/iiif/3437686/canvas/172%22}]</v>
      </c>
      <c r="P3725" t="b">
        <f t="shared" si="505"/>
        <v>1</v>
      </c>
      <c r="Q3725" t="b">
        <f t="shared" si="502"/>
        <v>1</v>
      </c>
      <c r="R3725" s="8">
        <v>304</v>
      </c>
      <c r="S3725" s="8">
        <v>9</v>
      </c>
      <c r="T3725" s="9" t="s">
        <v>5000</v>
      </c>
    </row>
    <row r="3726" spans="1:20" ht="19">
      <c r="A3726" s="8" t="str">
        <f t="shared" si="506"/>
        <v>https://w3id.org/kouigenjimonogatari/data/0304-10.json</v>
      </c>
      <c r="B3726" s="8">
        <v>304</v>
      </c>
      <c r="C3726" s="8">
        <v>10</v>
      </c>
      <c r="D3726" s="9" t="s">
        <v>5001</v>
      </c>
      <c r="E3726" t="str">
        <f t="shared" si="498"/>
        <v>http://creativecommons.org/publicdomain/zero/1.0/</v>
      </c>
      <c r="F3726" s="11" t="s">
        <v>5915</v>
      </c>
      <c r="G3726">
        <v>9</v>
      </c>
      <c r="H3726" t="s">
        <v>337</v>
      </c>
      <c r="I3726" s="3" t="str">
        <f t="shared" si="499"/>
        <v>https://jpsearch.go.jp/term/type/文章要素</v>
      </c>
      <c r="L3726">
        <f t="shared" si="501"/>
        <v>172</v>
      </c>
      <c r="M3726" t="str">
        <f t="shared" si="503"/>
        <v>https://www.dl.ndl.go.jp/api/iiif/3437686/canvas/172</v>
      </c>
      <c r="N3726" t="str">
        <f t="shared" si="500"/>
        <v>https://www.dl.ndl.go.jp/api/iiif/3437686/manifest.json</v>
      </c>
      <c r="O3726" t="str">
        <f t="shared" si="504"/>
        <v>http://da.dl.itc.u-tokyo.ac.jp/mirador/?params=[{%22manifest%22:%22https://www.dl.ndl.go.jp/api/iiif/3437686/manifest.json%22,%22canvas%22:%22https://www.dl.ndl.go.jp/api/iiif/3437686/canvas/172%22}]</v>
      </c>
      <c r="P3726" t="b">
        <f t="shared" si="505"/>
        <v>1</v>
      </c>
      <c r="Q3726" t="b">
        <f t="shared" si="502"/>
        <v>1</v>
      </c>
      <c r="R3726" s="8">
        <v>304</v>
      </c>
      <c r="S3726" s="8">
        <v>10</v>
      </c>
      <c r="T3726" s="9" t="s">
        <v>5001</v>
      </c>
    </row>
    <row r="3727" spans="1:20" ht="19">
      <c r="A3727" s="8" t="str">
        <f t="shared" si="506"/>
        <v>https://w3id.org/kouigenjimonogatari/data/0304-11.json</v>
      </c>
      <c r="B3727" s="8">
        <v>304</v>
      </c>
      <c r="C3727" s="8">
        <v>11</v>
      </c>
      <c r="D3727" s="9" t="s">
        <v>5002</v>
      </c>
      <c r="E3727" t="str">
        <f t="shared" si="498"/>
        <v>http://creativecommons.org/publicdomain/zero/1.0/</v>
      </c>
      <c r="F3727" s="11" t="s">
        <v>5915</v>
      </c>
      <c r="G3727">
        <v>9</v>
      </c>
      <c r="H3727" t="s">
        <v>337</v>
      </c>
      <c r="I3727" s="3" t="str">
        <f t="shared" si="499"/>
        <v>https://jpsearch.go.jp/term/type/文章要素</v>
      </c>
      <c r="L3727">
        <f t="shared" si="501"/>
        <v>172</v>
      </c>
      <c r="M3727" t="str">
        <f t="shared" si="503"/>
        <v>https://www.dl.ndl.go.jp/api/iiif/3437686/canvas/172</v>
      </c>
      <c r="N3727" t="str">
        <f t="shared" si="500"/>
        <v>https://www.dl.ndl.go.jp/api/iiif/3437686/manifest.json</v>
      </c>
      <c r="O3727" t="str">
        <f t="shared" si="504"/>
        <v>http://da.dl.itc.u-tokyo.ac.jp/mirador/?params=[{%22manifest%22:%22https://www.dl.ndl.go.jp/api/iiif/3437686/manifest.json%22,%22canvas%22:%22https://www.dl.ndl.go.jp/api/iiif/3437686/canvas/172%22}]</v>
      </c>
      <c r="P3727" t="b">
        <f t="shared" si="505"/>
        <v>1</v>
      </c>
      <c r="Q3727" t="b">
        <f t="shared" si="502"/>
        <v>1</v>
      </c>
      <c r="R3727" s="8">
        <v>304</v>
      </c>
      <c r="S3727" s="8">
        <v>11</v>
      </c>
      <c r="T3727" s="9" t="s">
        <v>5002</v>
      </c>
    </row>
    <row r="3728" spans="1:20" ht="19">
      <c r="A3728" s="8" t="str">
        <f t="shared" si="506"/>
        <v>https://w3id.org/kouigenjimonogatari/data/0304-12.json</v>
      </c>
      <c r="B3728" s="8">
        <v>304</v>
      </c>
      <c r="C3728" s="8">
        <v>12</v>
      </c>
      <c r="D3728" s="9" t="s">
        <v>5003</v>
      </c>
      <c r="E3728" t="str">
        <f t="shared" si="498"/>
        <v>http://creativecommons.org/publicdomain/zero/1.0/</v>
      </c>
      <c r="F3728" s="11" t="s">
        <v>5915</v>
      </c>
      <c r="G3728">
        <v>9</v>
      </c>
      <c r="H3728" t="s">
        <v>337</v>
      </c>
      <c r="I3728" s="3" t="str">
        <f t="shared" si="499"/>
        <v>https://jpsearch.go.jp/term/type/文章要素</v>
      </c>
      <c r="L3728">
        <f t="shared" si="501"/>
        <v>172</v>
      </c>
      <c r="M3728" t="str">
        <f t="shared" si="503"/>
        <v>https://www.dl.ndl.go.jp/api/iiif/3437686/canvas/172</v>
      </c>
      <c r="N3728" t="str">
        <f t="shared" si="500"/>
        <v>https://www.dl.ndl.go.jp/api/iiif/3437686/manifest.json</v>
      </c>
      <c r="O3728" t="str">
        <f t="shared" si="504"/>
        <v>http://da.dl.itc.u-tokyo.ac.jp/mirador/?params=[{%22manifest%22:%22https://www.dl.ndl.go.jp/api/iiif/3437686/manifest.json%22,%22canvas%22:%22https://www.dl.ndl.go.jp/api/iiif/3437686/canvas/172%22}]</v>
      </c>
      <c r="P3728" t="b">
        <f t="shared" si="505"/>
        <v>1</v>
      </c>
      <c r="Q3728" t="b">
        <f t="shared" si="502"/>
        <v>1</v>
      </c>
      <c r="R3728" s="8">
        <v>304</v>
      </c>
      <c r="S3728" s="8">
        <v>12</v>
      </c>
      <c r="T3728" s="9" t="s">
        <v>5003</v>
      </c>
    </row>
    <row r="3729" spans="1:20" ht="19">
      <c r="A3729" s="8" t="str">
        <f t="shared" si="506"/>
        <v>https://w3id.org/kouigenjimonogatari/data/0304-13.json</v>
      </c>
      <c r="B3729" s="8">
        <v>304</v>
      </c>
      <c r="C3729" s="8">
        <v>13</v>
      </c>
      <c r="D3729" s="9" t="s">
        <v>5004</v>
      </c>
      <c r="E3729" t="str">
        <f t="shared" ref="E3729:E3792" si="507">"http://creativecommons.org/publicdomain/zero/1.0/"</f>
        <v>http://creativecommons.org/publicdomain/zero/1.0/</v>
      </c>
      <c r="F3729" s="11" t="s">
        <v>5915</v>
      </c>
      <c r="G3729">
        <v>9</v>
      </c>
      <c r="H3729" t="s">
        <v>337</v>
      </c>
      <c r="I3729" s="3" t="str">
        <f t="shared" ref="I3729:I3792" si="508">"https://jpsearch.go.jp/term/type/文章要素"</f>
        <v>https://jpsearch.go.jp/term/type/文章要素</v>
      </c>
      <c r="L3729">
        <f t="shared" si="501"/>
        <v>172</v>
      </c>
      <c r="M3729" t="str">
        <f t="shared" si="503"/>
        <v>https://www.dl.ndl.go.jp/api/iiif/3437686/canvas/172</v>
      </c>
      <c r="N3729" t="str">
        <f t="shared" ref="N3729:N3792" si="509">"https://www.dl.ndl.go.jp/api/iiif/3437686/manifest.json"</f>
        <v>https://www.dl.ndl.go.jp/api/iiif/3437686/manifest.json</v>
      </c>
      <c r="O3729" t="str">
        <f t="shared" si="504"/>
        <v>http://da.dl.itc.u-tokyo.ac.jp/mirador/?params=[{%22manifest%22:%22https://www.dl.ndl.go.jp/api/iiif/3437686/manifest.json%22,%22canvas%22:%22https://www.dl.ndl.go.jp/api/iiif/3437686/canvas/172%22}]</v>
      </c>
      <c r="P3729" t="b">
        <f t="shared" si="505"/>
        <v>1</v>
      </c>
      <c r="Q3729" t="b">
        <f t="shared" si="502"/>
        <v>1</v>
      </c>
      <c r="R3729" s="8">
        <v>304</v>
      </c>
      <c r="S3729" s="8">
        <v>13</v>
      </c>
      <c r="T3729" s="9" t="s">
        <v>5004</v>
      </c>
    </row>
    <row r="3730" spans="1:20" ht="19">
      <c r="A3730" s="8" t="str">
        <f t="shared" si="506"/>
        <v>https://w3id.org/kouigenjimonogatari/data/0304-14.json</v>
      </c>
      <c r="B3730" s="8">
        <v>304</v>
      </c>
      <c r="C3730" s="8">
        <v>14</v>
      </c>
      <c r="D3730" s="9" t="s">
        <v>5005</v>
      </c>
      <c r="E3730" t="str">
        <f t="shared" si="507"/>
        <v>http://creativecommons.org/publicdomain/zero/1.0/</v>
      </c>
      <c r="F3730" s="11" t="s">
        <v>5915</v>
      </c>
      <c r="G3730">
        <v>9</v>
      </c>
      <c r="H3730" t="s">
        <v>337</v>
      </c>
      <c r="I3730" s="3" t="str">
        <f t="shared" si="508"/>
        <v>https://jpsearch.go.jp/term/type/文章要素</v>
      </c>
      <c r="L3730">
        <f t="shared" si="501"/>
        <v>172</v>
      </c>
      <c r="M3730" t="str">
        <f t="shared" si="503"/>
        <v>https://www.dl.ndl.go.jp/api/iiif/3437686/canvas/172</v>
      </c>
      <c r="N3730" t="str">
        <f t="shared" si="509"/>
        <v>https://www.dl.ndl.go.jp/api/iiif/3437686/manifest.json</v>
      </c>
      <c r="O3730" t="str">
        <f t="shared" si="504"/>
        <v>http://da.dl.itc.u-tokyo.ac.jp/mirador/?params=[{%22manifest%22:%22https://www.dl.ndl.go.jp/api/iiif/3437686/manifest.json%22,%22canvas%22:%22https://www.dl.ndl.go.jp/api/iiif/3437686/canvas/172%22}]</v>
      </c>
      <c r="P3730" t="b">
        <f t="shared" si="505"/>
        <v>1</v>
      </c>
      <c r="Q3730" t="b">
        <f t="shared" si="502"/>
        <v>1</v>
      </c>
      <c r="R3730" s="8">
        <v>304</v>
      </c>
      <c r="S3730" s="8">
        <v>14</v>
      </c>
      <c r="T3730" s="9" t="s">
        <v>5005</v>
      </c>
    </row>
    <row r="3731" spans="1:20" ht="19">
      <c r="A3731" s="8" t="str">
        <f t="shared" si="506"/>
        <v>https://w3id.org/kouigenjimonogatari/data/0305-01.json</v>
      </c>
      <c r="B3731" s="8">
        <v>305</v>
      </c>
      <c r="C3731" s="8">
        <v>1</v>
      </c>
      <c r="D3731" s="9" t="s">
        <v>5006</v>
      </c>
      <c r="E3731" t="str">
        <f t="shared" si="507"/>
        <v>http://creativecommons.org/publicdomain/zero/1.0/</v>
      </c>
      <c r="F3731" s="11" t="s">
        <v>5915</v>
      </c>
      <c r="G3731">
        <v>9</v>
      </c>
      <c r="H3731" t="s">
        <v>337</v>
      </c>
      <c r="I3731" s="3" t="str">
        <f t="shared" si="508"/>
        <v>https://jpsearch.go.jp/term/type/文章要素</v>
      </c>
      <c r="L3731">
        <f t="shared" si="501"/>
        <v>172</v>
      </c>
      <c r="M3731" t="str">
        <f t="shared" si="503"/>
        <v>https://www.dl.ndl.go.jp/api/iiif/3437686/canvas/172</v>
      </c>
      <c r="N3731" t="str">
        <f t="shared" si="509"/>
        <v>https://www.dl.ndl.go.jp/api/iiif/3437686/manifest.json</v>
      </c>
      <c r="O3731" t="str">
        <f t="shared" si="504"/>
        <v>http://da.dl.itc.u-tokyo.ac.jp/mirador/?params=[{%22manifest%22:%22https://www.dl.ndl.go.jp/api/iiif/3437686/manifest.json%22,%22canvas%22:%22https://www.dl.ndl.go.jp/api/iiif/3437686/canvas/172%22}]</v>
      </c>
      <c r="P3731" t="b">
        <f t="shared" si="505"/>
        <v>1</v>
      </c>
      <c r="Q3731" t="b">
        <f t="shared" si="502"/>
        <v>1</v>
      </c>
      <c r="R3731" s="8">
        <v>305</v>
      </c>
      <c r="S3731" s="8">
        <v>1</v>
      </c>
      <c r="T3731" s="9" t="s">
        <v>5006</v>
      </c>
    </row>
    <row r="3732" spans="1:20" ht="19">
      <c r="A3732" s="8" t="str">
        <f t="shared" si="506"/>
        <v>https://w3id.org/kouigenjimonogatari/data/0305-02.json</v>
      </c>
      <c r="B3732" s="8">
        <v>305</v>
      </c>
      <c r="C3732" s="8">
        <v>2</v>
      </c>
      <c r="D3732" s="9" t="s">
        <v>5007</v>
      </c>
      <c r="E3732" t="str">
        <f t="shared" si="507"/>
        <v>http://creativecommons.org/publicdomain/zero/1.0/</v>
      </c>
      <c r="F3732" s="11" t="s">
        <v>5915</v>
      </c>
      <c r="G3732">
        <v>9</v>
      </c>
      <c r="H3732" t="s">
        <v>337</v>
      </c>
      <c r="I3732" s="3" t="str">
        <f t="shared" si="508"/>
        <v>https://jpsearch.go.jp/term/type/文章要素</v>
      </c>
      <c r="L3732">
        <f t="shared" si="501"/>
        <v>172</v>
      </c>
      <c r="M3732" t="str">
        <f t="shared" si="503"/>
        <v>https://www.dl.ndl.go.jp/api/iiif/3437686/canvas/172</v>
      </c>
      <c r="N3732" t="str">
        <f t="shared" si="509"/>
        <v>https://www.dl.ndl.go.jp/api/iiif/3437686/manifest.json</v>
      </c>
      <c r="O3732" t="str">
        <f t="shared" si="504"/>
        <v>http://da.dl.itc.u-tokyo.ac.jp/mirador/?params=[{%22manifest%22:%22https://www.dl.ndl.go.jp/api/iiif/3437686/manifest.json%22,%22canvas%22:%22https://www.dl.ndl.go.jp/api/iiif/3437686/canvas/172%22}]</v>
      </c>
      <c r="P3732" t="b">
        <f t="shared" si="505"/>
        <v>1</v>
      </c>
      <c r="Q3732" t="b">
        <f t="shared" si="502"/>
        <v>1</v>
      </c>
      <c r="R3732" s="8">
        <v>305</v>
      </c>
      <c r="S3732" s="8">
        <v>2</v>
      </c>
      <c r="T3732" s="9" t="s">
        <v>5007</v>
      </c>
    </row>
    <row r="3733" spans="1:20" ht="19">
      <c r="A3733" s="8" t="str">
        <f t="shared" si="506"/>
        <v>https://w3id.org/kouigenjimonogatari/data/0305-03.json</v>
      </c>
      <c r="B3733" s="8">
        <v>305</v>
      </c>
      <c r="C3733" s="8">
        <v>3</v>
      </c>
      <c r="D3733" s="9" t="s">
        <v>5008</v>
      </c>
      <c r="E3733" t="str">
        <f t="shared" si="507"/>
        <v>http://creativecommons.org/publicdomain/zero/1.0/</v>
      </c>
      <c r="F3733" s="11" t="s">
        <v>5915</v>
      </c>
      <c r="G3733">
        <v>9</v>
      </c>
      <c r="H3733" t="s">
        <v>337</v>
      </c>
      <c r="I3733" s="3" t="str">
        <f t="shared" si="508"/>
        <v>https://jpsearch.go.jp/term/type/文章要素</v>
      </c>
      <c r="L3733">
        <f t="shared" si="501"/>
        <v>172</v>
      </c>
      <c r="M3733" t="str">
        <f t="shared" si="503"/>
        <v>https://www.dl.ndl.go.jp/api/iiif/3437686/canvas/172</v>
      </c>
      <c r="N3733" t="str">
        <f t="shared" si="509"/>
        <v>https://www.dl.ndl.go.jp/api/iiif/3437686/manifest.json</v>
      </c>
      <c r="O3733" t="str">
        <f t="shared" si="504"/>
        <v>http://da.dl.itc.u-tokyo.ac.jp/mirador/?params=[{%22manifest%22:%22https://www.dl.ndl.go.jp/api/iiif/3437686/manifest.json%22,%22canvas%22:%22https://www.dl.ndl.go.jp/api/iiif/3437686/canvas/172%22}]</v>
      </c>
      <c r="P3733" t="b">
        <f t="shared" si="505"/>
        <v>1</v>
      </c>
      <c r="Q3733" t="b">
        <f t="shared" si="502"/>
        <v>1</v>
      </c>
      <c r="R3733" s="8">
        <v>305</v>
      </c>
      <c r="S3733" s="8">
        <v>3</v>
      </c>
      <c r="T3733" s="9" t="s">
        <v>5008</v>
      </c>
    </row>
    <row r="3734" spans="1:20" ht="19">
      <c r="A3734" s="8" t="str">
        <f t="shared" si="506"/>
        <v>https://w3id.org/kouigenjimonogatari/data/0305-04.json</v>
      </c>
      <c r="B3734" s="8">
        <v>305</v>
      </c>
      <c r="C3734" s="8">
        <v>4</v>
      </c>
      <c r="D3734" s="9" t="s">
        <v>5009</v>
      </c>
      <c r="E3734" t="str">
        <f t="shared" si="507"/>
        <v>http://creativecommons.org/publicdomain/zero/1.0/</v>
      </c>
      <c r="F3734" s="11" t="s">
        <v>5915</v>
      </c>
      <c r="G3734">
        <v>9</v>
      </c>
      <c r="H3734" t="s">
        <v>337</v>
      </c>
      <c r="I3734" s="3" t="str">
        <f t="shared" si="508"/>
        <v>https://jpsearch.go.jp/term/type/文章要素</v>
      </c>
      <c r="L3734">
        <f t="shared" si="501"/>
        <v>172</v>
      </c>
      <c r="M3734" t="str">
        <f t="shared" si="503"/>
        <v>https://www.dl.ndl.go.jp/api/iiif/3437686/canvas/172</v>
      </c>
      <c r="N3734" t="str">
        <f t="shared" si="509"/>
        <v>https://www.dl.ndl.go.jp/api/iiif/3437686/manifest.json</v>
      </c>
      <c r="O3734" t="str">
        <f t="shared" si="504"/>
        <v>http://da.dl.itc.u-tokyo.ac.jp/mirador/?params=[{%22manifest%22:%22https://www.dl.ndl.go.jp/api/iiif/3437686/manifest.json%22,%22canvas%22:%22https://www.dl.ndl.go.jp/api/iiif/3437686/canvas/172%22}]</v>
      </c>
      <c r="P3734" t="b">
        <f t="shared" si="505"/>
        <v>1</v>
      </c>
      <c r="Q3734" t="b">
        <f t="shared" si="502"/>
        <v>1</v>
      </c>
      <c r="R3734" s="8">
        <v>305</v>
      </c>
      <c r="S3734" s="8">
        <v>4</v>
      </c>
      <c r="T3734" s="9" t="s">
        <v>5009</v>
      </c>
    </row>
    <row r="3735" spans="1:20" ht="19">
      <c r="A3735" s="8" t="str">
        <f t="shared" si="506"/>
        <v>https://w3id.org/kouigenjimonogatari/data/0305-05.json</v>
      </c>
      <c r="B3735" s="8">
        <v>305</v>
      </c>
      <c r="C3735" s="8">
        <v>5</v>
      </c>
      <c r="D3735" s="9" t="s">
        <v>5010</v>
      </c>
      <c r="E3735" t="str">
        <f t="shared" si="507"/>
        <v>http://creativecommons.org/publicdomain/zero/1.0/</v>
      </c>
      <c r="F3735" s="11" t="s">
        <v>5915</v>
      </c>
      <c r="G3735">
        <v>9</v>
      </c>
      <c r="H3735" t="s">
        <v>337</v>
      </c>
      <c r="I3735" s="3" t="str">
        <f t="shared" si="508"/>
        <v>https://jpsearch.go.jp/term/type/文章要素</v>
      </c>
      <c r="L3735">
        <f t="shared" si="501"/>
        <v>172</v>
      </c>
      <c r="M3735" t="str">
        <f t="shared" si="503"/>
        <v>https://www.dl.ndl.go.jp/api/iiif/3437686/canvas/172</v>
      </c>
      <c r="N3735" t="str">
        <f t="shared" si="509"/>
        <v>https://www.dl.ndl.go.jp/api/iiif/3437686/manifest.json</v>
      </c>
      <c r="O3735" t="str">
        <f t="shared" si="504"/>
        <v>http://da.dl.itc.u-tokyo.ac.jp/mirador/?params=[{%22manifest%22:%22https://www.dl.ndl.go.jp/api/iiif/3437686/manifest.json%22,%22canvas%22:%22https://www.dl.ndl.go.jp/api/iiif/3437686/canvas/172%22}]</v>
      </c>
      <c r="P3735" t="b">
        <f t="shared" si="505"/>
        <v>1</v>
      </c>
      <c r="Q3735" t="b">
        <f t="shared" si="502"/>
        <v>1</v>
      </c>
      <c r="R3735" s="8">
        <v>305</v>
      </c>
      <c r="S3735" s="8">
        <v>5</v>
      </c>
      <c r="T3735" s="9" t="s">
        <v>5010</v>
      </c>
    </row>
    <row r="3736" spans="1:20" ht="19">
      <c r="A3736" s="8" t="str">
        <f t="shared" si="506"/>
        <v>https://w3id.org/kouigenjimonogatari/data/0305-06.json</v>
      </c>
      <c r="B3736" s="8">
        <v>305</v>
      </c>
      <c r="C3736" s="8">
        <v>6</v>
      </c>
      <c r="D3736" s="9" t="s">
        <v>5011</v>
      </c>
      <c r="E3736" t="str">
        <f t="shared" si="507"/>
        <v>http://creativecommons.org/publicdomain/zero/1.0/</v>
      </c>
      <c r="F3736" s="11" t="s">
        <v>5915</v>
      </c>
      <c r="G3736">
        <v>9</v>
      </c>
      <c r="H3736" t="s">
        <v>337</v>
      </c>
      <c r="I3736" s="3" t="str">
        <f t="shared" si="508"/>
        <v>https://jpsearch.go.jp/term/type/文章要素</v>
      </c>
      <c r="L3736">
        <f t="shared" si="501"/>
        <v>172</v>
      </c>
      <c r="M3736" t="str">
        <f t="shared" si="503"/>
        <v>https://www.dl.ndl.go.jp/api/iiif/3437686/canvas/172</v>
      </c>
      <c r="N3736" t="str">
        <f t="shared" si="509"/>
        <v>https://www.dl.ndl.go.jp/api/iiif/3437686/manifest.json</v>
      </c>
      <c r="O3736" t="str">
        <f t="shared" si="504"/>
        <v>http://da.dl.itc.u-tokyo.ac.jp/mirador/?params=[{%22manifest%22:%22https://www.dl.ndl.go.jp/api/iiif/3437686/manifest.json%22,%22canvas%22:%22https://www.dl.ndl.go.jp/api/iiif/3437686/canvas/172%22}]</v>
      </c>
      <c r="P3736" t="b">
        <f t="shared" si="505"/>
        <v>1</v>
      </c>
      <c r="Q3736" t="b">
        <f t="shared" si="502"/>
        <v>1</v>
      </c>
      <c r="R3736" s="8">
        <v>305</v>
      </c>
      <c r="S3736" s="8">
        <v>6</v>
      </c>
      <c r="T3736" s="9" t="s">
        <v>5011</v>
      </c>
    </row>
    <row r="3737" spans="1:20" ht="19">
      <c r="A3737" s="8" t="str">
        <f t="shared" si="506"/>
        <v>https://w3id.org/kouigenjimonogatari/data/0305-07.json</v>
      </c>
      <c r="B3737" s="8">
        <v>305</v>
      </c>
      <c r="C3737" s="8">
        <v>7</v>
      </c>
      <c r="D3737" s="9" t="s">
        <v>5012</v>
      </c>
      <c r="E3737" t="str">
        <f t="shared" si="507"/>
        <v>http://creativecommons.org/publicdomain/zero/1.0/</v>
      </c>
      <c r="F3737" s="11" t="s">
        <v>5915</v>
      </c>
      <c r="G3737">
        <v>9</v>
      </c>
      <c r="H3737" t="s">
        <v>337</v>
      </c>
      <c r="I3737" s="3" t="str">
        <f t="shared" si="508"/>
        <v>https://jpsearch.go.jp/term/type/文章要素</v>
      </c>
      <c r="L3737">
        <f t="shared" si="501"/>
        <v>172</v>
      </c>
      <c r="M3737" t="str">
        <f t="shared" si="503"/>
        <v>https://www.dl.ndl.go.jp/api/iiif/3437686/canvas/172</v>
      </c>
      <c r="N3737" t="str">
        <f t="shared" si="509"/>
        <v>https://www.dl.ndl.go.jp/api/iiif/3437686/manifest.json</v>
      </c>
      <c r="O3737" t="str">
        <f t="shared" si="504"/>
        <v>http://da.dl.itc.u-tokyo.ac.jp/mirador/?params=[{%22manifest%22:%22https://www.dl.ndl.go.jp/api/iiif/3437686/manifest.json%22,%22canvas%22:%22https://www.dl.ndl.go.jp/api/iiif/3437686/canvas/172%22}]</v>
      </c>
      <c r="P3737" t="b">
        <f t="shared" si="505"/>
        <v>1</v>
      </c>
      <c r="Q3737" t="b">
        <f t="shared" si="502"/>
        <v>1</v>
      </c>
      <c r="R3737" s="8">
        <v>305</v>
      </c>
      <c r="S3737" s="8">
        <v>7</v>
      </c>
      <c r="T3737" s="9" t="s">
        <v>5012</v>
      </c>
    </row>
    <row r="3738" spans="1:20" ht="19">
      <c r="A3738" s="8" t="str">
        <f t="shared" si="506"/>
        <v>https://w3id.org/kouigenjimonogatari/data/0305-08.json</v>
      </c>
      <c r="B3738" s="8">
        <v>305</v>
      </c>
      <c r="C3738" s="8">
        <v>8</v>
      </c>
      <c r="D3738" s="9" t="s">
        <v>5013</v>
      </c>
      <c r="E3738" t="str">
        <f t="shared" si="507"/>
        <v>http://creativecommons.org/publicdomain/zero/1.0/</v>
      </c>
      <c r="F3738" s="11" t="s">
        <v>5915</v>
      </c>
      <c r="G3738">
        <v>9</v>
      </c>
      <c r="H3738" t="s">
        <v>337</v>
      </c>
      <c r="I3738" s="3" t="str">
        <f t="shared" si="508"/>
        <v>https://jpsearch.go.jp/term/type/文章要素</v>
      </c>
      <c r="L3738">
        <f t="shared" si="501"/>
        <v>172</v>
      </c>
      <c r="M3738" t="str">
        <f t="shared" si="503"/>
        <v>https://www.dl.ndl.go.jp/api/iiif/3437686/canvas/172</v>
      </c>
      <c r="N3738" t="str">
        <f t="shared" si="509"/>
        <v>https://www.dl.ndl.go.jp/api/iiif/3437686/manifest.json</v>
      </c>
      <c r="O3738" t="str">
        <f t="shared" si="504"/>
        <v>http://da.dl.itc.u-tokyo.ac.jp/mirador/?params=[{%22manifest%22:%22https://www.dl.ndl.go.jp/api/iiif/3437686/manifest.json%22,%22canvas%22:%22https://www.dl.ndl.go.jp/api/iiif/3437686/canvas/172%22}]</v>
      </c>
      <c r="P3738" t="b">
        <f t="shared" si="505"/>
        <v>1</v>
      </c>
      <c r="Q3738" t="b">
        <f t="shared" si="502"/>
        <v>1</v>
      </c>
      <c r="R3738" s="8">
        <v>305</v>
      </c>
      <c r="S3738" s="8">
        <v>8</v>
      </c>
      <c r="T3738" s="9" t="s">
        <v>5013</v>
      </c>
    </row>
    <row r="3739" spans="1:20" ht="19">
      <c r="A3739" s="8" t="str">
        <f t="shared" si="506"/>
        <v>https://w3id.org/kouigenjimonogatari/data/0305-09.json</v>
      </c>
      <c r="B3739" s="8">
        <v>305</v>
      </c>
      <c r="C3739" s="8">
        <v>9</v>
      </c>
      <c r="D3739" s="9" t="s">
        <v>5014</v>
      </c>
      <c r="E3739" t="str">
        <f t="shared" si="507"/>
        <v>http://creativecommons.org/publicdomain/zero/1.0/</v>
      </c>
      <c r="F3739" s="11" t="s">
        <v>5915</v>
      </c>
      <c r="G3739">
        <v>9</v>
      </c>
      <c r="H3739" t="s">
        <v>337</v>
      </c>
      <c r="I3739" s="3" t="str">
        <f t="shared" si="508"/>
        <v>https://jpsearch.go.jp/term/type/文章要素</v>
      </c>
      <c r="L3739">
        <f t="shared" si="501"/>
        <v>172</v>
      </c>
      <c r="M3739" t="str">
        <f t="shared" si="503"/>
        <v>https://www.dl.ndl.go.jp/api/iiif/3437686/canvas/172</v>
      </c>
      <c r="N3739" t="str">
        <f t="shared" si="509"/>
        <v>https://www.dl.ndl.go.jp/api/iiif/3437686/manifest.json</v>
      </c>
      <c r="O3739" t="str">
        <f t="shared" si="504"/>
        <v>http://da.dl.itc.u-tokyo.ac.jp/mirador/?params=[{%22manifest%22:%22https://www.dl.ndl.go.jp/api/iiif/3437686/manifest.json%22,%22canvas%22:%22https://www.dl.ndl.go.jp/api/iiif/3437686/canvas/172%22}]</v>
      </c>
      <c r="P3739" t="b">
        <f t="shared" si="505"/>
        <v>1</v>
      </c>
      <c r="Q3739" t="b">
        <f t="shared" si="502"/>
        <v>1</v>
      </c>
      <c r="R3739" s="8">
        <v>305</v>
      </c>
      <c r="S3739" s="8">
        <v>9</v>
      </c>
      <c r="T3739" s="9" t="s">
        <v>5014</v>
      </c>
    </row>
    <row r="3740" spans="1:20" ht="19">
      <c r="A3740" s="8" t="str">
        <f t="shared" si="506"/>
        <v>https://w3id.org/kouigenjimonogatari/data/0305-10.json</v>
      </c>
      <c r="B3740" s="8">
        <v>305</v>
      </c>
      <c r="C3740" s="8">
        <v>10</v>
      </c>
      <c r="D3740" s="9" t="s">
        <v>3611</v>
      </c>
      <c r="E3740" t="str">
        <f t="shared" si="507"/>
        <v>http://creativecommons.org/publicdomain/zero/1.0/</v>
      </c>
      <c r="F3740" s="11" t="s">
        <v>5915</v>
      </c>
      <c r="G3740">
        <v>9</v>
      </c>
      <c r="H3740" t="s">
        <v>337</v>
      </c>
      <c r="I3740" s="3" t="str">
        <f t="shared" si="508"/>
        <v>https://jpsearch.go.jp/term/type/文章要素</v>
      </c>
      <c r="L3740">
        <f t="shared" si="501"/>
        <v>172</v>
      </c>
      <c r="M3740" t="str">
        <f t="shared" si="503"/>
        <v>https://www.dl.ndl.go.jp/api/iiif/3437686/canvas/172</v>
      </c>
      <c r="N3740" t="str">
        <f t="shared" si="509"/>
        <v>https://www.dl.ndl.go.jp/api/iiif/3437686/manifest.json</v>
      </c>
      <c r="O3740" t="str">
        <f t="shared" si="504"/>
        <v>http://da.dl.itc.u-tokyo.ac.jp/mirador/?params=[{%22manifest%22:%22https://www.dl.ndl.go.jp/api/iiif/3437686/manifest.json%22,%22canvas%22:%22https://www.dl.ndl.go.jp/api/iiif/3437686/canvas/172%22}]</v>
      </c>
      <c r="P3740" t="b">
        <f t="shared" si="505"/>
        <v>1</v>
      </c>
      <c r="Q3740" t="b">
        <f t="shared" si="502"/>
        <v>1</v>
      </c>
      <c r="R3740" s="8">
        <v>305</v>
      </c>
      <c r="S3740" s="8">
        <v>10</v>
      </c>
      <c r="T3740" s="9" t="s">
        <v>3611</v>
      </c>
    </row>
    <row r="3741" spans="1:20" ht="19">
      <c r="A3741" s="8" t="str">
        <f t="shared" si="506"/>
        <v>https://w3id.org/kouigenjimonogatari/data/0305-11.json</v>
      </c>
      <c r="B3741" s="8">
        <v>305</v>
      </c>
      <c r="C3741" s="8">
        <v>11</v>
      </c>
      <c r="D3741" s="9" t="s">
        <v>5015</v>
      </c>
      <c r="E3741" t="str">
        <f t="shared" si="507"/>
        <v>http://creativecommons.org/publicdomain/zero/1.0/</v>
      </c>
      <c r="F3741" s="11" t="s">
        <v>5915</v>
      </c>
      <c r="G3741">
        <v>9</v>
      </c>
      <c r="H3741" t="s">
        <v>337</v>
      </c>
      <c r="I3741" s="3" t="str">
        <f t="shared" si="508"/>
        <v>https://jpsearch.go.jp/term/type/文章要素</v>
      </c>
      <c r="L3741">
        <f t="shared" si="501"/>
        <v>172</v>
      </c>
      <c r="M3741" t="str">
        <f t="shared" si="503"/>
        <v>https://www.dl.ndl.go.jp/api/iiif/3437686/canvas/172</v>
      </c>
      <c r="N3741" t="str">
        <f t="shared" si="509"/>
        <v>https://www.dl.ndl.go.jp/api/iiif/3437686/manifest.json</v>
      </c>
      <c r="O3741" t="str">
        <f t="shared" si="504"/>
        <v>http://da.dl.itc.u-tokyo.ac.jp/mirador/?params=[{%22manifest%22:%22https://www.dl.ndl.go.jp/api/iiif/3437686/manifest.json%22,%22canvas%22:%22https://www.dl.ndl.go.jp/api/iiif/3437686/canvas/172%22}]</v>
      </c>
      <c r="P3741" t="b">
        <f t="shared" si="505"/>
        <v>1</v>
      </c>
      <c r="Q3741" t="b">
        <f t="shared" si="502"/>
        <v>1</v>
      </c>
      <c r="R3741" s="8">
        <v>305</v>
      </c>
      <c r="S3741" s="8">
        <v>11</v>
      </c>
      <c r="T3741" s="9" t="s">
        <v>5015</v>
      </c>
    </row>
    <row r="3742" spans="1:20" ht="19">
      <c r="A3742" s="8" t="str">
        <f t="shared" si="506"/>
        <v>https://w3id.org/kouigenjimonogatari/data/0305-12.json</v>
      </c>
      <c r="B3742" s="8">
        <v>305</v>
      </c>
      <c r="C3742" s="8">
        <v>12</v>
      </c>
      <c r="D3742" s="9" t="s">
        <v>5016</v>
      </c>
      <c r="E3742" t="str">
        <f t="shared" si="507"/>
        <v>http://creativecommons.org/publicdomain/zero/1.0/</v>
      </c>
      <c r="F3742" s="11" t="s">
        <v>5915</v>
      </c>
      <c r="G3742">
        <v>9</v>
      </c>
      <c r="H3742" t="s">
        <v>337</v>
      </c>
      <c r="I3742" s="3" t="str">
        <f t="shared" si="508"/>
        <v>https://jpsearch.go.jp/term/type/文章要素</v>
      </c>
      <c r="L3742">
        <f t="shared" si="501"/>
        <v>172</v>
      </c>
      <c r="M3742" t="str">
        <f t="shared" si="503"/>
        <v>https://www.dl.ndl.go.jp/api/iiif/3437686/canvas/172</v>
      </c>
      <c r="N3742" t="str">
        <f t="shared" si="509"/>
        <v>https://www.dl.ndl.go.jp/api/iiif/3437686/manifest.json</v>
      </c>
      <c r="O3742" t="str">
        <f t="shared" si="504"/>
        <v>http://da.dl.itc.u-tokyo.ac.jp/mirador/?params=[{%22manifest%22:%22https://www.dl.ndl.go.jp/api/iiif/3437686/manifest.json%22,%22canvas%22:%22https://www.dl.ndl.go.jp/api/iiif/3437686/canvas/172%22}]</v>
      </c>
      <c r="P3742" t="b">
        <f t="shared" si="505"/>
        <v>1</v>
      </c>
      <c r="Q3742" t="b">
        <f t="shared" si="502"/>
        <v>1</v>
      </c>
      <c r="R3742" s="8">
        <v>305</v>
      </c>
      <c r="S3742" s="8">
        <v>12</v>
      </c>
      <c r="T3742" s="9" t="s">
        <v>5016</v>
      </c>
    </row>
    <row r="3743" spans="1:20" ht="19">
      <c r="A3743" s="8" t="str">
        <f t="shared" si="506"/>
        <v>https://w3id.org/kouigenjimonogatari/data/0305-13.json</v>
      </c>
      <c r="B3743" s="8">
        <v>305</v>
      </c>
      <c r="C3743" s="8">
        <v>13</v>
      </c>
      <c r="D3743" s="9" t="s">
        <v>5017</v>
      </c>
      <c r="E3743" t="str">
        <f t="shared" si="507"/>
        <v>http://creativecommons.org/publicdomain/zero/1.0/</v>
      </c>
      <c r="F3743" s="11" t="s">
        <v>5915</v>
      </c>
      <c r="G3743">
        <v>9</v>
      </c>
      <c r="H3743" t="s">
        <v>337</v>
      </c>
      <c r="I3743" s="3" t="str">
        <f t="shared" si="508"/>
        <v>https://jpsearch.go.jp/term/type/文章要素</v>
      </c>
      <c r="L3743">
        <f t="shared" ref="L3743:L3806" si="510">20+INT(B3743/2)</f>
        <v>172</v>
      </c>
      <c r="M3743" t="str">
        <f t="shared" si="503"/>
        <v>https://www.dl.ndl.go.jp/api/iiif/3437686/canvas/172</v>
      </c>
      <c r="N3743" t="str">
        <f t="shared" si="509"/>
        <v>https://www.dl.ndl.go.jp/api/iiif/3437686/manifest.json</v>
      </c>
      <c r="O3743" t="str">
        <f t="shared" si="504"/>
        <v>http://da.dl.itc.u-tokyo.ac.jp/mirador/?params=[{%22manifest%22:%22https://www.dl.ndl.go.jp/api/iiif/3437686/manifest.json%22,%22canvas%22:%22https://www.dl.ndl.go.jp/api/iiif/3437686/canvas/172%22}]</v>
      </c>
      <c r="P3743" t="b">
        <f t="shared" si="505"/>
        <v>1</v>
      </c>
      <c r="Q3743" t="b">
        <f t="shared" ref="Q3743:Q3806" si="511">B3743=R3743</f>
        <v>1</v>
      </c>
      <c r="R3743" s="8">
        <v>305</v>
      </c>
      <c r="S3743" s="8">
        <v>13</v>
      </c>
      <c r="T3743" s="9" t="s">
        <v>5017</v>
      </c>
    </row>
    <row r="3744" spans="1:20" ht="19">
      <c r="A3744" s="8" t="str">
        <f t="shared" si="506"/>
        <v>https://w3id.org/kouigenjimonogatari/data/0305-14.json</v>
      </c>
      <c r="B3744" s="8">
        <v>305</v>
      </c>
      <c r="C3744" s="8">
        <v>14</v>
      </c>
      <c r="D3744" s="9" t="s">
        <v>5018</v>
      </c>
      <c r="E3744" t="str">
        <f t="shared" si="507"/>
        <v>http://creativecommons.org/publicdomain/zero/1.0/</v>
      </c>
      <c r="F3744" s="11" t="s">
        <v>5915</v>
      </c>
      <c r="G3744">
        <v>9</v>
      </c>
      <c r="H3744" t="s">
        <v>337</v>
      </c>
      <c r="I3744" s="3" t="str">
        <f t="shared" si="508"/>
        <v>https://jpsearch.go.jp/term/type/文章要素</v>
      </c>
      <c r="L3744">
        <f t="shared" si="510"/>
        <v>172</v>
      </c>
      <c r="M3744" t="str">
        <f t="shared" ref="M3744:M3807" si="512">"https://www.dl.ndl.go.jp/api/iiif/3437686/canvas/"&amp;L3744</f>
        <v>https://www.dl.ndl.go.jp/api/iiif/3437686/canvas/172</v>
      </c>
      <c r="N3744" t="str">
        <f t="shared" si="509"/>
        <v>https://www.dl.ndl.go.jp/api/iiif/3437686/manifest.json</v>
      </c>
      <c r="O3744" t="str">
        <f t="shared" ref="O3744:O3807" si="513">"http://da.dl.itc.u-tokyo.ac.jp/mirador/?params=[{%22manifest%22:%22"&amp;N3744&amp;"%22,%22canvas%22:%22"&amp;M3744&amp;"%22}]"</f>
        <v>http://da.dl.itc.u-tokyo.ac.jp/mirador/?params=[{%22manifest%22:%22https://www.dl.ndl.go.jp/api/iiif/3437686/manifest.json%22,%22canvas%22:%22https://www.dl.ndl.go.jp/api/iiif/3437686/canvas/172%22}]</v>
      </c>
      <c r="P3744" t="b">
        <f t="shared" ref="P3744:P3807" si="514">S3744=C3744</f>
        <v>1</v>
      </c>
      <c r="Q3744" t="b">
        <f t="shared" si="511"/>
        <v>1</v>
      </c>
      <c r="R3744" s="8">
        <v>305</v>
      </c>
      <c r="S3744" s="8">
        <v>14</v>
      </c>
      <c r="T3744" s="9" t="s">
        <v>5018</v>
      </c>
    </row>
    <row r="3745" spans="1:20" ht="19">
      <c r="A3745" s="8" t="str">
        <f t="shared" si="506"/>
        <v>https://w3id.org/kouigenjimonogatari/data/0306-01.json</v>
      </c>
      <c r="B3745" s="8">
        <v>306</v>
      </c>
      <c r="C3745" s="8">
        <v>1</v>
      </c>
      <c r="D3745" s="9" t="s">
        <v>5019</v>
      </c>
      <c r="E3745" t="str">
        <f t="shared" si="507"/>
        <v>http://creativecommons.org/publicdomain/zero/1.0/</v>
      </c>
      <c r="F3745" s="11" t="s">
        <v>5915</v>
      </c>
      <c r="G3745">
        <v>9</v>
      </c>
      <c r="H3745" t="s">
        <v>337</v>
      </c>
      <c r="I3745" s="3" t="str">
        <f t="shared" si="508"/>
        <v>https://jpsearch.go.jp/term/type/文章要素</v>
      </c>
      <c r="L3745">
        <f t="shared" si="510"/>
        <v>173</v>
      </c>
      <c r="M3745" t="str">
        <f t="shared" si="512"/>
        <v>https://www.dl.ndl.go.jp/api/iiif/3437686/canvas/173</v>
      </c>
      <c r="N3745" t="str">
        <f t="shared" si="509"/>
        <v>https://www.dl.ndl.go.jp/api/iiif/3437686/manifest.json</v>
      </c>
      <c r="O3745" t="str">
        <f t="shared" si="513"/>
        <v>http://da.dl.itc.u-tokyo.ac.jp/mirador/?params=[{%22manifest%22:%22https://www.dl.ndl.go.jp/api/iiif/3437686/manifest.json%22,%22canvas%22:%22https://www.dl.ndl.go.jp/api/iiif/3437686/canvas/173%22}]</v>
      </c>
      <c r="P3745" t="b">
        <f t="shared" si="514"/>
        <v>1</v>
      </c>
      <c r="Q3745" t="b">
        <f t="shared" si="511"/>
        <v>1</v>
      </c>
      <c r="R3745" s="8">
        <v>306</v>
      </c>
      <c r="S3745" s="8">
        <v>1</v>
      </c>
      <c r="T3745" s="9" t="s">
        <v>5019</v>
      </c>
    </row>
    <row r="3746" spans="1:20" ht="19">
      <c r="A3746" s="8" t="str">
        <f t="shared" si="506"/>
        <v>https://w3id.org/kouigenjimonogatari/data/0306-02.json</v>
      </c>
      <c r="B3746" s="8">
        <v>306</v>
      </c>
      <c r="C3746" s="8">
        <v>2</v>
      </c>
      <c r="D3746" s="9" t="s">
        <v>5020</v>
      </c>
      <c r="E3746" t="str">
        <f t="shared" si="507"/>
        <v>http://creativecommons.org/publicdomain/zero/1.0/</v>
      </c>
      <c r="F3746" s="11" t="s">
        <v>5915</v>
      </c>
      <c r="G3746">
        <v>9</v>
      </c>
      <c r="H3746" t="s">
        <v>337</v>
      </c>
      <c r="I3746" s="3" t="str">
        <f t="shared" si="508"/>
        <v>https://jpsearch.go.jp/term/type/文章要素</v>
      </c>
      <c r="L3746">
        <f t="shared" si="510"/>
        <v>173</v>
      </c>
      <c r="M3746" t="str">
        <f t="shared" si="512"/>
        <v>https://www.dl.ndl.go.jp/api/iiif/3437686/canvas/173</v>
      </c>
      <c r="N3746" t="str">
        <f t="shared" si="509"/>
        <v>https://www.dl.ndl.go.jp/api/iiif/3437686/manifest.json</v>
      </c>
      <c r="O3746" t="str">
        <f t="shared" si="513"/>
        <v>http://da.dl.itc.u-tokyo.ac.jp/mirador/?params=[{%22manifest%22:%22https://www.dl.ndl.go.jp/api/iiif/3437686/manifest.json%22,%22canvas%22:%22https://www.dl.ndl.go.jp/api/iiif/3437686/canvas/173%22}]</v>
      </c>
      <c r="P3746" t="b">
        <f t="shared" si="514"/>
        <v>1</v>
      </c>
      <c r="Q3746" t="b">
        <f t="shared" si="511"/>
        <v>1</v>
      </c>
      <c r="R3746" s="8">
        <v>306</v>
      </c>
      <c r="S3746" s="8">
        <v>2</v>
      </c>
      <c r="T3746" s="9" t="s">
        <v>5020</v>
      </c>
    </row>
    <row r="3747" spans="1:20" ht="19">
      <c r="A3747" s="8" t="str">
        <f t="shared" si="506"/>
        <v>https://w3id.org/kouigenjimonogatari/data/0306-03.json</v>
      </c>
      <c r="B3747" s="8">
        <v>306</v>
      </c>
      <c r="C3747" s="8">
        <v>3</v>
      </c>
      <c r="D3747" s="9" t="s">
        <v>5021</v>
      </c>
      <c r="E3747" t="str">
        <f t="shared" si="507"/>
        <v>http://creativecommons.org/publicdomain/zero/1.0/</v>
      </c>
      <c r="F3747" s="11" t="s">
        <v>5915</v>
      </c>
      <c r="G3747">
        <v>9</v>
      </c>
      <c r="H3747" t="s">
        <v>337</v>
      </c>
      <c r="I3747" s="3" t="str">
        <f t="shared" si="508"/>
        <v>https://jpsearch.go.jp/term/type/文章要素</v>
      </c>
      <c r="L3747">
        <f t="shared" si="510"/>
        <v>173</v>
      </c>
      <c r="M3747" t="str">
        <f t="shared" si="512"/>
        <v>https://www.dl.ndl.go.jp/api/iiif/3437686/canvas/173</v>
      </c>
      <c r="N3747" t="str">
        <f t="shared" si="509"/>
        <v>https://www.dl.ndl.go.jp/api/iiif/3437686/manifest.json</v>
      </c>
      <c r="O3747" t="str">
        <f t="shared" si="513"/>
        <v>http://da.dl.itc.u-tokyo.ac.jp/mirador/?params=[{%22manifest%22:%22https://www.dl.ndl.go.jp/api/iiif/3437686/manifest.json%22,%22canvas%22:%22https://www.dl.ndl.go.jp/api/iiif/3437686/canvas/173%22}]</v>
      </c>
      <c r="P3747" t="b">
        <f t="shared" si="514"/>
        <v>1</v>
      </c>
      <c r="Q3747" t="b">
        <f t="shared" si="511"/>
        <v>1</v>
      </c>
      <c r="R3747" s="8">
        <v>306</v>
      </c>
      <c r="S3747" s="8">
        <v>3</v>
      </c>
      <c r="T3747" s="9" t="s">
        <v>5021</v>
      </c>
    </row>
    <row r="3748" spans="1:20" ht="19">
      <c r="A3748" s="8" t="str">
        <f t="shared" si="506"/>
        <v>https://w3id.org/kouigenjimonogatari/data/0306-04.json</v>
      </c>
      <c r="B3748" s="8">
        <v>306</v>
      </c>
      <c r="C3748" s="8">
        <v>4</v>
      </c>
      <c r="D3748" s="9" t="s">
        <v>5022</v>
      </c>
      <c r="E3748" t="str">
        <f t="shared" si="507"/>
        <v>http://creativecommons.org/publicdomain/zero/1.0/</v>
      </c>
      <c r="F3748" s="11" t="s">
        <v>5915</v>
      </c>
      <c r="G3748">
        <v>9</v>
      </c>
      <c r="H3748" t="s">
        <v>337</v>
      </c>
      <c r="I3748" s="3" t="str">
        <f t="shared" si="508"/>
        <v>https://jpsearch.go.jp/term/type/文章要素</v>
      </c>
      <c r="L3748">
        <f t="shared" si="510"/>
        <v>173</v>
      </c>
      <c r="M3748" t="str">
        <f t="shared" si="512"/>
        <v>https://www.dl.ndl.go.jp/api/iiif/3437686/canvas/173</v>
      </c>
      <c r="N3748" t="str">
        <f t="shared" si="509"/>
        <v>https://www.dl.ndl.go.jp/api/iiif/3437686/manifest.json</v>
      </c>
      <c r="O3748" t="str">
        <f t="shared" si="513"/>
        <v>http://da.dl.itc.u-tokyo.ac.jp/mirador/?params=[{%22manifest%22:%22https://www.dl.ndl.go.jp/api/iiif/3437686/manifest.json%22,%22canvas%22:%22https://www.dl.ndl.go.jp/api/iiif/3437686/canvas/173%22}]</v>
      </c>
      <c r="P3748" t="b">
        <f t="shared" si="514"/>
        <v>1</v>
      </c>
      <c r="Q3748" t="b">
        <f t="shared" si="511"/>
        <v>1</v>
      </c>
      <c r="R3748" s="8">
        <v>306</v>
      </c>
      <c r="S3748" s="8">
        <v>4</v>
      </c>
      <c r="T3748" s="9" t="s">
        <v>5022</v>
      </c>
    </row>
    <row r="3749" spans="1:20" ht="19">
      <c r="A3749" s="8" t="str">
        <f t="shared" si="506"/>
        <v>https://w3id.org/kouigenjimonogatari/data/0306-05.json</v>
      </c>
      <c r="B3749" s="8">
        <v>306</v>
      </c>
      <c r="C3749" s="8">
        <v>5</v>
      </c>
      <c r="D3749" s="9" t="s">
        <v>5023</v>
      </c>
      <c r="E3749" t="str">
        <f t="shared" si="507"/>
        <v>http://creativecommons.org/publicdomain/zero/1.0/</v>
      </c>
      <c r="F3749" s="11" t="s">
        <v>5915</v>
      </c>
      <c r="G3749">
        <v>9</v>
      </c>
      <c r="H3749" t="s">
        <v>337</v>
      </c>
      <c r="I3749" s="3" t="str">
        <f t="shared" si="508"/>
        <v>https://jpsearch.go.jp/term/type/文章要素</v>
      </c>
      <c r="L3749">
        <f t="shared" si="510"/>
        <v>173</v>
      </c>
      <c r="M3749" t="str">
        <f t="shared" si="512"/>
        <v>https://www.dl.ndl.go.jp/api/iiif/3437686/canvas/173</v>
      </c>
      <c r="N3749" t="str">
        <f t="shared" si="509"/>
        <v>https://www.dl.ndl.go.jp/api/iiif/3437686/manifest.json</v>
      </c>
      <c r="O3749" t="str">
        <f t="shared" si="513"/>
        <v>http://da.dl.itc.u-tokyo.ac.jp/mirador/?params=[{%22manifest%22:%22https://www.dl.ndl.go.jp/api/iiif/3437686/manifest.json%22,%22canvas%22:%22https://www.dl.ndl.go.jp/api/iiif/3437686/canvas/173%22}]</v>
      </c>
      <c r="P3749" t="b">
        <f t="shared" si="514"/>
        <v>1</v>
      </c>
      <c r="Q3749" t="b">
        <f t="shared" si="511"/>
        <v>1</v>
      </c>
      <c r="R3749" s="8">
        <v>306</v>
      </c>
      <c r="S3749" s="8">
        <v>5</v>
      </c>
      <c r="T3749" s="9" t="s">
        <v>5023</v>
      </c>
    </row>
    <row r="3750" spans="1:20" ht="19">
      <c r="A3750" s="8" t="str">
        <f t="shared" si="506"/>
        <v>https://w3id.org/kouigenjimonogatari/data/0306-06.json</v>
      </c>
      <c r="B3750" s="8">
        <v>306</v>
      </c>
      <c r="C3750" s="8">
        <v>6</v>
      </c>
      <c r="D3750" s="9" t="s">
        <v>5024</v>
      </c>
      <c r="E3750" t="str">
        <f t="shared" si="507"/>
        <v>http://creativecommons.org/publicdomain/zero/1.0/</v>
      </c>
      <c r="F3750" s="11" t="s">
        <v>5915</v>
      </c>
      <c r="G3750">
        <v>9</v>
      </c>
      <c r="H3750" t="s">
        <v>337</v>
      </c>
      <c r="I3750" s="3" t="str">
        <f t="shared" si="508"/>
        <v>https://jpsearch.go.jp/term/type/文章要素</v>
      </c>
      <c r="L3750">
        <f t="shared" si="510"/>
        <v>173</v>
      </c>
      <c r="M3750" t="str">
        <f t="shared" si="512"/>
        <v>https://www.dl.ndl.go.jp/api/iiif/3437686/canvas/173</v>
      </c>
      <c r="N3750" t="str">
        <f t="shared" si="509"/>
        <v>https://www.dl.ndl.go.jp/api/iiif/3437686/manifest.json</v>
      </c>
      <c r="O3750" t="str">
        <f t="shared" si="513"/>
        <v>http://da.dl.itc.u-tokyo.ac.jp/mirador/?params=[{%22manifest%22:%22https://www.dl.ndl.go.jp/api/iiif/3437686/manifest.json%22,%22canvas%22:%22https://www.dl.ndl.go.jp/api/iiif/3437686/canvas/173%22}]</v>
      </c>
      <c r="P3750" t="b">
        <f t="shared" si="514"/>
        <v>1</v>
      </c>
      <c r="Q3750" t="b">
        <f t="shared" si="511"/>
        <v>1</v>
      </c>
      <c r="R3750" s="8">
        <v>306</v>
      </c>
      <c r="S3750" s="8">
        <v>6</v>
      </c>
      <c r="T3750" s="9" t="s">
        <v>5024</v>
      </c>
    </row>
    <row r="3751" spans="1:20" ht="19">
      <c r="A3751" s="8" t="str">
        <f t="shared" si="506"/>
        <v>https://w3id.org/kouigenjimonogatari/data/0306-07.json</v>
      </c>
      <c r="B3751" s="8">
        <v>306</v>
      </c>
      <c r="C3751" s="8">
        <v>7</v>
      </c>
      <c r="D3751" s="9" t="s">
        <v>5025</v>
      </c>
      <c r="E3751" t="str">
        <f t="shared" si="507"/>
        <v>http://creativecommons.org/publicdomain/zero/1.0/</v>
      </c>
      <c r="F3751" s="11" t="s">
        <v>5915</v>
      </c>
      <c r="G3751">
        <v>9</v>
      </c>
      <c r="H3751" t="s">
        <v>337</v>
      </c>
      <c r="I3751" s="3" t="str">
        <f t="shared" si="508"/>
        <v>https://jpsearch.go.jp/term/type/文章要素</v>
      </c>
      <c r="L3751">
        <f t="shared" si="510"/>
        <v>173</v>
      </c>
      <c r="M3751" t="str">
        <f t="shared" si="512"/>
        <v>https://www.dl.ndl.go.jp/api/iiif/3437686/canvas/173</v>
      </c>
      <c r="N3751" t="str">
        <f t="shared" si="509"/>
        <v>https://www.dl.ndl.go.jp/api/iiif/3437686/manifest.json</v>
      </c>
      <c r="O3751" t="str">
        <f t="shared" si="513"/>
        <v>http://da.dl.itc.u-tokyo.ac.jp/mirador/?params=[{%22manifest%22:%22https://www.dl.ndl.go.jp/api/iiif/3437686/manifest.json%22,%22canvas%22:%22https://www.dl.ndl.go.jp/api/iiif/3437686/canvas/173%22}]</v>
      </c>
      <c r="P3751" t="b">
        <f t="shared" si="514"/>
        <v>1</v>
      </c>
      <c r="Q3751" t="b">
        <f t="shared" si="511"/>
        <v>1</v>
      </c>
      <c r="R3751" s="8">
        <v>306</v>
      </c>
      <c r="S3751" s="8">
        <v>7</v>
      </c>
      <c r="T3751" s="9" t="s">
        <v>5025</v>
      </c>
    </row>
    <row r="3752" spans="1:20" ht="19">
      <c r="A3752" s="8" t="str">
        <f t="shared" si="506"/>
        <v>https://w3id.org/kouigenjimonogatari/data/0306-08.json</v>
      </c>
      <c r="B3752" s="8">
        <v>306</v>
      </c>
      <c r="C3752" s="8">
        <v>8</v>
      </c>
      <c r="D3752" s="9" t="s">
        <v>5026</v>
      </c>
      <c r="E3752" t="str">
        <f t="shared" si="507"/>
        <v>http://creativecommons.org/publicdomain/zero/1.0/</v>
      </c>
      <c r="F3752" s="11" t="s">
        <v>5915</v>
      </c>
      <c r="G3752">
        <v>9</v>
      </c>
      <c r="H3752" t="s">
        <v>337</v>
      </c>
      <c r="I3752" s="3" t="str">
        <f t="shared" si="508"/>
        <v>https://jpsearch.go.jp/term/type/文章要素</v>
      </c>
      <c r="L3752">
        <f t="shared" si="510"/>
        <v>173</v>
      </c>
      <c r="M3752" t="str">
        <f t="shared" si="512"/>
        <v>https://www.dl.ndl.go.jp/api/iiif/3437686/canvas/173</v>
      </c>
      <c r="N3752" t="str">
        <f t="shared" si="509"/>
        <v>https://www.dl.ndl.go.jp/api/iiif/3437686/manifest.json</v>
      </c>
      <c r="O3752" t="str">
        <f t="shared" si="513"/>
        <v>http://da.dl.itc.u-tokyo.ac.jp/mirador/?params=[{%22manifest%22:%22https://www.dl.ndl.go.jp/api/iiif/3437686/manifest.json%22,%22canvas%22:%22https://www.dl.ndl.go.jp/api/iiif/3437686/canvas/173%22}]</v>
      </c>
      <c r="P3752" t="b">
        <f t="shared" si="514"/>
        <v>1</v>
      </c>
      <c r="Q3752" t="b">
        <f t="shared" si="511"/>
        <v>1</v>
      </c>
      <c r="R3752" s="8">
        <v>306</v>
      </c>
      <c r="S3752" s="8">
        <v>8</v>
      </c>
      <c r="T3752" s="9" t="s">
        <v>5026</v>
      </c>
    </row>
    <row r="3753" spans="1:20" ht="19">
      <c r="A3753" s="8" t="str">
        <f t="shared" si="506"/>
        <v>https://w3id.org/kouigenjimonogatari/data/0306-09.json</v>
      </c>
      <c r="B3753" s="8">
        <v>306</v>
      </c>
      <c r="C3753" s="8">
        <v>9</v>
      </c>
      <c r="D3753" s="9" t="s">
        <v>5027</v>
      </c>
      <c r="E3753" t="str">
        <f t="shared" si="507"/>
        <v>http://creativecommons.org/publicdomain/zero/1.0/</v>
      </c>
      <c r="F3753" s="11" t="s">
        <v>5915</v>
      </c>
      <c r="G3753">
        <v>9</v>
      </c>
      <c r="H3753" t="s">
        <v>337</v>
      </c>
      <c r="I3753" s="3" t="str">
        <f t="shared" si="508"/>
        <v>https://jpsearch.go.jp/term/type/文章要素</v>
      </c>
      <c r="L3753">
        <f t="shared" si="510"/>
        <v>173</v>
      </c>
      <c r="M3753" t="str">
        <f t="shared" si="512"/>
        <v>https://www.dl.ndl.go.jp/api/iiif/3437686/canvas/173</v>
      </c>
      <c r="N3753" t="str">
        <f t="shared" si="509"/>
        <v>https://www.dl.ndl.go.jp/api/iiif/3437686/manifest.json</v>
      </c>
      <c r="O3753" t="str">
        <f t="shared" si="513"/>
        <v>http://da.dl.itc.u-tokyo.ac.jp/mirador/?params=[{%22manifest%22:%22https://www.dl.ndl.go.jp/api/iiif/3437686/manifest.json%22,%22canvas%22:%22https://www.dl.ndl.go.jp/api/iiif/3437686/canvas/173%22}]</v>
      </c>
      <c r="P3753" t="b">
        <f t="shared" si="514"/>
        <v>1</v>
      </c>
      <c r="Q3753" t="b">
        <f t="shared" si="511"/>
        <v>1</v>
      </c>
      <c r="R3753" s="8">
        <v>306</v>
      </c>
      <c r="S3753" s="8">
        <v>9</v>
      </c>
      <c r="T3753" s="9" t="s">
        <v>5027</v>
      </c>
    </row>
    <row r="3754" spans="1:20" ht="19">
      <c r="A3754" s="8" t="str">
        <f t="shared" si="506"/>
        <v>https://w3id.org/kouigenjimonogatari/data/0306-10.json</v>
      </c>
      <c r="B3754" s="8">
        <v>306</v>
      </c>
      <c r="C3754" s="8">
        <v>10</v>
      </c>
      <c r="D3754" s="9" t="s">
        <v>5028</v>
      </c>
      <c r="E3754" t="str">
        <f t="shared" si="507"/>
        <v>http://creativecommons.org/publicdomain/zero/1.0/</v>
      </c>
      <c r="F3754" s="11" t="s">
        <v>5915</v>
      </c>
      <c r="G3754">
        <v>9</v>
      </c>
      <c r="H3754" t="s">
        <v>337</v>
      </c>
      <c r="I3754" s="3" t="str">
        <f t="shared" si="508"/>
        <v>https://jpsearch.go.jp/term/type/文章要素</v>
      </c>
      <c r="L3754">
        <f t="shared" si="510"/>
        <v>173</v>
      </c>
      <c r="M3754" t="str">
        <f t="shared" si="512"/>
        <v>https://www.dl.ndl.go.jp/api/iiif/3437686/canvas/173</v>
      </c>
      <c r="N3754" t="str">
        <f t="shared" si="509"/>
        <v>https://www.dl.ndl.go.jp/api/iiif/3437686/manifest.json</v>
      </c>
      <c r="O3754" t="str">
        <f t="shared" si="513"/>
        <v>http://da.dl.itc.u-tokyo.ac.jp/mirador/?params=[{%22manifest%22:%22https://www.dl.ndl.go.jp/api/iiif/3437686/manifest.json%22,%22canvas%22:%22https://www.dl.ndl.go.jp/api/iiif/3437686/canvas/173%22}]</v>
      </c>
      <c r="P3754" t="b">
        <f t="shared" si="514"/>
        <v>1</v>
      </c>
      <c r="Q3754" t="b">
        <f t="shared" si="511"/>
        <v>1</v>
      </c>
      <c r="R3754" s="8">
        <v>306</v>
      </c>
      <c r="S3754" s="8">
        <v>10</v>
      </c>
      <c r="T3754" s="9" t="s">
        <v>5028</v>
      </c>
    </row>
    <row r="3755" spans="1:20" ht="19">
      <c r="A3755" s="8" t="str">
        <f t="shared" si="506"/>
        <v>https://w3id.org/kouigenjimonogatari/data/0306-11.json</v>
      </c>
      <c r="B3755" s="8">
        <v>306</v>
      </c>
      <c r="C3755" s="8">
        <v>11</v>
      </c>
      <c r="D3755" s="9" t="s">
        <v>5029</v>
      </c>
      <c r="E3755" t="str">
        <f t="shared" si="507"/>
        <v>http://creativecommons.org/publicdomain/zero/1.0/</v>
      </c>
      <c r="F3755" s="11" t="s">
        <v>5915</v>
      </c>
      <c r="G3755">
        <v>9</v>
      </c>
      <c r="H3755" t="s">
        <v>337</v>
      </c>
      <c r="I3755" s="3" t="str">
        <f t="shared" si="508"/>
        <v>https://jpsearch.go.jp/term/type/文章要素</v>
      </c>
      <c r="L3755">
        <f t="shared" si="510"/>
        <v>173</v>
      </c>
      <c r="M3755" t="str">
        <f t="shared" si="512"/>
        <v>https://www.dl.ndl.go.jp/api/iiif/3437686/canvas/173</v>
      </c>
      <c r="N3755" t="str">
        <f t="shared" si="509"/>
        <v>https://www.dl.ndl.go.jp/api/iiif/3437686/manifest.json</v>
      </c>
      <c r="O3755" t="str">
        <f t="shared" si="513"/>
        <v>http://da.dl.itc.u-tokyo.ac.jp/mirador/?params=[{%22manifest%22:%22https://www.dl.ndl.go.jp/api/iiif/3437686/manifest.json%22,%22canvas%22:%22https://www.dl.ndl.go.jp/api/iiif/3437686/canvas/173%22}]</v>
      </c>
      <c r="P3755" t="b">
        <f t="shared" si="514"/>
        <v>1</v>
      </c>
      <c r="Q3755" t="b">
        <f t="shared" si="511"/>
        <v>1</v>
      </c>
      <c r="R3755" s="8">
        <v>306</v>
      </c>
      <c r="S3755" s="8">
        <v>11</v>
      </c>
      <c r="T3755" s="9" t="s">
        <v>5029</v>
      </c>
    </row>
    <row r="3756" spans="1:20" ht="19">
      <c r="A3756" s="8" t="str">
        <f t="shared" si="506"/>
        <v>https://w3id.org/kouigenjimonogatari/data/0306-12.json</v>
      </c>
      <c r="B3756" s="8">
        <v>306</v>
      </c>
      <c r="C3756" s="8">
        <v>12</v>
      </c>
      <c r="D3756" s="9" t="s">
        <v>5030</v>
      </c>
      <c r="E3756" t="str">
        <f t="shared" si="507"/>
        <v>http://creativecommons.org/publicdomain/zero/1.0/</v>
      </c>
      <c r="F3756" s="11" t="s">
        <v>5915</v>
      </c>
      <c r="G3756">
        <v>9</v>
      </c>
      <c r="H3756" t="s">
        <v>337</v>
      </c>
      <c r="I3756" s="3" t="str">
        <f t="shared" si="508"/>
        <v>https://jpsearch.go.jp/term/type/文章要素</v>
      </c>
      <c r="L3756">
        <f t="shared" si="510"/>
        <v>173</v>
      </c>
      <c r="M3756" t="str">
        <f t="shared" si="512"/>
        <v>https://www.dl.ndl.go.jp/api/iiif/3437686/canvas/173</v>
      </c>
      <c r="N3756" t="str">
        <f t="shared" si="509"/>
        <v>https://www.dl.ndl.go.jp/api/iiif/3437686/manifest.json</v>
      </c>
      <c r="O3756" t="str">
        <f t="shared" si="513"/>
        <v>http://da.dl.itc.u-tokyo.ac.jp/mirador/?params=[{%22manifest%22:%22https://www.dl.ndl.go.jp/api/iiif/3437686/manifest.json%22,%22canvas%22:%22https://www.dl.ndl.go.jp/api/iiif/3437686/canvas/173%22}]</v>
      </c>
      <c r="P3756" t="b">
        <f t="shared" si="514"/>
        <v>1</v>
      </c>
      <c r="Q3756" t="b">
        <f t="shared" si="511"/>
        <v>1</v>
      </c>
      <c r="R3756" s="8">
        <v>306</v>
      </c>
      <c r="S3756" s="8">
        <v>12</v>
      </c>
      <c r="T3756" s="9" t="s">
        <v>5030</v>
      </c>
    </row>
    <row r="3757" spans="1:20" ht="19">
      <c r="A3757" s="8" t="str">
        <f t="shared" si="506"/>
        <v>https://w3id.org/kouigenjimonogatari/data/0306-13.json</v>
      </c>
      <c r="B3757" s="8">
        <v>306</v>
      </c>
      <c r="C3757" s="8">
        <v>13</v>
      </c>
      <c r="D3757" s="9" t="s">
        <v>5031</v>
      </c>
      <c r="E3757" t="str">
        <f t="shared" si="507"/>
        <v>http://creativecommons.org/publicdomain/zero/1.0/</v>
      </c>
      <c r="F3757" s="11" t="s">
        <v>5915</v>
      </c>
      <c r="G3757">
        <v>9</v>
      </c>
      <c r="H3757" t="s">
        <v>337</v>
      </c>
      <c r="I3757" s="3" t="str">
        <f t="shared" si="508"/>
        <v>https://jpsearch.go.jp/term/type/文章要素</v>
      </c>
      <c r="L3757">
        <f t="shared" si="510"/>
        <v>173</v>
      </c>
      <c r="M3757" t="str">
        <f t="shared" si="512"/>
        <v>https://www.dl.ndl.go.jp/api/iiif/3437686/canvas/173</v>
      </c>
      <c r="N3757" t="str">
        <f t="shared" si="509"/>
        <v>https://www.dl.ndl.go.jp/api/iiif/3437686/manifest.json</v>
      </c>
      <c r="O3757" t="str">
        <f t="shared" si="513"/>
        <v>http://da.dl.itc.u-tokyo.ac.jp/mirador/?params=[{%22manifest%22:%22https://www.dl.ndl.go.jp/api/iiif/3437686/manifest.json%22,%22canvas%22:%22https://www.dl.ndl.go.jp/api/iiif/3437686/canvas/173%22}]</v>
      </c>
      <c r="P3757" t="b">
        <f t="shared" si="514"/>
        <v>1</v>
      </c>
      <c r="Q3757" t="b">
        <f t="shared" si="511"/>
        <v>1</v>
      </c>
      <c r="R3757" s="8">
        <v>306</v>
      </c>
      <c r="S3757" s="8">
        <v>13</v>
      </c>
      <c r="T3757" s="9" t="s">
        <v>5031</v>
      </c>
    </row>
    <row r="3758" spans="1:20" ht="19">
      <c r="A3758" s="8" t="str">
        <f t="shared" si="506"/>
        <v>https://w3id.org/kouigenjimonogatari/data/0306-14.json</v>
      </c>
      <c r="B3758" s="8">
        <v>306</v>
      </c>
      <c r="C3758" s="8">
        <v>14</v>
      </c>
      <c r="D3758" s="9" t="s">
        <v>5032</v>
      </c>
      <c r="E3758" t="str">
        <f t="shared" si="507"/>
        <v>http://creativecommons.org/publicdomain/zero/1.0/</v>
      </c>
      <c r="F3758" s="11" t="s">
        <v>5915</v>
      </c>
      <c r="G3758">
        <v>9</v>
      </c>
      <c r="H3758" t="s">
        <v>337</v>
      </c>
      <c r="I3758" s="3" t="str">
        <f t="shared" si="508"/>
        <v>https://jpsearch.go.jp/term/type/文章要素</v>
      </c>
      <c r="L3758">
        <f t="shared" si="510"/>
        <v>173</v>
      </c>
      <c r="M3758" t="str">
        <f t="shared" si="512"/>
        <v>https://www.dl.ndl.go.jp/api/iiif/3437686/canvas/173</v>
      </c>
      <c r="N3758" t="str">
        <f t="shared" si="509"/>
        <v>https://www.dl.ndl.go.jp/api/iiif/3437686/manifest.json</v>
      </c>
      <c r="O3758" t="str">
        <f t="shared" si="513"/>
        <v>http://da.dl.itc.u-tokyo.ac.jp/mirador/?params=[{%22manifest%22:%22https://www.dl.ndl.go.jp/api/iiif/3437686/manifest.json%22,%22canvas%22:%22https://www.dl.ndl.go.jp/api/iiif/3437686/canvas/173%22}]</v>
      </c>
      <c r="P3758" t="b">
        <f t="shared" si="514"/>
        <v>1</v>
      </c>
      <c r="Q3758" t="b">
        <f t="shared" si="511"/>
        <v>1</v>
      </c>
      <c r="R3758" s="8">
        <v>306</v>
      </c>
      <c r="S3758" s="8">
        <v>14</v>
      </c>
      <c r="T3758" s="9" t="s">
        <v>5032</v>
      </c>
    </row>
    <row r="3759" spans="1:20" ht="19">
      <c r="A3759" s="8" t="str">
        <f t="shared" si="506"/>
        <v>https://w3id.org/kouigenjimonogatari/data/0307-01.json</v>
      </c>
      <c r="B3759" s="8">
        <v>307</v>
      </c>
      <c r="C3759" s="8">
        <v>1</v>
      </c>
      <c r="D3759" s="9" t="s">
        <v>5033</v>
      </c>
      <c r="E3759" t="str">
        <f t="shared" si="507"/>
        <v>http://creativecommons.org/publicdomain/zero/1.0/</v>
      </c>
      <c r="F3759" s="11" t="s">
        <v>5915</v>
      </c>
      <c r="G3759">
        <v>9</v>
      </c>
      <c r="H3759" t="s">
        <v>337</v>
      </c>
      <c r="I3759" s="3" t="str">
        <f t="shared" si="508"/>
        <v>https://jpsearch.go.jp/term/type/文章要素</v>
      </c>
      <c r="L3759">
        <f t="shared" si="510"/>
        <v>173</v>
      </c>
      <c r="M3759" t="str">
        <f t="shared" si="512"/>
        <v>https://www.dl.ndl.go.jp/api/iiif/3437686/canvas/173</v>
      </c>
      <c r="N3759" t="str">
        <f t="shared" si="509"/>
        <v>https://www.dl.ndl.go.jp/api/iiif/3437686/manifest.json</v>
      </c>
      <c r="O3759" t="str">
        <f t="shared" si="513"/>
        <v>http://da.dl.itc.u-tokyo.ac.jp/mirador/?params=[{%22manifest%22:%22https://www.dl.ndl.go.jp/api/iiif/3437686/manifest.json%22,%22canvas%22:%22https://www.dl.ndl.go.jp/api/iiif/3437686/canvas/173%22}]</v>
      </c>
      <c r="P3759" t="b">
        <f t="shared" si="514"/>
        <v>1</v>
      </c>
      <c r="Q3759" t="b">
        <f t="shared" si="511"/>
        <v>1</v>
      </c>
      <c r="R3759" s="8">
        <v>307</v>
      </c>
      <c r="S3759" s="8">
        <v>1</v>
      </c>
      <c r="T3759" s="9" t="s">
        <v>5033</v>
      </c>
    </row>
    <row r="3760" spans="1:20" ht="19">
      <c r="A3760" s="8" t="str">
        <f t="shared" si="506"/>
        <v>https://w3id.org/kouigenjimonogatari/data/0307-02.json</v>
      </c>
      <c r="B3760" s="8">
        <v>307</v>
      </c>
      <c r="C3760" s="8">
        <v>2</v>
      </c>
      <c r="D3760" s="9" t="s">
        <v>5034</v>
      </c>
      <c r="E3760" t="str">
        <f t="shared" si="507"/>
        <v>http://creativecommons.org/publicdomain/zero/1.0/</v>
      </c>
      <c r="F3760" s="11" t="s">
        <v>5915</v>
      </c>
      <c r="G3760">
        <v>9</v>
      </c>
      <c r="H3760" t="s">
        <v>337</v>
      </c>
      <c r="I3760" s="3" t="str">
        <f t="shared" si="508"/>
        <v>https://jpsearch.go.jp/term/type/文章要素</v>
      </c>
      <c r="L3760">
        <f t="shared" si="510"/>
        <v>173</v>
      </c>
      <c r="M3760" t="str">
        <f t="shared" si="512"/>
        <v>https://www.dl.ndl.go.jp/api/iiif/3437686/canvas/173</v>
      </c>
      <c r="N3760" t="str">
        <f t="shared" si="509"/>
        <v>https://www.dl.ndl.go.jp/api/iiif/3437686/manifest.json</v>
      </c>
      <c r="O3760" t="str">
        <f t="shared" si="513"/>
        <v>http://da.dl.itc.u-tokyo.ac.jp/mirador/?params=[{%22manifest%22:%22https://www.dl.ndl.go.jp/api/iiif/3437686/manifest.json%22,%22canvas%22:%22https://www.dl.ndl.go.jp/api/iiif/3437686/canvas/173%22}]</v>
      </c>
      <c r="P3760" t="b">
        <f t="shared" si="514"/>
        <v>1</v>
      </c>
      <c r="Q3760" t="b">
        <f t="shared" si="511"/>
        <v>1</v>
      </c>
      <c r="R3760" s="8">
        <v>307</v>
      </c>
      <c r="S3760" s="8">
        <v>2</v>
      </c>
      <c r="T3760" s="9" t="s">
        <v>5034</v>
      </c>
    </row>
    <row r="3761" spans="1:20" ht="19">
      <c r="A3761" s="8" t="str">
        <f t="shared" si="506"/>
        <v>https://w3id.org/kouigenjimonogatari/data/0307-03.json</v>
      </c>
      <c r="B3761" s="8">
        <v>307</v>
      </c>
      <c r="C3761" s="8">
        <v>3</v>
      </c>
      <c r="D3761" s="9" t="s">
        <v>3633</v>
      </c>
      <c r="E3761" t="str">
        <f t="shared" si="507"/>
        <v>http://creativecommons.org/publicdomain/zero/1.0/</v>
      </c>
      <c r="F3761" s="11" t="s">
        <v>5915</v>
      </c>
      <c r="G3761">
        <v>9</v>
      </c>
      <c r="H3761" t="s">
        <v>337</v>
      </c>
      <c r="I3761" s="3" t="str">
        <f t="shared" si="508"/>
        <v>https://jpsearch.go.jp/term/type/文章要素</v>
      </c>
      <c r="L3761">
        <f t="shared" si="510"/>
        <v>173</v>
      </c>
      <c r="M3761" t="str">
        <f t="shared" si="512"/>
        <v>https://www.dl.ndl.go.jp/api/iiif/3437686/canvas/173</v>
      </c>
      <c r="N3761" t="str">
        <f t="shared" si="509"/>
        <v>https://www.dl.ndl.go.jp/api/iiif/3437686/manifest.json</v>
      </c>
      <c r="O3761" t="str">
        <f t="shared" si="513"/>
        <v>http://da.dl.itc.u-tokyo.ac.jp/mirador/?params=[{%22manifest%22:%22https://www.dl.ndl.go.jp/api/iiif/3437686/manifest.json%22,%22canvas%22:%22https://www.dl.ndl.go.jp/api/iiif/3437686/canvas/173%22}]</v>
      </c>
      <c r="P3761" t="b">
        <f t="shared" si="514"/>
        <v>1</v>
      </c>
      <c r="Q3761" t="b">
        <f t="shared" si="511"/>
        <v>1</v>
      </c>
      <c r="R3761" s="8">
        <v>307</v>
      </c>
      <c r="S3761" s="8">
        <v>3</v>
      </c>
      <c r="T3761" s="9" t="s">
        <v>3633</v>
      </c>
    </row>
    <row r="3762" spans="1:20" ht="19">
      <c r="A3762" s="8" t="str">
        <f t="shared" si="506"/>
        <v>https://w3id.org/kouigenjimonogatari/data/0307-04.json</v>
      </c>
      <c r="B3762" s="8">
        <v>307</v>
      </c>
      <c r="C3762" s="8">
        <v>4</v>
      </c>
      <c r="D3762" s="9" t="s">
        <v>3635</v>
      </c>
      <c r="E3762" t="str">
        <f t="shared" si="507"/>
        <v>http://creativecommons.org/publicdomain/zero/1.0/</v>
      </c>
      <c r="F3762" s="11" t="s">
        <v>5915</v>
      </c>
      <c r="G3762">
        <v>9</v>
      </c>
      <c r="H3762" t="s">
        <v>337</v>
      </c>
      <c r="I3762" s="3" t="str">
        <f t="shared" si="508"/>
        <v>https://jpsearch.go.jp/term/type/文章要素</v>
      </c>
      <c r="L3762">
        <f t="shared" si="510"/>
        <v>173</v>
      </c>
      <c r="M3762" t="str">
        <f t="shared" si="512"/>
        <v>https://www.dl.ndl.go.jp/api/iiif/3437686/canvas/173</v>
      </c>
      <c r="N3762" t="str">
        <f t="shared" si="509"/>
        <v>https://www.dl.ndl.go.jp/api/iiif/3437686/manifest.json</v>
      </c>
      <c r="O3762" t="str">
        <f t="shared" si="513"/>
        <v>http://da.dl.itc.u-tokyo.ac.jp/mirador/?params=[{%22manifest%22:%22https://www.dl.ndl.go.jp/api/iiif/3437686/manifest.json%22,%22canvas%22:%22https://www.dl.ndl.go.jp/api/iiif/3437686/canvas/173%22}]</v>
      </c>
      <c r="P3762" t="b">
        <f t="shared" si="514"/>
        <v>1</v>
      </c>
      <c r="Q3762" t="b">
        <f t="shared" si="511"/>
        <v>1</v>
      </c>
      <c r="R3762" s="8">
        <v>307</v>
      </c>
      <c r="S3762" s="8">
        <v>4</v>
      </c>
      <c r="T3762" s="9" t="s">
        <v>3635</v>
      </c>
    </row>
    <row r="3763" spans="1:20" ht="19">
      <c r="A3763" s="8" t="str">
        <f t="shared" si="506"/>
        <v>https://w3id.org/kouigenjimonogatari/data/0307-05.json</v>
      </c>
      <c r="B3763" s="8">
        <v>307</v>
      </c>
      <c r="C3763" s="8">
        <v>5</v>
      </c>
      <c r="D3763" s="9" t="s">
        <v>3637</v>
      </c>
      <c r="E3763" t="str">
        <f t="shared" si="507"/>
        <v>http://creativecommons.org/publicdomain/zero/1.0/</v>
      </c>
      <c r="F3763" s="11" t="s">
        <v>5915</v>
      </c>
      <c r="G3763">
        <v>9</v>
      </c>
      <c r="H3763" t="s">
        <v>337</v>
      </c>
      <c r="I3763" s="3" t="str">
        <f t="shared" si="508"/>
        <v>https://jpsearch.go.jp/term/type/文章要素</v>
      </c>
      <c r="L3763">
        <f t="shared" si="510"/>
        <v>173</v>
      </c>
      <c r="M3763" t="str">
        <f t="shared" si="512"/>
        <v>https://www.dl.ndl.go.jp/api/iiif/3437686/canvas/173</v>
      </c>
      <c r="N3763" t="str">
        <f t="shared" si="509"/>
        <v>https://www.dl.ndl.go.jp/api/iiif/3437686/manifest.json</v>
      </c>
      <c r="O3763" t="str">
        <f t="shared" si="513"/>
        <v>http://da.dl.itc.u-tokyo.ac.jp/mirador/?params=[{%22manifest%22:%22https://www.dl.ndl.go.jp/api/iiif/3437686/manifest.json%22,%22canvas%22:%22https://www.dl.ndl.go.jp/api/iiif/3437686/canvas/173%22}]</v>
      </c>
      <c r="P3763" t="b">
        <f t="shared" si="514"/>
        <v>1</v>
      </c>
      <c r="Q3763" t="b">
        <f t="shared" si="511"/>
        <v>1</v>
      </c>
      <c r="R3763" s="8">
        <v>307</v>
      </c>
      <c r="S3763" s="8">
        <v>5</v>
      </c>
      <c r="T3763" s="9" t="s">
        <v>3637</v>
      </c>
    </row>
    <row r="3764" spans="1:20" ht="19">
      <c r="A3764" s="8" t="str">
        <f t="shared" si="506"/>
        <v>https://w3id.org/kouigenjimonogatari/data/0307-06.json</v>
      </c>
      <c r="B3764" s="8">
        <v>307</v>
      </c>
      <c r="C3764" s="8">
        <v>6</v>
      </c>
      <c r="D3764" s="9" t="s">
        <v>5035</v>
      </c>
      <c r="E3764" t="str">
        <f t="shared" si="507"/>
        <v>http://creativecommons.org/publicdomain/zero/1.0/</v>
      </c>
      <c r="F3764" s="11" t="s">
        <v>5915</v>
      </c>
      <c r="G3764">
        <v>9</v>
      </c>
      <c r="H3764" t="s">
        <v>337</v>
      </c>
      <c r="I3764" s="3" t="str">
        <f t="shared" si="508"/>
        <v>https://jpsearch.go.jp/term/type/文章要素</v>
      </c>
      <c r="L3764">
        <f t="shared" si="510"/>
        <v>173</v>
      </c>
      <c r="M3764" t="str">
        <f t="shared" si="512"/>
        <v>https://www.dl.ndl.go.jp/api/iiif/3437686/canvas/173</v>
      </c>
      <c r="N3764" t="str">
        <f t="shared" si="509"/>
        <v>https://www.dl.ndl.go.jp/api/iiif/3437686/manifest.json</v>
      </c>
      <c r="O3764" t="str">
        <f t="shared" si="513"/>
        <v>http://da.dl.itc.u-tokyo.ac.jp/mirador/?params=[{%22manifest%22:%22https://www.dl.ndl.go.jp/api/iiif/3437686/manifest.json%22,%22canvas%22:%22https://www.dl.ndl.go.jp/api/iiif/3437686/canvas/173%22}]</v>
      </c>
      <c r="P3764" t="b">
        <f t="shared" si="514"/>
        <v>1</v>
      </c>
      <c r="Q3764" t="b">
        <f t="shared" si="511"/>
        <v>1</v>
      </c>
      <c r="R3764" s="8">
        <v>307</v>
      </c>
      <c r="S3764" s="8">
        <v>6</v>
      </c>
      <c r="T3764" s="9" t="s">
        <v>5035</v>
      </c>
    </row>
    <row r="3765" spans="1:20" ht="19">
      <c r="A3765" s="8" t="str">
        <f t="shared" si="506"/>
        <v>https://w3id.org/kouigenjimonogatari/data/0307-07.json</v>
      </c>
      <c r="B3765" s="8">
        <v>307</v>
      </c>
      <c r="C3765" s="8">
        <v>7</v>
      </c>
      <c r="D3765" s="9" t="s">
        <v>5036</v>
      </c>
      <c r="E3765" t="str">
        <f t="shared" si="507"/>
        <v>http://creativecommons.org/publicdomain/zero/1.0/</v>
      </c>
      <c r="F3765" s="11" t="s">
        <v>5915</v>
      </c>
      <c r="G3765">
        <v>9</v>
      </c>
      <c r="H3765" t="s">
        <v>337</v>
      </c>
      <c r="I3765" s="3" t="str">
        <f t="shared" si="508"/>
        <v>https://jpsearch.go.jp/term/type/文章要素</v>
      </c>
      <c r="L3765">
        <f t="shared" si="510"/>
        <v>173</v>
      </c>
      <c r="M3765" t="str">
        <f t="shared" si="512"/>
        <v>https://www.dl.ndl.go.jp/api/iiif/3437686/canvas/173</v>
      </c>
      <c r="N3765" t="str">
        <f t="shared" si="509"/>
        <v>https://www.dl.ndl.go.jp/api/iiif/3437686/manifest.json</v>
      </c>
      <c r="O3765" t="str">
        <f t="shared" si="513"/>
        <v>http://da.dl.itc.u-tokyo.ac.jp/mirador/?params=[{%22manifest%22:%22https://www.dl.ndl.go.jp/api/iiif/3437686/manifest.json%22,%22canvas%22:%22https://www.dl.ndl.go.jp/api/iiif/3437686/canvas/173%22}]</v>
      </c>
      <c r="P3765" t="b">
        <f t="shared" si="514"/>
        <v>1</v>
      </c>
      <c r="Q3765" t="b">
        <f t="shared" si="511"/>
        <v>1</v>
      </c>
      <c r="R3765" s="8">
        <v>307</v>
      </c>
      <c r="S3765" s="8">
        <v>7</v>
      </c>
      <c r="T3765" s="9" t="s">
        <v>5036</v>
      </c>
    </row>
    <row r="3766" spans="1:20" ht="19">
      <c r="A3766" s="8" t="str">
        <f t="shared" si="506"/>
        <v>https://w3id.org/kouigenjimonogatari/data/0307-08.json</v>
      </c>
      <c r="B3766" s="8">
        <v>307</v>
      </c>
      <c r="C3766" s="8">
        <v>8</v>
      </c>
      <c r="D3766" s="9" t="s">
        <v>5037</v>
      </c>
      <c r="E3766" t="str">
        <f t="shared" si="507"/>
        <v>http://creativecommons.org/publicdomain/zero/1.0/</v>
      </c>
      <c r="F3766" s="11" t="s">
        <v>5915</v>
      </c>
      <c r="G3766">
        <v>9</v>
      </c>
      <c r="H3766" t="s">
        <v>337</v>
      </c>
      <c r="I3766" s="3" t="str">
        <f t="shared" si="508"/>
        <v>https://jpsearch.go.jp/term/type/文章要素</v>
      </c>
      <c r="L3766">
        <f t="shared" si="510"/>
        <v>173</v>
      </c>
      <c r="M3766" t="str">
        <f t="shared" si="512"/>
        <v>https://www.dl.ndl.go.jp/api/iiif/3437686/canvas/173</v>
      </c>
      <c r="N3766" t="str">
        <f t="shared" si="509"/>
        <v>https://www.dl.ndl.go.jp/api/iiif/3437686/manifest.json</v>
      </c>
      <c r="O3766" t="str">
        <f t="shared" si="513"/>
        <v>http://da.dl.itc.u-tokyo.ac.jp/mirador/?params=[{%22manifest%22:%22https://www.dl.ndl.go.jp/api/iiif/3437686/manifest.json%22,%22canvas%22:%22https://www.dl.ndl.go.jp/api/iiif/3437686/canvas/173%22}]</v>
      </c>
      <c r="P3766" t="b">
        <f t="shared" si="514"/>
        <v>1</v>
      </c>
      <c r="Q3766" t="b">
        <f t="shared" si="511"/>
        <v>1</v>
      </c>
      <c r="R3766" s="8">
        <v>307</v>
      </c>
      <c r="S3766" s="8">
        <v>8</v>
      </c>
      <c r="T3766" s="9" t="s">
        <v>5037</v>
      </c>
    </row>
    <row r="3767" spans="1:20" ht="19">
      <c r="A3767" s="8" t="str">
        <f t="shared" si="506"/>
        <v>https://w3id.org/kouigenjimonogatari/data/0307-09.json</v>
      </c>
      <c r="B3767" s="8">
        <v>307</v>
      </c>
      <c r="C3767" s="8">
        <v>9</v>
      </c>
      <c r="D3767" s="9" t="s">
        <v>5038</v>
      </c>
      <c r="E3767" t="str">
        <f t="shared" si="507"/>
        <v>http://creativecommons.org/publicdomain/zero/1.0/</v>
      </c>
      <c r="F3767" s="11" t="s">
        <v>5915</v>
      </c>
      <c r="G3767">
        <v>9</v>
      </c>
      <c r="H3767" t="s">
        <v>337</v>
      </c>
      <c r="I3767" s="3" t="str">
        <f t="shared" si="508"/>
        <v>https://jpsearch.go.jp/term/type/文章要素</v>
      </c>
      <c r="L3767">
        <f t="shared" si="510"/>
        <v>173</v>
      </c>
      <c r="M3767" t="str">
        <f t="shared" si="512"/>
        <v>https://www.dl.ndl.go.jp/api/iiif/3437686/canvas/173</v>
      </c>
      <c r="N3767" t="str">
        <f t="shared" si="509"/>
        <v>https://www.dl.ndl.go.jp/api/iiif/3437686/manifest.json</v>
      </c>
      <c r="O3767" t="str">
        <f t="shared" si="513"/>
        <v>http://da.dl.itc.u-tokyo.ac.jp/mirador/?params=[{%22manifest%22:%22https://www.dl.ndl.go.jp/api/iiif/3437686/manifest.json%22,%22canvas%22:%22https://www.dl.ndl.go.jp/api/iiif/3437686/canvas/173%22}]</v>
      </c>
      <c r="P3767" t="b">
        <f t="shared" si="514"/>
        <v>1</v>
      </c>
      <c r="Q3767" t="b">
        <f t="shared" si="511"/>
        <v>1</v>
      </c>
      <c r="R3767" s="8">
        <v>307</v>
      </c>
      <c r="S3767" s="8">
        <v>9</v>
      </c>
      <c r="T3767" s="9" t="s">
        <v>5038</v>
      </c>
    </row>
    <row r="3768" spans="1:20" ht="19">
      <c r="A3768" s="8" t="str">
        <f t="shared" si="506"/>
        <v>https://w3id.org/kouigenjimonogatari/data/0307-10.json</v>
      </c>
      <c r="B3768" s="8">
        <v>307</v>
      </c>
      <c r="C3768" s="8">
        <v>10</v>
      </c>
      <c r="D3768" s="9" t="s">
        <v>5039</v>
      </c>
      <c r="E3768" t="str">
        <f t="shared" si="507"/>
        <v>http://creativecommons.org/publicdomain/zero/1.0/</v>
      </c>
      <c r="F3768" s="11" t="s">
        <v>5915</v>
      </c>
      <c r="G3768">
        <v>9</v>
      </c>
      <c r="H3768" t="s">
        <v>337</v>
      </c>
      <c r="I3768" s="3" t="str">
        <f t="shared" si="508"/>
        <v>https://jpsearch.go.jp/term/type/文章要素</v>
      </c>
      <c r="L3768">
        <f t="shared" si="510"/>
        <v>173</v>
      </c>
      <c r="M3768" t="str">
        <f t="shared" si="512"/>
        <v>https://www.dl.ndl.go.jp/api/iiif/3437686/canvas/173</v>
      </c>
      <c r="N3768" t="str">
        <f t="shared" si="509"/>
        <v>https://www.dl.ndl.go.jp/api/iiif/3437686/manifest.json</v>
      </c>
      <c r="O3768" t="str">
        <f t="shared" si="513"/>
        <v>http://da.dl.itc.u-tokyo.ac.jp/mirador/?params=[{%22manifest%22:%22https://www.dl.ndl.go.jp/api/iiif/3437686/manifest.json%22,%22canvas%22:%22https://www.dl.ndl.go.jp/api/iiif/3437686/canvas/173%22}]</v>
      </c>
      <c r="P3768" t="b">
        <f t="shared" si="514"/>
        <v>1</v>
      </c>
      <c r="Q3768" t="b">
        <f t="shared" si="511"/>
        <v>1</v>
      </c>
      <c r="R3768" s="8">
        <v>307</v>
      </c>
      <c r="S3768" s="8">
        <v>10</v>
      </c>
      <c r="T3768" s="9" t="s">
        <v>5039</v>
      </c>
    </row>
    <row r="3769" spans="1:20" ht="19">
      <c r="A3769" s="8" t="str">
        <f t="shared" si="506"/>
        <v>https://w3id.org/kouigenjimonogatari/data/0307-11.json</v>
      </c>
      <c r="B3769" s="8">
        <v>307</v>
      </c>
      <c r="C3769" s="8">
        <v>11</v>
      </c>
      <c r="D3769" s="9" t="s">
        <v>5040</v>
      </c>
      <c r="E3769" t="str">
        <f t="shared" si="507"/>
        <v>http://creativecommons.org/publicdomain/zero/1.0/</v>
      </c>
      <c r="F3769" s="11" t="s">
        <v>5915</v>
      </c>
      <c r="G3769">
        <v>9</v>
      </c>
      <c r="H3769" t="s">
        <v>337</v>
      </c>
      <c r="I3769" s="3" t="str">
        <f t="shared" si="508"/>
        <v>https://jpsearch.go.jp/term/type/文章要素</v>
      </c>
      <c r="L3769">
        <f t="shared" si="510"/>
        <v>173</v>
      </c>
      <c r="M3769" t="str">
        <f t="shared" si="512"/>
        <v>https://www.dl.ndl.go.jp/api/iiif/3437686/canvas/173</v>
      </c>
      <c r="N3769" t="str">
        <f t="shared" si="509"/>
        <v>https://www.dl.ndl.go.jp/api/iiif/3437686/manifest.json</v>
      </c>
      <c r="O3769" t="str">
        <f t="shared" si="513"/>
        <v>http://da.dl.itc.u-tokyo.ac.jp/mirador/?params=[{%22manifest%22:%22https://www.dl.ndl.go.jp/api/iiif/3437686/manifest.json%22,%22canvas%22:%22https://www.dl.ndl.go.jp/api/iiif/3437686/canvas/173%22}]</v>
      </c>
      <c r="P3769" t="b">
        <f t="shared" si="514"/>
        <v>1</v>
      </c>
      <c r="Q3769" t="b">
        <f t="shared" si="511"/>
        <v>1</v>
      </c>
      <c r="R3769" s="8">
        <v>307</v>
      </c>
      <c r="S3769" s="8">
        <v>11</v>
      </c>
      <c r="T3769" s="9" t="s">
        <v>5040</v>
      </c>
    </row>
    <row r="3770" spans="1:20" ht="19">
      <c r="A3770" s="8" t="str">
        <f t="shared" si="506"/>
        <v>https://w3id.org/kouigenjimonogatari/data/0307-12.json</v>
      </c>
      <c r="B3770" s="8">
        <v>307</v>
      </c>
      <c r="C3770" s="8">
        <v>12</v>
      </c>
      <c r="D3770" s="9" t="s">
        <v>5041</v>
      </c>
      <c r="E3770" t="str">
        <f t="shared" si="507"/>
        <v>http://creativecommons.org/publicdomain/zero/1.0/</v>
      </c>
      <c r="F3770" s="11" t="s">
        <v>5915</v>
      </c>
      <c r="G3770">
        <v>9</v>
      </c>
      <c r="H3770" t="s">
        <v>337</v>
      </c>
      <c r="I3770" s="3" t="str">
        <f t="shared" si="508"/>
        <v>https://jpsearch.go.jp/term/type/文章要素</v>
      </c>
      <c r="L3770">
        <f t="shared" si="510"/>
        <v>173</v>
      </c>
      <c r="M3770" t="str">
        <f t="shared" si="512"/>
        <v>https://www.dl.ndl.go.jp/api/iiif/3437686/canvas/173</v>
      </c>
      <c r="N3770" t="str">
        <f t="shared" si="509"/>
        <v>https://www.dl.ndl.go.jp/api/iiif/3437686/manifest.json</v>
      </c>
      <c r="O3770" t="str">
        <f t="shared" si="513"/>
        <v>http://da.dl.itc.u-tokyo.ac.jp/mirador/?params=[{%22manifest%22:%22https://www.dl.ndl.go.jp/api/iiif/3437686/manifest.json%22,%22canvas%22:%22https://www.dl.ndl.go.jp/api/iiif/3437686/canvas/173%22}]</v>
      </c>
      <c r="P3770" t="b">
        <f t="shared" si="514"/>
        <v>1</v>
      </c>
      <c r="Q3770" t="b">
        <f t="shared" si="511"/>
        <v>1</v>
      </c>
      <c r="R3770" s="8">
        <v>307</v>
      </c>
      <c r="S3770" s="8">
        <v>12</v>
      </c>
      <c r="T3770" s="9" t="s">
        <v>5041</v>
      </c>
    </row>
    <row r="3771" spans="1:20" ht="19">
      <c r="A3771" s="8" t="str">
        <f t="shared" si="506"/>
        <v>https://w3id.org/kouigenjimonogatari/data/0307-13.json</v>
      </c>
      <c r="B3771" s="8">
        <v>307</v>
      </c>
      <c r="C3771" s="8">
        <v>13</v>
      </c>
      <c r="D3771" s="9" t="s">
        <v>5042</v>
      </c>
      <c r="E3771" t="str">
        <f t="shared" si="507"/>
        <v>http://creativecommons.org/publicdomain/zero/1.0/</v>
      </c>
      <c r="F3771" s="11" t="s">
        <v>5915</v>
      </c>
      <c r="G3771">
        <v>9</v>
      </c>
      <c r="H3771" t="s">
        <v>337</v>
      </c>
      <c r="I3771" s="3" t="str">
        <f t="shared" si="508"/>
        <v>https://jpsearch.go.jp/term/type/文章要素</v>
      </c>
      <c r="L3771">
        <f t="shared" si="510"/>
        <v>173</v>
      </c>
      <c r="M3771" t="str">
        <f t="shared" si="512"/>
        <v>https://www.dl.ndl.go.jp/api/iiif/3437686/canvas/173</v>
      </c>
      <c r="N3771" t="str">
        <f t="shared" si="509"/>
        <v>https://www.dl.ndl.go.jp/api/iiif/3437686/manifest.json</v>
      </c>
      <c r="O3771" t="str">
        <f t="shared" si="513"/>
        <v>http://da.dl.itc.u-tokyo.ac.jp/mirador/?params=[{%22manifest%22:%22https://www.dl.ndl.go.jp/api/iiif/3437686/manifest.json%22,%22canvas%22:%22https://www.dl.ndl.go.jp/api/iiif/3437686/canvas/173%22}]</v>
      </c>
      <c r="P3771" t="b">
        <f t="shared" si="514"/>
        <v>1</v>
      </c>
      <c r="Q3771" t="b">
        <f t="shared" si="511"/>
        <v>1</v>
      </c>
      <c r="R3771" s="8">
        <v>307</v>
      </c>
      <c r="S3771" s="8">
        <v>13</v>
      </c>
      <c r="T3771" s="9" t="s">
        <v>5042</v>
      </c>
    </row>
    <row r="3772" spans="1:20" ht="19">
      <c r="A3772" s="8" t="str">
        <f t="shared" si="506"/>
        <v>https://w3id.org/kouigenjimonogatari/data/0307-14.json</v>
      </c>
      <c r="B3772" s="8">
        <v>307</v>
      </c>
      <c r="C3772" s="8">
        <v>14</v>
      </c>
      <c r="D3772" s="9" t="s">
        <v>5043</v>
      </c>
      <c r="E3772" t="str">
        <f t="shared" si="507"/>
        <v>http://creativecommons.org/publicdomain/zero/1.0/</v>
      </c>
      <c r="F3772" s="11" t="s">
        <v>5915</v>
      </c>
      <c r="G3772">
        <v>9</v>
      </c>
      <c r="H3772" t="s">
        <v>337</v>
      </c>
      <c r="I3772" s="3" t="str">
        <f t="shared" si="508"/>
        <v>https://jpsearch.go.jp/term/type/文章要素</v>
      </c>
      <c r="L3772">
        <f t="shared" si="510"/>
        <v>173</v>
      </c>
      <c r="M3772" t="str">
        <f t="shared" si="512"/>
        <v>https://www.dl.ndl.go.jp/api/iiif/3437686/canvas/173</v>
      </c>
      <c r="N3772" t="str">
        <f t="shared" si="509"/>
        <v>https://www.dl.ndl.go.jp/api/iiif/3437686/manifest.json</v>
      </c>
      <c r="O3772" t="str">
        <f t="shared" si="513"/>
        <v>http://da.dl.itc.u-tokyo.ac.jp/mirador/?params=[{%22manifest%22:%22https://www.dl.ndl.go.jp/api/iiif/3437686/manifest.json%22,%22canvas%22:%22https://www.dl.ndl.go.jp/api/iiif/3437686/canvas/173%22}]</v>
      </c>
      <c r="P3772" t="b">
        <f t="shared" si="514"/>
        <v>1</v>
      </c>
      <c r="Q3772" t="b">
        <f t="shared" si="511"/>
        <v>1</v>
      </c>
      <c r="R3772" s="8">
        <v>307</v>
      </c>
      <c r="S3772" s="8">
        <v>14</v>
      </c>
      <c r="T3772" s="9" t="s">
        <v>5043</v>
      </c>
    </row>
    <row r="3773" spans="1:20" ht="19">
      <c r="A3773" s="8" t="str">
        <f t="shared" si="506"/>
        <v>https://w3id.org/kouigenjimonogatari/data/0308-01.json</v>
      </c>
      <c r="B3773" s="8">
        <v>308</v>
      </c>
      <c r="C3773" s="8">
        <v>1</v>
      </c>
      <c r="D3773" s="9" t="s">
        <v>5044</v>
      </c>
      <c r="E3773" t="str">
        <f t="shared" si="507"/>
        <v>http://creativecommons.org/publicdomain/zero/1.0/</v>
      </c>
      <c r="F3773" s="11" t="s">
        <v>5915</v>
      </c>
      <c r="G3773">
        <v>9</v>
      </c>
      <c r="H3773" t="s">
        <v>337</v>
      </c>
      <c r="I3773" s="3" t="str">
        <f t="shared" si="508"/>
        <v>https://jpsearch.go.jp/term/type/文章要素</v>
      </c>
      <c r="L3773">
        <f t="shared" si="510"/>
        <v>174</v>
      </c>
      <c r="M3773" t="str">
        <f t="shared" si="512"/>
        <v>https://www.dl.ndl.go.jp/api/iiif/3437686/canvas/174</v>
      </c>
      <c r="N3773" t="str">
        <f t="shared" si="509"/>
        <v>https://www.dl.ndl.go.jp/api/iiif/3437686/manifest.json</v>
      </c>
      <c r="O3773" t="str">
        <f t="shared" si="513"/>
        <v>http://da.dl.itc.u-tokyo.ac.jp/mirador/?params=[{%22manifest%22:%22https://www.dl.ndl.go.jp/api/iiif/3437686/manifest.json%22,%22canvas%22:%22https://www.dl.ndl.go.jp/api/iiif/3437686/canvas/174%22}]</v>
      </c>
      <c r="P3773" t="b">
        <f t="shared" si="514"/>
        <v>1</v>
      </c>
      <c r="Q3773" t="b">
        <f t="shared" si="511"/>
        <v>1</v>
      </c>
      <c r="R3773" s="8">
        <v>308</v>
      </c>
      <c r="S3773" s="8">
        <v>1</v>
      </c>
      <c r="T3773" s="9" t="s">
        <v>5044</v>
      </c>
    </row>
    <row r="3774" spans="1:20" ht="19">
      <c r="A3774" s="8" t="str">
        <f t="shared" si="506"/>
        <v>https://w3id.org/kouigenjimonogatari/data/0308-02.json</v>
      </c>
      <c r="B3774" s="8">
        <v>308</v>
      </c>
      <c r="C3774" s="8">
        <v>2</v>
      </c>
      <c r="D3774" s="9" t="s">
        <v>5045</v>
      </c>
      <c r="E3774" t="str">
        <f t="shared" si="507"/>
        <v>http://creativecommons.org/publicdomain/zero/1.0/</v>
      </c>
      <c r="F3774" s="11" t="s">
        <v>5915</v>
      </c>
      <c r="G3774">
        <v>9</v>
      </c>
      <c r="H3774" t="s">
        <v>337</v>
      </c>
      <c r="I3774" s="3" t="str">
        <f t="shared" si="508"/>
        <v>https://jpsearch.go.jp/term/type/文章要素</v>
      </c>
      <c r="L3774">
        <f t="shared" si="510"/>
        <v>174</v>
      </c>
      <c r="M3774" t="str">
        <f t="shared" si="512"/>
        <v>https://www.dl.ndl.go.jp/api/iiif/3437686/canvas/174</v>
      </c>
      <c r="N3774" t="str">
        <f t="shared" si="509"/>
        <v>https://www.dl.ndl.go.jp/api/iiif/3437686/manifest.json</v>
      </c>
      <c r="O3774" t="str">
        <f t="shared" si="513"/>
        <v>http://da.dl.itc.u-tokyo.ac.jp/mirador/?params=[{%22manifest%22:%22https://www.dl.ndl.go.jp/api/iiif/3437686/manifest.json%22,%22canvas%22:%22https://www.dl.ndl.go.jp/api/iiif/3437686/canvas/174%22}]</v>
      </c>
      <c r="P3774" t="b">
        <f t="shared" si="514"/>
        <v>1</v>
      </c>
      <c r="Q3774" t="b">
        <f t="shared" si="511"/>
        <v>1</v>
      </c>
      <c r="R3774" s="8">
        <v>308</v>
      </c>
      <c r="S3774" s="8">
        <v>2</v>
      </c>
      <c r="T3774" s="9" t="s">
        <v>5045</v>
      </c>
    </row>
    <row r="3775" spans="1:20" ht="19">
      <c r="A3775" s="8" t="str">
        <f t="shared" si="506"/>
        <v>https://w3id.org/kouigenjimonogatari/data/0308-03.json</v>
      </c>
      <c r="B3775" s="8">
        <v>308</v>
      </c>
      <c r="C3775" s="8">
        <v>3</v>
      </c>
      <c r="D3775" s="9" t="s">
        <v>5046</v>
      </c>
      <c r="E3775" t="str">
        <f t="shared" si="507"/>
        <v>http://creativecommons.org/publicdomain/zero/1.0/</v>
      </c>
      <c r="F3775" s="11" t="s">
        <v>5915</v>
      </c>
      <c r="G3775">
        <v>9</v>
      </c>
      <c r="H3775" t="s">
        <v>337</v>
      </c>
      <c r="I3775" s="3" t="str">
        <f t="shared" si="508"/>
        <v>https://jpsearch.go.jp/term/type/文章要素</v>
      </c>
      <c r="L3775">
        <f t="shared" si="510"/>
        <v>174</v>
      </c>
      <c r="M3775" t="str">
        <f t="shared" si="512"/>
        <v>https://www.dl.ndl.go.jp/api/iiif/3437686/canvas/174</v>
      </c>
      <c r="N3775" t="str">
        <f t="shared" si="509"/>
        <v>https://www.dl.ndl.go.jp/api/iiif/3437686/manifest.json</v>
      </c>
      <c r="O3775" t="str">
        <f t="shared" si="513"/>
        <v>http://da.dl.itc.u-tokyo.ac.jp/mirador/?params=[{%22manifest%22:%22https://www.dl.ndl.go.jp/api/iiif/3437686/manifest.json%22,%22canvas%22:%22https://www.dl.ndl.go.jp/api/iiif/3437686/canvas/174%22}]</v>
      </c>
      <c r="P3775" t="b">
        <f t="shared" si="514"/>
        <v>1</v>
      </c>
      <c r="Q3775" t="b">
        <f t="shared" si="511"/>
        <v>1</v>
      </c>
      <c r="R3775" s="8">
        <v>308</v>
      </c>
      <c r="S3775" s="8">
        <v>3</v>
      </c>
      <c r="T3775" s="9" t="s">
        <v>5046</v>
      </c>
    </row>
    <row r="3776" spans="1:20" ht="19">
      <c r="A3776" s="8" t="str">
        <f t="shared" ref="A3776:A3839" si="515">"https://w3id.org/kouigenjimonogatari/data/"&amp;TEXT(B3776, "0000")&amp;"-"&amp;TEXT(C3776, "00")&amp;".json"</f>
        <v>https://w3id.org/kouigenjimonogatari/data/0308-04.json</v>
      </c>
      <c r="B3776" s="8">
        <v>308</v>
      </c>
      <c r="C3776" s="8">
        <v>4</v>
      </c>
      <c r="D3776" s="9" t="s">
        <v>5047</v>
      </c>
      <c r="E3776" t="str">
        <f t="shared" si="507"/>
        <v>http://creativecommons.org/publicdomain/zero/1.0/</v>
      </c>
      <c r="F3776" s="11" t="s">
        <v>5915</v>
      </c>
      <c r="G3776">
        <v>9</v>
      </c>
      <c r="H3776" t="s">
        <v>337</v>
      </c>
      <c r="I3776" s="3" t="str">
        <f t="shared" si="508"/>
        <v>https://jpsearch.go.jp/term/type/文章要素</v>
      </c>
      <c r="L3776">
        <f t="shared" si="510"/>
        <v>174</v>
      </c>
      <c r="M3776" t="str">
        <f t="shared" si="512"/>
        <v>https://www.dl.ndl.go.jp/api/iiif/3437686/canvas/174</v>
      </c>
      <c r="N3776" t="str">
        <f t="shared" si="509"/>
        <v>https://www.dl.ndl.go.jp/api/iiif/3437686/manifest.json</v>
      </c>
      <c r="O3776" t="str">
        <f t="shared" si="513"/>
        <v>http://da.dl.itc.u-tokyo.ac.jp/mirador/?params=[{%22manifest%22:%22https://www.dl.ndl.go.jp/api/iiif/3437686/manifest.json%22,%22canvas%22:%22https://www.dl.ndl.go.jp/api/iiif/3437686/canvas/174%22}]</v>
      </c>
      <c r="P3776" t="b">
        <f t="shared" si="514"/>
        <v>1</v>
      </c>
      <c r="Q3776" t="b">
        <f t="shared" si="511"/>
        <v>1</v>
      </c>
      <c r="R3776" s="8">
        <v>308</v>
      </c>
      <c r="S3776" s="8">
        <v>4</v>
      </c>
      <c r="T3776" s="9" t="s">
        <v>5047</v>
      </c>
    </row>
    <row r="3777" spans="1:20" ht="19">
      <c r="A3777" s="8" t="str">
        <f t="shared" si="515"/>
        <v>https://w3id.org/kouigenjimonogatari/data/0308-05.json</v>
      </c>
      <c r="B3777" s="8">
        <v>308</v>
      </c>
      <c r="C3777" s="8">
        <v>5</v>
      </c>
      <c r="D3777" s="9" t="s">
        <v>3652</v>
      </c>
      <c r="E3777" t="str">
        <f t="shared" si="507"/>
        <v>http://creativecommons.org/publicdomain/zero/1.0/</v>
      </c>
      <c r="F3777" s="11" t="s">
        <v>5915</v>
      </c>
      <c r="G3777">
        <v>9</v>
      </c>
      <c r="H3777" t="s">
        <v>337</v>
      </c>
      <c r="I3777" s="3" t="str">
        <f t="shared" si="508"/>
        <v>https://jpsearch.go.jp/term/type/文章要素</v>
      </c>
      <c r="L3777">
        <f t="shared" si="510"/>
        <v>174</v>
      </c>
      <c r="M3777" t="str">
        <f t="shared" si="512"/>
        <v>https://www.dl.ndl.go.jp/api/iiif/3437686/canvas/174</v>
      </c>
      <c r="N3777" t="str">
        <f t="shared" si="509"/>
        <v>https://www.dl.ndl.go.jp/api/iiif/3437686/manifest.json</v>
      </c>
      <c r="O3777" t="str">
        <f t="shared" si="513"/>
        <v>http://da.dl.itc.u-tokyo.ac.jp/mirador/?params=[{%22manifest%22:%22https://www.dl.ndl.go.jp/api/iiif/3437686/manifest.json%22,%22canvas%22:%22https://www.dl.ndl.go.jp/api/iiif/3437686/canvas/174%22}]</v>
      </c>
      <c r="P3777" t="b">
        <f t="shared" si="514"/>
        <v>1</v>
      </c>
      <c r="Q3777" t="b">
        <f t="shared" si="511"/>
        <v>1</v>
      </c>
      <c r="R3777" s="8">
        <v>308</v>
      </c>
      <c r="S3777" s="8">
        <v>5</v>
      </c>
      <c r="T3777" s="9" t="s">
        <v>3652</v>
      </c>
    </row>
    <row r="3778" spans="1:20" ht="19">
      <c r="A3778" s="8" t="str">
        <f t="shared" si="515"/>
        <v>https://w3id.org/kouigenjimonogatari/data/0308-06.json</v>
      </c>
      <c r="B3778" s="8">
        <v>308</v>
      </c>
      <c r="C3778" s="8">
        <v>6</v>
      </c>
      <c r="D3778" s="9" t="s">
        <v>3654</v>
      </c>
      <c r="E3778" t="str">
        <f t="shared" si="507"/>
        <v>http://creativecommons.org/publicdomain/zero/1.0/</v>
      </c>
      <c r="F3778" s="11" t="s">
        <v>5915</v>
      </c>
      <c r="G3778">
        <v>9</v>
      </c>
      <c r="H3778" t="s">
        <v>337</v>
      </c>
      <c r="I3778" s="3" t="str">
        <f t="shared" si="508"/>
        <v>https://jpsearch.go.jp/term/type/文章要素</v>
      </c>
      <c r="L3778">
        <f t="shared" si="510"/>
        <v>174</v>
      </c>
      <c r="M3778" t="str">
        <f t="shared" si="512"/>
        <v>https://www.dl.ndl.go.jp/api/iiif/3437686/canvas/174</v>
      </c>
      <c r="N3778" t="str">
        <f t="shared" si="509"/>
        <v>https://www.dl.ndl.go.jp/api/iiif/3437686/manifest.json</v>
      </c>
      <c r="O3778" t="str">
        <f t="shared" si="513"/>
        <v>http://da.dl.itc.u-tokyo.ac.jp/mirador/?params=[{%22manifest%22:%22https://www.dl.ndl.go.jp/api/iiif/3437686/manifest.json%22,%22canvas%22:%22https://www.dl.ndl.go.jp/api/iiif/3437686/canvas/174%22}]</v>
      </c>
      <c r="P3778" t="b">
        <f t="shared" si="514"/>
        <v>1</v>
      </c>
      <c r="Q3778" t="b">
        <f t="shared" si="511"/>
        <v>1</v>
      </c>
      <c r="R3778" s="8">
        <v>308</v>
      </c>
      <c r="S3778" s="8">
        <v>6</v>
      </c>
      <c r="T3778" s="9" t="s">
        <v>3654</v>
      </c>
    </row>
    <row r="3779" spans="1:20" ht="19">
      <c r="A3779" s="8" t="str">
        <f t="shared" si="515"/>
        <v>https://w3id.org/kouigenjimonogatari/data/0308-07.json</v>
      </c>
      <c r="B3779" s="8">
        <v>308</v>
      </c>
      <c r="C3779" s="8">
        <v>7</v>
      </c>
      <c r="D3779" s="9" t="s">
        <v>5048</v>
      </c>
      <c r="E3779" t="str">
        <f t="shared" si="507"/>
        <v>http://creativecommons.org/publicdomain/zero/1.0/</v>
      </c>
      <c r="F3779" s="11" t="s">
        <v>5915</v>
      </c>
      <c r="G3779">
        <v>9</v>
      </c>
      <c r="H3779" t="s">
        <v>337</v>
      </c>
      <c r="I3779" s="3" t="str">
        <f t="shared" si="508"/>
        <v>https://jpsearch.go.jp/term/type/文章要素</v>
      </c>
      <c r="L3779">
        <f t="shared" si="510"/>
        <v>174</v>
      </c>
      <c r="M3779" t="str">
        <f t="shared" si="512"/>
        <v>https://www.dl.ndl.go.jp/api/iiif/3437686/canvas/174</v>
      </c>
      <c r="N3779" t="str">
        <f t="shared" si="509"/>
        <v>https://www.dl.ndl.go.jp/api/iiif/3437686/manifest.json</v>
      </c>
      <c r="O3779" t="str">
        <f t="shared" si="513"/>
        <v>http://da.dl.itc.u-tokyo.ac.jp/mirador/?params=[{%22manifest%22:%22https://www.dl.ndl.go.jp/api/iiif/3437686/manifest.json%22,%22canvas%22:%22https://www.dl.ndl.go.jp/api/iiif/3437686/canvas/174%22}]</v>
      </c>
      <c r="P3779" t="b">
        <f t="shared" si="514"/>
        <v>1</v>
      </c>
      <c r="Q3779" t="b">
        <f t="shared" si="511"/>
        <v>1</v>
      </c>
      <c r="R3779" s="8">
        <v>308</v>
      </c>
      <c r="S3779" s="8">
        <v>7</v>
      </c>
      <c r="T3779" s="9" t="s">
        <v>5048</v>
      </c>
    </row>
    <row r="3780" spans="1:20" ht="19">
      <c r="A3780" s="8" t="str">
        <f t="shared" si="515"/>
        <v>https://w3id.org/kouigenjimonogatari/data/0308-08.json</v>
      </c>
      <c r="B3780" s="8">
        <v>308</v>
      </c>
      <c r="C3780" s="8">
        <v>8</v>
      </c>
      <c r="D3780" s="9" t="s">
        <v>5049</v>
      </c>
      <c r="E3780" t="str">
        <f t="shared" si="507"/>
        <v>http://creativecommons.org/publicdomain/zero/1.0/</v>
      </c>
      <c r="F3780" s="11" t="s">
        <v>5915</v>
      </c>
      <c r="G3780">
        <v>9</v>
      </c>
      <c r="H3780" t="s">
        <v>337</v>
      </c>
      <c r="I3780" s="3" t="str">
        <f t="shared" si="508"/>
        <v>https://jpsearch.go.jp/term/type/文章要素</v>
      </c>
      <c r="L3780">
        <f t="shared" si="510"/>
        <v>174</v>
      </c>
      <c r="M3780" t="str">
        <f t="shared" si="512"/>
        <v>https://www.dl.ndl.go.jp/api/iiif/3437686/canvas/174</v>
      </c>
      <c r="N3780" t="str">
        <f t="shared" si="509"/>
        <v>https://www.dl.ndl.go.jp/api/iiif/3437686/manifest.json</v>
      </c>
      <c r="O3780" t="str">
        <f t="shared" si="513"/>
        <v>http://da.dl.itc.u-tokyo.ac.jp/mirador/?params=[{%22manifest%22:%22https://www.dl.ndl.go.jp/api/iiif/3437686/manifest.json%22,%22canvas%22:%22https://www.dl.ndl.go.jp/api/iiif/3437686/canvas/174%22}]</v>
      </c>
      <c r="P3780" t="b">
        <f t="shared" si="514"/>
        <v>1</v>
      </c>
      <c r="Q3780" t="b">
        <f t="shared" si="511"/>
        <v>1</v>
      </c>
      <c r="R3780" s="8">
        <v>308</v>
      </c>
      <c r="S3780" s="8">
        <v>8</v>
      </c>
      <c r="T3780" s="9" t="s">
        <v>5049</v>
      </c>
    </row>
    <row r="3781" spans="1:20" ht="19">
      <c r="A3781" s="8" t="str">
        <f t="shared" si="515"/>
        <v>https://w3id.org/kouigenjimonogatari/data/0308-09.json</v>
      </c>
      <c r="B3781" s="8">
        <v>308</v>
      </c>
      <c r="C3781" s="8">
        <v>9</v>
      </c>
      <c r="D3781" s="9" t="s">
        <v>5050</v>
      </c>
      <c r="E3781" t="str">
        <f t="shared" si="507"/>
        <v>http://creativecommons.org/publicdomain/zero/1.0/</v>
      </c>
      <c r="F3781" s="11" t="s">
        <v>5915</v>
      </c>
      <c r="G3781">
        <v>9</v>
      </c>
      <c r="H3781" t="s">
        <v>337</v>
      </c>
      <c r="I3781" s="3" t="str">
        <f t="shared" si="508"/>
        <v>https://jpsearch.go.jp/term/type/文章要素</v>
      </c>
      <c r="L3781">
        <f t="shared" si="510"/>
        <v>174</v>
      </c>
      <c r="M3781" t="str">
        <f t="shared" si="512"/>
        <v>https://www.dl.ndl.go.jp/api/iiif/3437686/canvas/174</v>
      </c>
      <c r="N3781" t="str">
        <f t="shared" si="509"/>
        <v>https://www.dl.ndl.go.jp/api/iiif/3437686/manifest.json</v>
      </c>
      <c r="O3781" t="str">
        <f t="shared" si="513"/>
        <v>http://da.dl.itc.u-tokyo.ac.jp/mirador/?params=[{%22manifest%22:%22https://www.dl.ndl.go.jp/api/iiif/3437686/manifest.json%22,%22canvas%22:%22https://www.dl.ndl.go.jp/api/iiif/3437686/canvas/174%22}]</v>
      </c>
      <c r="P3781" t="b">
        <f t="shared" si="514"/>
        <v>1</v>
      </c>
      <c r="Q3781" t="b">
        <f t="shared" si="511"/>
        <v>1</v>
      </c>
      <c r="R3781" s="8">
        <v>308</v>
      </c>
      <c r="S3781" s="8">
        <v>9</v>
      </c>
      <c r="T3781" s="9" t="s">
        <v>5050</v>
      </c>
    </row>
    <row r="3782" spans="1:20" ht="19">
      <c r="A3782" s="8" t="str">
        <f t="shared" si="515"/>
        <v>https://w3id.org/kouigenjimonogatari/data/0308-10.json</v>
      </c>
      <c r="B3782" s="8">
        <v>308</v>
      </c>
      <c r="C3782" s="8">
        <v>10</v>
      </c>
      <c r="D3782" s="9" t="s">
        <v>5051</v>
      </c>
      <c r="E3782" t="str">
        <f t="shared" si="507"/>
        <v>http://creativecommons.org/publicdomain/zero/1.0/</v>
      </c>
      <c r="F3782" s="11" t="s">
        <v>5915</v>
      </c>
      <c r="G3782">
        <v>9</v>
      </c>
      <c r="H3782" t="s">
        <v>337</v>
      </c>
      <c r="I3782" s="3" t="str">
        <f t="shared" si="508"/>
        <v>https://jpsearch.go.jp/term/type/文章要素</v>
      </c>
      <c r="L3782">
        <f t="shared" si="510"/>
        <v>174</v>
      </c>
      <c r="M3782" t="str">
        <f t="shared" si="512"/>
        <v>https://www.dl.ndl.go.jp/api/iiif/3437686/canvas/174</v>
      </c>
      <c r="N3782" t="str">
        <f t="shared" si="509"/>
        <v>https://www.dl.ndl.go.jp/api/iiif/3437686/manifest.json</v>
      </c>
      <c r="O3782" t="str">
        <f t="shared" si="513"/>
        <v>http://da.dl.itc.u-tokyo.ac.jp/mirador/?params=[{%22manifest%22:%22https://www.dl.ndl.go.jp/api/iiif/3437686/manifest.json%22,%22canvas%22:%22https://www.dl.ndl.go.jp/api/iiif/3437686/canvas/174%22}]</v>
      </c>
      <c r="P3782" t="b">
        <f t="shared" si="514"/>
        <v>1</v>
      </c>
      <c r="Q3782" t="b">
        <f t="shared" si="511"/>
        <v>1</v>
      </c>
      <c r="R3782" s="8">
        <v>308</v>
      </c>
      <c r="S3782" s="8">
        <v>10</v>
      </c>
      <c r="T3782" s="9" t="s">
        <v>5051</v>
      </c>
    </row>
    <row r="3783" spans="1:20" ht="19">
      <c r="A3783" s="8" t="str">
        <f t="shared" si="515"/>
        <v>https://w3id.org/kouigenjimonogatari/data/0308-11.json</v>
      </c>
      <c r="B3783" s="8">
        <v>308</v>
      </c>
      <c r="C3783" s="8">
        <v>11</v>
      </c>
      <c r="D3783" s="9" t="s">
        <v>5052</v>
      </c>
      <c r="E3783" t="str">
        <f t="shared" si="507"/>
        <v>http://creativecommons.org/publicdomain/zero/1.0/</v>
      </c>
      <c r="F3783" s="11" t="s">
        <v>5915</v>
      </c>
      <c r="G3783">
        <v>9</v>
      </c>
      <c r="H3783" t="s">
        <v>337</v>
      </c>
      <c r="I3783" s="3" t="str">
        <f t="shared" si="508"/>
        <v>https://jpsearch.go.jp/term/type/文章要素</v>
      </c>
      <c r="L3783">
        <f t="shared" si="510"/>
        <v>174</v>
      </c>
      <c r="M3783" t="str">
        <f t="shared" si="512"/>
        <v>https://www.dl.ndl.go.jp/api/iiif/3437686/canvas/174</v>
      </c>
      <c r="N3783" t="str">
        <f t="shared" si="509"/>
        <v>https://www.dl.ndl.go.jp/api/iiif/3437686/manifest.json</v>
      </c>
      <c r="O3783" t="str">
        <f t="shared" si="513"/>
        <v>http://da.dl.itc.u-tokyo.ac.jp/mirador/?params=[{%22manifest%22:%22https://www.dl.ndl.go.jp/api/iiif/3437686/manifest.json%22,%22canvas%22:%22https://www.dl.ndl.go.jp/api/iiif/3437686/canvas/174%22}]</v>
      </c>
      <c r="P3783" t="b">
        <f t="shared" si="514"/>
        <v>1</v>
      </c>
      <c r="Q3783" t="b">
        <f t="shared" si="511"/>
        <v>1</v>
      </c>
      <c r="R3783" s="8">
        <v>308</v>
      </c>
      <c r="S3783" s="8">
        <v>11</v>
      </c>
      <c r="T3783" s="9" t="s">
        <v>5052</v>
      </c>
    </row>
    <row r="3784" spans="1:20" ht="19">
      <c r="A3784" s="8" t="str">
        <f t="shared" si="515"/>
        <v>https://w3id.org/kouigenjimonogatari/data/0308-12.json</v>
      </c>
      <c r="B3784" s="8">
        <v>308</v>
      </c>
      <c r="C3784" s="8">
        <v>12</v>
      </c>
      <c r="D3784" s="9" t="s">
        <v>5053</v>
      </c>
      <c r="E3784" t="str">
        <f t="shared" si="507"/>
        <v>http://creativecommons.org/publicdomain/zero/1.0/</v>
      </c>
      <c r="F3784" s="11" t="s">
        <v>5915</v>
      </c>
      <c r="G3784">
        <v>9</v>
      </c>
      <c r="H3784" t="s">
        <v>337</v>
      </c>
      <c r="I3784" s="3" t="str">
        <f t="shared" si="508"/>
        <v>https://jpsearch.go.jp/term/type/文章要素</v>
      </c>
      <c r="L3784">
        <f t="shared" si="510"/>
        <v>174</v>
      </c>
      <c r="M3784" t="str">
        <f t="shared" si="512"/>
        <v>https://www.dl.ndl.go.jp/api/iiif/3437686/canvas/174</v>
      </c>
      <c r="N3784" t="str">
        <f t="shared" si="509"/>
        <v>https://www.dl.ndl.go.jp/api/iiif/3437686/manifest.json</v>
      </c>
      <c r="O3784" t="str">
        <f t="shared" si="513"/>
        <v>http://da.dl.itc.u-tokyo.ac.jp/mirador/?params=[{%22manifest%22:%22https://www.dl.ndl.go.jp/api/iiif/3437686/manifest.json%22,%22canvas%22:%22https://www.dl.ndl.go.jp/api/iiif/3437686/canvas/174%22}]</v>
      </c>
      <c r="P3784" t="b">
        <f t="shared" si="514"/>
        <v>1</v>
      </c>
      <c r="Q3784" t="b">
        <f t="shared" si="511"/>
        <v>1</v>
      </c>
      <c r="R3784" s="8">
        <v>308</v>
      </c>
      <c r="S3784" s="8">
        <v>12</v>
      </c>
      <c r="T3784" s="9" t="s">
        <v>5053</v>
      </c>
    </row>
    <row r="3785" spans="1:20" ht="19">
      <c r="A3785" s="8" t="str">
        <f t="shared" si="515"/>
        <v>https://w3id.org/kouigenjimonogatari/data/0308-13.json</v>
      </c>
      <c r="B3785" s="8">
        <v>308</v>
      </c>
      <c r="C3785" s="8">
        <v>13</v>
      </c>
      <c r="D3785" s="9" t="s">
        <v>5054</v>
      </c>
      <c r="E3785" t="str">
        <f t="shared" si="507"/>
        <v>http://creativecommons.org/publicdomain/zero/1.0/</v>
      </c>
      <c r="F3785" s="11" t="s">
        <v>5915</v>
      </c>
      <c r="G3785">
        <v>9</v>
      </c>
      <c r="H3785" t="s">
        <v>337</v>
      </c>
      <c r="I3785" s="3" t="str">
        <f t="shared" si="508"/>
        <v>https://jpsearch.go.jp/term/type/文章要素</v>
      </c>
      <c r="L3785">
        <f t="shared" si="510"/>
        <v>174</v>
      </c>
      <c r="M3785" t="str">
        <f t="shared" si="512"/>
        <v>https://www.dl.ndl.go.jp/api/iiif/3437686/canvas/174</v>
      </c>
      <c r="N3785" t="str">
        <f t="shared" si="509"/>
        <v>https://www.dl.ndl.go.jp/api/iiif/3437686/manifest.json</v>
      </c>
      <c r="O3785" t="str">
        <f t="shared" si="513"/>
        <v>http://da.dl.itc.u-tokyo.ac.jp/mirador/?params=[{%22manifest%22:%22https://www.dl.ndl.go.jp/api/iiif/3437686/manifest.json%22,%22canvas%22:%22https://www.dl.ndl.go.jp/api/iiif/3437686/canvas/174%22}]</v>
      </c>
      <c r="P3785" t="b">
        <f t="shared" si="514"/>
        <v>1</v>
      </c>
      <c r="Q3785" t="b">
        <f t="shared" si="511"/>
        <v>1</v>
      </c>
      <c r="R3785" s="8">
        <v>308</v>
      </c>
      <c r="S3785" s="8">
        <v>13</v>
      </c>
      <c r="T3785" s="9" t="s">
        <v>5054</v>
      </c>
    </row>
    <row r="3786" spans="1:20" ht="19">
      <c r="A3786" s="8" t="str">
        <f t="shared" si="515"/>
        <v>https://w3id.org/kouigenjimonogatari/data/0308-14.json</v>
      </c>
      <c r="B3786" s="8">
        <v>308</v>
      </c>
      <c r="C3786" s="8">
        <v>14</v>
      </c>
      <c r="D3786" s="9" t="s">
        <v>5055</v>
      </c>
      <c r="E3786" t="str">
        <f t="shared" si="507"/>
        <v>http://creativecommons.org/publicdomain/zero/1.0/</v>
      </c>
      <c r="F3786" s="11" t="s">
        <v>5915</v>
      </c>
      <c r="G3786">
        <v>9</v>
      </c>
      <c r="H3786" t="s">
        <v>337</v>
      </c>
      <c r="I3786" s="3" t="str">
        <f t="shared" si="508"/>
        <v>https://jpsearch.go.jp/term/type/文章要素</v>
      </c>
      <c r="L3786">
        <f t="shared" si="510"/>
        <v>174</v>
      </c>
      <c r="M3786" t="str">
        <f t="shared" si="512"/>
        <v>https://www.dl.ndl.go.jp/api/iiif/3437686/canvas/174</v>
      </c>
      <c r="N3786" t="str">
        <f t="shared" si="509"/>
        <v>https://www.dl.ndl.go.jp/api/iiif/3437686/manifest.json</v>
      </c>
      <c r="O3786" t="str">
        <f t="shared" si="513"/>
        <v>http://da.dl.itc.u-tokyo.ac.jp/mirador/?params=[{%22manifest%22:%22https://www.dl.ndl.go.jp/api/iiif/3437686/manifest.json%22,%22canvas%22:%22https://www.dl.ndl.go.jp/api/iiif/3437686/canvas/174%22}]</v>
      </c>
      <c r="P3786" t="b">
        <f t="shared" si="514"/>
        <v>1</v>
      </c>
      <c r="Q3786" t="b">
        <f t="shared" si="511"/>
        <v>1</v>
      </c>
      <c r="R3786" s="8">
        <v>308</v>
      </c>
      <c r="S3786" s="8">
        <v>14</v>
      </c>
      <c r="T3786" s="9" t="s">
        <v>5055</v>
      </c>
    </row>
    <row r="3787" spans="1:20" ht="19">
      <c r="A3787" s="8" t="str">
        <f t="shared" si="515"/>
        <v>https://w3id.org/kouigenjimonogatari/data/0309-01.json</v>
      </c>
      <c r="B3787" s="8">
        <v>309</v>
      </c>
      <c r="C3787" s="8">
        <v>1</v>
      </c>
      <c r="D3787" s="9" t="s">
        <v>5056</v>
      </c>
      <c r="E3787" t="str">
        <f t="shared" si="507"/>
        <v>http://creativecommons.org/publicdomain/zero/1.0/</v>
      </c>
      <c r="F3787" s="11" t="s">
        <v>5915</v>
      </c>
      <c r="G3787">
        <v>9</v>
      </c>
      <c r="H3787" t="s">
        <v>337</v>
      </c>
      <c r="I3787" s="3" t="str">
        <f t="shared" si="508"/>
        <v>https://jpsearch.go.jp/term/type/文章要素</v>
      </c>
      <c r="L3787">
        <f t="shared" si="510"/>
        <v>174</v>
      </c>
      <c r="M3787" t="str">
        <f t="shared" si="512"/>
        <v>https://www.dl.ndl.go.jp/api/iiif/3437686/canvas/174</v>
      </c>
      <c r="N3787" t="str">
        <f t="shared" si="509"/>
        <v>https://www.dl.ndl.go.jp/api/iiif/3437686/manifest.json</v>
      </c>
      <c r="O3787" t="str">
        <f t="shared" si="513"/>
        <v>http://da.dl.itc.u-tokyo.ac.jp/mirador/?params=[{%22manifest%22:%22https://www.dl.ndl.go.jp/api/iiif/3437686/manifest.json%22,%22canvas%22:%22https://www.dl.ndl.go.jp/api/iiif/3437686/canvas/174%22}]</v>
      </c>
      <c r="P3787" t="b">
        <f t="shared" si="514"/>
        <v>1</v>
      </c>
      <c r="Q3787" t="b">
        <f t="shared" si="511"/>
        <v>1</v>
      </c>
      <c r="R3787" s="8">
        <v>309</v>
      </c>
      <c r="S3787" s="8">
        <v>1</v>
      </c>
      <c r="T3787" s="9" t="s">
        <v>5056</v>
      </c>
    </row>
    <row r="3788" spans="1:20" ht="19">
      <c r="A3788" s="8" t="str">
        <f t="shared" si="515"/>
        <v>https://w3id.org/kouigenjimonogatari/data/0309-02.json</v>
      </c>
      <c r="B3788" s="8">
        <v>309</v>
      </c>
      <c r="C3788" s="8">
        <v>2</v>
      </c>
      <c r="D3788" s="9" t="s">
        <v>5057</v>
      </c>
      <c r="E3788" t="str">
        <f t="shared" si="507"/>
        <v>http://creativecommons.org/publicdomain/zero/1.0/</v>
      </c>
      <c r="F3788" s="11" t="s">
        <v>5915</v>
      </c>
      <c r="G3788">
        <v>9</v>
      </c>
      <c r="H3788" t="s">
        <v>337</v>
      </c>
      <c r="I3788" s="3" t="str">
        <f t="shared" si="508"/>
        <v>https://jpsearch.go.jp/term/type/文章要素</v>
      </c>
      <c r="L3788">
        <f t="shared" si="510"/>
        <v>174</v>
      </c>
      <c r="M3788" t="str">
        <f t="shared" si="512"/>
        <v>https://www.dl.ndl.go.jp/api/iiif/3437686/canvas/174</v>
      </c>
      <c r="N3788" t="str">
        <f t="shared" si="509"/>
        <v>https://www.dl.ndl.go.jp/api/iiif/3437686/manifest.json</v>
      </c>
      <c r="O3788" t="str">
        <f t="shared" si="513"/>
        <v>http://da.dl.itc.u-tokyo.ac.jp/mirador/?params=[{%22manifest%22:%22https://www.dl.ndl.go.jp/api/iiif/3437686/manifest.json%22,%22canvas%22:%22https://www.dl.ndl.go.jp/api/iiif/3437686/canvas/174%22}]</v>
      </c>
      <c r="P3788" t="b">
        <f t="shared" si="514"/>
        <v>1</v>
      </c>
      <c r="Q3788" t="b">
        <f t="shared" si="511"/>
        <v>1</v>
      </c>
      <c r="R3788" s="8">
        <v>309</v>
      </c>
      <c r="S3788" s="8">
        <v>2</v>
      </c>
      <c r="T3788" s="9" t="s">
        <v>5057</v>
      </c>
    </row>
    <row r="3789" spans="1:20" ht="19">
      <c r="A3789" s="8" t="str">
        <f t="shared" si="515"/>
        <v>https://w3id.org/kouigenjimonogatari/data/0309-03.json</v>
      </c>
      <c r="B3789" s="8">
        <v>309</v>
      </c>
      <c r="C3789" s="8">
        <v>3</v>
      </c>
      <c r="D3789" s="9" t="s">
        <v>5058</v>
      </c>
      <c r="E3789" t="str">
        <f t="shared" si="507"/>
        <v>http://creativecommons.org/publicdomain/zero/1.0/</v>
      </c>
      <c r="F3789" s="11" t="s">
        <v>5915</v>
      </c>
      <c r="G3789">
        <v>9</v>
      </c>
      <c r="H3789" t="s">
        <v>337</v>
      </c>
      <c r="I3789" s="3" t="str">
        <f t="shared" si="508"/>
        <v>https://jpsearch.go.jp/term/type/文章要素</v>
      </c>
      <c r="L3789">
        <f t="shared" si="510"/>
        <v>174</v>
      </c>
      <c r="M3789" t="str">
        <f t="shared" si="512"/>
        <v>https://www.dl.ndl.go.jp/api/iiif/3437686/canvas/174</v>
      </c>
      <c r="N3789" t="str">
        <f t="shared" si="509"/>
        <v>https://www.dl.ndl.go.jp/api/iiif/3437686/manifest.json</v>
      </c>
      <c r="O3789" t="str">
        <f t="shared" si="513"/>
        <v>http://da.dl.itc.u-tokyo.ac.jp/mirador/?params=[{%22manifest%22:%22https://www.dl.ndl.go.jp/api/iiif/3437686/manifest.json%22,%22canvas%22:%22https://www.dl.ndl.go.jp/api/iiif/3437686/canvas/174%22}]</v>
      </c>
      <c r="P3789" t="b">
        <f t="shared" si="514"/>
        <v>1</v>
      </c>
      <c r="Q3789" t="b">
        <f t="shared" si="511"/>
        <v>1</v>
      </c>
      <c r="R3789" s="8">
        <v>309</v>
      </c>
      <c r="S3789" s="8">
        <v>3</v>
      </c>
      <c r="T3789" s="9" t="s">
        <v>5058</v>
      </c>
    </row>
    <row r="3790" spans="1:20" ht="19">
      <c r="A3790" s="8" t="str">
        <f t="shared" si="515"/>
        <v>https://w3id.org/kouigenjimonogatari/data/0309-04.json</v>
      </c>
      <c r="B3790" s="8">
        <v>309</v>
      </c>
      <c r="C3790" s="8">
        <v>4</v>
      </c>
      <c r="D3790" s="9" t="s">
        <v>5059</v>
      </c>
      <c r="E3790" t="str">
        <f t="shared" si="507"/>
        <v>http://creativecommons.org/publicdomain/zero/1.0/</v>
      </c>
      <c r="F3790" s="11" t="s">
        <v>5915</v>
      </c>
      <c r="G3790">
        <v>9</v>
      </c>
      <c r="H3790" t="s">
        <v>337</v>
      </c>
      <c r="I3790" s="3" t="str">
        <f t="shared" si="508"/>
        <v>https://jpsearch.go.jp/term/type/文章要素</v>
      </c>
      <c r="L3790">
        <f t="shared" si="510"/>
        <v>174</v>
      </c>
      <c r="M3790" t="str">
        <f t="shared" si="512"/>
        <v>https://www.dl.ndl.go.jp/api/iiif/3437686/canvas/174</v>
      </c>
      <c r="N3790" t="str">
        <f t="shared" si="509"/>
        <v>https://www.dl.ndl.go.jp/api/iiif/3437686/manifest.json</v>
      </c>
      <c r="O3790" t="str">
        <f t="shared" si="513"/>
        <v>http://da.dl.itc.u-tokyo.ac.jp/mirador/?params=[{%22manifest%22:%22https://www.dl.ndl.go.jp/api/iiif/3437686/manifest.json%22,%22canvas%22:%22https://www.dl.ndl.go.jp/api/iiif/3437686/canvas/174%22}]</v>
      </c>
      <c r="P3790" t="b">
        <f t="shared" si="514"/>
        <v>1</v>
      </c>
      <c r="Q3790" t="b">
        <f t="shared" si="511"/>
        <v>1</v>
      </c>
      <c r="R3790" s="8">
        <v>309</v>
      </c>
      <c r="S3790" s="8">
        <v>4</v>
      </c>
      <c r="T3790" s="9" t="s">
        <v>5059</v>
      </c>
    </row>
    <row r="3791" spans="1:20" ht="19">
      <c r="A3791" s="8" t="str">
        <f t="shared" si="515"/>
        <v>https://w3id.org/kouigenjimonogatari/data/0309-05.json</v>
      </c>
      <c r="B3791" s="8">
        <v>309</v>
      </c>
      <c r="C3791" s="8">
        <v>5</v>
      </c>
      <c r="D3791" s="9" t="s">
        <v>5060</v>
      </c>
      <c r="E3791" t="str">
        <f t="shared" si="507"/>
        <v>http://creativecommons.org/publicdomain/zero/1.0/</v>
      </c>
      <c r="F3791" s="11" t="s">
        <v>5915</v>
      </c>
      <c r="G3791">
        <v>9</v>
      </c>
      <c r="H3791" t="s">
        <v>337</v>
      </c>
      <c r="I3791" s="3" t="str">
        <f t="shared" si="508"/>
        <v>https://jpsearch.go.jp/term/type/文章要素</v>
      </c>
      <c r="L3791">
        <f t="shared" si="510"/>
        <v>174</v>
      </c>
      <c r="M3791" t="str">
        <f t="shared" si="512"/>
        <v>https://www.dl.ndl.go.jp/api/iiif/3437686/canvas/174</v>
      </c>
      <c r="N3791" t="str">
        <f t="shared" si="509"/>
        <v>https://www.dl.ndl.go.jp/api/iiif/3437686/manifest.json</v>
      </c>
      <c r="O3791" t="str">
        <f t="shared" si="513"/>
        <v>http://da.dl.itc.u-tokyo.ac.jp/mirador/?params=[{%22manifest%22:%22https://www.dl.ndl.go.jp/api/iiif/3437686/manifest.json%22,%22canvas%22:%22https://www.dl.ndl.go.jp/api/iiif/3437686/canvas/174%22}]</v>
      </c>
      <c r="P3791" t="b">
        <f t="shared" si="514"/>
        <v>1</v>
      </c>
      <c r="Q3791" t="b">
        <f t="shared" si="511"/>
        <v>1</v>
      </c>
      <c r="R3791" s="8">
        <v>309</v>
      </c>
      <c r="S3791" s="8">
        <v>5</v>
      </c>
      <c r="T3791" s="9" t="s">
        <v>5060</v>
      </c>
    </row>
    <row r="3792" spans="1:20" ht="19">
      <c r="A3792" s="8" t="str">
        <f t="shared" si="515"/>
        <v>https://w3id.org/kouigenjimonogatari/data/0309-06.json</v>
      </c>
      <c r="B3792" s="8">
        <v>309</v>
      </c>
      <c r="C3792" s="8">
        <v>6</v>
      </c>
      <c r="D3792" s="9" t="s">
        <v>5061</v>
      </c>
      <c r="E3792" t="str">
        <f t="shared" si="507"/>
        <v>http://creativecommons.org/publicdomain/zero/1.0/</v>
      </c>
      <c r="F3792" s="11" t="s">
        <v>5915</v>
      </c>
      <c r="G3792">
        <v>9</v>
      </c>
      <c r="H3792" t="s">
        <v>337</v>
      </c>
      <c r="I3792" s="3" t="str">
        <f t="shared" si="508"/>
        <v>https://jpsearch.go.jp/term/type/文章要素</v>
      </c>
      <c r="L3792">
        <f t="shared" si="510"/>
        <v>174</v>
      </c>
      <c r="M3792" t="str">
        <f t="shared" si="512"/>
        <v>https://www.dl.ndl.go.jp/api/iiif/3437686/canvas/174</v>
      </c>
      <c r="N3792" t="str">
        <f t="shared" si="509"/>
        <v>https://www.dl.ndl.go.jp/api/iiif/3437686/manifest.json</v>
      </c>
      <c r="O3792" t="str">
        <f t="shared" si="513"/>
        <v>http://da.dl.itc.u-tokyo.ac.jp/mirador/?params=[{%22manifest%22:%22https://www.dl.ndl.go.jp/api/iiif/3437686/manifest.json%22,%22canvas%22:%22https://www.dl.ndl.go.jp/api/iiif/3437686/canvas/174%22}]</v>
      </c>
      <c r="P3792" t="b">
        <f t="shared" si="514"/>
        <v>1</v>
      </c>
      <c r="Q3792" t="b">
        <f t="shared" si="511"/>
        <v>1</v>
      </c>
      <c r="R3792" s="8">
        <v>309</v>
      </c>
      <c r="S3792" s="8">
        <v>6</v>
      </c>
      <c r="T3792" s="9" t="s">
        <v>5061</v>
      </c>
    </row>
    <row r="3793" spans="1:20" ht="19">
      <c r="A3793" s="8" t="str">
        <f t="shared" si="515"/>
        <v>https://w3id.org/kouigenjimonogatari/data/0309-07.json</v>
      </c>
      <c r="B3793" s="8">
        <v>309</v>
      </c>
      <c r="C3793" s="8">
        <v>7</v>
      </c>
      <c r="D3793" s="9" t="s">
        <v>5062</v>
      </c>
      <c r="E3793" t="str">
        <f t="shared" ref="E3793:E3856" si="516">"http://creativecommons.org/publicdomain/zero/1.0/"</f>
        <v>http://creativecommons.org/publicdomain/zero/1.0/</v>
      </c>
      <c r="F3793" s="11" t="s">
        <v>5915</v>
      </c>
      <c r="G3793">
        <v>9</v>
      </c>
      <c r="H3793" t="s">
        <v>337</v>
      </c>
      <c r="I3793" s="3" t="str">
        <f t="shared" ref="I3793:I3856" si="517">"https://jpsearch.go.jp/term/type/文章要素"</f>
        <v>https://jpsearch.go.jp/term/type/文章要素</v>
      </c>
      <c r="L3793">
        <f t="shared" si="510"/>
        <v>174</v>
      </c>
      <c r="M3793" t="str">
        <f t="shared" si="512"/>
        <v>https://www.dl.ndl.go.jp/api/iiif/3437686/canvas/174</v>
      </c>
      <c r="N3793" t="str">
        <f t="shared" ref="N3793:N3856" si="518">"https://www.dl.ndl.go.jp/api/iiif/3437686/manifest.json"</f>
        <v>https://www.dl.ndl.go.jp/api/iiif/3437686/manifest.json</v>
      </c>
      <c r="O3793" t="str">
        <f t="shared" si="513"/>
        <v>http://da.dl.itc.u-tokyo.ac.jp/mirador/?params=[{%22manifest%22:%22https://www.dl.ndl.go.jp/api/iiif/3437686/manifest.json%22,%22canvas%22:%22https://www.dl.ndl.go.jp/api/iiif/3437686/canvas/174%22}]</v>
      </c>
      <c r="P3793" t="b">
        <f t="shared" si="514"/>
        <v>1</v>
      </c>
      <c r="Q3793" t="b">
        <f t="shared" si="511"/>
        <v>1</v>
      </c>
      <c r="R3793" s="8">
        <v>309</v>
      </c>
      <c r="S3793" s="8">
        <v>7</v>
      </c>
      <c r="T3793" s="9" t="s">
        <v>5062</v>
      </c>
    </row>
    <row r="3794" spans="1:20" ht="19">
      <c r="A3794" s="8" t="str">
        <f t="shared" si="515"/>
        <v>https://w3id.org/kouigenjimonogatari/data/0309-08.json</v>
      </c>
      <c r="B3794" s="8">
        <v>309</v>
      </c>
      <c r="C3794" s="8">
        <v>8</v>
      </c>
      <c r="D3794" s="9" t="s">
        <v>5063</v>
      </c>
      <c r="E3794" t="str">
        <f t="shared" si="516"/>
        <v>http://creativecommons.org/publicdomain/zero/1.0/</v>
      </c>
      <c r="F3794" s="11" t="s">
        <v>5915</v>
      </c>
      <c r="G3794">
        <v>9</v>
      </c>
      <c r="H3794" t="s">
        <v>337</v>
      </c>
      <c r="I3794" s="3" t="str">
        <f t="shared" si="517"/>
        <v>https://jpsearch.go.jp/term/type/文章要素</v>
      </c>
      <c r="L3794">
        <f t="shared" si="510"/>
        <v>174</v>
      </c>
      <c r="M3794" t="str">
        <f t="shared" si="512"/>
        <v>https://www.dl.ndl.go.jp/api/iiif/3437686/canvas/174</v>
      </c>
      <c r="N3794" t="str">
        <f t="shared" si="518"/>
        <v>https://www.dl.ndl.go.jp/api/iiif/3437686/manifest.json</v>
      </c>
      <c r="O3794" t="str">
        <f t="shared" si="513"/>
        <v>http://da.dl.itc.u-tokyo.ac.jp/mirador/?params=[{%22manifest%22:%22https://www.dl.ndl.go.jp/api/iiif/3437686/manifest.json%22,%22canvas%22:%22https://www.dl.ndl.go.jp/api/iiif/3437686/canvas/174%22}]</v>
      </c>
      <c r="P3794" t="b">
        <f t="shared" si="514"/>
        <v>1</v>
      </c>
      <c r="Q3794" t="b">
        <f t="shared" si="511"/>
        <v>1</v>
      </c>
      <c r="R3794" s="8">
        <v>309</v>
      </c>
      <c r="S3794" s="8">
        <v>8</v>
      </c>
      <c r="T3794" s="9" t="s">
        <v>5063</v>
      </c>
    </row>
    <row r="3795" spans="1:20" ht="19">
      <c r="A3795" s="8" t="str">
        <f t="shared" si="515"/>
        <v>https://w3id.org/kouigenjimonogatari/data/0309-09.json</v>
      </c>
      <c r="B3795" s="8">
        <v>309</v>
      </c>
      <c r="C3795" s="8">
        <v>9</v>
      </c>
      <c r="D3795" s="9" t="s">
        <v>5064</v>
      </c>
      <c r="E3795" t="str">
        <f t="shared" si="516"/>
        <v>http://creativecommons.org/publicdomain/zero/1.0/</v>
      </c>
      <c r="F3795" s="11" t="s">
        <v>5915</v>
      </c>
      <c r="G3795">
        <v>9</v>
      </c>
      <c r="H3795" t="s">
        <v>337</v>
      </c>
      <c r="I3795" s="3" t="str">
        <f t="shared" si="517"/>
        <v>https://jpsearch.go.jp/term/type/文章要素</v>
      </c>
      <c r="L3795">
        <f t="shared" si="510"/>
        <v>174</v>
      </c>
      <c r="M3795" t="str">
        <f t="shared" si="512"/>
        <v>https://www.dl.ndl.go.jp/api/iiif/3437686/canvas/174</v>
      </c>
      <c r="N3795" t="str">
        <f t="shared" si="518"/>
        <v>https://www.dl.ndl.go.jp/api/iiif/3437686/manifest.json</v>
      </c>
      <c r="O3795" t="str">
        <f t="shared" si="513"/>
        <v>http://da.dl.itc.u-tokyo.ac.jp/mirador/?params=[{%22manifest%22:%22https://www.dl.ndl.go.jp/api/iiif/3437686/manifest.json%22,%22canvas%22:%22https://www.dl.ndl.go.jp/api/iiif/3437686/canvas/174%22}]</v>
      </c>
      <c r="P3795" t="b">
        <f t="shared" si="514"/>
        <v>1</v>
      </c>
      <c r="Q3795" t="b">
        <f t="shared" si="511"/>
        <v>1</v>
      </c>
      <c r="R3795" s="8">
        <v>309</v>
      </c>
      <c r="S3795" s="8">
        <v>9</v>
      </c>
      <c r="T3795" s="9" t="s">
        <v>5064</v>
      </c>
    </row>
    <row r="3796" spans="1:20" ht="19">
      <c r="A3796" s="8" t="str">
        <f t="shared" si="515"/>
        <v>https://w3id.org/kouigenjimonogatari/data/0309-10.json</v>
      </c>
      <c r="B3796" s="8">
        <v>309</v>
      </c>
      <c r="C3796" s="8">
        <v>10</v>
      </c>
      <c r="D3796" s="9" t="s">
        <v>5065</v>
      </c>
      <c r="E3796" t="str">
        <f t="shared" si="516"/>
        <v>http://creativecommons.org/publicdomain/zero/1.0/</v>
      </c>
      <c r="F3796" s="11" t="s">
        <v>5915</v>
      </c>
      <c r="G3796">
        <v>9</v>
      </c>
      <c r="H3796" t="s">
        <v>337</v>
      </c>
      <c r="I3796" s="3" t="str">
        <f t="shared" si="517"/>
        <v>https://jpsearch.go.jp/term/type/文章要素</v>
      </c>
      <c r="L3796">
        <f t="shared" si="510"/>
        <v>174</v>
      </c>
      <c r="M3796" t="str">
        <f t="shared" si="512"/>
        <v>https://www.dl.ndl.go.jp/api/iiif/3437686/canvas/174</v>
      </c>
      <c r="N3796" t="str">
        <f t="shared" si="518"/>
        <v>https://www.dl.ndl.go.jp/api/iiif/3437686/manifest.json</v>
      </c>
      <c r="O3796" t="str">
        <f t="shared" si="513"/>
        <v>http://da.dl.itc.u-tokyo.ac.jp/mirador/?params=[{%22manifest%22:%22https://www.dl.ndl.go.jp/api/iiif/3437686/manifest.json%22,%22canvas%22:%22https://www.dl.ndl.go.jp/api/iiif/3437686/canvas/174%22}]</v>
      </c>
      <c r="P3796" t="b">
        <f t="shared" si="514"/>
        <v>1</v>
      </c>
      <c r="Q3796" t="b">
        <f t="shared" si="511"/>
        <v>1</v>
      </c>
      <c r="R3796" s="8">
        <v>309</v>
      </c>
      <c r="S3796" s="8">
        <v>10</v>
      </c>
      <c r="T3796" s="9" t="s">
        <v>5065</v>
      </c>
    </row>
    <row r="3797" spans="1:20" ht="19">
      <c r="A3797" s="8" t="str">
        <f t="shared" si="515"/>
        <v>https://w3id.org/kouigenjimonogatari/data/0309-11.json</v>
      </c>
      <c r="B3797" s="8">
        <v>309</v>
      </c>
      <c r="C3797" s="8">
        <v>11</v>
      </c>
      <c r="D3797" s="9" t="s">
        <v>5066</v>
      </c>
      <c r="E3797" t="str">
        <f t="shared" si="516"/>
        <v>http://creativecommons.org/publicdomain/zero/1.0/</v>
      </c>
      <c r="F3797" s="11" t="s">
        <v>5915</v>
      </c>
      <c r="G3797">
        <v>9</v>
      </c>
      <c r="H3797" t="s">
        <v>337</v>
      </c>
      <c r="I3797" s="3" t="str">
        <f t="shared" si="517"/>
        <v>https://jpsearch.go.jp/term/type/文章要素</v>
      </c>
      <c r="L3797">
        <f t="shared" si="510"/>
        <v>174</v>
      </c>
      <c r="M3797" t="str">
        <f t="shared" si="512"/>
        <v>https://www.dl.ndl.go.jp/api/iiif/3437686/canvas/174</v>
      </c>
      <c r="N3797" t="str">
        <f t="shared" si="518"/>
        <v>https://www.dl.ndl.go.jp/api/iiif/3437686/manifest.json</v>
      </c>
      <c r="O3797" t="str">
        <f t="shared" si="513"/>
        <v>http://da.dl.itc.u-tokyo.ac.jp/mirador/?params=[{%22manifest%22:%22https://www.dl.ndl.go.jp/api/iiif/3437686/manifest.json%22,%22canvas%22:%22https://www.dl.ndl.go.jp/api/iiif/3437686/canvas/174%22}]</v>
      </c>
      <c r="P3797" t="b">
        <f t="shared" si="514"/>
        <v>1</v>
      </c>
      <c r="Q3797" t="b">
        <f t="shared" si="511"/>
        <v>1</v>
      </c>
      <c r="R3797" s="8">
        <v>309</v>
      </c>
      <c r="S3797" s="8">
        <v>11</v>
      </c>
      <c r="T3797" s="9" t="s">
        <v>5066</v>
      </c>
    </row>
    <row r="3798" spans="1:20" ht="19">
      <c r="A3798" s="8" t="str">
        <f t="shared" si="515"/>
        <v>https://w3id.org/kouigenjimonogatari/data/0309-12.json</v>
      </c>
      <c r="B3798" s="8">
        <v>309</v>
      </c>
      <c r="C3798" s="8">
        <v>12</v>
      </c>
      <c r="D3798" s="9" t="s">
        <v>5067</v>
      </c>
      <c r="E3798" t="str">
        <f t="shared" si="516"/>
        <v>http://creativecommons.org/publicdomain/zero/1.0/</v>
      </c>
      <c r="F3798" s="11" t="s">
        <v>5915</v>
      </c>
      <c r="G3798">
        <v>9</v>
      </c>
      <c r="H3798" t="s">
        <v>337</v>
      </c>
      <c r="I3798" s="3" t="str">
        <f t="shared" si="517"/>
        <v>https://jpsearch.go.jp/term/type/文章要素</v>
      </c>
      <c r="L3798">
        <f t="shared" si="510"/>
        <v>174</v>
      </c>
      <c r="M3798" t="str">
        <f t="shared" si="512"/>
        <v>https://www.dl.ndl.go.jp/api/iiif/3437686/canvas/174</v>
      </c>
      <c r="N3798" t="str">
        <f t="shared" si="518"/>
        <v>https://www.dl.ndl.go.jp/api/iiif/3437686/manifest.json</v>
      </c>
      <c r="O3798" t="str">
        <f t="shared" si="513"/>
        <v>http://da.dl.itc.u-tokyo.ac.jp/mirador/?params=[{%22manifest%22:%22https://www.dl.ndl.go.jp/api/iiif/3437686/manifest.json%22,%22canvas%22:%22https://www.dl.ndl.go.jp/api/iiif/3437686/canvas/174%22}]</v>
      </c>
      <c r="P3798" t="b">
        <f t="shared" si="514"/>
        <v>1</v>
      </c>
      <c r="Q3798" t="b">
        <f t="shared" si="511"/>
        <v>1</v>
      </c>
      <c r="R3798" s="8">
        <v>309</v>
      </c>
      <c r="S3798" s="8">
        <v>12</v>
      </c>
      <c r="T3798" s="9" t="s">
        <v>5067</v>
      </c>
    </row>
    <row r="3799" spans="1:20" ht="19">
      <c r="A3799" s="8" t="str">
        <f t="shared" si="515"/>
        <v>https://w3id.org/kouigenjimonogatari/data/0309-13.json</v>
      </c>
      <c r="B3799" s="8">
        <v>309</v>
      </c>
      <c r="C3799" s="8">
        <v>13</v>
      </c>
      <c r="D3799" s="9" t="s">
        <v>3676</v>
      </c>
      <c r="E3799" t="str">
        <f t="shared" si="516"/>
        <v>http://creativecommons.org/publicdomain/zero/1.0/</v>
      </c>
      <c r="F3799" s="11" t="s">
        <v>5915</v>
      </c>
      <c r="G3799">
        <v>9</v>
      </c>
      <c r="H3799" t="s">
        <v>337</v>
      </c>
      <c r="I3799" s="3" t="str">
        <f t="shared" si="517"/>
        <v>https://jpsearch.go.jp/term/type/文章要素</v>
      </c>
      <c r="L3799">
        <f t="shared" si="510"/>
        <v>174</v>
      </c>
      <c r="M3799" t="str">
        <f t="shared" si="512"/>
        <v>https://www.dl.ndl.go.jp/api/iiif/3437686/canvas/174</v>
      </c>
      <c r="N3799" t="str">
        <f t="shared" si="518"/>
        <v>https://www.dl.ndl.go.jp/api/iiif/3437686/manifest.json</v>
      </c>
      <c r="O3799" t="str">
        <f t="shared" si="513"/>
        <v>http://da.dl.itc.u-tokyo.ac.jp/mirador/?params=[{%22manifest%22:%22https://www.dl.ndl.go.jp/api/iiif/3437686/manifest.json%22,%22canvas%22:%22https://www.dl.ndl.go.jp/api/iiif/3437686/canvas/174%22}]</v>
      </c>
      <c r="P3799" t="b">
        <f t="shared" si="514"/>
        <v>1</v>
      </c>
      <c r="Q3799" t="b">
        <f t="shared" si="511"/>
        <v>1</v>
      </c>
      <c r="R3799" s="8">
        <v>309</v>
      </c>
      <c r="S3799" s="8">
        <v>13</v>
      </c>
      <c r="T3799" s="9" t="s">
        <v>3676</v>
      </c>
    </row>
    <row r="3800" spans="1:20" ht="19">
      <c r="A3800" s="8" t="str">
        <f t="shared" si="515"/>
        <v>https://w3id.org/kouigenjimonogatari/data/0309-14.json</v>
      </c>
      <c r="B3800" s="8">
        <v>309</v>
      </c>
      <c r="C3800" s="8">
        <v>14</v>
      </c>
      <c r="D3800" s="9" t="s">
        <v>5068</v>
      </c>
      <c r="E3800" t="str">
        <f t="shared" si="516"/>
        <v>http://creativecommons.org/publicdomain/zero/1.0/</v>
      </c>
      <c r="F3800" s="11" t="s">
        <v>5915</v>
      </c>
      <c r="G3800">
        <v>9</v>
      </c>
      <c r="H3800" t="s">
        <v>337</v>
      </c>
      <c r="I3800" s="3" t="str">
        <f t="shared" si="517"/>
        <v>https://jpsearch.go.jp/term/type/文章要素</v>
      </c>
      <c r="L3800">
        <f t="shared" si="510"/>
        <v>174</v>
      </c>
      <c r="M3800" t="str">
        <f t="shared" si="512"/>
        <v>https://www.dl.ndl.go.jp/api/iiif/3437686/canvas/174</v>
      </c>
      <c r="N3800" t="str">
        <f t="shared" si="518"/>
        <v>https://www.dl.ndl.go.jp/api/iiif/3437686/manifest.json</v>
      </c>
      <c r="O3800" t="str">
        <f t="shared" si="513"/>
        <v>http://da.dl.itc.u-tokyo.ac.jp/mirador/?params=[{%22manifest%22:%22https://www.dl.ndl.go.jp/api/iiif/3437686/manifest.json%22,%22canvas%22:%22https://www.dl.ndl.go.jp/api/iiif/3437686/canvas/174%22}]</v>
      </c>
      <c r="P3800" t="b">
        <f t="shared" si="514"/>
        <v>1</v>
      </c>
      <c r="Q3800" t="b">
        <f t="shared" si="511"/>
        <v>1</v>
      </c>
      <c r="R3800" s="8">
        <v>309</v>
      </c>
      <c r="S3800" s="8">
        <v>14</v>
      </c>
      <c r="T3800" s="9" t="s">
        <v>5068</v>
      </c>
    </row>
    <row r="3801" spans="1:20" ht="19">
      <c r="A3801" s="8" t="str">
        <f t="shared" si="515"/>
        <v>https://w3id.org/kouigenjimonogatari/data/0310-01.json</v>
      </c>
      <c r="B3801" s="8">
        <v>310</v>
      </c>
      <c r="C3801" s="8">
        <v>1</v>
      </c>
      <c r="D3801" s="9" t="s">
        <v>5069</v>
      </c>
      <c r="E3801" t="str">
        <f t="shared" si="516"/>
        <v>http://creativecommons.org/publicdomain/zero/1.0/</v>
      </c>
      <c r="F3801" s="11" t="s">
        <v>5915</v>
      </c>
      <c r="G3801">
        <v>9</v>
      </c>
      <c r="H3801" t="s">
        <v>337</v>
      </c>
      <c r="I3801" s="3" t="str">
        <f t="shared" si="517"/>
        <v>https://jpsearch.go.jp/term/type/文章要素</v>
      </c>
      <c r="L3801">
        <f t="shared" si="510"/>
        <v>175</v>
      </c>
      <c r="M3801" t="str">
        <f t="shared" si="512"/>
        <v>https://www.dl.ndl.go.jp/api/iiif/3437686/canvas/175</v>
      </c>
      <c r="N3801" t="str">
        <f t="shared" si="518"/>
        <v>https://www.dl.ndl.go.jp/api/iiif/3437686/manifest.json</v>
      </c>
      <c r="O3801" t="str">
        <f t="shared" si="513"/>
        <v>http://da.dl.itc.u-tokyo.ac.jp/mirador/?params=[{%22manifest%22:%22https://www.dl.ndl.go.jp/api/iiif/3437686/manifest.json%22,%22canvas%22:%22https://www.dl.ndl.go.jp/api/iiif/3437686/canvas/175%22}]</v>
      </c>
      <c r="P3801" t="b">
        <f t="shared" si="514"/>
        <v>1</v>
      </c>
      <c r="Q3801" t="b">
        <f t="shared" si="511"/>
        <v>1</v>
      </c>
      <c r="R3801" s="8">
        <v>310</v>
      </c>
      <c r="S3801" s="8">
        <v>1</v>
      </c>
      <c r="T3801" s="9" t="s">
        <v>5069</v>
      </c>
    </row>
    <row r="3802" spans="1:20" ht="19">
      <c r="A3802" s="8" t="str">
        <f t="shared" si="515"/>
        <v>https://w3id.org/kouigenjimonogatari/data/0310-02.json</v>
      </c>
      <c r="B3802" s="8">
        <v>310</v>
      </c>
      <c r="C3802" s="8">
        <v>2</v>
      </c>
      <c r="D3802" s="9" t="s">
        <v>5070</v>
      </c>
      <c r="E3802" t="str">
        <f t="shared" si="516"/>
        <v>http://creativecommons.org/publicdomain/zero/1.0/</v>
      </c>
      <c r="F3802" s="11" t="s">
        <v>5915</v>
      </c>
      <c r="G3802">
        <v>9</v>
      </c>
      <c r="H3802" t="s">
        <v>337</v>
      </c>
      <c r="I3802" s="3" t="str">
        <f t="shared" si="517"/>
        <v>https://jpsearch.go.jp/term/type/文章要素</v>
      </c>
      <c r="L3802">
        <f t="shared" si="510"/>
        <v>175</v>
      </c>
      <c r="M3802" t="str">
        <f t="shared" si="512"/>
        <v>https://www.dl.ndl.go.jp/api/iiif/3437686/canvas/175</v>
      </c>
      <c r="N3802" t="str">
        <f t="shared" si="518"/>
        <v>https://www.dl.ndl.go.jp/api/iiif/3437686/manifest.json</v>
      </c>
      <c r="O3802" t="str">
        <f t="shared" si="513"/>
        <v>http://da.dl.itc.u-tokyo.ac.jp/mirador/?params=[{%22manifest%22:%22https://www.dl.ndl.go.jp/api/iiif/3437686/manifest.json%22,%22canvas%22:%22https://www.dl.ndl.go.jp/api/iiif/3437686/canvas/175%22}]</v>
      </c>
      <c r="P3802" t="b">
        <f t="shared" si="514"/>
        <v>1</v>
      </c>
      <c r="Q3802" t="b">
        <f t="shared" si="511"/>
        <v>1</v>
      </c>
      <c r="R3802" s="8">
        <v>310</v>
      </c>
      <c r="S3802" s="8">
        <v>2</v>
      </c>
      <c r="T3802" s="9" t="s">
        <v>5070</v>
      </c>
    </row>
    <row r="3803" spans="1:20" ht="19">
      <c r="A3803" s="8" t="str">
        <f t="shared" si="515"/>
        <v>https://w3id.org/kouigenjimonogatari/data/0310-03.json</v>
      </c>
      <c r="B3803" s="8">
        <v>310</v>
      </c>
      <c r="C3803" s="8">
        <v>3</v>
      </c>
      <c r="D3803" s="9" t="s">
        <v>5071</v>
      </c>
      <c r="E3803" t="str">
        <f t="shared" si="516"/>
        <v>http://creativecommons.org/publicdomain/zero/1.0/</v>
      </c>
      <c r="F3803" s="11" t="s">
        <v>5915</v>
      </c>
      <c r="G3803">
        <v>9</v>
      </c>
      <c r="H3803" t="s">
        <v>337</v>
      </c>
      <c r="I3803" s="3" t="str">
        <f t="shared" si="517"/>
        <v>https://jpsearch.go.jp/term/type/文章要素</v>
      </c>
      <c r="L3803">
        <f t="shared" si="510"/>
        <v>175</v>
      </c>
      <c r="M3803" t="str">
        <f t="shared" si="512"/>
        <v>https://www.dl.ndl.go.jp/api/iiif/3437686/canvas/175</v>
      </c>
      <c r="N3803" t="str">
        <f t="shared" si="518"/>
        <v>https://www.dl.ndl.go.jp/api/iiif/3437686/manifest.json</v>
      </c>
      <c r="O3803" t="str">
        <f t="shared" si="513"/>
        <v>http://da.dl.itc.u-tokyo.ac.jp/mirador/?params=[{%22manifest%22:%22https://www.dl.ndl.go.jp/api/iiif/3437686/manifest.json%22,%22canvas%22:%22https://www.dl.ndl.go.jp/api/iiif/3437686/canvas/175%22}]</v>
      </c>
      <c r="P3803" t="b">
        <f t="shared" si="514"/>
        <v>1</v>
      </c>
      <c r="Q3803" t="b">
        <f t="shared" si="511"/>
        <v>1</v>
      </c>
      <c r="R3803" s="8">
        <v>310</v>
      </c>
      <c r="S3803" s="8">
        <v>3</v>
      </c>
      <c r="T3803" s="9" t="s">
        <v>5071</v>
      </c>
    </row>
    <row r="3804" spans="1:20" ht="19">
      <c r="A3804" s="8" t="str">
        <f t="shared" si="515"/>
        <v>https://w3id.org/kouigenjimonogatari/data/0310-04.json</v>
      </c>
      <c r="B3804" s="8">
        <v>310</v>
      </c>
      <c r="C3804" s="8">
        <v>4</v>
      </c>
      <c r="D3804" s="9" t="s">
        <v>5072</v>
      </c>
      <c r="E3804" t="str">
        <f t="shared" si="516"/>
        <v>http://creativecommons.org/publicdomain/zero/1.0/</v>
      </c>
      <c r="F3804" s="11" t="s">
        <v>5915</v>
      </c>
      <c r="G3804">
        <v>9</v>
      </c>
      <c r="H3804" t="s">
        <v>337</v>
      </c>
      <c r="I3804" s="3" t="str">
        <f t="shared" si="517"/>
        <v>https://jpsearch.go.jp/term/type/文章要素</v>
      </c>
      <c r="L3804">
        <f t="shared" si="510"/>
        <v>175</v>
      </c>
      <c r="M3804" t="str">
        <f t="shared" si="512"/>
        <v>https://www.dl.ndl.go.jp/api/iiif/3437686/canvas/175</v>
      </c>
      <c r="N3804" t="str">
        <f t="shared" si="518"/>
        <v>https://www.dl.ndl.go.jp/api/iiif/3437686/manifest.json</v>
      </c>
      <c r="O3804" t="str">
        <f t="shared" si="513"/>
        <v>http://da.dl.itc.u-tokyo.ac.jp/mirador/?params=[{%22manifest%22:%22https://www.dl.ndl.go.jp/api/iiif/3437686/manifest.json%22,%22canvas%22:%22https://www.dl.ndl.go.jp/api/iiif/3437686/canvas/175%22}]</v>
      </c>
      <c r="P3804" t="b">
        <f t="shared" si="514"/>
        <v>1</v>
      </c>
      <c r="Q3804" t="b">
        <f t="shared" si="511"/>
        <v>1</v>
      </c>
      <c r="R3804" s="8">
        <v>310</v>
      </c>
      <c r="S3804" s="8">
        <v>4</v>
      </c>
      <c r="T3804" s="9" t="s">
        <v>5072</v>
      </c>
    </row>
    <row r="3805" spans="1:20" ht="19">
      <c r="A3805" s="8" t="str">
        <f t="shared" si="515"/>
        <v>https://w3id.org/kouigenjimonogatari/data/0310-05.json</v>
      </c>
      <c r="B3805" s="8">
        <v>310</v>
      </c>
      <c r="C3805" s="8">
        <v>5</v>
      </c>
      <c r="D3805" s="9" t="s">
        <v>4675</v>
      </c>
      <c r="E3805" t="str">
        <f t="shared" si="516"/>
        <v>http://creativecommons.org/publicdomain/zero/1.0/</v>
      </c>
      <c r="F3805" s="11" t="s">
        <v>5915</v>
      </c>
      <c r="G3805">
        <v>9</v>
      </c>
      <c r="H3805" t="s">
        <v>337</v>
      </c>
      <c r="I3805" s="3" t="str">
        <f t="shared" si="517"/>
        <v>https://jpsearch.go.jp/term/type/文章要素</v>
      </c>
      <c r="L3805">
        <f t="shared" si="510"/>
        <v>175</v>
      </c>
      <c r="M3805" t="str">
        <f t="shared" si="512"/>
        <v>https://www.dl.ndl.go.jp/api/iiif/3437686/canvas/175</v>
      </c>
      <c r="N3805" t="str">
        <f t="shared" si="518"/>
        <v>https://www.dl.ndl.go.jp/api/iiif/3437686/manifest.json</v>
      </c>
      <c r="O3805" t="str">
        <f t="shared" si="513"/>
        <v>http://da.dl.itc.u-tokyo.ac.jp/mirador/?params=[{%22manifest%22:%22https://www.dl.ndl.go.jp/api/iiif/3437686/manifest.json%22,%22canvas%22:%22https://www.dl.ndl.go.jp/api/iiif/3437686/canvas/175%22}]</v>
      </c>
      <c r="P3805" t="b">
        <f t="shared" si="514"/>
        <v>1</v>
      </c>
      <c r="Q3805" t="b">
        <f t="shared" si="511"/>
        <v>1</v>
      </c>
      <c r="R3805" s="8">
        <v>310</v>
      </c>
      <c r="S3805" s="8">
        <v>5</v>
      </c>
      <c r="T3805" s="9" t="s">
        <v>4675</v>
      </c>
    </row>
    <row r="3806" spans="1:20" ht="19">
      <c r="A3806" s="8" t="str">
        <f t="shared" si="515"/>
        <v>https://w3id.org/kouigenjimonogatari/data/0310-06.json</v>
      </c>
      <c r="B3806" s="8">
        <v>310</v>
      </c>
      <c r="C3806" s="8">
        <v>6</v>
      </c>
      <c r="D3806" s="9" t="s">
        <v>5073</v>
      </c>
      <c r="E3806" t="str">
        <f t="shared" si="516"/>
        <v>http://creativecommons.org/publicdomain/zero/1.0/</v>
      </c>
      <c r="F3806" s="11" t="s">
        <v>5915</v>
      </c>
      <c r="G3806">
        <v>9</v>
      </c>
      <c r="H3806" t="s">
        <v>337</v>
      </c>
      <c r="I3806" s="3" t="str">
        <f t="shared" si="517"/>
        <v>https://jpsearch.go.jp/term/type/文章要素</v>
      </c>
      <c r="L3806">
        <f t="shared" si="510"/>
        <v>175</v>
      </c>
      <c r="M3806" t="str">
        <f t="shared" si="512"/>
        <v>https://www.dl.ndl.go.jp/api/iiif/3437686/canvas/175</v>
      </c>
      <c r="N3806" t="str">
        <f t="shared" si="518"/>
        <v>https://www.dl.ndl.go.jp/api/iiif/3437686/manifest.json</v>
      </c>
      <c r="O3806" t="str">
        <f t="shared" si="513"/>
        <v>http://da.dl.itc.u-tokyo.ac.jp/mirador/?params=[{%22manifest%22:%22https://www.dl.ndl.go.jp/api/iiif/3437686/manifest.json%22,%22canvas%22:%22https://www.dl.ndl.go.jp/api/iiif/3437686/canvas/175%22}]</v>
      </c>
      <c r="P3806" t="b">
        <f t="shared" si="514"/>
        <v>1</v>
      </c>
      <c r="Q3806" t="b">
        <f t="shared" si="511"/>
        <v>1</v>
      </c>
      <c r="R3806" s="8">
        <v>310</v>
      </c>
      <c r="S3806" s="8">
        <v>6</v>
      </c>
      <c r="T3806" s="9" t="s">
        <v>5073</v>
      </c>
    </row>
    <row r="3807" spans="1:20" ht="19">
      <c r="A3807" s="8" t="str">
        <f t="shared" si="515"/>
        <v>https://w3id.org/kouigenjimonogatari/data/0310-07.json</v>
      </c>
      <c r="B3807" s="8">
        <v>310</v>
      </c>
      <c r="C3807" s="8">
        <v>7</v>
      </c>
      <c r="D3807" s="9" t="s">
        <v>3685</v>
      </c>
      <c r="E3807" t="str">
        <f t="shared" si="516"/>
        <v>http://creativecommons.org/publicdomain/zero/1.0/</v>
      </c>
      <c r="F3807" s="11" t="s">
        <v>5915</v>
      </c>
      <c r="G3807">
        <v>9</v>
      </c>
      <c r="H3807" t="s">
        <v>337</v>
      </c>
      <c r="I3807" s="3" t="str">
        <f t="shared" si="517"/>
        <v>https://jpsearch.go.jp/term/type/文章要素</v>
      </c>
      <c r="L3807">
        <f t="shared" ref="L3807:L3870" si="519">20+INT(B3807/2)</f>
        <v>175</v>
      </c>
      <c r="M3807" t="str">
        <f t="shared" si="512"/>
        <v>https://www.dl.ndl.go.jp/api/iiif/3437686/canvas/175</v>
      </c>
      <c r="N3807" t="str">
        <f t="shared" si="518"/>
        <v>https://www.dl.ndl.go.jp/api/iiif/3437686/manifest.json</v>
      </c>
      <c r="O3807" t="str">
        <f t="shared" si="513"/>
        <v>http://da.dl.itc.u-tokyo.ac.jp/mirador/?params=[{%22manifest%22:%22https://www.dl.ndl.go.jp/api/iiif/3437686/manifest.json%22,%22canvas%22:%22https://www.dl.ndl.go.jp/api/iiif/3437686/canvas/175%22}]</v>
      </c>
      <c r="P3807" t="b">
        <f t="shared" si="514"/>
        <v>1</v>
      </c>
      <c r="Q3807" t="b">
        <f t="shared" ref="Q3807:Q3870" si="520">B3807=R3807</f>
        <v>1</v>
      </c>
      <c r="R3807" s="8">
        <v>310</v>
      </c>
      <c r="S3807" s="8">
        <v>7</v>
      </c>
      <c r="T3807" s="9" t="s">
        <v>3685</v>
      </c>
    </row>
    <row r="3808" spans="1:20" ht="19">
      <c r="A3808" s="8" t="str">
        <f t="shared" si="515"/>
        <v>https://w3id.org/kouigenjimonogatari/data/0310-08.json</v>
      </c>
      <c r="B3808" s="8">
        <v>310</v>
      </c>
      <c r="C3808" s="8">
        <v>8</v>
      </c>
      <c r="D3808" s="9" t="s">
        <v>5074</v>
      </c>
      <c r="E3808" t="str">
        <f t="shared" si="516"/>
        <v>http://creativecommons.org/publicdomain/zero/1.0/</v>
      </c>
      <c r="F3808" s="11" t="s">
        <v>5915</v>
      </c>
      <c r="G3808">
        <v>9</v>
      </c>
      <c r="H3808" t="s">
        <v>337</v>
      </c>
      <c r="I3808" s="3" t="str">
        <f t="shared" si="517"/>
        <v>https://jpsearch.go.jp/term/type/文章要素</v>
      </c>
      <c r="L3808">
        <f t="shared" si="519"/>
        <v>175</v>
      </c>
      <c r="M3808" t="str">
        <f t="shared" ref="M3808:M3871" si="521">"https://www.dl.ndl.go.jp/api/iiif/3437686/canvas/"&amp;L3808</f>
        <v>https://www.dl.ndl.go.jp/api/iiif/3437686/canvas/175</v>
      </c>
      <c r="N3808" t="str">
        <f t="shared" si="518"/>
        <v>https://www.dl.ndl.go.jp/api/iiif/3437686/manifest.json</v>
      </c>
      <c r="O3808" t="str">
        <f t="shared" ref="O3808:O3871" si="522">"http://da.dl.itc.u-tokyo.ac.jp/mirador/?params=[{%22manifest%22:%22"&amp;N3808&amp;"%22,%22canvas%22:%22"&amp;M3808&amp;"%22}]"</f>
        <v>http://da.dl.itc.u-tokyo.ac.jp/mirador/?params=[{%22manifest%22:%22https://www.dl.ndl.go.jp/api/iiif/3437686/manifest.json%22,%22canvas%22:%22https://www.dl.ndl.go.jp/api/iiif/3437686/canvas/175%22}]</v>
      </c>
      <c r="P3808" t="b">
        <f t="shared" ref="P3808:P3871" si="523">S3808=C3808</f>
        <v>1</v>
      </c>
      <c r="Q3808" t="b">
        <f t="shared" si="520"/>
        <v>1</v>
      </c>
      <c r="R3808" s="8">
        <v>310</v>
      </c>
      <c r="S3808" s="8">
        <v>8</v>
      </c>
      <c r="T3808" s="9" t="s">
        <v>5074</v>
      </c>
    </row>
    <row r="3809" spans="1:20" ht="19">
      <c r="A3809" s="8" t="str">
        <f t="shared" si="515"/>
        <v>https://w3id.org/kouigenjimonogatari/data/0310-09.json</v>
      </c>
      <c r="B3809" s="8">
        <v>310</v>
      </c>
      <c r="C3809" s="8">
        <v>9</v>
      </c>
      <c r="D3809" s="9" t="s">
        <v>3688</v>
      </c>
      <c r="E3809" t="str">
        <f t="shared" si="516"/>
        <v>http://creativecommons.org/publicdomain/zero/1.0/</v>
      </c>
      <c r="F3809" s="11" t="s">
        <v>5915</v>
      </c>
      <c r="G3809">
        <v>9</v>
      </c>
      <c r="H3809" t="s">
        <v>337</v>
      </c>
      <c r="I3809" s="3" t="str">
        <f t="shared" si="517"/>
        <v>https://jpsearch.go.jp/term/type/文章要素</v>
      </c>
      <c r="L3809">
        <f t="shared" si="519"/>
        <v>175</v>
      </c>
      <c r="M3809" t="str">
        <f t="shared" si="521"/>
        <v>https://www.dl.ndl.go.jp/api/iiif/3437686/canvas/175</v>
      </c>
      <c r="N3809" t="str">
        <f t="shared" si="518"/>
        <v>https://www.dl.ndl.go.jp/api/iiif/3437686/manifest.json</v>
      </c>
      <c r="O3809" t="str">
        <f t="shared" si="522"/>
        <v>http://da.dl.itc.u-tokyo.ac.jp/mirador/?params=[{%22manifest%22:%22https://www.dl.ndl.go.jp/api/iiif/3437686/manifest.json%22,%22canvas%22:%22https://www.dl.ndl.go.jp/api/iiif/3437686/canvas/175%22}]</v>
      </c>
      <c r="P3809" t="b">
        <f t="shared" si="523"/>
        <v>1</v>
      </c>
      <c r="Q3809" t="b">
        <f t="shared" si="520"/>
        <v>1</v>
      </c>
      <c r="R3809" s="8">
        <v>310</v>
      </c>
      <c r="S3809" s="8">
        <v>9</v>
      </c>
      <c r="T3809" s="9" t="s">
        <v>3688</v>
      </c>
    </row>
    <row r="3810" spans="1:20" ht="19">
      <c r="A3810" s="8" t="str">
        <f t="shared" si="515"/>
        <v>https://w3id.org/kouigenjimonogatari/data/0310-10.json</v>
      </c>
      <c r="B3810" s="8">
        <v>310</v>
      </c>
      <c r="C3810" s="8">
        <v>10</v>
      </c>
      <c r="D3810" s="9" t="s">
        <v>5075</v>
      </c>
      <c r="E3810" t="str">
        <f t="shared" si="516"/>
        <v>http://creativecommons.org/publicdomain/zero/1.0/</v>
      </c>
      <c r="F3810" s="11" t="s">
        <v>5915</v>
      </c>
      <c r="G3810">
        <v>9</v>
      </c>
      <c r="H3810" t="s">
        <v>337</v>
      </c>
      <c r="I3810" s="3" t="str">
        <f t="shared" si="517"/>
        <v>https://jpsearch.go.jp/term/type/文章要素</v>
      </c>
      <c r="L3810">
        <f t="shared" si="519"/>
        <v>175</v>
      </c>
      <c r="M3810" t="str">
        <f t="shared" si="521"/>
        <v>https://www.dl.ndl.go.jp/api/iiif/3437686/canvas/175</v>
      </c>
      <c r="N3810" t="str">
        <f t="shared" si="518"/>
        <v>https://www.dl.ndl.go.jp/api/iiif/3437686/manifest.json</v>
      </c>
      <c r="O3810" t="str">
        <f t="shared" si="522"/>
        <v>http://da.dl.itc.u-tokyo.ac.jp/mirador/?params=[{%22manifest%22:%22https://www.dl.ndl.go.jp/api/iiif/3437686/manifest.json%22,%22canvas%22:%22https://www.dl.ndl.go.jp/api/iiif/3437686/canvas/175%22}]</v>
      </c>
      <c r="P3810" t="b">
        <f t="shared" si="523"/>
        <v>1</v>
      </c>
      <c r="Q3810" t="b">
        <f t="shared" si="520"/>
        <v>1</v>
      </c>
      <c r="R3810" s="8">
        <v>310</v>
      </c>
      <c r="S3810" s="8">
        <v>10</v>
      </c>
      <c r="T3810" s="9" t="s">
        <v>5075</v>
      </c>
    </row>
    <row r="3811" spans="1:20" ht="19">
      <c r="A3811" s="8" t="str">
        <f t="shared" si="515"/>
        <v>https://w3id.org/kouigenjimonogatari/data/0310-11.json</v>
      </c>
      <c r="B3811" s="8">
        <v>310</v>
      </c>
      <c r="C3811" s="8">
        <v>11</v>
      </c>
      <c r="D3811" s="9" t="s">
        <v>5076</v>
      </c>
      <c r="E3811" t="str">
        <f t="shared" si="516"/>
        <v>http://creativecommons.org/publicdomain/zero/1.0/</v>
      </c>
      <c r="F3811" s="11" t="s">
        <v>5915</v>
      </c>
      <c r="G3811">
        <v>9</v>
      </c>
      <c r="H3811" t="s">
        <v>337</v>
      </c>
      <c r="I3811" s="3" t="str">
        <f t="shared" si="517"/>
        <v>https://jpsearch.go.jp/term/type/文章要素</v>
      </c>
      <c r="L3811">
        <f t="shared" si="519"/>
        <v>175</v>
      </c>
      <c r="M3811" t="str">
        <f t="shared" si="521"/>
        <v>https://www.dl.ndl.go.jp/api/iiif/3437686/canvas/175</v>
      </c>
      <c r="N3811" t="str">
        <f t="shared" si="518"/>
        <v>https://www.dl.ndl.go.jp/api/iiif/3437686/manifest.json</v>
      </c>
      <c r="O3811" t="str">
        <f t="shared" si="522"/>
        <v>http://da.dl.itc.u-tokyo.ac.jp/mirador/?params=[{%22manifest%22:%22https://www.dl.ndl.go.jp/api/iiif/3437686/manifest.json%22,%22canvas%22:%22https://www.dl.ndl.go.jp/api/iiif/3437686/canvas/175%22}]</v>
      </c>
      <c r="P3811" t="b">
        <f t="shared" si="523"/>
        <v>1</v>
      </c>
      <c r="Q3811" t="b">
        <f t="shared" si="520"/>
        <v>1</v>
      </c>
      <c r="R3811" s="8">
        <v>310</v>
      </c>
      <c r="S3811" s="8">
        <v>11</v>
      </c>
      <c r="T3811" s="9" t="s">
        <v>5076</v>
      </c>
    </row>
    <row r="3812" spans="1:20" ht="19">
      <c r="A3812" s="8" t="str">
        <f t="shared" si="515"/>
        <v>https://w3id.org/kouigenjimonogatari/data/0310-12.json</v>
      </c>
      <c r="B3812" s="8">
        <v>310</v>
      </c>
      <c r="C3812" s="8">
        <v>12</v>
      </c>
      <c r="D3812" s="9" t="s">
        <v>5077</v>
      </c>
      <c r="E3812" t="str">
        <f t="shared" si="516"/>
        <v>http://creativecommons.org/publicdomain/zero/1.0/</v>
      </c>
      <c r="F3812" s="11" t="s">
        <v>5915</v>
      </c>
      <c r="G3812">
        <v>9</v>
      </c>
      <c r="H3812" t="s">
        <v>337</v>
      </c>
      <c r="I3812" s="3" t="str">
        <f t="shared" si="517"/>
        <v>https://jpsearch.go.jp/term/type/文章要素</v>
      </c>
      <c r="L3812">
        <f t="shared" si="519"/>
        <v>175</v>
      </c>
      <c r="M3812" t="str">
        <f t="shared" si="521"/>
        <v>https://www.dl.ndl.go.jp/api/iiif/3437686/canvas/175</v>
      </c>
      <c r="N3812" t="str">
        <f t="shared" si="518"/>
        <v>https://www.dl.ndl.go.jp/api/iiif/3437686/manifest.json</v>
      </c>
      <c r="O3812" t="str">
        <f t="shared" si="522"/>
        <v>http://da.dl.itc.u-tokyo.ac.jp/mirador/?params=[{%22manifest%22:%22https://www.dl.ndl.go.jp/api/iiif/3437686/manifest.json%22,%22canvas%22:%22https://www.dl.ndl.go.jp/api/iiif/3437686/canvas/175%22}]</v>
      </c>
      <c r="P3812" t="b">
        <f t="shared" si="523"/>
        <v>1</v>
      </c>
      <c r="Q3812" t="b">
        <f t="shared" si="520"/>
        <v>1</v>
      </c>
      <c r="R3812" s="8">
        <v>310</v>
      </c>
      <c r="S3812" s="8">
        <v>12</v>
      </c>
      <c r="T3812" s="9" t="s">
        <v>5077</v>
      </c>
    </row>
    <row r="3813" spans="1:20" ht="19">
      <c r="A3813" s="8" t="str">
        <f t="shared" si="515"/>
        <v>https://w3id.org/kouigenjimonogatari/data/0310-13.json</v>
      </c>
      <c r="B3813" s="8">
        <v>310</v>
      </c>
      <c r="C3813" s="8">
        <v>13</v>
      </c>
      <c r="D3813" s="9" t="s">
        <v>5078</v>
      </c>
      <c r="E3813" t="str">
        <f t="shared" si="516"/>
        <v>http://creativecommons.org/publicdomain/zero/1.0/</v>
      </c>
      <c r="F3813" s="11" t="s">
        <v>5915</v>
      </c>
      <c r="G3813">
        <v>9</v>
      </c>
      <c r="H3813" t="s">
        <v>337</v>
      </c>
      <c r="I3813" s="3" t="str">
        <f t="shared" si="517"/>
        <v>https://jpsearch.go.jp/term/type/文章要素</v>
      </c>
      <c r="L3813">
        <f t="shared" si="519"/>
        <v>175</v>
      </c>
      <c r="M3813" t="str">
        <f t="shared" si="521"/>
        <v>https://www.dl.ndl.go.jp/api/iiif/3437686/canvas/175</v>
      </c>
      <c r="N3813" t="str">
        <f t="shared" si="518"/>
        <v>https://www.dl.ndl.go.jp/api/iiif/3437686/manifest.json</v>
      </c>
      <c r="O3813" t="str">
        <f t="shared" si="522"/>
        <v>http://da.dl.itc.u-tokyo.ac.jp/mirador/?params=[{%22manifest%22:%22https://www.dl.ndl.go.jp/api/iiif/3437686/manifest.json%22,%22canvas%22:%22https://www.dl.ndl.go.jp/api/iiif/3437686/canvas/175%22}]</v>
      </c>
      <c r="P3813" t="b">
        <f t="shared" si="523"/>
        <v>1</v>
      </c>
      <c r="Q3813" t="b">
        <f t="shared" si="520"/>
        <v>1</v>
      </c>
      <c r="R3813" s="8">
        <v>310</v>
      </c>
      <c r="S3813" s="8">
        <v>13</v>
      </c>
      <c r="T3813" s="9" t="s">
        <v>5078</v>
      </c>
    </row>
    <row r="3814" spans="1:20" ht="19">
      <c r="A3814" s="8" t="str">
        <f t="shared" si="515"/>
        <v>https://w3id.org/kouigenjimonogatari/data/0310-14.json</v>
      </c>
      <c r="B3814" s="8">
        <v>310</v>
      </c>
      <c r="C3814" s="8">
        <v>14</v>
      </c>
      <c r="D3814" s="9" t="s">
        <v>5079</v>
      </c>
      <c r="E3814" t="str">
        <f t="shared" si="516"/>
        <v>http://creativecommons.org/publicdomain/zero/1.0/</v>
      </c>
      <c r="F3814" s="11" t="s">
        <v>5915</v>
      </c>
      <c r="G3814">
        <v>9</v>
      </c>
      <c r="H3814" t="s">
        <v>337</v>
      </c>
      <c r="I3814" s="3" t="str">
        <f t="shared" si="517"/>
        <v>https://jpsearch.go.jp/term/type/文章要素</v>
      </c>
      <c r="L3814">
        <f t="shared" si="519"/>
        <v>175</v>
      </c>
      <c r="M3814" t="str">
        <f t="shared" si="521"/>
        <v>https://www.dl.ndl.go.jp/api/iiif/3437686/canvas/175</v>
      </c>
      <c r="N3814" t="str">
        <f t="shared" si="518"/>
        <v>https://www.dl.ndl.go.jp/api/iiif/3437686/manifest.json</v>
      </c>
      <c r="O3814" t="str">
        <f t="shared" si="522"/>
        <v>http://da.dl.itc.u-tokyo.ac.jp/mirador/?params=[{%22manifest%22:%22https://www.dl.ndl.go.jp/api/iiif/3437686/manifest.json%22,%22canvas%22:%22https://www.dl.ndl.go.jp/api/iiif/3437686/canvas/175%22}]</v>
      </c>
      <c r="P3814" t="b">
        <f t="shared" si="523"/>
        <v>1</v>
      </c>
      <c r="Q3814" t="b">
        <f t="shared" si="520"/>
        <v>1</v>
      </c>
      <c r="R3814" s="8">
        <v>310</v>
      </c>
      <c r="S3814" s="8">
        <v>14</v>
      </c>
      <c r="T3814" s="9" t="s">
        <v>5079</v>
      </c>
    </row>
    <row r="3815" spans="1:20" ht="19">
      <c r="A3815" s="8" t="str">
        <f t="shared" si="515"/>
        <v>https://w3id.org/kouigenjimonogatari/data/0311-01.json</v>
      </c>
      <c r="B3815" s="8">
        <v>311</v>
      </c>
      <c r="C3815" s="8">
        <v>1</v>
      </c>
      <c r="D3815" s="9" t="s">
        <v>5080</v>
      </c>
      <c r="E3815" t="str">
        <f t="shared" si="516"/>
        <v>http://creativecommons.org/publicdomain/zero/1.0/</v>
      </c>
      <c r="F3815" s="11" t="s">
        <v>5915</v>
      </c>
      <c r="G3815">
        <v>9</v>
      </c>
      <c r="H3815" t="s">
        <v>337</v>
      </c>
      <c r="I3815" s="3" t="str">
        <f t="shared" si="517"/>
        <v>https://jpsearch.go.jp/term/type/文章要素</v>
      </c>
      <c r="L3815">
        <f t="shared" si="519"/>
        <v>175</v>
      </c>
      <c r="M3815" t="str">
        <f t="shared" si="521"/>
        <v>https://www.dl.ndl.go.jp/api/iiif/3437686/canvas/175</v>
      </c>
      <c r="N3815" t="str">
        <f t="shared" si="518"/>
        <v>https://www.dl.ndl.go.jp/api/iiif/3437686/manifest.json</v>
      </c>
      <c r="O3815" t="str">
        <f t="shared" si="522"/>
        <v>http://da.dl.itc.u-tokyo.ac.jp/mirador/?params=[{%22manifest%22:%22https://www.dl.ndl.go.jp/api/iiif/3437686/manifest.json%22,%22canvas%22:%22https://www.dl.ndl.go.jp/api/iiif/3437686/canvas/175%22}]</v>
      </c>
      <c r="P3815" t="b">
        <f t="shared" si="523"/>
        <v>1</v>
      </c>
      <c r="Q3815" t="b">
        <f t="shared" si="520"/>
        <v>1</v>
      </c>
      <c r="R3815" s="8">
        <v>311</v>
      </c>
      <c r="S3815" s="8">
        <v>1</v>
      </c>
      <c r="T3815" s="9" t="s">
        <v>5080</v>
      </c>
    </row>
    <row r="3816" spans="1:20" ht="19">
      <c r="A3816" s="8" t="str">
        <f t="shared" si="515"/>
        <v>https://w3id.org/kouigenjimonogatari/data/0311-02.json</v>
      </c>
      <c r="B3816" s="8">
        <v>311</v>
      </c>
      <c r="C3816" s="8">
        <v>2</v>
      </c>
      <c r="D3816" s="9" t="s">
        <v>4676</v>
      </c>
      <c r="E3816" t="str">
        <f t="shared" si="516"/>
        <v>http://creativecommons.org/publicdomain/zero/1.0/</v>
      </c>
      <c r="F3816" s="11" t="s">
        <v>5915</v>
      </c>
      <c r="G3816">
        <v>9</v>
      </c>
      <c r="H3816" t="s">
        <v>337</v>
      </c>
      <c r="I3816" s="3" t="str">
        <f t="shared" si="517"/>
        <v>https://jpsearch.go.jp/term/type/文章要素</v>
      </c>
      <c r="L3816">
        <f t="shared" si="519"/>
        <v>175</v>
      </c>
      <c r="M3816" t="str">
        <f t="shared" si="521"/>
        <v>https://www.dl.ndl.go.jp/api/iiif/3437686/canvas/175</v>
      </c>
      <c r="N3816" t="str">
        <f t="shared" si="518"/>
        <v>https://www.dl.ndl.go.jp/api/iiif/3437686/manifest.json</v>
      </c>
      <c r="O3816" t="str">
        <f t="shared" si="522"/>
        <v>http://da.dl.itc.u-tokyo.ac.jp/mirador/?params=[{%22manifest%22:%22https://www.dl.ndl.go.jp/api/iiif/3437686/manifest.json%22,%22canvas%22:%22https://www.dl.ndl.go.jp/api/iiif/3437686/canvas/175%22}]</v>
      </c>
      <c r="P3816" t="b">
        <f t="shared" si="523"/>
        <v>1</v>
      </c>
      <c r="Q3816" t="b">
        <f t="shared" si="520"/>
        <v>1</v>
      </c>
      <c r="R3816" s="8">
        <v>311</v>
      </c>
      <c r="S3816" s="8">
        <v>2</v>
      </c>
      <c r="T3816" s="9" t="s">
        <v>4676</v>
      </c>
    </row>
    <row r="3817" spans="1:20" ht="19">
      <c r="A3817" s="8" t="str">
        <f t="shared" si="515"/>
        <v>https://w3id.org/kouigenjimonogatari/data/0311-03.json</v>
      </c>
      <c r="B3817" s="8">
        <v>311</v>
      </c>
      <c r="C3817" s="8">
        <v>3</v>
      </c>
      <c r="D3817" s="9" t="s">
        <v>5081</v>
      </c>
      <c r="E3817" t="str">
        <f t="shared" si="516"/>
        <v>http://creativecommons.org/publicdomain/zero/1.0/</v>
      </c>
      <c r="F3817" s="11" t="s">
        <v>5915</v>
      </c>
      <c r="G3817">
        <v>9</v>
      </c>
      <c r="H3817" t="s">
        <v>337</v>
      </c>
      <c r="I3817" s="3" t="str">
        <f t="shared" si="517"/>
        <v>https://jpsearch.go.jp/term/type/文章要素</v>
      </c>
      <c r="L3817">
        <f t="shared" si="519"/>
        <v>175</v>
      </c>
      <c r="M3817" t="str">
        <f t="shared" si="521"/>
        <v>https://www.dl.ndl.go.jp/api/iiif/3437686/canvas/175</v>
      </c>
      <c r="N3817" t="str">
        <f t="shared" si="518"/>
        <v>https://www.dl.ndl.go.jp/api/iiif/3437686/manifest.json</v>
      </c>
      <c r="O3817" t="str">
        <f t="shared" si="522"/>
        <v>http://da.dl.itc.u-tokyo.ac.jp/mirador/?params=[{%22manifest%22:%22https://www.dl.ndl.go.jp/api/iiif/3437686/manifest.json%22,%22canvas%22:%22https://www.dl.ndl.go.jp/api/iiif/3437686/canvas/175%22}]</v>
      </c>
      <c r="P3817" t="b">
        <f t="shared" si="523"/>
        <v>1</v>
      </c>
      <c r="Q3817" t="b">
        <f t="shared" si="520"/>
        <v>1</v>
      </c>
      <c r="R3817" s="8">
        <v>311</v>
      </c>
      <c r="S3817" s="8">
        <v>3</v>
      </c>
      <c r="T3817" s="9" t="s">
        <v>5081</v>
      </c>
    </row>
    <row r="3818" spans="1:20" ht="19">
      <c r="A3818" s="8" t="str">
        <f t="shared" si="515"/>
        <v>https://w3id.org/kouigenjimonogatari/data/0311-04.json</v>
      </c>
      <c r="B3818" s="8">
        <v>311</v>
      </c>
      <c r="C3818" s="8">
        <v>4</v>
      </c>
      <c r="D3818" s="9" t="s">
        <v>5082</v>
      </c>
      <c r="E3818" t="str">
        <f t="shared" si="516"/>
        <v>http://creativecommons.org/publicdomain/zero/1.0/</v>
      </c>
      <c r="F3818" s="11" t="s">
        <v>5915</v>
      </c>
      <c r="G3818">
        <v>9</v>
      </c>
      <c r="H3818" t="s">
        <v>337</v>
      </c>
      <c r="I3818" s="3" t="str">
        <f t="shared" si="517"/>
        <v>https://jpsearch.go.jp/term/type/文章要素</v>
      </c>
      <c r="L3818">
        <f t="shared" si="519"/>
        <v>175</v>
      </c>
      <c r="M3818" t="str">
        <f t="shared" si="521"/>
        <v>https://www.dl.ndl.go.jp/api/iiif/3437686/canvas/175</v>
      </c>
      <c r="N3818" t="str">
        <f t="shared" si="518"/>
        <v>https://www.dl.ndl.go.jp/api/iiif/3437686/manifest.json</v>
      </c>
      <c r="O3818" t="str">
        <f t="shared" si="522"/>
        <v>http://da.dl.itc.u-tokyo.ac.jp/mirador/?params=[{%22manifest%22:%22https://www.dl.ndl.go.jp/api/iiif/3437686/manifest.json%22,%22canvas%22:%22https://www.dl.ndl.go.jp/api/iiif/3437686/canvas/175%22}]</v>
      </c>
      <c r="P3818" t="b">
        <f t="shared" si="523"/>
        <v>1</v>
      </c>
      <c r="Q3818" t="b">
        <f t="shared" si="520"/>
        <v>1</v>
      </c>
      <c r="R3818" s="8">
        <v>311</v>
      </c>
      <c r="S3818" s="8">
        <v>4</v>
      </c>
      <c r="T3818" s="9" t="s">
        <v>5082</v>
      </c>
    </row>
    <row r="3819" spans="1:20" ht="19">
      <c r="A3819" s="8" t="str">
        <f t="shared" si="515"/>
        <v>https://w3id.org/kouigenjimonogatari/data/0311-05.json</v>
      </c>
      <c r="B3819" s="8">
        <v>311</v>
      </c>
      <c r="C3819" s="8">
        <v>5</v>
      </c>
      <c r="D3819" s="9" t="s">
        <v>5083</v>
      </c>
      <c r="E3819" t="str">
        <f t="shared" si="516"/>
        <v>http://creativecommons.org/publicdomain/zero/1.0/</v>
      </c>
      <c r="F3819" s="11" t="s">
        <v>5915</v>
      </c>
      <c r="G3819">
        <v>9</v>
      </c>
      <c r="H3819" t="s">
        <v>337</v>
      </c>
      <c r="I3819" s="3" t="str">
        <f t="shared" si="517"/>
        <v>https://jpsearch.go.jp/term/type/文章要素</v>
      </c>
      <c r="L3819">
        <f t="shared" si="519"/>
        <v>175</v>
      </c>
      <c r="M3819" t="str">
        <f t="shared" si="521"/>
        <v>https://www.dl.ndl.go.jp/api/iiif/3437686/canvas/175</v>
      </c>
      <c r="N3819" t="str">
        <f t="shared" si="518"/>
        <v>https://www.dl.ndl.go.jp/api/iiif/3437686/manifest.json</v>
      </c>
      <c r="O3819" t="str">
        <f t="shared" si="522"/>
        <v>http://da.dl.itc.u-tokyo.ac.jp/mirador/?params=[{%22manifest%22:%22https://www.dl.ndl.go.jp/api/iiif/3437686/manifest.json%22,%22canvas%22:%22https://www.dl.ndl.go.jp/api/iiif/3437686/canvas/175%22}]</v>
      </c>
      <c r="P3819" t="b">
        <f t="shared" si="523"/>
        <v>1</v>
      </c>
      <c r="Q3819" t="b">
        <f t="shared" si="520"/>
        <v>1</v>
      </c>
      <c r="R3819" s="8">
        <v>311</v>
      </c>
      <c r="S3819" s="8">
        <v>5</v>
      </c>
      <c r="T3819" s="9" t="s">
        <v>5083</v>
      </c>
    </row>
    <row r="3820" spans="1:20" ht="19">
      <c r="A3820" s="8" t="str">
        <f t="shared" si="515"/>
        <v>https://w3id.org/kouigenjimonogatari/data/0311-06.json</v>
      </c>
      <c r="B3820" s="8">
        <v>311</v>
      </c>
      <c r="C3820" s="8">
        <v>6</v>
      </c>
      <c r="D3820" s="9" t="s">
        <v>5084</v>
      </c>
      <c r="E3820" t="str">
        <f t="shared" si="516"/>
        <v>http://creativecommons.org/publicdomain/zero/1.0/</v>
      </c>
      <c r="F3820" s="11" t="s">
        <v>5915</v>
      </c>
      <c r="G3820">
        <v>9</v>
      </c>
      <c r="H3820" t="s">
        <v>337</v>
      </c>
      <c r="I3820" s="3" t="str">
        <f t="shared" si="517"/>
        <v>https://jpsearch.go.jp/term/type/文章要素</v>
      </c>
      <c r="L3820">
        <f t="shared" si="519"/>
        <v>175</v>
      </c>
      <c r="M3820" t="str">
        <f t="shared" si="521"/>
        <v>https://www.dl.ndl.go.jp/api/iiif/3437686/canvas/175</v>
      </c>
      <c r="N3820" t="str">
        <f t="shared" si="518"/>
        <v>https://www.dl.ndl.go.jp/api/iiif/3437686/manifest.json</v>
      </c>
      <c r="O3820" t="str">
        <f t="shared" si="522"/>
        <v>http://da.dl.itc.u-tokyo.ac.jp/mirador/?params=[{%22manifest%22:%22https://www.dl.ndl.go.jp/api/iiif/3437686/manifest.json%22,%22canvas%22:%22https://www.dl.ndl.go.jp/api/iiif/3437686/canvas/175%22}]</v>
      </c>
      <c r="P3820" t="b">
        <f t="shared" si="523"/>
        <v>1</v>
      </c>
      <c r="Q3820" t="b">
        <f t="shared" si="520"/>
        <v>1</v>
      </c>
      <c r="R3820" s="8">
        <v>311</v>
      </c>
      <c r="S3820" s="8">
        <v>6</v>
      </c>
      <c r="T3820" s="9" t="s">
        <v>5084</v>
      </c>
    </row>
    <row r="3821" spans="1:20" ht="19">
      <c r="A3821" s="8" t="str">
        <f t="shared" si="515"/>
        <v>https://w3id.org/kouigenjimonogatari/data/0311-07.json</v>
      </c>
      <c r="B3821" s="8">
        <v>311</v>
      </c>
      <c r="C3821" s="8">
        <v>7</v>
      </c>
      <c r="D3821" s="9" t="s">
        <v>5085</v>
      </c>
      <c r="E3821" t="str">
        <f t="shared" si="516"/>
        <v>http://creativecommons.org/publicdomain/zero/1.0/</v>
      </c>
      <c r="F3821" s="11" t="s">
        <v>5915</v>
      </c>
      <c r="G3821">
        <v>9</v>
      </c>
      <c r="H3821" t="s">
        <v>337</v>
      </c>
      <c r="I3821" s="3" t="str">
        <f t="shared" si="517"/>
        <v>https://jpsearch.go.jp/term/type/文章要素</v>
      </c>
      <c r="L3821">
        <f t="shared" si="519"/>
        <v>175</v>
      </c>
      <c r="M3821" t="str">
        <f t="shared" si="521"/>
        <v>https://www.dl.ndl.go.jp/api/iiif/3437686/canvas/175</v>
      </c>
      <c r="N3821" t="str">
        <f t="shared" si="518"/>
        <v>https://www.dl.ndl.go.jp/api/iiif/3437686/manifest.json</v>
      </c>
      <c r="O3821" t="str">
        <f t="shared" si="522"/>
        <v>http://da.dl.itc.u-tokyo.ac.jp/mirador/?params=[{%22manifest%22:%22https://www.dl.ndl.go.jp/api/iiif/3437686/manifest.json%22,%22canvas%22:%22https://www.dl.ndl.go.jp/api/iiif/3437686/canvas/175%22}]</v>
      </c>
      <c r="P3821" t="b">
        <f t="shared" si="523"/>
        <v>1</v>
      </c>
      <c r="Q3821" t="b">
        <f t="shared" si="520"/>
        <v>1</v>
      </c>
      <c r="R3821" s="8">
        <v>311</v>
      </c>
      <c r="S3821" s="8">
        <v>7</v>
      </c>
      <c r="T3821" s="9" t="s">
        <v>5085</v>
      </c>
    </row>
    <row r="3822" spans="1:20" ht="19">
      <c r="A3822" s="8" t="str">
        <f t="shared" si="515"/>
        <v>https://w3id.org/kouigenjimonogatari/data/0311-08.json</v>
      </c>
      <c r="B3822" s="8">
        <v>311</v>
      </c>
      <c r="C3822" s="8">
        <v>8</v>
      </c>
      <c r="D3822" s="9" t="s">
        <v>5086</v>
      </c>
      <c r="E3822" t="str">
        <f t="shared" si="516"/>
        <v>http://creativecommons.org/publicdomain/zero/1.0/</v>
      </c>
      <c r="F3822" s="11" t="s">
        <v>5915</v>
      </c>
      <c r="G3822">
        <v>9</v>
      </c>
      <c r="H3822" t="s">
        <v>337</v>
      </c>
      <c r="I3822" s="3" t="str">
        <f t="shared" si="517"/>
        <v>https://jpsearch.go.jp/term/type/文章要素</v>
      </c>
      <c r="L3822">
        <f t="shared" si="519"/>
        <v>175</v>
      </c>
      <c r="M3822" t="str">
        <f t="shared" si="521"/>
        <v>https://www.dl.ndl.go.jp/api/iiif/3437686/canvas/175</v>
      </c>
      <c r="N3822" t="str">
        <f t="shared" si="518"/>
        <v>https://www.dl.ndl.go.jp/api/iiif/3437686/manifest.json</v>
      </c>
      <c r="O3822" t="str">
        <f t="shared" si="522"/>
        <v>http://da.dl.itc.u-tokyo.ac.jp/mirador/?params=[{%22manifest%22:%22https://www.dl.ndl.go.jp/api/iiif/3437686/manifest.json%22,%22canvas%22:%22https://www.dl.ndl.go.jp/api/iiif/3437686/canvas/175%22}]</v>
      </c>
      <c r="P3822" t="b">
        <f t="shared" si="523"/>
        <v>1</v>
      </c>
      <c r="Q3822" t="b">
        <f t="shared" si="520"/>
        <v>1</v>
      </c>
      <c r="R3822" s="8">
        <v>311</v>
      </c>
      <c r="S3822" s="8">
        <v>8</v>
      </c>
      <c r="T3822" s="9" t="s">
        <v>5086</v>
      </c>
    </row>
    <row r="3823" spans="1:20" ht="19">
      <c r="A3823" s="8" t="str">
        <f t="shared" si="515"/>
        <v>https://w3id.org/kouigenjimonogatari/data/0311-09.json</v>
      </c>
      <c r="B3823" s="8">
        <v>311</v>
      </c>
      <c r="C3823" s="8">
        <v>9</v>
      </c>
      <c r="D3823" s="9" t="s">
        <v>5087</v>
      </c>
      <c r="E3823" t="str">
        <f t="shared" si="516"/>
        <v>http://creativecommons.org/publicdomain/zero/1.0/</v>
      </c>
      <c r="F3823" s="11" t="s">
        <v>5915</v>
      </c>
      <c r="G3823">
        <v>9</v>
      </c>
      <c r="H3823" t="s">
        <v>337</v>
      </c>
      <c r="I3823" s="3" t="str">
        <f t="shared" si="517"/>
        <v>https://jpsearch.go.jp/term/type/文章要素</v>
      </c>
      <c r="L3823">
        <f t="shared" si="519"/>
        <v>175</v>
      </c>
      <c r="M3823" t="str">
        <f t="shared" si="521"/>
        <v>https://www.dl.ndl.go.jp/api/iiif/3437686/canvas/175</v>
      </c>
      <c r="N3823" t="str">
        <f t="shared" si="518"/>
        <v>https://www.dl.ndl.go.jp/api/iiif/3437686/manifest.json</v>
      </c>
      <c r="O3823" t="str">
        <f t="shared" si="522"/>
        <v>http://da.dl.itc.u-tokyo.ac.jp/mirador/?params=[{%22manifest%22:%22https://www.dl.ndl.go.jp/api/iiif/3437686/manifest.json%22,%22canvas%22:%22https://www.dl.ndl.go.jp/api/iiif/3437686/canvas/175%22}]</v>
      </c>
      <c r="P3823" t="b">
        <f t="shared" si="523"/>
        <v>1</v>
      </c>
      <c r="Q3823" t="b">
        <f t="shared" si="520"/>
        <v>1</v>
      </c>
      <c r="R3823" s="8">
        <v>311</v>
      </c>
      <c r="S3823" s="8">
        <v>9</v>
      </c>
      <c r="T3823" s="9" t="s">
        <v>5087</v>
      </c>
    </row>
    <row r="3824" spans="1:20" ht="19">
      <c r="A3824" s="8" t="str">
        <f t="shared" si="515"/>
        <v>https://w3id.org/kouigenjimonogatari/data/0311-10.json</v>
      </c>
      <c r="B3824" s="8">
        <v>311</v>
      </c>
      <c r="C3824" s="8">
        <v>10</v>
      </c>
      <c r="D3824" s="9" t="s">
        <v>5088</v>
      </c>
      <c r="E3824" t="str">
        <f t="shared" si="516"/>
        <v>http://creativecommons.org/publicdomain/zero/1.0/</v>
      </c>
      <c r="F3824" s="11" t="s">
        <v>5915</v>
      </c>
      <c r="G3824">
        <v>9</v>
      </c>
      <c r="H3824" t="s">
        <v>337</v>
      </c>
      <c r="I3824" s="3" t="str">
        <f t="shared" si="517"/>
        <v>https://jpsearch.go.jp/term/type/文章要素</v>
      </c>
      <c r="L3824">
        <f t="shared" si="519"/>
        <v>175</v>
      </c>
      <c r="M3824" t="str">
        <f t="shared" si="521"/>
        <v>https://www.dl.ndl.go.jp/api/iiif/3437686/canvas/175</v>
      </c>
      <c r="N3824" t="str">
        <f t="shared" si="518"/>
        <v>https://www.dl.ndl.go.jp/api/iiif/3437686/manifest.json</v>
      </c>
      <c r="O3824" t="str">
        <f t="shared" si="522"/>
        <v>http://da.dl.itc.u-tokyo.ac.jp/mirador/?params=[{%22manifest%22:%22https://www.dl.ndl.go.jp/api/iiif/3437686/manifest.json%22,%22canvas%22:%22https://www.dl.ndl.go.jp/api/iiif/3437686/canvas/175%22}]</v>
      </c>
      <c r="P3824" t="b">
        <f t="shared" si="523"/>
        <v>1</v>
      </c>
      <c r="Q3824" t="b">
        <f t="shared" si="520"/>
        <v>1</v>
      </c>
      <c r="R3824" s="8">
        <v>311</v>
      </c>
      <c r="S3824" s="8">
        <v>10</v>
      </c>
      <c r="T3824" s="9" t="s">
        <v>5088</v>
      </c>
    </row>
    <row r="3825" spans="1:20" ht="19">
      <c r="A3825" s="8" t="str">
        <f t="shared" si="515"/>
        <v>https://w3id.org/kouigenjimonogatari/data/0311-11.json</v>
      </c>
      <c r="B3825" s="8">
        <v>311</v>
      </c>
      <c r="C3825" s="8">
        <v>11</v>
      </c>
      <c r="D3825" s="9" t="s">
        <v>5089</v>
      </c>
      <c r="E3825" t="str">
        <f t="shared" si="516"/>
        <v>http://creativecommons.org/publicdomain/zero/1.0/</v>
      </c>
      <c r="F3825" s="11" t="s">
        <v>5915</v>
      </c>
      <c r="G3825">
        <v>9</v>
      </c>
      <c r="H3825" t="s">
        <v>337</v>
      </c>
      <c r="I3825" s="3" t="str">
        <f t="shared" si="517"/>
        <v>https://jpsearch.go.jp/term/type/文章要素</v>
      </c>
      <c r="L3825">
        <f t="shared" si="519"/>
        <v>175</v>
      </c>
      <c r="M3825" t="str">
        <f t="shared" si="521"/>
        <v>https://www.dl.ndl.go.jp/api/iiif/3437686/canvas/175</v>
      </c>
      <c r="N3825" t="str">
        <f t="shared" si="518"/>
        <v>https://www.dl.ndl.go.jp/api/iiif/3437686/manifest.json</v>
      </c>
      <c r="O3825" t="str">
        <f t="shared" si="522"/>
        <v>http://da.dl.itc.u-tokyo.ac.jp/mirador/?params=[{%22manifest%22:%22https://www.dl.ndl.go.jp/api/iiif/3437686/manifest.json%22,%22canvas%22:%22https://www.dl.ndl.go.jp/api/iiif/3437686/canvas/175%22}]</v>
      </c>
      <c r="P3825" t="b">
        <f t="shared" si="523"/>
        <v>1</v>
      </c>
      <c r="Q3825" t="b">
        <f t="shared" si="520"/>
        <v>1</v>
      </c>
      <c r="R3825" s="8">
        <v>311</v>
      </c>
      <c r="S3825" s="8">
        <v>11</v>
      </c>
      <c r="T3825" s="9" t="s">
        <v>5089</v>
      </c>
    </row>
    <row r="3826" spans="1:20" ht="19">
      <c r="A3826" s="8" t="str">
        <f t="shared" si="515"/>
        <v>https://w3id.org/kouigenjimonogatari/data/0311-12.json</v>
      </c>
      <c r="B3826" s="8">
        <v>311</v>
      </c>
      <c r="C3826" s="8">
        <v>12</v>
      </c>
      <c r="D3826" s="9" t="s">
        <v>5090</v>
      </c>
      <c r="E3826" t="str">
        <f t="shared" si="516"/>
        <v>http://creativecommons.org/publicdomain/zero/1.0/</v>
      </c>
      <c r="F3826" s="11" t="s">
        <v>5915</v>
      </c>
      <c r="G3826">
        <v>9</v>
      </c>
      <c r="H3826" t="s">
        <v>337</v>
      </c>
      <c r="I3826" s="3" t="str">
        <f t="shared" si="517"/>
        <v>https://jpsearch.go.jp/term/type/文章要素</v>
      </c>
      <c r="L3826">
        <f t="shared" si="519"/>
        <v>175</v>
      </c>
      <c r="M3826" t="str">
        <f t="shared" si="521"/>
        <v>https://www.dl.ndl.go.jp/api/iiif/3437686/canvas/175</v>
      </c>
      <c r="N3826" t="str">
        <f t="shared" si="518"/>
        <v>https://www.dl.ndl.go.jp/api/iiif/3437686/manifest.json</v>
      </c>
      <c r="O3826" t="str">
        <f t="shared" si="522"/>
        <v>http://da.dl.itc.u-tokyo.ac.jp/mirador/?params=[{%22manifest%22:%22https://www.dl.ndl.go.jp/api/iiif/3437686/manifest.json%22,%22canvas%22:%22https://www.dl.ndl.go.jp/api/iiif/3437686/canvas/175%22}]</v>
      </c>
      <c r="P3826" t="b">
        <f t="shared" si="523"/>
        <v>1</v>
      </c>
      <c r="Q3826" t="b">
        <f t="shared" si="520"/>
        <v>1</v>
      </c>
      <c r="R3826" s="8">
        <v>311</v>
      </c>
      <c r="S3826" s="8">
        <v>12</v>
      </c>
      <c r="T3826" s="9" t="s">
        <v>5090</v>
      </c>
    </row>
    <row r="3827" spans="1:20" ht="19">
      <c r="A3827" s="8" t="str">
        <f t="shared" si="515"/>
        <v>https://w3id.org/kouigenjimonogatari/data/0311-13.json</v>
      </c>
      <c r="B3827" s="8">
        <v>311</v>
      </c>
      <c r="C3827" s="8">
        <v>13</v>
      </c>
      <c r="D3827" s="9" t="s">
        <v>5091</v>
      </c>
      <c r="E3827" t="str">
        <f t="shared" si="516"/>
        <v>http://creativecommons.org/publicdomain/zero/1.0/</v>
      </c>
      <c r="F3827" s="11" t="s">
        <v>5915</v>
      </c>
      <c r="G3827">
        <v>9</v>
      </c>
      <c r="H3827" t="s">
        <v>337</v>
      </c>
      <c r="I3827" s="3" t="str">
        <f t="shared" si="517"/>
        <v>https://jpsearch.go.jp/term/type/文章要素</v>
      </c>
      <c r="L3827">
        <f t="shared" si="519"/>
        <v>175</v>
      </c>
      <c r="M3827" t="str">
        <f t="shared" si="521"/>
        <v>https://www.dl.ndl.go.jp/api/iiif/3437686/canvas/175</v>
      </c>
      <c r="N3827" t="str">
        <f t="shared" si="518"/>
        <v>https://www.dl.ndl.go.jp/api/iiif/3437686/manifest.json</v>
      </c>
      <c r="O3827" t="str">
        <f t="shared" si="522"/>
        <v>http://da.dl.itc.u-tokyo.ac.jp/mirador/?params=[{%22manifest%22:%22https://www.dl.ndl.go.jp/api/iiif/3437686/manifest.json%22,%22canvas%22:%22https://www.dl.ndl.go.jp/api/iiif/3437686/canvas/175%22}]</v>
      </c>
      <c r="P3827" t="b">
        <f t="shared" si="523"/>
        <v>1</v>
      </c>
      <c r="Q3827" t="b">
        <f t="shared" si="520"/>
        <v>1</v>
      </c>
      <c r="R3827" s="8">
        <v>311</v>
      </c>
      <c r="S3827" s="8">
        <v>13</v>
      </c>
      <c r="T3827" s="9" t="s">
        <v>5091</v>
      </c>
    </row>
    <row r="3828" spans="1:20" ht="19">
      <c r="A3828" s="8" t="str">
        <f t="shared" si="515"/>
        <v>https://w3id.org/kouigenjimonogatari/data/0311-14.json</v>
      </c>
      <c r="B3828" s="8">
        <v>311</v>
      </c>
      <c r="C3828" s="8">
        <v>14</v>
      </c>
      <c r="D3828" s="9" t="s">
        <v>3708</v>
      </c>
      <c r="E3828" t="str">
        <f t="shared" si="516"/>
        <v>http://creativecommons.org/publicdomain/zero/1.0/</v>
      </c>
      <c r="F3828" s="11" t="s">
        <v>5915</v>
      </c>
      <c r="G3828">
        <v>9</v>
      </c>
      <c r="H3828" t="s">
        <v>337</v>
      </c>
      <c r="I3828" s="3" t="str">
        <f t="shared" si="517"/>
        <v>https://jpsearch.go.jp/term/type/文章要素</v>
      </c>
      <c r="L3828">
        <f t="shared" si="519"/>
        <v>175</v>
      </c>
      <c r="M3828" t="str">
        <f t="shared" si="521"/>
        <v>https://www.dl.ndl.go.jp/api/iiif/3437686/canvas/175</v>
      </c>
      <c r="N3828" t="str">
        <f t="shared" si="518"/>
        <v>https://www.dl.ndl.go.jp/api/iiif/3437686/manifest.json</v>
      </c>
      <c r="O3828" t="str">
        <f t="shared" si="522"/>
        <v>http://da.dl.itc.u-tokyo.ac.jp/mirador/?params=[{%22manifest%22:%22https://www.dl.ndl.go.jp/api/iiif/3437686/manifest.json%22,%22canvas%22:%22https://www.dl.ndl.go.jp/api/iiif/3437686/canvas/175%22}]</v>
      </c>
      <c r="P3828" t="b">
        <f t="shared" si="523"/>
        <v>1</v>
      </c>
      <c r="Q3828" t="b">
        <f t="shared" si="520"/>
        <v>1</v>
      </c>
      <c r="R3828" s="8">
        <v>311</v>
      </c>
      <c r="S3828" s="8">
        <v>14</v>
      </c>
      <c r="T3828" s="9" t="s">
        <v>3708</v>
      </c>
    </row>
    <row r="3829" spans="1:20" ht="19">
      <c r="A3829" s="8" t="str">
        <f t="shared" si="515"/>
        <v>https://w3id.org/kouigenjimonogatari/data/0312-01.json</v>
      </c>
      <c r="B3829" s="8">
        <v>312</v>
      </c>
      <c r="C3829" s="8">
        <v>1</v>
      </c>
      <c r="D3829" s="9" t="s">
        <v>3710</v>
      </c>
      <c r="E3829" t="str">
        <f t="shared" si="516"/>
        <v>http://creativecommons.org/publicdomain/zero/1.0/</v>
      </c>
      <c r="F3829" s="11" t="s">
        <v>5915</v>
      </c>
      <c r="G3829">
        <v>9</v>
      </c>
      <c r="H3829" t="s">
        <v>337</v>
      </c>
      <c r="I3829" s="3" t="str">
        <f t="shared" si="517"/>
        <v>https://jpsearch.go.jp/term/type/文章要素</v>
      </c>
      <c r="L3829">
        <f t="shared" si="519"/>
        <v>176</v>
      </c>
      <c r="M3829" t="str">
        <f t="shared" si="521"/>
        <v>https://www.dl.ndl.go.jp/api/iiif/3437686/canvas/176</v>
      </c>
      <c r="N3829" t="str">
        <f t="shared" si="518"/>
        <v>https://www.dl.ndl.go.jp/api/iiif/3437686/manifest.json</v>
      </c>
      <c r="O3829" t="str">
        <f t="shared" si="522"/>
        <v>http://da.dl.itc.u-tokyo.ac.jp/mirador/?params=[{%22manifest%22:%22https://www.dl.ndl.go.jp/api/iiif/3437686/manifest.json%22,%22canvas%22:%22https://www.dl.ndl.go.jp/api/iiif/3437686/canvas/176%22}]</v>
      </c>
      <c r="P3829" t="b">
        <f t="shared" si="523"/>
        <v>1</v>
      </c>
      <c r="Q3829" t="b">
        <f t="shared" si="520"/>
        <v>1</v>
      </c>
      <c r="R3829" s="8">
        <v>312</v>
      </c>
      <c r="S3829" s="8">
        <v>1</v>
      </c>
      <c r="T3829" s="9" t="s">
        <v>3710</v>
      </c>
    </row>
    <row r="3830" spans="1:20" ht="19">
      <c r="A3830" s="8" t="str">
        <f t="shared" si="515"/>
        <v>https://w3id.org/kouigenjimonogatari/data/0312-02.json</v>
      </c>
      <c r="B3830" s="8">
        <v>312</v>
      </c>
      <c r="C3830" s="8">
        <v>2</v>
      </c>
      <c r="D3830" s="9" t="s">
        <v>5092</v>
      </c>
      <c r="E3830" t="str">
        <f t="shared" si="516"/>
        <v>http://creativecommons.org/publicdomain/zero/1.0/</v>
      </c>
      <c r="F3830" s="11" t="s">
        <v>5915</v>
      </c>
      <c r="G3830">
        <v>9</v>
      </c>
      <c r="H3830" t="s">
        <v>337</v>
      </c>
      <c r="I3830" s="3" t="str">
        <f t="shared" si="517"/>
        <v>https://jpsearch.go.jp/term/type/文章要素</v>
      </c>
      <c r="L3830">
        <f t="shared" si="519"/>
        <v>176</v>
      </c>
      <c r="M3830" t="str">
        <f t="shared" si="521"/>
        <v>https://www.dl.ndl.go.jp/api/iiif/3437686/canvas/176</v>
      </c>
      <c r="N3830" t="str">
        <f t="shared" si="518"/>
        <v>https://www.dl.ndl.go.jp/api/iiif/3437686/manifest.json</v>
      </c>
      <c r="O3830" t="str">
        <f t="shared" si="522"/>
        <v>http://da.dl.itc.u-tokyo.ac.jp/mirador/?params=[{%22manifest%22:%22https://www.dl.ndl.go.jp/api/iiif/3437686/manifest.json%22,%22canvas%22:%22https://www.dl.ndl.go.jp/api/iiif/3437686/canvas/176%22}]</v>
      </c>
      <c r="P3830" t="b">
        <f t="shared" si="523"/>
        <v>1</v>
      </c>
      <c r="Q3830" t="b">
        <f t="shared" si="520"/>
        <v>1</v>
      </c>
      <c r="R3830" s="8">
        <v>312</v>
      </c>
      <c r="S3830" s="8">
        <v>2</v>
      </c>
      <c r="T3830" s="9" t="s">
        <v>5092</v>
      </c>
    </row>
    <row r="3831" spans="1:20" ht="19">
      <c r="A3831" s="8" t="str">
        <f t="shared" si="515"/>
        <v>https://w3id.org/kouigenjimonogatari/data/0312-03.json</v>
      </c>
      <c r="B3831" s="8">
        <v>312</v>
      </c>
      <c r="C3831" s="8">
        <v>3</v>
      </c>
      <c r="D3831" s="9" t="s">
        <v>5093</v>
      </c>
      <c r="E3831" t="str">
        <f t="shared" si="516"/>
        <v>http://creativecommons.org/publicdomain/zero/1.0/</v>
      </c>
      <c r="F3831" s="11" t="s">
        <v>5915</v>
      </c>
      <c r="G3831">
        <v>9</v>
      </c>
      <c r="H3831" t="s">
        <v>337</v>
      </c>
      <c r="I3831" s="3" t="str">
        <f t="shared" si="517"/>
        <v>https://jpsearch.go.jp/term/type/文章要素</v>
      </c>
      <c r="L3831">
        <f t="shared" si="519"/>
        <v>176</v>
      </c>
      <c r="M3831" t="str">
        <f t="shared" si="521"/>
        <v>https://www.dl.ndl.go.jp/api/iiif/3437686/canvas/176</v>
      </c>
      <c r="N3831" t="str">
        <f t="shared" si="518"/>
        <v>https://www.dl.ndl.go.jp/api/iiif/3437686/manifest.json</v>
      </c>
      <c r="O3831" t="str">
        <f t="shared" si="522"/>
        <v>http://da.dl.itc.u-tokyo.ac.jp/mirador/?params=[{%22manifest%22:%22https://www.dl.ndl.go.jp/api/iiif/3437686/manifest.json%22,%22canvas%22:%22https://www.dl.ndl.go.jp/api/iiif/3437686/canvas/176%22}]</v>
      </c>
      <c r="P3831" t="b">
        <f t="shared" si="523"/>
        <v>1</v>
      </c>
      <c r="Q3831" t="b">
        <f t="shared" si="520"/>
        <v>1</v>
      </c>
      <c r="R3831" s="8">
        <v>312</v>
      </c>
      <c r="S3831" s="8">
        <v>3</v>
      </c>
      <c r="T3831" s="9" t="s">
        <v>5093</v>
      </c>
    </row>
    <row r="3832" spans="1:20" ht="19">
      <c r="A3832" s="8" t="str">
        <f t="shared" si="515"/>
        <v>https://w3id.org/kouigenjimonogatari/data/0312-04.json</v>
      </c>
      <c r="B3832" s="8">
        <v>312</v>
      </c>
      <c r="C3832" s="8">
        <v>4</v>
      </c>
      <c r="D3832" s="9" t="s">
        <v>5094</v>
      </c>
      <c r="E3832" t="str">
        <f t="shared" si="516"/>
        <v>http://creativecommons.org/publicdomain/zero/1.0/</v>
      </c>
      <c r="F3832" s="11" t="s">
        <v>5915</v>
      </c>
      <c r="G3832">
        <v>9</v>
      </c>
      <c r="H3832" t="s">
        <v>337</v>
      </c>
      <c r="I3832" s="3" t="str">
        <f t="shared" si="517"/>
        <v>https://jpsearch.go.jp/term/type/文章要素</v>
      </c>
      <c r="L3832">
        <f t="shared" si="519"/>
        <v>176</v>
      </c>
      <c r="M3832" t="str">
        <f t="shared" si="521"/>
        <v>https://www.dl.ndl.go.jp/api/iiif/3437686/canvas/176</v>
      </c>
      <c r="N3832" t="str">
        <f t="shared" si="518"/>
        <v>https://www.dl.ndl.go.jp/api/iiif/3437686/manifest.json</v>
      </c>
      <c r="O3832" t="str">
        <f t="shared" si="522"/>
        <v>http://da.dl.itc.u-tokyo.ac.jp/mirador/?params=[{%22manifest%22:%22https://www.dl.ndl.go.jp/api/iiif/3437686/manifest.json%22,%22canvas%22:%22https://www.dl.ndl.go.jp/api/iiif/3437686/canvas/176%22}]</v>
      </c>
      <c r="P3832" t="b">
        <f t="shared" si="523"/>
        <v>1</v>
      </c>
      <c r="Q3832" t="b">
        <f t="shared" si="520"/>
        <v>1</v>
      </c>
      <c r="R3832" s="8">
        <v>312</v>
      </c>
      <c r="S3832" s="8">
        <v>4</v>
      </c>
      <c r="T3832" s="9" t="s">
        <v>5094</v>
      </c>
    </row>
    <row r="3833" spans="1:20" ht="19">
      <c r="A3833" s="8" t="str">
        <f t="shared" si="515"/>
        <v>https://w3id.org/kouigenjimonogatari/data/0312-05.json</v>
      </c>
      <c r="B3833" s="8">
        <v>312</v>
      </c>
      <c r="C3833" s="8">
        <v>5</v>
      </c>
      <c r="D3833" s="9" t="s">
        <v>5095</v>
      </c>
      <c r="E3833" t="str">
        <f t="shared" si="516"/>
        <v>http://creativecommons.org/publicdomain/zero/1.0/</v>
      </c>
      <c r="F3833" s="11" t="s">
        <v>5915</v>
      </c>
      <c r="G3833">
        <v>9</v>
      </c>
      <c r="H3833" t="s">
        <v>337</v>
      </c>
      <c r="I3833" s="3" t="str">
        <f t="shared" si="517"/>
        <v>https://jpsearch.go.jp/term/type/文章要素</v>
      </c>
      <c r="L3833">
        <f t="shared" si="519"/>
        <v>176</v>
      </c>
      <c r="M3833" t="str">
        <f t="shared" si="521"/>
        <v>https://www.dl.ndl.go.jp/api/iiif/3437686/canvas/176</v>
      </c>
      <c r="N3833" t="str">
        <f t="shared" si="518"/>
        <v>https://www.dl.ndl.go.jp/api/iiif/3437686/manifest.json</v>
      </c>
      <c r="O3833" t="str">
        <f t="shared" si="522"/>
        <v>http://da.dl.itc.u-tokyo.ac.jp/mirador/?params=[{%22manifest%22:%22https://www.dl.ndl.go.jp/api/iiif/3437686/manifest.json%22,%22canvas%22:%22https://www.dl.ndl.go.jp/api/iiif/3437686/canvas/176%22}]</v>
      </c>
      <c r="P3833" t="b">
        <f t="shared" si="523"/>
        <v>1</v>
      </c>
      <c r="Q3833" t="b">
        <f t="shared" si="520"/>
        <v>1</v>
      </c>
      <c r="R3833" s="8">
        <v>312</v>
      </c>
      <c r="S3833" s="8">
        <v>5</v>
      </c>
      <c r="T3833" s="9" t="s">
        <v>5095</v>
      </c>
    </row>
    <row r="3834" spans="1:20" ht="19">
      <c r="A3834" s="8" t="str">
        <f t="shared" si="515"/>
        <v>https://w3id.org/kouigenjimonogatari/data/0312-06.json</v>
      </c>
      <c r="B3834" s="8">
        <v>312</v>
      </c>
      <c r="C3834" s="8">
        <v>6</v>
      </c>
      <c r="D3834" s="9" t="s">
        <v>5096</v>
      </c>
      <c r="E3834" t="str">
        <f t="shared" si="516"/>
        <v>http://creativecommons.org/publicdomain/zero/1.0/</v>
      </c>
      <c r="F3834" s="11" t="s">
        <v>5915</v>
      </c>
      <c r="G3834">
        <v>9</v>
      </c>
      <c r="H3834" t="s">
        <v>337</v>
      </c>
      <c r="I3834" s="3" t="str">
        <f t="shared" si="517"/>
        <v>https://jpsearch.go.jp/term/type/文章要素</v>
      </c>
      <c r="L3834">
        <f t="shared" si="519"/>
        <v>176</v>
      </c>
      <c r="M3834" t="str">
        <f t="shared" si="521"/>
        <v>https://www.dl.ndl.go.jp/api/iiif/3437686/canvas/176</v>
      </c>
      <c r="N3834" t="str">
        <f t="shared" si="518"/>
        <v>https://www.dl.ndl.go.jp/api/iiif/3437686/manifest.json</v>
      </c>
      <c r="O3834" t="str">
        <f t="shared" si="522"/>
        <v>http://da.dl.itc.u-tokyo.ac.jp/mirador/?params=[{%22manifest%22:%22https://www.dl.ndl.go.jp/api/iiif/3437686/manifest.json%22,%22canvas%22:%22https://www.dl.ndl.go.jp/api/iiif/3437686/canvas/176%22}]</v>
      </c>
      <c r="P3834" t="b">
        <f t="shared" si="523"/>
        <v>1</v>
      </c>
      <c r="Q3834" t="b">
        <f t="shared" si="520"/>
        <v>1</v>
      </c>
      <c r="R3834" s="8">
        <v>312</v>
      </c>
      <c r="S3834" s="8">
        <v>6</v>
      </c>
      <c r="T3834" s="9" t="s">
        <v>5096</v>
      </c>
    </row>
    <row r="3835" spans="1:20" ht="19">
      <c r="A3835" s="8" t="str">
        <f t="shared" si="515"/>
        <v>https://w3id.org/kouigenjimonogatari/data/0312-07.json</v>
      </c>
      <c r="B3835" s="8">
        <v>312</v>
      </c>
      <c r="C3835" s="8">
        <v>7</v>
      </c>
      <c r="D3835" s="9" t="s">
        <v>5097</v>
      </c>
      <c r="E3835" t="str">
        <f t="shared" si="516"/>
        <v>http://creativecommons.org/publicdomain/zero/1.0/</v>
      </c>
      <c r="F3835" s="11" t="s">
        <v>5915</v>
      </c>
      <c r="G3835">
        <v>9</v>
      </c>
      <c r="H3835" t="s">
        <v>337</v>
      </c>
      <c r="I3835" s="3" t="str">
        <f t="shared" si="517"/>
        <v>https://jpsearch.go.jp/term/type/文章要素</v>
      </c>
      <c r="L3835">
        <f t="shared" si="519"/>
        <v>176</v>
      </c>
      <c r="M3835" t="str">
        <f t="shared" si="521"/>
        <v>https://www.dl.ndl.go.jp/api/iiif/3437686/canvas/176</v>
      </c>
      <c r="N3835" t="str">
        <f t="shared" si="518"/>
        <v>https://www.dl.ndl.go.jp/api/iiif/3437686/manifest.json</v>
      </c>
      <c r="O3835" t="str">
        <f t="shared" si="522"/>
        <v>http://da.dl.itc.u-tokyo.ac.jp/mirador/?params=[{%22manifest%22:%22https://www.dl.ndl.go.jp/api/iiif/3437686/manifest.json%22,%22canvas%22:%22https://www.dl.ndl.go.jp/api/iiif/3437686/canvas/176%22}]</v>
      </c>
      <c r="P3835" t="b">
        <f t="shared" si="523"/>
        <v>1</v>
      </c>
      <c r="Q3835" t="b">
        <f t="shared" si="520"/>
        <v>1</v>
      </c>
      <c r="R3835" s="8">
        <v>312</v>
      </c>
      <c r="S3835" s="8">
        <v>7</v>
      </c>
      <c r="T3835" s="9" t="s">
        <v>5097</v>
      </c>
    </row>
    <row r="3836" spans="1:20" ht="19">
      <c r="A3836" s="8" t="str">
        <f t="shared" si="515"/>
        <v>https://w3id.org/kouigenjimonogatari/data/0312-08.json</v>
      </c>
      <c r="B3836" s="8">
        <v>312</v>
      </c>
      <c r="C3836" s="8">
        <v>8</v>
      </c>
      <c r="D3836" s="9" t="s">
        <v>5098</v>
      </c>
      <c r="E3836" t="str">
        <f t="shared" si="516"/>
        <v>http://creativecommons.org/publicdomain/zero/1.0/</v>
      </c>
      <c r="F3836" s="11" t="s">
        <v>5915</v>
      </c>
      <c r="G3836">
        <v>9</v>
      </c>
      <c r="H3836" t="s">
        <v>337</v>
      </c>
      <c r="I3836" s="3" t="str">
        <f t="shared" si="517"/>
        <v>https://jpsearch.go.jp/term/type/文章要素</v>
      </c>
      <c r="L3836">
        <f t="shared" si="519"/>
        <v>176</v>
      </c>
      <c r="M3836" t="str">
        <f t="shared" si="521"/>
        <v>https://www.dl.ndl.go.jp/api/iiif/3437686/canvas/176</v>
      </c>
      <c r="N3836" t="str">
        <f t="shared" si="518"/>
        <v>https://www.dl.ndl.go.jp/api/iiif/3437686/manifest.json</v>
      </c>
      <c r="O3836" t="str">
        <f t="shared" si="522"/>
        <v>http://da.dl.itc.u-tokyo.ac.jp/mirador/?params=[{%22manifest%22:%22https://www.dl.ndl.go.jp/api/iiif/3437686/manifest.json%22,%22canvas%22:%22https://www.dl.ndl.go.jp/api/iiif/3437686/canvas/176%22}]</v>
      </c>
      <c r="P3836" t="b">
        <f t="shared" si="523"/>
        <v>1</v>
      </c>
      <c r="Q3836" t="b">
        <f t="shared" si="520"/>
        <v>1</v>
      </c>
      <c r="R3836" s="8">
        <v>312</v>
      </c>
      <c r="S3836" s="8">
        <v>8</v>
      </c>
      <c r="T3836" s="9" t="s">
        <v>5098</v>
      </c>
    </row>
    <row r="3837" spans="1:20" ht="19">
      <c r="A3837" s="8" t="str">
        <f t="shared" si="515"/>
        <v>https://w3id.org/kouigenjimonogatari/data/0312-09.json</v>
      </c>
      <c r="B3837" s="8">
        <v>312</v>
      </c>
      <c r="C3837" s="8">
        <v>9</v>
      </c>
      <c r="D3837" s="9" t="s">
        <v>5099</v>
      </c>
      <c r="E3837" t="str">
        <f t="shared" si="516"/>
        <v>http://creativecommons.org/publicdomain/zero/1.0/</v>
      </c>
      <c r="F3837" s="11" t="s">
        <v>5915</v>
      </c>
      <c r="G3837">
        <v>9</v>
      </c>
      <c r="H3837" t="s">
        <v>337</v>
      </c>
      <c r="I3837" s="3" t="str">
        <f t="shared" si="517"/>
        <v>https://jpsearch.go.jp/term/type/文章要素</v>
      </c>
      <c r="L3837">
        <f t="shared" si="519"/>
        <v>176</v>
      </c>
      <c r="M3837" t="str">
        <f t="shared" si="521"/>
        <v>https://www.dl.ndl.go.jp/api/iiif/3437686/canvas/176</v>
      </c>
      <c r="N3837" t="str">
        <f t="shared" si="518"/>
        <v>https://www.dl.ndl.go.jp/api/iiif/3437686/manifest.json</v>
      </c>
      <c r="O3837" t="str">
        <f t="shared" si="522"/>
        <v>http://da.dl.itc.u-tokyo.ac.jp/mirador/?params=[{%22manifest%22:%22https://www.dl.ndl.go.jp/api/iiif/3437686/manifest.json%22,%22canvas%22:%22https://www.dl.ndl.go.jp/api/iiif/3437686/canvas/176%22}]</v>
      </c>
      <c r="P3837" t="b">
        <f t="shared" si="523"/>
        <v>1</v>
      </c>
      <c r="Q3837" t="b">
        <f t="shared" si="520"/>
        <v>1</v>
      </c>
      <c r="R3837" s="8">
        <v>312</v>
      </c>
      <c r="S3837" s="8">
        <v>9</v>
      </c>
      <c r="T3837" s="9" t="s">
        <v>5099</v>
      </c>
    </row>
    <row r="3838" spans="1:20" ht="19">
      <c r="A3838" s="8" t="str">
        <f t="shared" si="515"/>
        <v>https://w3id.org/kouigenjimonogatari/data/0312-10.json</v>
      </c>
      <c r="B3838" s="8">
        <v>312</v>
      </c>
      <c r="C3838" s="8">
        <v>10</v>
      </c>
      <c r="D3838" s="9" t="s">
        <v>5100</v>
      </c>
      <c r="E3838" t="str">
        <f t="shared" si="516"/>
        <v>http://creativecommons.org/publicdomain/zero/1.0/</v>
      </c>
      <c r="F3838" s="11" t="s">
        <v>5915</v>
      </c>
      <c r="G3838">
        <v>9</v>
      </c>
      <c r="H3838" t="s">
        <v>337</v>
      </c>
      <c r="I3838" s="3" t="str">
        <f t="shared" si="517"/>
        <v>https://jpsearch.go.jp/term/type/文章要素</v>
      </c>
      <c r="L3838">
        <f t="shared" si="519"/>
        <v>176</v>
      </c>
      <c r="M3838" t="str">
        <f t="shared" si="521"/>
        <v>https://www.dl.ndl.go.jp/api/iiif/3437686/canvas/176</v>
      </c>
      <c r="N3838" t="str">
        <f t="shared" si="518"/>
        <v>https://www.dl.ndl.go.jp/api/iiif/3437686/manifest.json</v>
      </c>
      <c r="O3838" t="str">
        <f t="shared" si="522"/>
        <v>http://da.dl.itc.u-tokyo.ac.jp/mirador/?params=[{%22manifest%22:%22https://www.dl.ndl.go.jp/api/iiif/3437686/manifest.json%22,%22canvas%22:%22https://www.dl.ndl.go.jp/api/iiif/3437686/canvas/176%22}]</v>
      </c>
      <c r="P3838" t="b">
        <f t="shared" si="523"/>
        <v>1</v>
      </c>
      <c r="Q3838" t="b">
        <f t="shared" si="520"/>
        <v>1</v>
      </c>
      <c r="R3838" s="8">
        <v>312</v>
      </c>
      <c r="S3838" s="8">
        <v>10</v>
      </c>
      <c r="T3838" s="9" t="s">
        <v>5100</v>
      </c>
    </row>
    <row r="3839" spans="1:20" ht="19">
      <c r="A3839" s="8" t="str">
        <f t="shared" si="515"/>
        <v>https://w3id.org/kouigenjimonogatari/data/0312-11.json</v>
      </c>
      <c r="B3839" s="8">
        <v>312</v>
      </c>
      <c r="C3839" s="8">
        <v>11</v>
      </c>
      <c r="D3839" s="9" t="s">
        <v>5101</v>
      </c>
      <c r="E3839" t="str">
        <f t="shared" si="516"/>
        <v>http://creativecommons.org/publicdomain/zero/1.0/</v>
      </c>
      <c r="F3839" s="11" t="s">
        <v>5915</v>
      </c>
      <c r="G3839">
        <v>9</v>
      </c>
      <c r="H3839" t="s">
        <v>337</v>
      </c>
      <c r="I3839" s="3" t="str">
        <f t="shared" si="517"/>
        <v>https://jpsearch.go.jp/term/type/文章要素</v>
      </c>
      <c r="L3839">
        <f t="shared" si="519"/>
        <v>176</v>
      </c>
      <c r="M3839" t="str">
        <f t="shared" si="521"/>
        <v>https://www.dl.ndl.go.jp/api/iiif/3437686/canvas/176</v>
      </c>
      <c r="N3839" t="str">
        <f t="shared" si="518"/>
        <v>https://www.dl.ndl.go.jp/api/iiif/3437686/manifest.json</v>
      </c>
      <c r="O3839" t="str">
        <f t="shared" si="522"/>
        <v>http://da.dl.itc.u-tokyo.ac.jp/mirador/?params=[{%22manifest%22:%22https://www.dl.ndl.go.jp/api/iiif/3437686/manifest.json%22,%22canvas%22:%22https://www.dl.ndl.go.jp/api/iiif/3437686/canvas/176%22}]</v>
      </c>
      <c r="P3839" t="b">
        <f t="shared" si="523"/>
        <v>1</v>
      </c>
      <c r="Q3839" t="b">
        <f t="shared" si="520"/>
        <v>1</v>
      </c>
      <c r="R3839" s="8">
        <v>312</v>
      </c>
      <c r="S3839" s="8">
        <v>11</v>
      </c>
      <c r="T3839" s="9" t="s">
        <v>5101</v>
      </c>
    </row>
    <row r="3840" spans="1:20" ht="19">
      <c r="A3840" s="8" t="str">
        <f t="shared" ref="A3840:A3903" si="524">"https://w3id.org/kouigenjimonogatari/data/"&amp;TEXT(B3840, "0000")&amp;"-"&amp;TEXT(C3840, "00")&amp;".json"</f>
        <v>https://w3id.org/kouigenjimonogatari/data/0312-12.json</v>
      </c>
      <c r="B3840" s="8">
        <v>312</v>
      </c>
      <c r="C3840" s="8">
        <v>12</v>
      </c>
      <c r="D3840" s="9" t="s">
        <v>5102</v>
      </c>
      <c r="E3840" t="str">
        <f t="shared" si="516"/>
        <v>http://creativecommons.org/publicdomain/zero/1.0/</v>
      </c>
      <c r="F3840" s="11" t="s">
        <v>5915</v>
      </c>
      <c r="G3840">
        <v>9</v>
      </c>
      <c r="H3840" t="s">
        <v>337</v>
      </c>
      <c r="I3840" s="3" t="str">
        <f t="shared" si="517"/>
        <v>https://jpsearch.go.jp/term/type/文章要素</v>
      </c>
      <c r="L3840">
        <f t="shared" si="519"/>
        <v>176</v>
      </c>
      <c r="M3840" t="str">
        <f t="shared" si="521"/>
        <v>https://www.dl.ndl.go.jp/api/iiif/3437686/canvas/176</v>
      </c>
      <c r="N3840" t="str">
        <f t="shared" si="518"/>
        <v>https://www.dl.ndl.go.jp/api/iiif/3437686/manifest.json</v>
      </c>
      <c r="O3840" t="str">
        <f t="shared" si="522"/>
        <v>http://da.dl.itc.u-tokyo.ac.jp/mirador/?params=[{%22manifest%22:%22https://www.dl.ndl.go.jp/api/iiif/3437686/manifest.json%22,%22canvas%22:%22https://www.dl.ndl.go.jp/api/iiif/3437686/canvas/176%22}]</v>
      </c>
      <c r="P3840" t="b">
        <f t="shared" si="523"/>
        <v>1</v>
      </c>
      <c r="Q3840" t="b">
        <f t="shared" si="520"/>
        <v>1</v>
      </c>
      <c r="R3840" s="8">
        <v>312</v>
      </c>
      <c r="S3840" s="8">
        <v>12</v>
      </c>
      <c r="T3840" s="9" t="s">
        <v>5102</v>
      </c>
    </row>
    <row r="3841" spans="1:20" ht="19">
      <c r="A3841" s="8" t="str">
        <f t="shared" si="524"/>
        <v>https://w3id.org/kouigenjimonogatari/data/0312-13.json</v>
      </c>
      <c r="B3841" s="8">
        <v>312</v>
      </c>
      <c r="C3841" s="8">
        <v>13</v>
      </c>
      <c r="D3841" s="9" t="s">
        <v>5103</v>
      </c>
      <c r="E3841" t="str">
        <f t="shared" si="516"/>
        <v>http://creativecommons.org/publicdomain/zero/1.0/</v>
      </c>
      <c r="F3841" s="11" t="s">
        <v>5915</v>
      </c>
      <c r="G3841">
        <v>9</v>
      </c>
      <c r="H3841" t="s">
        <v>337</v>
      </c>
      <c r="I3841" s="3" t="str">
        <f t="shared" si="517"/>
        <v>https://jpsearch.go.jp/term/type/文章要素</v>
      </c>
      <c r="L3841">
        <f t="shared" si="519"/>
        <v>176</v>
      </c>
      <c r="M3841" t="str">
        <f t="shared" si="521"/>
        <v>https://www.dl.ndl.go.jp/api/iiif/3437686/canvas/176</v>
      </c>
      <c r="N3841" t="str">
        <f t="shared" si="518"/>
        <v>https://www.dl.ndl.go.jp/api/iiif/3437686/manifest.json</v>
      </c>
      <c r="O3841" t="str">
        <f t="shared" si="522"/>
        <v>http://da.dl.itc.u-tokyo.ac.jp/mirador/?params=[{%22manifest%22:%22https://www.dl.ndl.go.jp/api/iiif/3437686/manifest.json%22,%22canvas%22:%22https://www.dl.ndl.go.jp/api/iiif/3437686/canvas/176%22}]</v>
      </c>
      <c r="P3841" t="b">
        <f t="shared" si="523"/>
        <v>1</v>
      </c>
      <c r="Q3841" t="b">
        <f t="shared" si="520"/>
        <v>1</v>
      </c>
      <c r="R3841" s="8">
        <v>312</v>
      </c>
      <c r="S3841" s="8">
        <v>13</v>
      </c>
      <c r="T3841" s="9" t="s">
        <v>5103</v>
      </c>
    </row>
    <row r="3842" spans="1:20" ht="19">
      <c r="A3842" s="8" t="str">
        <f t="shared" si="524"/>
        <v>https://w3id.org/kouigenjimonogatari/data/0312-14.json</v>
      </c>
      <c r="B3842" s="8">
        <v>312</v>
      </c>
      <c r="C3842" s="8">
        <v>14</v>
      </c>
      <c r="D3842" s="9" t="s">
        <v>5104</v>
      </c>
      <c r="E3842" t="str">
        <f t="shared" si="516"/>
        <v>http://creativecommons.org/publicdomain/zero/1.0/</v>
      </c>
      <c r="F3842" s="11" t="s">
        <v>5915</v>
      </c>
      <c r="G3842">
        <v>9</v>
      </c>
      <c r="H3842" t="s">
        <v>337</v>
      </c>
      <c r="I3842" s="3" t="str">
        <f t="shared" si="517"/>
        <v>https://jpsearch.go.jp/term/type/文章要素</v>
      </c>
      <c r="L3842">
        <f t="shared" si="519"/>
        <v>176</v>
      </c>
      <c r="M3842" t="str">
        <f t="shared" si="521"/>
        <v>https://www.dl.ndl.go.jp/api/iiif/3437686/canvas/176</v>
      </c>
      <c r="N3842" t="str">
        <f t="shared" si="518"/>
        <v>https://www.dl.ndl.go.jp/api/iiif/3437686/manifest.json</v>
      </c>
      <c r="O3842" t="str">
        <f t="shared" si="522"/>
        <v>http://da.dl.itc.u-tokyo.ac.jp/mirador/?params=[{%22manifest%22:%22https://www.dl.ndl.go.jp/api/iiif/3437686/manifest.json%22,%22canvas%22:%22https://www.dl.ndl.go.jp/api/iiif/3437686/canvas/176%22}]</v>
      </c>
      <c r="P3842" t="b">
        <f t="shared" si="523"/>
        <v>1</v>
      </c>
      <c r="Q3842" t="b">
        <f t="shared" si="520"/>
        <v>1</v>
      </c>
      <c r="R3842" s="8">
        <v>312</v>
      </c>
      <c r="S3842" s="8">
        <v>14</v>
      </c>
      <c r="T3842" s="9" t="s">
        <v>5104</v>
      </c>
    </row>
    <row r="3843" spans="1:20" ht="19">
      <c r="A3843" s="8" t="str">
        <f t="shared" si="524"/>
        <v>https://w3id.org/kouigenjimonogatari/data/0313-01.json</v>
      </c>
      <c r="B3843" s="8">
        <v>313</v>
      </c>
      <c r="C3843" s="8">
        <v>1</v>
      </c>
      <c r="D3843" s="9" t="s">
        <v>5105</v>
      </c>
      <c r="E3843" t="str">
        <f t="shared" si="516"/>
        <v>http://creativecommons.org/publicdomain/zero/1.0/</v>
      </c>
      <c r="F3843" s="11" t="s">
        <v>5915</v>
      </c>
      <c r="G3843">
        <v>9</v>
      </c>
      <c r="H3843" t="s">
        <v>337</v>
      </c>
      <c r="I3843" s="3" t="str">
        <f t="shared" si="517"/>
        <v>https://jpsearch.go.jp/term/type/文章要素</v>
      </c>
      <c r="L3843">
        <f t="shared" si="519"/>
        <v>176</v>
      </c>
      <c r="M3843" t="str">
        <f t="shared" si="521"/>
        <v>https://www.dl.ndl.go.jp/api/iiif/3437686/canvas/176</v>
      </c>
      <c r="N3843" t="str">
        <f t="shared" si="518"/>
        <v>https://www.dl.ndl.go.jp/api/iiif/3437686/manifest.json</v>
      </c>
      <c r="O3843" t="str">
        <f t="shared" si="522"/>
        <v>http://da.dl.itc.u-tokyo.ac.jp/mirador/?params=[{%22manifest%22:%22https://www.dl.ndl.go.jp/api/iiif/3437686/manifest.json%22,%22canvas%22:%22https://www.dl.ndl.go.jp/api/iiif/3437686/canvas/176%22}]</v>
      </c>
      <c r="P3843" t="b">
        <f t="shared" si="523"/>
        <v>1</v>
      </c>
      <c r="Q3843" t="b">
        <f t="shared" si="520"/>
        <v>1</v>
      </c>
      <c r="R3843" s="8">
        <v>313</v>
      </c>
      <c r="S3843" s="8">
        <v>1</v>
      </c>
      <c r="T3843" s="9" t="s">
        <v>5105</v>
      </c>
    </row>
    <row r="3844" spans="1:20" ht="19">
      <c r="A3844" s="8" t="str">
        <f t="shared" si="524"/>
        <v>https://w3id.org/kouigenjimonogatari/data/0313-02.json</v>
      </c>
      <c r="B3844" s="8">
        <v>313</v>
      </c>
      <c r="C3844" s="8">
        <v>2</v>
      </c>
      <c r="D3844" s="9" t="s">
        <v>5106</v>
      </c>
      <c r="E3844" t="str">
        <f t="shared" si="516"/>
        <v>http://creativecommons.org/publicdomain/zero/1.0/</v>
      </c>
      <c r="F3844" s="11" t="s">
        <v>5915</v>
      </c>
      <c r="G3844">
        <v>9</v>
      </c>
      <c r="H3844" t="s">
        <v>337</v>
      </c>
      <c r="I3844" s="3" t="str">
        <f t="shared" si="517"/>
        <v>https://jpsearch.go.jp/term/type/文章要素</v>
      </c>
      <c r="L3844">
        <f t="shared" si="519"/>
        <v>176</v>
      </c>
      <c r="M3844" t="str">
        <f t="shared" si="521"/>
        <v>https://www.dl.ndl.go.jp/api/iiif/3437686/canvas/176</v>
      </c>
      <c r="N3844" t="str">
        <f t="shared" si="518"/>
        <v>https://www.dl.ndl.go.jp/api/iiif/3437686/manifest.json</v>
      </c>
      <c r="O3844" t="str">
        <f t="shared" si="522"/>
        <v>http://da.dl.itc.u-tokyo.ac.jp/mirador/?params=[{%22manifest%22:%22https://www.dl.ndl.go.jp/api/iiif/3437686/manifest.json%22,%22canvas%22:%22https://www.dl.ndl.go.jp/api/iiif/3437686/canvas/176%22}]</v>
      </c>
      <c r="P3844" t="b">
        <f t="shared" si="523"/>
        <v>1</v>
      </c>
      <c r="Q3844" t="b">
        <f t="shared" si="520"/>
        <v>1</v>
      </c>
      <c r="R3844" s="8">
        <v>313</v>
      </c>
      <c r="S3844" s="8">
        <v>2</v>
      </c>
      <c r="T3844" s="9" t="s">
        <v>5106</v>
      </c>
    </row>
    <row r="3845" spans="1:20" ht="19">
      <c r="A3845" s="8" t="str">
        <f t="shared" si="524"/>
        <v>https://w3id.org/kouigenjimonogatari/data/0313-03.json</v>
      </c>
      <c r="B3845" s="8">
        <v>313</v>
      </c>
      <c r="C3845" s="8">
        <v>3</v>
      </c>
      <c r="D3845" s="9" t="s">
        <v>5107</v>
      </c>
      <c r="E3845" t="str">
        <f t="shared" si="516"/>
        <v>http://creativecommons.org/publicdomain/zero/1.0/</v>
      </c>
      <c r="F3845" s="11" t="s">
        <v>5915</v>
      </c>
      <c r="G3845">
        <v>9</v>
      </c>
      <c r="H3845" t="s">
        <v>337</v>
      </c>
      <c r="I3845" s="3" t="str">
        <f t="shared" si="517"/>
        <v>https://jpsearch.go.jp/term/type/文章要素</v>
      </c>
      <c r="L3845">
        <f t="shared" si="519"/>
        <v>176</v>
      </c>
      <c r="M3845" t="str">
        <f t="shared" si="521"/>
        <v>https://www.dl.ndl.go.jp/api/iiif/3437686/canvas/176</v>
      </c>
      <c r="N3845" t="str">
        <f t="shared" si="518"/>
        <v>https://www.dl.ndl.go.jp/api/iiif/3437686/manifest.json</v>
      </c>
      <c r="O3845" t="str">
        <f t="shared" si="522"/>
        <v>http://da.dl.itc.u-tokyo.ac.jp/mirador/?params=[{%22manifest%22:%22https://www.dl.ndl.go.jp/api/iiif/3437686/manifest.json%22,%22canvas%22:%22https://www.dl.ndl.go.jp/api/iiif/3437686/canvas/176%22}]</v>
      </c>
      <c r="P3845" t="b">
        <f t="shared" si="523"/>
        <v>1</v>
      </c>
      <c r="Q3845" t="b">
        <f t="shared" si="520"/>
        <v>1</v>
      </c>
      <c r="R3845" s="8">
        <v>313</v>
      </c>
      <c r="S3845" s="8">
        <v>3</v>
      </c>
      <c r="T3845" s="9" t="s">
        <v>5107</v>
      </c>
    </row>
    <row r="3846" spans="1:20" ht="19">
      <c r="A3846" s="8" t="str">
        <f t="shared" si="524"/>
        <v>https://w3id.org/kouigenjimonogatari/data/0313-04.json</v>
      </c>
      <c r="B3846" s="8">
        <v>313</v>
      </c>
      <c r="C3846" s="8">
        <v>4</v>
      </c>
      <c r="D3846" s="9" t="s">
        <v>5108</v>
      </c>
      <c r="E3846" t="str">
        <f t="shared" si="516"/>
        <v>http://creativecommons.org/publicdomain/zero/1.0/</v>
      </c>
      <c r="F3846" s="11" t="s">
        <v>5915</v>
      </c>
      <c r="G3846">
        <v>9</v>
      </c>
      <c r="H3846" t="s">
        <v>337</v>
      </c>
      <c r="I3846" s="3" t="str">
        <f t="shared" si="517"/>
        <v>https://jpsearch.go.jp/term/type/文章要素</v>
      </c>
      <c r="L3846">
        <f t="shared" si="519"/>
        <v>176</v>
      </c>
      <c r="M3846" t="str">
        <f t="shared" si="521"/>
        <v>https://www.dl.ndl.go.jp/api/iiif/3437686/canvas/176</v>
      </c>
      <c r="N3846" t="str">
        <f t="shared" si="518"/>
        <v>https://www.dl.ndl.go.jp/api/iiif/3437686/manifest.json</v>
      </c>
      <c r="O3846" t="str">
        <f t="shared" si="522"/>
        <v>http://da.dl.itc.u-tokyo.ac.jp/mirador/?params=[{%22manifest%22:%22https://www.dl.ndl.go.jp/api/iiif/3437686/manifest.json%22,%22canvas%22:%22https://www.dl.ndl.go.jp/api/iiif/3437686/canvas/176%22}]</v>
      </c>
      <c r="P3846" t="b">
        <f t="shared" si="523"/>
        <v>1</v>
      </c>
      <c r="Q3846" t="b">
        <f t="shared" si="520"/>
        <v>1</v>
      </c>
      <c r="R3846" s="8">
        <v>313</v>
      </c>
      <c r="S3846" s="8">
        <v>4</v>
      </c>
      <c r="T3846" s="9" t="s">
        <v>5108</v>
      </c>
    </row>
    <row r="3847" spans="1:20" ht="19">
      <c r="A3847" s="8" t="str">
        <f t="shared" si="524"/>
        <v>https://w3id.org/kouigenjimonogatari/data/0313-05.json</v>
      </c>
      <c r="B3847" s="8">
        <v>313</v>
      </c>
      <c r="C3847" s="8">
        <v>5</v>
      </c>
      <c r="D3847" s="9" t="s">
        <v>5109</v>
      </c>
      <c r="E3847" t="str">
        <f t="shared" si="516"/>
        <v>http://creativecommons.org/publicdomain/zero/1.0/</v>
      </c>
      <c r="F3847" s="11" t="s">
        <v>5915</v>
      </c>
      <c r="G3847">
        <v>9</v>
      </c>
      <c r="H3847" t="s">
        <v>337</v>
      </c>
      <c r="I3847" s="3" t="str">
        <f t="shared" si="517"/>
        <v>https://jpsearch.go.jp/term/type/文章要素</v>
      </c>
      <c r="L3847">
        <f t="shared" si="519"/>
        <v>176</v>
      </c>
      <c r="M3847" t="str">
        <f t="shared" si="521"/>
        <v>https://www.dl.ndl.go.jp/api/iiif/3437686/canvas/176</v>
      </c>
      <c r="N3847" t="str">
        <f t="shared" si="518"/>
        <v>https://www.dl.ndl.go.jp/api/iiif/3437686/manifest.json</v>
      </c>
      <c r="O3847" t="str">
        <f t="shared" si="522"/>
        <v>http://da.dl.itc.u-tokyo.ac.jp/mirador/?params=[{%22manifest%22:%22https://www.dl.ndl.go.jp/api/iiif/3437686/manifest.json%22,%22canvas%22:%22https://www.dl.ndl.go.jp/api/iiif/3437686/canvas/176%22}]</v>
      </c>
      <c r="P3847" t="b">
        <f t="shared" si="523"/>
        <v>1</v>
      </c>
      <c r="Q3847" t="b">
        <f t="shared" si="520"/>
        <v>1</v>
      </c>
      <c r="R3847" s="8">
        <v>313</v>
      </c>
      <c r="S3847" s="8">
        <v>5</v>
      </c>
      <c r="T3847" s="9" t="s">
        <v>5109</v>
      </c>
    </row>
    <row r="3848" spans="1:20" ht="19">
      <c r="A3848" s="8" t="str">
        <f t="shared" si="524"/>
        <v>https://w3id.org/kouigenjimonogatari/data/0313-06.json</v>
      </c>
      <c r="B3848" s="8">
        <v>313</v>
      </c>
      <c r="C3848" s="8">
        <v>6</v>
      </c>
      <c r="D3848" s="9" t="s">
        <v>5110</v>
      </c>
      <c r="E3848" t="str">
        <f t="shared" si="516"/>
        <v>http://creativecommons.org/publicdomain/zero/1.0/</v>
      </c>
      <c r="F3848" s="11" t="s">
        <v>5915</v>
      </c>
      <c r="G3848">
        <v>9</v>
      </c>
      <c r="H3848" t="s">
        <v>337</v>
      </c>
      <c r="I3848" s="3" t="str">
        <f t="shared" si="517"/>
        <v>https://jpsearch.go.jp/term/type/文章要素</v>
      </c>
      <c r="L3848">
        <f t="shared" si="519"/>
        <v>176</v>
      </c>
      <c r="M3848" t="str">
        <f t="shared" si="521"/>
        <v>https://www.dl.ndl.go.jp/api/iiif/3437686/canvas/176</v>
      </c>
      <c r="N3848" t="str">
        <f t="shared" si="518"/>
        <v>https://www.dl.ndl.go.jp/api/iiif/3437686/manifest.json</v>
      </c>
      <c r="O3848" t="str">
        <f t="shared" si="522"/>
        <v>http://da.dl.itc.u-tokyo.ac.jp/mirador/?params=[{%22manifest%22:%22https://www.dl.ndl.go.jp/api/iiif/3437686/manifest.json%22,%22canvas%22:%22https://www.dl.ndl.go.jp/api/iiif/3437686/canvas/176%22}]</v>
      </c>
      <c r="P3848" t="b">
        <f t="shared" si="523"/>
        <v>1</v>
      </c>
      <c r="Q3848" t="b">
        <f t="shared" si="520"/>
        <v>1</v>
      </c>
      <c r="R3848" s="8">
        <v>313</v>
      </c>
      <c r="S3848" s="8">
        <v>6</v>
      </c>
      <c r="T3848" s="9" t="s">
        <v>5110</v>
      </c>
    </row>
    <row r="3849" spans="1:20" ht="19">
      <c r="A3849" s="8" t="str">
        <f t="shared" si="524"/>
        <v>https://w3id.org/kouigenjimonogatari/data/0313-07.json</v>
      </c>
      <c r="B3849" s="8">
        <v>313</v>
      </c>
      <c r="C3849" s="8">
        <v>7</v>
      </c>
      <c r="D3849" s="9" t="s">
        <v>5111</v>
      </c>
      <c r="E3849" t="str">
        <f t="shared" si="516"/>
        <v>http://creativecommons.org/publicdomain/zero/1.0/</v>
      </c>
      <c r="F3849" s="11" t="s">
        <v>5915</v>
      </c>
      <c r="G3849">
        <v>9</v>
      </c>
      <c r="H3849" t="s">
        <v>337</v>
      </c>
      <c r="I3849" s="3" t="str">
        <f t="shared" si="517"/>
        <v>https://jpsearch.go.jp/term/type/文章要素</v>
      </c>
      <c r="L3849">
        <f t="shared" si="519"/>
        <v>176</v>
      </c>
      <c r="M3849" t="str">
        <f t="shared" si="521"/>
        <v>https://www.dl.ndl.go.jp/api/iiif/3437686/canvas/176</v>
      </c>
      <c r="N3849" t="str">
        <f t="shared" si="518"/>
        <v>https://www.dl.ndl.go.jp/api/iiif/3437686/manifest.json</v>
      </c>
      <c r="O3849" t="str">
        <f t="shared" si="522"/>
        <v>http://da.dl.itc.u-tokyo.ac.jp/mirador/?params=[{%22manifest%22:%22https://www.dl.ndl.go.jp/api/iiif/3437686/manifest.json%22,%22canvas%22:%22https://www.dl.ndl.go.jp/api/iiif/3437686/canvas/176%22}]</v>
      </c>
      <c r="P3849" t="b">
        <f t="shared" si="523"/>
        <v>1</v>
      </c>
      <c r="Q3849" t="b">
        <f t="shared" si="520"/>
        <v>1</v>
      </c>
      <c r="R3849" s="8">
        <v>313</v>
      </c>
      <c r="S3849" s="8">
        <v>7</v>
      </c>
      <c r="T3849" s="9" t="s">
        <v>5111</v>
      </c>
    </row>
    <row r="3850" spans="1:20" ht="19">
      <c r="A3850" s="8" t="str">
        <f t="shared" si="524"/>
        <v>https://w3id.org/kouigenjimonogatari/data/0313-08.json</v>
      </c>
      <c r="B3850" s="8">
        <v>313</v>
      </c>
      <c r="C3850" s="8">
        <v>8</v>
      </c>
      <c r="D3850" s="9" t="s">
        <v>5112</v>
      </c>
      <c r="E3850" t="str">
        <f t="shared" si="516"/>
        <v>http://creativecommons.org/publicdomain/zero/1.0/</v>
      </c>
      <c r="F3850" s="11" t="s">
        <v>5915</v>
      </c>
      <c r="G3850">
        <v>9</v>
      </c>
      <c r="H3850" t="s">
        <v>337</v>
      </c>
      <c r="I3850" s="3" t="str">
        <f t="shared" si="517"/>
        <v>https://jpsearch.go.jp/term/type/文章要素</v>
      </c>
      <c r="L3850">
        <f t="shared" si="519"/>
        <v>176</v>
      </c>
      <c r="M3850" t="str">
        <f t="shared" si="521"/>
        <v>https://www.dl.ndl.go.jp/api/iiif/3437686/canvas/176</v>
      </c>
      <c r="N3850" t="str">
        <f t="shared" si="518"/>
        <v>https://www.dl.ndl.go.jp/api/iiif/3437686/manifest.json</v>
      </c>
      <c r="O3850" t="str">
        <f t="shared" si="522"/>
        <v>http://da.dl.itc.u-tokyo.ac.jp/mirador/?params=[{%22manifest%22:%22https://www.dl.ndl.go.jp/api/iiif/3437686/manifest.json%22,%22canvas%22:%22https://www.dl.ndl.go.jp/api/iiif/3437686/canvas/176%22}]</v>
      </c>
      <c r="P3850" t="b">
        <f t="shared" si="523"/>
        <v>1</v>
      </c>
      <c r="Q3850" t="b">
        <f t="shared" si="520"/>
        <v>1</v>
      </c>
      <c r="R3850" s="8">
        <v>313</v>
      </c>
      <c r="S3850" s="8">
        <v>8</v>
      </c>
      <c r="T3850" s="9" t="s">
        <v>5112</v>
      </c>
    </row>
    <row r="3851" spans="1:20" ht="19">
      <c r="A3851" s="8" t="str">
        <f t="shared" si="524"/>
        <v>https://w3id.org/kouigenjimonogatari/data/0313-09.json</v>
      </c>
      <c r="B3851" s="8">
        <v>313</v>
      </c>
      <c r="C3851" s="8">
        <v>9</v>
      </c>
      <c r="D3851" s="9" t="s">
        <v>5113</v>
      </c>
      <c r="E3851" t="str">
        <f t="shared" si="516"/>
        <v>http://creativecommons.org/publicdomain/zero/1.0/</v>
      </c>
      <c r="F3851" s="11" t="s">
        <v>5915</v>
      </c>
      <c r="G3851">
        <v>9</v>
      </c>
      <c r="H3851" t="s">
        <v>337</v>
      </c>
      <c r="I3851" s="3" t="str">
        <f t="shared" si="517"/>
        <v>https://jpsearch.go.jp/term/type/文章要素</v>
      </c>
      <c r="L3851">
        <f t="shared" si="519"/>
        <v>176</v>
      </c>
      <c r="M3851" t="str">
        <f t="shared" si="521"/>
        <v>https://www.dl.ndl.go.jp/api/iiif/3437686/canvas/176</v>
      </c>
      <c r="N3851" t="str">
        <f t="shared" si="518"/>
        <v>https://www.dl.ndl.go.jp/api/iiif/3437686/manifest.json</v>
      </c>
      <c r="O3851" t="str">
        <f t="shared" si="522"/>
        <v>http://da.dl.itc.u-tokyo.ac.jp/mirador/?params=[{%22manifest%22:%22https://www.dl.ndl.go.jp/api/iiif/3437686/manifest.json%22,%22canvas%22:%22https://www.dl.ndl.go.jp/api/iiif/3437686/canvas/176%22}]</v>
      </c>
      <c r="P3851" t="b">
        <f t="shared" si="523"/>
        <v>1</v>
      </c>
      <c r="Q3851" t="b">
        <f t="shared" si="520"/>
        <v>1</v>
      </c>
      <c r="R3851" s="8">
        <v>313</v>
      </c>
      <c r="S3851" s="8">
        <v>9</v>
      </c>
      <c r="T3851" s="9" t="s">
        <v>5113</v>
      </c>
    </row>
    <row r="3852" spans="1:20" ht="19">
      <c r="A3852" s="8" t="str">
        <f t="shared" si="524"/>
        <v>https://w3id.org/kouigenjimonogatari/data/0313-10.json</v>
      </c>
      <c r="B3852" s="8">
        <v>313</v>
      </c>
      <c r="C3852" s="8">
        <v>10</v>
      </c>
      <c r="D3852" s="9" t="s">
        <v>5114</v>
      </c>
      <c r="E3852" t="str">
        <f t="shared" si="516"/>
        <v>http://creativecommons.org/publicdomain/zero/1.0/</v>
      </c>
      <c r="F3852" s="11" t="s">
        <v>5915</v>
      </c>
      <c r="G3852">
        <v>9</v>
      </c>
      <c r="H3852" t="s">
        <v>337</v>
      </c>
      <c r="I3852" s="3" t="str">
        <f t="shared" si="517"/>
        <v>https://jpsearch.go.jp/term/type/文章要素</v>
      </c>
      <c r="L3852">
        <f t="shared" si="519"/>
        <v>176</v>
      </c>
      <c r="M3852" t="str">
        <f t="shared" si="521"/>
        <v>https://www.dl.ndl.go.jp/api/iiif/3437686/canvas/176</v>
      </c>
      <c r="N3852" t="str">
        <f t="shared" si="518"/>
        <v>https://www.dl.ndl.go.jp/api/iiif/3437686/manifest.json</v>
      </c>
      <c r="O3852" t="str">
        <f t="shared" si="522"/>
        <v>http://da.dl.itc.u-tokyo.ac.jp/mirador/?params=[{%22manifest%22:%22https://www.dl.ndl.go.jp/api/iiif/3437686/manifest.json%22,%22canvas%22:%22https://www.dl.ndl.go.jp/api/iiif/3437686/canvas/176%22}]</v>
      </c>
      <c r="P3852" t="b">
        <f t="shared" si="523"/>
        <v>1</v>
      </c>
      <c r="Q3852" t="b">
        <f t="shared" si="520"/>
        <v>1</v>
      </c>
      <c r="R3852" s="8">
        <v>313</v>
      </c>
      <c r="S3852" s="8">
        <v>10</v>
      </c>
      <c r="T3852" s="9" t="s">
        <v>5114</v>
      </c>
    </row>
    <row r="3853" spans="1:20" ht="19">
      <c r="A3853" s="8" t="str">
        <f t="shared" si="524"/>
        <v>https://w3id.org/kouigenjimonogatari/data/0313-11.json</v>
      </c>
      <c r="B3853" s="8">
        <v>313</v>
      </c>
      <c r="C3853" s="8">
        <v>11</v>
      </c>
      <c r="D3853" s="9" t="s">
        <v>5115</v>
      </c>
      <c r="E3853" t="str">
        <f t="shared" si="516"/>
        <v>http://creativecommons.org/publicdomain/zero/1.0/</v>
      </c>
      <c r="F3853" s="11" t="s">
        <v>5915</v>
      </c>
      <c r="G3853">
        <v>9</v>
      </c>
      <c r="H3853" t="s">
        <v>337</v>
      </c>
      <c r="I3853" s="3" t="str">
        <f t="shared" si="517"/>
        <v>https://jpsearch.go.jp/term/type/文章要素</v>
      </c>
      <c r="L3853">
        <f t="shared" si="519"/>
        <v>176</v>
      </c>
      <c r="M3853" t="str">
        <f t="shared" si="521"/>
        <v>https://www.dl.ndl.go.jp/api/iiif/3437686/canvas/176</v>
      </c>
      <c r="N3853" t="str">
        <f t="shared" si="518"/>
        <v>https://www.dl.ndl.go.jp/api/iiif/3437686/manifest.json</v>
      </c>
      <c r="O3853" t="str">
        <f t="shared" si="522"/>
        <v>http://da.dl.itc.u-tokyo.ac.jp/mirador/?params=[{%22manifest%22:%22https://www.dl.ndl.go.jp/api/iiif/3437686/manifest.json%22,%22canvas%22:%22https://www.dl.ndl.go.jp/api/iiif/3437686/canvas/176%22}]</v>
      </c>
      <c r="P3853" t="b">
        <f t="shared" si="523"/>
        <v>1</v>
      </c>
      <c r="Q3853" t="b">
        <f t="shared" si="520"/>
        <v>1</v>
      </c>
      <c r="R3853" s="8">
        <v>313</v>
      </c>
      <c r="S3853" s="8">
        <v>11</v>
      </c>
      <c r="T3853" s="9" t="s">
        <v>5115</v>
      </c>
    </row>
    <row r="3854" spans="1:20" ht="19">
      <c r="A3854" s="8" t="str">
        <f t="shared" si="524"/>
        <v>https://w3id.org/kouigenjimonogatari/data/0313-12.json</v>
      </c>
      <c r="B3854" s="8">
        <v>313</v>
      </c>
      <c r="C3854" s="8">
        <v>12</v>
      </c>
      <c r="D3854" s="9" t="s">
        <v>5116</v>
      </c>
      <c r="E3854" t="str">
        <f t="shared" si="516"/>
        <v>http://creativecommons.org/publicdomain/zero/1.0/</v>
      </c>
      <c r="F3854" s="11" t="s">
        <v>5915</v>
      </c>
      <c r="G3854">
        <v>9</v>
      </c>
      <c r="H3854" t="s">
        <v>337</v>
      </c>
      <c r="I3854" s="3" t="str">
        <f t="shared" si="517"/>
        <v>https://jpsearch.go.jp/term/type/文章要素</v>
      </c>
      <c r="L3854">
        <f t="shared" si="519"/>
        <v>176</v>
      </c>
      <c r="M3854" t="str">
        <f t="shared" si="521"/>
        <v>https://www.dl.ndl.go.jp/api/iiif/3437686/canvas/176</v>
      </c>
      <c r="N3854" t="str">
        <f t="shared" si="518"/>
        <v>https://www.dl.ndl.go.jp/api/iiif/3437686/manifest.json</v>
      </c>
      <c r="O3854" t="str">
        <f t="shared" si="522"/>
        <v>http://da.dl.itc.u-tokyo.ac.jp/mirador/?params=[{%22manifest%22:%22https://www.dl.ndl.go.jp/api/iiif/3437686/manifest.json%22,%22canvas%22:%22https://www.dl.ndl.go.jp/api/iiif/3437686/canvas/176%22}]</v>
      </c>
      <c r="P3854" t="b">
        <f t="shared" si="523"/>
        <v>1</v>
      </c>
      <c r="Q3854" t="b">
        <f t="shared" si="520"/>
        <v>1</v>
      </c>
      <c r="R3854" s="8">
        <v>313</v>
      </c>
      <c r="S3854" s="8">
        <v>12</v>
      </c>
      <c r="T3854" s="9" t="s">
        <v>5116</v>
      </c>
    </row>
    <row r="3855" spans="1:20" ht="19">
      <c r="A3855" s="8" t="str">
        <f t="shared" si="524"/>
        <v>https://w3id.org/kouigenjimonogatari/data/0313-13.json</v>
      </c>
      <c r="B3855" s="8">
        <v>313</v>
      </c>
      <c r="C3855" s="8">
        <v>13</v>
      </c>
      <c r="D3855" s="9" t="s">
        <v>5117</v>
      </c>
      <c r="E3855" t="str">
        <f t="shared" si="516"/>
        <v>http://creativecommons.org/publicdomain/zero/1.0/</v>
      </c>
      <c r="F3855" s="11" t="s">
        <v>5915</v>
      </c>
      <c r="G3855">
        <v>9</v>
      </c>
      <c r="H3855" t="s">
        <v>337</v>
      </c>
      <c r="I3855" s="3" t="str">
        <f t="shared" si="517"/>
        <v>https://jpsearch.go.jp/term/type/文章要素</v>
      </c>
      <c r="L3855">
        <f t="shared" si="519"/>
        <v>176</v>
      </c>
      <c r="M3855" t="str">
        <f t="shared" si="521"/>
        <v>https://www.dl.ndl.go.jp/api/iiif/3437686/canvas/176</v>
      </c>
      <c r="N3855" t="str">
        <f t="shared" si="518"/>
        <v>https://www.dl.ndl.go.jp/api/iiif/3437686/manifest.json</v>
      </c>
      <c r="O3855" t="str">
        <f t="shared" si="522"/>
        <v>http://da.dl.itc.u-tokyo.ac.jp/mirador/?params=[{%22manifest%22:%22https://www.dl.ndl.go.jp/api/iiif/3437686/manifest.json%22,%22canvas%22:%22https://www.dl.ndl.go.jp/api/iiif/3437686/canvas/176%22}]</v>
      </c>
      <c r="P3855" t="b">
        <f t="shared" si="523"/>
        <v>1</v>
      </c>
      <c r="Q3855" t="b">
        <f t="shared" si="520"/>
        <v>1</v>
      </c>
      <c r="R3855" s="8">
        <v>313</v>
      </c>
      <c r="S3855" s="8">
        <v>13</v>
      </c>
      <c r="T3855" s="9" t="s">
        <v>5117</v>
      </c>
    </row>
    <row r="3856" spans="1:20" ht="19">
      <c r="A3856" s="8" t="str">
        <f t="shared" si="524"/>
        <v>https://w3id.org/kouigenjimonogatari/data/0313-14.json</v>
      </c>
      <c r="B3856" s="8">
        <v>313</v>
      </c>
      <c r="C3856" s="8">
        <v>14</v>
      </c>
      <c r="D3856" s="9" t="s">
        <v>5118</v>
      </c>
      <c r="E3856" t="str">
        <f t="shared" si="516"/>
        <v>http://creativecommons.org/publicdomain/zero/1.0/</v>
      </c>
      <c r="F3856" s="11" t="s">
        <v>5915</v>
      </c>
      <c r="G3856">
        <v>9</v>
      </c>
      <c r="H3856" t="s">
        <v>337</v>
      </c>
      <c r="I3856" s="3" t="str">
        <f t="shared" si="517"/>
        <v>https://jpsearch.go.jp/term/type/文章要素</v>
      </c>
      <c r="L3856">
        <f t="shared" si="519"/>
        <v>176</v>
      </c>
      <c r="M3856" t="str">
        <f t="shared" si="521"/>
        <v>https://www.dl.ndl.go.jp/api/iiif/3437686/canvas/176</v>
      </c>
      <c r="N3856" t="str">
        <f t="shared" si="518"/>
        <v>https://www.dl.ndl.go.jp/api/iiif/3437686/manifest.json</v>
      </c>
      <c r="O3856" t="str">
        <f t="shared" si="522"/>
        <v>http://da.dl.itc.u-tokyo.ac.jp/mirador/?params=[{%22manifest%22:%22https://www.dl.ndl.go.jp/api/iiif/3437686/manifest.json%22,%22canvas%22:%22https://www.dl.ndl.go.jp/api/iiif/3437686/canvas/176%22}]</v>
      </c>
      <c r="P3856" t="b">
        <f t="shared" si="523"/>
        <v>1</v>
      </c>
      <c r="Q3856" t="b">
        <f t="shared" si="520"/>
        <v>1</v>
      </c>
      <c r="R3856" s="8">
        <v>313</v>
      </c>
      <c r="S3856" s="8">
        <v>14</v>
      </c>
      <c r="T3856" s="9" t="s">
        <v>5118</v>
      </c>
    </row>
    <row r="3857" spans="1:20" ht="19">
      <c r="A3857" s="8" t="str">
        <f t="shared" si="524"/>
        <v>https://w3id.org/kouigenjimonogatari/data/0314-01.json</v>
      </c>
      <c r="B3857" s="8">
        <v>314</v>
      </c>
      <c r="C3857" s="8">
        <v>1</v>
      </c>
      <c r="D3857" s="9" t="s">
        <v>5119</v>
      </c>
      <c r="E3857" t="str">
        <f t="shared" ref="E3857:E3920" si="525">"http://creativecommons.org/publicdomain/zero/1.0/"</f>
        <v>http://creativecommons.org/publicdomain/zero/1.0/</v>
      </c>
      <c r="F3857" s="11" t="s">
        <v>5915</v>
      </c>
      <c r="G3857">
        <v>9</v>
      </c>
      <c r="H3857" t="s">
        <v>337</v>
      </c>
      <c r="I3857" s="3" t="str">
        <f t="shared" ref="I3857:I3920" si="526">"https://jpsearch.go.jp/term/type/文章要素"</f>
        <v>https://jpsearch.go.jp/term/type/文章要素</v>
      </c>
      <c r="L3857">
        <f t="shared" si="519"/>
        <v>177</v>
      </c>
      <c r="M3857" t="str">
        <f t="shared" si="521"/>
        <v>https://www.dl.ndl.go.jp/api/iiif/3437686/canvas/177</v>
      </c>
      <c r="N3857" t="str">
        <f t="shared" ref="N3857:N3920" si="527">"https://www.dl.ndl.go.jp/api/iiif/3437686/manifest.json"</f>
        <v>https://www.dl.ndl.go.jp/api/iiif/3437686/manifest.json</v>
      </c>
      <c r="O3857" t="str">
        <f t="shared" si="522"/>
        <v>http://da.dl.itc.u-tokyo.ac.jp/mirador/?params=[{%22manifest%22:%22https://www.dl.ndl.go.jp/api/iiif/3437686/manifest.json%22,%22canvas%22:%22https://www.dl.ndl.go.jp/api/iiif/3437686/canvas/177%22}]</v>
      </c>
      <c r="P3857" t="b">
        <f t="shared" si="523"/>
        <v>1</v>
      </c>
      <c r="Q3857" t="b">
        <f t="shared" si="520"/>
        <v>1</v>
      </c>
      <c r="R3857" s="8">
        <v>314</v>
      </c>
      <c r="S3857" s="8">
        <v>1</v>
      </c>
      <c r="T3857" s="9" t="s">
        <v>5119</v>
      </c>
    </row>
    <row r="3858" spans="1:20" ht="19">
      <c r="A3858" s="8" t="str">
        <f t="shared" si="524"/>
        <v>https://w3id.org/kouigenjimonogatari/data/0314-02.json</v>
      </c>
      <c r="B3858" s="8">
        <v>314</v>
      </c>
      <c r="C3858" s="8">
        <v>2</v>
      </c>
      <c r="D3858" s="9" t="s">
        <v>5120</v>
      </c>
      <c r="E3858" t="str">
        <f t="shared" si="525"/>
        <v>http://creativecommons.org/publicdomain/zero/1.0/</v>
      </c>
      <c r="F3858" s="11" t="s">
        <v>5915</v>
      </c>
      <c r="G3858">
        <v>9</v>
      </c>
      <c r="H3858" t="s">
        <v>337</v>
      </c>
      <c r="I3858" s="3" t="str">
        <f t="shared" si="526"/>
        <v>https://jpsearch.go.jp/term/type/文章要素</v>
      </c>
      <c r="L3858">
        <f t="shared" si="519"/>
        <v>177</v>
      </c>
      <c r="M3858" t="str">
        <f t="shared" si="521"/>
        <v>https://www.dl.ndl.go.jp/api/iiif/3437686/canvas/177</v>
      </c>
      <c r="N3858" t="str">
        <f t="shared" si="527"/>
        <v>https://www.dl.ndl.go.jp/api/iiif/3437686/manifest.json</v>
      </c>
      <c r="O3858" t="str">
        <f t="shared" si="522"/>
        <v>http://da.dl.itc.u-tokyo.ac.jp/mirador/?params=[{%22manifest%22:%22https://www.dl.ndl.go.jp/api/iiif/3437686/manifest.json%22,%22canvas%22:%22https://www.dl.ndl.go.jp/api/iiif/3437686/canvas/177%22}]</v>
      </c>
      <c r="P3858" t="b">
        <f t="shared" si="523"/>
        <v>1</v>
      </c>
      <c r="Q3858" t="b">
        <f t="shared" si="520"/>
        <v>1</v>
      </c>
      <c r="R3858" s="8">
        <v>314</v>
      </c>
      <c r="S3858" s="8">
        <v>2</v>
      </c>
      <c r="T3858" s="9" t="s">
        <v>5120</v>
      </c>
    </row>
    <row r="3859" spans="1:20" ht="19">
      <c r="A3859" s="8" t="str">
        <f t="shared" si="524"/>
        <v>https://w3id.org/kouigenjimonogatari/data/0314-03.json</v>
      </c>
      <c r="B3859" s="8">
        <v>314</v>
      </c>
      <c r="C3859" s="8">
        <v>3</v>
      </c>
      <c r="D3859" s="9" t="s">
        <v>5121</v>
      </c>
      <c r="E3859" t="str">
        <f t="shared" si="525"/>
        <v>http://creativecommons.org/publicdomain/zero/1.0/</v>
      </c>
      <c r="F3859" s="11" t="s">
        <v>5915</v>
      </c>
      <c r="G3859">
        <v>9</v>
      </c>
      <c r="H3859" t="s">
        <v>337</v>
      </c>
      <c r="I3859" s="3" t="str">
        <f t="shared" si="526"/>
        <v>https://jpsearch.go.jp/term/type/文章要素</v>
      </c>
      <c r="L3859">
        <f t="shared" si="519"/>
        <v>177</v>
      </c>
      <c r="M3859" t="str">
        <f t="shared" si="521"/>
        <v>https://www.dl.ndl.go.jp/api/iiif/3437686/canvas/177</v>
      </c>
      <c r="N3859" t="str">
        <f t="shared" si="527"/>
        <v>https://www.dl.ndl.go.jp/api/iiif/3437686/manifest.json</v>
      </c>
      <c r="O3859" t="str">
        <f t="shared" si="522"/>
        <v>http://da.dl.itc.u-tokyo.ac.jp/mirador/?params=[{%22manifest%22:%22https://www.dl.ndl.go.jp/api/iiif/3437686/manifest.json%22,%22canvas%22:%22https://www.dl.ndl.go.jp/api/iiif/3437686/canvas/177%22}]</v>
      </c>
      <c r="P3859" t="b">
        <f t="shared" si="523"/>
        <v>1</v>
      </c>
      <c r="Q3859" t="b">
        <f t="shared" si="520"/>
        <v>1</v>
      </c>
      <c r="R3859" s="8">
        <v>314</v>
      </c>
      <c r="S3859" s="8">
        <v>3</v>
      </c>
      <c r="T3859" s="9" t="s">
        <v>5121</v>
      </c>
    </row>
    <row r="3860" spans="1:20" ht="19">
      <c r="A3860" s="8" t="str">
        <f t="shared" si="524"/>
        <v>https://w3id.org/kouigenjimonogatari/data/0314-04.json</v>
      </c>
      <c r="B3860" s="8">
        <v>314</v>
      </c>
      <c r="C3860" s="8">
        <v>4</v>
      </c>
      <c r="D3860" s="9" t="s">
        <v>5122</v>
      </c>
      <c r="E3860" t="str">
        <f t="shared" si="525"/>
        <v>http://creativecommons.org/publicdomain/zero/1.0/</v>
      </c>
      <c r="F3860" s="11" t="s">
        <v>5915</v>
      </c>
      <c r="G3860">
        <v>9</v>
      </c>
      <c r="H3860" t="s">
        <v>337</v>
      </c>
      <c r="I3860" s="3" t="str">
        <f t="shared" si="526"/>
        <v>https://jpsearch.go.jp/term/type/文章要素</v>
      </c>
      <c r="L3860">
        <f t="shared" si="519"/>
        <v>177</v>
      </c>
      <c r="M3860" t="str">
        <f t="shared" si="521"/>
        <v>https://www.dl.ndl.go.jp/api/iiif/3437686/canvas/177</v>
      </c>
      <c r="N3860" t="str">
        <f t="shared" si="527"/>
        <v>https://www.dl.ndl.go.jp/api/iiif/3437686/manifest.json</v>
      </c>
      <c r="O3860" t="str">
        <f t="shared" si="522"/>
        <v>http://da.dl.itc.u-tokyo.ac.jp/mirador/?params=[{%22manifest%22:%22https://www.dl.ndl.go.jp/api/iiif/3437686/manifest.json%22,%22canvas%22:%22https://www.dl.ndl.go.jp/api/iiif/3437686/canvas/177%22}]</v>
      </c>
      <c r="P3860" t="b">
        <f t="shared" si="523"/>
        <v>1</v>
      </c>
      <c r="Q3860" t="b">
        <f t="shared" si="520"/>
        <v>1</v>
      </c>
      <c r="R3860" s="8">
        <v>314</v>
      </c>
      <c r="S3860" s="8">
        <v>4</v>
      </c>
      <c r="T3860" s="9" t="s">
        <v>5122</v>
      </c>
    </row>
    <row r="3861" spans="1:20" ht="19">
      <c r="A3861" s="8" t="str">
        <f t="shared" si="524"/>
        <v>https://w3id.org/kouigenjimonogatari/data/0314-05.json</v>
      </c>
      <c r="B3861" s="8">
        <v>314</v>
      </c>
      <c r="C3861" s="8">
        <v>5</v>
      </c>
      <c r="D3861" s="9" t="s">
        <v>5123</v>
      </c>
      <c r="E3861" t="str">
        <f t="shared" si="525"/>
        <v>http://creativecommons.org/publicdomain/zero/1.0/</v>
      </c>
      <c r="F3861" s="11" t="s">
        <v>5915</v>
      </c>
      <c r="G3861">
        <v>9</v>
      </c>
      <c r="H3861" t="s">
        <v>337</v>
      </c>
      <c r="I3861" s="3" t="str">
        <f t="shared" si="526"/>
        <v>https://jpsearch.go.jp/term/type/文章要素</v>
      </c>
      <c r="L3861">
        <f t="shared" si="519"/>
        <v>177</v>
      </c>
      <c r="M3861" t="str">
        <f t="shared" si="521"/>
        <v>https://www.dl.ndl.go.jp/api/iiif/3437686/canvas/177</v>
      </c>
      <c r="N3861" t="str">
        <f t="shared" si="527"/>
        <v>https://www.dl.ndl.go.jp/api/iiif/3437686/manifest.json</v>
      </c>
      <c r="O3861" t="str">
        <f t="shared" si="522"/>
        <v>http://da.dl.itc.u-tokyo.ac.jp/mirador/?params=[{%22manifest%22:%22https://www.dl.ndl.go.jp/api/iiif/3437686/manifest.json%22,%22canvas%22:%22https://www.dl.ndl.go.jp/api/iiif/3437686/canvas/177%22}]</v>
      </c>
      <c r="P3861" t="b">
        <f t="shared" si="523"/>
        <v>1</v>
      </c>
      <c r="Q3861" t="b">
        <f t="shared" si="520"/>
        <v>1</v>
      </c>
      <c r="R3861" s="8">
        <v>314</v>
      </c>
      <c r="S3861" s="8">
        <v>5</v>
      </c>
      <c r="T3861" s="9" t="s">
        <v>5123</v>
      </c>
    </row>
    <row r="3862" spans="1:20" ht="19">
      <c r="A3862" s="8" t="str">
        <f t="shared" si="524"/>
        <v>https://w3id.org/kouigenjimonogatari/data/0314-06.json</v>
      </c>
      <c r="B3862" s="8">
        <v>314</v>
      </c>
      <c r="C3862" s="8">
        <v>6</v>
      </c>
      <c r="D3862" s="9" t="s">
        <v>5124</v>
      </c>
      <c r="E3862" t="str">
        <f t="shared" si="525"/>
        <v>http://creativecommons.org/publicdomain/zero/1.0/</v>
      </c>
      <c r="F3862" s="11" t="s">
        <v>5915</v>
      </c>
      <c r="G3862">
        <v>9</v>
      </c>
      <c r="H3862" t="s">
        <v>337</v>
      </c>
      <c r="I3862" s="3" t="str">
        <f t="shared" si="526"/>
        <v>https://jpsearch.go.jp/term/type/文章要素</v>
      </c>
      <c r="L3862">
        <f t="shared" si="519"/>
        <v>177</v>
      </c>
      <c r="M3862" t="str">
        <f t="shared" si="521"/>
        <v>https://www.dl.ndl.go.jp/api/iiif/3437686/canvas/177</v>
      </c>
      <c r="N3862" t="str">
        <f t="shared" si="527"/>
        <v>https://www.dl.ndl.go.jp/api/iiif/3437686/manifest.json</v>
      </c>
      <c r="O3862" t="str">
        <f t="shared" si="522"/>
        <v>http://da.dl.itc.u-tokyo.ac.jp/mirador/?params=[{%22manifest%22:%22https://www.dl.ndl.go.jp/api/iiif/3437686/manifest.json%22,%22canvas%22:%22https://www.dl.ndl.go.jp/api/iiif/3437686/canvas/177%22}]</v>
      </c>
      <c r="P3862" t="b">
        <f t="shared" si="523"/>
        <v>1</v>
      </c>
      <c r="Q3862" t="b">
        <f t="shared" si="520"/>
        <v>1</v>
      </c>
      <c r="R3862" s="8">
        <v>314</v>
      </c>
      <c r="S3862" s="8">
        <v>6</v>
      </c>
      <c r="T3862" s="9" t="s">
        <v>5124</v>
      </c>
    </row>
    <row r="3863" spans="1:20" ht="19">
      <c r="A3863" s="8" t="str">
        <f t="shared" si="524"/>
        <v>https://w3id.org/kouigenjimonogatari/data/0314-07.json</v>
      </c>
      <c r="B3863" s="8">
        <v>314</v>
      </c>
      <c r="C3863" s="8">
        <v>7</v>
      </c>
      <c r="D3863" s="9" t="s">
        <v>5125</v>
      </c>
      <c r="E3863" t="str">
        <f t="shared" si="525"/>
        <v>http://creativecommons.org/publicdomain/zero/1.0/</v>
      </c>
      <c r="F3863" s="11" t="s">
        <v>5915</v>
      </c>
      <c r="G3863">
        <v>9</v>
      </c>
      <c r="H3863" t="s">
        <v>337</v>
      </c>
      <c r="I3863" s="3" t="str">
        <f t="shared" si="526"/>
        <v>https://jpsearch.go.jp/term/type/文章要素</v>
      </c>
      <c r="L3863">
        <f t="shared" si="519"/>
        <v>177</v>
      </c>
      <c r="M3863" t="str">
        <f t="shared" si="521"/>
        <v>https://www.dl.ndl.go.jp/api/iiif/3437686/canvas/177</v>
      </c>
      <c r="N3863" t="str">
        <f t="shared" si="527"/>
        <v>https://www.dl.ndl.go.jp/api/iiif/3437686/manifest.json</v>
      </c>
      <c r="O3863" t="str">
        <f t="shared" si="522"/>
        <v>http://da.dl.itc.u-tokyo.ac.jp/mirador/?params=[{%22manifest%22:%22https://www.dl.ndl.go.jp/api/iiif/3437686/manifest.json%22,%22canvas%22:%22https://www.dl.ndl.go.jp/api/iiif/3437686/canvas/177%22}]</v>
      </c>
      <c r="P3863" t="b">
        <f t="shared" si="523"/>
        <v>1</v>
      </c>
      <c r="Q3863" t="b">
        <f t="shared" si="520"/>
        <v>1</v>
      </c>
      <c r="R3863" s="8">
        <v>314</v>
      </c>
      <c r="S3863" s="8">
        <v>7</v>
      </c>
      <c r="T3863" s="9" t="s">
        <v>5125</v>
      </c>
    </row>
    <row r="3864" spans="1:20" ht="19">
      <c r="A3864" s="8" t="str">
        <f t="shared" si="524"/>
        <v>https://w3id.org/kouigenjimonogatari/data/0314-08.json</v>
      </c>
      <c r="B3864" s="8">
        <v>314</v>
      </c>
      <c r="C3864" s="8">
        <v>8</v>
      </c>
      <c r="D3864" s="9" t="s">
        <v>5126</v>
      </c>
      <c r="E3864" t="str">
        <f t="shared" si="525"/>
        <v>http://creativecommons.org/publicdomain/zero/1.0/</v>
      </c>
      <c r="F3864" s="11" t="s">
        <v>5915</v>
      </c>
      <c r="G3864">
        <v>9</v>
      </c>
      <c r="H3864" t="s">
        <v>337</v>
      </c>
      <c r="I3864" s="3" t="str">
        <f t="shared" si="526"/>
        <v>https://jpsearch.go.jp/term/type/文章要素</v>
      </c>
      <c r="L3864">
        <f t="shared" si="519"/>
        <v>177</v>
      </c>
      <c r="M3864" t="str">
        <f t="shared" si="521"/>
        <v>https://www.dl.ndl.go.jp/api/iiif/3437686/canvas/177</v>
      </c>
      <c r="N3864" t="str">
        <f t="shared" si="527"/>
        <v>https://www.dl.ndl.go.jp/api/iiif/3437686/manifest.json</v>
      </c>
      <c r="O3864" t="str">
        <f t="shared" si="522"/>
        <v>http://da.dl.itc.u-tokyo.ac.jp/mirador/?params=[{%22manifest%22:%22https://www.dl.ndl.go.jp/api/iiif/3437686/manifest.json%22,%22canvas%22:%22https://www.dl.ndl.go.jp/api/iiif/3437686/canvas/177%22}]</v>
      </c>
      <c r="P3864" t="b">
        <f t="shared" si="523"/>
        <v>1</v>
      </c>
      <c r="Q3864" t="b">
        <f t="shared" si="520"/>
        <v>1</v>
      </c>
      <c r="R3864" s="8">
        <v>314</v>
      </c>
      <c r="S3864" s="8">
        <v>8</v>
      </c>
      <c r="T3864" s="9" t="s">
        <v>5126</v>
      </c>
    </row>
    <row r="3865" spans="1:20" ht="19">
      <c r="A3865" s="8" t="str">
        <f t="shared" si="524"/>
        <v>https://w3id.org/kouigenjimonogatari/data/0314-09.json</v>
      </c>
      <c r="B3865" s="8">
        <v>314</v>
      </c>
      <c r="C3865" s="8">
        <v>9</v>
      </c>
      <c r="D3865" s="9" t="s">
        <v>5127</v>
      </c>
      <c r="E3865" t="str">
        <f t="shared" si="525"/>
        <v>http://creativecommons.org/publicdomain/zero/1.0/</v>
      </c>
      <c r="F3865" s="11" t="s">
        <v>5915</v>
      </c>
      <c r="G3865">
        <v>9</v>
      </c>
      <c r="H3865" t="s">
        <v>337</v>
      </c>
      <c r="I3865" s="3" t="str">
        <f t="shared" si="526"/>
        <v>https://jpsearch.go.jp/term/type/文章要素</v>
      </c>
      <c r="L3865">
        <f t="shared" si="519"/>
        <v>177</v>
      </c>
      <c r="M3865" t="str">
        <f t="shared" si="521"/>
        <v>https://www.dl.ndl.go.jp/api/iiif/3437686/canvas/177</v>
      </c>
      <c r="N3865" t="str">
        <f t="shared" si="527"/>
        <v>https://www.dl.ndl.go.jp/api/iiif/3437686/manifest.json</v>
      </c>
      <c r="O3865" t="str">
        <f t="shared" si="522"/>
        <v>http://da.dl.itc.u-tokyo.ac.jp/mirador/?params=[{%22manifest%22:%22https://www.dl.ndl.go.jp/api/iiif/3437686/manifest.json%22,%22canvas%22:%22https://www.dl.ndl.go.jp/api/iiif/3437686/canvas/177%22}]</v>
      </c>
      <c r="P3865" t="b">
        <f t="shared" si="523"/>
        <v>1</v>
      </c>
      <c r="Q3865" t="b">
        <f t="shared" si="520"/>
        <v>1</v>
      </c>
      <c r="R3865" s="8">
        <v>314</v>
      </c>
      <c r="S3865" s="8">
        <v>9</v>
      </c>
      <c r="T3865" s="9" t="s">
        <v>5127</v>
      </c>
    </row>
    <row r="3866" spans="1:20" ht="19">
      <c r="A3866" s="8" t="str">
        <f t="shared" si="524"/>
        <v>https://w3id.org/kouigenjimonogatari/data/0314-10.json</v>
      </c>
      <c r="B3866" s="8">
        <v>314</v>
      </c>
      <c r="C3866" s="8">
        <v>10</v>
      </c>
      <c r="D3866" s="9" t="s">
        <v>5128</v>
      </c>
      <c r="E3866" t="str">
        <f t="shared" si="525"/>
        <v>http://creativecommons.org/publicdomain/zero/1.0/</v>
      </c>
      <c r="F3866" s="11" t="s">
        <v>5915</v>
      </c>
      <c r="G3866">
        <v>9</v>
      </c>
      <c r="H3866" t="s">
        <v>337</v>
      </c>
      <c r="I3866" s="3" t="str">
        <f t="shared" si="526"/>
        <v>https://jpsearch.go.jp/term/type/文章要素</v>
      </c>
      <c r="L3866">
        <f t="shared" si="519"/>
        <v>177</v>
      </c>
      <c r="M3866" t="str">
        <f t="shared" si="521"/>
        <v>https://www.dl.ndl.go.jp/api/iiif/3437686/canvas/177</v>
      </c>
      <c r="N3866" t="str">
        <f t="shared" si="527"/>
        <v>https://www.dl.ndl.go.jp/api/iiif/3437686/manifest.json</v>
      </c>
      <c r="O3866" t="str">
        <f t="shared" si="522"/>
        <v>http://da.dl.itc.u-tokyo.ac.jp/mirador/?params=[{%22manifest%22:%22https://www.dl.ndl.go.jp/api/iiif/3437686/manifest.json%22,%22canvas%22:%22https://www.dl.ndl.go.jp/api/iiif/3437686/canvas/177%22}]</v>
      </c>
      <c r="P3866" t="b">
        <f t="shared" si="523"/>
        <v>1</v>
      </c>
      <c r="Q3866" t="b">
        <f t="shared" si="520"/>
        <v>1</v>
      </c>
      <c r="R3866" s="8">
        <v>314</v>
      </c>
      <c r="S3866" s="8">
        <v>10</v>
      </c>
      <c r="T3866" s="9" t="s">
        <v>5128</v>
      </c>
    </row>
    <row r="3867" spans="1:20" ht="19">
      <c r="A3867" s="8" t="str">
        <f t="shared" si="524"/>
        <v>https://w3id.org/kouigenjimonogatari/data/0314-11.json</v>
      </c>
      <c r="B3867" s="8">
        <v>314</v>
      </c>
      <c r="C3867" s="8">
        <v>11</v>
      </c>
      <c r="D3867" s="9" t="s">
        <v>5129</v>
      </c>
      <c r="E3867" t="str">
        <f t="shared" si="525"/>
        <v>http://creativecommons.org/publicdomain/zero/1.0/</v>
      </c>
      <c r="F3867" s="11" t="s">
        <v>5915</v>
      </c>
      <c r="G3867">
        <v>9</v>
      </c>
      <c r="H3867" t="s">
        <v>337</v>
      </c>
      <c r="I3867" s="3" t="str">
        <f t="shared" si="526"/>
        <v>https://jpsearch.go.jp/term/type/文章要素</v>
      </c>
      <c r="L3867">
        <f t="shared" si="519"/>
        <v>177</v>
      </c>
      <c r="M3867" t="str">
        <f t="shared" si="521"/>
        <v>https://www.dl.ndl.go.jp/api/iiif/3437686/canvas/177</v>
      </c>
      <c r="N3867" t="str">
        <f t="shared" si="527"/>
        <v>https://www.dl.ndl.go.jp/api/iiif/3437686/manifest.json</v>
      </c>
      <c r="O3867" t="str">
        <f t="shared" si="522"/>
        <v>http://da.dl.itc.u-tokyo.ac.jp/mirador/?params=[{%22manifest%22:%22https://www.dl.ndl.go.jp/api/iiif/3437686/manifest.json%22,%22canvas%22:%22https://www.dl.ndl.go.jp/api/iiif/3437686/canvas/177%22}]</v>
      </c>
      <c r="P3867" t="b">
        <f t="shared" si="523"/>
        <v>1</v>
      </c>
      <c r="Q3867" t="b">
        <f t="shared" si="520"/>
        <v>1</v>
      </c>
      <c r="R3867" s="8">
        <v>314</v>
      </c>
      <c r="S3867" s="8">
        <v>11</v>
      </c>
      <c r="T3867" s="9" t="s">
        <v>5129</v>
      </c>
    </row>
    <row r="3868" spans="1:20" ht="19">
      <c r="A3868" s="8" t="str">
        <f t="shared" si="524"/>
        <v>https://w3id.org/kouigenjimonogatari/data/0314-12.json</v>
      </c>
      <c r="B3868" s="8">
        <v>314</v>
      </c>
      <c r="C3868" s="8">
        <v>12</v>
      </c>
      <c r="D3868" s="9" t="s">
        <v>5130</v>
      </c>
      <c r="E3868" t="str">
        <f t="shared" si="525"/>
        <v>http://creativecommons.org/publicdomain/zero/1.0/</v>
      </c>
      <c r="F3868" s="11" t="s">
        <v>5915</v>
      </c>
      <c r="G3868">
        <v>9</v>
      </c>
      <c r="H3868" t="s">
        <v>337</v>
      </c>
      <c r="I3868" s="3" t="str">
        <f t="shared" si="526"/>
        <v>https://jpsearch.go.jp/term/type/文章要素</v>
      </c>
      <c r="L3868">
        <f t="shared" si="519"/>
        <v>177</v>
      </c>
      <c r="M3868" t="str">
        <f t="shared" si="521"/>
        <v>https://www.dl.ndl.go.jp/api/iiif/3437686/canvas/177</v>
      </c>
      <c r="N3868" t="str">
        <f t="shared" si="527"/>
        <v>https://www.dl.ndl.go.jp/api/iiif/3437686/manifest.json</v>
      </c>
      <c r="O3868" t="str">
        <f t="shared" si="522"/>
        <v>http://da.dl.itc.u-tokyo.ac.jp/mirador/?params=[{%22manifest%22:%22https://www.dl.ndl.go.jp/api/iiif/3437686/manifest.json%22,%22canvas%22:%22https://www.dl.ndl.go.jp/api/iiif/3437686/canvas/177%22}]</v>
      </c>
      <c r="P3868" t="b">
        <f t="shared" si="523"/>
        <v>1</v>
      </c>
      <c r="Q3868" t="b">
        <f t="shared" si="520"/>
        <v>1</v>
      </c>
      <c r="R3868" s="8">
        <v>314</v>
      </c>
      <c r="S3868" s="8">
        <v>12</v>
      </c>
      <c r="T3868" s="9" t="s">
        <v>5130</v>
      </c>
    </row>
    <row r="3869" spans="1:20" ht="19">
      <c r="A3869" s="8" t="str">
        <f t="shared" si="524"/>
        <v>https://w3id.org/kouigenjimonogatari/data/0314-13.json</v>
      </c>
      <c r="B3869" s="8">
        <v>314</v>
      </c>
      <c r="C3869" s="8">
        <v>13</v>
      </c>
      <c r="D3869" s="9" t="s">
        <v>5131</v>
      </c>
      <c r="E3869" t="str">
        <f t="shared" si="525"/>
        <v>http://creativecommons.org/publicdomain/zero/1.0/</v>
      </c>
      <c r="F3869" s="11" t="s">
        <v>5915</v>
      </c>
      <c r="G3869">
        <v>9</v>
      </c>
      <c r="H3869" t="s">
        <v>337</v>
      </c>
      <c r="I3869" s="3" t="str">
        <f t="shared" si="526"/>
        <v>https://jpsearch.go.jp/term/type/文章要素</v>
      </c>
      <c r="L3869">
        <f t="shared" si="519"/>
        <v>177</v>
      </c>
      <c r="M3869" t="str">
        <f t="shared" si="521"/>
        <v>https://www.dl.ndl.go.jp/api/iiif/3437686/canvas/177</v>
      </c>
      <c r="N3869" t="str">
        <f t="shared" si="527"/>
        <v>https://www.dl.ndl.go.jp/api/iiif/3437686/manifest.json</v>
      </c>
      <c r="O3869" t="str">
        <f t="shared" si="522"/>
        <v>http://da.dl.itc.u-tokyo.ac.jp/mirador/?params=[{%22manifest%22:%22https://www.dl.ndl.go.jp/api/iiif/3437686/manifest.json%22,%22canvas%22:%22https://www.dl.ndl.go.jp/api/iiif/3437686/canvas/177%22}]</v>
      </c>
      <c r="P3869" t="b">
        <f t="shared" si="523"/>
        <v>1</v>
      </c>
      <c r="Q3869" t="b">
        <f t="shared" si="520"/>
        <v>1</v>
      </c>
      <c r="R3869" s="8">
        <v>314</v>
      </c>
      <c r="S3869" s="8">
        <v>13</v>
      </c>
      <c r="T3869" s="9" t="s">
        <v>5131</v>
      </c>
    </row>
    <row r="3870" spans="1:20" ht="19">
      <c r="A3870" s="8" t="str">
        <f t="shared" si="524"/>
        <v>https://w3id.org/kouigenjimonogatari/data/0314-14.json</v>
      </c>
      <c r="B3870" s="8">
        <v>314</v>
      </c>
      <c r="C3870" s="8">
        <v>14</v>
      </c>
      <c r="D3870" s="9" t="s">
        <v>5132</v>
      </c>
      <c r="E3870" t="str">
        <f t="shared" si="525"/>
        <v>http://creativecommons.org/publicdomain/zero/1.0/</v>
      </c>
      <c r="F3870" s="11" t="s">
        <v>5915</v>
      </c>
      <c r="G3870">
        <v>9</v>
      </c>
      <c r="H3870" t="s">
        <v>337</v>
      </c>
      <c r="I3870" s="3" t="str">
        <f t="shared" si="526"/>
        <v>https://jpsearch.go.jp/term/type/文章要素</v>
      </c>
      <c r="L3870">
        <f t="shared" si="519"/>
        <v>177</v>
      </c>
      <c r="M3870" t="str">
        <f t="shared" si="521"/>
        <v>https://www.dl.ndl.go.jp/api/iiif/3437686/canvas/177</v>
      </c>
      <c r="N3870" t="str">
        <f t="shared" si="527"/>
        <v>https://www.dl.ndl.go.jp/api/iiif/3437686/manifest.json</v>
      </c>
      <c r="O3870" t="str">
        <f t="shared" si="522"/>
        <v>http://da.dl.itc.u-tokyo.ac.jp/mirador/?params=[{%22manifest%22:%22https://www.dl.ndl.go.jp/api/iiif/3437686/manifest.json%22,%22canvas%22:%22https://www.dl.ndl.go.jp/api/iiif/3437686/canvas/177%22}]</v>
      </c>
      <c r="P3870" t="b">
        <f t="shared" si="523"/>
        <v>1</v>
      </c>
      <c r="Q3870" t="b">
        <f t="shared" si="520"/>
        <v>1</v>
      </c>
      <c r="R3870" s="8">
        <v>314</v>
      </c>
      <c r="S3870" s="8">
        <v>14</v>
      </c>
      <c r="T3870" s="9" t="s">
        <v>5132</v>
      </c>
    </row>
    <row r="3871" spans="1:20" ht="19">
      <c r="A3871" s="8" t="str">
        <f t="shared" si="524"/>
        <v>https://w3id.org/kouigenjimonogatari/data/0315-01.json</v>
      </c>
      <c r="B3871" s="8">
        <v>315</v>
      </c>
      <c r="C3871" s="8">
        <v>1</v>
      </c>
      <c r="D3871" s="9" t="s">
        <v>3753</v>
      </c>
      <c r="E3871" t="str">
        <f t="shared" si="525"/>
        <v>http://creativecommons.org/publicdomain/zero/1.0/</v>
      </c>
      <c r="F3871" s="11" t="s">
        <v>5915</v>
      </c>
      <c r="G3871">
        <v>9</v>
      </c>
      <c r="H3871" t="s">
        <v>337</v>
      </c>
      <c r="I3871" s="3" t="str">
        <f t="shared" si="526"/>
        <v>https://jpsearch.go.jp/term/type/文章要素</v>
      </c>
      <c r="L3871">
        <f t="shared" ref="L3871:L3934" si="528">20+INT(B3871/2)</f>
        <v>177</v>
      </c>
      <c r="M3871" t="str">
        <f t="shared" si="521"/>
        <v>https://www.dl.ndl.go.jp/api/iiif/3437686/canvas/177</v>
      </c>
      <c r="N3871" t="str">
        <f t="shared" si="527"/>
        <v>https://www.dl.ndl.go.jp/api/iiif/3437686/manifest.json</v>
      </c>
      <c r="O3871" t="str">
        <f t="shared" si="522"/>
        <v>http://da.dl.itc.u-tokyo.ac.jp/mirador/?params=[{%22manifest%22:%22https://www.dl.ndl.go.jp/api/iiif/3437686/manifest.json%22,%22canvas%22:%22https://www.dl.ndl.go.jp/api/iiif/3437686/canvas/177%22}]</v>
      </c>
      <c r="P3871" t="b">
        <f t="shared" si="523"/>
        <v>1</v>
      </c>
      <c r="Q3871" t="b">
        <f t="shared" ref="Q3871:Q3934" si="529">B3871=R3871</f>
        <v>1</v>
      </c>
      <c r="R3871" s="8">
        <v>315</v>
      </c>
      <c r="S3871" s="8">
        <v>1</v>
      </c>
      <c r="T3871" s="9" t="s">
        <v>3753</v>
      </c>
    </row>
    <row r="3872" spans="1:20" ht="19">
      <c r="A3872" s="8" t="str">
        <f t="shared" si="524"/>
        <v>https://w3id.org/kouigenjimonogatari/data/0315-02.json</v>
      </c>
      <c r="B3872" s="8">
        <v>315</v>
      </c>
      <c r="C3872" s="8">
        <v>2</v>
      </c>
      <c r="D3872" s="9" t="s">
        <v>5133</v>
      </c>
      <c r="E3872" t="str">
        <f t="shared" si="525"/>
        <v>http://creativecommons.org/publicdomain/zero/1.0/</v>
      </c>
      <c r="F3872" s="11" t="s">
        <v>5915</v>
      </c>
      <c r="G3872">
        <v>9</v>
      </c>
      <c r="H3872" t="s">
        <v>337</v>
      </c>
      <c r="I3872" s="3" t="str">
        <f t="shared" si="526"/>
        <v>https://jpsearch.go.jp/term/type/文章要素</v>
      </c>
      <c r="L3872">
        <f t="shared" si="528"/>
        <v>177</v>
      </c>
      <c r="M3872" t="str">
        <f t="shared" ref="M3872:M3935" si="530">"https://www.dl.ndl.go.jp/api/iiif/3437686/canvas/"&amp;L3872</f>
        <v>https://www.dl.ndl.go.jp/api/iiif/3437686/canvas/177</v>
      </c>
      <c r="N3872" t="str">
        <f t="shared" si="527"/>
        <v>https://www.dl.ndl.go.jp/api/iiif/3437686/manifest.json</v>
      </c>
      <c r="O3872" t="str">
        <f t="shared" ref="O3872:O3935" si="531">"http://da.dl.itc.u-tokyo.ac.jp/mirador/?params=[{%22manifest%22:%22"&amp;N3872&amp;"%22,%22canvas%22:%22"&amp;M3872&amp;"%22}]"</f>
        <v>http://da.dl.itc.u-tokyo.ac.jp/mirador/?params=[{%22manifest%22:%22https://www.dl.ndl.go.jp/api/iiif/3437686/manifest.json%22,%22canvas%22:%22https://www.dl.ndl.go.jp/api/iiif/3437686/canvas/177%22}]</v>
      </c>
      <c r="P3872" t="b">
        <f t="shared" ref="P3872:P3935" si="532">S3872=C3872</f>
        <v>1</v>
      </c>
      <c r="Q3872" t="b">
        <f t="shared" si="529"/>
        <v>1</v>
      </c>
      <c r="R3872" s="8">
        <v>315</v>
      </c>
      <c r="S3872" s="8">
        <v>2</v>
      </c>
      <c r="T3872" s="9" t="s">
        <v>5133</v>
      </c>
    </row>
    <row r="3873" spans="1:20" ht="19">
      <c r="A3873" s="8" t="str">
        <f t="shared" si="524"/>
        <v>https://w3id.org/kouigenjimonogatari/data/0315-03.json</v>
      </c>
      <c r="B3873" s="8">
        <v>315</v>
      </c>
      <c r="C3873" s="8">
        <v>3</v>
      </c>
      <c r="D3873" s="9" t="s">
        <v>5134</v>
      </c>
      <c r="E3873" t="str">
        <f t="shared" si="525"/>
        <v>http://creativecommons.org/publicdomain/zero/1.0/</v>
      </c>
      <c r="F3873" s="11" t="s">
        <v>5915</v>
      </c>
      <c r="G3873">
        <v>9</v>
      </c>
      <c r="H3873" t="s">
        <v>337</v>
      </c>
      <c r="I3873" s="3" t="str">
        <f t="shared" si="526"/>
        <v>https://jpsearch.go.jp/term/type/文章要素</v>
      </c>
      <c r="L3873">
        <f t="shared" si="528"/>
        <v>177</v>
      </c>
      <c r="M3873" t="str">
        <f t="shared" si="530"/>
        <v>https://www.dl.ndl.go.jp/api/iiif/3437686/canvas/177</v>
      </c>
      <c r="N3873" t="str">
        <f t="shared" si="527"/>
        <v>https://www.dl.ndl.go.jp/api/iiif/3437686/manifest.json</v>
      </c>
      <c r="O3873" t="str">
        <f t="shared" si="531"/>
        <v>http://da.dl.itc.u-tokyo.ac.jp/mirador/?params=[{%22manifest%22:%22https://www.dl.ndl.go.jp/api/iiif/3437686/manifest.json%22,%22canvas%22:%22https://www.dl.ndl.go.jp/api/iiif/3437686/canvas/177%22}]</v>
      </c>
      <c r="P3873" t="b">
        <f t="shared" si="532"/>
        <v>1</v>
      </c>
      <c r="Q3873" t="b">
        <f t="shared" si="529"/>
        <v>1</v>
      </c>
      <c r="R3873" s="8">
        <v>315</v>
      </c>
      <c r="S3873" s="8">
        <v>3</v>
      </c>
      <c r="T3873" s="9" t="s">
        <v>5134</v>
      </c>
    </row>
    <row r="3874" spans="1:20" ht="19">
      <c r="A3874" s="8" t="str">
        <f t="shared" si="524"/>
        <v>https://w3id.org/kouigenjimonogatari/data/0315-04.json</v>
      </c>
      <c r="B3874" s="8">
        <v>315</v>
      </c>
      <c r="C3874" s="8">
        <v>4</v>
      </c>
      <c r="D3874" s="9" t="s">
        <v>5135</v>
      </c>
      <c r="E3874" t="str">
        <f t="shared" si="525"/>
        <v>http://creativecommons.org/publicdomain/zero/1.0/</v>
      </c>
      <c r="F3874" s="11" t="s">
        <v>5915</v>
      </c>
      <c r="G3874">
        <v>9</v>
      </c>
      <c r="H3874" t="s">
        <v>337</v>
      </c>
      <c r="I3874" s="3" t="str">
        <f t="shared" si="526"/>
        <v>https://jpsearch.go.jp/term/type/文章要素</v>
      </c>
      <c r="L3874">
        <f t="shared" si="528"/>
        <v>177</v>
      </c>
      <c r="M3874" t="str">
        <f t="shared" si="530"/>
        <v>https://www.dl.ndl.go.jp/api/iiif/3437686/canvas/177</v>
      </c>
      <c r="N3874" t="str">
        <f t="shared" si="527"/>
        <v>https://www.dl.ndl.go.jp/api/iiif/3437686/manifest.json</v>
      </c>
      <c r="O3874" t="str">
        <f t="shared" si="531"/>
        <v>http://da.dl.itc.u-tokyo.ac.jp/mirador/?params=[{%22manifest%22:%22https://www.dl.ndl.go.jp/api/iiif/3437686/manifest.json%22,%22canvas%22:%22https://www.dl.ndl.go.jp/api/iiif/3437686/canvas/177%22}]</v>
      </c>
      <c r="P3874" t="b">
        <f t="shared" si="532"/>
        <v>1</v>
      </c>
      <c r="Q3874" t="b">
        <f t="shared" si="529"/>
        <v>1</v>
      </c>
      <c r="R3874" s="8">
        <v>315</v>
      </c>
      <c r="S3874" s="8">
        <v>4</v>
      </c>
      <c r="T3874" s="9" t="s">
        <v>5135</v>
      </c>
    </row>
    <row r="3875" spans="1:20" ht="19">
      <c r="A3875" s="8" t="str">
        <f t="shared" si="524"/>
        <v>https://w3id.org/kouigenjimonogatari/data/0315-05.json</v>
      </c>
      <c r="B3875" s="8">
        <v>315</v>
      </c>
      <c r="C3875" s="8">
        <v>5</v>
      </c>
      <c r="D3875" s="9" t="s">
        <v>5136</v>
      </c>
      <c r="E3875" t="str">
        <f t="shared" si="525"/>
        <v>http://creativecommons.org/publicdomain/zero/1.0/</v>
      </c>
      <c r="F3875" s="11" t="s">
        <v>5915</v>
      </c>
      <c r="G3875">
        <v>9</v>
      </c>
      <c r="H3875" t="s">
        <v>337</v>
      </c>
      <c r="I3875" s="3" t="str">
        <f t="shared" si="526"/>
        <v>https://jpsearch.go.jp/term/type/文章要素</v>
      </c>
      <c r="L3875">
        <f t="shared" si="528"/>
        <v>177</v>
      </c>
      <c r="M3875" t="str">
        <f t="shared" si="530"/>
        <v>https://www.dl.ndl.go.jp/api/iiif/3437686/canvas/177</v>
      </c>
      <c r="N3875" t="str">
        <f t="shared" si="527"/>
        <v>https://www.dl.ndl.go.jp/api/iiif/3437686/manifest.json</v>
      </c>
      <c r="O3875" t="str">
        <f t="shared" si="531"/>
        <v>http://da.dl.itc.u-tokyo.ac.jp/mirador/?params=[{%22manifest%22:%22https://www.dl.ndl.go.jp/api/iiif/3437686/manifest.json%22,%22canvas%22:%22https://www.dl.ndl.go.jp/api/iiif/3437686/canvas/177%22}]</v>
      </c>
      <c r="P3875" t="b">
        <f t="shared" si="532"/>
        <v>1</v>
      </c>
      <c r="Q3875" t="b">
        <f t="shared" si="529"/>
        <v>1</v>
      </c>
      <c r="R3875" s="8">
        <v>315</v>
      </c>
      <c r="S3875" s="8">
        <v>5</v>
      </c>
      <c r="T3875" s="9" t="s">
        <v>5136</v>
      </c>
    </row>
    <row r="3876" spans="1:20" ht="19">
      <c r="A3876" s="8" t="str">
        <f t="shared" si="524"/>
        <v>https://w3id.org/kouigenjimonogatari/data/0315-06.json</v>
      </c>
      <c r="B3876" s="8">
        <v>315</v>
      </c>
      <c r="C3876" s="8">
        <v>6</v>
      </c>
      <c r="D3876" s="9" t="s">
        <v>5137</v>
      </c>
      <c r="E3876" t="str">
        <f t="shared" si="525"/>
        <v>http://creativecommons.org/publicdomain/zero/1.0/</v>
      </c>
      <c r="F3876" s="11" t="s">
        <v>5915</v>
      </c>
      <c r="G3876">
        <v>9</v>
      </c>
      <c r="H3876" t="s">
        <v>337</v>
      </c>
      <c r="I3876" s="3" t="str">
        <f t="shared" si="526"/>
        <v>https://jpsearch.go.jp/term/type/文章要素</v>
      </c>
      <c r="L3876">
        <f t="shared" si="528"/>
        <v>177</v>
      </c>
      <c r="M3876" t="str">
        <f t="shared" si="530"/>
        <v>https://www.dl.ndl.go.jp/api/iiif/3437686/canvas/177</v>
      </c>
      <c r="N3876" t="str">
        <f t="shared" si="527"/>
        <v>https://www.dl.ndl.go.jp/api/iiif/3437686/manifest.json</v>
      </c>
      <c r="O3876" t="str">
        <f t="shared" si="531"/>
        <v>http://da.dl.itc.u-tokyo.ac.jp/mirador/?params=[{%22manifest%22:%22https://www.dl.ndl.go.jp/api/iiif/3437686/manifest.json%22,%22canvas%22:%22https://www.dl.ndl.go.jp/api/iiif/3437686/canvas/177%22}]</v>
      </c>
      <c r="P3876" t="b">
        <f t="shared" si="532"/>
        <v>1</v>
      </c>
      <c r="Q3876" t="b">
        <f t="shared" si="529"/>
        <v>1</v>
      </c>
      <c r="R3876" s="8">
        <v>315</v>
      </c>
      <c r="S3876" s="8">
        <v>6</v>
      </c>
      <c r="T3876" s="9" t="s">
        <v>5137</v>
      </c>
    </row>
    <row r="3877" spans="1:20" ht="19">
      <c r="A3877" s="8" t="str">
        <f t="shared" si="524"/>
        <v>https://w3id.org/kouigenjimonogatari/data/0315-07.json</v>
      </c>
      <c r="B3877" s="8">
        <v>315</v>
      </c>
      <c r="C3877" s="8">
        <v>7</v>
      </c>
      <c r="D3877" s="9" t="s">
        <v>5138</v>
      </c>
      <c r="E3877" t="str">
        <f t="shared" si="525"/>
        <v>http://creativecommons.org/publicdomain/zero/1.0/</v>
      </c>
      <c r="F3877" s="11" t="s">
        <v>5915</v>
      </c>
      <c r="G3877">
        <v>9</v>
      </c>
      <c r="H3877" t="s">
        <v>337</v>
      </c>
      <c r="I3877" s="3" t="str">
        <f t="shared" si="526"/>
        <v>https://jpsearch.go.jp/term/type/文章要素</v>
      </c>
      <c r="L3877">
        <f t="shared" si="528"/>
        <v>177</v>
      </c>
      <c r="M3877" t="str">
        <f t="shared" si="530"/>
        <v>https://www.dl.ndl.go.jp/api/iiif/3437686/canvas/177</v>
      </c>
      <c r="N3877" t="str">
        <f t="shared" si="527"/>
        <v>https://www.dl.ndl.go.jp/api/iiif/3437686/manifest.json</v>
      </c>
      <c r="O3877" t="str">
        <f t="shared" si="531"/>
        <v>http://da.dl.itc.u-tokyo.ac.jp/mirador/?params=[{%22manifest%22:%22https://www.dl.ndl.go.jp/api/iiif/3437686/manifest.json%22,%22canvas%22:%22https://www.dl.ndl.go.jp/api/iiif/3437686/canvas/177%22}]</v>
      </c>
      <c r="P3877" t="b">
        <f t="shared" si="532"/>
        <v>1</v>
      </c>
      <c r="Q3877" t="b">
        <f t="shared" si="529"/>
        <v>1</v>
      </c>
      <c r="R3877" s="8">
        <v>315</v>
      </c>
      <c r="S3877" s="8">
        <v>7</v>
      </c>
      <c r="T3877" s="9" t="s">
        <v>5138</v>
      </c>
    </row>
    <row r="3878" spans="1:20" ht="19">
      <c r="A3878" s="8" t="str">
        <f t="shared" si="524"/>
        <v>https://w3id.org/kouigenjimonogatari/data/0315-08.json</v>
      </c>
      <c r="B3878" s="8">
        <v>315</v>
      </c>
      <c r="C3878" s="8">
        <v>8</v>
      </c>
      <c r="D3878" s="9" t="s">
        <v>5139</v>
      </c>
      <c r="E3878" t="str">
        <f t="shared" si="525"/>
        <v>http://creativecommons.org/publicdomain/zero/1.0/</v>
      </c>
      <c r="F3878" s="11" t="s">
        <v>5915</v>
      </c>
      <c r="G3878">
        <v>9</v>
      </c>
      <c r="H3878" t="s">
        <v>337</v>
      </c>
      <c r="I3878" s="3" t="str">
        <f t="shared" si="526"/>
        <v>https://jpsearch.go.jp/term/type/文章要素</v>
      </c>
      <c r="L3878">
        <f t="shared" si="528"/>
        <v>177</v>
      </c>
      <c r="M3878" t="str">
        <f t="shared" si="530"/>
        <v>https://www.dl.ndl.go.jp/api/iiif/3437686/canvas/177</v>
      </c>
      <c r="N3878" t="str">
        <f t="shared" si="527"/>
        <v>https://www.dl.ndl.go.jp/api/iiif/3437686/manifest.json</v>
      </c>
      <c r="O3878" t="str">
        <f t="shared" si="531"/>
        <v>http://da.dl.itc.u-tokyo.ac.jp/mirador/?params=[{%22manifest%22:%22https://www.dl.ndl.go.jp/api/iiif/3437686/manifest.json%22,%22canvas%22:%22https://www.dl.ndl.go.jp/api/iiif/3437686/canvas/177%22}]</v>
      </c>
      <c r="P3878" t="b">
        <f t="shared" si="532"/>
        <v>1</v>
      </c>
      <c r="Q3878" t="b">
        <f t="shared" si="529"/>
        <v>1</v>
      </c>
      <c r="R3878" s="8">
        <v>315</v>
      </c>
      <c r="S3878" s="8">
        <v>8</v>
      </c>
      <c r="T3878" s="9" t="s">
        <v>5139</v>
      </c>
    </row>
    <row r="3879" spans="1:20" ht="19">
      <c r="A3879" s="8" t="str">
        <f t="shared" si="524"/>
        <v>https://w3id.org/kouigenjimonogatari/data/0315-09.json</v>
      </c>
      <c r="B3879" s="8">
        <v>315</v>
      </c>
      <c r="C3879" s="8">
        <v>9</v>
      </c>
      <c r="D3879" s="9" t="s">
        <v>5140</v>
      </c>
      <c r="E3879" t="str">
        <f t="shared" si="525"/>
        <v>http://creativecommons.org/publicdomain/zero/1.0/</v>
      </c>
      <c r="F3879" s="11" t="s">
        <v>5915</v>
      </c>
      <c r="G3879">
        <v>9</v>
      </c>
      <c r="H3879" t="s">
        <v>337</v>
      </c>
      <c r="I3879" s="3" t="str">
        <f t="shared" si="526"/>
        <v>https://jpsearch.go.jp/term/type/文章要素</v>
      </c>
      <c r="L3879">
        <f t="shared" si="528"/>
        <v>177</v>
      </c>
      <c r="M3879" t="str">
        <f t="shared" si="530"/>
        <v>https://www.dl.ndl.go.jp/api/iiif/3437686/canvas/177</v>
      </c>
      <c r="N3879" t="str">
        <f t="shared" si="527"/>
        <v>https://www.dl.ndl.go.jp/api/iiif/3437686/manifest.json</v>
      </c>
      <c r="O3879" t="str">
        <f t="shared" si="531"/>
        <v>http://da.dl.itc.u-tokyo.ac.jp/mirador/?params=[{%22manifest%22:%22https://www.dl.ndl.go.jp/api/iiif/3437686/manifest.json%22,%22canvas%22:%22https://www.dl.ndl.go.jp/api/iiif/3437686/canvas/177%22}]</v>
      </c>
      <c r="P3879" t="b">
        <f t="shared" si="532"/>
        <v>1</v>
      </c>
      <c r="Q3879" t="b">
        <f t="shared" si="529"/>
        <v>1</v>
      </c>
      <c r="R3879" s="8">
        <v>315</v>
      </c>
      <c r="S3879" s="8">
        <v>9</v>
      </c>
      <c r="T3879" s="9" t="s">
        <v>5140</v>
      </c>
    </row>
    <row r="3880" spans="1:20" ht="19">
      <c r="A3880" s="8" t="str">
        <f t="shared" si="524"/>
        <v>https://w3id.org/kouigenjimonogatari/data/0315-10.json</v>
      </c>
      <c r="B3880" s="8">
        <v>315</v>
      </c>
      <c r="C3880" s="8">
        <v>10</v>
      </c>
      <c r="D3880" s="9" t="s">
        <v>5141</v>
      </c>
      <c r="E3880" t="str">
        <f t="shared" si="525"/>
        <v>http://creativecommons.org/publicdomain/zero/1.0/</v>
      </c>
      <c r="F3880" s="11" t="s">
        <v>5915</v>
      </c>
      <c r="G3880">
        <v>9</v>
      </c>
      <c r="H3880" t="s">
        <v>337</v>
      </c>
      <c r="I3880" s="3" t="str">
        <f t="shared" si="526"/>
        <v>https://jpsearch.go.jp/term/type/文章要素</v>
      </c>
      <c r="L3880">
        <f t="shared" si="528"/>
        <v>177</v>
      </c>
      <c r="M3880" t="str">
        <f t="shared" si="530"/>
        <v>https://www.dl.ndl.go.jp/api/iiif/3437686/canvas/177</v>
      </c>
      <c r="N3880" t="str">
        <f t="shared" si="527"/>
        <v>https://www.dl.ndl.go.jp/api/iiif/3437686/manifest.json</v>
      </c>
      <c r="O3880" t="str">
        <f t="shared" si="531"/>
        <v>http://da.dl.itc.u-tokyo.ac.jp/mirador/?params=[{%22manifest%22:%22https://www.dl.ndl.go.jp/api/iiif/3437686/manifest.json%22,%22canvas%22:%22https://www.dl.ndl.go.jp/api/iiif/3437686/canvas/177%22}]</v>
      </c>
      <c r="P3880" t="b">
        <f t="shared" si="532"/>
        <v>1</v>
      </c>
      <c r="Q3880" t="b">
        <f t="shared" si="529"/>
        <v>1</v>
      </c>
      <c r="R3880" s="8">
        <v>315</v>
      </c>
      <c r="S3880" s="8">
        <v>10</v>
      </c>
      <c r="T3880" s="9" t="s">
        <v>5141</v>
      </c>
    </row>
    <row r="3881" spans="1:20" ht="19">
      <c r="A3881" s="8" t="str">
        <f t="shared" si="524"/>
        <v>https://w3id.org/kouigenjimonogatari/data/0315-11.json</v>
      </c>
      <c r="B3881" s="8">
        <v>315</v>
      </c>
      <c r="C3881" s="8">
        <v>11</v>
      </c>
      <c r="D3881" s="9" t="s">
        <v>5142</v>
      </c>
      <c r="E3881" t="str">
        <f t="shared" si="525"/>
        <v>http://creativecommons.org/publicdomain/zero/1.0/</v>
      </c>
      <c r="F3881" s="11" t="s">
        <v>5915</v>
      </c>
      <c r="G3881">
        <v>9</v>
      </c>
      <c r="H3881" t="s">
        <v>337</v>
      </c>
      <c r="I3881" s="3" t="str">
        <f t="shared" si="526"/>
        <v>https://jpsearch.go.jp/term/type/文章要素</v>
      </c>
      <c r="L3881">
        <f t="shared" si="528"/>
        <v>177</v>
      </c>
      <c r="M3881" t="str">
        <f t="shared" si="530"/>
        <v>https://www.dl.ndl.go.jp/api/iiif/3437686/canvas/177</v>
      </c>
      <c r="N3881" t="str">
        <f t="shared" si="527"/>
        <v>https://www.dl.ndl.go.jp/api/iiif/3437686/manifest.json</v>
      </c>
      <c r="O3881" t="str">
        <f t="shared" si="531"/>
        <v>http://da.dl.itc.u-tokyo.ac.jp/mirador/?params=[{%22manifest%22:%22https://www.dl.ndl.go.jp/api/iiif/3437686/manifest.json%22,%22canvas%22:%22https://www.dl.ndl.go.jp/api/iiif/3437686/canvas/177%22}]</v>
      </c>
      <c r="P3881" t="b">
        <f t="shared" si="532"/>
        <v>1</v>
      </c>
      <c r="Q3881" t="b">
        <f t="shared" si="529"/>
        <v>1</v>
      </c>
      <c r="R3881" s="8">
        <v>315</v>
      </c>
      <c r="S3881" s="8">
        <v>11</v>
      </c>
      <c r="T3881" s="9" t="s">
        <v>5142</v>
      </c>
    </row>
    <row r="3882" spans="1:20" ht="19">
      <c r="A3882" s="8" t="str">
        <f t="shared" si="524"/>
        <v>https://w3id.org/kouigenjimonogatari/data/0315-12.json</v>
      </c>
      <c r="B3882" s="8">
        <v>315</v>
      </c>
      <c r="C3882" s="8">
        <v>12</v>
      </c>
      <c r="D3882" s="9" t="s">
        <v>5143</v>
      </c>
      <c r="E3882" t="str">
        <f t="shared" si="525"/>
        <v>http://creativecommons.org/publicdomain/zero/1.0/</v>
      </c>
      <c r="F3882" s="11" t="s">
        <v>5915</v>
      </c>
      <c r="G3882">
        <v>9</v>
      </c>
      <c r="H3882" t="s">
        <v>337</v>
      </c>
      <c r="I3882" s="3" t="str">
        <f t="shared" si="526"/>
        <v>https://jpsearch.go.jp/term/type/文章要素</v>
      </c>
      <c r="L3882">
        <f t="shared" si="528"/>
        <v>177</v>
      </c>
      <c r="M3882" t="str">
        <f t="shared" si="530"/>
        <v>https://www.dl.ndl.go.jp/api/iiif/3437686/canvas/177</v>
      </c>
      <c r="N3882" t="str">
        <f t="shared" si="527"/>
        <v>https://www.dl.ndl.go.jp/api/iiif/3437686/manifest.json</v>
      </c>
      <c r="O3882" t="str">
        <f t="shared" si="531"/>
        <v>http://da.dl.itc.u-tokyo.ac.jp/mirador/?params=[{%22manifest%22:%22https://www.dl.ndl.go.jp/api/iiif/3437686/manifest.json%22,%22canvas%22:%22https://www.dl.ndl.go.jp/api/iiif/3437686/canvas/177%22}]</v>
      </c>
      <c r="P3882" t="b">
        <f t="shared" si="532"/>
        <v>1</v>
      </c>
      <c r="Q3882" t="b">
        <f t="shared" si="529"/>
        <v>1</v>
      </c>
      <c r="R3882" s="8">
        <v>315</v>
      </c>
      <c r="S3882" s="8">
        <v>12</v>
      </c>
      <c r="T3882" s="9" t="s">
        <v>5143</v>
      </c>
    </row>
    <row r="3883" spans="1:20" ht="19">
      <c r="A3883" s="8" t="str">
        <f t="shared" si="524"/>
        <v>https://w3id.org/kouigenjimonogatari/data/0315-13.json</v>
      </c>
      <c r="B3883" s="8">
        <v>315</v>
      </c>
      <c r="C3883" s="8">
        <v>13</v>
      </c>
      <c r="D3883" s="9" t="s">
        <v>5144</v>
      </c>
      <c r="E3883" t="str">
        <f t="shared" si="525"/>
        <v>http://creativecommons.org/publicdomain/zero/1.0/</v>
      </c>
      <c r="F3883" s="11" t="s">
        <v>5915</v>
      </c>
      <c r="G3883">
        <v>9</v>
      </c>
      <c r="H3883" t="s">
        <v>337</v>
      </c>
      <c r="I3883" s="3" t="str">
        <f t="shared" si="526"/>
        <v>https://jpsearch.go.jp/term/type/文章要素</v>
      </c>
      <c r="L3883">
        <f t="shared" si="528"/>
        <v>177</v>
      </c>
      <c r="M3883" t="str">
        <f t="shared" si="530"/>
        <v>https://www.dl.ndl.go.jp/api/iiif/3437686/canvas/177</v>
      </c>
      <c r="N3883" t="str">
        <f t="shared" si="527"/>
        <v>https://www.dl.ndl.go.jp/api/iiif/3437686/manifest.json</v>
      </c>
      <c r="O3883" t="str">
        <f t="shared" si="531"/>
        <v>http://da.dl.itc.u-tokyo.ac.jp/mirador/?params=[{%22manifest%22:%22https://www.dl.ndl.go.jp/api/iiif/3437686/manifest.json%22,%22canvas%22:%22https://www.dl.ndl.go.jp/api/iiif/3437686/canvas/177%22}]</v>
      </c>
      <c r="P3883" t="b">
        <f t="shared" si="532"/>
        <v>1</v>
      </c>
      <c r="Q3883" t="b">
        <f t="shared" si="529"/>
        <v>1</v>
      </c>
      <c r="R3883" s="8">
        <v>315</v>
      </c>
      <c r="S3883" s="8">
        <v>13</v>
      </c>
      <c r="T3883" s="9" t="s">
        <v>5144</v>
      </c>
    </row>
    <row r="3884" spans="1:20" ht="19">
      <c r="A3884" s="8" t="str">
        <f t="shared" si="524"/>
        <v>https://w3id.org/kouigenjimonogatari/data/0315-14.json</v>
      </c>
      <c r="B3884" s="8">
        <v>315</v>
      </c>
      <c r="C3884" s="8">
        <v>14</v>
      </c>
      <c r="D3884" s="9" t="s">
        <v>3767</v>
      </c>
      <c r="E3884" t="str">
        <f t="shared" si="525"/>
        <v>http://creativecommons.org/publicdomain/zero/1.0/</v>
      </c>
      <c r="F3884" s="11" t="s">
        <v>5915</v>
      </c>
      <c r="G3884">
        <v>9</v>
      </c>
      <c r="H3884" t="s">
        <v>337</v>
      </c>
      <c r="I3884" s="3" t="str">
        <f t="shared" si="526"/>
        <v>https://jpsearch.go.jp/term/type/文章要素</v>
      </c>
      <c r="L3884">
        <f t="shared" si="528"/>
        <v>177</v>
      </c>
      <c r="M3884" t="str">
        <f t="shared" si="530"/>
        <v>https://www.dl.ndl.go.jp/api/iiif/3437686/canvas/177</v>
      </c>
      <c r="N3884" t="str">
        <f t="shared" si="527"/>
        <v>https://www.dl.ndl.go.jp/api/iiif/3437686/manifest.json</v>
      </c>
      <c r="O3884" t="str">
        <f t="shared" si="531"/>
        <v>http://da.dl.itc.u-tokyo.ac.jp/mirador/?params=[{%22manifest%22:%22https://www.dl.ndl.go.jp/api/iiif/3437686/manifest.json%22,%22canvas%22:%22https://www.dl.ndl.go.jp/api/iiif/3437686/canvas/177%22}]</v>
      </c>
      <c r="P3884" t="b">
        <f t="shared" si="532"/>
        <v>1</v>
      </c>
      <c r="Q3884" t="b">
        <f t="shared" si="529"/>
        <v>1</v>
      </c>
      <c r="R3884" s="8">
        <v>315</v>
      </c>
      <c r="S3884" s="8">
        <v>14</v>
      </c>
      <c r="T3884" s="9" t="s">
        <v>3767</v>
      </c>
    </row>
    <row r="3885" spans="1:20" ht="19">
      <c r="A3885" s="8" t="str">
        <f t="shared" si="524"/>
        <v>https://w3id.org/kouigenjimonogatari/data/0316-01.json</v>
      </c>
      <c r="B3885" s="8">
        <v>316</v>
      </c>
      <c r="C3885" s="8">
        <v>1</v>
      </c>
      <c r="D3885" s="9" t="s">
        <v>5145</v>
      </c>
      <c r="E3885" t="str">
        <f t="shared" si="525"/>
        <v>http://creativecommons.org/publicdomain/zero/1.0/</v>
      </c>
      <c r="F3885" s="11" t="s">
        <v>5915</v>
      </c>
      <c r="G3885">
        <v>9</v>
      </c>
      <c r="H3885" t="s">
        <v>337</v>
      </c>
      <c r="I3885" s="3" t="str">
        <f t="shared" si="526"/>
        <v>https://jpsearch.go.jp/term/type/文章要素</v>
      </c>
      <c r="L3885">
        <f t="shared" si="528"/>
        <v>178</v>
      </c>
      <c r="M3885" t="str">
        <f t="shared" si="530"/>
        <v>https://www.dl.ndl.go.jp/api/iiif/3437686/canvas/178</v>
      </c>
      <c r="N3885" t="str">
        <f t="shared" si="527"/>
        <v>https://www.dl.ndl.go.jp/api/iiif/3437686/manifest.json</v>
      </c>
      <c r="O3885" t="str">
        <f t="shared" si="531"/>
        <v>http://da.dl.itc.u-tokyo.ac.jp/mirador/?params=[{%22manifest%22:%22https://www.dl.ndl.go.jp/api/iiif/3437686/manifest.json%22,%22canvas%22:%22https://www.dl.ndl.go.jp/api/iiif/3437686/canvas/178%22}]</v>
      </c>
      <c r="P3885" t="b">
        <f t="shared" si="532"/>
        <v>1</v>
      </c>
      <c r="Q3885" t="b">
        <f t="shared" si="529"/>
        <v>1</v>
      </c>
      <c r="R3885" s="8">
        <v>316</v>
      </c>
      <c r="S3885" s="8">
        <v>1</v>
      </c>
      <c r="T3885" s="9" t="s">
        <v>5145</v>
      </c>
    </row>
    <row r="3886" spans="1:20" ht="19">
      <c r="A3886" s="8" t="str">
        <f t="shared" si="524"/>
        <v>https://w3id.org/kouigenjimonogatari/data/0316-02.json</v>
      </c>
      <c r="B3886" s="8">
        <v>316</v>
      </c>
      <c r="C3886" s="8">
        <v>2</v>
      </c>
      <c r="D3886" s="9" t="s">
        <v>5146</v>
      </c>
      <c r="E3886" t="str">
        <f t="shared" si="525"/>
        <v>http://creativecommons.org/publicdomain/zero/1.0/</v>
      </c>
      <c r="F3886" s="11" t="s">
        <v>5915</v>
      </c>
      <c r="G3886">
        <v>9</v>
      </c>
      <c r="H3886" t="s">
        <v>337</v>
      </c>
      <c r="I3886" s="3" t="str">
        <f t="shared" si="526"/>
        <v>https://jpsearch.go.jp/term/type/文章要素</v>
      </c>
      <c r="L3886">
        <f t="shared" si="528"/>
        <v>178</v>
      </c>
      <c r="M3886" t="str">
        <f t="shared" si="530"/>
        <v>https://www.dl.ndl.go.jp/api/iiif/3437686/canvas/178</v>
      </c>
      <c r="N3886" t="str">
        <f t="shared" si="527"/>
        <v>https://www.dl.ndl.go.jp/api/iiif/3437686/manifest.json</v>
      </c>
      <c r="O3886" t="str">
        <f t="shared" si="531"/>
        <v>http://da.dl.itc.u-tokyo.ac.jp/mirador/?params=[{%22manifest%22:%22https://www.dl.ndl.go.jp/api/iiif/3437686/manifest.json%22,%22canvas%22:%22https://www.dl.ndl.go.jp/api/iiif/3437686/canvas/178%22}]</v>
      </c>
      <c r="P3886" t="b">
        <f t="shared" si="532"/>
        <v>1</v>
      </c>
      <c r="Q3886" t="b">
        <f t="shared" si="529"/>
        <v>1</v>
      </c>
      <c r="R3886" s="8">
        <v>316</v>
      </c>
      <c r="S3886" s="8">
        <v>2</v>
      </c>
      <c r="T3886" s="9" t="s">
        <v>5146</v>
      </c>
    </row>
    <row r="3887" spans="1:20" ht="19">
      <c r="A3887" s="8" t="str">
        <f t="shared" si="524"/>
        <v>https://w3id.org/kouigenjimonogatari/data/0316-03.json</v>
      </c>
      <c r="B3887" s="8">
        <v>316</v>
      </c>
      <c r="C3887" s="8">
        <v>3</v>
      </c>
      <c r="D3887" s="9" t="s">
        <v>5147</v>
      </c>
      <c r="E3887" t="str">
        <f t="shared" si="525"/>
        <v>http://creativecommons.org/publicdomain/zero/1.0/</v>
      </c>
      <c r="F3887" s="11" t="s">
        <v>5915</v>
      </c>
      <c r="G3887">
        <v>9</v>
      </c>
      <c r="H3887" t="s">
        <v>337</v>
      </c>
      <c r="I3887" s="3" t="str">
        <f t="shared" si="526"/>
        <v>https://jpsearch.go.jp/term/type/文章要素</v>
      </c>
      <c r="L3887">
        <f t="shared" si="528"/>
        <v>178</v>
      </c>
      <c r="M3887" t="str">
        <f t="shared" si="530"/>
        <v>https://www.dl.ndl.go.jp/api/iiif/3437686/canvas/178</v>
      </c>
      <c r="N3887" t="str">
        <f t="shared" si="527"/>
        <v>https://www.dl.ndl.go.jp/api/iiif/3437686/manifest.json</v>
      </c>
      <c r="O3887" t="str">
        <f t="shared" si="531"/>
        <v>http://da.dl.itc.u-tokyo.ac.jp/mirador/?params=[{%22manifest%22:%22https://www.dl.ndl.go.jp/api/iiif/3437686/manifest.json%22,%22canvas%22:%22https://www.dl.ndl.go.jp/api/iiif/3437686/canvas/178%22}]</v>
      </c>
      <c r="P3887" t="b">
        <f t="shared" si="532"/>
        <v>1</v>
      </c>
      <c r="Q3887" t="b">
        <f t="shared" si="529"/>
        <v>1</v>
      </c>
      <c r="R3887" s="8">
        <v>316</v>
      </c>
      <c r="S3887" s="8">
        <v>3</v>
      </c>
      <c r="T3887" s="9" t="s">
        <v>5147</v>
      </c>
    </row>
    <row r="3888" spans="1:20" ht="19">
      <c r="A3888" s="8" t="str">
        <f t="shared" si="524"/>
        <v>https://w3id.org/kouigenjimonogatari/data/0316-04.json</v>
      </c>
      <c r="B3888" s="8">
        <v>316</v>
      </c>
      <c r="C3888" s="8">
        <v>4</v>
      </c>
      <c r="D3888" s="9" t="s">
        <v>5148</v>
      </c>
      <c r="E3888" t="str">
        <f t="shared" si="525"/>
        <v>http://creativecommons.org/publicdomain/zero/1.0/</v>
      </c>
      <c r="F3888" s="11" t="s">
        <v>5915</v>
      </c>
      <c r="G3888">
        <v>9</v>
      </c>
      <c r="H3888" t="s">
        <v>337</v>
      </c>
      <c r="I3888" s="3" t="str">
        <f t="shared" si="526"/>
        <v>https://jpsearch.go.jp/term/type/文章要素</v>
      </c>
      <c r="L3888">
        <f t="shared" si="528"/>
        <v>178</v>
      </c>
      <c r="M3888" t="str">
        <f t="shared" si="530"/>
        <v>https://www.dl.ndl.go.jp/api/iiif/3437686/canvas/178</v>
      </c>
      <c r="N3888" t="str">
        <f t="shared" si="527"/>
        <v>https://www.dl.ndl.go.jp/api/iiif/3437686/manifest.json</v>
      </c>
      <c r="O3888" t="str">
        <f t="shared" si="531"/>
        <v>http://da.dl.itc.u-tokyo.ac.jp/mirador/?params=[{%22manifest%22:%22https://www.dl.ndl.go.jp/api/iiif/3437686/manifest.json%22,%22canvas%22:%22https://www.dl.ndl.go.jp/api/iiif/3437686/canvas/178%22}]</v>
      </c>
      <c r="P3888" t="b">
        <f t="shared" si="532"/>
        <v>1</v>
      </c>
      <c r="Q3888" t="b">
        <f t="shared" si="529"/>
        <v>1</v>
      </c>
      <c r="R3888" s="8">
        <v>316</v>
      </c>
      <c r="S3888" s="8">
        <v>4</v>
      </c>
      <c r="T3888" s="9" t="s">
        <v>5148</v>
      </c>
    </row>
    <row r="3889" spans="1:20" ht="19">
      <c r="A3889" s="8" t="str">
        <f t="shared" si="524"/>
        <v>https://w3id.org/kouigenjimonogatari/data/0316-05.json</v>
      </c>
      <c r="B3889" s="8">
        <v>316</v>
      </c>
      <c r="C3889" s="8">
        <v>5</v>
      </c>
      <c r="D3889" s="9" t="s">
        <v>5149</v>
      </c>
      <c r="E3889" t="str">
        <f t="shared" si="525"/>
        <v>http://creativecommons.org/publicdomain/zero/1.0/</v>
      </c>
      <c r="F3889" s="11" t="s">
        <v>5915</v>
      </c>
      <c r="G3889">
        <v>9</v>
      </c>
      <c r="H3889" t="s">
        <v>337</v>
      </c>
      <c r="I3889" s="3" t="str">
        <f t="shared" si="526"/>
        <v>https://jpsearch.go.jp/term/type/文章要素</v>
      </c>
      <c r="L3889">
        <f t="shared" si="528"/>
        <v>178</v>
      </c>
      <c r="M3889" t="str">
        <f t="shared" si="530"/>
        <v>https://www.dl.ndl.go.jp/api/iiif/3437686/canvas/178</v>
      </c>
      <c r="N3889" t="str">
        <f t="shared" si="527"/>
        <v>https://www.dl.ndl.go.jp/api/iiif/3437686/manifest.json</v>
      </c>
      <c r="O3889" t="str">
        <f t="shared" si="531"/>
        <v>http://da.dl.itc.u-tokyo.ac.jp/mirador/?params=[{%22manifest%22:%22https://www.dl.ndl.go.jp/api/iiif/3437686/manifest.json%22,%22canvas%22:%22https://www.dl.ndl.go.jp/api/iiif/3437686/canvas/178%22}]</v>
      </c>
      <c r="P3889" t="b">
        <f t="shared" si="532"/>
        <v>1</v>
      </c>
      <c r="Q3889" t="b">
        <f t="shared" si="529"/>
        <v>1</v>
      </c>
      <c r="R3889" s="8">
        <v>316</v>
      </c>
      <c r="S3889" s="8">
        <v>5</v>
      </c>
      <c r="T3889" s="9" t="s">
        <v>5149</v>
      </c>
    </row>
    <row r="3890" spans="1:20" ht="19">
      <c r="A3890" s="8" t="str">
        <f t="shared" si="524"/>
        <v>https://w3id.org/kouigenjimonogatari/data/0316-06.json</v>
      </c>
      <c r="B3890" s="8">
        <v>316</v>
      </c>
      <c r="C3890" s="8">
        <v>6</v>
      </c>
      <c r="D3890" s="9" t="s">
        <v>5150</v>
      </c>
      <c r="E3890" t="str">
        <f t="shared" si="525"/>
        <v>http://creativecommons.org/publicdomain/zero/1.0/</v>
      </c>
      <c r="F3890" s="11" t="s">
        <v>5915</v>
      </c>
      <c r="G3890">
        <v>9</v>
      </c>
      <c r="H3890" t="s">
        <v>337</v>
      </c>
      <c r="I3890" s="3" t="str">
        <f t="shared" si="526"/>
        <v>https://jpsearch.go.jp/term/type/文章要素</v>
      </c>
      <c r="L3890">
        <f t="shared" si="528"/>
        <v>178</v>
      </c>
      <c r="M3890" t="str">
        <f t="shared" si="530"/>
        <v>https://www.dl.ndl.go.jp/api/iiif/3437686/canvas/178</v>
      </c>
      <c r="N3890" t="str">
        <f t="shared" si="527"/>
        <v>https://www.dl.ndl.go.jp/api/iiif/3437686/manifest.json</v>
      </c>
      <c r="O3890" t="str">
        <f t="shared" si="531"/>
        <v>http://da.dl.itc.u-tokyo.ac.jp/mirador/?params=[{%22manifest%22:%22https://www.dl.ndl.go.jp/api/iiif/3437686/manifest.json%22,%22canvas%22:%22https://www.dl.ndl.go.jp/api/iiif/3437686/canvas/178%22}]</v>
      </c>
      <c r="P3890" t="b">
        <f t="shared" si="532"/>
        <v>1</v>
      </c>
      <c r="Q3890" t="b">
        <f t="shared" si="529"/>
        <v>1</v>
      </c>
      <c r="R3890" s="8">
        <v>316</v>
      </c>
      <c r="S3890" s="8">
        <v>6</v>
      </c>
      <c r="T3890" s="9" t="s">
        <v>5150</v>
      </c>
    </row>
    <row r="3891" spans="1:20" ht="19">
      <c r="A3891" s="8" t="str">
        <f t="shared" si="524"/>
        <v>https://w3id.org/kouigenjimonogatari/data/0316-07.json</v>
      </c>
      <c r="B3891" s="8">
        <v>316</v>
      </c>
      <c r="C3891" s="8">
        <v>7</v>
      </c>
      <c r="D3891" s="9" t="s">
        <v>3775</v>
      </c>
      <c r="E3891" t="str">
        <f t="shared" si="525"/>
        <v>http://creativecommons.org/publicdomain/zero/1.0/</v>
      </c>
      <c r="F3891" s="11" t="s">
        <v>5915</v>
      </c>
      <c r="G3891">
        <v>9</v>
      </c>
      <c r="H3891" t="s">
        <v>337</v>
      </c>
      <c r="I3891" s="3" t="str">
        <f t="shared" si="526"/>
        <v>https://jpsearch.go.jp/term/type/文章要素</v>
      </c>
      <c r="L3891">
        <f t="shared" si="528"/>
        <v>178</v>
      </c>
      <c r="M3891" t="str">
        <f t="shared" si="530"/>
        <v>https://www.dl.ndl.go.jp/api/iiif/3437686/canvas/178</v>
      </c>
      <c r="N3891" t="str">
        <f t="shared" si="527"/>
        <v>https://www.dl.ndl.go.jp/api/iiif/3437686/manifest.json</v>
      </c>
      <c r="O3891" t="str">
        <f t="shared" si="531"/>
        <v>http://da.dl.itc.u-tokyo.ac.jp/mirador/?params=[{%22manifest%22:%22https://www.dl.ndl.go.jp/api/iiif/3437686/manifest.json%22,%22canvas%22:%22https://www.dl.ndl.go.jp/api/iiif/3437686/canvas/178%22}]</v>
      </c>
      <c r="P3891" t="b">
        <f t="shared" si="532"/>
        <v>1</v>
      </c>
      <c r="Q3891" t="b">
        <f t="shared" si="529"/>
        <v>1</v>
      </c>
      <c r="R3891" s="8">
        <v>316</v>
      </c>
      <c r="S3891" s="8">
        <v>7</v>
      </c>
      <c r="T3891" s="9" t="s">
        <v>3775</v>
      </c>
    </row>
    <row r="3892" spans="1:20" ht="19">
      <c r="A3892" s="8" t="str">
        <f t="shared" si="524"/>
        <v>https://w3id.org/kouigenjimonogatari/data/0316-08.json</v>
      </c>
      <c r="B3892" s="8">
        <v>316</v>
      </c>
      <c r="C3892" s="8">
        <v>8</v>
      </c>
      <c r="D3892" s="9" t="s">
        <v>3777</v>
      </c>
      <c r="E3892" t="str">
        <f t="shared" si="525"/>
        <v>http://creativecommons.org/publicdomain/zero/1.0/</v>
      </c>
      <c r="F3892" s="11" t="s">
        <v>5915</v>
      </c>
      <c r="G3892">
        <v>9</v>
      </c>
      <c r="H3892" t="s">
        <v>337</v>
      </c>
      <c r="I3892" s="3" t="str">
        <f t="shared" si="526"/>
        <v>https://jpsearch.go.jp/term/type/文章要素</v>
      </c>
      <c r="L3892">
        <f t="shared" si="528"/>
        <v>178</v>
      </c>
      <c r="M3892" t="str">
        <f t="shared" si="530"/>
        <v>https://www.dl.ndl.go.jp/api/iiif/3437686/canvas/178</v>
      </c>
      <c r="N3892" t="str">
        <f t="shared" si="527"/>
        <v>https://www.dl.ndl.go.jp/api/iiif/3437686/manifest.json</v>
      </c>
      <c r="O3892" t="str">
        <f t="shared" si="531"/>
        <v>http://da.dl.itc.u-tokyo.ac.jp/mirador/?params=[{%22manifest%22:%22https://www.dl.ndl.go.jp/api/iiif/3437686/manifest.json%22,%22canvas%22:%22https://www.dl.ndl.go.jp/api/iiif/3437686/canvas/178%22}]</v>
      </c>
      <c r="P3892" t="b">
        <f t="shared" si="532"/>
        <v>1</v>
      </c>
      <c r="Q3892" t="b">
        <f t="shared" si="529"/>
        <v>1</v>
      </c>
      <c r="R3892" s="8">
        <v>316</v>
      </c>
      <c r="S3892" s="8">
        <v>8</v>
      </c>
      <c r="T3892" s="9" t="s">
        <v>3777</v>
      </c>
    </row>
    <row r="3893" spans="1:20" ht="19">
      <c r="A3893" s="8" t="str">
        <f t="shared" si="524"/>
        <v>https://w3id.org/kouigenjimonogatari/data/0316-09.json</v>
      </c>
      <c r="B3893" s="8">
        <v>316</v>
      </c>
      <c r="C3893" s="8">
        <v>9</v>
      </c>
      <c r="D3893" s="9" t="s">
        <v>5151</v>
      </c>
      <c r="E3893" t="str">
        <f t="shared" si="525"/>
        <v>http://creativecommons.org/publicdomain/zero/1.0/</v>
      </c>
      <c r="F3893" s="11" t="s">
        <v>5915</v>
      </c>
      <c r="G3893">
        <v>9</v>
      </c>
      <c r="H3893" t="s">
        <v>337</v>
      </c>
      <c r="I3893" s="3" t="str">
        <f t="shared" si="526"/>
        <v>https://jpsearch.go.jp/term/type/文章要素</v>
      </c>
      <c r="L3893">
        <f t="shared" si="528"/>
        <v>178</v>
      </c>
      <c r="M3893" t="str">
        <f t="shared" si="530"/>
        <v>https://www.dl.ndl.go.jp/api/iiif/3437686/canvas/178</v>
      </c>
      <c r="N3893" t="str">
        <f t="shared" si="527"/>
        <v>https://www.dl.ndl.go.jp/api/iiif/3437686/manifest.json</v>
      </c>
      <c r="O3893" t="str">
        <f t="shared" si="531"/>
        <v>http://da.dl.itc.u-tokyo.ac.jp/mirador/?params=[{%22manifest%22:%22https://www.dl.ndl.go.jp/api/iiif/3437686/manifest.json%22,%22canvas%22:%22https://www.dl.ndl.go.jp/api/iiif/3437686/canvas/178%22}]</v>
      </c>
      <c r="P3893" t="b">
        <f t="shared" si="532"/>
        <v>1</v>
      </c>
      <c r="Q3893" t="b">
        <f t="shared" si="529"/>
        <v>1</v>
      </c>
      <c r="R3893" s="8">
        <v>316</v>
      </c>
      <c r="S3893" s="8">
        <v>9</v>
      </c>
      <c r="T3893" s="9" t="s">
        <v>5151</v>
      </c>
    </row>
    <row r="3894" spans="1:20" ht="19">
      <c r="A3894" s="8" t="str">
        <f t="shared" si="524"/>
        <v>https://w3id.org/kouigenjimonogatari/data/0316-10.json</v>
      </c>
      <c r="B3894" s="8">
        <v>316</v>
      </c>
      <c r="C3894" s="8">
        <v>10</v>
      </c>
      <c r="D3894" s="9" t="s">
        <v>5152</v>
      </c>
      <c r="E3894" t="str">
        <f t="shared" si="525"/>
        <v>http://creativecommons.org/publicdomain/zero/1.0/</v>
      </c>
      <c r="F3894" s="11" t="s">
        <v>5915</v>
      </c>
      <c r="G3894">
        <v>9</v>
      </c>
      <c r="H3894" t="s">
        <v>337</v>
      </c>
      <c r="I3894" s="3" t="str">
        <f t="shared" si="526"/>
        <v>https://jpsearch.go.jp/term/type/文章要素</v>
      </c>
      <c r="L3894">
        <f t="shared" si="528"/>
        <v>178</v>
      </c>
      <c r="M3894" t="str">
        <f t="shared" si="530"/>
        <v>https://www.dl.ndl.go.jp/api/iiif/3437686/canvas/178</v>
      </c>
      <c r="N3894" t="str">
        <f t="shared" si="527"/>
        <v>https://www.dl.ndl.go.jp/api/iiif/3437686/manifest.json</v>
      </c>
      <c r="O3894" t="str">
        <f t="shared" si="531"/>
        <v>http://da.dl.itc.u-tokyo.ac.jp/mirador/?params=[{%22manifest%22:%22https://www.dl.ndl.go.jp/api/iiif/3437686/manifest.json%22,%22canvas%22:%22https://www.dl.ndl.go.jp/api/iiif/3437686/canvas/178%22}]</v>
      </c>
      <c r="P3894" t="b">
        <f t="shared" si="532"/>
        <v>1</v>
      </c>
      <c r="Q3894" t="b">
        <f t="shared" si="529"/>
        <v>1</v>
      </c>
      <c r="R3894" s="8">
        <v>316</v>
      </c>
      <c r="S3894" s="8">
        <v>10</v>
      </c>
      <c r="T3894" s="9" t="s">
        <v>5152</v>
      </c>
    </row>
    <row r="3895" spans="1:20" ht="19">
      <c r="A3895" s="8" t="str">
        <f t="shared" si="524"/>
        <v>https://w3id.org/kouigenjimonogatari/data/0316-11.json</v>
      </c>
      <c r="B3895" s="8">
        <v>316</v>
      </c>
      <c r="C3895" s="8">
        <v>11</v>
      </c>
      <c r="D3895" s="9" t="s">
        <v>5153</v>
      </c>
      <c r="E3895" t="str">
        <f t="shared" si="525"/>
        <v>http://creativecommons.org/publicdomain/zero/1.0/</v>
      </c>
      <c r="F3895" s="11" t="s">
        <v>5915</v>
      </c>
      <c r="G3895">
        <v>9</v>
      </c>
      <c r="H3895" t="s">
        <v>337</v>
      </c>
      <c r="I3895" s="3" t="str">
        <f t="shared" si="526"/>
        <v>https://jpsearch.go.jp/term/type/文章要素</v>
      </c>
      <c r="L3895">
        <f t="shared" si="528"/>
        <v>178</v>
      </c>
      <c r="M3895" t="str">
        <f t="shared" si="530"/>
        <v>https://www.dl.ndl.go.jp/api/iiif/3437686/canvas/178</v>
      </c>
      <c r="N3895" t="str">
        <f t="shared" si="527"/>
        <v>https://www.dl.ndl.go.jp/api/iiif/3437686/manifest.json</v>
      </c>
      <c r="O3895" t="str">
        <f t="shared" si="531"/>
        <v>http://da.dl.itc.u-tokyo.ac.jp/mirador/?params=[{%22manifest%22:%22https://www.dl.ndl.go.jp/api/iiif/3437686/manifest.json%22,%22canvas%22:%22https://www.dl.ndl.go.jp/api/iiif/3437686/canvas/178%22}]</v>
      </c>
      <c r="P3895" t="b">
        <f t="shared" si="532"/>
        <v>1</v>
      </c>
      <c r="Q3895" t="b">
        <f t="shared" si="529"/>
        <v>1</v>
      </c>
      <c r="R3895" s="8">
        <v>316</v>
      </c>
      <c r="S3895" s="8">
        <v>11</v>
      </c>
      <c r="T3895" s="9" t="s">
        <v>5153</v>
      </c>
    </row>
    <row r="3896" spans="1:20" ht="19">
      <c r="A3896" s="8" t="str">
        <f t="shared" si="524"/>
        <v>https://w3id.org/kouigenjimonogatari/data/0316-12.json</v>
      </c>
      <c r="B3896" s="8">
        <v>316</v>
      </c>
      <c r="C3896" s="8">
        <v>12</v>
      </c>
      <c r="D3896" s="9" t="s">
        <v>5154</v>
      </c>
      <c r="E3896" t="str">
        <f t="shared" si="525"/>
        <v>http://creativecommons.org/publicdomain/zero/1.0/</v>
      </c>
      <c r="F3896" s="11" t="s">
        <v>5915</v>
      </c>
      <c r="G3896">
        <v>9</v>
      </c>
      <c r="H3896" t="s">
        <v>337</v>
      </c>
      <c r="I3896" s="3" t="str">
        <f t="shared" si="526"/>
        <v>https://jpsearch.go.jp/term/type/文章要素</v>
      </c>
      <c r="L3896">
        <f t="shared" si="528"/>
        <v>178</v>
      </c>
      <c r="M3896" t="str">
        <f t="shared" si="530"/>
        <v>https://www.dl.ndl.go.jp/api/iiif/3437686/canvas/178</v>
      </c>
      <c r="N3896" t="str">
        <f t="shared" si="527"/>
        <v>https://www.dl.ndl.go.jp/api/iiif/3437686/manifest.json</v>
      </c>
      <c r="O3896" t="str">
        <f t="shared" si="531"/>
        <v>http://da.dl.itc.u-tokyo.ac.jp/mirador/?params=[{%22manifest%22:%22https://www.dl.ndl.go.jp/api/iiif/3437686/manifest.json%22,%22canvas%22:%22https://www.dl.ndl.go.jp/api/iiif/3437686/canvas/178%22}]</v>
      </c>
      <c r="P3896" t="b">
        <f t="shared" si="532"/>
        <v>1</v>
      </c>
      <c r="Q3896" t="b">
        <f t="shared" si="529"/>
        <v>1</v>
      </c>
      <c r="R3896" s="8">
        <v>316</v>
      </c>
      <c r="S3896" s="8">
        <v>12</v>
      </c>
      <c r="T3896" s="9" t="s">
        <v>5154</v>
      </c>
    </row>
    <row r="3897" spans="1:20" ht="19">
      <c r="A3897" s="8" t="str">
        <f t="shared" si="524"/>
        <v>https://w3id.org/kouigenjimonogatari/data/0316-13.json</v>
      </c>
      <c r="B3897" s="8">
        <v>316</v>
      </c>
      <c r="C3897" s="8">
        <v>13</v>
      </c>
      <c r="D3897" s="9" t="s">
        <v>5155</v>
      </c>
      <c r="E3897" t="str">
        <f t="shared" si="525"/>
        <v>http://creativecommons.org/publicdomain/zero/1.0/</v>
      </c>
      <c r="F3897" s="11" t="s">
        <v>5915</v>
      </c>
      <c r="G3897">
        <v>9</v>
      </c>
      <c r="H3897" t="s">
        <v>337</v>
      </c>
      <c r="I3897" s="3" t="str">
        <f t="shared" si="526"/>
        <v>https://jpsearch.go.jp/term/type/文章要素</v>
      </c>
      <c r="L3897">
        <f t="shared" si="528"/>
        <v>178</v>
      </c>
      <c r="M3897" t="str">
        <f t="shared" si="530"/>
        <v>https://www.dl.ndl.go.jp/api/iiif/3437686/canvas/178</v>
      </c>
      <c r="N3897" t="str">
        <f t="shared" si="527"/>
        <v>https://www.dl.ndl.go.jp/api/iiif/3437686/manifest.json</v>
      </c>
      <c r="O3897" t="str">
        <f t="shared" si="531"/>
        <v>http://da.dl.itc.u-tokyo.ac.jp/mirador/?params=[{%22manifest%22:%22https://www.dl.ndl.go.jp/api/iiif/3437686/manifest.json%22,%22canvas%22:%22https://www.dl.ndl.go.jp/api/iiif/3437686/canvas/178%22}]</v>
      </c>
      <c r="P3897" t="b">
        <f t="shared" si="532"/>
        <v>1</v>
      </c>
      <c r="Q3897" t="b">
        <f t="shared" si="529"/>
        <v>1</v>
      </c>
      <c r="R3897" s="8">
        <v>316</v>
      </c>
      <c r="S3897" s="8">
        <v>13</v>
      </c>
      <c r="T3897" s="9" t="s">
        <v>5155</v>
      </c>
    </row>
    <row r="3898" spans="1:20" ht="19">
      <c r="A3898" s="8" t="str">
        <f t="shared" si="524"/>
        <v>https://w3id.org/kouigenjimonogatari/data/0316-14.json</v>
      </c>
      <c r="B3898" s="8">
        <v>316</v>
      </c>
      <c r="C3898" s="8">
        <v>14</v>
      </c>
      <c r="D3898" s="9" t="s">
        <v>5156</v>
      </c>
      <c r="E3898" t="str">
        <f t="shared" si="525"/>
        <v>http://creativecommons.org/publicdomain/zero/1.0/</v>
      </c>
      <c r="F3898" s="11" t="s">
        <v>5915</v>
      </c>
      <c r="G3898">
        <v>9</v>
      </c>
      <c r="H3898" t="s">
        <v>337</v>
      </c>
      <c r="I3898" s="3" t="str">
        <f t="shared" si="526"/>
        <v>https://jpsearch.go.jp/term/type/文章要素</v>
      </c>
      <c r="L3898">
        <f t="shared" si="528"/>
        <v>178</v>
      </c>
      <c r="M3898" t="str">
        <f t="shared" si="530"/>
        <v>https://www.dl.ndl.go.jp/api/iiif/3437686/canvas/178</v>
      </c>
      <c r="N3898" t="str">
        <f t="shared" si="527"/>
        <v>https://www.dl.ndl.go.jp/api/iiif/3437686/manifest.json</v>
      </c>
      <c r="O3898" t="str">
        <f t="shared" si="531"/>
        <v>http://da.dl.itc.u-tokyo.ac.jp/mirador/?params=[{%22manifest%22:%22https://www.dl.ndl.go.jp/api/iiif/3437686/manifest.json%22,%22canvas%22:%22https://www.dl.ndl.go.jp/api/iiif/3437686/canvas/178%22}]</v>
      </c>
      <c r="P3898" t="b">
        <f t="shared" si="532"/>
        <v>1</v>
      </c>
      <c r="Q3898" t="b">
        <f t="shared" si="529"/>
        <v>1</v>
      </c>
      <c r="R3898" s="8">
        <v>316</v>
      </c>
      <c r="S3898" s="8">
        <v>14</v>
      </c>
      <c r="T3898" s="9" t="s">
        <v>5156</v>
      </c>
    </row>
    <row r="3899" spans="1:20" ht="19">
      <c r="A3899" s="8" t="str">
        <f t="shared" si="524"/>
        <v>https://w3id.org/kouigenjimonogatari/data/0317-01.json</v>
      </c>
      <c r="B3899" s="8">
        <v>317</v>
      </c>
      <c r="C3899" s="8">
        <v>1</v>
      </c>
      <c r="D3899" s="9" t="s">
        <v>5157</v>
      </c>
      <c r="E3899" t="str">
        <f t="shared" si="525"/>
        <v>http://creativecommons.org/publicdomain/zero/1.0/</v>
      </c>
      <c r="F3899" s="11" t="s">
        <v>5915</v>
      </c>
      <c r="G3899">
        <v>9</v>
      </c>
      <c r="H3899" t="s">
        <v>337</v>
      </c>
      <c r="I3899" s="3" t="str">
        <f t="shared" si="526"/>
        <v>https://jpsearch.go.jp/term/type/文章要素</v>
      </c>
      <c r="L3899">
        <f t="shared" si="528"/>
        <v>178</v>
      </c>
      <c r="M3899" t="str">
        <f t="shared" si="530"/>
        <v>https://www.dl.ndl.go.jp/api/iiif/3437686/canvas/178</v>
      </c>
      <c r="N3899" t="str">
        <f t="shared" si="527"/>
        <v>https://www.dl.ndl.go.jp/api/iiif/3437686/manifest.json</v>
      </c>
      <c r="O3899" t="str">
        <f t="shared" si="531"/>
        <v>http://da.dl.itc.u-tokyo.ac.jp/mirador/?params=[{%22manifest%22:%22https://www.dl.ndl.go.jp/api/iiif/3437686/manifest.json%22,%22canvas%22:%22https://www.dl.ndl.go.jp/api/iiif/3437686/canvas/178%22}]</v>
      </c>
      <c r="P3899" t="b">
        <f t="shared" si="532"/>
        <v>1</v>
      </c>
      <c r="Q3899" t="b">
        <f t="shared" si="529"/>
        <v>1</v>
      </c>
      <c r="R3899" s="8">
        <v>317</v>
      </c>
      <c r="S3899" s="8">
        <v>1</v>
      </c>
      <c r="T3899" s="9" t="s">
        <v>5157</v>
      </c>
    </row>
    <row r="3900" spans="1:20" ht="19">
      <c r="A3900" s="8" t="str">
        <f t="shared" si="524"/>
        <v>https://w3id.org/kouigenjimonogatari/data/0317-02.json</v>
      </c>
      <c r="B3900" s="8">
        <v>317</v>
      </c>
      <c r="C3900" s="8">
        <v>2</v>
      </c>
      <c r="D3900" s="9" t="s">
        <v>5158</v>
      </c>
      <c r="E3900" t="str">
        <f t="shared" si="525"/>
        <v>http://creativecommons.org/publicdomain/zero/1.0/</v>
      </c>
      <c r="F3900" s="11" t="s">
        <v>5915</v>
      </c>
      <c r="G3900">
        <v>9</v>
      </c>
      <c r="H3900" t="s">
        <v>337</v>
      </c>
      <c r="I3900" s="3" t="str">
        <f t="shared" si="526"/>
        <v>https://jpsearch.go.jp/term/type/文章要素</v>
      </c>
      <c r="L3900">
        <f t="shared" si="528"/>
        <v>178</v>
      </c>
      <c r="M3900" t="str">
        <f t="shared" si="530"/>
        <v>https://www.dl.ndl.go.jp/api/iiif/3437686/canvas/178</v>
      </c>
      <c r="N3900" t="str">
        <f t="shared" si="527"/>
        <v>https://www.dl.ndl.go.jp/api/iiif/3437686/manifest.json</v>
      </c>
      <c r="O3900" t="str">
        <f t="shared" si="531"/>
        <v>http://da.dl.itc.u-tokyo.ac.jp/mirador/?params=[{%22manifest%22:%22https://www.dl.ndl.go.jp/api/iiif/3437686/manifest.json%22,%22canvas%22:%22https://www.dl.ndl.go.jp/api/iiif/3437686/canvas/178%22}]</v>
      </c>
      <c r="P3900" t="b">
        <f t="shared" si="532"/>
        <v>1</v>
      </c>
      <c r="Q3900" t="b">
        <f t="shared" si="529"/>
        <v>1</v>
      </c>
      <c r="R3900" s="8">
        <v>317</v>
      </c>
      <c r="S3900" s="8">
        <v>2</v>
      </c>
      <c r="T3900" s="9" t="s">
        <v>5158</v>
      </c>
    </row>
    <row r="3901" spans="1:20" ht="19">
      <c r="A3901" s="8" t="str">
        <f t="shared" si="524"/>
        <v>https://w3id.org/kouigenjimonogatari/data/0317-03.json</v>
      </c>
      <c r="B3901" s="8">
        <v>317</v>
      </c>
      <c r="C3901" s="8">
        <v>3</v>
      </c>
      <c r="D3901" s="9" t="s">
        <v>5159</v>
      </c>
      <c r="E3901" t="str">
        <f t="shared" si="525"/>
        <v>http://creativecommons.org/publicdomain/zero/1.0/</v>
      </c>
      <c r="F3901" s="11" t="s">
        <v>5915</v>
      </c>
      <c r="G3901">
        <v>9</v>
      </c>
      <c r="H3901" t="s">
        <v>337</v>
      </c>
      <c r="I3901" s="3" t="str">
        <f t="shared" si="526"/>
        <v>https://jpsearch.go.jp/term/type/文章要素</v>
      </c>
      <c r="L3901">
        <f t="shared" si="528"/>
        <v>178</v>
      </c>
      <c r="M3901" t="str">
        <f t="shared" si="530"/>
        <v>https://www.dl.ndl.go.jp/api/iiif/3437686/canvas/178</v>
      </c>
      <c r="N3901" t="str">
        <f t="shared" si="527"/>
        <v>https://www.dl.ndl.go.jp/api/iiif/3437686/manifest.json</v>
      </c>
      <c r="O3901" t="str">
        <f t="shared" si="531"/>
        <v>http://da.dl.itc.u-tokyo.ac.jp/mirador/?params=[{%22manifest%22:%22https://www.dl.ndl.go.jp/api/iiif/3437686/manifest.json%22,%22canvas%22:%22https://www.dl.ndl.go.jp/api/iiif/3437686/canvas/178%22}]</v>
      </c>
      <c r="P3901" t="b">
        <f t="shared" si="532"/>
        <v>1</v>
      </c>
      <c r="Q3901" t="b">
        <f t="shared" si="529"/>
        <v>1</v>
      </c>
      <c r="R3901" s="8">
        <v>317</v>
      </c>
      <c r="S3901" s="8">
        <v>3</v>
      </c>
      <c r="T3901" s="9" t="s">
        <v>5159</v>
      </c>
    </row>
    <row r="3902" spans="1:20" ht="19">
      <c r="A3902" s="8" t="str">
        <f t="shared" si="524"/>
        <v>https://w3id.org/kouigenjimonogatari/data/0317-04.json</v>
      </c>
      <c r="B3902" s="8">
        <v>317</v>
      </c>
      <c r="C3902" s="8">
        <v>4</v>
      </c>
      <c r="D3902" s="9" t="s">
        <v>5160</v>
      </c>
      <c r="E3902" t="str">
        <f t="shared" si="525"/>
        <v>http://creativecommons.org/publicdomain/zero/1.0/</v>
      </c>
      <c r="F3902" s="11" t="s">
        <v>5915</v>
      </c>
      <c r="G3902">
        <v>9</v>
      </c>
      <c r="H3902" t="s">
        <v>337</v>
      </c>
      <c r="I3902" s="3" t="str">
        <f t="shared" si="526"/>
        <v>https://jpsearch.go.jp/term/type/文章要素</v>
      </c>
      <c r="L3902">
        <f t="shared" si="528"/>
        <v>178</v>
      </c>
      <c r="M3902" t="str">
        <f t="shared" si="530"/>
        <v>https://www.dl.ndl.go.jp/api/iiif/3437686/canvas/178</v>
      </c>
      <c r="N3902" t="str">
        <f t="shared" si="527"/>
        <v>https://www.dl.ndl.go.jp/api/iiif/3437686/manifest.json</v>
      </c>
      <c r="O3902" t="str">
        <f t="shared" si="531"/>
        <v>http://da.dl.itc.u-tokyo.ac.jp/mirador/?params=[{%22manifest%22:%22https://www.dl.ndl.go.jp/api/iiif/3437686/manifest.json%22,%22canvas%22:%22https://www.dl.ndl.go.jp/api/iiif/3437686/canvas/178%22}]</v>
      </c>
      <c r="P3902" t="b">
        <f t="shared" si="532"/>
        <v>1</v>
      </c>
      <c r="Q3902" t="b">
        <f t="shared" si="529"/>
        <v>1</v>
      </c>
      <c r="R3902" s="8">
        <v>317</v>
      </c>
      <c r="S3902" s="8">
        <v>4</v>
      </c>
      <c r="T3902" s="9" t="s">
        <v>5160</v>
      </c>
    </row>
    <row r="3903" spans="1:20" ht="19">
      <c r="A3903" s="8" t="str">
        <f t="shared" si="524"/>
        <v>https://w3id.org/kouigenjimonogatari/data/0317-05.json</v>
      </c>
      <c r="B3903" s="8">
        <v>317</v>
      </c>
      <c r="C3903" s="8">
        <v>5</v>
      </c>
      <c r="D3903" s="9" t="s">
        <v>5161</v>
      </c>
      <c r="E3903" t="str">
        <f t="shared" si="525"/>
        <v>http://creativecommons.org/publicdomain/zero/1.0/</v>
      </c>
      <c r="F3903" s="11" t="s">
        <v>5915</v>
      </c>
      <c r="G3903">
        <v>9</v>
      </c>
      <c r="H3903" t="s">
        <v>337</v>
      </c>
      <c r="I3903" s="3" t="str">
        <f t="shared" si="526"/>
        <v>https://jpsearch.go.jp/term/type/文章要素</v>
      </c>
      <c r="L3903">
        <f t="shared" si="528"/>
        <v>178</v>
      </c>
      <c r="M3903" t="str">
        <f t="shared" si="530"/>
        <v>https://www.dl.ndl.go.jp/api/iiif/3437686/canvas/178</v>
      </c>
      <c r="N3903" t="str">
        <f t="shared" si="527"/>
        <v>https://www.dl.ndl.go.jp/api/iiif/3437686/manifest.json</v>
      </c>
      <c r="O3903" t="str">
        <f t="shared" si="531"/>
        <v>http://da.dl.itc.u-tokyo.ac.jp/mirador/?params=[{%22manifest%22:%22https://www.dl.ndl.go.jp/api/iiif/3437686/manifest.json%22,%22canvas%22:%22https://www.dl.ndl.go.jp/api/iiif/3437686/canvas/178%22}]</v>
      </c>
      <c r="P3903" t="b">
        <f t="shared" si="532"/>
        <v>1</v>
      </c>
      <c r="Q3903" t="b">
        <f t="shared" si="529"/>
        <v>1</v>
      </c>
      <c r="R3903" s="8">
        <v>317</v>
      </c>
      <c r="S3903" s="8">
        <v>5</v>
      </c>
      <c r="T3903" s="9" t="s">
        <v>5161</v>
      </c>
    </row>
    <row r="3904" spans="1:20" ht="19">
      <c r="A3904" s="8" t="str">
        <f t="shared" ref="A3904:A3967" si="533">"https://w3id.org/kouigenjimonogatari/data/"&amp;TEXT(B3904, "0000")&amp;"-"&amp;TEXT(C3904, "00")&amp;".json"</f>
        <v>https://w3id.org/kouigenjimonogatari/data/0317-06.json</v>
      </c>
      <c r="B3904" s="8">
        <v>317</v>
      </c>
      <c r="C3904" s="8">
        <v>6</v>
      </c>
      <c r="D3904" s="9" t="s">
        <v>5162</v>
      </c>
      <c r="E3904" t="str">
        <f t="shared" si="525"/>
        <v>http://creativecommons.org/publicdomain/zero/1.0/</v>
      </c>
      <c r="F3904" s="11" t="s">
        <v>5915</v>
      </c>
      <c r="G3904">
        <v>9</v>
      </c>
      <c r="H3904" t="s">
        <v>337</v>
      </c>
      <c r="I3904" s="3" t="str">
        <f t="shared" si="526"/>
        <v>https://jpsearch.go.jp/term/type/文章要素</v>
      </c>
      <c r="L3904">
        <f t="shared" si="528"/>
        <v>178</v>
      </c>
      <c r="M3904" t="str">
        <f t="shared" si="530"/>
        <v>https://www.dl.ndl.go.jp/api/iiif/3437686/canvas/178</v>
      </c>
      <c r="N3904" t="str">
        <f t="shared" si="527"/>
        <v>https://www.dl.ndl.go.jp/api/iiif/3437686/manifest.json</v>
      </c>
      <c r="O3904" t="str">
        <f t="shared" si="531"/>
        <v>http://da.dl.itc.u-tokyo.ac.jp/mirador/?params=[{%22manifest%22:%22https://www.dl.ndl.go.jp/api/iiif/3437686/manifest.json%22,%22canvas%22:%22https://www.dl.ndl.go.jp/api/iiif/3437686/canvas/178%22}]</v>
      </c>
      <c r="P3904" t="b">
        <f t="shared" si="532"/>
        <v>1</v>
      </c>
      <c r="Q3904" t="b">
        <f t="shared" si="529"/>
        <v>1</v>
      </c>
      <c r="R3904" s="8">
        <v>317</v>
      </c>
      <c r="S3904" s="8">
        <v>6</v>
      </c>
      <c r="T3904" s="9" t="s">
        <v>5162</v>
      </c>
    </row>
    <row r="3905" spans="1:20" ht="19">
      <c r="A3905" s="8" t="str">
        <f t="shared" si="533"/>
        <v>https://w3id.org/kouigenjimonogatari/data/0317-07.json</v>
      </c>
      <c r="B3905" s="8">
        <v>317</v>
      </c>
      <c r="C3905" s="8">
        <v>7</v>
      </c>
      <c r="D3905" s="9" t="s">
        <v>5163</v>
      </c>
      <c r="E3905" t="str">
        <f t="shared" si="525"/>
        <v>http://creativecommons.org/publicdomain/zero/1.0/</v>
      </c>
      <c r="F3905" s="11" t="s">
        <v>5915</v>
      </c>
      <c r="G3905">
        <v>9</v>
      </c>
      <c r="H3905" t="s">
        <v>337</v>
      </c>
      <c r="I3905" s="3" t="str">
        <f t="shared" si="526"/>
        <v>https://jpsearch.go.jp/term/type/文章要素</v>
      </c>
      <c r="L3905">
        <f t="shared" si="528"/>
        <v>178</v>
      </c>
      <c r="M3905" t="str">
        <f t="shared" si="530"/>
        <v>https://www.dl.ndl.go.jp/api/iiif/3437686/canvas/178</v>
      </c>
      <c r="N3905" t="str">
        <f t="shared" si="527"/>
        <v>https://www.dl.ndl.go.jp/api/iiif/3437686/manifest.json</v>
      </c>
      <c r="O3905" t="str">
        <f t="shared" si="531"/>
        <v>http://da.dl.itc.u-tokyo.ac.jp/mirador/?params=[{%22manifest%22:%22https://www.dl.ndl.go.jp/api/iiif/3437686/manifest.json%22,%22canvas%22:%22https://www.dl.ndl.go.jp/api/iiif/3437686/canvas/178%22}]</v>
      </c>
      <c r="P3905" t="b">
        <f t="shared" si="532"/>
        <v>1</v>
      </c>
      <c r="Q3905" t="b">
        <f t="shared" si="529"/>
        <v>1</v>
      </c>
      <c r="R3905" s="8">
        <v>317</v>
      </c>
      <c r="S3905" s="8">
        <v>7</v>
      </c>
      <c r="T3905" s="9" t="s">
        <v>5163</v>
      </c>
    </row>
    <row r="3906" spans="1:20" ht="19">
      <c r="A3906" s="8" t="str">
        <f t="shared" si="533"/>
        <v>https://w3id.org/kouigenjimonogatari/data/0317-08.json</v>
      </c>
      <c r="B3906" s="8">
        <v>317</v>
      </c>
      <c r="C3906" s="8">
        <v>8</v>
      </c>
      <c r="D3906" s="9" t="s">
        <v>5164</v>
      </c>
      <c r="E3906" t="str">
        <f t="shared" si="525"/>
        <v>http://creativecommons.org/publicdomain/zero/1.0/</v>
      </c>
      <c r="F3906" s="11" t="s">
        <v>5915</v>
      </c>
      <c r="G3906">
        <v>9</v>
      </c>
      <c r="H3906" t="s">
        <v>337</v>
      </c>
      <c r="I3906" s="3" t="str">
        <f t="shared" si="526"/>
        <v>https://jpsearch.go.jp/term/type/文章要素</v>
      </c>
      <c r="L3906">
        <f t="shared" si="528"/>
        <v>178</v>
      </c>
      <c r="M3906" t="str">
        <f t="shared" si="530"/>
        <v>https://www.dl.ndl.go.jp/api/iiif/3437686/canvas/178</v>
      </c>
      <c r="N3906" t="str">
        <f t="shared" si="527"/>
        <v>https://www.dl.ndl.go.jp/api/iiif/3437686/manifest.json</v>
      </c>
      <c r="O3906" t="str">
        <f t="shared" si="531"/>
        <v>http://da.dl.itc.u-tokyo.ac.jp/mirador/?params=[{%22manifest%22:%22https://www.dl.ndl.go.jp/api/iiif/3437686/manifest.json%22,%22canvas%22:%22https://www.dl.ndl.go.jp/api/iiif/3437686/canvas/178%22}]</v>
      </c>
      <c r="P3906" t="b">
        <f t="shared" si="532"/>
        <v>1</v>
      </c>
      <c r="Q3906" t="b">
        <f t="shared" si="529"/>
        <v>1</v>
      </c>
      <c r="R3906" s="8">
        <v>317</v>
      </c>
      <c r="S3906" s="8">
        <v>8</v>
      </c>
      <c r="T3906" s="9" t="s">
        <v>5164</v>
      </c>
    </row>
    <row r="3907" spans="1:20" ht="19">
      <c r="A3907" s="8" t="str">
        <f t="shared" si="533"/>
        <v>https://w3id.org/kouigenjimonogatari/data/0317-09.json</v>
      </c>
      <c r="B3907" s="8">
        <v>317</v>
      </c>
      <c r="C3907" s="8">
        <v>9</v>
      </c>
      <c r="D3907" s="9" t="s">
        <v>5165</v>
      </c>
      <c r="E3907" t="str">
        <f t="shared" si="525"/>
        <v>http://creativecommons.org/publicdomain/zero/1.0/</v>
      </c>
      <c r="F3907" s="11" t="s">
        <v>5915</v>
      </c>
      <c r="G3907">
        <v>9</v>
      </c>
      <c r="H3907" t="s">
        <v>337</v>
      </c>
      <c r="I3907" s="3" t="str">
        <f t="shared" si="526"/>
        <v>https://jpsearch.go.jp/term/type/文章要素</v>
      </c>
      <c r="L3907">
        <f t="shared" si="528"/>
        <v>178</v>
      </c>
      <c r="M3907" t="str">
        <f t="shared" si="530"/>
        <v>https://www.dl.ndl.go.jp/api/iiif/3437686/canvas/178</v>
      </c>
      <c r="N3907" t="str">
        <f t="shared" si="527"/>
        <v>https://www.dl.ndl.go.jp/api/iiif/3437686/manifest.json</v>
      </c>
      <c r="O3907" t="str">
        <f t="shared" si="531"/>
        <v>http://da.dl.itc.u-tokyo.ac.jp/mirador/?params=[{%22manifest%22:%22https://www.dl.ndl.go.jp/api/iiif/3437686/manifest.json%22,%22canvas%22:%22https://www.dl.ndl.go.jp/api/iiif/3437686/canvas/178%22}]</v>
      </c>
      <c r="P3907" t="b">
        <f t="shared" si="532"/>
        <v>1</v>
      </c>
      <c r="Q3907" t="b">
        <f t="shared" si="529"/>
        <v>1</v>
      </c>
      <c r="R3907" s="8">
        <v>317</v>
      </c>
      <c r="S3907" s="8">
        <v>9</v>
      </c>
      <c r="T3907" s="9" t="s">
        <v>5165</v>
      </c>
    </row>
    <row r="3908" spans="1:20" ht="19">
      <c r="A3908" s="8" t="str">
        <f t="shared" si="533"/>
        <v>https://w3id.org/kouigenjimonogatari/data/0317-10.json</v>
      </c>
      <c r="B3908" s="8">
        <v>317</v>
      </c>
      <c r="C3908" s="8">
        <v>10</v>
      </c>
      <c r="D3908" s="9" t="s">
        <v>5166</v>
      </c>
      <c r="E3908" t="str">
        <f t="shared" si="525"/>
        <v>http://creativecommons.org/publicdomain/zero/1.0/</v>
      </c>
      <c r="F3908" s="11" t="s">
        <v>5915</v>
      </c>
      <c r="G3908">
        <v>9</v>
      </c>
      <c r="H3908" t="s">
        <v>337</v>
      </c>
      <c r="I3908" s="3" t="str">
        <f t="shared" si="526"/>
        <v>https://jpsearch.go.jp/term/type/文章要素</v>
      </c>
      <c r="L3908">
        <f t="shared" si="528"/>
        <v>178</v>
      </c>
      <c r="M3908" t="str">
        <f t="shared" si="530"/>
        <v>https://www.dl.ndl.go.jp/api/iiif/3437686/canvas/178</v>
      </c>
      <c r="N3908" t="str">
        <f t="shared" si="527"/>
        <v>https://www.dl.ndl.go.jp/api/iiif/3437686/manifest.json</v>
      </c>
      <c r="O3908" t="str">
        <f t="shared" si="531"/>
        <v>http://da.dl.itc.u-tokyo.ac.jp/mirador/?params=[{%22manifest%22:%22https://www.dl.ndl.go.jp/api/iiif/3437686/manifest.json%22,%22canvas%22:%22https://www.dl.ndl.go.jp/api/iiif/3437686/canvas/178%22}]</v>
      </c>
      <c r="P3908" t="b">
        <f t="shared" si="532"/>
        <v>1</v>
      </c>
      <c r="Q3908" t="b">
        <f t="shared" si="529"/>
        <v>1</v>
      </c>
      <c r="R3908" s="8">
        <v>317</v>
      </c>
      <c r="S3908" s="8">
        <v>10</v>
      </c>
      <c r="T3908" s="9" t="s">
        <v>5166</v>
      </c>
    </row>
    <row r="3909" spans="1:20" ht="19">
      <c r="A3909" s="8" t="str">
        <f t="shared" si="533"/>
        <v>https://w3id.org/kouigenjimonogatari/data/0317-11.json</v>
      </c>
      <c r="B3909" s="8">
        <v>317</v>
      </c>
      <c r="C3909" s="8">
        <v>11</v>
      </c>
      <c r="D3909" s="9" t="s">
        <v>5167</v>
      </c>
      <c r="E3909" t="str">
        <f t="shared" si="525"/>
        <v>http://creativecommons.org/publicdomain/zero/1.0/</v>
      </c>
      <c r="F3909" s="11" t="s">
        <v>5915</v>
      </c>
      <c r="G3909">
        <v>9</v>
      </c>
      <c r="H3909" t="s">
        <v>337</v>
      </c>
      <c r="I3909" s="3" t="str">
        <f t="shared" si="526"/>
        <v>https://jpsearch.go.jp/term/type/文章要素</v>
      </c>
      <c r="L3909">
        <f t="shared" si="528"/>
        <v>178</v>
      </c>
      <c r="M3909" t="str">
        <f t="shared" si="530"/>
        <v>https://www.dl.ndl.go.jp/api/iiif/3437686/canvas/178</v>
      </c>
      <c r="N3909" t="str">
        <f t="shared" si="527"/>
        <v>https://www.dl.ndl.go.jp/api/iiif/3437686/manifest.json</v>
      </c>
      <c r="O3909" t="str">
        <f t="shared" si="531"/>
        <v>http://da.dl.itc.u-tokyo.ac.jp/mirador/?params=[{%22manifest%22:%22https://www.dl.ndl.go.jp/api/iiif/3437686/manifest.json%22,%22canvas%22:%22https://www.dl.ndl.go.jp/api/iiif/3437686/canvas/178%22}]</v>
      </c>
      <c r="P3909" t="b">
        <f t="shared" si="532"/>
        <v>1</v>
      </c>
      <c r="Q3909" t="b">
        <f t="shared" si="529"/>
        <v>1</v>
      </c>
      <c r="R3909" s="8">
        <v>317</v>
      </c>
      <c r="S3909" s="8">
        <v>11</v>
      </c>
      <c r="T3909" s="9" t="s">
        <v>5167</v>
      </c>
    </row>
    <row r="3910" spans="1:20" ht="19">
      <c r="A3910" s="8" t="str">
        <f t="shared" si="533"/>
        <v>https://w3id.org/kouigenjimonogatari/data/0317-12.json</v>
      </c>
      <c r="B3910" s="8">
        <v>317</v>
      </c>
      <c r="C3910" s="8">
        <v>12</v>
      </c>
      <c r="D3910" s="9" t="s">
        <v>5168</v>
      </c>
      <c r="E3910" t="str">
        <f t="shared" si="525"/>
        <v>http://creativecommons.org/publicdomain/zero/1.0/</v>
      </c>
      <c r="F3910" s="11" t="s">
        <v>5915</v>
      </c>
      <c r="G3910">
        <v>9</v>
      </c>
      <c r="H3910" t="s">
        <v>337</v>
      </c>
      <c r="I3910" s="3" t="str">
        <f t="shared" si="526"/>
        <v>https://jpsearch.go.jp/term/type/文章要素</v>
      </c>
      <c r="L3910">
        <f t="shared" si="528"/>
        <v>178</v>
      </c>
      <c r="M3910" t="str">
        <f t="shared" si="530"/>
        <v>https://www.dl.ndl.go.jp/api/iiif/3437686/canvas/178</v>
      </c>
      <c r="N3910" t="str">
        <f t="shared" si="527"/>
        <v>https://www.dl.ndl.go.jp/api/iiif/3437686/manifest.json</v>
      </c>
      <c r="O3910" t="str">
        <f t="shared" si="531"/>
        <v>http://da.dl.itc.u-tokyo.ac.jp/mirador/?params=[{%22manifest%22:%22https://www.dl.ndl.go.jp/api/iiif/3437686/manifest.json%22,%22canvas%22:%22https://www.dl.ndl.go.jp/api/iiif/3437686/canvas/178%22}]</v>
      </c>
      <c r="P3910" t="b">
        <f t="shared" si="532"/>
        <v>1</v>
      </c>
      <c r="Q3910" t="b">
        <f t="shared" si="529"/>
        <v>1</v>
      </c>
      <c r="R3910" s="8">
        <v>317</v>
      </c>
      <c r="S3910" s="8">
        <v>12</v>
      </c>
      <c r="T3910" s="9" t="s">
        <v>5168</v>
      </c>
    </row>
    <row r="3911" spans="1:20" ht="19">
      <c r="A3911" s="8" t="str">
        <f t="shared" si="533"/>
        <v>https://w3id.org/kouigenjimonogatari/data/0317-13.json</v>
      </c>
      <c r="B3911" s="8">
        <v>317</v>
      </c>
      <c r="C3911" s="8">
        <v>13</v>
      </c>
      <c r="D3911" s="9" t="s">
        <v>5169</v>
      </c>
      <c r="E3911" t="str">
        <f t="shared" si="525"/>
        <v>http://creativecommons.org/publicdomain/zero/1.0/</v>
      </c>
      <c r="F3911" s="11" t="s">
        <v>5915</v>
      </c>
      <c r="G3911">
        <v>9</v>
      </c>
      <c r="H3911" t="s">
        <v>337</v>
      </c>
      <c r="I3911" s="3" t="str">
        <f t="shared" si="526"/>
        <v>https://jpsearch.go.jp/term/type/文章要素</v>
      </c>
      <c r="L3911">
        <f t="shared" si="528"/>
        <v>178</v>
      </c>
      <c r="M3911" t="str">
        <f t="shared" si="530"/>
        <v>https://www.dl.ndl.go.jp/api/iiif/3437686/canvas/178</v>
      </c>
      <c r="N3911" t="str">
        <f t="shared" si="527"/>
        <v>https://www.dl.ndl.go.jp/api/iiif/3437686/manifest.json</v>
      </c>
      <c r="O3911" t="str">
        <f t="shared" si="531"/>
        <v>http://da.dl.itc.u-tokyo.ac.jp/mirador/?params=[{%22manifest%22:%22https://www.dl.ndl.go.jp/api/iiif/3437686/manifest.json%22,%22canvas%22:%22https://www.dl.ndl.go.jp/api/iiif/3437686/canvas/178%22}]</v>
      </c>
      <c r="P3911" t="b">
        <f t="shared" si="532"/>
        <v>1</v>
      </c>
      <c r="Q3911" t="b">
        <f t="shared" si="529"/>
        <v>1</v>
      </c>
      <c r="R3911" s="8">
        <v>317</v>
      </c>
      <c r="S3911" s="8">
        <v>13</v>
      </c>
      <c r="T3911" s="9" t="s">
        <v>5169</v>
      </c>
    </row>
    <row r="3912" spans="1:20" ht="19">
      <c r="A3912" s="8" t="str">
        <f t="shared" si="533"/>
        <v>https://w3id.org/kouigenjimonogatari/data/0317-14.json</v>
      </c>
      <c r="B3912" s="8">
        <v>317</v>
      </c>
      <c r="C3912" s="8">
        <v>14</v>
      </c>
      <c r="D3912" s="9" t="s">
        <v>5170</v>
      </c>
      <c r="E3912" t="str">
        <f t="shared" si="525"/>
        <v>http://creativecommons.org/publicdomain/zero/1.0/</v>
      </c>
      <c r="F3912" s="11" t="s">
        <v>5915</v>
      </c>
      <c r="G3912">
        <v>9</v>
      </c>
      <c r="H3912" t="s">
        <v>337</v>
      </c>
      <c r="I3912" s="3" t="str">
        <f t="shared" si="526"/>
        <v>https://jpsearch.go.jp/term/type/文章要素</v>
      </c>
      <c r="L3912">
        <f t="shared" si="528"/>
        <v>178</v>
      </c>
      <c r="M3912" t="str">
        <f t="shared" si="530"/>
        <v>https://www.dl.ndl.go.jp/api/iiif/3437686/canvas/178</v>
      </c>
      <c r="N3912" t="str">
        <f t="shared" si="527"/>
        <v>https://www.dl.ndl.go.jp/api/iiif/3437686/manifest.json</v>
      </c>
      <c r="O3912" t="str">
        <f t="shared" si="531"/>
        <v>http://da.dl.itc.u-tokyo.ac.jp/mirador/?params=[{%22manifest%22:%22https://www.dl.ndl.go.jp/api/iiif/3437686/manifest.json%22,%22canvas%22:%22https://www.dl.ndl.go.jp/api/iiif/3437686/canvas/178%22}]</v>
      </c>
      <c r="P3912" t="b">
        <f t="shared" si="532"/>
        <v>1</v>
      </c>
      <c r="Q3912" t="b">
        <f t="shared" si="529"/>
        <v>1</v>
      </c>
      <c r="R3912" s="8">
        <v>317</v>
      </c>
      <c r="S3912" s="8">
        <v>14</v>
      </c>
      <c r="T3912" s="9" t="s">
        <v>5170</v>
      </c>
    </row>
    <row r="3913" spans="1:20" ht="19">
      <c r="A3913" s="8" t="str">
        <f t="shared" si="533"/>
        <v>https://w3id.org/kouigenjimonogatari/data/0318-01.json</v>
      </c>
      <c r="B3913" s="8">
        <v>318</v>
      </c>
      <c r="C3913" s="8">
        <v>1</v>
      </c>
      <c r="D3913" s="9" t="s">
        <v>5171</v>
      </c>
      <c r="E3913" t="str">
        <f t="shared" si="525"/>
        <v>http://creativecommons.org/publicdomain/zero/1.0/</v>
      </c>
      <c r="F3913" s="11" t="s">
        <v>5915</v>
      </c>
      <c r="G3913">
        <v>9</v>
      </c>
      <c r="H3913" t="s">
        <v>337</v>
      </c>
      <c r="I3913" s="3" t="str">
        <f t="shared" si="526"/>
        <v>https://jpsearch.go.jp/term/type/文章要素</v>
      </c>
      <c r="L3913">
        <f t="shared" si="528"/>
        <v>179</v>
      </c>
      <c r="M3913" t="str">
        <f t="shared" si="530"/>
        <v>https://www.dl.ndl.go.jp/api/iiif/3437686/canvas/179</v>
      </c>
      <c r="N3913" t="str">
        <f t="shared" si="527"/>
        <v>https://www.dl.ndl.go.jp/api/iiif/3437686/manifest.json</v>
      </c>
      <c r="O3913" t="str">
        <f t="shared" si="531"/>
        <v>http://da.dl.itc.u-tokyo.ac.jp/mirador/?params=[{%22manifest%22:%22https://www.dl.ndl.go.jp/api/iiif/3437686/manifest.json%22,%22canvas%22:%22https://www.dl.ndl.go.jp/api/iiif/3437686/canvas/179%22}]</v>
      </c>
      <c r="P3913" t="b">
        <f t="shared" si="532"/>
        <v>1</v>
      </c>
      <c r="Q3913" t="b">
        <f t="shared" si="529"/>
        <v>1</v>
      </c>
      <c r="R3913" s="8">
        <v>318</v>
      </c>
      <c r="S3913" s="8">
        <v>1</v>
      </c>
      <c r="T3913" s="9" t="s">
        <v>5171</v>
      </c>
    </row>
    <row r="3914" spans="1:20" ht="19">
      <c r="A3914" s="8" t="str">
        <f t="shared" si="533"/>
        <v>https://w3id.org/kouigenjimonogatari/data/0318-02.json</v>
      </c>
      <c r="B3914" s="8">
        <v>318</v>
      </c>
      <c r="C3914" s="8">
        <v>2</v>
      </c>
      <c r="D3914" s="9" t="s">
        <v>5172</v>
      </c>
      <c r="E3914" t="str">
        <f t="shared" si="525"/>
        <v>http://creativecommons.org/publicdomain/zero/1.0/</v>
      </c>
      <c r="F3914" s="11" t="s">
        <v>5915</v>
      </c>
      <c r="G3914">
        <v>9</v>
      </c>
      <c r="H3914" t="s">
        <v>337</v>
      </c>
      <c r="I3914" s="3" t="str">
        <f t="shared" si="526"/>
        <v>https://jpsearch.go.jp/term/type/文章要素</v>
      </c>
      <c r="L3914">
        <f t="shared" si="528"/>
        <v>179</v>
      </c>
      <c r="M3914" t="str">
        <f t="shared" si="530"/>
        <v>https://www.dl.ndl.go.jp/api/iiif/3437686/canvas/179</v>
      </c>
      <c r="N3914" t="str">
        <f t="shared" si="527"/>
        <v>https://www.dl.ndl.go.jp/api/iiif/3437686/manifest.json</v>
      </c>
      <c r="O3914" t="str">
        <f t="shared" si="531"/>
        <v>http://da.dl.itc.u-tokyo.ac.jp/mirador/?params=[{%22manifest%22:%22https://www.dl.ndl.go.jp/api/iiif/3437686/manifest.json%22,%22canvas%22:%22https://www.dl.ndl.go.jp/api/iiif/3437686/canvas/179%22}]</v>
      </c>
      <c r="P3914" t="b">
        <f t="shared" si="532"/>
        <v>1</v>
      </c>
      <c r="Q3914" t="b">
        <f t="shared" si="529"/>
        <v>1</v>
      </c>
      <c r="R3914" s="8">
        <v>318</v>
      </c>
      <c r="S3914" s="8">
        <v>2</v>
      </c>
      <c r="T3914" s="9" t="s">
        <v>5172</v>
      </c>
    </row>
    <row r="3915" spans="1:20" ht="19">
      <c r="A3915" s="8" t="str">
        <f t="shared" si="533"/>
        <v>https://w3id.org/kouigenjimonogatari/data/0318-03.json</v>
      </c>
      <c r="B3915" s="8">
        <v>318</v>
      </c>
      <c r="C3915" s="8">
        <v>3</v>
      </c>
      <c r="D3915" s="9" t="s">
        <v>3801</v>
      </c>
      <c r="E3915" t="str">
        <f t="shared" si="525"/>
        <v>http://creativecommons.org/publicdomain/zero/1.0/</v>
      </c>
      <c r="F3915" s="11" t="s">
        <v>5915</v>
      </c>
      <c r="G3915">
        <v>9</v>
      </c>
      <c r="H3915" t="s">
        <v>337</v>
      </c>
      <c r="I3915" s="3" t="str">
        <f t="shared" si="526"/>
        <v>https://jpsearch.go.jp/term/type/文章要素</v>
      </c>
      <c r="L3915">
        <f t="shared" si="528"/>
        <v>179</v>
      </c>
      <c r="M3915" t="str">
        <f t="shared" si="530"/>
        <v>https://www.dl.ndl.go.jp/api/iiif/3437686/canvas/179</v>
      </c>
      <c r="N3915" t="str">
        <f t="shared" si="527"/>
        <v>https://www.dl.ndl.go.jp/api/iiif/3437686/manifest.json</v>
      </c>
      <c r="O3915" t="str">
        <f t="shared" si="531"/>
        <v>http://da.dl.itc.u-tokyo.ac.jp/mirador/?params=[{%22manifest%22:%22https://www.dl.ndl.go.jp/api/iiif/3437686/manifest.json%22,%22canvas%22:%22https://www.dl.ndl.go.jp/api/iiif/3437686/canvas/179%22}]</v>
      </c>
      <c r="P3915" t="b">
        <f t="shared" si="532"/>
        <v>1</v>
      </c>
      <c r="Q3915" t="b">
        <f t="shared" si="529"/>
        <v>1</v>
      </c>
      <c r="R3915" s="8">
        <v>318</v>
      </c>
      <c r="S3915" s="8">
        <v>3</v>
      </c>
      <c r="T3915" s="9" t="s">
        <v>3801</v>
      </c>
    </row>
    <row r="3916" spans="1:20" ht="19">
      <c r="A3916" s="8" t="str">
        <f t="shared" si="533"/>
        <v>https://w3id.org/kouigenjimonogatari/data/0318-04.json</v>
      </c>
      <c r="B3916" s="8">
        <v>318</v>
      </c>
      <c r="C3916" s="8">
        <v>4</v>
      </c>
      <c r="D3916" s="9" t="s">
        <v>5173</v>
      </c>
      <c r="E3916" t="str">
        <f t="shared" si="525"/>
        <v>http://creativecommons.org/publicdomain/zero/1.0/</v>
      </c>
      <c r="F3916" s="11" t="s">
        <v>5915</v>
      </c>
      <c r="G3916">
        <v>9</v>
      </c>
      <c r="H3916" t="s">
        <v>337</v>
      </c>
      <c r="I3916" s="3" t="str">
        <f t="shared" si="526"/>
        <v>https://jpsearch.go.jp/term/type/文章要素</v>
      </c>
      <c r="L3916">
        <f t="shared" si="528"/>
        <v>179</v>
      </c>
      <c r="M3916" t="str">
        <f t="shared" si="530"/>
        <v>https://www.dl.ndl.go.jp/api/iiif/3437686/canvas/179</v>
      </c>
      <c r="N3916" t="str">
        <f t="shared" si="527"/>
        <v>https://www.dl.ndl.go.jp/api/iiif/3437686/manifest.json</v>
      </c>
      <c r="O3916" t="str">
        <f t="shared" si="531"/>
        <v>http://da.dl.itc.u-tokyo.ac.jp/mirador/?params=[{%22manifest%22:%22https://www.dl.ndl.go.jp/api/iiif/3437686/manifest.json%22,%22canvas%22:%22https://www.dl.ndl.go.jp/api/iiif/3437686/canvas/179%22}]</v>
      </c>
      <c r="P3916" t="b">
        <f t="shared" si="532"/>
        <v>1</v>
      </c>
      <c r="Q3916" t="b">
        <f t="shared" si="529"/>
        <v>1</v>
      </c>
      <c r="R3916" s="8">
        <v>318</v>
      </c>
      <c r="S3916" s="8">
        <v>4</v>
      </c>
      <c r="T3916" s="9" t="s">
        <v>5173</v>
      </c>
    </row>
    <row r="3917" spans="1:20" ht="19">
      <c r="A3917" s="8" t="str">
        <f t="shared" si="533"/>
        <v>https://w3id.org/kouigenjimonogatari/data/0318-05.json</v>
      </c>
      <c r="B3917" s="8">
        <v>318</v>
      </c>
      <c r="C3917" s="8">
        <v>5</v>
      </c>
      <c r="D3917" s="9" t="s">
        <v>5174</v>
      </c>
      <c r="E3917" t="str">
        <f t="shared" si="525"/>
        <v>http://creativecommons.org/publicdomain/zero/1.0/</v>
      </c>
      <c r="F3917" s="11" t="s">
        <v>5915</v>
      </c>
      <c r="G3917">
        <v>9</v>
      </c>
      <c r="H3917" t="s">
        <v>337</v>
      </c>
      <c r="I3917" s="3" t="str">
        <f t="shared" si="526"/>
        <v>https://jpsearch.go.jp/term/type/文章要素</v>
      </c>
      <c r="L3917">
        <f t="shared" si="528"/>
        <v>179</v>
      </c>
      <c r="M3917" t="str">
        <f t="shared" si="530"/>
        <v>https://www.dl.ndl.go.jp/api/iiif/3437686/canvas/179</v>
      </c>
      <c r="N3917" t="str">
        <f t="shared" si="527"/>
        <v>https://www.dl.ndl.go.jp/api/iiif/3437686/manifest.json</v>
      </c>
      <c r="O3917" t="str">
        <f t="shared" si="531"/>
        <v>http://da.dl.itc.u-tokyo.ac.jp/mirador/?params=[{%22manifest%22:%22https://www.dl.ndl.go.jp/api/iiif/3437686/manifest.json%22,%22canvas%22:%22https://www.dl.ndl.go.jp/api/iiif/3437686/canvas/179%22}]</v>
      </c>
      <c r="P3917" t="b">
        <f t="shared" si="532"/>
        <v>1</v>
      </c>
      <c r="Q3917" t="b">
        <f t="shared" si="529"/>
        <v>1</v>
      </c>
      <c r="R3917" s="8">
        <v>318</v>
      </c>
      <c r="S3917" s="8">
        <v>5</v>
      </c>
      <c r="T3917" s="9" t="s">
        <v>5174</v>
      </c>
    </row>
    <row r="3918" spans="1:20" ht="19">
      <c r="A3918" s="8" t="str">
        <f t="shared" si="533"/>
        <v>https://w3id.org/kouigenjimonogatari/data/0318-06.json</v>
      </c>
      <c r="B3918" s="8">
        <v>318</v>
      </c>
      <c r="C3918" s="8">
        <v>6</v>
      </c>
      <c r="D3918" s="9" t="s">
        <v>5175</v>
      </c>
      <c r="E3918" t="str">
        <f t="shared" si="525"/>
        <v>http://creativecommons.org/publicdomain/zero/1.0/</v>
      </c>
      <c r="F3918" s="11" t="s">
        <v>5915</v>
      </c>
      <c r="G3918">
        <v>9</v>
      </c>
      <c r="H3918" t="s">
        <v>337</v>
      </c>
      <c r="I3918" s="3" t="str">
        <f t="shared" si="526"/>
        <v>https://jpsearch.go.jp/term/type/文章要素</v>
      </c>
      <c r="L3918">
        <f t="shared" si="528"/>
        <v>179</v>
      </c>
      <c r="M3918" t="str">
        <f t="shared" si="530"/>
        <v>https://www.dl.ndl.go.jp/api/iiif/3437686/canvas/179</v>
      </c>
      <c r="N3918" t="str">
        <f t="shared" si="527"/>
        <v>https://www.dl.ndl.go.jp/api/iiif/3437686/manifest.json</v>
      </c>
      <c r="O3918" t="str">
        <f t="shared" si="531"/>
        <v>http://da.dl.itc.u-tokyo.ac.jp/mirador/?params=[{%22manifest%22:%22https://www.dl.ndl.go.jp/api/iiif/3437686/manifest.json%22,%22canvas%22:%22https://www.dl.ndl.go.jp/api/iiif/3437686/canvas/179%22}]</v>
      </c>
      <c r="P3918" t="b">
        <f t="shared" si="532"/>
        <v>1</v>
      </c>
      <c r="Q3918" t="b">
        <f t="shared" si="529"/>
        <v>1</v>
      </c>
      <c r="R3918" s="8">
        <v>318</v>
      </c>
      <c r="S3918" s="8">
        <v>6</v>
      </c>
      <c r="T3918" s="9" t="s">
        <v>5175</v>
      </c>
    </row>
    <row r="3919" spans="1:20" ht="19">
      <c r="A3919" s="8" t="str">
        <f t="shared" si="533"/>
        <v>https://w3id.org/kouigenjimonogatari/data/0318-07.json</v>
      </c>
      <c r="B3919" s="8">
        <v>318</v>
      </c>
      <c r="C3919" s="8">
        <v>7</v>
      </c>
      <c r="D3919" s="9" t="s">
        <v>5176</v>
      </c>
      <c r="E3919" t="str">
        <f t="shared" si="525"/>
        <v>http://creativecommons.org/publicdomain/zero/1.0/</v>
      </c>
      <c r="F3919" s="11" t="s">
        <v>5915</v>
      </c>
      <c r="G3919">
        <v>9</v>
      </c>
      <c r="H3919" t="s">
        <v>337</v>
      </c>
      <c r="I3919" s="3" t="str">
        <f t="shared" si="526"/>
        <v>https://jpsearch.go.jp/term/type/文章要素</v>
      </c>
      <c r="L3919">
        <f t="shared" si="528"/>
        <v>179</v>
      </c>
      <c r="M3919" t="str">
        <f t="shared" si="530"/>
        <v>https://www.dl.ndl.go.jp/api/iiif/3437686/canvas/179</v>
      </c>
      <c r="N3919" t="str">
        <f t="shared" si="527"/>
        <v>https://www.dl.ndl.go.jp/api/iiif/3437686/manifest.json</v>
      </c>
      <c r="O3919" t="str">
        <f t="shared" si="531"/>
        <v>http://da.dl.itc.u-tokyo.ac.jp/mirador/?params=[{%22manifest%22:%22https://www.dl.ndl.go.jp/api/iiif/3437686/manifest.json%22,%22canvas%22:%22https://www.dl.ndl.go.jp/api/iiif/3437686/canvas/179%22}]</v>
      </c>
      <c r="P3919" t="b">
        <f t="shared" si="532"/>
        <v>1</v>
      </c>
      <c r="Q3919" t="b">
        <f t="shared" si="529"/>
        <v>1</v>
      </c>
      <c r="R3919" s="8">
        <v>318</v>
      </c>
      <c r="S3919" s="8">
        <v>7</v>
      </c>
      <c r="T3919" s="9" t="s">
        <v>5176</v>
      </c>
    </row>
    <row r="3920" spans="1:20" ht="19">
      <c r="A3920" s="8" t="str">
        <f t="shared" si="533"/>
        <v>https://w3id.org/kouigenjimonogatari/data/0318-08.json</v>
      </c>
      <c r="B3920" s="8">
        <v>318</v>
      </c>
      <c r="C3920" s="8">
        <v>8</v>
      </c>
      <c r="D3920" s="9" t="s">
        <v>5177</v>
      </c>
      <c r="E3920" t="str">
        <f t="shared" si="525"/>
        <v>http://creativecommons.org/publicdomain/zero/1.0/</v>
      </c>
      <c r="F3920" s="11" t="s">
        <v>5915</v>
      </c>
      <c r="G3920">
        <v>9</v>
      </c>
      <c r="H3920" t="s">
        <v>337</v>
      </c>
      <c r="I3920" s="3" t="str">
        <f t="shared" si="526"/>
        <v>https://jpsearch.go.jp/term/type/文章要素</v>
      </c>
      <c r="L3920">
        <f t="shared" si="528"/>
        <v>179</v>
      </c>
      <c r="M3920" t="str">
        <f t="shared" si="530"/>
        <v>https://www.dl.ndl.go.jp/api/iiif/3437686/canvas/179</v>
      </c>
      <c r="N3920" t="str">
        <f t="shared" si="527"/>
        <v>https://www.dl.ndl.go.jp/api/iiif/3437686/manifest.json</v>
      </c>
      <c r="O3920" t="str">
        <f t="shared" si="531"/>
        <v>http://da.dl.itc.u-tokyo.ac.jp/mirador/?params=[{%22manifest%22:%22https://www.dl.ndl.go.jp/api/iiif/3437686/manifest.json%22,%22canvas%22:%22https://www.dl.ndl.go.jp/api/iiif/3437686/canvas/179%22}]</v>
      </c>
      <c r="P3920" t="b">
        <f t="shared" si="532"/>
        <v>1</v>
      </c>
      <c r="Q3920" t="b">
        <f t="shared" si="529"/>
        <v>1</v>
      </c>
      <c r="R3920" s="8">
        <v>318</v>
      </c>
      <c r="S3920" s="8">
        <v>8</v>
      </c>
      <c r="T3920" s="9" t="s">
        <v>5177</v>
      </c>
    </row>
    <row r="3921" spans="1:20" ht="19">
      <c r="A3921" s="8" t="str">
        <f t="shared" si="533"/>
        <v>https://w3id.org/kouigenjimonogatari/data/0318-09.json</v>
      </c>
      <c r="B3921" s="8">
        <v>318</v>
      </c>
      <c r="C3921" s="8">
        <v>9</v>
      </c>
      <c r="D3921" s="9" t="s">
        <v>5178</v>
      </c>
      <c r="E3921" t="str">
        <f t="shared" ref="E3921:E3984" si="534">"http://creativecommons.org/publicdomain/zero/1.0/"</f>
        <v>http://creativecommons.org/publicdomain/zero/1.0/</v>
      </c>
      <c r="F3921" s="11" t="s">
        <v>5915</v>
      </c>
      <c r="G3921">
        <v>9</v>
      </c>
      <c r="H3921" t="s">
        <v>337</v>
      </c>
      <c r="I3921" s="3" t="str">
        <f t="shared" ref="I3921:I3984" si="535">"https://jpsearch.go.jp/term/type/文章要素"</f>
        <v>https://jpsearch.go.jp/term/type/文章要素</v>
      </c>
      <c r="L3921">
        <f t="shared" si="528"/>
        <v>179</v>
      </c>
      <c r="M3921" t="str">
        <f t="shared" si="530"/>
        <v>https://www.dl.ndl.go.jp/api/iiif/3437686/canvas/179</v>
      </c>
      <c r="N3921" t="str">
        <f t="shared" ref="N3921:N3984" si="536">"https://www.dl.ndl.go.jp/api/iiif/3437686/manifest.json"</f>
        <v>https://www.dl.ndl.go.jp/api/iiif/3437686/manifest.json</v>
      </c>
      <c r="O3921" t="str">
        <f t="shared" si="531"/>
        <v>http://da.dl.itc.u-tokyo.ac.jp/mirador/?params=[{%22manifest%22:%22https://www.dl.ndl.go.jp/api/iiif/3437686/manifest.json%22,%22canvas%22:%22https://www.dl.ndl.go.jp/api/iiif/3437686/canvas/179%22}]</v>
      </c>
      <c r="P3921" t="b">
        <f t="shared" si="532"/>
        <v>1</v>
      </c>
      <c r="Q3921" t="b">
        <f t="shared" si="529"/>
        <v>1</v>
      </c>
      <c r="R3921" s="8">
        <v>318</v>
      </c>
      <c r="S3921" s="8">
        <v>9</v>
      </c>
      <c r="T3921" s="9" t="s">
        <v>5178</v>
      </c>
    </row>
    <row r="3922" spans="1:20" ht="19">
      <c r="A3922" s="8" t="str">
        <f t="shared" si="533"/>
        <v>https://w3id.org/kouigenjimonogatari/data/0318-10.json</v>
      </c>
      <c r="B3922" s="8">
        <v>318</v>
      </c>
      <c r="C3922" s="8">
        <v>10</v>
      </c>
      <c r="D3922" s="9" t="s">
        <v>5179</v>
      </c>
      <c r="E3922" t="str">
        <f t="shared" si="534"/>
        <v>http://creativecommons.org/publicdomain/zero/1.0/</v>
      </c>
      <c r="F3922" s="11" t="s">
        <v>5915</v>
      </c>
      <c r="G3922">
        <v>9</v>
      </c>
      <c r="H3922" t="s">
        <v>337</v>
      </c>
      <c r="I3922" s="3" t="str">
        <f t="shared" si="535"/>
        <v>https://jpsearch.go.jp/term/type/文章要素</v>
      </c>
      <c r="L3922">
        <f t="shared" si="528"/>
        <v>179</v>
      </c>
      <c r="M3922" t="str">
        <f t="shared" si="530"/>
        <v>https://www.dl.ndl.go.jp/api/iiif/3437686/canvas/179</v>
      </c>
      <c r="N3922" t="str">
        <f t="shared" si="536"/>
        <v>https://www.dl.ndl.go.jp/api/iiif/3437686/manifest.json</v>
      </c>
      <c r="O3922" t="str">
        <f t="shared" si="531"/>
        <v>http://da.dl.itc.u-tokyo.ac.jp/mirador/?params=[{%22manifest%22:%22https://www.dl.ndl.go.jp/api/iiif/3437686/manifest.json%22,%22canvas%22:%22https://www.dl.ndl.go.jp/api/iiif/3437686/canvas/179%22}]</v>
      </c>
      <c r="P3922" t="b">
        <f t="shared" si="532"/>
        <v>1</v>
      </c>
      <c r="Q3922" t="b">
        <f t="shared" si="529"/>
        <v>1</v>
      </c>
      <c r="R3922" s="8">
        <v>318</v>
      </c>
      <c r="S3922" s="8">
        <v>10</v>
      </c>
      <c r="T3922" s="9" t="s">
        <v>5179</v>
      </c>
    </row>
    <row r="3923" spans="1:20" ht="19">
      <c r="A3923" s="8" t="str">
        <f t="shared" si="533"/>
        <v>https://w3id.org/kouigenjimonogatari/data/0318-11.json</v>
      </c>
      <c r="B3923" s="8">
        <v>318</v>
      </c>
      <c r="C3923" s="8">
        <v>11</v>
      </c>
      <c r="D3923" s="9" t="s">
        <v>5180</v>
      </c>
      <c r="E3923" t="str">
        <f t="shared" si="534"/>
        <v>http://creativecommons.org/publicdomain/zero/1.0/</v>
      </c>
      <c r="F3923" s="11" t="s">
        <v>5915</v>
      </c>
      <c r="G3923">
        <v>9</v>
      </c>
      <c r="H3923" t="s">
        <v>337</v>
      </c>
      <c r="I3923" s="3" t="str">
        <f t="shared" si="535"/>
        <v>https://jpsearch.go.jp/term/type/文章要素</v>
      </c>
      <c r="L3923">
        <f t="shared" si="528"/>
        <v>179</v>
      </c>
      <c r="M3923" t="str">
        <f t="shared" si="530"/>
        <v>https://www.dl.ndl.go.jp/api/iiif/3437686/canvas/179</v>
      </c>
      <c r="N3923" t="str">
        <f t="shared" si="536"/>
        <v>https://www.dl.ndl.go.jp/api/iiif/3437686/manifest.json</v>
      </c>
      <c r="O3923" t="str">
        <f t="shared" si="531"/>
        <v>http://da.dl.itc.u-tokyo.ac.jp/mirador/?params=[{%22manifest%22:%22https://www.dl.ndl.go.jp/api/iiif/3437686/manifest.json%22,%22canvas%22:%22https://www.dl.ndl.go.jp/api/iiif/3437686/canvas/179%22}]</v>
      </c>
      <c r="P3923" t="b">
        <f t="shared" si="532"/>
        <v>1</v>
      </c>
      <c r="Q3923" t="b">
        <f t="shared" si="529"/>
        <v>1</v>
      </c>
      <c r="R3923" s="8">
        <v>318</v>
      </c>
      <c r="S3923" s="8">
        <v>11</v>
      </c>
      <c r="T3923" s="9" t="s">
        <v>5180</v>
      </c>
    </row>
    <row r="3924" spans="1:20" ht="19">
      <c r="A3924" s="8" t="str">
        <f t="shared" si="533"/>
        <v>https://w3id.org/kouigenjimonogatari/data/0318-12.json</v>
      </c>
      <c r="B3924" s="8">
        <v>318</v>
      </c>
      <c r="C3924" s="8">
        <v>12</v>
      </c>
      <c r="D3924" s="9" t="s">
        <v>5181</v>
      </c>
      <c r="E3924" t="str">
        <f t="shared" si="534"/>
        <v>http://creativecommons.org/publicdomain/zero/1.0/</v>
      </c>
      <c r="F3924" s="11" t="s">
        <v>5915</v>
      </c>
      <c r="G3924">
        <v>9</v>
      </c>
      <c r="H3924" t="s">
        <v>337</v>
      </c>
      <c r="I3924" s="3" t="str">
        <f t="shared" si="535"/>
        <v>https://jpsearch.go.jp/term/type/文章要素</v>
      </c>
      <c r="L3924">
        <f t="shared" si="528"/>
        <v>179</v>
      </c>
      <c r="M3924" t="str">
        <f t="shared" si="530"/>
        <v>https://www.dl.ndl.go.jp/api/iiif/3437686/canvas/179</v>
      </c>
      <c r="N3924" t="str">
        <f t="shared" si="536"/>
        <v>https://www.dl.ndl.go.jp/api/iiif/3437686/manifest.json</v>
      </c>
      <c r="O3924" t="str">
        <f t="shared" si="531"/>
        <v>http://da.dl.itc.u-tokyo.ac.jp/mirador/?params=[{%22manifest%22:%22https://www.dl.ndl.go.jp/api/iiif/3437686/manifest.json%22,%22canvas%22:%22https://www.dl.ndl.go.jp/api/iiif/3437686/canvas/179%22}]</v>
      </c>
      <c r="P3924" t="b">
        <f t="shared" si="532"/>
        <v>1</v>
      </c>
      <c r="Q3924" t="b">
        <f t="shared" si="529"/>
        <v>1</v>
      </c>
      <c r="R3924" s="8">
        <v>318</v>
      </c>
      <c r="S3924" s="8">
        <v>12</v>
      </c>
      <c r="T3924" s="9" t="s">
        <v>5181</v>
      </c>
    </row>
    <row r="3925" spans="1:20" ht="19">
      <c r="A3925" s="8" t="str">
        <f t="shared" si="533"/>
        <v>https://w3id.org/kouigenjimonogatari/data/0318-13.json</v>
      </c>
      <c r="B3925" s="8">
        <v>318</v>
      </c>
      <c r="C3925" s="8">
        <v>13</v>
      </c>
      <c r="D3925" s="9" t="s">
        <v>5182</v>
      </c>
      <c r="E3925" t="str">
        <f t="shared" si="534"/>
        <v>http://creativecommons.org/publicdomain/zero/1.0/</v>
      </c>
      <c r="F3925" s="11" t="s">
        <v>5915</v>
      </c>
      <c r="G3925">
        <v>9</v>
      </c>
      <c r="H3925" t="s">
        <v>337</v>
      </c>
      <c r="I3925" s="3" t="str">
        <f t="shared" si="535"/>
        <v>https://jpsearch.go.jp/term/type/文章要素</v>
      </c>
      <c r="L3925">
        <f t="shared" si="528"/>
        <v>179</v>
      </c>
      <c r="M3925" t="str">
        <f t="shared" si="530"/>
        <v>https://www.dl.ndl.go.jp/api/iiif/3437686/canvas/179</v>
      </c>
      <c r="N3925" t="str">
        <f t="shared" si="536"/>
        <v>https://www.dl.ndl.go.jp/api/iiif/3437686/manifest.json</v>
      </c>
      <c r="O3925" t="str">
        <f t="shared" si="531"/>
        <v>http://da.dl.itc.u-tokyo.ac.jp/mirador/?params=[{%22manifest%22:%22https://www.dl.ndl.go.jp/api/iiif/3437686/manifest.json%22,%22canvas%22:%22https://www.dl.ndl.go.jp/api/iiif/3437686/canvas/179%22}]</v>
      </c>
      <c r="P3925" t="b">
        <f t="shared" si="532"/>
        <v>1</v>
      </c>
      <c r="Q3925" t="b">
        <f t="shared" si="529"/>
        <v>1</v>
      </c>
      <c r="R3925" s="8">
        <v>318</v>
      </c>
      <c r="S3925" s="8">
        <v>13</v>
      </c>
      <c r="T3925" s="9" t="s">
        <v>5182</v>
      </c>
    </row>
    <row r="3926" spans="1:20" ht="19">
      <c r="A3926" s="8" t="str">
        <f t="shared" si="533"/>
        <v>https://w3id.org/kouigenjimonogatari/data/0318-14.json</v>
      </c>
      <c r="B3926" s="8">
        <v>318</v>
      </c>
      <c r="C3926" s="8">
        <v>14</v>
      </c>
      <c r="D3926" s="9" t="s">
        <v>5183</v>
      </c>
      <c r="E3926" t="str">
        <f t="shared" si="534"/>
        <v>http://creativecommons.org/publicdomain/zero/1.0/</v>
      </c>
      <c r="F3926" s="11" t="s">
        <v>5915</v>
      </c>
      <c r="G3926">
        <v>9</v>
      </c>
      <c r="H3926" t="s">
        <v>337</v>
      </c>
      <c r="I3926" s="3" t="str">
        <f t="shared" si="535"/>
        <v>https://jpsearch.go.jp/term/type/文章要素</v>
      </c>
      <c r="L3926">
        <f t="shared" si="528"/>
        <v>179</v>
      </c>
      <c r="M3926" t="str">
        <f t="shared" si="530"/>
        <v>https://www.dl.ndl.go.jp/api/iiif/3437686/canvas/179</v>
      </c>
      <c r="N3926" t="str">
        <f t="shared" si="536"/>
        <v>https://www.dl.ndl.go.jp/api/iiif/3437686/manifest.json</v>
      </c>
      <c r="O3926" t="str">
        <f t="shared" si="531"/>
        <v>http://da.dl.itc.u-tokyo.ac.jp/mirador/?params=[{%22manifest%22:%22https://www.dl.ndl.go.jp/api/iiif/3437686/manifest.json%22,%22canvas%22:%22https://www.dl.ndl.go.jp/api/iiif/3437686/canvas/179%22}]</v>
      </c>
      <c r="P3926" t="b">
        <f t="shared" si="532"/>
        <v>1</v>
      </c>
      <c r="Q3926" t="b">
        <f t="shared" si="529"/>
        <v>1</v>
      </c>
      <c r="R3926" s="8">
        <v>318</v>
      </c>
      <c r="S3926" s="8">
        <v>14</v>
      </c>
      <c r="T3926" s="9" t="s">
        <v>5183</v>
      </c>
    </row>
    <row r="3927" spans="1:20" ht="19">
      <c r="A3927" s="8" t="str">
        <f t="shared" si="533"/>
        <v>https://w3id.org/kouigenjimonogatari/data/0319-01.json</v>
      </c>
      <c r="B3927" s="8">
        <v>319</v>
      </c>
      <c r="C3927" s="8">
        <v>1</v>
      </c>
      <c r="D3927" s="9" t="s">
        <v>5184</v>
      </c>
      <c r="E3927" t="str">
        <f t="shared" si="534"/>
        <v>http://creativecommons.org/publicdomain/zero/1.0/</v>
      </c>
      <c r="F3927" s="11" t="s">
        <v>5915</v>
      </c>
      <c r="G3927">
        <v>9</v>
      </c>
      <c r="H3927" t="s">
        <v>337</v>
      </c>
      <c r="I3927" s="3" t="str">
        <f t="shared" si="535"/>
        <v>https://jpsearch.go.jp/term/type/文章要素</v>
      </c>
      <c r="L3927">
        <f t="shared" si="528"/>
        <v>179</v>
      </c>
      <c r="M3927" t="str">
        <f t="shared" si="530"/>
        <v>https://www.dl.ndl.go.jp/api/iiif/3437686/canvas/179</v>
      </c>
      <c r="N3927" t="str">
        <f t="shared" si="536"/>
        <v>https://www.dl.ndl.go.jp/api/iiif/3437686/manifest.json</v>
      </c>
      <c r="O3927" t="str">
        <f t="shared" si="531"/>
        <v>http://da.dl.itc.u-tokyo.ac.jp/mirador/?params=[{%22manifest%22:%22https://www.dl.ndl.go.jp/api/iiif/3437686/manifest.json%22,%22canvas%22:%22https://www.dl.ndl.go.jp/api/iiif/3437686/canvas/179%22}]</v>
      </c>
      <c r="P3927" t="b">
        <f t="shared" si="532"/>
        <v>1</v>
      </c>
      <c r="Q3927" t="b">
        <f t="shared" si="529"/>
        <v>1</v>
      </c>
      <c r="R3927" s="8">
        <v>319</v>
      </c>
      <c r="S3927" s="8">
        <v>1</v>
      </c>
      <c r="T3927" s="9" t="s">
        <v>5184</v>
      </c>
    </row>
    <row r="3928" spans="1:20" ht="19">
      <c r="A3928" s="8" t="str">
        <f t="shared" si="533"/>
        <v>https://w3id.org/kouigenjimonogatari/data/0319-02.json</v>
      </c>
      <c r="B3928" s="8">
        <v>319</v>
      </c>
      <c r="C3928" s="8">
        <v>2</v>
      </c>
      <c r="D3928" s="9" t="s">
        <v>5185</v>
      </c>
      <c r="E3928" t="str">
        <f t="shared" si="534"/>
        <v>http://creativecommons.org/publicdomain/zero/1.0/</v>
      </c>
      <c r="F3928" s="11" t="s">
        <v>5915</v>
      </c>
      <c r="G3928">
        <v>9</v>
      </c>
      <c r="H3928" t="s">
        <v>337</v>
      </c>
      <c r="I3928" s="3" t="str">
        <f t="shared" si="535"/>
        <v>https://jpsearch.go.jp/term/type/文章要素</v>
      </c>
      <c r="L3928">
        <f t="shared" si="528"/>
        <v>179</v>
      </c>
      <c r="M3928" t="str">
        <f t="shared" si="530"/>
        <v>https://www.dl.ndl.go.jp/api/iiif/3437686/canvas/179</v>
      </c>
      <c r="N3928" t="str">
        <f t="shared" si="536"/>
        <v>https://www.dl.ndl.go.jp/api/iiif/3437686/manifest.json</v>
      </c>
      <c r="O3928" t="str">
        <f t="shared" si="531"/>
        <v>http://da.dl.itc.u-tokyo.ac.jp/mirador/?params=[{%22manifest%22:%22https://www.dl.ndl.go.jp/api/iiif/3437686/manifest.json%22,%22canvas%22:%22https://www.dl.ndl.go.jp/api/iiif/3437686/canvas/179%22}]</v>
      </c>
      <c r="P3928" t="b">
        <f t="shared" si="532"/>
        <v>1</v>
      </c>
      <c r="Q3928" t="b">
        <f t="shared" si="529"/>
        <v>1</v>
      </c>
      <c r="R3928" s="8">
        <v>319</v>
      </c>
      <c r="S3928" s="8">
        <v>2</v>
      </c>
      <c r="T3928" s="9" t="s">
        <v>5185</v>
      </c>
    </row>
    <row r="3929" spans="1:20" ht="19">
      <c r="A3929" s="8" t="str">
        <f t="shared" si="533"/>
        <v>https://w3id.org/kouigenjimonogatari/data/0319-03.json</v>
      </c>
      <c r="B3929" s="8">
        <v>319</v>
      </c>
      <c r="C3929" s="8">
        <v>3</v>
      </c>
      <c r="D3929" s="9" t="s">
        <v>5186</v>
      </c>
      <c r="E3929" t="str">
        <f t="shared" si="534"/>
        <v>http://creativecommons.org/publicdomain/zero/1.0/</v>
      </c>
      <c r="F3929" s="11" t="s">
        <v>5915</v>
      </c>
      <c r="G3929">
        <v>9</v>
      </c>
      <c r="H3929" t="s">
        <v>337</v>
      </c>
      <c r="I3929" s="3" t="str">
        <f t="shared" si="535"/>
        <v>https://jpsearch.go.jp/term/type/文章要素</v>
      </c>
      <c r="L3929">
        <f t="shared" si="528"/>
        <v>179</v>
      </c>
      <c r="M3929" t="str">
        <f t="shared" si="530"/>
        <v>https://www.dl.ndl.go.jp/api/iiif/3437686/canvas/179</v>
      </c>
      <c r="N3929" t="str">
        <f t="shared" si="536"/>
        <v>https://www.dl.ndl.go.jp/api/iiif/3437686/manifest.json</v>
      </c>
      <c r="O3929" t="str">
        <f t="shared" si="531"/>
        <v>http://da.dl.itc.u-tokyo.ac.jp/mirador/?params=[{%22manifest%22:%22https://www.dl.ndl.go.jp/api/iiif/3437686/manifest.json%22,%22canvas%22:%22https://www.dl.ndl.go.jp/api/iiif/3437686/canvas/179%22}]</v>
      </c>
      <c r="P3929" t="b">
        <f t="shared" si="532"/>
        <v>1</v>
      </c>
      <c r="Q3929" t="b">
        <f t="shared" si="529"/>
        <v>1</v>
      </c>
      <c r="R3929" s="8">
        <v>319</v>
      </c>
      <c r="S3929" s="8">
        <v>3</v>
      </c>
      <c r="T3929" s="9" t="s">
        <v>5186</v>
      </c>
    </row>
    <row r="3930" spans="1:20" ht="19">
      <c r="A3930" s="8" t="str">
        <f t="shared" si="533"/>
        <v>https://w3id.org/kouigenjimonogatari/data/0319-04.json</v>
      </c>
      <c r="B3930" s="8">
        <v>319</v>
      </c>
      <c r="C3930" s="8">
        <v>4</v>
      </c>
      <c r="D3930" s="9" t="s">
        <v>5187</v>
      </c>
      <c r="E3930" t="str">
        <f t="shared" si="534"/>
        <v>http://creativecommons.org/publicdomain/zero/1.0/</v>
      </c>
      <c r="F3930" s="11" t="s">
        <v>5915</v>
      </c>
      <c r="G3930">
        <v>9</v>
      </c>
      <c r="H3930" t="s">
        <v>337</v>
      </c>
      <c r="I3930" s="3" t="str">
        <f t="shared" si="535"/>
        <v>https://jpsearch.go.jp/term/type/文章要素</v>
      </c>
      <c r="L3930">
        <f t="shared" si="528"/>
        <v>179</v>
      </c>
      <c r="M3930" t="str">
        <f t="shared" si="530"/>
        <v>https://www.dl.ndl.go.jp/api/iiif/3437686/canvas/179</v>
      </c>
      <c r="N3930" t="str">
        <f t="shared" si="536"/>
        <v>https://www.dl.ndl.go.jp/api/iiif/3437686/manifest.json</v>
      </c>
      <c r="O3930" t="str">
        <f t="shared" si="531"/>
        <v>http://da.dl.itc.u-tokyo.ac.jp/mirador/?params=[{%22manifest%22:%22https://www.dl.ndl.go.jp/api/iiif/3437686/manifest.json%22,%22canvas%22:%22https://www.dl.ndl.go.jp/api/iiif/3437686/canvas/179%22}]</v>
      </c>
      <c r="P3930" t="b">
        <f t="shared" si="532"/>
        <v>1</v>
      </c>
      <c r="Q3930" t="b">
        <f t="shared" si="529"/>
        <v>1</v>
      </c>
      <c r="R3930" s="8">
        <v>319</v>
      </c>
      <c r="S3930" s="8">
        <v>4</v>
      </c>
      <c r="T3930" s="9" t="s">
        <v>5187</v>
      </c>
    </row>
    <row r="3931" spans="1:20" ht="19">
      <c r="A3931" s="8" t="str">
        <f t="shared" si="533"/>
        <v>https://w3id.org/kouigenjimonogatari/data/0319-05.json</v>
      </c>
      <c r="B3931" s="8">
        <v>319</v>
      </c>
      <c r="C3931" s="8">
        <v>5</v>
      </c>
      <c r="D3931" s="9" t="s">
        <v>5188</v>
      </c>
      <c r="E3931" t="str">
        <f t="shared" si="534"/>
        <v>http://creativecommons.org/publicdomain/zero/1.0/</v>
      </c>
      <c r="F3931" s="11" t="s">
        <v>5915</v>
      </c>
      <c r="G3931">
        <v>9</v>
      </c>
      <c r="H3931" t="s">
        <v>337</v>
      </c>
      <c r="I3931" s="3" t="str">
        <f t="shared" si="535"/>
        <v>https://jpsearch.go.jp/term/type/文章要素</v>
      </c>
      <c r="L3931">
        <f t="shared" si="528"/>
        <v>179</v>
      </c>
      <c r="M3931" t="str">
        <f t="shared" si="530"/>
        <v>https://www.dl.ndl.go.jp/api/iiif/3437686/canvas/179</v>
      </c>
      <c r="N3931" t="str">
        <f t="shared" si="536"/>
        <v>https://www.dl.ndl.go.jp/api/iiif/3437686/manifest.json</v>
      </c>
      <c r="O3931" t="str">
        <f t="shared" si="531"/>
        <v>http://da.dl.itc.u-tokyo.ac.jp/mirador/?params=[{%22manifest%22:%22https://www.dl.ndl.go.jp/api/iiif/3437686/manifest.json%22,%22canvas%22:%22https://www.dl.ndl.go.jp/api/iiif/3437686/canvas/179%22}]</v>
      </c>
      <c r="P3931" t="b">
        <f t="shared" si="532"/>
        <v>1</v>
      </c>
      <c r="Q3931" t="b">
        <f t="shared" si="529"/>
        <v>1</v>
      </c>
      <c r="R3931" s="8">
        <v>319</v>
      </c>
      <c r="S3931" s="8">
        <v>5</v>
      </c>
      <c r="T3931" s="9" t="s">
        <v>5188</v>
      </c>
    </row>
    <row r="3932" spans="1:20" ht="19">
      <c r="A3932" s="8" t="str">
        <f t="shared" si="533"/>
        <v>https://w3id.org/kouigenjimonogatari/data/0319-06.json</v>
      </c>
      <c r="B3932" s="8">
        <v>319</v>
      </c>
      <c r="C3932" s="8">
        <v>6</v>
      </c>
      <c r="D3932" s="9" t="s">
        <v>5189</v>
      </c>
      <c r="E3932" t="str">
        <f t="shared" si="534"/>
        <v>http://creativecommons.org/publicdomain/zero/1.0/</v>
      </c>
      <c r="F3932" s="11" t="s">
        <v>5915</v>
      </c>
      <c r="G3932">
        <v>9</v>
      </c>
      <c r="H3932" t="s">
        <v>337</v>
      </c>
      <c r="I3932" s="3" t="str">
        <f t="shared" si="535"/>
        <v>https://jpsearch.go.jp/term/type/文章要素</v>
      </c>
      <c r="L3932">
        <f t="shared" si="528"/>
        <v>179</v>
      </c>
      <c r="M3932" t="str">
        <f t="shared" si="530"/>
        <v>https://www.dl.ndl.go.jp/api/iiif/3437686/canvas/179</v>
      </c>
      <c r="N3932" t="str">
        <f t="shared" si="536"/>
        <v>https://www.dl.ndl.go.jp/api/iiif/3437686/manifest.json</v>
      </c>
      <c r="O3932" t="str">
        <f t="shared" si="531"/>
        <v>http://da.dl.itc.u-tokyo.ac.jp/mirador/?params=[{%22manifest%22:%22https://www.dl.ndl.go.jp/api/iiif/3437686/manifest.json%22,%22canvas%22:%22https://www.dl.ndl.go.jp/api/iiif/3437686/canvas/179%22}]</v>
      </c>
      <c r="P3932" t="b">
        <f t="shared" si="532"/>
        <v>1</v>
      </c>
      <c r="Q3932" t="b">
        <f t="shared" si="529"/>
        <v>1</v>
      </c>
      <c r="R3932" s="8">
        <v>319</v>
      </c>
      <c r="S3932" s="8">
        <v>6</v>
      </c>
      <c r="T3932" s="9" t="s">
        <v>5189</v>
      </c>
    </row>
    <row r="3933" spans="1:20" ht="19">
      <c r="A3933" s="8" t="str">
        <f t="shared" si="533"/>
        <v>https://w3id.org/kouigenjimonogatari/data/0319-07.json</v>
      </c>
      <c r="B3933" s="8">
        <v>319</v>
      </c>
      <c r="C3933" s="8">
        <v>7</v>
      </c>
      <c r="D3933" s="9" t="s">
        <v>5190</v>
      </c>
      <c r="E3933" t="str">
        <f t="shared" si="534"/>
        <v>http://creativecommons.org/publicdomain/zero/1.0/</v>
      </c>
      <c r="F3933" s="11" t="s">
        <v>5915</v>
      </c>
      <c r="G3933">
        <v>9</v>
      </c>
      <c r="H3933" t="s">
        <v>337</v>
      </c>
      <c r="I3933" s="3" t="str">
        <f t="shared" si="535"/>
        <v>https://jpsearch.go.jp/term/type/文章要素</v>
      </c>
      <c r="L3933">
        <f t="shared" si="528"/>
        <v>179</v>
      </c>
      <c r="M3933" t="str">
        <f t="shared" si="530"/>
        <v>https://www.dl.ndl.go.jp/api/iiif/3437686/canvas/179</v>
      </c>
      <c r="N3933" t="str">
        <f t="shared" si="536"/>
        <v>https://www.dl.ndl.go.jp/api/iiif/3437686/manifest.json</v>
      </c>
      <c r="O3933" t="str">
        <f t="shared" si="531"/>
        <v>http://da.dl.itc.u-tokyo.ac.jp/mirador/?params=[{%22manifest%22:%22https://www.dl.ndl.go.jp/api/iiif/3437686/manifest.json%22,%22canvas%22:%22https://www.dl.ndl.go.jp/api/iiif/3437686/canvas/179%22}]</v>
      </c>
      <c r="P3933" t="b">
        <f t="shared" si="532"/>
        <v>1</v>
      </c>
      <c r="Q3933" t="b">
        <f t="shared" si="529"/>
        <v>1</v>
      </c>
      <c r="R3933" s="8">
        <v>319</v>
      </c>
      <c r="S3933" s="8">
        <v>7</v>
      </c>
      <c r="T3933" s="9" t="s">
        <v>5190</v>
      </c>
    </row>
    <row r="3934" spans="1:20" ht="19">
      <c r="A3934" s="8" t="str">
        <f t="shared" si="533"/>
        <v>https://w3id.org/kouigenjimonogatari/data/0319-08.json</v>
      </c>
      <c r="B3934" s="8">
        <v>319</v>
      </c>
      <c r="C3934" s="8">
        <v>8</v>
      </c>
      <c r="D3934" s="9" t="s">
        <v>5191</v>
      </c>
      <c r="E3934" t="str">
        <f t="shared" si="534"/>
        <v>http://creativecommons.org/publicdomain/zero/1.0/</v>
      </c>
      <c r="F3934" s="11" t="s">
        <v>5915</v>
      </c>
      <c r="G3934">
        <v>9</v>
      </c>
      <c r="H3934" t="s">
        <v>337</v>
      </c>
      <c r="I3934" s="3" t="str">
        <f t="shared" si="535"/>
        <v>https://jpsearch.go.jp/term/type/文章要素</v>
      </c>
      <c r="L3934">
        <f t="shared" si="528"/>
        <v>179</v>
      </c>
      <c r="M3934" t="str">
        <f t="shared" si="530"/>
        <v>https://www.dl.ndl.go.jp/api/iiif/3437686/canvas/179</v>
      </c>
      <c r="N3934" t="str">
        <f t="shared" si="536"/>
        <v>https://www.dl.ndl.go.jp/api/iiif/3437686/manifest.json</v>
      </c>
      <c r="O3934" t="str">
        <f t="shared" si="531"/>
        <v>http://da.dl.itc.u-tokyo.ac.jp/mirador/?params=[{%22manifest%22:%22https://www.dl.ndl.go.jp/api/iiif/3437686/manifest.json%22,%22canvas%22:%22https://www.dl.ndl.go.jp/api/iiif/3437686/canvas/179%22}]</v>
      </c>
      <c r="P3934" t="b">
        <f t="shared" si="532"/>
        <v>1</v>
      </c>
      <c r="Q3934" t="b">
        <f t="shared" si="529"/>
        <v>1</v>
      </c>
      <c r="R3934" s="8">
        <v>319</v>
      </c>
      <c r="S3934" s="8">
        <v>8</v>
      </c>
      <c r="T3934" s="9" t="s">
        <v>5191</v>
      </c>
    </row>
    <row r="3935" spans="1:20" ht="19">
      <c r="A3935" s="8" t="str">
        <f t="shared" si="533"/>
        <v>https://w3id.org/kouigenjimonogatari/data/0319-09.json</v>
      </c>
      <c r="B3935" s="8">
        <v>319</v>
      </c>
      <c r="C3935" s="8">
        <v>9</v>
      </c>
      <c r="D3935" s="9" t="s">
        <v>5192</v>
      </c>
      <c r="E3935" t="str">
        <f t="shared" si="534"/>
        <v>http://creativecommons.org/publicdomain/zero/1.0/</v>
      </c>
      <c r="F3935" s="11" t="s">
        <v>5915</v>
      </c>
      <c r="G3935">
        <v>9</v>
      </c>
      <c r="H3935" t="s">
        <v>337</v>
      </c>
      <c r="I3935" s="3" t="str">
        <f t="shared" si="535"/>
        <v>https://jpsearch.go.jp/term/type/文章要素</v>
      </c>
      <c r="L3935">
        <f t="shared" ref="L3935:L3998" si="537">20+INT(B3935/2)</f>
        <v>179</v>
      </c>
      <c r="M3935" t="str">
        <f t="shared" si="530"/>
        <v>https://www.dl.ndl.go.jp/api/iiif/3437686/canvas/179</v>
      </c>
      <c r="N3935" t="str">
        <f t="shared" si="536"/>
        <v>https://www.dl.ndl.go.jp/api/iiif/3437686/manifest.json</v>
      </c>
      <c r="O3935" t="str">
        <f t="shared" si="531"/>
        <v>http://da.dl.itc.u-tokyo.ac.jp/mirador/?params=[{%22manifest%22:%22https://www.dl.ndl.go.jp/api/iiif/3437686/manifest.json%22,%22canvas%22:%22https://www.dl.ndl.go.jp/api/iiif/3437686/canvas/179%22}]</v>
      </c>
      <c r="P3935" t="b">
        <f t="shared" si="532"/>
        <v>1</v>
      </c>
      <c r="Q3935" t="b">
        <f t="shared" ref="Q3935:Q3998" si="538">B3935=R3935</f>
        <v>1</v>
      </c>
      <c r="R3935" s="8">
        <v>319</v>
      </c>
      <c r="S3935" s="8">
        <v>9</v>
      </c>
      <c r="T3935" s="9" t="s">
        <v>5192</v>
      </c>
    </row>
    <row r="3936" spans="1:20" ht="19">
      <c r="A3936" s="8" t="str">
        <f t="shared" si="533"/>
        <v>https://w3id.org/kouigenjimonogatari/data/0319-10.json</v>
      </c>
      <c r="B3936" s="8">
        <v>319</v>
      </c>
      <c r="C3936" s="8">
        <v>10</v>
      </c>
      <c r="D3936" s="9" t="s">
        <v>3823</v>
      </c>
      <c r="E3936" t="str">
        <f t="shared" si="534"/>
        <v>http://creativecommons.org/publicdomain/zero/1.0/</v>
      </c>
      <c r="F3936" s="11" t="s">
        <v>5915</v>
      </c>
      <c r="G3936">
        <v>9</v>
      </c>
      <c r="H3936" t="s">
        <v>337</v>
      </c>
      <c r="I3936" s="3" t="str">
        <f t="shared" si="535"/>
        <v>https://jpsearch.go.jp/term/type/文章要素</v>
      </c>
      <c r="L3936">
        <f t="shared" si="537"/>
        <v>179</v>
      </c>
      <c r="M3936" t="str">
        <f t="shared" ref="M3936:M3999" si="539">"https://www.dl.ndl.go.jp/api/iiif/3437686/canvas/"&amp;L3936</f>
        <v>https://www.dl.ndl.go.jp/api/iiif/3437686/canvas/179</v>
      </c>
      <c r="N3936" t="str">
        <f t="shared" si="536"/>
        <v>https://www.dl.ndl.go.jp/api/iiif/3437686/manifest.json</v>
      </c>
      <c r="O3936" t="str">
        <f t="shared" ref="O3936:O3999" si="540">"http://da.dl.itc.u-tokyo.ac.jp/mirador/?params=[{%22manifest%22:%22"&amp;N3936&amp;"%22,%22canvas%22:%22"&amp;M3936&amp;"%22}]"</f>
        <v>http://da.dl.itc.u-tokyo.ac.jp/mirador/?params=[{%22manifest%22:%22https://www.dl.ndl.go.jp/api/iiif/3437686/manifest.json%22,%22canvas%22:%22https://www.dl.ndl.go.jp/api/iiif/3437686/canvas/179%22}]</v>
      </c>
      <c r="P3936" t="b">
        <f t="shared" ref="P3936:P3999" si="541">S3936=C3936</f>
        <v>1</v>
      </c>
      <c r="Q3936" t="b">
        <f t="shared" si="538"/>
        <v>1</v>
      </c>
      <c r="R3936" s="8">
        <v>319</v>
      </c>
      <c r="S3936" s="8">
        <v>10</v>
      </c>
      <c r="T3936" s="9" t="s">
        <v>3823</v>
      </c>
    </row>
    <row r="3937" spans="1:20" ht="19">
      <c r="A3937" s="8" t="str">
        <f t="shared" si="533"/>
        <v>https://w3id.org/kouigenjimonogatari/data/0319-11.json</v>
      </c>
      <c r="B3937" s="8">
        <v>319</v>
      </c>
      <c r="C3937" s="8">
        <v>11</v>
      </c>
      <c r="D3937" s="9" t="s">
        <v>5193</v>
      </c>
      <c r="E3937" t="str">
        <f t="shared" si="534"/>
        <v>http://creativecommons.org/publicdomain/zero/1.0/</v>
      </c>
      <c r="F3937" s="11" t="s">
        <v>5915</v>
      </c>
      <c r="G3937">
        <v>9</v>
      </c>
      <c r="H3937" t="s">
        <v>337</v>
      </c>
      <c r="I3937" s="3" t="str">
        <f t="shared" si="535"/>
        <v>https://jpsearch.go.jp/term/type/文章要素</v>
      </c>
      <c r="L3937">
        <f t="shared" si="537"/>
        <v>179</v>
      </c>
      <c r="M3937" t="str">
        <f t="shared" si="539"/>
        <v>https://www.dl.ndl.go.jp/api/iiif/3437686/canvas/179</v>
      </c>
      <c r="N3937" t="str">
        <f t="shared" si="536"/>
        <v>https://www.dl.ndl.go.jp/api/iiif/3437686/manifest.json</v>
      </c>
      <c r="O3937" t="str">
        <f t="shared" si="540"/>
        <v>http://da.dl.itc.u-tokyo.ac.jp/mirador/?params=[{%22manifest%22:%22https://www.dl.ndl.go.jp/api/iiif/3437686/manifest.json%22,%22canvas%22:%22https://www.dl.ndl.go.jp/api/iiif/3437686/canvas/179%22}]</v>
      </c>
      <c r="P3937" t="b">
        <f t="shared" si="541"/>
        <v>1</v>
      </c>
      <c r="Q3937" t="b">
        <f t="shared" si="538"/>
        <v>1</v>
      </c>
      <c r="R3937" s="8">
        <v>319</v>
      </c>
      <c r="S3937" s="8">
        <v>11</v>
      </c>
      <c r="T3937" s="9" t="s">
        <v>5193</v>
      </c>
    </row>
    <row r="3938" spans="1:20" ht="19">
      <c r="A3938" s="8" t="str">
        <f t="shared" si="533"/>
        <v>https://w3id.org/kouigenjimonogatari/data/0319-12.json</v>
      </c>
      <c r="B3938" s="8">
        <v>319</v>
      </c>
      <c r="C3938" s="8">
        <v>12</v>
      </c>
      <c r="D3938" s="9" t="s">
        <v>5194</v>
      </c>
      <c r="E3938" t="str">
        <f t="shared" si="534"/>
        <v>http://creativecommons.org/publicdomain/zero/1.0/</v>
      </c>
      <c r="F3938" s="11" t="s">
        <v>5915</v>
      </c>
      <c r="G3938">
        <v>9</v>
      </c>
      <c r="H3938" t="s">
        <v>337</v>
      </c>
      <c r="I3938" s="3" t="str">
        <f t="shared" si="535"/>
        <v>https://jpsearch.go.jp/term/type/文章要素</v>
      </c>
      <c r="L3938">
        <f t="shared" si="537"/>
        <v>179</v>
      </c>
      <c r="M3938" t="str">
        <f t="shared" si="539"/>
        <v>https://www.dl.ndl.go.jp/api/iiif/3437686/canvas/179</v>
      </c>
      <c r="N3938" t="str">
        <f t="shared" si="536"/>
        <v>https://www.dl.ndl.go.jp/api/iiif/3437686/manifest.json</v>
      </c>
      <c r="O3938" t="str">
        <f t="shared" si="540"/>
        <v>http://da.dl.itc.u-tokyo.ac.jp/mirador/?params=[{%22manifest%22:%22https://www.dl.ndl.go.jp/api/iiif/3437686/manifest.json%22,%22canvas%22:%22https://www.dl.ndl.go.jp/api/iiif/3437686/canvas/179%22}]</v>
      </c>
      <c r="P3938" t="b">
        <f t="shared" si="541"/>
        <v>1</v>
      </c>
      <c r="Q3938" t="b">
        <f t="shared" si="538"/>
        <v>1</v>
      </c>
      <c r="R3938" s="8">
        <v>319</v>
      </c>
      <c r="S3938" s="8">
        <v>12</v>
      </c>
      <c r="T3938" s="9" t="s">
        <v>5194</v>
      </c>
    </row>
    <row r="3939" spans="1:20" ht="19">
      <c r="A3939" s="8" t="str">
        <f t="shared" si="533"/>
        <v>https://w3id.org/kouigenjimonogatari/data/0319-13.json</v>
      </c>
      <c r="B3939" s="8">
        <v>319</v>
      </c>
      <c r="C3939" s="8">
        <v>13</v>
      </c>
      <c r="D3939" s="9" t="s">
        <v>5195</v>
      </c>
      <c r="E3939" t="str">
        <f t="shared" si="534"/>
        <v>http://creativecommons.org/publicdomain/zero/1.0/</v>
      </c>
      <c r="F3939" s="11" t="s">
        <v>5915</v>
      </c>
      <c r="G3939">
        <v>9</v>
      </c>
      <c r="H3939" t="s">
        <v>337</v>
      </c>
      <c r="I3939" s="3" t="str">
        <f t="shared" si="535"/>
        <v>https://jpsearch.go.jp/term/type/文章要素</v>
      </c>
      <c r="L3939">
        <f t="shared" si="537"/>
        <v>179</v>
      </c>
      <c r="M3939" t="str">
        <f t="shared" si="539"/>
        <v>https://www.dl.ndl.go.jp/api/iiif/3437686/canvas/179</v>
      </c>
      <c r="N3939" t="str">
        <f t="shared" si="536"/>
        <v>https://www.dl.ndl.go.jp/api/iiif/3437686/manifest.json</v>
      </c>
      <c r="O3939" t="str">
        <f t="shared" si="540"/>
        <v>http://da.dl.itc.u-tokyo.ac.jp/mirador/?params=[{%22manifest%22:%22https://www.dl.ndl.go.jp/api/iiif/3437686/manifest.json%22,%22canvas%22:%22https://www.dl.ndl.go.jp/api/iiif/3437686/canvas/179%22}]</v>
      </c>
      <c r="P3939" t="b">
        <f t="shared" si="541"/>
        <v>1</v>
      </c>
      <c r="Q3939" t="b">
        <f t="shared" si="538"/>
        <v>1</v>
      </c>
      <c r="R3939" s="8">
        <v>319</v>
      </c>
      <c r="S3939" s="8">
        <v>13</v>
      </c>
      <c r="T3939" s="9" t="s">
        <v>5195</v>
      </c>
    </row>
    <row r="3940" spans="1:20" ht="19">
      <c r="A3940" s="8" t="str">
        <f t="shared" si="533"/>
        <v>https://w3id.org/kouigenjimonogatari/data/0319-14.json</v>
      </c>
      <c r="B3940" s="8">
        <v>319</v>
      </c>
      <c r="C3940" s="8">
        <v>14</v>
      </c>
      <c r="D3940" s="9" t="s">
        <v>5196</v>
      </c>
      <c r="E3940" t="str">
        <f t="shared" si="534"/>
        <v>http://creativecommons.org/publicdomain/zero/1.0/</v>
      </c>
      <c r="F3940" s="11" t="s">
        <v>5915</v>
      </c>
      <c r="G3940">
        <v>9</v>
      </c>
      <c r="H3940" t="s">
        <v>337</v>
      </c>
      <c r="I3940" s="3" t="str">
        <f t="shared" si="535"/>
        <v>https://jpsearch.go.jp/term/type/文章要素</v>
      </c>
      <c r="L3940">
        <f t="shared" si="537"/>
        <v>179</v>
      </c>
      <c r="M3940" t="str">
        <f t="shared" si="539"/>
        <v>https://www.dl.ndl.go.jp/api/iiif/3437686/canvas/179</v>
      </c>
      <c r="N3940" t="str">
        <f t="shared" si="536"/>
        <v>https://www.dl.ndl.go.jp/api/iiif/3437686/manifest.json</v>
      </c>
      <c r="O3940" t="str">
        <f t="shared" si="540"/>
        <v>http://da.dl.itc.u-tokyo.ac.jp/mirador/?params=[{%22manifest%22:%22https://www.dl.ndl.go.jp/api/iiif/3437686/manifest.json%22,%22canvas%22:%22https://www.dl.ndl.go.jp/api/iiif/3437686/canvas/179%22}]</v>
      </c>
      <c r="P3940" t="b">
        <f t="shared" si="541"/>
        <v>1</v>
      </c>
      <c r="Q3940" t="b">
        <f t="shared" si="538"/>
        <v>1</v>
      </c>
      <c r="R3940" s="8">
        <v>319</v>
      </c>
      <c r="S3940" s="8">
        <v>14</v>
      </c>
      <c r="T3940" s="9" t="s">
        <v>5196</v>
      </c>
    </row>
    <row r="3941" spans="1:20" ht="19">
      <c r="A3941" s="8" t="str">
        <f t="shared" si="533"/>
        <v>https://w3id.org/kouigenjimonogatari/data/0320-01.json</v>
      </c>
      <c r="B3941" s="8">
        <v>320</v>
      </c>
      <c r="C3941" s="8">
        <v>1</v>
      </c>
      <c r="D3941" s="9" t="s">
        <v>5197</v>
      </c>
      <c r="E3941" t="str">
        <f t="shared" si="534"/>
        <v>http://creativecommons.org/publicdomain/zero/1.0/</v>
      </c>
      <c r="F3941" s="11" t="s">
        <v>5915</v>
      </c>
      <c r="G3941">
        <v>9</v>
      </c>
      <c r="H3941" t="s">
        <v>337</v>
      </c>
      <c r="I3941" s="3" t="str">
        <f t="shared" si="535"/>
        <v>https://jpsearch.go.jp/term/type/文章要素</v>
      </c>
      <c r="L3941">
        <f t="shared" si="537"/>
        <v>180</v>
      </c>
      <c r="M3941" t="str">
        <f t="shared" si="539"/>
        <v>https://www.dl.ndl.go.jp/api/iiif/3437686/canvas/180</v>
      </c>
      <c r="N3941" t="str">
        <f t="shared" si="536"/>
        <v>https://www.dl.ndl.go.jp/api/iiif/3437686/manifest.json</v>
      </c>
      <c r="O3941" t="str">
        <f t="shared" si="540"/>
        <v>http://da.dl.itc.u-tokyo.ac.jp/mirador/?params=[{%22manifest%22:%22https://www.dl.ndl.go.jp/api/iiif/3437686/manifest.json%22,%22canvas%22:%22https://www.dl.ndl.go.jp/api/iiif/3437686/canvas/180%22}]</v>
      </c>
      <c r="P3941" t="b">
        <f t="shared" si="541"/>
        <v>1</v>
      </c>
      <c r="Q3941" t="b">
        <f t="shared" si="538"/>
        <v>1</v>
      </c>
      <c r="R3941" s="8">
        <v>320</v>
      </c>
      <c r="S3941" s="8">
        <v>1</v>
      </c>
      <c r="T3941" s="9" t="s">
        <v>5197</v>
      </c>
    </row>
    <row r="3942" spans="1:20" ht="19">
      <c r="A3942" s="8" t="str">
        <f t="shared" si="533"/>
        <v>https://w3id.org/kouigenjimonogatari/data/0320-02.json</v>
      </c>
      <c r="B3942" s="8">
        <v>320</v>
      </c>
      <c r="C3942" s="8">
        <v>2</v>
      </c>
      <c r="D3942" s="9" t="s">
        <v>5198</v>
      </c>
      <c r="E3942" t="str">
        <f t="shared" si="534"/>
        <v>http://creativecommons.org/publicdomain/zero/1.0/</v>
      </c>
      <c r="F3942" s="11" t="s">
        <v>5915</v>
      </c>
      <c r="G3942">
        <v>9</v>
      </c>
      <c r="H3942" t="s">
        <v>337</v>
      </c>
      <c r="I3942" s="3" t="str">
        <f t="shared" si="535"/>
        <v>https://jpsearch.go.jp/term/type/文章要素</v>
      </c>
      <c r="L3942">
        <f t="shared" si="537"/>
        <v>180</v>
      </c>
      <c r="M3942" t="str">
        <f t="shared" si="539"/>
        <v>https://www.dl.ndl.go.jp/api/iiif/3437686/canvas/180</v>
      </c>
      <c r="N3942" t="str">
        <f t="shared" si="536"/>
        <v>https://www.dl.ndl.go.jp/api/iiif/3437686/manifest.json</v>
      </c>
      <c r="O3942" t="str">
        <f t="shared" si="540"/>
        <v>http://da.dl.itc.u-tokyo.ac.jp/mirador/?params=[{%22manifest%22:%22https://www.dl.ndl.go.jp/api/iiif/3437686/manifest.json%22,%22canvas%22:%22https://www.dl.ndl.go.jp/api/iiif/3437686/canvas/180%22}]</v>
      </c>
      <c r="P3942" t="b">
        <f t="shared" si="541"/>
        <v>1</v>
      </c>
      <c r="Q3942" t="b">
        <f t="shared" si="538"/>
        <v>1</v>
      </c>
      <c r="R3942" s="8">
        <v>320</v>
      </c>
      <c r="S3942" s="8">
        <v>2</v>
      </c>
      <c r="T3942" s="9" t="s">
        <v>5198</v>
      </c>
    </row>
    <row r="3943" spans="1:20" ht="19">
      <c r="A3943" s="8" t="str">
        <f t="shared" si="533"/>
        <v>https://w3id.org/kouigenjimonogatari/data/0320-03.json</v>
      </c>
      <c r="B3943" s="8">
        <v>320</v>
      </c>
      <c r="C3943" s="8">
        <v>3</v>
      </c>
      <c r="D3943" s="9" t="s">
        <v>5199</v>
      </c>
      <c r="E3943" t="str">
        <f t="shared" si="534"/>
        <v>http://creativecommons.org/publicdomain/zero/1.0/</v>
      </c>
      <c r="F3943" s="11" t="s">
        <v>5915</v>
      </c>
      <c r="G3943">
        <v>9</v>
      </c>
      <c r="H3943" t="s">
        <v>337</v>
      </c>
      <c r="I3943" s="3" t="str">
        <f t="shared" si="535"/>
        <v>https://jpsearch.go.jp/term/type/文章要素</v>
      </c>
      <c r="L3943">
        <f t="shared" si="537"/>
        <v>180</v>
      </c>
      <c r="M3943" t="str">
        <f t="shared" si="539"/>
        <v>https://www.dl.ndl.go.jp/api/iiif/3437686/canvas/180</v>
      </c>
      <c r="N3943" t="str">
        <f t="shared" si="536"/>
        <v>https://www.dl.ndl.go.jp/api/iiif/3437686/manifest.json</v>
      </c>
      <c r="O3943" t="str">
        <f t="shared" si="540"/>
        <v>http://da.dl.itc.u-tokyo.ac.jp/mirador/?params=[{%22manifest%22:%22https://www.dl.ndl.go.jp/api/iiif/3437686/manifest.json%22,%22canvas%22:%22https://www.dl.ndl.go.jp/api/iiif/3437686/canvas/180%22}]</v>
      </c>
      <c r="P3943" t="b">
        <f t="shared" si="541"/>
        <v>1</v>
      </c>
      <c r="Q3943" t="b">
        <f t="shared" si="538"/>
        <v>1</v>
      </c>
      <c r="R3943" s="8">
        <v>320</v>
      </c>
      <c r="S3943" s="8">
        <v>3</v>
      </c>
      <c r="T3943" s="9" t="s">
        <v>5199</v>
      </c>
    </row>
    <row r="3944" spans="1:20" ht="19">
      <c r="A3944" s="8" t="str">
        <f t="shared" si="533"/>
        <v>https://w3id.org/kouigenjimonogatari/data/0320-04.json</v>
      </c>
      <c r="B3944" s="8">
        <v>320</v>
      </c>
      <c r="C3944" s="8">
        <v>4</v>
      </c>
      <c r="D3944" s="9" t="s">
        <v>5200</v>
      </c>
      <c r="E3944" t="str">
        <f t="shared" si="534"/>
        <v>http://creativecommons.org/publicdomain/zero/1.0/</v>
      </c>
      <c r="F3944" s="11" t="s">
        <v>5915</v>
      </c>
      <c r="G3944">
        <v>9</v>
      </c>
      <c r="H3944" t="s">
        <v>337</v>
      </c>
      <c r="I3944" s="3" t="str">
        <f t="shared" si="535"/>
        <v>https://jpsearch.go.jp/term/type/文章要素</v>
      </c>
      <c r="L3944">
        <f t="shared" si="537"/>
        <v>180</v>
      </c>
      <c r="M3944" t="str">
        <f t="shared" si="539"/>
        <v>https://www.dl.ndl.go.jp/api/iiif/3437686/canvas/180</v>
      </c>
      <c r="N3944" t="str">
        <f t="shared" si="536"/>
        <v>https://www.dl.ndl.go.jp/api/iiif/3437686/manifest.json</v>
      </c>
      <c r="O3944" t="str">
        <f t="shared" si="540"/>
        <v>http://da.dl.itc.u-tokyo.ac.jp/mirador/?params=[{%22manifest%22:%22https://www.dl.ndl.go.jp/api/iiif/3437686/manifest.json%22,%22canvas%22:%22https://www.dl.ndl.go.jp/api/iiif/3437686/canvas/180%22}]</v>
      </c>
      <c r="P3944" t="b">
        <f t="shared" si="541"/>
        <v>1</v>
      </c>
      <c r="Q3944" t="b">
        <f t="shared" si="538"/>
        <v>1</v>
      </c>
      <c r="R3944" s="8">
        <v>320</v>
      </c>
      <c r="S3944" s="8">
        <v>4</v>
      </c>
      <c r="T3944" s="9" t="s">
        <v>5200</v>
      </c>
    </row>
    <row r="3945" spans="1:20" ht="19">
      <c r="A3945" s="8" t="str">
        <f t="shared" si="533"/>
        <v>https://w3id.org/kouigenjimonogatari/data/0320-05.json</v>
      </c>
      <c r="B3945" s="8">
        <v>320</v>
      </c>
      <c r="C3945" s="8">
        <v>5</v>
      </c>
      <c r="D3945" s="9" t="s">
        <v>5201</v>
      </c>
      <c r="E3945" t="str">
        <f t="shared" si="534"/>
        <v>http://creativecommons.org/publicdomain/zero/1.0/</v>
      </c>
      <c r="F3945" s="11" t="s">
        <v>5915</v>
      </c>
      <c r="G3945">
        <v>9</v>
      </c>
      <c r="H3945" t="s">
        <v>337</v>
      </c>
      <c r="I3945" s="3" t="str">
        <f t="shared" si="535"/>
        <v>https://jpsearch.go.jp/term/type/文章要素</v>
      </c>
      <c r="L3945">
        <f t="shared" si="537"/>
        <v>180</v>
      </c>
      <c r="M3945" t="str">
        <f t="shared" si="539"/>
        <v>https://www.dl.ndl.go.jp/api/iiif/3437686/canvas/180</v>
      </c>
      <c r="N3945" t="str">
        <f t="shared" si="536"/>
        <v>https://www.dl.ndl.go.jp/api/iiif/3437686/manifest.json</v>
      </c>
      <c r="O3945" t="str">
        <f t="shared" si="540"/>
        <v>http://da.dl.itc.u-tokyo.ac.jp/mirador/?params=[{%22manifest%22:%22https://www.dl.ndl.go.jp/api/iiif/3437686/manifest.json%22,%22canvas%22:%22https://www.dl.ndl.go.jp/api/iiif/3437686/canvas/180%22}]</v>
      </c>
      <c r="P3945" t="b">
        <f t="shared" si="541"/>
        <v>1</v>
      </c>
      <c r="Q3945" t="b">
        <f t="shared" si="538"/>
        <v>1</v>
      </c>
      <c r="R3945" s="8">
        <v>320</v>
      </c>
      <c r="S3945" s="8">
        <v>5</v>
      </c>
      <c r="T3945" s="9" t="s">
        <v>5201</v>
      </c>
    </row>
    <row r="3946" spans="1:20" ht="19">
      <c r="A3946" s="8" t="str">
        <f t="shared" si="533"/>
        <v>https://w3id.org/kouigenjimonogatari/data/0320-06.json</v>
      </c>
      <c r="B3946" s="8">
        <v>320</v>
      </c>
      <c r="C3946" s="8">
        <v>6</v>
      </c>
      <c r="D3946" s="9" t="s">
        <v>5202</v>
      </c>
      <c r="E3946" t="str">
        <f t="shared" si="534"/>
        <v>http://creativecommons.org/publicdomain/zero/1.0/</v>
      </c>
      <c r="F3946" s="11" t="s">
        <v>5915</v>
      </c>
      <c r="G3946">
        <v>9</v>
      </c>
      <c r="H3946" t="s">
        <v>337</v>
      </c>
      <c r="I3946" s="3" t="str">
        <f t="shared" si="535"/>
        <v>https://jpsearch.go.jp/term/type/文章要素</v>
      </c>
      <c r="L3946">
        <f t="shared" si="537"/>
        <v>180</v>
      </c>
      <c r="M3946" t="str">
        <f t="shared" si="539"/>
        <v>https://www.dl.ndl.go.jp/api/iiif/3437686/canvas/180</v>
      </c>
      <c r="N3946" t="str">
        <f t="shared" si="536"/>
        <v>https://www.dl.ndl.go.jp/api/iiif/3437686/manifest.json</v>
      </c>
      <c r="O3946" t="str">
        <f t="shared" si="540"/>
        <v>http://da.dl.itc.u-tokyo.ac.jp/mirador/?params=[{%22manifest%22:%22https://www.dl.ndl.go.jp/api/iiif/3437686/manifest.json%22,%22canvas%22:%22https://www.dl.ndl.go.jp/api/iiif/3437686/canvas/180%22}]</v>
      </c>
      <c r="P3946" t="b">
        <f t="shared" si="541"/>
        <v>1</v>
      </c>
      <c r="Q3946" t="b">
        <f t="shared" si="538"/>
        <v>1</v>
      </c>
      <c r="R3946" s="8">
        <v>320</v>
      </c>
      <c r="S3946" s="8">
        <v>6</v>
      </c>
      <c r="T3946" s="9" t="s">
        <v>5202</v>
      </c>
    </row>
    <row r="3947" spans="1:20" ht="19">
      <c r="A3947" s="8" t="str">
        <f t="shared" si="533"/>
        <v>https://w3id.org/kouigenjimonogatari/data/0320-07.json</v>
      </c>
      <c r="B3947" s="8">
        <v>320</v>
      </c>
      <c r="C3947" s="8">
        <v>7</v>
      </c>
      <c r="D3947" s="9" t="s">
        <v>5203</v>
      </c>
      <c r="E3947" t="str">
        <f t="shared" si="534"/>
        <v>http://creativecommons.org/publicdomain/zero/1.0/</v>
      </c>
      <c r="F3947" s="11" t="s">
        <v>5915</v>
      </c>
      <c r="G3947">
        <v>9</v>
      </c>
      <c r="H3947" t="s">
        <v>337</v>
      </c>
      <c r="I3947" s="3" t="str">
        <f t="shared" si="535"/>
        <v>https://jpsearch.go.jp/term/type/文章要素</v>
      </c>
      <c r="L3947">
        <f t="shared" si="537"/>
        <v>180</v>
      </c>
      <c r="M3947" t="str">
        <f t="shared" si="539"/>
        <v>https://www.dl.ndl.go.jp/api/iiif/3437686/canvas/180</v>
      </c>
      <c r="N3947" t="str">
        <f t="shared" si="536"/>
        <v>https://www.dl.ndl.go.jp/api/iiif/3437686/manifest.json</v>
      </c>
      <c r="O3947" t="str">
        <f t="shared" si="540"/>
        <v>http://da.dl.itc.u-tokyo.ac.jp/mirador/?params=[{%22manifest%22:%22https://www.dl.ndl.go.jp/api/iiif/3437686/manifest.json%22,%22canvas%22:%22https://www.dl.ndl.go.jp/api/iiif/3437686/canvas/180%22}]</v>
      </c>
      <c r="P3947" t="b">
        <f t="shared" si="541"/>
        <v>1</v>
      </c>
      <c r="Q3947" t="b">
        <f t="shared" si="538"/>
        <v>1</v>
      </c>
      <c r="R3947" s="8">
        <v>320</v>
      </c>
      <c r="S3947" s="8">
        <v>7</v>
      </c>
      <c r="T3947" s="9" t="s">
        <v>5203</v>
      </c>
    </row>
    <row r="3948" spans="1:20" ht="19">
      <c r="A3948" s="8" t="str">
        <f t="shared" si="533"/>
        <v>https://w3id.org/kouigenjimonogatari/data/0320-08.json</v>
      </c>
      <c r="B3948" s="8">
        <v>320</v>
      </c>
      <c r="C3948" s="8">
        <v>8</v>
      </c>
      <c r="D3948" s="9" t="s">
        <v>5204</v>
      </c>
      <c r="E3948" t="str">
        <f t="shared" si="534"/>
        <v>http://creativecommons.org/publicdomain/zero/1.0/</v>
      </c>
      <c r="F3948" s="11" t="s">
        <v>5915</v>
      </c>
      <c r="G3948">
        <v>9</v>
      </c>
      <c r="H3948" t="s">
        <v>337</v>
      </c>
      <c r="I3948" s="3" t="str">
        <f t="shared" si="535"/>
        <v>https://jpsearch.go.jp/term/type/文章要素</v>
      </c>
      <c r="L3948">
        <f t="shared" si="537"/>
        <v>180</v>
      </c>
      <c r="M3948" t="str">
        <f t="shared" si="539"/>
        <v>https://www.dl.ndl.go.jp/api/iiif/3437686/canvas/180</v>
      </c>
      <c r="N3948" t="str">
        <f t="shared" si="536"/>
        <v>https://www.dl.ndl.go.jp/api/iiif/3437686/manifest.json</v>
      </c>
      <c r="O3948" t="str">
        <f t="shared" si="540"/>
        <v>http://da.dl.itc.u-tokyo.ac.jp/mirador/?params=[{%22manifest%22:%22https://www.dl.ndl.go.jp/api/iiif/3437686/manifest.json%22,%22canvas%22:%22https://www.dl.ndl.go.jp/api/iiif/3437686/canvas/180%22}]</v>
      </c>
      <c r="P3948" t="b">
        <f t="shared" si="541"/>
        <v>1</v>
      </c>
      <c r="Q3948" t="b">
        <f t="shared" si="538"/>
        <v>1</v>
      </c>
      <c r="R3948" s="8">
        <v>320</v>
      </c>
      <c r="S3948" s="8">
        <v>8</v>
      </c>
      <c r="T3948" s="9" t="s">
        <v>5204</v>
      </c>
    </row>
    <row r="3949" spans="1:20" ht="19">
      <c r="A3949" s="8" t="str">
        <f t="shared" si="533"/>
        <v>https://w3id.org/kouigenjimonogatari/data/0320-09.json</v>
      </c>
      <c r="B3949" s="8">
        <v>320</v>
      </c>
      <c r="C3949" s="8">
        <v>9</v>
      </c>
      <c r="D3949" s="9" t="s">
        <v>5205</v>
      </c>
      <c r="E3949" t="str">
        <f t="shared" si="534"/>
        <v>http://creativecommons.org/publicdomain/zero/1.0/</v>
      </c>
      <c r="F3949" s="11" t="s">
        <v>5915</v>
      </c>
      <c r="G3949">
        <v>9</v>
      </c>
      <c r="H3949" t="s">
        <v>337</v>
      </c>
      <c r="I3949" s="3" t="str">
        <f t="shared" si="535"/>
        <v>https://jpsearch.go.jp/term/type/文章要素</v>
      </c>
      <c r="L3949">
        <f t="shared" si="537"/>
        <v>180</v>
      </c>
      <c r="M3949" t="str">
        <f t="shared" si="539"/>
        <v>https://www.dl.ndl.go.jp/api/iiif/3437686/canvas/180</v>
      </c>
      <c r="N3949" t="str">
        <f t="shared" si="536"/>
        <v>https://www.dl.ndl.go.jp/api/iiif/3437686/manifest.json</v>
      </c>
      <c r="O3949" t="str">
        <f t="shared" si="540"/>
        <v>http://da.dl.itc.u-tokyo.ac.jp/mirador/?params=[{%22manifest%22:%22https://www.dl.ndl.go.jp/api/iiif/3437686/manifest.json%22,%22canvas%22:%22https://www.dl.ndl.go.jp/api/iiif/3437686/canvas/180%22}]</v>
      </c>
      <c r="P3949" t="b">
        <f t="shared" si="541"/>
        <v>1</v>
      </c>
      <c r="Q3949" t="b">
        <f t="shared" si="538"/>
        <v>1</v>
      </c>
      <c r="R3949" s="8">
        <v>320</v>
      </c>
      <c r="S3949" s="8">
        <v>9</v>
      </c>
      <c r="T3949" s="9" t="s">
        <v>5205</v>
      </c>
    </row>
    <row r="3950" spans="1:20" ht="19">
      <c r="A3950" s="8" t="str">
        <f t="shared" si="533"/>
        <v>https://w3id.org/kouigenjimonogatari/data/0320-10.json</v>
      </c>
      <c r="B3950" s="8">
        <v>320</v>
      </c>
      <c r="C3950" s="8">
        <v>10</v>
      </c>
      <c r="D3950" s="9" t="s">
        <v>5206</v>
      </c>
      <c r="E3950" t="str">
        <f t="shared" si="534"/>
        <v>http://creativecommons.org/publicdomain/zero/1.0/</v>
      </c>
      <c r="F3950" s="11" t="s">
        <v>5915</v>
      </c>
      <c r="G3950">
        <v>9</v>
      </c>
      <c r="H3950" t="s">
        <v>337</v>
      </c>
      <c r="I3950" s="3" t="str">
        <f t="shared" si="535"/>
        <v>https://jpsearch.go.jp/term/type/文章要素</v>
      </c>
      <c r="L3950">
        <f t="shared" si="537"/>
        <v>180</v>
      </c>
      <c r="M3950" t="str">
        <f t="shared" si="539"/>
        <v>https://www.dl.ndl.go.jp/api/iiif/3437686/canvas/180</v>
      </c>
      <c r="N3950" t="str">
        <f t="shared" si="536"/>
        <v>https://www.dl.ndl.go.jp/api/iiif/3437686/manifest.json</v>
      </c>
      <c r="O3950" t="str">
        <f t="shared" si="540"/>
        <v>http://da.dl.itc.u-tokyo.ac.jp/mirador/?params=[{%22manifest%22:%22https://www.dl.ndl.go.jp/api/iiif/3437686/manifest.json%22,%22canvas%22:%22https://www.dl.ndl.go.jp/api/iiif/3437686/canvas/180%22}]</v>
      </c>
      <c r="P3950" t="b">
        <f t="shared" si="541"/>
        <v>1</v>
      </c>
      <c r="Q3950" t="b">
        <f t="shared" si="538"/>
        <v>1</v>
      </c>
      <c r="R3950" s="8">
        <v>320</v>
      </c>
      <c r="S3950" s="8">
        <v>10</v>
      </c>
      <c r="T3950" s="9" t="s">
        <v>5206</v>
      </c>
    </row>
    <row r="3951" spans="1:20" ht="19">
      <c r="A3951" s="8" t="str">
        <f t="shared" si="533"/>
        <v>https://w3id.org/kouigenjimonogatari/data/0320-11.json</v>
      </c>
      <c r="B3951" s="8">
        <v>320</v>
      </c>
      <c r="C3951" s="8">
        <v>11</v>
      </c>
      <c r="D3951" s="9" t="s">
        <v>5207</v>
      </c>
      <c r="E3951" t="str">
        <f t="shared" si="534"/>
        <v>http://creativecommons.org/publicdomain/zero/1.0/</v>
      </c>
      <c r="F3951" s="11" t="s">
        <v>5915</v>
      </c>
      <c r="G3951">
        <v>9</v>
      </c>
      <c r="H3951" t="s">
        <v>337</v>
      </c>
      <c r="I3951" s="3" t="str">
        <f t="shared" si="535"/>
        <v>https://jpsearch.go.jp/term/type/文章要素</v>
      </c>
      <c r="L3951">
        <f t="shared" si="537"/>
        <v>180</v>
      </c>
      <c r="M3951" t="str">
        <f t="shared" si="539"/>
        <v>https://www.dl.ndl.go.jp/api/iiif/3437686/canvas/180</v>
      </c>
      <c r="N3951" t="str">
        <f t="shared" si="536"/>
        <v>https://www.dl.ndl.go.jp/api/iiif/3437686/manifest.json</v>
      </c>
      <c r="O3951" t="str">
        <f t="shared" si="540"/>
        <v>http://da.dl.itc.u-tokyo.ac.jp/mirador/?params=[{%22manifest%22:%22https://www.dl.ndl.go.jp/api/iiif/3437686/manifest.json%22,%22canvas%22:%22https://www.dl.ndl.go.jp/api/iiif/3437686/canvas/180%22}]</v>
      </c>
      <c r="P3951" t="b">
        <f t="shared" si="541"/>
        <v>1</v>
      </c>
      <c r="Q3951" t="b">
        <f t="shared" si="538"/>
        <v>1</v>
      </c>
      <c r="R3951" s="8">
        <v>320</v>
      </c>
      <c r="S3951" s="8">
        <v>11</v>
      </c>
      <c r="T3951" s="9" t="s">
        <v>5207</v>
      </c>
    </row>
    <row r="3952" spans="1:20" ht="19">
      <c r="A3952" s="8" t="str">
        <f t="shared" si="533"/>
        <v>https://w3id.org/kouigenjimonogatari/data/0320-12.json</v>
      </c>
      <c r="B3952" s="8">
        <v>320</v>
      </c>
      <c r="C3952" s="8">
        <v>12</v>
      </c>
      <c r="D3952" s="9" t="s">
        <v>5208</v>
      </c>
      <c r="E3952" t="str">
        <f t="shared" si="534"/>
        <v>http://creativecommons.org/publicdomain/zero/1.0/</v>
      </c>
      <c r="F3952" s="11" t="s">
        <v>5915</v>
      </c>
      <c r="G3952">
        <v>9</v>
      </c>
      <c r="H3952" t="s">
        <v>337</v>
      </c>
      <c r="I3952" s="3" t="str">
        <f t="shared" si="535"/>
        <v>https://jpsearch.go.jp/term/type/文章要素</v>
      </c>
      <c r="L3952">
        <f t="shared" si="537"/>
        <v>180</v>
      </c>
      <c r="M3952" t="str">
        <f t="shared" si="539"/>
        <v>https://www.dl.ndl.go.jp/api/iiif/3437686/canvas/180</v>
      </c>
      <c r="N3952" t="str">
        <f t="shared" si="536"/>
        <v>https://www.dl.ndl.go.jp/api/iiif/3437686/manifest.json</v>
      </c>
      <c r="O3952" t="str">
        <f t="shared" si="540"/>
        <v>http://da.dl.itc.u-tokyo.ac.jp/mirador/?params=[{%22manifest%22:%22https://www.dl.ndl.go.jp/api/iiif/3437686/manifest.json%22,%22canvas%22:%22https://www.dl.ndl.go.jp/api/iiif/3437686/canvas/180%22}]</v>
      </c>
      <c r="P3952" t="b">
        <f t="shared" si="541"/>
        <v>1</v>
      </c>
      <c r="Q3952" t="b">
        <f t="shared" si="538"/>
        <v>1</v>
      </c>
      <c r="R3952" s="8">
        <v>320</v>
      </c>
      <c r="S3952" s="8">
        <v>12</v>
      </c>
      <c r="T3952" s="9" t="s">
        <v>5208</v>
      </c>
    </row>
    <row r="3953" spans="1:20" ht="19">
      <c r="A3953" s="8" t="str">
        <f t="shared" si="533"/>
        <v>https://w3id.org/kouigenjimonogatari/data/0320-13.json</v>
      </c>
      <c r="B3953" s="8">
        <v>320</v>
      </c>
      <c r="C3953" s="8">
        <v>13</v>
      </c>
      <c r="D3953" s="9" t="s">
        <v>5209</v>
      </c>
      <c r="E3953" t="str">
        <f t="shared" si="534"/>
        <v>http://creativecommons.org/publicdomain/zero/1.0/</v>
      </c>
      <c r="F3953" s="11" t="s">
        <v>5915</v>
      </c>
      <c r="G3953">
        <v>9</v>
      </c>
      <c r="H3953" t="s">
        <v>337</v>
      </c>
      <c r="I3953" s="3" t="str">
        <f t="shared" si="535"/>
        <v>https://jpsearch.go.jp/term/type/文章要素</v>
      </c>
      <c r="L3953">
        <f t="shared" si="537"/>
        <v>180</v>
      </c>
      <c r="M3953" t="str">
        <f t="shared" si="539"/>
        <v>https://www.dl.ndl.go.jp/api/iiif/3437686/canvas/180</v>
      </c>
      <c r="N3953" t="str">
        <f t="shared" si="536"/>
        <v>https://www.dl.ndl.go.jp/api/iiif/3437686/manifest.json</v>
      </c>
      <c r="O3953" t="str">
        <f t="shared" si="540"/>
        <v>http://da.dl.itc.u-tokyo.ac.jp/mirador/?params=[{%22manifest%22:%22https://www.dl.ndl.go.jp/api/iiif/3437686/manifest.json%22,%22canvas%22:%22https://www.dl.ndl.go.jp/api/iiif/3437686/canvas/180%22}]</v>
      </c>
      <c r="P3953" t="b">
        <f t="shared" si="541"/>
        <v>1</v>
      </c>
      <c r="Q3953" t="b">
        <f t="shared" si="538"/>
        <v>1</v>
      </c>
      <c r="R3953" s="8">
        <v>320</v>
      </c>
      <c r="S3953" s="8">
        <v>13</v>
      </c>
      <c r="T3953" s="9" t="s">
        <v>5209</v>
      </c>
    </row>
    <row r="3954" spans="1:20" ht="19">
      <c r="A3954" s="8" t="str">
        <f t="shared" si="533"/>
        <v>https://w3id.org/kouigenjimonogatari/data/0320-14.json</v>
      </c>
      <c r="B3954" s="8">
        <v>320</v>
      </c>
      <c r="C3954" s="8">
        <v>14</v>
      </c>
      <c r="D3954" s="9" t="s">
        <v>5210</v>
      </c>
      <c r="E3954" t="str">
        <f t="shared" si="534"/>
        <v>http://creativecommons.org/publicdomain/zero/1.0/</v>
      </c>
      <c r="F3954" s="11" t="s">
        <v>5915</v>
      </c>
      <c r="G3954">
        <v>9</v>
      </c>
      <c r="H3954" t="s">
        <v>337</v>
      </c>
      <c r="I3954" s="3" t="str">
        <f t="shared" si="535"/>
        <v>https://jpsearch.go.jp/term/type/文章要素</v>
      </c>
      <c r="L3954">
        <f t="shared" si="537"/>
        <v>180</v>
      </c>
      <c r="M3954" t="str">
        <f t="shared" si="539"/>
        <v>https://www.dl.ndl.go.jp/api/iiif/3437686/canvas/180</v>
      </c>
      <c r="N3954" t="str">
        <f t="shared" si="536"/>
        <v>https://www.dl.ndl.go.jp/api/iiif/3437686/manifest.json</v>
      </c>
      <c r="O3954" t="str">
        <f t="shared" si="540"/>
        <v>http://da.dl.itc.u-tokyo.ac.jp/mirador/?params=[{%22manifest%22:%22https://www.dl.ndl.go.jp/api/iiif/3437686/manifest.json%22,%22canvas%22:%22https://www.dl.ndl.go.jp/api/iiif/3437686/canvas/180%22}]</v>
      </c>
      <c r="P3954" t="b">
        <f t="shared" si="541"/>
        <v>1</v>
      </c>
      <c r="Q3954" t="b">
        <f t="shared" si="538"/>
        <v>1</v>
      </c>
      <c r="R3954" s="8">
        <v>320</v>
      </c>
      <c r="S3954" s="8">
        <v>14</v>
      </c>
      <c r="T3954" s="9" t="s">
        <v>5210</v>
      </c>
    </row>
    <row r="3955" spans="1:20" ht="19">
      <c r="A3955" s="8" t="str">
        <f t="shared" si="533"/>
        <v>https://w3id.org/kouigenjimonogatari/data/0321-01.json</v>
      </c>
      <c r="B3955" s="8">
        <v>321</v>
      </c>
      <c r="C3955" s="8">
        <v>1</v>
      </c>
      <c r="D3955" s="9" t="s">
        <v>5211</v>
      </c>
      <c r="E3955" t="str">
        <f t="shared" si="534"/>
        <v>http://creativecommons.org/publicdomain/zero/1.0/</v>
      </c>
      <c r="F3955" s="11" t="s">
        <v>5915</v>
      </c>
      <c r="G3955">
        <v>9</v>
      </c>
      <c r="H3955" t="s">
        <v>337</v>
      </c>
      <c r="I3955" s="3" t="str">
        <f t="shared" si="535"/>
        <v>https://jpsearch.go.jp/term/type/文章要素</v>
      </c>
      <c r="L3955">
        <f t="shared" si="537"/>
        <v>180</v>
      </c>
      <c r="M3955" t="str">
        <f t="shared" si="539"/>
        <v>https://www.dl.ndl.go.jp/api/iiif/3437686/canvas/180</v>
      </c>
      <c r="N3955" t="str">
        <f t="shared" si="536"/>
        <v>https://www.dl.ndl.go.jp/api/iiif/3437686/manifest.json</v>
      </c>
      <c r="O3955" t="str">
        <f t="shared" si="540"/>
        <v>http://da.dl.itc.u-tokyo.ac.jp/mirador/?params=[{%22manifest%22:%22https://www.dl.ndl.go.jp/api/iiif/3437686/manifest.json%22,%22canvas%22:%22https://www.dl.ndl.go.jp/api/iiif/3437686/canvas/180%22}]</v>
      </c>
      <c r="P3955" t="b">
        <f t="shared" si="541"/>
        <v>1</v>
      </c>
      <c r="Q3955" t="b">
        <f t="shared" si="538"/>
        <v>1</v>
      </c>
      <c r="R3955" s="8">
        <v>321</v>
      </c>
      <c r="S3955" s="8">
        <v>1</v>
      </c>
      <c r="T3955" s="9" t="s">
        <v>5211</v>
      </c>
    </row>
    <row r="3956" spans="1:20" ht="19">
      <c r="A3956" s="8" t="str">
        <f t="shared" si="533"/>
        <v>https://w3id.org/kouigenjimonogatari/data/0321-02.json</v>
      </c>
      <c r="B3956" s="8">
        <v>321</v>
      </c>
      <c r="C3956" s="8">
        <v>2</v>
      </c>
      <c r="D3956" s="9" t="s">
        <v>5212</v>
      </c>
      <c r="E3956" t="str">
        <f t="shared" si="534"/>
        <v>http://creativecommons.org/publicdomain/zero/1.0/</v>
      </c>
      <c r="F3956" s="11" t="s">
        <v>5915</v>
      </c>
      <c r="G3956">
        <v>9</v>
      </c>
      <c r="H3956" t="s">
        <v>337</v>
      </c>
      <c r="I3956" s="3" t="str">
        <f t="shared" si="535"/>
        <v>https://jpsearch.go.jp/term/type/文章要素</v>
      </c>
      <c r="L3956">
        <f t="shared" si="537"/>
        <v>180</v>
      </c>
      <c r="M3956" t="str">
        <f t="shared" si="539"/>
        <v>https://www.dl.ndl.go.jp/api/iiif/3437686/canvas/180</v>
      </c>
      <c r="N3956" t="str">
        <f t="shared" si="536"/>
        <v>https://www.dl.ndl.go.jp/api/iiif/3437686/manifest.json</v>
      </c>
      <c r="O3956" t="str">
        <f t="shared" si="540"/>
        <v>http://da.dl.itc.u-tokyo.ac.jp/mirador/?params=[{%22manifest%22:%22https://www.dl.ndl.go.jp/api/iiif/3437686/manifest.json%22,%22canvas%22:%22https://www.dl.ndl.go.jp/api/iiif/3437686/canvas/180%22}]</v>
      </c>
      <c r="P3956" t="b">
        <f t="shared" si="541"/>
        <v>1</v>
      </c>
      <c r="Q3956" t="b">
        <f t="shared" si="538"/>
        <v>1</v>
      </c>
      <c r="R3956" s="8">
        <v>321</v>
      </c>
      <c r="S3956" s="8">
        <v>2</v>
      </c>
      <c r="T3956" s="9" t="s">
        <v>5212</v>
      </c>
    </row>
    <row r="3957" spans="1:20" ht="19">
      <c r="A3957" s="8" t="str">
        <f t="shared" si="533"/>
        <v>https://w3id.org/kouigenjimonogatari/data/0321-03.json</v>
      </c>
      <c r="B3957" s="8">
        <v>321</v>
      </c>
      <c r="C3957" s="8">
        <v>3</v>
      </c>
      <c r="D3957" s="9" t="s">
        <v>5213</v>
      </c>
      <c r="E3957" t="str">
        <f t="shared" si="534"/>
        <v>http://creativecommons.org/publicdomain/zero/1.0/</v>
      </c>
      <c r="F3957" s="11" t="s">
        <v>5915</v>
      </c>
      <c r="G3957">
        <v>9</v>
      </c>
      <c r="H3957" t="s">
        <v>337</v>
      </c>
      <c r="I3957" s="3" t="str">
        <f t="shared" si="535"/>
        <v>https://jpsearch.go.jp/term/type/文章要素</v>
      </c>
      <c r="L3957">
        <f t="shared" si="537"/>
        <v>180</v>
      </c>
      <c r="M3957" t="str">
        <f t="shared" si="539"/>
        <v>https://www.dl.ndl.go.jp/api/iiif/3437686/canvas/180</v>
      </c>
      <c r="N3957" t="str">
        <f t="shared" si="536"/>
        <v>https://www.dl.ndl.go.jp/api/iiif/3437686/manifest.json</v>
      </c>
      <c r="O3957" t="str">
        <f t="shared" si="540"/>
        <v>http://da.dl.itc.u-tokyo.ac.jp/mirador/?params=[{%22manifest%22:%22https://www.dl.ndl.go.jp/api/iiif/3437686/manifest.json%22,%22canvas%22:%22https://www.dl.ndl.go.jp/api/iiif/3437686/canvas/180%22}]</v>
      </c>
      <c r="P3957" t="b">
        <f t="shared" si="541"/>
        <v>1</v>
      </c>
      <c r="Q3957" t="b">
        <f t="shared" si="538"/>
        <v>1</v>
      </c>
      <c r="R3957" s="8">
        <v>321</v>
      </c>
      <c r="S3957" s="8">
        <v>3</v>
      </c>
      <c r="T3957" s="9" t="s">
        <v>5213</v>
      </c>
    </row>
    <row r="3958" spans="1:20" ht="19">
      <c r="A3958" s="8" t="str">
        <f t="shared" si="533"/>
        <v>https://w3id.org/kouigenjimonogatari/data/0321-04.json</v>
      </c>
      <c r="B3958" s="8">
        <v>321</v>
      </c>
      <c r="C3958" s="8">
        <v>4</v>
      </c>
      <c r="D3958" s="9" t="s">
        <v>5214</v>
      </c>
      <c r="E3958" t="str">
        <f t="shared" si="534"/>
        <v>http://creativecommons.org/publicdomain/zero/1.0/</v>
      </c>
      <c r="F3958" s="11" t="s">
        <v>5915</v>
      </c>
      <c r="G3958">
        <v>9</v>
      </c>
      <c r="H3958" t="s">
        <v>337</v>
      </c>
      <c r="I3958" s="3" t="str">
        <f t="shared" si="535"/>
        <v>https://jpsearch.go.jp/term/type/文章要素</v>
      </c>
      <c r="L3958">
        <f t="shared" si="537"/>
        <v>180</v>
      </c>
      <c r="M3958" t="str">
        <f t="shared" si="539"/>
        <v>https://www.dl.ndl.go.jp/api/iiif/3437686/canvas/180</v>
      </c>
      <c r="N3958" t="str">
        <f t="shared" si="536"/>
        <v>https://www.dl.ndl.go.jp/api/iiif/3437686/manifest.json</v>
      </c>
      <c r="O3958" t="str">
        <f t="shared" si="540"/>
        <v>http://da.dl.itc.u-tokyo.ac.jp/mirador/?params=[{%22manifest%22:%22https://www.dl.ndl.go.jp/api/iiif/3437686/manifest.json%22,%22canvas%22:%22https://www.dl.ndl.go.jp/api/iiif/3437686/canvas/180%22}]</v>
      </c>
      <c r="P3958" t="b">
        <f t="shared" si="541"/>
        <v>1</v>
      </c>
      <c r="Q3958" t="b">
        <f t="shared" si="538"/>
        <v>1</v>
      </c>
      <c r="R3958" s="8">
        <v>321</v>
      </c>
      <c r="S3958" s="8">
        <v>4</v>
      </c>
      <c r="T3958" s="9" t="s">
        <v>5214</v>
      </c>
    </row>
    <row r="3959" spans="1:20" ht="19">
      <c r="A3959" s="8" t="str">
        <f t="shared" si="533"/>
        <v>https://w3id.org/kouigenjimonogatari/data/0321-05.json</v>
      </c>
      <c r="B3959" s="8">
        <v>321</v>
      </c>
      <c r="C3959" s="8">
        <v>5</v>
      </c>
      <c r="D3959" s="9" t="s">
        <v>5215</v>
      </c>
      <c r="E3959" t="str">
        <f t="shared" si="534"/>
        <v>http://creativecommons.org/publicdomain/zero/1.0/</v>
      </c>
      <c r="F3959" s="11" t="s">
        <v>5915</v>
      </c>
      <c r="G3959">
        <v>9</v>
      </c>
      <c r="H3959" t="s">
        <v>337</v>
      </c>
      <c r="I3959" s="3" t="str">
        <f t="shared" si="535"/>
        <v>https://jpsearch.go.jp/term/type/文章要素</v>
      </c>
      <c r="L3959">
        <f t="shared" si="537"/>
        <v>180</v>
      </c>
      <c r="M3959" t="str">
        <f t="shared" si="539"/>
        <v>https://www.dl.ndl.go.jp/api/iiif/3437686/canvas/180</v>
      </c>
      <c r="N3959" t="str">
        <f t="shared" si="536"/>
        <v>https://www.dl.ndl.go.jp/api/iiif/3437686/manifest.json</v>
      </c>
      <c r="O3959" t="str">
        <f t="shared" si="540"/>
        <v>http://da.dl.itc.u-tokyo.ac.jp/mirador/?params=[{%22manifest%22:%22https://www.dl.ndl.go.jp/api/iiif/3437686/manifest.json%22,%22canvas%22:%22https://www.dl.ndl.go.jp/api/iiif/3437686/canvas/180%22}]</v>
      </c>
      <c r="P3959" t="b">
        <f t="shared" si="541"/>
        <v>1</v>
      </c>
      <c r="Q3959" t="b">
        <f t="shared" si="538"/>
        <v>1</v>
      </c>
      <c r="R3959" s="8">
        <v>321</v>
      </c>
      <c r="S3959" s="8">
        <v>5</v>
      </c>
      <c r="T3959" s="9" t="s">
        <v>5215</v>
      </c>
    </row>
    <row r="3960" spans="1:20" ht="19">
      <c r="A3960" s="8" t="str">
        <f t="shared" si="533"/>
        <v>https://w3id.org/kouigenjimonogatari/data/0321-06.json</v>
      </c>
      <c r="B3960" s="8">
        <v>321</v>
      </c>
      <c r="C3960" s="8">
        <v>6</v>
      </c>
      <c r="D3960" s="9" t="s">
        <v>5216</v>
      </c>
      <c r="E3960" t="str">
        <f t="shared" si="534"/>
        <v>http://creativecommons.org/publicdomain/zero/1.0/</v>
      </c>
      <c r="F3960" s="11" t="s">
        <v>5915</v>
      </c>
      <c r="G3960">
        <v>9</v>
      </c>
      <c r="H3960" t="s">
        <v>337</v>
      </c>
      <c r="I3960" s="3" t="str">
        <f t="shared" si="535"/>
        <v>https://jpsearch.go.jp/term/type/文章要素</v>
      </c>
      <c r="L3960">
        <f t="shared" si="537"/>
        <v>180</v>
      </c>
      <c r="M3960" t="str">
        <f t="shared" si="539"/>
        <v>https://www.dl.ndl.go.jp/api/iiif/3437686/canvas/180</v>
      </c>
      <c r="N3960" t="str">
        <f t="shared" si="536"/>
        <v>https://www.dl.ndl.go.jp/api/iiif/3437686/manifest.json</v>
      </c>
      <c r="O3960" t="str">
        <f t="shared" si="540"/>
        <v>http://da.dl.itc.u-tokyo.ac.jp/mirador/?params=[{%22manifest%22:%22https://www.dl.ndl.go.jp/api/iiif/3437686/manifest.json%22,%22canvas%22:%22https://www.dl.ndl.go.jp/api/iiif/3437686/canvas/180%22}]</v>
      </c>
      <c r="P3960" t="b">
        <f t="shared" si="541"/>
        <v>1</v>
      </c>
      <c r="Q3960" t="b">
        <f t="shared" si="538"/>
        <v>1</v>
      </c>
      <c r="R3960" s="8">
        <v>321</v>
      </c>
      <c r="S3960" s="8">
        <v>6</v>
      </c>
      <c r="T3960" s="9" t="s">
        <v>5216</v>
      </c>
    </row>
    <row r="3961" spans="1:20" ht="19">
      <c r="A3961" s="8" t="str">
        <f t="shared" si="533"/>
        <v>https://w3id.org/kouigenjimonogatari/data/0321-07.json</v>
      </c>
      <c r="B3961" s="8">
        <v>321</v>
      </c>
      <c r="C3961" s="8">
        <v>7</v>
      </c>
      <c r="D3961" s="9" t="s">
        <v>5217</v>
      </c>
      <c r="E3961" t="str">
        <f t="shared" si="534"/>
        <v>http://creativecommons.org/publicdomain/zero/1.0/</v>
      </c>
      <c r="F3961" s="11" t="s">
        <v>5915</v>
      </c>
      <c r="G3961">
        <v>9</v>
      </c>
      <c r="H3961" t="s">
        <v>337</v>
      </c>
      <c r="I3961" s="3" t="str">
        <f t="shared" si="535"/>
        <v>https://jpsearch.go.jp/term/type/文章要素</v>
      </c>
      <c r="L3961">
        <f t="shared" si="537"/>
        <v>180</v>
      </c>
      <c r="M3961" t="str">
        <f t="shared" si="539"/>
        <v>https://www.dl.ndl.go.jp/api/iiif/3437686/canvas/180</v>
      </c>
      <c r="N3961" t="str">
        <f t="shared" si="536"/>
        <v>https://www.dl.ndl.go.jp/api/iiif/3437686/manifest.json</v>
      </c>
      <c r="O3961" t="str">
        <f t="shared" si="540"/>
        <v>http://da.dl.itc.u-tokyo.ac.jp/mirador/?params=[{%22manifest%22:%22https://www.dl.ndl.go.jp/api/iiif/3437686/manifest.json%22,%22canvas%22:%22https://www.dl.ndl.go.jp/api/iiif/3437686/canvas/180%22}]</v>
      </c>
      <c r="P3961" t="b">
        <f t="shared" si="541"/>
        <v>1</v>
      </c>
      <c r="Q3961" t="b">
        <f t="shared" si="538"/>
        <v>1</v>
      </c>
      <c r="R3961" s="8">
        <v>321</v>
      </c>
      <c r="S3961" s="8">
        <v>7</v>
      </c>
      <c r="T3961" s="9" t="s">
        <v>5217</v>
      </c>
    </row>
    <row r="3962" spans="1:20" ht="19">
      <c r="A3962" s="8" t="str">
        <f t="shared" si="533"/>
        <v>https://w3id.org/kouigenjimonogatari/data/0321-08.json</v>
      </c>
      <c r="B3962" s="8">
        <v>321</v>
      </c>
      <c r="C3962" s="8">
        <v>8</v>
      </c>
      <c r="D3962" s="9" t="s">
        <v>5218</v>
      </c>
      <c r="E3962" t="str">
        <f t="shared" si="534"/>
        <v>http://creativecommons.org/publicdomain/zero/1.0/</v>
      </c>
      <c r="F3962" s="11" t="s">
        <v>5915</v>
      </c>
      <c r="G3962">
        <v>9</v>
      </c>
      <c r="H3962" t="s">
        <v>337</v>
      </c>
      <c r="I3962" s="3" t="str">
        <f t="shared" si="535"/>
        <v>https://jpsearch.go.jp/term/type/文章要素</v>
      </c>
      <c r="L3962">
        <f t="shared" si="537"/>
        <v>180</v>
      </c>
      <c r="M3962" t="str">
        <f t="shared" si="539"/>
        <v>https://www.dl.ndl.go.jp/api/iiif/3437686/canvas/180</v>
      </c>
      <c r="N3962" t="str">
        <f t="shared" si="536"/>
        <v>https://www.dl.ndl.go.jp/api/iiif/3437686/manifest.json</v>
      </c>
      <c r="O3962" t="str">
        <f t="shared" si="540"/>
        <v>http://da.dl.itc.u-tokyo.ac.jp/mirador/?params=[{%22manifest%22:%22https://www.dl.ndl.go.jp/api/iiif/3437686/manifest.json%22,%22canvas%22:%22https://www.dl.ndl.go.jp/api/iiif/3437686/canvas/180%22}]</v>
      </c>
      <c r="P3962" t="b">
        <f t="shared" si="541"/>
        <v>1</v>
      </c>
      <c r="Q3962" t="b">
        <f t="shared" si="538"/>
        <v>1</v>
      </c>
      <c r="R3962" s="8">
        <v>321</v>
      </c>
      <c r="S3962" s="8">
        <v>8</v>
      </c>
      <c r="T3962" s="9" t="s">
        <v>5218</v>
      </c>
    </row>
    <row r="3963" spans="1:20" ht="19">
      <c r="A3963" s="8" t="str">
        <f t="shared" si="533"/>
        <v>https://w3id.org/kouigenjimonogatari/data/0321-09.json</v>
      </c>
      <c r="B3963" s="8">
        <v>321</v>
      </c>
      <c r="C3963" s="8">
        <v>9</v>
      </c>
      <c r="D3963" s="9" t="s">
        <v>5219</v>
      </c>
      <c r="E3963" t="str">
        <f t="shared" si="534"/>
        <v>http://creativecommons.org/publicdomain/zero/1.0/</v>
      </c>
      <c r="F3963" s="11" t="s">
        <v>5915</v>
      </c>
      <c r="G3963">
        <v>9</v>
      </c>
      <c r="H3963" t="s">
        <v>337</v>
      </c>
      <c r="I3963" s="3" t="str">
        <f t="shared" si="535"/>
        <v>https://jpsearch.go.jp/term/type/文章要素</v>
      </c>
      <c r="L3963">
        <f t="shared" si="537"/>
        <v>180</v>
      </c>
      <c r="M3963" t="str">
        <f t="shared" si="539"/>
        <v>https://www.dl.ndl.go.jp/api/iiif/3437686/canvas/180</v>
      </c>
      <c r="N3963" t="str">
        <f t="shared" si="536"/>
        <v>https://www.dl.ndl.go.jp/api/iiif/3437686/manifest.json</v>
      </c>
      <c r="O3963" t="str">
        <f t="shared" si="540"/>
        <v>http://da.dl.itc.u-tokyo.ac.jp/mirador/?params=[{%22manifest%22:%22https://www.dl.ndl.go.jp/api/iiif/3437686/manifest.json%22,%22canvas%22:%22https://www.dl.ndl.go.jp/api/iiif/3437686/canvas/180%22}]</v>
      </c>
      <c r="P3963" t="b">
        <f t="shared" si="541"/>
        <v>1</v>
      </c>
      <c r="Q3963" t="b">
        <f t="shared" si="538"/>
        <v>1</v>
      </c>
      <c r="R3963" s="8">
        <v>321</v>
      </c>
      <c r="S3963" s="8">
        <v>9</v>
      </c>
      <c r="T3963" s="9" t="s">
        <v>5219</v>
      </c>
    </row>
    <row r="3964" spans="1:20" ht="19">
      <c r="A3964" s="8" t="str">
        <f t="shared" si="533"/>
        <v>https://w3id.org/kouigenjimonogatari/data/0321-10.json</v>
      </c>
      <c r="B3964" s="8">
        <v>321</v>
      </c>
      <c r="C3964" s="8">
        <v>10</v>
      </c>
      <c r="D3964" s="9" t="s">
        <v>5220</v>
      </c>
      <c r="E3964" t="str">
        <f t="shared" si="534"/>
        <v>http://creativecommons.org/publicdomain/zero/1.0/</v>
      </c>
      <c r="F3964" s="11" t="s">
        <v>5915</v>
      </c>
      <c r="G3964">
        <v>9</v>
      </c>
      <c r="H3964" t="s">
        <v>337</v>
      </c>
      <c r="I3964" s="3" t="str">
        <f t="shared" si="535"/>
        <v>https://jpsearch.go.jp/term/type/文章要素</v>
      </c>
      <c r="L3964">
        <f t="shared" si="537"/>
        <v>180</v>
      </c>
      <c r="M3964" t="str">
        <f t="shared" si="539"/>
        <v>https://www.dl.ndl.go.jp/api/iiif/3437686/canvas/180</v>
      </c>
      <c r="N3964" t="str">
        <f t="shared" si="536"/>
        <v>https://www.dl.ndl.go.jp/api/iiif/3437686/manifest.json</v>
      </c>
      <c r="O3964" t="str">
        <f t="shared" si="540"/>
        <v>http://da.dl.itc.u-tokyo.ac.jp/mirador/?params=[{%22manifest%22:%22https://www.dl.ndl.go.jp/api/iiif/3437686/manifest.json%22,%22canvas%22:%22https://www.dl.ndl.go.jp/api/iiif/3437686/canvas/180%22}]</v>
      </c>
      <c r="P3964" t="b">
        <f t="shared" si="541"/>
        <v>1</v>
      </c>
      <c r="Q3964" t="b">
        <f t="shared" si="538"/>
        <v>1</v>
      </c>
      <c r="R3964" s="8">
        <v>321</v>
      </c>
      <c r="S3964" s="8">
        <v>10</v>
      </c>
      <c r="T3964" s="9" t="s">
        <v>5220</v>
      </c>
    </row>
    <row r="3965" spans="1:20" ht="19">
      <c r="A3965" s="8" t="str">
        <f t="shared" si="533"/>
        <v>https://w3id.org/kouigenjimonogatari/data/0321-11.json</v>
      </c>
      <c r="B3965" s="8">
        <v>321</v>
      </c>
      <c r="C3965" s="8">
        <v>11</v>
      </c>
      <c r="D3965" s="9" t="s">
        <v>5221</v>
      </c>
      <c r="E3965" t="str">
        <f t="shared" si="534"/>
        <v>http://creativecommons.org/publicdomain/zero/1.0/</v>
      </c>
      <c r="F3965" s="11" t="s">
        <v>5915</v>
      </c>
      <c r="G3965">
        <v>9</v>
      </c>
      <c r="H3965" t="s">
        <v>337</v>
      </c>
      <c r="I3965" s="3" t="str">
        <f t="shared" si="535"/>
        <v>https://jpsearch.go.jp/term/type/文章要素</v>
      </c>
      <c r="L3965">
        <f t="shared" si="537"/>
        <v>180</v>
      </c>
      <c r="M3965" t="str">
        <f t="shared" si="539"/>
        <v>https://www.dl.ndl.go.jp/api/iiif/3437686/canvas/180</v>
      </c>
      <c r="N3965" t="str">
        <f t="shared" si="536"/>
        <v>https://www.dl.ndl.go.jp/api/iiif/3437686/manifest.json</v>
      </c>
      <c r="O3965" t="str">
        <f t="shared" si="540"/>
        <v>http://da.dl.itc.u-tokyo.ac.jp/mirador/?params=[{%22manifest%22:%22https://www.dl.ndl.go.jp/api/iiif/3437686/manifest.json%22,%22canvas%22:%22https://www.dl.ndl.go.jp/api/iiif/3437686/canvas/180%22}]</v>
      </c>
      <c r="P3965" t="b">
        <f t="shared" si="541"/>
        <v>1</v>
      </c>
      <c r="Q3965" t="b">
        <f t="shared" si="538"/>
        <v>1</v>
      </c>
      <c r="R3965" s="8">
        <v>321</v>
      </c>
      <c r="S3965" s="8">
        <v>11</v>
      </c>
      <c r="T3965" s="9" t="s">
        <v>5221</v>
      </c>
    </row>
    <row r="3966" spans="1:20" ht="19">
      <c r="A3966" s="8" t="str">
        <f t="shared" si="533"/>
        <v>https://w3id.org/kouigenjimonogatari/data/0321-12.json</v>
      </c>
      <c r="B3966" s="8">
        <v>321</v>
      </c>
      <c r="C3966" s="8">
        <v>12</v>
      </c>
      <c r="D3966" s="9" t="s">
        <v>5222</v>
      </c>
      <c r="E3966" t="str">
        <f t="shared" si="534"/>
        <v>http://creativecommons.org/publicdomain/zero/1.0/</v>
      </c>
      <c r="F3966" s="11" t="s">
        <v>5915</v>
      </c>
      <c r="G3966">
        <v>9</v>
      </c>
      <c r="H3966" t="s">
        <v>337</v>
      </c>
      <c r="I3966" s="3" t="str">
        <f t="shared" si="535"/>
        <v>https://jpsearch.go.jp/term/type/文章要素</v>
      </c>
      <c r="L3966">
        <f t="shared" si="537"/>
        <v>180</v>
      </c>
      <c r="M3966" t="str">
        <f t="shared" si="539"/>
        <v>https://www.dl.ndl.go.jp/api/iiif/3437686/canvas/180</v>
      </c>
      <c r="N3966" t="str">
        <f t="shared" si="536"/>
        <v>https://www.dl.ndl.go.jp/api/iiif/3437686/manifest.json</v>
      </c>
      <c r="O3966" t="str">
        <f t="shared" si="540"/>
        <v>http://da.dl.itc.u-tokyo.ac.jp/mirador/?params=[{%22manifest%22:%22https://www.dl.ndl.go.jp/api/iiif/3437686/manifest.json%22,%22canvas%22:%22https://www.dl.ndl.go.jp/api/iiif/3437686/canvas/180%22}]</v>
      </c>
      <c r="P3966" t="b">
        <f t="shared" si="541"/>
        <v>1</v>
      </c>
      <c r="Q3966" t="b">
        <f t="shared" si="538"/>
        <v>1</v>
      </c>
      <c r="R3966" s="8">
        <v>321</v>
      </c>
      <c r="S3966" s="8">
        <v>12</v>
      </c>
      <c r="T3966" s="9" t="s">
        <v>5222</v>
      </c>
    </row>
    <row r="3967" spans="1:20" ht="19">
      <c r="A3967" s="8" t="str">
        <f t="shared" si="533"/>
        <v>https://w3id.org/kouigenjimonogatari/data/0321-13.json</v>
      </c>
      <c r="B3967" s="8">
        <v>321</v>
      </c>
      <c r="C3967" s="8">
        <v>13</v>
      </c>
      <c r="D3967" s="9" t="s">
        <v>5223</v>
      </c>
      <c r="E3967" t="str">
        <f t="shared" si="534"/>
        <v>http://creativecommons.org/publicdomain/zero/1.0/</v>
      </c>
      <c r="F3967" s="11" t="s">
        <v>5915</v>
      </c>
      <c r="G3967">
        <v>9</v>
      </c>
      <c r="H3967" t="s">
        <v>337</v>
      </c>
      <c r="I3967" s="3" t="str">
        <f t="shared" si="535"/>
        <v>https://jpsearch.go.jp/term/type/文章要素</v>
      </c>
      <c r="L3967">
        <f t="shared" si="537"/>
        <v>180</v>
      </c>
      <c r="M3967" t="str">
        <f t="shared" si="539"/>
        <v>https://www.dl.ndl.go.jp/api/iiif/3437686/canvas/180</v>
      </c>
      <c r="N3967" t="str">
        <f t="shared" si="536"/>
        <v>https://www.dl.ndl.go.jp/api/iiif/3437686/manifest.json</v>
      </c>
      <c r="O3967" t="str">
        <f t="shared" si="540"/>
        <v>http://da.dl.itc.u-tokyo.ac.jp/mirador/?params=[{%22manifest%22:%22https://www.dl.ndl.go.jp/api/iiif/3437686/manifest.json%22,%22canvas%22:%22https://www.dl.ndl.go.jp/api/iiif/3437686/canvas/180%22}]</v>
      </c>
      <c r="P3967" t="b">
        <f t="shared" si="541"/>
        <v>1</v>
      </c>
      <c r="Q3967" t="b">
        <f t="shared" si="538"/>
        <v>1</v>
      </c>
      <c r="R3967" s="8">
        <v>321</v>
      </c>
      <c r="S3967" s="8">
        <v>13</v>
      </c>
      <c r="T3967" s="9" t="s">
        <v>5223</v>
      </c>
    </row>
    <row r="3968" spans="1:20" ht="19">
      <c r="A3968" s="8" t="str">
        <f t="shared" ref="A3968:A4031" si="542">"https://w3id.org/kouigenjimonogatari/data/"&amp;TEXT(B3968, "0000")&amp;"-"&amp;TEXT(C3968, "00")&amp;".json"</f>
        <v>https://w3id.org/kouigenjimonogatari/data/0321-14.json</v>
      </c>
      <c r="B3968" s="8">
        <v>321</v>
      </c>
      <c r="C3968" s="8">
        <v>14</v>
      </c>
      <c r="D3968" s="9" t="s">
        <v>5224</v>
      </c>
      <c r="E3968" t="str">
        <f t="shared" si="534"/>
        <v>http://creativecommons.org/publicdomain/zero/1.0/</v>
      </c>
      <c r="F3968" s="11" t="s">
        <v>5915</v>
      </c>
      <c r="G3968">
        <v>9</v>
      </c>
      <c r="H3968" t="s">
        <v>337</v>
      </c>
      <c r="I3968" s="3" t="str">
        <f t="shared" si="535"/>
        <v>https://jpsearch.go.jp/term/type/文章要素</v>
      </c>
      <c r="L3968">
        <f t="shared" si="537"/>
        <v>180</v>
      </c>
      <c r="M3968" t="str">
        <f t="shared" si="539"/>
        <v>https://www.dl.ndl.go.jp/api/iiif/3437686/canvas/180</v>
      </c>
      <c r="N3968" t="str">
        <f t="shared" si="536"/>
        <v>https://www.dl.ndl.go.jp/api/iiif/3437686/manifest.json</v>
      </c>
      <c r="O3968" t="str">
        <f t="shared" si="540"/>
        <v>http://da.dl.itc.u-tokyo.ac.jp/mirador/?params=[{%22manifest%22:%22https://www.dl.ndl.go.jp/api/iiif/3437686/manifest.json%22,%22canvas%22:%22https://www.dl.ndl.go.jp/api/iiif/3437686/canvas/180%22}]</v>
      </c>
      <c r="P3968" t="b">
        <f t="shared" si="541"/>
        <v>1</v>
      </c>
      <c r="Q3968" t="b">
        <f t="shared" si="538"/>
        <v>1</v>
      </c>
      <c r="R3968" s="8">
        <v>321</v>
      </c>
      <c r="S3968" s="8">
        <v>14</v>
      </c>
      <c r="T3968" s="9" t="s">
        <v>5224</v>
      </c>
    </row>
    <row r="3969" spans="1:20" ht="19">
      <c r="A3969" s="8" t="str">
        <f t="shared" si="542"/>
        <v>https://w3id.org/kouigenjimonogatari/data/0322-01.json</v>
      </c>
      <c r="B3969" s="8">
        <v>322</v>
      </c>
      <c r="C3969" s="8">
        <v>1</v>
      </c>
      <c r="D3969" s="9" t="s">
        <v>5225</v>
      </c>
      <c r="E3969" t="str">
        <f t="shared" si="534"/>
        <v>http://creativecommons.org/publicdomain/zero/1.0/</v>
      </c>
      <c r="F3969" s="11" t="s">
        <v>5915</v>
      </c>
      <c r="G3969">
        <v>9</v>
      </c>
      <c r="H3969" t="s">
        <v>337</v>
      </c>
      <c r="I3969" s="3" t="str">
        <f t="shared" si="535"/>
        <v>https://jpsearch.go.jp/term/type/文章要素</v>
      </c>
      <c r="L3969">
        <f t="shared" si="537"/>
        <v>181</v>
      </c>
      <c r="M3969" t="str">
        <f t="shared" si="539"/>
        <v>https://www.dl.ndl.go.jp/api/iiif/3437686/canvas/181</v>
      </c>
      <c r="N3969" t="str">
        <f t="shared" si="536"/>
        <v>https://www.dl.ndl.go.jp/api/iiif/3437686/manifest.json</v>
      </c>
      <c r="O3969" t="str">
        <f t="shared" si="540"/>
        <v>http://da.dl.itc.u-tokyo.ac.jp/mirador/?params=[{%22manifest%22:%22https://www.dl.ndl.go.jp/api/iiif/3437686/manifest.json%22,%22canvas%22:%22https://www.dl.ndl.go.jp/api/iiif/3437686/canvas/181%22}]</v>
      </c>
      <c r="P3969" t="b">
        <f t="shared" si="541"/>
        <v>1</v>
      </c>
      <c r="Q3969" t="b">
        <f t="shared" si="538"/>
        <v>1</v>
      </c>
      <c r="R3969" s="8">
        <v>322</v>
      </c>
      <c r="S3969" s="8">
        <v>1</v>
      </c>
      <c r="T3969" s="9" t="s">
        <v>5225</v>
      </c>
    </row>
    <row r="3970" spans="1:20" ht="19">
      <c r="A3970" s="8" t="str">
        <f t="shared" si="542"/>
        <v>https://w3id.org/kouigenjimonogatari/data/0322-02.json</v>
      </c>
      <c r="B3970" s="8">
        <v>322</v>
      </c>
      <c r="C3970" s="8">
        <v>2</v>
      </c>
      <c r="D3970" s="9" t="s">
        <v>5226</v>
      </c>
      <c r="E3970" t="str">
        <f t="shared" si="534"/>
        <v>http://creativecommons.org/publicdomain/zero/1.0/</v>
      </c>
      <c r="F3970" s="11" t="s">
        <v>5915</v>
      </c>
      <c r="G3970">
        <v>9</v>
      </c>
      <c r="H3970" t="s">
        <v>337</v>
      </c>
      <c r="I3970" s="3" t="str">
        <f t="shared" si="535"/>
        <v>https://jpsearch.go.jp/term/type/文章要素</v>
      </c>
      <c r="L3970">
        <f t="shared" si="537"/>
        <v>181</v>
      </c>
      <c r="M3970" t="str">
        <f t="shared" si="539"/>
        <v>https://www.dl.ndl.go.jp/api/iiif/3437686/canvas/181</v>
      </c>
      <c r="N3970" t="str">
        <f t="shared" si="536"/>
        <v>https://www.dl.ndl.go.jp/api/iiif/3437686/manifest.json</v>
      </c>
      <c r="O3970" t="str">
        <f t="shared" si="540"/>
        <v>http://da.dl.itc.u-tokyo.ac.jp/mirador/?params=[{%22manifest%22:%22https://www.dl.ndl.go.jp/api/iiif/3437686/manifest.json%22,%22canvas%22:%22https://www.dl.ndl.go.jp/api/iiif/3437686/canvas/181%22}]</v>
      </c>
      <c r="P3970" t="b">
        <f t="shared" si="541"/>
        <v>1</v>
      </c>
      <c r="Q3970" t="b">
        <f t="shared" si="538"/>
        <v>1</v>
      </c>
      <c r="R3970" s="8">
        <v>322</v>
      </c>
      <c r="S3970" s="8">
        <v>2</v>
      </c>
      <c r="T3970" s="9" t="s">
        <v>5226</v>
      </c>
    </row>
    <row r="3971" spans="1:20" ht="19">
      <c r="A3971" s="8" t="str">
        <f t="shared" si="542"/>
        <v>https://w3id.org/kouigenjimonogatari/data/0322-03.json</v>
      </c>
      <c r="B3971" s="8">
        <v>322</v>
      </c>
      <c r="C3971" s="8">
        <v>3</v>
      </c>
      <c r="D3971" s="9" t="s">
        <v>5227</v>
      </c>
      <c r="E3971" t="str">
        <f t="shared" si="534"/>
        <v>http://creativecommons.org/publicdomain/zero/1.0/</v>
      </c>
      <c r="F3971" s="11" t="s">
        <v>5915</v>
      </c>
      <c r="G3971">
        <v>9</v>
      </c>
      <c r="H3971" t="s">
        <v>337</v>
      </c>
      <c r="I3971" s="3" t="str">
        <f t="shared" si="535"/>
        <v>https://jpsearch.go.jp/term/type/文章要素</v>
      </c>
      <c r="L3971">
        <f t="shared" si="537"/>
        <v>181</v>
      </c>
      <c r="M3971" t="str">
        <f t="shared" si="539"/>
        <v>https://www.dl.ndl.go.jp/api/iiif/3437686/canvas/181</v>
      </c>
      <c r="N3971" t="str">
        <f t="shared" si="536"/>
        <v>https://www.dl.ndl.go.jp/api/iiif/3437686/manifest.json</v>
      </c>
      <c r="O3971" t="str">
        <f t="shared" si="540"/>
        <v>http://da.dl.itc.u-tokyo.ac.jp/mirador/?params=[{%22manifest%22:%22https://www.dl.ndl.go.jp/api/iiif/3437686/manifest.json%22,%22canvas%22:%22https://www.dl.ndl.go.jp/api/iiif/3437686/canvas/181%22}]</v>
      </c>
      <c r="P3971" t="b">
        <f t="shared" si="541"/>
        <v>1</v>
      </c>
      <c r="Q3971" t="b">
        <f t="shared" si="538"/>
        <v>1</v>
      </c>
      <c r="R3971" s="8">
        <v>322</v>
      </c>
      <c r="S3971" s="8">
        <v>3</v>
      </c>
      <c r="T3971" s="9" t="s">
        <v>5227</v>
      </c>
    </row>
    <row r="3972" spans="1:20" ht="19">
      <c r="A3972" s="8" t="str">
        <f t="shared" si="542"/>
        <v>https://w3id.org/kouigenjimonogatari/data/0322-04.json</v>
      </c>
      <c r="B3972" s="8">
        <v>322</v>
      </c>
      <c r="C3972" s="8">
        <v>4</v>
      </c>
      <c r="D3972" s="9" t="s">
        <v>3860</v>
      </c>
      <c r="E3972" t="str">
        <f t="shared" si="534"/>
        <v>http://creativecommons.org/publicdomain/zero/1.0/</v>
      </c>
      <c r="F3972" s="11" t="s">
        <v>5915</v>
      </c>
      <c r="G3972">
        <v>9</v>
      </c>
      <c r="H3972" t="s">
        <v>337</v>
      </c>
      <c r="I3972" s="3" t="str">
        <f t="shared" si="535"/>
        <v>https://jpsearch.go.jp/term/type/文章要素</v>
      </c>
      <c r="L3972">
        <f t="shared" si="537"/>
        <v>181</v>
      </c>
      <c r="M3972" t="str">
        <f t="shared" si="539"/>
        <v>https://www.dl.ndl.go.jp/api/iiif/3437686/canvas/181</v>
      </c>
      <c r="N3972" t="str">
        <f t="shared" si="536"/>
        <v>https://www.dl.ndl.go.jp/api/iiif/3437686/manifest.json</v>
      </c>
      <c r="O3972" t="str">
        <f t="shared" si="540"/>
        <v>http://da.dl.itc.u-tokyo.ac.jp/mirador/?params=[{%22manifest%22:%22https://www.dl.ndl.go.jp/api/iiif/3437686/manifest.json%22,%22canvas%22:%22https://www.dl.ndl.go.jp/api/iiif/3437686/canvas/181%22}]</v>
      </c>
      <c r="P3972" t="b">
        <f t="shared" si="541"/>
        <v>1</v>
      </c>
      <c r="Q3972" t="b">
        <f t="shared" si="538"/>
        <v>1</v>
      </c>
      <c r="R3972" s="8">
        <v>322</v>
      </c>
      <c r="S3972" s="8">
        <v>4</v>
      </c>
      <c r="T3972" s="9" t="s">
        <v>3860</v>
      </c>
    </row>
    <row r="3973" spans="1:20" ht="19">
      <c r="A3973" s="8" t="str">
        <f t="shared" si="542"/>
        <v>https://w3id.org/kouigenjimonogatari/data/0322-05.json</v>
      </c>
      <c r="B3973" s="8">
        <v>322</v>
      </c>
      <c r="C3973" s="8">
        <v>5</v>
      </c>
      <c r="D3973" s="9" t="s">
        <v>5228</v>
      </c>
      <c r="E3973" t="str">
        <f t="shared" si="534"/>
        <v>http://creativecommons.org/publicdomain/zero/1.0/</v>
      </c>
      <c r="F3973" s="11" t="s">
        <v>5915</v>
      </c>
      <c r="G3973">
        <v>9</v>
      </c>
      <c r="H3973" t="s">
        <v>337</v>
      </c>
      <c r="I3973" s="3" t="str">
        <f t="shared" si="535"/>
        <v>https://jpsearch.go.jp/term/type/文章要素</v>
      </c>
      <c r="L3973">
        <f t="shared" si="537"/>
        <v>181</v>
      </c>
      <c r="M3973" t="str">
        <f t="shared" si="539"/>
        <v>https://www.dl.ndl.go.jp/api/iiif/3437686/canvas/181</v>
      </c>
      <c r="N3973" t="str">
        <f t="shared" si="536"/>
        <v>https://www.dl.ndl.go.jp/api/iiif/3437686/manifest.json</v>
      </c>
      <c r="O3973" t="str">
        <f t="shared" si="540"/>
        <v>http://da.dl.itc.u-tokyo.ac.jp/mirador/?params=[{%22manifest%22:%22https://www.dl.ndl.go.jp/api/iiif/3437686/manifest.json%22,%22canvas%22:%22https://www.dl.ndl.go.jp/api/iiif/3437686/canvas/181%22}]</v>
      </c>
      <c r="P3973" t="b">
        <f t="shared" si="541"/>
        <v>1</v>
      </c>
      <c r="Q3973" t="b">
        <f t="shared" si="538"/>
        <v>1</v>
      </c>
      <c r="R3973" s="8">
        <v>322</v>
      </c>
      <c r="S3973" s="8">
        <v>5</v>
      </c>
      <c r="T3973" s="9" t="s">
        <v>5228</v>
      </c>
    </row>
    <row r="3974" spans="1:20" ht="19">
      <c r="A3974" s="8" t="str">
        <f t="shared" si="542"/>
        <v>https://w3id.org/kouigenjimonogatari/data/0322-06.json</v>
      </c>
      <c r="B3974" s="8">
        <v>322</v>
      </c>
      <c r="C3974" s="8">
        <v>6</v>
      </c>
      <c r="D3974" s="9" t="s">
        <v>5229</v>
      </c>
      <c r="E3974" t="str">
        <f t="shared" si="534"/>
        <v>http://creativecommons.org/publicdomain/zero/1.0/</v>
      </c>
      <c r="F3974" s="11" t="s">
        <v>5915</v>
      </c>
      <c r="G3974">
        <v>9</v>
      </c>
      <c r="H3974" t="s">
        <v>337</v>
      </c>
      <c r="I3974" s="3" t="str">
        <f t="shared" si="535"/>
        <v>https://jpsearch.go.jp/term/type/文章要素</v>
      </c>
      <c r="L3974">
        <f t="shared" si="537"/>
        <v>181</v>
      </c>
      <c r="M3974" t="str">
        <f t="shared" si="539"/>
        <v>https://www.dl.ndl.go.jp/api/iiif/3437686/canvas/181</v>
      </c>
      <c r="N3974" t="str">
        <f t="shared" si="536"/>
        <v>https://www.dl.ndl.go.jp/api/iiif/3437686/manifest.json</v>
      </c>
      <c r="O3974" t="str">
        <f t="shared" si="540"/>
        <v>http://da.dl.itc.u-tokyo.ac.jp/mirador/?params=[{%22manifest%22:%22https://www.dl.ndl.go.jp/api/iiif/3437686/manifest.json%22,%22canvas%22:%22https://www.dl.ndl.go.jp/api/iiif/3437686/canvas/181%22}]</v>
      </c>
      <c r="P3974" t="b">
        <f t="shared" si="541"/>
        <v>1</v>
      </c>
      <c r="Q3974" t="b">
        <f t="shared" si="538"/>
        <v>1</v>
      </c>
      <c r="R3974" s="8">
        <v>322</v>
      </c>
      <c r="S3974" s="8">
        <v>6</v>
      </c>
      <c r="T3974" s="9" t="s">
        <v>5229</v>
      </c>
    </row>
    <row r="3975" spans="1:20" ht="19">
      <c r="A3975" s="8" t="str">
        <f t="shared" si="542"/>
        <v>https://w3id.org/kouigenjimonogatari/data/0322-07.json</v>
      </c>
      <c r="B3975" s="8">
        <v>322</v>
      </c>
      <c r="C3975" s="8">
        <v>7</v>
      </c>
      <c r="D3975" s="9" t="s">
        <v>5230</v>
      </c>
      <c r="E3975" t="str">
        <f t="shared" si="534"/>
        <v>http://creativecommons.org/publicdomain/zero/1.0/</v>
      </c>
      <c r="F3975" s="11" t="s">
        <v>5915</v>
      </c>
      <c r="G3975">
        <v>9</v>
      </c>
      <c r="H3975" t="s">
        <v>337</v>
      </c>
      <c r="I3975" s="3" t="str">
        <f t="shared" si="535"/>
        <v>https://jpsearch.go.jp/term/type/文章要素</v>
      </c>
      <c r="L3975">
        <f t="shared" si="537"/>
        <v>181</v>
      </c>
      <c r="M3975" t="str">
        <f t="shared" si="539"/>
        <v>https://www.dl.ndl.go.jp/api/iiif/3437686/canvas/181</v>
      </c>
      <c r="N3975" t="str">
        <f t="shared" si="536"/>
        <v>https://www.dl.ndl.go.jp/api/iiif/3437686/manifest.json</v>
      </c>
      <c r="O3975" t="str">
        <f t="shared" si="540"/>
        <v>http://da.dl.itc.u-tokyo.ac.jp/mirador/?params=[{%22manifest%22:%22https://www.dl.ndl.go.jp/api/iiif/3437686/manifest.json%22,%22canvas%22:%22https://www.dl.ndl.go.jp/api/iiif/3437686/canvas/181%22}]</v>
      </c>
      <c r="P3975" t="b">
        <f t="shared" si="541"/>
        <v>1</v>
      </c>
      <c r="Q3975" t="b">
        <f t="shared" si="538"/>
        <v>1</v>
      </c>
      <c r="R3975" s="8">
        <v>322</v>
      </c>
      <c r="S3975" s="8">
        <v>7</v>
      </c>
      <c r="T3975" s="9" t="s">
        <v>5230</v>
      </c>
    </row>
    <row r="3976" spans="1:20" ht="19">
      <c r="A3976" s="8" t="str">
        <f t="shared" si="542"/>
        <v>https://w3id.org/kouigenjimonogatari/data/0322-08.json</v>
      </c>
      <c r="B3976" s="8">
        <v>322</v>
      </c>
      <c r="C3976" s="8">
        <v>8</v>
      </c>
      <c r="D3976" s="9" t="s">
        <v>5231</v>
      </c>
      <c r="E3976" t="str">
        <f t="shared" si="534"/>
        <v>http://creativecommons.org/publicdomain/zero/1.0/</v>
      </c>
      <c r="F3976" s="11" t="s">
        <v>5915</v>
      </c>
      <c r="G3976">
        <v>9</v>
      </c>
      <c r="H3976" t="s">
        <v>337</v>
      </c>
      <c r="I3976" s="3" t="str">
        <f t="shared" si="535"/>
        <v>https://jpsearch.go.jp/term/type/文章要素</v>
      </c>
      <c r="L3976">
        <f t="shared" si="537"/>
        <v>181</v>
      </c>
      <c r="M3976" t="str">
        <f t="shared" si="539"/>
        <v>https://www.dl.ndl.go.jp/api/iiif/3437686/canvas/181</v>
      </c>
      <c r="N3976" t="str">
        <f t="shared" si="536"/>
        <v>https://www.dl.ndl.go.jp/api/iiif/3437686/manifest.json</v>
      </c>
      <c r="O3976" t="str">
        <f t="shared" si="540"/>
        <v>http://da.dl.itc.u-tokyo.ac.jp/mirador/?params=[{%22manifest%22:%22https://www.dl.ndl.go.jp/api/iiif/3437686/manifest.json%22,%22canvas%22:%22https://www.dl.ndl.go.jp/api/iiif/3437686/canvas/181%22}]</v>
      </c>
      <c r="P3976" t="b">
        <f t="shared" si="541"/>
        <v>1</v>
      </c>
      <c r="Q3976" t="b">
        <f t="shared" si="538"/>
        <v>1</v>
      </c>
      <c r="R3976" s="8">
        <v>322</v>
      </c>
      <c r="S3976" s="8">
        <v>8</v>
      </c>
      <c r="T3976" s="9" t="s">
        <v>5231</v>
      </c>
    </row>
    <row r="3977" spans="1:20" ht="19">
      <c r="A3977" s="8" t="str">
        <f t="shared" si="542"/>
        <v>https://w3id.org/kouigenjimonogatari/data/0322-09.json</v>
      </c>
      <c r="B3977" s="8">
        <v>322</v>
      </c>
      <c r="C3977" s="8">
        <v>9</v>
      </c>
      <c r="D3977" s="9" t="s">
        <v>5232</v>
      </c>
      <c r="E3977" t="str">
        <f t="shared" si="534"/>
        <v>http://creativecommons.org/publicdomain/zero/1.0/</v>
      </c>
      <c r="F3977" s="11" t="s">
        <v>5915</v>
      </c>
      <c r="G3977">
        <v>9</v>
      </c>
      <c r="H3977" t="s">
        <v>337</v>
      </c>
      <c r="I3977" s="3" t="str">
        <f t="shared" si="535"/>
        <v>https://jpsearch.go.jp/term/type/文章要素</v>
      </c>
      <c r="L3977">
        <f t="shared" si="537"/>
        <v>181</v>
      </c>
      <c r="M3977" t="str">
        <f t="shared" si="539"/>
        <v>https://www.dl.ndl.go.jp/api/iiif/3437686/canvas/181</v>
      </c>
      <c r="N3977" t="str">
        <f t="shared" si="536"/>
        <v>https://www.dl.ndl.go.jp/api/iiif/3437686/manifest.json</v>
      </c>
      <c r="O3977" t="str">
        <f t="shared" si="540"/>
        <v>http://da.dl.itc.u-tokyo.ac.jp/mirador/?params=[{%22manifest%22:%22https://www.dl.ndl.go.jp/api/iiif/3437686/manifest.json%22,%22canvas%22:%22https://www.dl.ndl.go.jp/api/iiif/3437686/canvas/181%22}]</v>
      </c>
      <c r="P3977" t="b">
        <f t="shared" si="541"/>
        <v>1</v>
      </c>
      <c r="Q3977" t="b">
        <f t="shared" si="538"/>
        <v>1</v>
      </c>
      <c r="R3977" s="8">
        <v>322</v>
      </c>
      <c r="S3977" s="8">
        <v>9</v>
      </c>
      <c r="T3977" s="9" t="s">
        <v>5232</v>
      </c>
    </row>
    <row r="3978" spans="1:20" ht="19">
      <c r="A3978" s="8" t="str">
        <f t="shared" si="542"/>
        <v>https://w3id.org/kouigenjimonogatari/data/0322-10.json</v>
      </c>
      <c r="B3978" s="8">
        <v>322</v>
      </c>
      <c r="C3978" s="8">
        <v>10</v>
      </c>
      <c r="D3978" s="9" t="s">
        <v>5233</v>
      </c>
      <c r="E3978" t="str">
        <f t="shared" si="534"/>
        <v>http://creativecommons.org/publicdomain/zero/1.0/</v>
      </c>
      <c r="F3978" s="11" t="s">
        <v>5915</v>
      </c>
      <c r="G3978">
        <v>9</v>
      </c>
      <c r="H3978" t="s">
        <v>337</v>
      </c>
      <c r="I3978" s="3" t="str">
        <f t="shared" si="535"/>
        <v>https://jpsearch.go.jp/term/type/文章要素</v>
      </c>
      <c r="L3978">
        <f t="shared" si="537"/>
        <v>181</v>
      </c>
      <c r="M3978" t="str">
        <f t="shared" si="539"/>
        <v>https://www.dl.ndl.go.jp/api/iiif/3437686/canvas/181</v>
      </c>
      <c r="N3978" t="str">
        <f t="shared" si="536"/>
        <v>https://www.dl.ndl.go.jp/api/iiif/3437686/manifest.json</v>
      </c>
      <c r="O3978" t="str">
        <f t="shared" si="540"/>
        <v>http://da.dl.itc.u-tokyo.ac.jp/mirador/?params=[{%22manifest%22:%22https://www.dl.ndl.go.jp/api/iiif/3437686/manifest.json%22,%22canvas%22:%22https://www.dl.ndl.go.jp/api/iiif/3437686/canvas/181%22}]</v>
      </c>
      <c r="P3978" t="b">
        <f t="shared" si="541"/>
        <v>1</v>
      </c>
      <c r="Q3978" t="b">
        <f t="shared" si="538"/>
        <v>1</v>
      </c>
      <c r="R3978" s="8">
        <v>322</v>
      </c>
      <c r="S3978" s="8">
        <v>10</v>
      </c>
      <c r="T3978" s="9" t="s">
        <v>5233</v>
      </c>
    </row>
    <row r="3979" spans="1:20" ht="19">
      <c r="A3979" s="8" t="str">
        <f t="shared" si="542"/>
        <v>https://w3id.org/kouigenjimonogatari/data/0322-11.json</v>
      </c>
      <c r="B3979" s="8">
        <v>322</v>
      </c>
      <c r="C3979" s="8">
        <v>11</v>
      </c>
      <c r="D3979" s="9" t="s">
        <v>5234</v>
      </c>
      <c r="E3979" t="str">
        <f t="shared" si="534"/>
        <v>http://creativecommons.org/publicdomain/zero/1.0/</v>
      </c>
      <c r="F3979" s="11" t="s">
        <v>5915</v>
      </c>
      <c r="G3979">
        <v>9</v>
      </c>
      <c r="H3979" t="s">
        <v>337</v>
      </c>
      <c r="I3979" s="3" t="str">
        <f t="shared" si="535"/>
        <v>https://jpsearch.go.jp/term/type/文章要素</v>
      </c>
      <c r="L3979">
        <f t="shared" si="537"/>
        <v>181</v>
      </c>
      <c r="M3979" t="str">
        <f t="shared" si="539"/>
        <v>https://www.dl.ndl.go.jp/api/iiif/3437686/canvas/181</v>
      </c>
      <c r="N3979" t="str">
        <f t="shared" si="536"/>
        <v>https://www.dl.ndl.go.jp/api/iiif/3437686/manifest.json</v>
      </c>
      <c r="O3979" t="str">
        <f t="shared" si="540"/>
        <v>http://da.dl.itc.u-tokyo.ac.jp/mirador/?params=[{%22manifest%22:%22https://www.dl.ndl.go.jp/api/iiif/3437686/manifest.json%22,%22canvas%22:%22https://www.dl.ndl.go.jp/api/iiif/3437686/canvas/181%22}]</v>
      </c>
      <c r="P3979" t="b">
        <f t="shared" si="541"/>
        <v>1</v>
      </c>
      <c r="Q3979" t="b">
        <f t="shared" si="538"/>
        <v>1</v>
      </c>
      <c r="R3979" s="8">
        <v>322</v>
      </c>
      <c r="S3979" s="8">
        <v>11</v>
      </c>
      <c r="T3979" s="9" t="s">
        <v>5234</v>
      </c>
    </row>
    <row r="3980" spans="1:20" ht="19">
      <c r="A3980" s="8" t="str">
        <f t="shared" si="542"/>
        <v>https://w3id.org/kouigenjimonogatari/data/0322-12.json</v>
      </c>
      <c r="B3980" s="8">
        <v>322</v>
      </c>
      <c r="C3980" s="8">
        <v>12</v>
      </c>
      <c r="D3980" s="9" t="s">
        <v>5235</v>
      </c>
      <c r="E3980" t="str">
        <f t="shared" si="534"/>
        <v>http://creativecommons.org/publicdomain/zero/1.0/</v>
      </c>
      <c r="F3980" s="11" t="s">
        <v>5915</v>
      </c>
      <c r="G3980">
        <v>9</v>
      </c>
      <c r="H3980" t="s">
        <v>337</v>
      </c>
      <c r="I3980" s="3" t="str">
        <f t="shared" si="535"/>
        <v>https://jpsearch.go.jp/term/type/文章要素</v>
      </c>
      <c r="L3980">
        <f t="shared" si="537"/>
        <v>181</v>
      </c>
      <c r="M3980" t="str">
        <f t="shared" si="539"/>
        <v>https://www.dl.ndl.go.jp/api/iiif/3437686/canvas/181</v>
      </c>
      <c r="N3980" t="str">
        <f t="shared" si="536"/>
        <v>https://www.dl.ndl.go.jp/api/iiif/3437686/manifest.json</v>
      </c>
      <c r="O3980" t="str">
        <f t="shared" si="540"/>
        <v>http://da.dl.itc.u-tokyo.ac.jp/mirador/?params=[{%22manifest%22:%22https://www.dl.ndl.go.jp/api/iiif/3437686/manifest.json%22,%22canvas%22:%22https://www.dl.ndl.go.jp/api/iiif/3437686/canvas/181%22}]</v>
      </c>
      <c r="P3980" t="b">
        <f t="shared" si="541"/>
        <v>1</v>
      </c>
      <c r="Q3980" t="b">
        <f t="shared" si="538"/>
        <v>1</v>
      </c>
      <c r="R3980" s="8">
        <v>322</v>
      </c>
      <c r="S3980" s="8">
        <v>12</v>
      </c>
      <c r="T3980" s="9" t="s">
        <v>5235</v>
      </c>
    </row>
    <row r="3981" spans="1:20" ht="19">
      <c r="A3981" s="8" t="str">
        <f t="shared" si="542"/>
        <v>https://w3id.org/kouigenjimonogatari/data/0322-13.json</v>
      </c>
      <c r="B3981" s="8">
        <v>322</v>
      </c>
      <c r="C3981" s="8">
        <v>13</v>
      </c>
      <c r="D3981" s="9" t="s">
        <v>5236</v>
      </c>
      <c r="E3981" t="str">
        <f t="shared" si="534"/>
        <v>http://creativecommons.org/publicdomain/zero/1.0/</v>
      </c>
      <c r="F3981" s="11" t="s">
        <v>5915</v>
      </c>
      <c r="G3981">
        <v>9</v>
      </c>
      <c r="H3981" t="s">
        <v>337</v>
      </c>
      <c r="I3981" s="3" t="str">
        <f t="shared" si="535"/>
        <v>https://jpsearch.go.jp/term/type/文章要素</v>
      </c>
      <c r="L3981">
        <f t="shared" si="537"/>
        <v>181</v>
      </c>
      <c r="M3981" t="str">
        <f t="shared" si="539"/>
        <v>https://www.dl.ndl.go.jp/api/iiif/3437686/canvas/181</v>
      </c>
      <c r="N3981" t="str">
        <f t="shared" si="536"/>
        <v>https://www.dl.ndl.go.jp/api/iiif/3437686/manifest.json</v>
      </c>
      <c r="O3981" t="str">
        <f t="shared" si="540"/>
        <v>http://da.dl.itc.u-tokyo.ac.jp/mirador/?params=[{%22manifest%22:%22https://www.dl.ndl.go.jp/api/iiif/3437686/manifest.json%22,%22canvas%22:%22https://www.dl.ndl.go.jp/api/iiif/3437686/canvas/181%22}]</v>
      </c>
      <c r="P3981" t="b">
        <f t="shared" si="541"/>
        <v>1</v>
      </c>
      <c r="Q3981" t="b">
        <f t="shared" si="538"/>
        <v>1</v>
      </c>
      <c r="R3981" s="8">
        <v>322</v>
      </c>
      <c r="S3981" s="8">
        <v>13</v>
      </c>
      <c r="T3981" s="9" t="s">
        <v>5236</v>
      </c>
    </row>
    <row r="3982" spans="1:20" ht="19">
      <c r="A3982" s="8" t="str">
        <f t="shared" si="542"/>
        <v>https://w3id.org/kouigenjimonogatari/data/0322-14.json</v>
      </c>
      <c r="B3982" s="8">
        <v>322</v>
      </c>
      <c r="C3982" s="8">
        <v>14</v>
      </c>
      <c r="D3982" s="9" t="s">
        <v>5237</v>
      </c>
      <c r="E3982" t="str">
        <f t="shared" si="534"/>
        <v>http://creativecommons.org/publicdomain/zero/1.0/</v>
      </c>
      <c r="F3982" s="11" t="s">
        <v>5915</v>
      </c>
      <c r="G3982">
        <v>9</v>
      </c>
      <c r="H3982" t="s">
        <v>337</v>
      </c>
      <c r="I3982" s="3" t="str">
        <f t="shared" si="535"/>
        <v>https://jpsearch.go.jp/term/type/文章要素</v>
      </c>
      <c r="L3982">
        <f t="shared" si="537"/>
        <v>181</v>
      </c>
      <c r="M3982" t="str">
        <f t="shared" si="539"/>
        <v>https://www.dl.ndl.go.jp/api/iiif/3437686/canvas/181</v>
      </c>
      <c r="N3982" t="str">
        <f t="shared" si="536"/>
        <v>https://www.dl.ndl.go.jp/api/iiif/3437686/manifest.json</v>
      </c>
      <c r="O3982" t="str">
        <f t="shared" si="540"/>
        <v>http://da.dl.itc.u-tokyo.ac.jp/mirador/?params=[{%22manifest%22:%22https://www.dl.ndl.go.jp/api/iiif/3437686/manifest.json%22,%22canvas%22:%22https://www.dl.ndl.go.jp/api/iiif/3437686/canvas/181%22}]</v>
      </c>
      <c r="P3982" t="b">
        <f t="shared" si="541"/>
        <v>1</v>
      </c>
      <c r="Q3982" t="b">
        <f t="shared" si="538"/>
        <v>1</v>
      </c>
      <c r="R3982" s="8">
        <v>322</v>
      </c>
      <c r="S3982" s="8">
        <v>14</v>
      </c>
      <c r="T3982" s="9" t="s">
        <v>5237</v>
      </c>
    </row>
    <row r="3983" spans="1:20" ht="19">
      <c r="A3983" s="8" t="str">
        <f t="shared" si="542"/>
        <v>https://w3id.org/kouigenjimonogatari/data/0323-01.json</v>
      </c>
      <c r="B3983" s="8">
        <v>323</v>
      </c>
      <c r="C3983" s="8">
        <v>1</v>
      </c>
      <c r="D3983" s="9" t="s">
        <v>5238</v>
      </c>
      <c r="E3983" t="str">
        <f t="shared" si="534"/>
        <v>http://creativecommons.org/publicdomain/zero/1.0/</v>
      </c>
      <c r="F3983" s="11" t="s">
        <v>5915</v>
      </c>
      <c r="G3983">
        <v>9</v>
      </c>
      <c r="H3983" t="s">
        <v>337</v>
      </c>
      <c r="I3983" s="3" t="str">
        <f t="shared" si="535"/>
        <v>https://jpsearch.go.jp/term/type/文章要素</v>
      </c>
      <c r="L3983">
        <f t="shared" si="537"/>
        <v>181</v>
      </c>
      <c r="M3983" t="str">
        <f t="shared" si="539"/>
        <v>https://www.dl.ndl.go.jp/api/iiif/3437686/canvas/181</v>
      </c>
      <c r="N3983" t="str">
        <f t="shared" si="536"/>
        <v>https://www.dl.ndl.go.jp/api/iiif/3437686/manifest.json</v>
      </c>
      <c r="O3983" t="str">
        <f t="shared" si="540"/>
        <v>http://da.dl.itc.u-tokyo.ac.jp/mirador/?params=[{%22manifest%22:%22https://www.dl.ndl.go.jp/api/iiif/3437686/manifest.json%22,%22canvas%22:%22https://www.dl.ndl.go.jp/api/iiif/3437686/canvas/181%22}]</v>
      </c>
      <c r="P3983" t="b">
        <f t="shared" si="541"/>
        <v>1</v>
      </c>
      <c r="Q3983" t="b">
        <f t="shared" si="538"/>
        <v>1</v>
      </c>
      <c r="R3983" s="8">
        <v>323</v>
      </c>
      <c r="S3983" s="8">
        <v>1</v>
      </c>
      <c r="T3983" s="9" t="s">
        <v>5238</v>
      </c>
    </row>
    <row r="3984" spans="1:20" ht="19">
      <c r="A3984" s="8" t="str">
        <f t="shared" si="542"/>
        <v>https://w3id.org/kouigenjimonogatari/data/0323-02.json</v>
      </c>
      <c r="B3984" s="8">
        <v>323</v>
      </c>
      <c r="C3984" s="8">
        <v>2</v>
      </c>
      <c r="D3984" s="9" t="s">
        <v>5239</v>
      </c>
      <c r="E3984" t="str">
        <f t="shared" si="534"/>
        <v>http://creativecommons.org/publicdomain/zero/1.0/</v>
      </c>
      <c r="F3984" s="11" t="s">
        <v>5915</v>
      </c>
      <c r="G3984">
        <v>9</v>
      </c>
      <c r="H3984" t="s">
        <v>337</v>
      </c>
      <c r="I3984" s="3" t="str">
        <f t="shared" si="535"/>
        <v>https://jpsearch.go.jp/term/type/文章要素</v>
      </c>
      <c r="L3984">
        <f t="shared" si="537"/>
        <v>181</v>
      </c>
      <c r="M3984" t="str">
        <f t="shared" si="539"/>
        <v>https://www.dl.ndl.go.jp/api/iiif/3437686/canvas/181</v>
      </c>
      <c r="N3984" t="str">
        <f t="shared" si="536"/>
        <v>https://www.dl.ndl.go.jp/api/iiif/3437686/manifest.json</v>
      </c>
      <c r="O3984" t="str">
        <f t="shared" si="540"/>
        <v>http://da.dl.itc.u-tokyo.ac.jp/mirador/?params=[{%22manifest%22:%22https://www.dl.ndl.go.jp/api/iiif/3437686/manifest.json%22,%22canvas%22:%22https://www.dl.ndl.go.jp/api/iiif/3437686/canvas/181%22}]</v>
      </c>
      <c r="P3984" t="b">
        <f t="shared" si="541"/>
        <v>1</v>
      </c>
      <c r="Q3984" t="b">
        <f t="shared" si="538"/>
        <v>1</v>
      </c>
      <c r="R3984" s="8">
        <v>323</v>
      </c>
      <c r="S3984" s="8">
        <v>2</v>
      </c>
      <c r="T3984" s="9" t="s">
        <v>5239</v>
      </c>
    </row>
    <row r="3985" spans="1:20" ht="19">
      <c r="A3985" s="8" t="str">
        <f t="shared" si="542"/>
        <v>https://w3id.org/kouigenjimonogatari/data/0323-03.json</v>
      </c>
      <c r="B3985" s="8">
        <v>323</v>
      </c>
      <c r="C3985" s="8">
        <v>3</v>
      </c>
      <c r="D3985" s="9" t="s">
        <v>5240</v>
      </c>
      <c r="E3985" t="str">
        <f t="shared" ref="E3985:E4048" si="543">"http://creativecommons.org/publicdomain/zero/1.0/"</f>
        <v>http://creativecommons.org/publicdomain/zero/1.0/</v>
      </c>
      <c r="F3985" s="11" t="s">
        <v>5915</v>
      </c>
      <c r="G3985">
        <v>9</v>
      </c>
      <c r="H3985" t="s">
        <v>337</v>
      </c>
      <c r="I3985" s="3" t="str">
        <f t="shared" ref="I3985:I4048" si="544">"https://jpsearch.go.jp/term/type/文章要素"</f>
        <v>https://jpsearch.go.jp/term/type/文章要素</v>
      </c>
      <c r="L3985">
        <f t="shared" si="537"/>
        <v>181</v>
      </c>
      <c r="M3985" t="str">
        <f t="shared" si="539"/>
        <v>https://www.dl.ndl.go.jp/api/iiif/3437686/canvas/181</v>
      </c>
      <c r="N3985" t="str">
        <f t="shared" ref="N3985:N4048" si="545">"https://www.dl.ndl.go.jp/api/iiif/3437686/manifest.json"</f>
        <v>https://www.dl.ndl.go.jp/api/iiif/3437686/manifest.json</v>
      </c>
      <c r="O3985" t="str">
        <f t="shared" si="540"/>
        <v>http://da.dl.itc.u-tokyo.ac.jp/mirador/?params=[{%22manifest%22:%22https://www.dl.ndl.go.jp/api/iiif/3437686/manifest.json%22,%22canvas%22:%22https://www.dl.ndl.go.jp/api/iiif/3437686/canvas/181%22}]</v>
      </c>
      <c r="P3985" t="b">
        <f t="shared" si="541"/>
        <v>1</v>
      </c>
      <c r="Q3985" t="b">
        <f t="shared" si="538"/>
        <v>1</v>
      </c>
      <c r="R3985" s="8">
        <v>323</v>
      </c>
      <c r="S3985" s="8">
        <v>3</v>
      </c>
      <c r="T3985" s="9" t="s">
        <v>5240</v>
      </c>
    </row>
    <row r="3986" spans="1:20" ht="19">
      <c r="A3986" s="8" t="str">
        <f t="shared" si="542"/>
        <v>https://w3id.org/kouigenjimonogatari/data/0323-04.json</v>
      </c>
      <c r="B3986" s="8">
        <v>323</v>
      </c>
      <c r="C3986" s="8">
        <v>4</v>
      </c>
      <c r="D3986" s="9" t="s">
        <v>5241</v>
      </c>
      <c r="E3986" t="str">
        <f t="shared" si="543"/>
        <v>http://creativecommons.org/publicdomain/zero/1.0/</v>
      </c>
      <c r="F3986" s="11" t="s">
        <v>5915</v>
      </c>
      <c r="G3986">
        <v>9</v>
      </c>
      <c r="H3986" t="s">
        <v>337</v>
      </c>
      <c r="I3986" s="3" t="str">
        <f t="shared" si="544"/>
        <v>https://jpsearch.go.jp/term/type/文章要素</v>
      </c>
      <c r="L3986">
        <f t="shared" si="537"/>
        <v>181</v>
      </c>
      <c r="M3986" t="str">
        <f t="shared" si="539"/>
        <v>https://www.dl.ndl.go.jp/api/iiif/3437686/canvas/181</v>
      </c>
      <c r="N3986" t="str">
        <f t="shared" si="545"/>
        <v>https://www.dl.ndl.go.jp/api/iiif/3437686/manifest.json</v>
      </c>
      <c r="O3986" t="str">
        <f t="shared" si="540"/>
        <v>http://da.dl.itc.u-tokyo.ac.jp/mirador/?params=[{%22manifest%22:%22https://www.dl.ndl.go.jp/api/iiif/3437686/manifest.json%22,%22canvas%22:%22https://www.dl.ndl.go.jp/api/iiif/3437686/canvas/181%22}]</v>
      </c>
      <c r="P3986" t="b">
        <f t="shared" si="541"/>
        <v>1</v>
      </c>
      <c r="Q3986" t="b">
        <f t="shared" si="538"/>
        <v>1</v>
      </c>
      <c r="R3986" s="8">
        <v>323</v>
      </c>
      <c r="S3986" s="8">
        <v>4</v>
      </c>
      <c r="T3986" s="9" t="s">
        <v>5241</v>
      </c>
    </row>
    <row r="3987" spans="1:20" ht="19">
      <c r="A3987" s="8" t="str">
        <f t="shared" si="542"/>
        <v>https://w3id.org/kouigenjimonogatari/data/0323-05.json</v>
      </c>
      <c r="B3987" s="8">
        <v>323</v>
      </c>
      <c r="C3987" s="8">
        <v>5</v>
      </c>
      <c r="D3987" s="9" t="s">
        <v>5242</v>
      </c>
      <c r="E3987" t="str">
        <f t="shared" si="543"/>
        <v>http://creativecommons.org/publicdomain/zero/1.0/</v>
      </c>
      <c r="F3987" s="11" t="s">
        <v>5915</v>
      </c>
      <c r="G3987">
        <v>9</v>
      </c>
      <c r="H3987" t="s">
        <v>337</v>
      </c>
      <c r="I3987" s="3" t="str">
        <f t="shared" si="544"/>
        <v>https://jpsearch.go.jp/term/type/文章要素</v>
      </c>
      <c r="L3987">
        <f t="shared" si="537"/>
        <v>181</v>
      </c>
      <c r="M3987" t="str">
        <f t="shared" si="539"/>
        <v>https://www.dl.ndl.go.jp/api/iiif/3437686/canvas/181</v>
      </c>
      <c r="N3987" t="str">
        <f t="shared" si="545"/>
        <v>https://www.dl.ndl.go.jp/api/iiif/3437686/manifest.json</v>
      </c>
      <c r="O3987" t="str">
        <f t="shared" si="540"/>
        <v>http://da.dl.itc.u-tokyo.ac.jp/mirador/?params=[{%22manifest%22:%22https://www.dl.ndl.go.jp/api/iiif/3437686/manifest.json%22,%22canvas%22:%22https://www.dl.ndl.go.jp/api/iiif/3437686/canvas/181%22}]</v>
      </c>
      <c r="P3987" t="b">
        <f t="shared" si="541"/>
        <v>1</v>
      </c>
      <c r="Q3987" t="b">
        <f t="shared" si="538"/>
        <v>1</v>
      </c>
      <c r="R3987" s="8">
        <v>323</v>
      </c>
      <c r="S3987" s="8">
        <v>5</v>
      </c>
      <c r="T3987" s="9" t="s">
        <v>5242</v>
      </c>
    </row>
    <row r="3988" spans="1:20" ht="19">
      <c r="A3988" s="8" t="str">
        <f t="shared" si="542"/>
        <v>https://w3id.org/kouigenjimonogatari/data/0323-06.json</v>
      </c>
      <c r="B3988" s="8">
        <v>323</v>
      </c>
      <c r="C3988" s="8">
        <v>6</v>
      </c>
      <c r="D3988" s="9" t="s">
        <v>3877</v>
      </c>
      <c r="E3988" t="str">
        <f t="shared" si="543"/>
        <v>http://creativecommons.org/publicdomain/zero/1.0/</v>
      </c>
      <c r="F3988" s="11" t="s">
        <v>5915</v>
      </c>
      <c r="G3988">
        <v>9</v>
      </c>
      <c r="H3988" t="s">
        <v>337</v>
      </c>
      <c r="I3988" s="3" t="str">
        <f t="shared" si="544"/>
        <v>https://jpsearch.go.jp/term/type/文章要素</v>
      </c>
      <c r="L3988">
        <f t="shared" si="537"/>
        <v>181</v>
      </c>
      <c r="M3988" t="str">
        <f t="shared" si="539"/>
        <v>https://www.dl.ndl.go.jp/api/iiif/3437686/canvas/181</v>
      </c>
      <c r="N3988" t="str">
        <f t="shared" si="545"/>
        <v>https://www.dl.ndl.go.jp/api/iiif/3437686/manifest.json</v>
      </c>
      <c r="O3988" t="str">
        <f t="shared" si="540"/>
        <v>http://da.dl.itc.u-tokyo.ac.jp/mirador/?params=[{%22manifest%22:%22https://www.dl.ndl.go.jp/api/iiif/3437686/manifest.json%22,%22canvas%22:%22https://www.dl.ndl.go.jp/api/iiif/3437686/canvas/181%22}]</v>
      </c>
      <c r="P3988" t="b">
        <f t="shared" si="541"/>
        <v>1</v>
      </c>
      <c r="Q3988" t="b">
        <f t="shared" si="538"/>
        <v>1</v>
      </c>
      <c r="R3988" s="8">
        <v>323</v>
      </c>
      <c r="S3988" s="8">
        <v>6</v>
      </c>
      <c r="T3988" s="9" t="s">
        <v>3877</v>
      </c>
    </row>
    <row r="3989" spans="1:20" ht="19">
      <c r="A3989" s="8" t="str">
        <f t="shared" si="542"/>
        <v>https://w3id.org/kouigenjimonogatari/data/0323-07.json</v>
      </c>
      <c r="B3989" s="8">
        <v>323</v>
      </c>
      <c r="C3989" s="8">
        <v>7</v>
      </c>
      <c r="D3989" s="9" t="s">
        <v>5243</v>
      </c>
      <c r="E3989" t="str">
        <f t="shared" si="543"/>
        <v>http://creativecommons.org/publicdomain/zero/1.0/</v>
      </c>
      <c r="F3989" s="11" t="s">
        <v>5915</v>
      </c>
      <c r="G3989">
        <v>9</v>
      </c>
      <c r="H3989" t="s">
        <v>337</v>
      </c>
      <c r="I3989" s="3" t="str">
        <f t="shared" si="544"/>
        <v>https://jpsearch.go.jp/term/type/文章要素</v>
      </c>
      <c r="L3989">
        <f t="shared" si="537"/>
        <v>181</v>
      </c>
      <c r="M3989" t="str">
        <f t="shared" si="539"/>
        <v>https://www.dl.ndl.go.jp/api/iiif/3437686/canvas/181</v>
      </c>
      <c r="N3989" t="str">
        <f t="shared" si="545"/>
        <v>https://www.dl.ndl.go.jp/api/iiif/3437686/manifest.json</v>
      </c>
      <c r="O3989" t="str">
        <f t="shared" si="540"/>
        <v>http://da.dl.itc.u-tokyo.ac.jp/mirador/?params=[{%22manifest%22:%22https://www.dl.ndl.go.jp/api/iiif/3437686/manifest.json%22,%22canvas%22:%22https://www.dl.ndl.go.jp/api/iiif/3437686/canvas/181%22}]</v>
      </c>
      <c r="P3989" t="b">
        <f t="shared" si="541"/>
        <v>1</v>
      </c>
      <c r="Q3989" t="b">
        <f t="shared" si="538"/>
        <v>1</v>
      </c>
      <c r="R3989" s="8">
        <v>323</v>
      </c>
      <c r="S3989" s="8">
        <v>7</v>
      </c>
      <c r="T3989" s="9" t="s">
        <v>5243</v>
      </c>
    </row>
    <row r="3990" spans="1:20" ht="19">
      <c r="A3990" s="8" t="str">
        <f t="shared" si="542"/>
        <v>https://w3id.org/kouigenjimonogatari/data/0323-08.json</v>
      </c>
      <c r="B3990" s="8">
        <v>323</v>
      </c>
      <c r="C3990" s="8">
        <v>8</v>
      </c>
      <c r="D3990" s="9" t="s">
        <v>5244</v>
      </c>
      <c r="E3990" t="str">
        <f t="shared" si="543"/>
        <v>http://creativecommons.org/publicdomain/zero/1.0/</v>
      </c>
      <c r="F3990" s="11" t="s">
        <v>5915</v>
      </c>
      <c r="G3990">
        <v>9</v>
      </c>
      <c r="H3990" t="s">
        <v>337</v>
      </c>
      <c r="I3990" s="3" t="str">
        <f t="shared" si="544"/>
        <v>https://jpsearch.go.jp/term/type/文章要素</v>
      </c>
      <c r="L3990">
        <f t="shared" si="537"/>
        <v>181</v>
      </c>
      <c r="M3990" t="str">
        <f t="shared" si="539"/>
        <v>https://www.dl.ndl.go.jp/api/iiif/3437686/canvas/181</v>
      </c>
      <c r="N3990" t="str">
        <f t="shared" si="545"/>
        <v>https://www.dl.ndl.go.jp/api/iiif/3437686/manifest.json</v>
      </c>
      <c r="O3990" t="str">
        <f t="shared" si="540"/>
        <v>http://da.dl.itc.u-tokyo.ac.jp/mirador/?params=[{%22manifest%22:%22https://www.dl.ndl.go.jp/api/iiif/3437686/manifest.json%22,%22canvas%22:%22https://www.dl.ndl.go.jp/api/iiif/3437686/canvas/181%22}]</v>
      </c>
      <c r="P3990" t="b">
        <f t="shared" si="541"/>
        <v>1</v>
      </c>
      <c r="Q3990" t="b">
        <f t="shared" si="538"/>
        <v>1</v>
      </c>
      <c r="R3990" s="8">
        <v>323</v>
      </c>
      <c r="S3990" s="8">
        <v>8</v>
      </c>
      <c r="T3990" s="9" t="s">
        <v>5244</v>
      </c>
    </row>
    <row r="3991" spans="1:20" ht="19">
      <c r="A3991" s="8" t="str">
        <f t="shared" si="542"/>
        <v>https://w3id.org/kouigenjimonogatari/data/0323-09.json</v>
      </c>
      <c r="B3991" s="8">
        <v>323</v>
      </c>
      <c r="C3991" s="8">
        <v>9</v>
      </c>
      <c r="D3991" s="9" t="s">
        <v>5245</v>
      </c>
      <c r="E3991" t="str">
        <f t="shared" si="543"/>
        <v>http://creativecommons.org/publicdomain/zero/1.0/</v>
      </c>
      <c r="F3991" s="11" t="s">
        <v>5915</v>
      </c>
      <c r="G3991">
        <v>9</v>
      </c>
      <c r="H3991" t="s">
        <v>337</v>
      </c>
      <c r="I3991" s="3" t="str">
        <f t="shared" si="544"/>
        <v>https://jpsearch.go.jp/term/type/文章要素</v>
      </c>
      <c r="L3991">
        <f t="shared" si="537"/>
        <v>181</v>
      </c>
      <c r="M3991" t="str">
        <f t="shared" si="539"/>
        <v>https://www.dl.ndl.go.jp/api/iiif/3437686/canvas/181</v>
      </c>
      <c r="N3991" t="str">
        <f t="shared" si="545"/>
        <v>https://www.dl.ndl.go.jp/api/iiif/3437686/manifest.json</v>
      </c>
      <c r="O3991" t="str">
        <f t="shared" si="540"/>
        <v>http://da.dl.itc.u-tokyo.ac.jp/mirador/?params=[{%22manifest%22:%22https://www.dl.ndl.go.jp/api/iiif/3437686/manifest.json%22,%22canvas%22:%22https://www.dl.ndl.go.jp/api/iiif/3437686/canvas/181%22}]</v>
      </c>
      <c r="P3991" t="b">
        <f t="shared" si="541"/>
        <v>1</v>
      </c>
      <c r="Q3991" t="b">
        <f t="shared" si="538"/>
        <v>1</v>
      </c>
      <c r="R3991" s="8">
        <v>323</v>
      </c>
      <c r="S3991" s="8">
        <v>9</v>
      </c>
      <c r="T3991" s="9" t="s">
        <v>5245</v>
      </c>
    </row>
    <row r="3992" spans="1:20" ht="19">
      <c r="A3992" s="8" t="str">
        <f t="shared" si="542"/>
        <v>https://w3id.org/kouigenjimonogatari/data/0323-10.json</v>
      </c>
      <c r="B3992" s="8">
        <v>323</v>
      </c>
      <c r="C3992" s="8">
        <v>10</v>
      </c>
      <c r="D3992" s="9" t="s">
        <v>3882</v>
      </c>
      <c r="E3992" t="str">
        <f t="shared" si="543"/>
        <v>http://creativecommons.org/publicdomain/zero/1.0/</v>
      </c>
      <c r="F3992" s="11" t="s">
        <v>5915</v>
      </c>
      <c r="G3992">
        <v>9</v>
      </c>
      <c r="H3992" t="s">
        <v>337</v>
      </c>
      <c r="I3992" s="3" t="str">
        <f t="shared" si="544"/>
        <v>https://jpsearch.go.jp/term/type/文章要素</v>
      </c>
      <c r="L3992">
        <f t="shared" si="537"/>
        <v>181</v>
      </c>
      <c r="M3992" t="str">
        <f t="shared" si="539"/>
        <v>https://www.dl.ndl.go.jp/api/iiif/3437686/canvas/181</v>
      </c>
      <c r="N3992" t="str">
        <f t="shared" si="545"/>
        <v>https://www.dl.ndl.go.jp/api/iiif/3437686/manifest.json</v>
      </c>
      <c r="O3992" t="str">
        <f t="shared" si="540"/>
        <v>http://da.dl.itc.u-tokyo.ac.jp/mirador/?params=[{%22manifest%22:%22https://www.dl.ndl.go.jp/api/iiif/3437686/manifest.json%22,%22canvas%22:%22https://www.dl.ndl.go.jp/api/iiif/3437686/canvas/181%22}]</v>
      </c>
      <c r="P3992" t="b">
        <f t="shared" si="541"/>
        <v>1</v>
      </c>
      <c r="Q3992" t="b">
        <f t="shared" si="538"/>
        <v>1</v>
      </c>
      <c r="R3992" s="8">
        <v>323</v>
      </c>
      <c r="S3992" s="8">
        <v>10</v>
      </c>
      <c r="T3992" s="9" t="s">
        <v>3882</v>
      </c>
    </row>
    <row r="3993" spans="1:20" ht="19">
      <c r="A3993" s="8" t="str">
        <f t="shared" si="542"/>
        <v>https://w3id.org/kouigenjimonogatari/data/0323-11.json</v>
      </c>
      <c r="B3993" s="8">
        <v>323</v>
      </c>
      <c r="C3993" s="8">
        <v>11</v>
      </c>
      <c r="D3993" s="9" t="s">
        <v>5246</v>
      </c>
      <c r="E3993" t="str">
        <f t="shared" si="543"/>
        <v>http://creativecommons.org/publicdomain/zero/1.0/</v>
      </c>
      <c r="F3993" s="11" t="s">
        <v>5915</v>
      </c>
      <c r="G3993">
        <v>9</v>
      </c>
      <c r="H3993" t="s">
        <v>337</v>
      </c>
      <c r="I3993" s="3" t="str">
        <f t="shared" si="544"/>
        <v>https://jpsearch.go.jp/term/type/文章要素</v>
      </c>
      <c r="L3993">
        <f t="shared" si="537"/>
        <v>181</v>
      </c>
      <c r="M3993" t="str">
        <f t="shared" si="539"/>
        <v>https://www.dl.ndl.go.jp/api/iiif/3437686/canvas/181</v>
      </c>
      <c r="N3993" t="str">
        <f t="shared" si="545"/>
        <v>https://www.dl.ndl.go.jp/api/iiif/3437686/manifest.json</v>
      </c>
      <c r="O3993" t="str">
        <f t="shared" si="540"/>
        <v>http://da.dl.itc.u-tokyo.ac.jp/mirador/?params=[{%22manifest%22:%22https://www.dl.ndl.go.jp/api/iiif/3437686/manifest.json%22,%22canvas%22:%22https://www.dl.ndl.go.jp/api/iiif/3437686/canvas/181%22}]</v>
      </c>
      <c r="P3993" t="b">
        <f t="shared" si="541"/>
        <v>1</v>
      </c>
      <c r="Q3993" t="b">
        <f t="shared" si="538"/>
        <v>1</v>
      </c>
      <c r="R3993" s="8">
        <v>323</v>
      </c>
      <c r="S3993" s="8">
        <v>11</v>
      </c>
      <c r="T3993" s="9" t="s">
        <v>5246</v>
      </c>
    </row>
    <row r="3994" spans="1:20" ht="19">
      <c r="A3994" s="8" t="str">
        <f t="shared" si="542"/>
        <v>https://w3id.org/kouigenjimonogatari/data/0323-12.json</v>
      </c>
      <c r="B3994" s="8">
        <v>323</v>
      </c>
      <c r="C3994" s="8">
        <v>12</v>
      </c>
      <c r="D3994" s="9" t="s">
        <v>5247</v>
      </c>
      <c r="E3994" t="str">
        <f t="shared" si="543"/>
        <v>http://creativecommons.org/publicdomain/zero/1.0/</v>
      </c>
      <c r="F3994" s="11" t="s">
        <v>5915</v>
      </c>
      <c r="G3994">
        <v>9</v>
      </c>
      <c r="H3994" t="s">
        <v>337</v>
      </c>
      <c r="I3994" s="3" t="str">
        <f t="shared" si="544"/>
        <v>https://jpsearch.go.jp/term/type/文章要素</v>
      </c>
      <c r="L3994">
        <f t="shared" si="537"/>
        <v>181</v>
      </c>
      <c r="M3994" t="str">
        <f t="shared" si="539"/>
        <v>https://www.dl.ndl.go.jp/api/iiif/3437686/canvas/181</v>
      </c>
      <c r="N3994" t="str">
        <f t="shared" si="545"/>
        <v>https://www.dl.ndl.go.jp/api/iiif/3437686/manifest.json</v>
      </c>
      <c r="O3994" t="str">
        <f t="shared" si="540"/>
        <v>http://da.dl.itc.u-tokyo.ac.jp/mirador/?params=[{%22manifest%22:%22https://www.dl.ndl.go.jp/api/iiif/3437686/manifest.json%22,%22canvas%22:%22https://www.dl.ndl.go.jp/api/iiif/3437686/canvas/181%22}]</v>
      </c>
      <c r="P3994" t="b">
        <f t="shared" si="541"/>
        <v>1</v>
      </c>
      <c r="Q3994" t="b">
        <f t="shared" si="538"/>
        <v>1</v>
      </c>
      <c r="R3994" s="8">
        <v>323</v>
      </c>
      <c r="S3994" s="8">
        <v>12</v>
      </c>
      <c r="T3994" s="9" t="s">
        <v>5247</v>
      </c>
    </row>
    <row r="3995" spans="1:20" ht="19">
      <c r="A3995" s="8" t="str">
        <f t="shared" si="542"/>
        <v>https://w3id.org/kouigenjimonogatari/data/0323-13.json</v>
      </c>
      <c r="B3995" s="8">
        <v>323</v>
      </c>
      <c r="C3995" s="8">
        <v>13</v>
      </c>
      <c r="D3995" s="9" t="s">
        <v>3886</v>
      </c>
      <c r="E3995" t="str">
        <f t="shared" si="543"/>
        <v>http://creativecommons.org/publicdomain/zero/1.0/</v>
      </c>
      <c r="F3995" s="11" t="s">
        <v>5915</v>
      </c>
      <c r="G3995">
        <v>9</v>
      </c>
      <c r="H3995" t="s">
        <v>337</v>
      </c>
      <c r="I3995" s="3" t="str">
        <f t="shared" si="544"/>
        <v>https://jpsearch.go.jp/term/type/文章要素</v>
      </c>
      <c r="L3995">
        <f t="shared" si="537"/>
        <v>181</v>
      </c>
      <c r="M3995" t="str">
        <f t="shared" si="539"/>
        <v>https://www.dl.ndl.go.jp/api/iiif/3437686/canvas/181</v>
      </c>
      <c r="N3995" t="str">
        <f t="shared" si="545"/>
        <v>https://www.dl.ndl.go.jp/api/iiif/3437686/manifest.json</v>
      </c>
      <c r="O3995" t="str">
        <f t="shared" si="540"/>
        <v>http://da.dl.itc.u-tokyo.ac.jp/mirador/?params=[{%22manifest%22:%22https://www.dl.ndl.go.jp/api/iiif/3437686/manifest.json%22,%22canvas%22:%22https://www.dl.ndl.go.jp/api/iiif/3437686/canvas/181%22}]</v>
      </c>
      <c r="P3995" t="b">
        <f t="shared" si="541"/>
        <v>1</v>
      </c>
      <c r="Q3995" t="b">
        <f t="shared" si="538"/>
        <v>1</v>
      </c>
      <c r="R3995" s="8">
        <v>323</v>
      </c>
      <c r="S3995" s="8">
        <v>13</v>
      </c>
      <c r="T3995" s="9" t="s">
        <v>3886</v>
      </c>
    </row>
    <row r="3996" spans="1:20" ht="19">
      <c r="A3996" s="8" t="str">
        <f t="shared" si="542"/>
        <v>https://w3id.org/kouigenjimonogatari/data/0323-14.json</v>
      </c>
      <c r="B3996" s="8">
        <v>323</v>
      </c>
      <c r="C3996" s="8">
        <v>14</v>
      </c>
      <c r="D3996" s="9" t="s">
        <v>5248</v>
      </c>
      <c r="E3996" t="str">
        <f t="shared" si="543"/>
        <v>http://creativecommons.org/publicdomain/zero/1.0/</v>
      </c>
      <c r="F3996" s="11" t="s">
        <v>5915</v>
      </c>
      <c r="G3996">
        <v>9</v>
      </c>
      <c r="H3996" t="s">
        <v>337</v>
      </c>
      <c r="I3996" s="3" t="str">
        <f t="shared" si="544"/>
        <v>https://jpsearch.go.jp/term/type/文章要素</v>
      </c>
      <c r="L3996">
        <f t="shared" si="537"/>
        <v>181</v>
      </c>
      <c r="M3996" t="str">
        <f t="shared" si="539"/>
        <v>https://www.dl.ndl.go.jp/api/iiif/3437686/canvas/181</v>
      </c>
      <c r="N3996" t="str">
        <f t="shared" si="545"/>
        <v>https://www.dl.ndl.go.jp/api/iiif/3437686/manifest.json</v>
      </c>
      <c r="O3996" t="str">
        <f t="shared" si="540"/>
        <v>http://da.dl.itc.u-tokyo.ac.jp/mirador/?params=[{%22manifest%22:%22https://www.dl.ndl.go.jp/api/iiif/3437686/manifest.json%22,%22canvas%22:%22https://www.dl.ndl.go.jp/api/iiif/3437686/canvas/181%22}]</v>
      </c>
      <c r="P3996" t="b">
        <f t="shared" si="541"/>
        <v>1</v>
      </c>
      <c r="Q3996" t="b">
        <f t="shared" si="538"/>
        <v>1</v>
      </c>
      <c r="R3996" s="8">
        <v>323</v>
      </c>
      <c r="S3996" s="8">
        <v>14</v>
      </c>
      <c r="T3996" s="9" t="s">
        <v>5248</v>
      </c>
    </row>
    <row r="3997" spans="1:20" ht="19">
      <c r="A3997" s="8" t="str">
        <f t="shared" si="542"/>
        <v>https://w3id.org/kouigenjimonogatari/data/0324-01.json</v>
      </c>
      <c r="B3997" s="8">
        <v>324</v>
      </c>
      <c r="C3997" s="8">
        <v>1</v>
      </c>
      <c r="D3997" s="9" t="s">
        <v>5249</v>
      </c>
      <c r="E3997" t="str">
        <f t="shared" si="543"/>
        <v>http://creativecommons.org/publicdomain/zero/1.0/</v>
      </c>
      <c r="F3997" s="11" t="s">
        <v>5915</v>
      </c>
      <c r="G3997">
        <v>9</v>
      </c>
      <c r="H3997" t="s">
        <v>337</v>
      </c>
      <c r="I3997" s="3" t="str">
        <f t="shared" si="544"/>
        <v>https://jpsearch.go.jp/term/type/文章要素</v>
      </c>
      <c r="L3997">
        <f t="shared" si="537"/>
        <v>182</v>
      </c>
      <c r="M3997" t="str">
        <f t="shared" si="539"/>
        <v>https://www.dl.ndl.go.jp/api/iiif/3437686/canvas/182</v>
      </c>
      <c r="N3997" t="str">
        <f t="shared" si="545"/>
        <v>https://www.dl.ndl.go.jp/api/iiif/3437686/manifest.json</v>
      </c>
      <c r="O3997" t="str">
        <f t="shared" si="540"/>
        <v>http://da.dl.itc.u-tokyo.ac.jp/mirador/?params=[{%22manifest%22:%22https://www.dl.ndl.go.jp/api/iiif/3437686/manifest.json%22,%22canvas%22:%22https://www.dl.ndl.go.jp/api/iiif/3437686/canvas/182%22}]</v>
      </c>
      <c r="P3997" t="b">
        <f t="shared" si="541"/>
        <v>1</v>
      </c>
      <c r="Q3997" t="b">
        <f t="shared" si="538"/>
        <v>1</v>
      </c>
      <c r="R3997" s="8">
        <v>324</v>
      </c>
      <c r="S3997" s="8">
        <v>1</v>
      </c>
      <c r="T3997" s="9" t="s">
        <v>5249</v>
      </c>
    </row>
    <row r="3998" spans="1:20" ht="19">
      <c r="A3998" s="8" t="str">
        <f t="shared" si="542"/>
        <v>https://w3id.org/kouigenjimonogatari/data/0324-02.json</v>
      </c>
      <c r="B3998" s="8">
        <v>324</v>
      </c>
      <c r="C3998" s="8">
        <v>2</v>
      </c>
      <c r="D3998" s="9" t="s">
        <v>5250</v>
      </c>
      <c r="E3998" t="str">
        <f t="shared" si="543"/>
        <v>http://creativecommons.org/publicdomain/zero/1.0/</v>
      </c>
      <c r="F3998" s="11" t="s">
        <v>5915</v>
      </c>
      <c r="G3998">
        <v>9</v>
      </c>
      <c r="H3998" t="s">
        <v>337</v>
      </c>
      <c r="I3998" s="3" t="str">
        <f t="shared" si="544"/>
        <v>https://jpsearch.go.jp/term/type/文章要素</v>
      </c>
      <c r="L3998">
        <f t="shared" si="537"/>
        <v>182</v>
      </c>
      <c r="M3998" t="str">
        <f t="shared" si="539"/>
        <v>https://www.dl.ndl.go.jp/api/iiif/3437686/canvas/182</v>
      </c>
      <c r="N3998" t="str">
        <f t="shared" si="545"/>
        <v>https://www.dl.ndl.go.jp/api/iiif/3437686/manifest.json</v>
      </c>
      <c r="O3998" t="str">
        <f t="shared" si="540"/>
        <v>http://da.dl.itc.u-tokyo.ac.jp/mirador/?params=[{%22manifest%22:%22https://www.dl.ndl.go.jp/api/iiif/3437686/manifest.json%22,%22canvas%22:%22https://www.dl.ndl.go.jp/api/iiif/3437686/canvas/182%22}]</v>
      </c>
      <c r="P3998" t="b">
        <f t="shared" si="541"/>
        <v>1</v>
      </c>
      <c r="Q3998" t="b">
        <f t="shared" si="538"/>
        <v>1</v>
      </c>
      <c r="R3998" s="8">
        <v>324</v>
      </c>
      <c r="S3998" s="8">
        <v>2</v>
      </c>
      <c r="T3998" s="9" t="s">
        <v>5250</v>
      </c>
    </row>
    <row r="3999" spans="1:20" ht="19">
      <c r="A3999" s="8" t="str">
        <f t="shared" si="542"/>
        <v>https://w3id.org/kouigenjimonogatari/data/0324-03.json</v>
      </c>
      <c r="B3999" s="8">
        <v>324</v>
      </c>
      <c r="C3999" s="8">
        <v>3</v>
      </c>
      <c r="D3999" s="9" t="s">
        <v>5251</v>
      </c>
      <c r="E3999" t="str">
        <f t="shared" si="543"/>
        <v>http://creativecommons.org/publicdomain/zero/1.0/</v>
      </c>
      <c r="F3999" s="11" t="s">
        <v>5915</v>
      </c>
      <c r="G3999">
        <v>9</v>
      </c>
      <c r="H3999" t="s">
        <v>337</v>
      </c>
      <c r="I3999" s="3" t="str">
        <f t="shared" si="544"/>
        <v>https://jpsearch.go.jp/term/type/文章要素</v>
      </c>
      <c r="L3999">
        <f t="shared" ref="L3999:L4062" si="546">20+INT(B3999/2)</f>
        <v>182</v>
      </c>
      <c r="M3999" t="str">
        <f t="shared" si="539"/>
        <v>https://www.dl.ndl.go.jp/api/iiif/3437686/canvas/182</v>
      </c>
      <c r="N3999" t="str">
        <f t="shared" si="545"/>
        <v>https://www.dl.ndl.go.jp/api/iiif/3437686/manifest.json</v>
      </c>
      <c r="O3999" t="str">
        <f t="shared" si="540"/>
        <v>http://da.dl.itc.u-tokyo.ac.jp/mirador/?params=[{%22manifest%22:%22https://www.dl.ndl.go.jp/api/iiif/3437686/manifest.json%22,%22canvas%22:%22https://www.dl.ndl.go.jp/api/iiif/3437686/canvas/182%22}]</v>
      </c>
      <c r="P3999" t="b">
        <f t="shared" si="541"/>
        <v>1</v>
      </c>
      <c r="Q3999" t="b">
        <f t="shared" ref="Q3999:Q4062" si="547">B3999=R3999</f>
        <v>1</v>
      </c>
      <c r="R3999" s="8">
        <v>324</v>
      </c>
      <c r="S3999" s="8">
        <v>3</v>
      </c>
      <c r="T3999" s="9" t="s">
        <v>5251</v>
      </c>
    </row>
    <row r="4000" spans="1:20" ht="19">
      <c r="A4000" s="8" t="str">
        <f t="shared" si="542"/>
        <v>https://w3id.org/kouigenjimonogatari/data/0324-04.json</v>
      </c>
      <c r="B4000" s="8">
        <v>324</v>
      </c>
      <c r="C4000" s="8">
        <v>4</v>
      </c>
      <c r="D4000" s="9" t="s">
        <v>5252</v>
      </c>
      <c r="E4000" t="str">
        <f t="shared" si="543"/>
        <v>http://creativecommons.org/publicdomain/zero/1.0/</v>
      </c>
      <c r="F4000" s="11" t="s">
        <v>5915</v>
      </c>
      <c r="G4000">
        <v>9</v>
      </c>
      <c r="H4000" t="s">
        <v>337</v>
      </c>
      <c r="I4000" s="3" t="str">
        <f t="shared" si="544"/>
        <v>https://jpsearch.go.jp/term/type/文章要素</v>
      </c>
      <c r="L4000">
        <f t="shared" si="546"/>
        <v>182</v>
      </c>
      <c r="M4000" t="str">
        <f t="shared" ref="M4000:M4063" si="548">"https://www.dl.ndl.go.jp/api/iiif/3437686/canvas/"&amp;L4000</f>
        <v>https://www.dl.ndl.go.jp/api/iiif/3437686/canvas/182</v>
      </c>
      <c r="N4000" t="str">
        <f t="shared" si="545"/>
        <v>https://www.dl.ndl.go.jp/api/iiif/3437686/manifest.json</v>
      </c>
      <c r="O4000" t="str">
        <f t="shared" ref="O4000:O4063" si="549">"http://da.dl.itc.u-tokyo.ac.jp/mirador/?params=[{%22manifest%22:%22"&amp;N4000&amp;"%22,%22canvas%22:%22"&amp;M4000&amp;"%22}]"</f>
        <v>http://da.dl.itc.u-tokyo.ac.jp/mirador/?params=[{%22manifest%22:%22https://www.dl.ndl.go.jp/api/iiif/3437686/manifest.json%22,%22canvas%22:%22https://www.dl.ndl.go.jp/api/iiif/3437686/canvas/182%22}]</v>
      </c>
      <c r="P4000" t="b">
        <f t="shared" ref="P4000:P4063" si="550">S4000=C4000</f>
        <v>1</v>
      </c>
      <c r="Q4000" t="b">
        <f t="shared" si="547"/>
        <v>1</v>
      </c>
      <c r="R4000" s="8">
        <v>324</v>
      </c>
      <c r="S4000" s="8">
        <v>4</v>
      </c>
      <c r="T4000" s="9" t="s">
        <v>5252</v>
      </c>
    </row>
    <row r="4001" spans="1:20" ht="19">
      <c r="A4001" s="8" t="str">
        <f t="shared" si="542"/>
        <v>https://w3id.org/kouigenjimonogatari/data/0324-05.json</v>
      </c>
      <c r="B4001" s="8">
        <v>324</v>
      </c>
      <c r="C4001" s="8">
        <v>5</v>
      </c>
      <c r="D4001" s="9" t="s">
        <v>5253</v>
      </c>
      <c r="E4001" t="str">
        <f t="shared" si="543"/>
        <v>http://creativecommons.org/publicdomain/zero/1.0/</v>
      </c>
      <c r="F4001" s="11" t="s">
        <v>5915</v>
      </c>
      <c r="G4001">
        <v>9</v>
      </c>
      <c r="H4001" t="s">
        <v>337</v>
      </c>
      <c r="I4001" s="3" t="str">
        <f t="shared" si="544"/>
        <v>https://jpsearch.go.jp/term/type/文章要素</v>
      </c>
      <c r="L4001">
        <f t="shared" si="546"/>
        <v>182</v>
      </c>
      <c r="M4001" t="str">
        <f t="shared" si="548"/>
        <v>https://www.dl.ndl.go.jp/api/iiif/3437686/canvas/182</v>
      </c>
      <c r="N4001" t="str">
        <f t="shared" si="545"/>
        <v>https://www.dl.ndl.go.jp/api/iiif/3437686/manifest.json</v>
      </c>
      <c r="O4001" t="str">
        <f t="shared" si="549"/>
        <v>http://da.dl.itc.u-tokyo.ac.jp/mirador/?params=[{%22manifest%22:%22https://www.dl.ndl.go.jp/api/iiif/3437686/manifest.json%22,%22canvas%22:%22https://www.dl.ndl.go.jp/api/iiif/3437686/canvas/182%22}]</v>
      </c>
      <c r="P4001" t="b">
        <f t="shared" si="550"/>
        <v>1</v>
      </c>
      <c r="Q4001" t="b">
        <f t="shared" si="547"/>
        <v>1</v>
      </c>
      <c r="R4001" s="8">
        <v>324</v>
      </c>
      <c r="S4001" s="8">
        <v>5</v>
      </c>
      <c r="T4001" s="9" t="s">
        <v>5253</v>
      </c>
    </row>
    <row r="4002" spans="1:20" ht="19">
      <c r="A4002" s="8" t="str">
        <f t="shared" si="542"/>
        <v>https://w3id.org/kouigenjimonogatari/data/0324-06.json</v>
      </c>
      <c r="B4002" s="8">
        <v>324</v>
      </c>
      <c r="C4002" s="8">
        <v>6</v>
      </c>
      <c r="D4002" s="9" t="s">
        <v>5254</v>
      </c>
      <c r="E4002" t="str">
        <f t="shared" si="543"/>
        <v>http://creativecommons.org/publicdomain/zero/1.0/</v>
      </c>
      <c r="F4002" s="11" t="s">
        <v>5915</v>
      </c>
      <c r="G4002">
        <v>9</v>
      </c>
      <c r="H4002" t="s">
        <v>337</v>
      </c>
      <c r="I4002" s="3" t="str">
        <f t="shared" si="544"/>
        <v>https://jpsearch.go.jp/term/type/文章要素</v>
      </c>
      <c r="L4002">
        <f t="shared" si="546"/>
        <v>182</v>
      </c>
      <c r="M4002" t="str">
        <f t="shared" si="548"/>
        <v>https://www.dl.ndl.go.jp/api/iiif/3437686/canvas/182</v>
      </c>
      <c r="N4002" t="str">
        <f t="shared" si="545"/>
        <v>https://www.dl.ndl.go.jp/api/iiif/3437686/manifest.json</v>
      </c>
      <c r="O4002" t="str">
        <f t="shared" si="549"/>
        <v>http://da.dl.itc.u-tokyo.ac.jp/mirador/?params=[{%22manifest%22:%22https://www.dl.ndl.go.jp/api/iiif/3437686/manifest.json%22,%22canvas%22:%22https://www.dl.ndl.go.jp/api/iiif/3437686/canvas/182%22}]</v>
      </c>
      <c r="P4002" t="b">
        <f t="shared" si="550"/>
        <v>1</v>
      </c>
      <c r="Q4002" t="b">
        <f t="shared" si="547"/>
        <v>1</v>
      </c>
      <c r="R4002" s="8">
        <v>324</v>
      </c>
      <c r="S4002" s="8">
        <v>6</v>
      </c>
      <c r="T4002" s="9" t="s">
        <v>5254</v>
      </c>
    </row>
    <row r="4003" spans="1:20" ht="19">
      <c r="A4003" s="8" t="str">
        <f t="shared" si="542"/>
        <v>https://w3id.org/kouigenjimonogatari/data/0324-07.json</v>
      </c>
      <c r="B4003" s="8">
        <v>324</v>
      </c>
      <c r="C4003" s="8">
        <v>7</v>
      </c>
      <c r="D4003" s="9" t="s">
        <v>5255</v>
      </c>
      <c r="E4003" t="str">
        <f t="shared" si="543"/>
        <v>http://creativecommons.org/publicdomain/zero/1.0/</v>
      </c>
      <c r="F4003" s="11" t="s">
        <v>5915</v>
      </c>
      <c r="G4003">
        <v>9</v>
      </c>
      <c r="H4003" t="s">
        <v>337</v>
      </c>
      <c r="I4003" s="3" t="str">
        <f t="shared" si="544"/>
        <v>https://jpsearch.go.jp/term/type/文章要素</v>
      </c>
      <c r="L4003">
        <f t="shared" si="546"/>
        <v>182</v>
      </c>
      <c r="M4003" t="str">
        <f t="shared" si="548"/>
        <v>https://www.dl.ndl.go.jp/api/iiif/3437686/canvas/182</v>
      </c>
      <c r="N4003" t="str">
        <f t="shared" si="545"/>
        <v>https://www.dl.ndl.go.jp/api/iiif/3437686/manifest.json</v>
      </c>
      <c r="O4003" t="str">
        <f t="shared" si="549"/>
        <v>http://da.dl.itc.u-tokyo.ac.jp/mirador/?params=[{%22manifest%22:%22https://www.dl.ndl.go.jp/api/iiif/3437686/manifest.json%22,%22canvas%22:%22https://www.dl.ndl.go.jp/api/iiif/3437686/canvas/182%22}]</v>
      </c>
      <c r="P4003" t="b">
        <f t="shared" si="550"/>
        <v>1</v>
      </c>
      <c r="Q4003" t="b">
        <f t="shared" si="547"/>
        <v>1</v>
      </c>
      <c r="R4003" s="8">
        <v>324</v>
      </c>
      <c r="S4003" s="8">
        <v>7</v>
      </c>
      <c r="T4003" s="9" t="s">
        <v>5255</v>
      </c>
    </row>
    <row r="4004" spans="1:20" ht="19">
      <c r="A4004" s="8" t="str">
        <f t="shared" si="542"/>
        <v>https://w3id.org/kouigenjimonogatari/data/0324-08.json</v>
      </c>
      <c r="B4004" s="8">
        <v>324</v>
      </c>
      <c r="C4004" s="8">
        <v>8</v>
      </c>
      <c r="D4004" s="9" t="s">
        <v>5256</v>
      </c>
      <c r="E4004" t="str">
        <f t="shared" si="543"/>
        <v>http://creativecommons.org/publicdomain/zero/1.0/</v>
      </c>
      <c r="F4004" s="11" t="s">
        <v>5915</v>
      </c>
      <c r="G4004">
        <v>9</v>
      </c>
      <c r="H4004" t="s">
        <v>337</v>
      </c>
      <c r="I4004" s="3" t="str">
        <f t="shared" si="544"/>
        <v>https://jpsearch.go.jp/term/type/文章要素</v>
      </c>
      <c r="L4004">
        <f t="shared" si="546"/>
        <v>182</v>
      </c>
      <c r="M4004" t="str">
        <f t="shared" si="548"/>
        <v>https://www.dl.ndl.go.jp/api/iiif/3437686/canvas/182</v>
      </c>
      <c r="N4004" t="str">
        <f t="shared" si="545"/>
        <v>https://www.dl.ndl.go.jp/api/iiif/3437686/manifest.json</v>
      </c>
      <c r="O4004" t="str">
        <f t="shared" si="549"/>
        <v>http://da.dl.itc.u-tokyo.ac.jp/mirador/?params=[{%22manifest%22:%22https://www.dl.ndl.go.jp/api/iiif/3437686/manifest.json%22,%22canvas%22:%22https://www.dl.ndl.go.jp/api/iiif/3437686/canvas/182%22}]</v>
      </c>
      <c r="P4004" t="b">
        <f t="shared" si="550"/>
        <v>1</v>
      </c>
      <c r="Q4004" t="b">
        <f t="shared" si="547"/>
        <v>1</v>
      </c>
      <c r="R4004" s="8">
        <v>324</v>
      </c>
      <c r="S4004" s="8">
        <v>8</v>
      </c>
      <c r="T4004" s="9" t="s">
        <v>5256</v>
      </c>
    </row>
    <row r="4005" spans="1:20" ht="19">
      <c r="A4005" s="8" t="str">
        <f t="shared" si="542"/>
        <v>https://w3id.org/kouigenjimonogatari/data/0324-09.json</v>
      </c>
      <c r="B4005" s="8">
        <v>324</v>
      </c>
      <c r="C4005" s="8">
        <v>9</v>
      </c>
      <c r="D4005" s="9" t="s">
        <v>5257</v>
      </c>
      <c r="E4005" t="str">
        <f t="shared" si="543"/>
        <v>http://creativecommons.org/publicdomain/zero/1.0/</v>
      </c>
      <c r="F4005" s="11" t="s">
        <v>5915</v>
      </c>
      <c r="G4005">
        <v>9</v>
      </c>
      <c r="H4005" t="s">
        <v>337</v>
      </c>
      <c r="I4005" s="3" t="str">
        <f t="shared" si="544"/>
        <v>https://jpsearch.go.jp/term/type/文章要素</v>
      </c>
      <c r="L4005">
        <f t="shared" si="546"/>
        <v>182</v>
      </c>
      <c r="M4005" t="str">
        <f t="shared" si="548"/>
        <v>https://www.dl.ndl.go.jp/api/iiif/3437686/canvas/182</v>
      </c>
      <c r="N4005" t="str">
        <f t="shared" si="545"/>
        <v>https://www.dl.ndl.go.jp/api/iiif/3437686/manifest.json</v>
      </c>
      <c r="O4005" t="str">
        <f t="shared" si="549"/>
        <v>http://da.dl.itc.u-tokyo.ac.jp/mirador/?params=[{%22manifest%22:%22https://www.dl.ndl.go.jp/api/iiif/3437686/manifest.json%22,%22canvas%22:%22https://www.dl.ndl.go.jp/api/iiif/3437686/canvas/182%22}]</v>
      </c>
      <c r="P4005" t="b">
        <f t="shared" si="550"/>
        <v>1</v>
      </c>
      <c r="Q4005" t="b">
        <f t="shared" si="547"/>
        <v>1</v>
      </c>
      <c r="R4005" s="8">
        <v>324</v>
      </c>
      <c r="S4005" s="8">
        <v>9</v>
      </c>
      <c r="T4005" s="9" t="s">
        <v>5257</v>
      </c>
    </row>
    <row r="4006" spans="1:20" ht="19">
      <c r="A4006" s="8" t="str">
        <f t="shared" si="542"/>
        <v>https://w3id.org/kouigenjimonogatari/data/0324-10.json</v>
      </c>
      <c r="B4006" s="8">
        <v>324</v>
      </c>
      <c r="C4006" s="8">
        <v>10</v>
      </c>
      <c r="D4006" s="9" t="s">
        <v>5258</v>
      </c>
      <c r="E4006" t="str">
        <f t="shared" si="543"/>
        <v>http://creativecommons.org/publicdomain/zero/1.0/</v>
      </c>
      <c r="F4006" s="11" t="s">
        <v>5915</v>
      </c>
      <c r="G4006">
        <v>9</v>
      </c>
      <c r="H4006" t="s">
        <v>337</v>
      </c>
      <c r="I4006" s="3" t="str">
        <f t="shared" si="544"/>
        <v>https://jpsearch.go.jp/term/type/文章要素</v>
      </c>
      <c r="L4006">
        <f t="shared" si="546"/>
        <v>182</v>
      </c>
      <c r="M4006" t="str">
        <f t="shared" si="548"/>
        <v>https://www.dl.ndl.go.jp/api/iiif/3437686/canvas/182</v>
      </c>
      <c r="N4006" t="str">
        <f t="shared" si="545"/>
        <v>https://www.dl.ndl.go.jp/api/iiif/3437686/manifest.json</v>
      </c>
      <c r="O4006" t="str">
        <f t="shared" si="549"/>
        <v>http://da.dl.itc.u-tokyo.ac.jp/mirador/?params=[{%22manifest%22:%22https://www.dl.ndl.go.jp/api/iiif/3437686/manifest.json%22,%22canvas%22:%22https://www.dl.ndl.go.jp/api/iiif/3437686/canvas/182%22}]</v>
      </c>
      <c r="P4006" t="b">
        <f t="shared" si="550"/>
        <v>1</v>
      </c>
      <c r="Q4006" t="b">
        <f t="shared" si="547"/>
        <v>1</v>
      </c>
      <c r="R4006" s="8">
        <v>324</v>
      </c>
      <c r="S4006" s="8">
        <v>10</v>
      </c>
      <c r="T4006" s="9" t="s">
        <v>5258</v>
      </c>
    </row>
    <row r="4007" spans="1:20" ht="19">
      <c r="A4007" s="8" t="str">
        <f t="shared" si="542"/>
        <v>https://w3id.org/kouigenjimonogatari/data/0324-11.json</v>
      </c>
      <c r="B4007" s="8">
        <v>324</v>
      </c>
      <c r="C4007" s="8">
        <v>11</v>
      </c>
      <c r="D4007" s="9" t="s">
        <v>5259</v>
      </c>
      <c r="E4007" t="str">
        <f t="shared" si="543"/>
        <v>http://creativecommons.org/publicdomain/zero/1.0/</v>
      </c>
      <c r="F4007" s="11" t="s">
        <v>5915</v>
      </c>
      <c r="G4007">
        <v>9</v>
      </c>
      <c r="H4007" t="s">
        <v>337</v>
      </c>
      <c r="I4007" s="3" t="str">
        <f t="shared" si="544"/>
        <v>https://jpsearch.go.jp/term/type/文章要素</v>
      </c>
      <c r="L4007">
        <f t="shared" si="546"/>
        <v>182</v>
      </c>
      <c r="M4007" t="str">
        <f t="shared" si="548"/>
        <v>https://www.dl.ndl.go.jp/api/iiif/3437686/canvas/182</v>
      </c>
      <c r="N4007" t="str">
        <f t="shared" si="545"/>
        <v>https://www.dl.ndl.go.jp/api/iiif/3437686/manifest.json</v>
      </c>
      <c r="O4007" t="str">
        <f t="shared" si="549"/>
        <v>http://da.dl.itc.u-tokyo.ac.jp/mirador/?params=[{%22manifest%22:%22https://www.dl.ndl.go.jp/api/iiif/3437686/manifest.json%22,%22canvas%22:%22https://www.dl.ndl.go.jp/api/iiif/3437686/canvas/182%22}]</v>
      </c>
      <c r="P4007" t="b">
        <f t="shared" si="550"/>
        <v>1</v>
      </c>
      <c r="Q4007" t="b">
        <f t="shared" si="547"/>
        <v>1</v>
      </c>
      <c r="R4007" s="8">
        <v>324</v>
      </c>
      <c r="S4007" s="8">
        <v>11</v>
      </c>
      <c r="T4007" s="9" t="s">
        <v>5259</v>
      </c>
    </row>
    <row r="4008" spans="1:20" ht="19">
      <c r="A4008" s="8" t="str">
        <f t="shared" si="542"/>
        <v>https://w3id.org/kouigenjimonogatari/data/0324-12.json</v>
      </c>
      <c r="B4008" s="8">
        <v>324</v>
      </c>
      <c r="C4008" s="8">
        <v>12</v>
      </c>
      <c r="D4008" s="9" t="s">
        <v>5260</v>
      </c>
      <c r="E4008" t="str">
        <f t="shared" si="543"/>
        <v>http://creativecommons.org/publicdomain/zero/1.0/</v>
      </c>
      <c r="F4008" s="11" t="s">
        <v>5915</v>
      </c>
      <c r="G4008">
        <v>9</v>
      </c>
      <c r="H4008" t="s">
        <v>337</v>
      </c>
      <c r="I4008" s="3" t="str">
        <f t="shared" si="544"/>
        <v>https://jpsearch.go.jp/term/type/文章要素</v>
      </c>
      <c r="L4008">
        <f t="shared" si="546"/>
        <v>182</v>
      </c>
      <c r="M4008" t="str">
        <f t="shared" si="548"/>
        <v>https://www.dl.ndl.go.jp/api/iiif/3437686/canvas/182</v>
      </c>
      <c r="N4008" t="str">
        <f t="shared" si="545"/>
        <v>https://www.dl.ndl.go.jp/api/iiif/3437686/manifest.json</v>
      </c>
      <c r="O4008" t="str">
        <f t="shared" si="549"/>
        <v>http://da.dl.itc.u-tokyo.ac.jp/mirador/?params=[{%22manifest%22:%22https://www.dl.ndl.go.jp/api/iiif/3437686/manifest.json%22,%22canvas%22:%22https://www.dl.ndl.go.jp/api/iiif/3437686/canvas/182%22}]</v>
      </c>
      <c r="P4008" t="b">
        <f t="shared" si="550"/>
        <v>1</v>
      </c>
      <c r="Q4008" t="b">
        <f t="shared" si="547"/>
        <v>1</v>
      </c>
      <c r="R4008" s="8">
        <v>324</v>
      </c>
      <c r="S4008" s="8">
        <v>12</v>
      </c>
      <c r="T4008" s="9" t="s">
        <v>5260</v>
      </c>
    </row>
    <row r="4009" spans="1:20" ht="19">
      <c r="A4009" s="8" t="str">
        <f t="shared" si="542"/>
        <v>https://w3id.org/kouigenjimonogatari/data/0324-13.json</v>
      </c>
      <c r="B4009" s="8">
        <v>324</v>
      </c>
      <c r="C4009" s="8">
        <v>13</v>
      </c>
      <c r="D4009" s="9" t="s">
        <v>5261</v>
      </c>
      <c r="E4009" t="str">
        <f t="shared" si="543"/>
        <v>http://creativecommons.org/publicdomain/zero/1.0/</v>
      </c>
      <c r="F4009" s="11" t="s">
        <v>5915</v>
      </c>
      <c r="G4009">
        <v>9</v>
      </c>
      <c r="H4009" t="s">
        <v>337</v>
      </c>
      <c r="I4009" s="3" t="str">
        <f t="shared" si="544"/>
        <v>https://jpsearch.go.jp/term/type/文章要素</v>
      </c>
      <c r="L4009">
        <f t="shared" si="546"/>
        <v>182</v>
      </c>
      <c r="M4009" t="str">
        <f t="shared" si="548"/>
        <v>https://www.dl.ndl.go.jp/api/iiif/3437686/canvas/182</v>
      </c>
      <c r="N4009" t="str">
        <f t="shared" si="545"/>
        <v>https://www.dl.ndl.go.jp/api/iiif/3437686/manifest.json</v>
      </c>
      <c r="O4009" t="str">
        <f t="shared" si="549"/>
        <v>http://da.dl.itc.u-tokyo.ac.jp/mirador/?params=[{%22manifest%22:%22https://www.dl.ndl.go.jp/api/iiif/3437686/manifest.json%22,%22canvas%22:%22https://www.dl.ndl.go.jp/api/iiif/3437686/canvas/182%22}]</v>
      </c>
      <c r="P4009" t="b">
        <f t="shared" si="550"/>
        <v>1</v>
      </c>
      <c r="Q4009" t="b">
        <f t="shared" si="547"/>
        <v>1</v>
      </c>
      <c r="R4009" s="8">
        <v>324</v>
      </c>
      <c r="S4009" s="8">
        <v>13</v>
      </c>
      <c r="T4009" s="9" t="s">
        <v>5261</v>
      </c>
    </row>
    <row r="4010" spans="1:20" ht="19">
      <c r="A4010" s="8" t="str">
        <f t="shared" si="542"/>
        <v>https://w3id.org/kouigenjimonogatari/data/0324-14.json</v>
      </c>
      <c r="B4010" s="8">
        <v>324</v>
      </c>
      <c r="C4010" s="8">
        <v>14</v>
      </c>
      <c r="D4010" s="9" t="s">
        <v>5262</v>
      </c>
      <c r="E4010" t="str">
        <f t="shared" si="543"/>
        <v>http://creativecommons.org/publicdomain/zero/1.0/</v>
      </c>
      <c r="F4010" s="11" t="s">
        <v>5915</v>
      </c>
      <c r="G4010">
        <v>9</v>
      </c>
      <c r="H4010" t="s">
        <v>337</v>
      </c>
      <c r="I4010" s="3" t="str">
        <f t="shared" si="544"/>
        <v>https://jpsearch.go.jp/term/type/文章要素</v>
      </c>
      <c r="L4010">
        <f t="shared" si="546"/>
        <v>182</v>
      </c>
      <c r="M4010" t="str">
        <f t="shared" si="548"/>
        <v>https://www.dl.ndl.go.jp/api/iiif/3437686/canvas/182</v>
      </c>
      <c r="N4010" t="str">
        <f t="shared" si="545"/>
        <v>https://www.dl.ndl.go.jp/api/iiif/3437686/manifest.json</v>
      </c>
      <c r="O4010" t="str">
        <f t="shared" si="549"/>
        <v>http://da.dl.itc.u-tokyo.ac.jp/mirador/?params=[{%22manifest%22:%22https://www.dl.ndl.go.jp/api/iiif/3437686/manifest.json%22,%22canvas%22:%22https://www.dl.ndl.go.jp/api/iiif/3437686/canvas/182%22}]</v>
      </c>
      <c r="P4010" t="b">
        <f t="shared" si="550"/>
        <v>1</v>
      </c>
      <c r="Q4010" t="b">
        <f t="shared" si="547"/>
        <v>1</v>
      </c>
      <c r="R4010" s="8">
        <v>324</v>
      </c>
      <c r="S4010" s="8">
        <v>14</v>
      </c>
      <c r="T4010" s="9" t="s">
        <v>5262</v>
      </c>
    </row>
    <row r="4011" spans="1:20" ht="19">
      <c r="A4011" s="8" t="str">
        <f t="shared" si="542"/>
        <v>https://w3id.org/kouigenjimonogatari/data/0325-01.json</v>
      </c>
      <c r="B4011" s="8">
        <v>325</v>
      </c>
      <c r="C4011" s="8">
        <v>1</v>
      </c>
      <c r="D4011" s="9" t="s">
        <v>5263</v>
      </c>
      <c r="E4011" t="str">
        <f t="shared" si="543"/>
        <v>http://creativecommons.org/publicdomain/zero/1.0/</v>
      </c>
      <c r="F4011" s="11" t="s">
        <v>5915</v>
      </c>
      <c r="G4011">
        <v>9</v>
      </c>
      <c r="H4011" t="s">
        <v>337</v>
      </c>
      <c r="I4011" s="3" t="str">
        <f t="shared" si="544"/>
        <v>https://jpsearch.go.jp/term/type/文章要素</v>
      </c>
      <c r="L4011">
        <f t="shared" si="546"/>
        <v>182</v>
      </c>
      <c r="M4011" t="str">
        <f t="shared" si="548"/>
        <v>https://www.dl.ndl.go.jp/api/iiif/3437686/canvas/182</v>
      </c>
      <c r="N4011" t="str">
        <f t="shared" si="545"/>
        <v>https://www.dl.ndl.go.jp/api/iiif/3437686/manifest.json</v>
      </c>
      <c r="O4011" t="str">
        <f t="shared" si="549"/>
        <v>http://da.dl.itc.u-tokyo.ac.jp/mirador/?params=[{%22manifest%22:%22https://www.dl.ndl.go.jp/api/iiif/3437686/manifest.json%22,%22canvas%22:%22https://www.dl.ndl.go.jp/api/iiif/3437686/canvas/182%22}]</v>
      </c>
      <c r="P4011" t="b">
        <f t="shared" si="550"/>
        <v>1</v>
      </c>
      <c r="Q4011" t="b">
        <f t="shared" si="547"/>
        <v>1</v>
      </c>
      <c r="R4011" s="8">
        <v>325</v>
      </c>
      <c r="S4011" s="8">
        <v>1</v>
      </c>
      <c r="T4011" s="9" t="s">
        <v>5263</v>
      </c>
    </row>
    <row r="4012" spans="1:20" ht="19">
      <c r="A4012" s="8" t="str">
        <f t="shared" si="542"/>
        <v>https://w3id.org/kouigenjimonogatari/data/0325-02.json</v>
      </c>
      <c r="B4012" s="8">
        <v>325</v>
      </c>
      <c r="C4012" s="8">
        <v>2</v>
      </c>
      <c r="D4012" s="9" t="s">
        <v>5264</v>
      </c>
      <c r="E4012" t="str">
        <f t="shared" si="543"/>
        <v>http://creativecommons.org/publicdomain/zero/1.0/</v>
      </c>
      <c r="F4012" s="11" t="s">
        <v>5915</v>
      </c>
      <c r="G4012">
        <v>9</v>
      </c>
      <c r="H4012" t="s">
        <v>337</v>
      </c>
      <c r="I4012" s="3" t="str">
        <f t="shared" si="544"/>
        <v>https://jpsearch.go.jp/term/type/文章要素</v>
      </c>
      <c r="L4012">
        <f t="shared" si="546"/>
        <v>182</v>
      </c>
      <c r="M4012" t="str">
        <f t="shared" si="548"/>
        <v>https://www.dl.ndl.go.jp/api/iiif/3437686/canvas/182</v>
      </c>
      <c r="N4012" t="str">
        <f t="shared" si="545"/>
        <v>https://www.dl.ndl.go.jp/api/iiif/3437686/manifest.json</v>
      </c>
      <c r="O4012" t="str">
        <f t="shared" si="549"/>
        <v>http://da.dl.itc.u-tokyo.ac.jp/mirador/?params=[{%22manifest%22:%22https://www.dl.ndl.go.jp/api/iiif/3437686/manifest.json%22,%22canvas%22:%22https://www.dl.ndl.go.jp/api/iiif/3437686/canvas/182%22}]</v>
      </c>
      <c r="P4012" t="b">
        <f t="shared" si="550"/>
        <v>1</v>
      </c>
      <c r="Q4012" t="b">
        <f t="shared" si="547"/>
        <v>1</v>
      </c>
      <c r="R4012" s="8">
        <v>325</v>
      </c>
      <c r="S4012" s="8">
        <v>2</v>
      </c>
      <c r="T4012" s="9" t="s">
        <v>5264</v>
      </c>
    </row>
    <row r="4013" spans="1:20" ht="19">
      <c r="A4013" s="8" t="str">
        <f t="shared" si="542"/>
        <v>https://w3id.org/kouigenjimonogatari/data/0325-03.json</v>
      </c>
      <c r="B4013" s="8">
        <v>325</v>
      </c>
      <c r="C4013" s="8">
        <v>3</v>
      </c>
      <c r="D4013" s="9" t="s">
        <v>5265</v>
      </c>
      <c r="E4013" t="str">
        <f t="shared" si="543"/>
        <v>http://creativecommons.org/publicdomain/zero/1.0/</v>
      </c>
      <c r="F4013" s="11" t="s">
        <v>5915</v>
      </c>
      <c r="G4013">
        <v>9</v>
      </c>
      <c r="H4013" t="s">
        <v>337</v>
      </c>
      <c r="I4013" s="3" t="str">
        <f t="shared" si="544"/>
        <v>https://jpsearch.go.jp/term/type/文章要素</v>
      </c>
      <c r="L4013">
        <f t="shared" si="546"/>
        <v>182</v>
      </c>
      <c r="M4013" t="str">
        <f t="shared" si="548"/>
        <v>https://www.dl.ndl.go.jp/api/iiif/3437686/canvas/182</v>
      </c>
      <c r="N4013" t="str">
        <f t="shared" si="545"/>
        <v>https://www.dl.ndl.go.jp/api/iiif/3437686/manifest.json</v>
      </c>
      <c r="O4013" t="str">
        <f t="shared" si="549"/>
        <v>http://da.dl.itc.u-tokyo.ac.jp/mirador/?params=[{%22manifest%22:%22https://www.dl.ndl.go.jp/api/iiif/3437686/manifest.json%22,%22canvas%22:%22https://www.dl.ndl.go.jp/api/iiif/3437686/canvas/182%22}]</v>
      </c>
      <c r="P4013" t="b">
        <f t="shared" si="550"/>
        <v>1</v>
      </c>
      <c r="Q4013" t="b">
        <f t="shared" si="547"/>
        <v>1</v>
      </c>
      <c r="R4013" s="8">
        <v>325</v>
      </c>
      <c r="S4013" s="8">
        <v>3</v>
      </c>
      <c r="T4013" s="9" t="s">
        <v>5265</v>
      </c>
    </row>
    <row r="4014" spans="1:20" ht="19">
      <c r="A4014" s="8" t="str">
        <f t="shared" si="542"/>
        <v>https://w3id.org/kouigenjimonogatari/data/0325-04.json</v>
      </c>
      <c r="B4014" s="8">
        <v>325</v>
      </c>
      <c r="C4014" s="8">
        <v>4</v>
      </c>
      <c r="D4014" s="9" t="s">
        <v>5266</v>
      </c>
      <c r="E4014" t="str">
        <f t="shared" si="543"/>
        <v>http://creativecommons.org/publicdomain/zero/1.0/</v>
      </c>
      <c r="F4014" s="11" t="s">
        <v>5915</v>
      </c>
      <c r="G4014">
        <v>9</v>
      </c>
      <c r="H4014" t="s">
        <v>337</v>
      </c>
      <c r="I4014" s="3" t="str">
        <f t="shared" si="544"/>
        <v>https://jpsearch.go.jp/term/type/文章要素</v>
      </c>
      <c r="L4014">
        <f t="shared" si="546"/>
        <v>182</v>
      </c>
      <c r="M4014" t="str">
        <f t="shared" si="548"/>
        <v>https://www.dl.ndl.go.jp/api/iiif/3437686/canvas/182</v>
      </c>
      <c r="N4014" t="str">
        <f t="shared" si="545"/>
        <v>https://www.dl.ndl.go.jp/api/iiif/3437686/manifest.json</v>
      </c>
      <c r="O4014" t="str">
        <f t="shared" si="549"/>
        <v>http://da.dl.itc.u-tokyo.ac.jp/mirador/?params=[{%22manifest%22:%22https://www.dl.ndl.go.jp/api/iiif/3437686/manifest.json%22,%22canvas%22:%22https://www.dl.ndl.go.jp/api/iiif/3437686/canvas/182%22}]</v>
      </c>
      <c r="P4014" t="b">
        <f t="shared" si="550"/>
        <v>1</v>
      </c>
      <c r="Q4014" t="b">
        <f t="shared" si="547"/>
        <v>1</v>
      </c>
      <c r="R4014" s="8">
        <v>325</v>
      </c>
      <c r="S4014" s="8">
        <v>4</v>
      </c>
      <c r="T4014" s="9" t="s">
        <v>5266</v>
      </c>
    </row>
    <row r="4015" spans="1:20" ht="19">
      <c r="A4015" s="8" t="str">
        <f t="shared" si="542"/>
        <v>https://w3id.org/kouigenjimonogatari/data/0325-05.json</v>
      </c>
      <c r="B4015" s="8">
        <v>325</v>
      </c>
      <c r="C4015" s="8">
        <v>5</v>
      </c>
      <c r="D4015" s="9" t="s">
        <v>5267</v>
      </c>
      <c r="E4015" t="str">
        <f t="shared" si="543"/>
        <v>http://creativecommons.org/publicdomain/zero/1.0/</v>
      </c>
      <c r="F4015" s="11" t="s">
        <v>5915</v>
      </c>
      <c r="G4015">
        <v>9</v>
      </c>
      <c r="H4015" t="s">
        <v>337</v>
      </c>
      <c r="I4015" s="3" t="str">
        <f t="shared" si="544"/>
        <v>https://jpsearch.go.jp/term/type/文章要素</v>
      </c>
      <c r="L4015">
        <f t="shared" si="546"/>
        <v>182</v>
      </c>
      <c r="M4015" t="str">
        <f t="shared" si="548"/>
        <v>https://www.dl.ndl.go.jp/api/iiif/3437686/canvas/182</v>
      </c>
      <c r="N4015" t="str">
        <f t="shared" si="545"/>
        <v>https://www.dl.ndl.go.jp/api/iiif/3437686/manifest.json</v>
      </c>
      <c r="O4015" t="str">
        <f t="shared" si="549"/>
        <v>http://da.dl.itc.u-tokyo.ac.jp/mirador/?params=[{%22manifest%22:%22https://www.dl.ndl.go.jp/api/iiif/3437686/manifest.json%22,%22canvas%22:%22https://www.dl.ndl.go.jp/api/iiif/3437686/canvas/182%22}]</v>
      </c>
      <c r="P4015" t="b">
        <f t="shared" si="550"/>
        <v>1</v>
      </c>
      <c r="Q4015" t="b">
        <f t="shared" si="547"/>
        <v>1</v>
      </c>
      <c r="R4015" s="8">
        <v>325</v>
      </c>
      <c r="S4015" s="8">
        <v>5</v>
      </c>
      <c r="T4015" s="9" t="s">
        <v>5267</v>
      </c>
    </row>
    <row r="4016" spans="1:20" ht="19">
      <c r="A4016" s="8" t="str">
        <f t="shared" si="542"/>
        <v>https://w3id.org/kouigenjimonogatari/data/0325-06.json</v>
      </c>
      <c r="B4016" s="8">
        <v>325</v>
      </c>
      <c r="C4016" s="8">
        <v>6</v>
      </c>
      <c r="D4016" s="9" t="s">
        <v>5268</v>
      </c>
      <c r="E4016" t="str">
        <f t="shared" si="543"/>
        <v>http://creativecommons.org/publicdomain/zero/1.0/</v>
      </c>
      <c r="F4016" s="11" t="s">
        <v>5915</v>
      </c>
      <c r="G4016">
        <v>9</v>
      </c>
      <c r="H4016" t="s">
        <v>337</v>
      </c>
      <c r="I4016" s="3" t="str">
        <f t="shared" si="544"/>
        <v>https://jpsearch.go.jp/term/type/文章要素</v>
      </c>
      <c r="L4016">
        <f t="shared" si="546"/>
        <v>182</v>
      </c>
      <c r="M4016" t="str">
        <f t="shared" si="548"/>
        <v>https://www.dl.ndl.go.jp/api/iiif/3437686/canvas/182</v>
      </c>
      <c r="N4016" t="str">
        <f t="shared" si="545"/>
        <v>https://www.dl.ndl.go.jp/api/iiif/3437686/manifest.json</v>
      </c>
      <c r="O4016" t="str">
        <f t="shared" si="549"/>
        <v>http://da.dl.itc.u-tokyo.ac.jp/mirador/?params=[{%22manifest%22:%22https://www.dl.ndl.go.jp/api/iiif/3437686/manifest.json%22,%22canvas%22:%22https://www.dl.ndl.go.jp/api/iiif/3437686/canvas/182%22}]</v>
      </c>
      <c r="P4016" t="b">
        <f t="shared" si="550"/>
        <v>1</v>
      </c>
      <c r="Q4016" t="b">
        <f t="shared" si="547"/>
        <v>1</v>
      </c>
      <c r="R4016" s="8">
        <v>325</v>
      </c>
      <c r="S4016" s="8">
        <v>6</v>
      </c>
      <c r="T4016" s="9" t="s">
        <v>5268</v>
      </c>
    </row>
    <row r="4017" spans="1:20" ht="19">
      <c r="A4017" s="8" t="str">
        <f t="shared" si="542"/>
        <v>https://w3id.org/kouigenjimonogatari/data/0325-07.json</v>
      </c>
      <c r="B4017" s="8">
        <v>325</v>
      </c>
      <c r="C4017" s="8">
        <v>7</v>
      </c>
      <c r="D4017" s="9" t="s">
        <v>5269</v>
      </c>
      <c r="E4017" t="str">
        <f t="shared" si="543"/>
        <v>http://creativecommons.org/publicdomain/zero/1.0/</v>
      </c>
      <c r="F4017" s="11" t="s">
        <v>5915</v>
      </c>
      <c r="G4017">
        <v>9</v>
      </c>
      <c r="H4017" t="s">
        <v>337</v>
      </c>
      <c r="I4017" s="3" t="str">
        <f t="shared" si="544"/>
        <v>https://jpsearch.go.jp/term/type/文章要素</v>
      </c>
      <c r="L4017">
        <f t="shared" si="546"/>
        <v>182</v>
      </c>
      <c r="M4017" t="str">
        <f t="shared" si="548"/>
        <v>https://www.dl.ndl.go.jp/api/iiif/3437686/canvas/182</v>
      </c>
      <c r="N4017" t="str">
        <f t="shared" si="545"/>
        <v>https://www.dl.ndl.go.jp/api/iiif/3437686/manifest.json</v>
      </c>
      <c r="O4017" t="str">
        <f t="shared" si="549"/>
        <v>http://da.dl.itc.u-tokyo.ac.jp/mirador/?params=[{%22manifest%22:%22https://www.dl.ndl.go.jp/api/iiif/3437686/manifest.json%22,%22canvas%22:%22https://www.dl.ndl.go.jp/api/iiif/3437686/canvas/182%22}]</v>
      </c>
      <c r="P4017" t="b">
        <f t="shared" si="550"/>
        <v>1</v>
      </c>
      <c r="Q4017" t="b">
        <f t="shared" si="547"/>
        <v>1</v>
      </c>
      <c r="R4017" s="8">
        <v>325</v>
      </c>
      <c r="S4017" s="8">
        <v>7</v>
      </c>
      <c r="T4017" s="9" t="s">
        <v>5269</v>
      </c>
    </row>
    <row r="4018" spans="1:20" ht="19">
      <c r="A4018" s="8" t="str">
        <f t="shared" si="542"/>
        <v>https://w3id.org/kouigenjimonogatari/data/0325-08.json</v>
      </c>
      <c r="B4018" s="8">
        <v>325</v>
      </c>
      <c r="C4018" s="8">
        <v>8</v>
      </c>
      <c r="D4018" s="9" t="s">
        <v>5270</v>
      </c>
      <c r="E4018" t="str">
        <f t="shared" si="543"/>
        <v>http://creativecommons.org/publicdomain/zero/1.0/</v>
      </c>
      <c r="F4018" s="11" t="s">
        <v>5915</v>
      </c>
      <c r="G4018">
        <v>9</v>
      </c>
      <c r="H4018" t="s">
        <v>337</v>
      </c>
      <c r="I4018" s="3" t="str">
        <f t="shared" si="544"/>
        <v>https://jpsearch.go.jp/term/type/文章要素</v>
      </c>
      <c r="L4018">
        <f t="shared" si="546"/>
        <v>182</v>
      </c>
      <c r="M4018" t="str">
        <f t="shared" si="548"/>
        <v>https://www.dl.ndl.go.jp/api/iiif/3437686/canvas/182</v>
      </c>
      <c r="N4018" t="str">
        <f t="shared" si="545"/>
        <v>https://www.dl.ndl.go.jp/api/iiif/3437686/manifest.json</v>
      </c>
      <c r="O4018" t="str">
        <f t="shared" si="549"/>
        <v>http://da.dl.itc.u-tokyo.ac.jp/mirador/?params=[{%22manifest%22:%22https://www.dl.ndl.go.jp/api/iiif/3437686/manifest.json%22,%22canvas%22:%22https://www.dl.ndl.go.jp/api/iiif/3437686/canvas/182%22}]</v>
      </c>
      <c r="P4018" t="b">
        <f t="shared" si="550"/>
        <v>1</v>
      </c>
      <c r="Q4018" t="b">
        <f t="shared" si="547"/>
        <v>1</v>
      </c>
      <c r="R4018" s="8">
        <v>325</v>
      </c>
      <c r="S4018" s="8">
        <v>8</v>
      </c>
      <c r="T4018" s="9" t="s">
        <v>5270</v>
      </c>
    </row>
    <row r="4019" spans="1:20" ht="19">
      <c r="A4019" s="8" t="str">
        <f t="shared" si="542"/>
        <v>https://w3id.org/kouigenjimonogatari/data/0325-09.json</v>
      </c>
      <c r="B4019" s="8">
        <v>325</v>
      </c>
      <c r="C4019" s="8">
        <v>9</v>
      </c>
      <c r="D4019" s="9" t="s">
        <v>5271</v>
      </c>
      <c r="E4019" t="str">
        <f t="shared" si="543"/>
        <v>http://creativecommons.org/publicdomain/zero/1.0/</v>
      </c>
      <c r="F4019" s="11" t="s">
        <v>5915</v>
      </c>
      <c r="G4019">
        <v>9</v>
      </c>
      <c r="H4019" t="s">
        <v>337</v>
      </c>
      <c r="I4019" s="3" t="str">
        <f t="shared" si="544"/>
        <v>https://jpsearch.go.jp/term/type/文章要素</v>
      </c>
      <c r="L4019">
        <f t="shared" si="546"/>
        <v>182</v>
      </c>
      <c r="M4019" t="str">
        <f t="shared" si="548"/>
        <v>https://www.dl.ndl.go.jp/api/iiif/3437686/canvas/182</v>
      </c>
      <c r="N4019" t="str">
        <f t="shared" si="545"/>
        <v>https://www.dl.ndl.go.jp/api/iiif/3437686/manifest.json</v>
      </c>
      <c r="O4019" t="str">
        <f t="shared" si="549"/>
        <v>http://da.dl.itc.u-tokyo.ac.jp/mirador/?params=[{%22manifest%22:%22https://www.dl.ndl.go.jp/api/iiif/3437686/manifest.json%22,%22canvas%22:%22https://www.dl.ndl.go.jp/api/iiif/3437686/canvas/182%22}]</v>
      </c>
      <c r="P4019" t="b">
        <f t="shared" si="550"/>
        <v>1</v>
      </c>
      <c r="Q4019" t="b">
        <f t="shared" si="547"/>
        <v>1</v>
      </c>
      <c r="R4019" s="8">
        <v>325</v>
      </c>
      <c r="S4019" s="8">
        <v>9</v>
      </c>
      <c r="T4019" s="9" t="s">
        <v>5271</v>
      </c>
    </row>
    <row r="4020" spans="1:20" ht="19">
      <c r="A4020" s="8" t="str">
        <f t="shared" si="542"/>
        <v>https://w3id.org/kouigenjimonogatari/data/0325-10.json</v>
      </c>
      <c r="B4020" s="8">
        <v>325</v>
      </c>
      <c r="C4020" s="8">
        <v>10</v>
      </c>
      <c r="D4020" s="9" t="s">
        <v>5272</v>
      </c>
      <c r="E4020" t="str">
        <f t="shared" si="543"/>
        <v>http://creativecommons.org/publicdomain/zero/1.0/</v>
      </c>
      <c r="F4020" s="11" t="s">
        <v>5915</v>
      </c>
      <c r="G4020">
        <v>9</v>
      </c>
      <c r="H4020" t="s">
        <v>337</v>
      </c>
      <c r="I4020" s="3" t="str">
        <f t="shared" si="544"/>
        <v>https://jpsearch.go.jp/term/type/文章要素</v>
      </c>
      <c r="L4020">
        <f t="shared" si="546"/>
        <v>182</v>
      </c>
      <c r="M4020" t="str">
        <f t="shared" si="548"/>
        <v>https://www.dl.ndl.go.jp/api/iiif/3437686/canvas/182</v>
      </c>
      <c r="N4020" t="str">
        <f t="shared" si="545"/>
        <v>https://www.dl.ndl.go.jp/api/iiif/3437686/manifest.json</v>
      </c>
      <c r="O4020" t="str">
        <f t="shared" si="549"/>
        <v>http://da.dl.itc.u-tokyo.ac.jp/mirador/?params=[{%22manifest%22:%22https://www.dl.ndl.go.jp/api/iiif/3437686/manifest.json%22,%22canvas%22:%22https://www.dl.ndl.go.jp/api/iiif/3437686/canvas/182%22}]</v>
      </c>
      <c r="P4020" t="b">
        <f t="shared" si="550"/>
        <v>1</v>
      </c>
      <c r="Q4020" t="b">
        <f t="shared" si="547"/>
        <v>1</v>
      </c>
      <c r="R4020" s="8">
        <v>325</v>
      </c>
      <c r="S4020" s="8">
        <v>10</v>
      </c>
      <c r="T4020" s="9" t="s">
        <v>5272</v>
      </c>
    </row>
    <row r="4021" spans="1:20" ht="19">
      <c r="A4021" s="8" t="str">
        <f t="shared" si="542"/>
        <v>https://w3id.org/kouigenjimonogatari/data/0325-11.json</v>
      </c>
      <c r="B4021" s="8">
        <v>325</v>
      </c>
      <c r="C4021" s="8">
        <v>11</v>
      </c>
      <c r="D4021" s="9" t="s">
        <v>5273</v>
      </c>
      <c r="E4021" t="str">
        <f t="shared" si="543"/>
        <v>http://creativecommons.org/publicdomain/zero/1.0/</v>
      </c>
      <c r="F4021" s="11" t="s">
        <v>5915</v>
      </c>
      <c r="G4021">
        <v>9</v>
      </c>
      <c r="H4021" t="s">
        <v>337</v>
      </c>
      <c r="I4021" s="3" t="str">
        <f t="shared" si="544"/>
        <v>https://jpsearch.go.jp/term/type/文章要素</v>
      </c>
      <c r="L4021">
        <f t="shared" si="546"/>
        <v>182</v>
      </c>
      <c r="M4021" t="str">
        <f t="shared" si="548"/>
        <v>https://www.dl.ndl.go.jp/api/iiif/3437686/canvas/182</v>
      </c>
      <c r="N4021" t="str">
        <f t="shared" si="545"/>
        <v>https://www.dl.ndl.go.jp/api/iiif/3437686/manifest.json</v>
      </c>
      <c r="O4021" t="str">
        <f t="shared" si="549"/>
        <v>http://da.dl.itc.u-tokyo.ac.jp/mirador/?params=[{%22manifest%22:%22https://www.dl.ndl.go.jp/api/iiif/3437686/manifest.json%22,%22canvas%22:%22https://www.dl.ndl.go.jp/api/iiif/3437686/canvas/182%22}]</v>
      </c>
      <c r="P4021" t="b">
        <f t="shared" si="550"/>
        <v>1</v>
      </c>
      <c r="Q4021" t="b">
        <f t="shared" si="547"/>
        <v>1</v>
      </c>
      <c r="R4021" s="8">
        <v>325</v>
      </c>
      <c r="S4021" s="8">
        <v>11</v>
      </c>
      <c r="T4021" s="9" t="s">
        <v>5273</v>
      </c>
    </row>
    <row r="4022" spans="1:20" ht="19">
      <c r="A4022" s="8" t="str">
        <f t="shared" si="542"/>
        <v>https://w3id.org/kouigenjimonogatari/data/0325-12.json</v>
      </c>
      <c r="B4022" s="8">
        <v>325</v>
      </c>
      <c r="C4022" s="8">
        <v>12</v>
      </c>
      <c r="D4022" s="9" t="s">
        <v>5274</v>
      </c>
      <c r="E4022" t="str">
        <f t="shared" si="543"/>
        <v>http://creativecommons.org/publicdomain/zero/1.0/</v>
      </c>
      <c r="F4022" s="11" t="s">
        <v>5915</v>
      </c>
      <c r="G4022">
        <v>9</v>
      </c>
      <c r="H4022" t="s">
        <v>337</v>
      </c>
      <c r="I4022" s="3" t="str">
        <f t="shared" si="544"/>
        <v>https://jpsearch.go.jp/term/type/文章要素</v>
      </c>
      <c r="L4022">
        <f t="shared" si="546"/>
        <v>182</v>
      </c>
      <c r="M4022" t="str">
        <f t="shared" si="548"/>
        <v>https://www.dl.ndl.go.jp/api/iiif/3437686/canvas/182</v>
      </c>
      <c r="N4022" t="str">
        <f t="shared" si="545"/>
        <v>https://www.dl.ndl.go.jp/api/iiif/3437686/manifest.json</v>
      </c>
      <c r="O4022" t="str">
        <f t="shared" si="549"/>
        <v>http://da.dl.itc.u-tokyo.ac.jp/mirador/?params=[{%22manifest%22:%22https://www.dl.ndl.go.jp/api/iiif/3437686/manifest.json%22,%22canvas%22:%22https://www.dl.ndl.go.jp/api/iiif/3437686/canvas/182%22}]</v>
      </c>
      <c r="P4022" t="b">
        <f t="shared" si="550"/>
        <v>1</v>
      </c>
      <c r="Q4022" t="b">
        <f t="shared" si="547"/>
        <v>1</v>
      </c>
      <c r="R4022" s="8">
        <v>325</v>
      </c>
      <c r="S4022" s="8">
        <v>12</v>
      </c>
      <c r="T4022" s="9" t="s">
        <v>5274</v>
      </c>
    </row>
    <row r="4023" spans="1:20" ht="19">
      <c r="A4023" s="8" t="str">
        <f t="shared" si="542"/>
        <v>https://w3id.org/kouigenjimonogatari/data/0325-13.json</v>
      </c>
      <c r="B4023" s="8">
        <v>325</v>
      </c>
      <c r="C4023" s="8">
        <v>13</v>
      </c>
      <c r="D4023" s="9" t="s">
        <v>5275</v>
      </c>
      <c r="E4023" t="str">
        <f t="shared" si="543"/>
        <v>http://creativecommons.org/publicdomain/zero/1.0/</v>
      </c>
      <c r="F4023" s="11" t="s">
        <v>5915</v>
      </c>
      <c r="G4023">
        <v>9</v>
      </c>
      <c r="H4023" t="s">
        <v>337</v>
      </c>
      <c r="I4023" s="3" t="str">
        <f t="shared" si="544"/>
        <v>https://jpsearch.go.jp/term/type/文章要素</v>
      </c>
      <c r="L4023">
        <f t="shared" si="546"/>
        <v>182</v>
      </c>
      <c r="M4023" t="str">
        <f t="shared" si="548"/>
        <v>https://www.dl.ndl.go.jp/api/iiif/3437686/canvas/182</v>
      </c>
      <c r="N4023" t="str">
        <f t="shared" si="545"/>
        <v>https://www.dl.ndl.go.jp/api/iiif/3437686/manifest.json</v>
      </c>
      <c r="O4023" t="str">
        <f t="shared" si="549"/>
        <v>http://da.dl.itc.u-tokyo.ac.jp/mirador/?params=[{%22manifest%22:%22https://www.dl.ndl.go.jp/api/iiif/3437686/manifest.json%22,%22canvas%22:%22https://www.dl.ndl.go.jp/api/iiif/3437686/canvas/182%22}]</v>
      </c>
      <c r="P4023" t="b">
        <f t="shared" si="550"/>
        <v>1</v>
      </c>
      <c r="Q4023" t="b">
        <f t="shared" si="547"/>
        <v>1</v>
      </c>
      <c r="R4023" s="8">
        <v>325</v>
      </c>
      <c r="S4023" s="8">
        <v>13</v>
      </c>
      <c r="T4023" s="9" t="s">
        <v>5275</v>
      </c>
    </row>
    <row r="4024" spans="1:20" ht="19">
      <c r="A4024" s="8" t="str">
        <f t="shared" si="542"/>
        <v>https://w3id.org/kouigenjimonogatari/data/0325-14.json</v>
      </c>
      <c r="B4024" s="8">
        <v>325</v>
      </c>
      <c r="C4024" s="8">
        <v>14</v>
      </c>
      <c r="D4024" s="9" t="s">
        <v>5276</v>
      </c>
      <c r="E4024" t="str">
        <f t="shared" si="543"/>
        <v>http://creativecommons.org/publicdomain/zero/1.0/</v>
      </c>
      <c r="F4024" s="11" t="s">
        <v>5915</v>
      </c>
      <c r="G4024">
        <v>9</v>
      </c>
      <c r="H4024" t="s">
        <v>337</v>
      </c>
      <c r="I4024" s="3" t="str">
        <f t="shared" si="544"/>
        <v>https://jpsearch.go.jp/term/type/文章要素</v>
      </c>
      <c r="L4024">
        <f t="shared" si="546"/>
        <v>182</v>
      </c>
      <c r="M4024" t="str">
        <f t="shared" si="548"/>
        <v>https://www.dl.ndl.go.jp/api/iiif/3437686/canvas/182</v>
      </c>
      <c r="N4024" t="str">
        <f t="shared" si="545"/>
        <v>https://www.dl.ndl.go.jp/api/iiif/3437686/manifest.json</v>
      </c>
      <c r="O4024" t="str">
        <f t="shared" si="549"/>
        <v>http://da.dl.itc.u-tokyo.ac.jp/mirador/?params=[{%22manifest%22:%22https://www.dl.ndl.go.jp/api/iiif/3437686/manifest.json%22,%22canvas%22:%22https://www.dl.ndl.go.jp/api/iiif/3437686/canvas/182%22}]</v>
      </c>
      <c r="P4024" t="b">
        <f t="shared" si="550"/>
        <v>1</v>
      </c>
      <c r="Q4024" t="b">
        <f t="shared" si="547"/>
        <v>1</v>
      </c>
      <c r="R4024" s="8">
        <v>325</v>
      </c>
      <c r="S4024" s="8">
        <v>14</v>
      </c>
      <c r="T4024" s="9" t="s">
        <v>5276</v>
      </c>
    </row>
    <row r="4025" spans="1:20" ht="19">
      <c r="A4025" s="8" t="str">
        <f t="shared" si="542"/>
        <v>https://w3id.org/kouigenjimonogatari/data/0326-01.json</v>
      </c>
      <c r="B4025" s="8">
        <v>326</v>
      </c>
      <c r="C4025" s="8">
        <v>1</v>
      </c>
      <c r="D4025" s="9" t="s">
        <v>5277</v>
      </c>
      <c r="E4025" t="str">
        <f t="shared" si="543"/>
        <v>http://creativecommons.org/publicdomain/zero/1.0/</v>
      </c>
      <c r="F4025" s="11" t="s">
        <v>5915</v>
      </c>
      <c r="G4025">
        <v>9</v>
      </c>
      <c r="H4025" t="s">
        <v>337</v>
      </c>
      <c r="I4025" s="3" t="str">
        <f t="shared" si="544"/>
        <v>https://jpsearch.go.jp/term/type/文章要素</v>
      </c>
      <c r="L4025">
        <f t="shared" si="546"/>
        <v>183</v>
      </c>
      <c r="M4025" t="str">
        <f t="shared" si="548"/>
        <v>https://www.dl.ndl.go.jp/api/iiif/3437686/canvas/183</v>
      </c>
      <c r="N4025" t="str">
        <f t="shared" si="545"/>
        <v>https://www.dl.ndl.go.jp/api/iiif/3437686/manifest.json</v>
      </c>
      <c r="O4025" t="str">
        <f t="shared" si="549"/>
        <v>http://da.dl.itc.u-tokyo.ac.jp/mirador/?params=[{%22manifest%22:%22https://www.dl.ndl.go.jp/api/iiif/3437686/manifest.json%22,%22canvas%22:%22https://www.dl.ndl.go.jp/api/iiif/3437686/canvas/183%22}]</v>
      </c>
      <c r="P4025" t="b">
        <f t="shared" si="550"/>
        <v>1</v>
      </c>
      <c r="Q4025" t="b">
        <f t="shared" si="547"/>
        <v>1</v>
      </c>
      <c r="R4025" s="8">
        <v>326</v>
      </c>
      <c r="S4025" s="8">
        <v>1</v>
      </c>
      <c r="T4025" s="9" t="s">
        <v>5277</v>
      </c>
    </row>
    <row r="4026" spans="1:20" ht="19">
      <c r="A4026" s="8" t="str">
        <f t="shared" si="542"/>
        <v>https://w3id.org/kouigenjimonogatari/data/0326-02.json</v>
      </c>
      <c r="B4026" s="8">
        <v>326</v>
      </c>
      <c r="C4026" s="8">
        <v>2</v>
      </c>
      <c r="D4026" s="9" t="s">
        <v>5278</v>
      </c>
      <c r="E4026" t="str">
        <f t="shared" si="543"/>
        <v>http://creativecommons.org/publicdomain/zero/1.0/</v>
      </c>
      <c r="F4026" s="11" t="s">
        <v>5915</v>
      </c>
      <c r="G4026">
        <v>9</v>
      </c>
      <c r="H4026" t="s">
        <v>337</v>
      </c>
      <c r="I4026" s="3" t="str">
        <f t="shared" si="544"/>
        <v>https://jpsearch.go.jp/term/type/文章要素</v>
      </c>
      <c r="L4026">
        <f t="shared" si="546"/>
        <v>183</v>
      </c>
      <c r="M4026" t="str">
        <f t="shared" si="548"/>
        <v>https://www.dl.ndl.go.jp/api/iiif/3437686/canvas/183</v>
      </c>
      <c r="N4026" t="str">
        <f t="shared" si="545"/>
        <v>https://www.dl.ndl.go.jp/api/iiif/3437686/manifest.json</v>
      </c>
      <c r="O4026" t="str">
        <f t="shared" si="549"/>
        <v>http://da.dl.itc.u-tokyo.ac.jp/mirador/?params=[{%22manifest%22:%22https://www.dl.ndl.go.jp/api/iiif/3437686/manifest.json%22,%22canvas%22:%22https://www.dl.ndl.go.jp/api/iiif/3437686/canvas/183%22}]</v>
      </c>
      <c r="P4026" t="b">
        <f t="shared" si="550"/>
        <v>1</v>
      </c>
      <c r="Q4026" t="b">
        <f t="shared" si="547"/>
        <v>1</v>
      </c>
      <c r="R4026" s="8">
        <v>326</v>
      </c>
      <c r="S4026" s="8">
        <v>2</v>
      </c>
      <c r="T4026" s="9" t="s">
        <v>5278</v>
      </c>
    </row>
    <row r="4027" spans="1:20" ht="19">
      <c r="A4027" s="8" t="str">
        <f t="shared" si="542"/>
        <v>https://w3id.org/kouigenjimonogatari/data/0326-03.json</v>
      </c>
      <c r="B4027" s="8">
        <v>326</v>
      </c>
      <c r="C4027" s="8">
        <v>3</v>
      </c>
      <c r="D4027" s="9" t="s">
        <v>5279</v>
      </c>
      <c r="E4027" t="str">
        <f t="shared" si="543"/>
        <v>http://creativecommons.org/publicdomain/zero/1.0/</v>
      </c>
      <c r="F4027" s="11" t="s">
        <v>5915</v>
      </c>
      <c r="G4027">
        <v>9</v>
      </c>
      <c r="H4027" t="s">
        <v>337</v>
      </c>
      <c r="I4027" s="3" t="str">
        <f t="shared" si="544"/>
        <v>https://jpsearch.go.jp/term/type/文章要素</v>
      </c>
      <c r="L4027">
        <f t="shared" si="546"/>
        <v>183</v>
      </c>
      <c r="M4027" t="str">
        <f t="shared" si="548"/>
        <v>https://www.dl.ndl.go.jp/api/iiif/3437686/canvas/183</v>
      </c>
      <c r="N4027" t="str">
        <f t="shared" si="545"/>
        <v>https://www.dl.ndl.go.jp/api/iiif/3437686/manifest.json</v>
      </c>
      <c r="O4027" t="str">
        <f t="shared" si="549"/>
        <v>http://da.dl.itc.u-tokyo.ac.jp/mirador/?params=[{%22manifest%22:%22https://www.dl.ndl.go.jp/api/iiif/3437686/manifest.json%22,%22canvas%22:%22https://www.dl.ndl.go.jp/api/iiif/3437686/canvas/183%22}]</v>
      </c>
      <c r="P4027" t="b">
        <f t="shared" si="550"/>
        <v>1</v>
      </c>
      <c r="Q4027" t="b">
        <f t="shared" si="547"/>
        <v>1</v>
      </c>
      <c r="R4027" s="8">
        <v>326</v>
      </c>
      <c r="S4027" s="8">
        <v>3</v>
      </c>
      <c r="T4027" s="9" t="s">
        <v>5279</v>
      </c>
    </row>
    <row r="4028" spans="1:20" ht="19">
      <c r="A4028" s="8" t="str">
        <f t="shared" si="542"/>
        <v>https://w3id.org/kouigenjimonogatari/data/0326-04.json</v>
      </c>
      <c r="B4028" s="8">
        <v>326</v>
      </c>
      <c r="C4028" s="8">
        <v>4</v>
      </c>
      <c r="D4028" s="9" t="s">
        <v>5280</v>
      </c>
      <c r="E4028" t="str">
        <f t="shared" si="543"/>
        <v>http://creativecommons.org/publicdomain/zero/1.0/</v>
      </c>
      <c r="F4028" s="11" t="s">
        <v>5915</v>
      </c>
      <c r="G4028">
        <v>9</v>
      </c>
      <c r="H4028" t="s">
        <v>337</v>
      </c>
      <c r="I4028" s="3" t="str">
        <f t="shared" si="544"/>
        <v>https://jpsearch.go.jp/term/type/文章要素</v>
      </c>
      <c r="L4028">
        <f t="shared" si="546"/>
        <v>183</v>
      </c>
      <c r="M4028" t="str">
        <f t="shared" si="548"/>
        <v>https://www.dl.ndl.go.jp/api/iiif/3437686/canvas/183</v>
      </c>
      <c r="N4028" t="str">
        <f t="shared" si="545"/>
        <v>https://www.dl.ndl.go.jp/api/iiif/3437686/manifest.json</v>
      </c>
      <c r="O4028" t="str">
        <f t="shared" si="549"/>
        <v>http://da.dl.itc.u-tokyo.ac.jp/mirador/?params=[{%22manifest%22:%22https://www.dl.ndl.go.jp/api/iiif/3437686/manifest.json%22,%22canvas%22:%22https://www.dl.ndl.go.jp/api/iiif/3437686/canvas/183%22}]</v>
      </c>
      <c r="P4028" t="b">
        <f t="shared" si="550"/>
        <v>1</v>
      </c>
      <c r="Q4028" t="b">
        <f t="shared" si="547"/>
        <v>1</v>
      </c>
      <c r="R4028" s="8">
        <v>326</v>
      </c>
      <c r="S4028" s="8">
        <v>4</v>
      </c>
      <c r="T4028" s="9" t="s">
        <v>5280</v>
      </c>
    </row>
    <row r="4029" spans="1:20" ht="19">
      <c r="A4029" s="8" t="str">
        <f t="shared" si="542"/>
        <v>https://w3id.org/kouigenjimonogatari/data/0326-05.json</v>
      </c>
      <c r="B4029" s="8">
        <v>326</v>
      </c>
      <c r="C4029" s="8">
        <v>5</v>
      </c>
      <c r="D4029" s="9" t="s">
        <v>5281</v>
      </c>
      <c r="E4029" t="str">
        <f t="shared" si="543"/>
        <v>http://creativecommons.org/publicdomain/zero/1.0/</v>
      </c>
      <c r="F4029" s="11" t="s">
        <v>5915</v>
      </c>
      <c r="G4029">
        <v>9</v>
      </c>
      <c r="H4029" t="s">
        <v>337</v>
      </c>
      <c r="I4029" s="3" t="str">
        <f t="shared" si="544"/>
        <v>https://jpsearch.go.jp/term/type/文章要素</v>
      </c>
      <c r="L4029">
        <f t="shared" si="546"/>
        <v>183</v>
      </c>
      <c r="M4029" t="str">
        <f t="shared" si="548"/>
        <v>https://www.dl.ndl.go.jp/api/iiif/3437686/canvas/183</v>
      </c>
      <c r="N4029" t="str">
        <f t="shared" si="545"/>
        <v>https://www.dl.ndl.go.jp/api/iiif/3437686/manifest.json</v>
      </c>
      <c r="O4029" t="str">
        <f t="shared" si="549"/>
        <v>http://da.dl.itc.u-tokyo.ac.jp/mirador/?params=[{%22manifest%22:%22https://www.dl.ndl.go.jp/api/iiif/3437686/manifest.json%22,%22canvas%22:%22https://www.dl.ndl.go.jp/api/iiif/3437686/canvas/183%22}]</v>
      </c>
      <c r="P4029" t="b">
        <f t="shared" si="550"/>
        <v>1</v>
      </c>
      <c r="Q4029" t="b">
        <f t="shared" si="547"/>
        <v>1</v>
      </c>
      <c r="R4029" s="8">
        <v>326</v>
      </c>
      <c r="S4029" s="8">
        <v>5</v>
      </c>
      <c r="T4029" s="9" t="s">
        <v>5281</v>
      </c>
    </row>
    <row r="4030" spans="1:20" ht="19">
      <c r="A4030" s="8" t="str">
        <f t="shared" si="542"/>
        <v>https://w3id.org/kouigenjimonogatari/data/0326-06.json</v>
      </c>
      <c r="B4030" s="8">
        <v>326</v>
      </c>
      <c r="C4030" s="8">
        <v>6</v>
      </c>
      <c r="D4030" s="9" t="s">
        <v>3922</v>
      </c>
      <c r="E4030" t="str">
        <f t="shared" si="543"/>
        <v>http://creativecommons.org/publicdomain/zero/1.0/</v>
      </c>
      <c r="F4030" s="11" t="s">
        <v>5915</v>
      </c>
      <c r="G4030">
        <v>9</v>
      </c>
      <c r="H4030" t="s">
        <v>337</v>
      </c>
      <c r="I4030" s="3" t="str">
        <f t="shared" si="544"/>
        <v>https://jpsearch.go.jp/term/type/文章要素</v>
      </c>
      <c r="L4030">
        <f t="shared" si="546"/>
        <v>183</v>
      </c>
      <c r="M4030" t="str">
        <f t="shared" si="548"/>
        <v>https://www.dl.ndl.go.jp/api/iiif/3437686/canvas/183</v>
      </c>
      <c r="N4030" t="str">
        <f t="shared" si="545"/>
        <v>https://www.dl.ndl.go.jp/api/iiif/3437686/manifest.json</v>
      </c>
      <c r="O4030" t="str">
        <f t="shared" si="549"/>
        <v>http://da.dl.itc.u-tokyo.ac.jp/mirador/?params=[{%22manifest%22:%22https://www.dl.ndl.go.jp/api/iiif/3437686/manifest.json%22,%22canvas%22:%22https://www.dl.ndl.go.jp/api/iiif/3437686/canvas/183%22}]</v>
      </c>
      <c r="P4030" t="b">
        <f t="shared" si="550"/>
        <v>1</v>
      </c>
      <c r="Q4030" t="b">
        <f t="shared" si="547"/>
        <v>1</v>
      </c>
      <c r="R4030" s="8">
        <v>326</v>
      </c>
      <c r="S4030" s="8">
        <v>6</v>
      </c>
      <c r="T4030" s="9" t="s">
        <v>3922</v>
      </c>
    </row>
    <row r="4031" spans="1:20" ht="19">
      <c r="A4031" s="8" t="str">
        <f t="shared" si="542"/>
        <v>https://w3id.org/kouigenjimonogatari/data/0326-07.json</v>
      </c>
      <c r="B4031" s="8">
        <v>326</v>
      </c>
      <c r="C4031" s="8">
        <v>7</v>
      </c>
      <c r="D4031" s="9" t="s">
        <v>5282</v>
      </c>
      <c r="E4031" t="str">
        <f t="shared" si="543"/>
        <v>http://creativecommons.org/publicdomain/zero/1.0/</v>
      </c>
      <c r="F4031" s="11" t="s">
        <v>5915</v>
      </c>
      <c r="G4031">
        <v>9</v>
      </c>
      <c r="H4031" t="s">
        <v>337</v>
      </c>
      <c r="I4031" s="3" t="str">
        <f t="shared" si="544"/>
        <v>https://jpsearch.go.jp/term/type/文章要素</v>
      </c>
      <c r="L4031">
        <f t="shared" si="546"/>
        <v>183</v>
      </c>
      <c r="M4031" t="str">
        <f t="shared" si="548"/>
        <v>https://www.dl.ndl.go.jp/api/iiif/3437686/canvas/183</v>
      </c>
      <c r="N4031" t="str">
        <f t="shared" si="545"/>
        <v>https://www.dl.ndl.go.jp/api/iiif/3437686/manifest.json</v>
      </c>
      <c r="O4031" t="str">
        <f t="shared" si="549"/>
        <v>http://da.dl.itc.u-tokyo.ac.jp/mirador/?params=[{%22manifest%22:%22https://www.dl.ndl.go.jp/api/iiif/3437686/manifest.json%22,%22canvas%22:%22https://www.dl.ndl.go.jp/api/iiif/3437686/canvas/183%22}]</v>
      </c>
      <c r="P4031" t="b">
        <f t="shared" si="550"/>
        <v>1</v>
      </c>
      <c r="Q4031" t="b">
        <f t="shared" si="547"/>
        <v>1</v>
      </c>
      <c r="R4031" s="8">
        <v>326</v>
      </c>
      <c r="S4031" s="8">
        <v>7</v>
      </c>
      <c r="T4031" s="9" t="s">
        <v>5282</v>
      </c>
    </row>
    <row r="4032" spans="1:20" ht="19">
      <c r="A4032" s="8" t="str">
        <f t="shared" ref="A4032:A4095" si="551">"https://w3id.org/kouigenjimonogatari/data/"&amp;TEXT(B4032, "0000")&amp;"-"&amp;TEXT(C4032, "00")&amp;".json"</f>
        <v>https://w3id.org/kouigenjimonogatari/data/0326-08.json</v>
      </c>
      <c r="B4032" s="8">
        <v>326</v>
      </c>
      <c r="C4032" s="8">
        <v>8</v>
      </c>
      <c r="D4032" s="9" t="s">
        <v>5283</v>
      </c>
      <c r="E4032" t="str">
        <f t="shared" si="543"/>
        <v>http://creativecommons.org/publicdomain/zero/1.0/</v>
      </c>
      <c r="F4032" s="11" t="s">
        <v>5915</v>
      </c>
      <c r="G4032">
        <v>9</v>
      </c>
      <c r="H4032" t="s">
        <v>337</v>
      </c>
      <c r="I4032" s="3" t="str">
        <f t="shared" si="544"/>
        <v>https://jpsearch.go.jp/term/type/文章要素</v>
      </c>
      <c r="L4032">
        <f t="shared" si="546"/>
        <v>183</v>
      </c>
      <c r="M4032" t="str">
        <f t="shared" si="548"/>
        <v>https://www.dl.ndl.go.jp/api/iiif/3437686/canvas/183</v>
      </c>
      <c r="N4032" t="str">
        <f t="shared" si="545"/>
        <v>https://www.dl.ndl.go.jp/api/iiif/3437686/manifest.json</v>
      </c>
      <c r="O4032" t="str">
        <f t="shared" si="549"/>
        <v>http://da.dl.itc.u-tokyo.ac.jp/mirador/?params=[{%22manifest%22:%22https://www.dl.ndl.go.jp/api/iiif/3437686/manifest.json%22,%22canvas%22:%22https://www.dl.ndl.go.jp/api/iiif/3437686/canvas/183%22}]</v>
      </c>
      <c r="P4032" t="b">
        <f t="shared" si="550"/>
        <v>1</v>
      </c>
      <c r="Q4032" t="b">
        <f t="shared" si="547"/>
        <v>1</v>
      </c>
      <c r="R4032" s="8">
        <v>326</v>
      </c>
      <c r="S4032" s="8">
        <v>8</v>
      </c>
      <c r="T4032" s="9" t="s">
        <v>5283</v>
      </c>
    </row>
    <row r="4033" spans="1:20" ht="19">
      <c r="A4033" s="8" t="str">
        <f t="shared" si="551"/>
        <v>https://w3id.org/kouigenjimonogatari/data/0326-09.json</v>
      </c>
      <c r="B4033" s="8">
        <v>326</v>
      </c>
      <c r="C4033" s="8">
        <v>9</v>
      </c>
      <c r="D4033" s="9" t="s">
        <v>3926</v>
      </c>
      <c r="E4033" t="str">
        <f t="shared" si="543"/>
        <v>http://creativecommons.org/publicdomain/zero/1.0/</v>
      </c>
      <c r="F4033" s="11" t="s">
        <v>5915</v>
      </c>
      <c r="G4033">
        <v>9</v>
      </c>
      <c r="H4033" t="s">
        <v>337</v>
      </c>
      <c r="I4033" s="3" t="str">
        <f t="shared" si="544"/>
        <v>https://jpsearch.go.jp/term/type/文章要素</v>
      </c>
      <c r="L4033">
        <f t="shared" si="546"/>
        <v>183</v>
      </c>
      <c r="M4033" t="str">
        <f t="shared" si="548"/>
        <v>https://www.dl.ndl.go.jp/api/iiif/3437686/canvas/183</v>
      </c>
      <c r="N4033" t="str">
        <f t="shared" si="545"/>
        <v>https://www.dl.ndl.go.jp/api/iiif/3437686/manifest.json</v>
      </c>
      <c r="O4033" t="str">
        <f t="shared" si="549"/>
        <v>http://da.dl.itc.u-tokyo.ac.jp/mirador/?params=[{%22manifest%22:%22https://www.dl.ndl.go.jp/api/iiif/3437686/manifest.json%22,%22canvas%22:%22https://www.dl.ndl.go.jp/api/iiif/3437686/canvas/183%22}]</v>
      </c>
      <c r="P4033" t="b">
        <f t="shared" si="550"/>
        <v>1</v>
      </c>
      <c r="Q4033" t="b">
        <f t="shared" si="547"/>
        <v>1</v>
      </c>
      <c r="R4033" s="8">
        <v>326</v>
      </c>
      <c r="S4033" s="8">
        <v>9</v>
      </c>
      <c r="T4033" s="9" t="s">
        <v>3926</v>
      </c>
    </row>
    <row r="4034" spans="1:20" ht="19">
      <c r="A4034" s="8" t="str">
        <f t="shared" si="551"/>
        <v>https://w3id.org/kouigenjimonogatari/data/0326-10.json</v>
      </c>
      <c r="B4034" s="8">
        <v>326</v>
      </c>
      <c r="C4034" s="8">
        <v>10</v>
      </c>
      <c r="D4034" s="9" t="s">
        <v>5284</v>
      </c>
      <c r="E4034" t="str">
        <f t="shared" si="543"/>
        <v>http://creativecommons.org/publicdomain/zero/1.0/</v>
      </c>
      <c r="F4034" s="11" t="s">
        <v>5915</v>
      </c>
      <c r="G4034">
        <v>9</v>
      </c>
      <c r="H4034" t="s">
        <v>337</v>
      </c>
      <c r="I4034" s="3" t="str">
        <f t="shared" si="544"/>
        <v>https://jpsearch.go.jp/term/type/文章要素</v>
      </c>
      <c r="L4034">
        <f t="shared" si="546"/>
        <v>183</v>
      </c>
      <c r="M4034" t="str">
        <f t="shared" si="548"/>
        <v>https://www.dl.ndl.go.jp/api/iiif/3437686/canvas/183</v>
      </c>
      <c r="N4034" t="str">
        <f t="shared" si="545"/>
        <v>https://www.dl.ndl.go.jp/api/iiif/3437686/manifest.json</v>
      </c>
      <c r="O4034" t="str">
        <f t="shared" si="549"/>
        <v>http://da.dl.itc.u-tokyo.ac.jp/mirador/?params=[{%22manifest%22:%22https://www.dl.ndl.go.jp/api/iiif/3437686/manifest.json%22,%22canvas%22:%22https://www.dl.ndl.go.jp/api/iiif/3437686/canvas/183%22}]</v>
      </c>
      <c r="P4034" t="b">
        <f t="shared" si="550"/>
        <v>1</v>
      </c>
      <c r="Q4034" t="b">
        <f t="shared" si="547"/>
        <v>1</v>
      </c>
      <c r="R4034" s="8">
        <v>326</v>
      </c>
      <c r="S4034" s="8">
        <v>10</v>
      </c>
      <c r="T4034" s="9" t="s">
        <v>5284</v>
      </c>
    </row>
    <row r="4035" spans="1:20" ht="19">
      <c r="A4035" s="8" t="str">
        <f t="shared" si="551"/>
        <v>https://w3id.org/kouigenjimonogatari/data/0326-11.json</v>
      </c>
      <c r="B4035" s="8">
        <v>326</v>
      </c>
      <c r="C4035" s="8">
        <v>11</v>
      </c>
      <c r="D4035" s="9" t="s">
        <v>3929</v>
      </c>
      <c r="E4035" t="str">
        <f t="shared" si="543"/>
        <v>http://creativecommons.org/publicdomain/zero/1.0/</v>
      </c>
      <c r="F4035" s="11" t="s">
        <v>5915</v>
      </c>
      <c r="G4035">
        <v>9</v>
      </c>
      <c r="H4035" t="s">
        <v>337</v>
      </c>
      <c r="I4035" s="3" t="str">
        <f t="shared" si="544"/>
        <v>https://jpsearch.go.jp/term/type/文章要素</v>
      </c>
      <c r="L4035">
        <f t="shared" si="546"/>
        <v>183</v>
      </c>
      <c r="M4035" t="str">
        <f t="shared" si="548"/>
        <v>https://www.dl.ndl.go.jp/api/iiif/3437686/canvas/183</v>
      </c>
      <c r="N4035" t="str">
        <f t="shared" si="545"/>
        <v>https://www.dl.ndl.go.jp/api/iiif/3437686/manifest.json</v>
      </c>
      <c r="O4035" t="str">
        <f t="shared" si="549"/>
        <v>http://da.dl.itc.u-tokyo.ac.jp/mirador/?params=[{%22manifest%22:%22https://www.dl.ndl.go.jp/api/iiif/3437686/manifest.json%22,%22canvas%22:%22https://www.dl.ndl.go.jp/api/iiif/3437686/canvas/183%22}]</v>
      </c>
      <c r="P4035" t="b">
        <f t="shared" si="550"/>
        <v>1</v>
      </c>
      <c r="Q4035" t="b">
        <f t="shared" si="547"/>
        <v>1</v>
      </c>
      <c r="R4035" s="8">
        <v>326</v>
      </c>
      <c r="S4035" s="8">
        <v>11</v>
      </c>
      <c r="T4035" s="9" t="s">
        <v>3929</v>
      </c>
    </row>
    <row r="4036" spans="1:20" ht="19">
      <c r="A4036" s="8" t="str">
        <f t="shared" si="551"/>
        <v>https://w3id.org/kouigenjimonogatari/data/0326-12.json</v>
      </c>
      <c r="B4036" s="8">
        <v>326</v>
      </c>
      <c r="C4036" s="8">
        <v>12</v>
      </c>
      <c r="D4036" s="9" t="s">
        <v>5285</v>
      </c>
      <c r="E4036" t="str">
        <f t="shared" si="543"/>
        <v>http://creativecommons.org/publicdomain/zero/1.0/</v>
      </c>
      <c r="F4036" s="11" t="s">
        <v>5915</v>
      </c>
      <c r="G4036">
        <v>9</v>
      </c>
      <c r="H4036" t="s">
        <v>337</v>
      </c>
      <c r="I4036" s="3" t="str">
        <f t="shared" si="544"/>
        <v>https://jpsearch.go.jp/term/type/文章要素</v>
      </c>
      <c r="L4036">
        <f t="shared" si="546"/>
        <v>183</v>
      </c>
      <c r="M4036" t="str">
        <f t="shared" si="548"/>
        <v>https://www.dl.ndl.go.jp/api/iiif/3437686/canvas/183</v>
      </c>
      <c r="N4036" t="str">
        <f t="shared" si="545"/>
        <v>https://www.dl.ndl.go.jp/api/iiif/3437686/manifest.json</v>
      </c>
      <c r="O4036" t="str">
        <f t="shared" si="549"/>
        <v>http://da.dl.itc.u-tokyo.ac.jp/mirador/?params=[{%22manifest%22:%22https://www.dl.ndl.go.jp/api/iiif/3437686/manifest.json%22,%22canvas%22:%22https://www.dl.ndl.go.jp/api/iiif/3437686/canvas/183%22}]</v>
      </c>
      <c r="P4036" t="b">
        <f t="shared" si="550"/>
        <v>1</v>
      </c>
      <c r="Q4036" t="b">
        <f t="shared" si="547"/>
        <v>1</v>
      </c>
      <c r="R4036" s="8">
        <v>326</v>
      </c>
      <c r="S4036" s="8">
        <v>12</v>
      </c>
      <c r="T4036" s="9" t="s">
        <v>5285</v>
      </c>
    </row>
    <row r="4037" spans="1:20" ht="19">
      <c r="A4037" s="8" t="str">
        <f t="shared" si="551"/>
        <v>https://w3id.org/kouigenjimonogatari/data/0326-13.json</v>
      </c>
      <c r="B4037" s="8">
        <v>326</v>
      </c>
      <c r="C4037" s="8">
        <v>13</v>
      </c>
      <c r="D4037" s="9" t="s">
        <v>5286</v>
      </c>
      <c r="E4037" t="str">
        <f t="shared" si="543"/>
        <v>http://creativecommons.org/publicdomain/zero/1.0/</v>
      </c>
      <c r="F4037" s="11" t="s">
        <v>5915</v>
      </c>
      <c r="G4037">
        <v>9</v>
      </c>
      <c r="H4037" t="s">
        <v>337</v>
      </c>
      <c r="I4037" s="3" t="str">
        <f t="shared" si="544"/>
        <v>https://jpsearch.go.jp/term/type/文章要素</v>
      </c>
      <c r="L4037">
        <f t="shared" si="546"/>
        <v>183</v>
      </c>
      <c r="M4037" t="str">
        <f t="shared" si="548"/>
        <v>https://www.dl.ndl.go.jp/api/iiif/3437686/canvas/183</v>
      </c>
      <c r="N4037" t="str">
        <f t="shared" si="545"/>
        <v>https://www.dl.ndl.go.jp/api/iiif/3437686/manifest.json</v>
      </c>
      <c r="O4037" t="str">
        <f t="shared" si="549"/>
        <v>http://da.dl.itc.u-tokyo.ac.jp/mirador/?params=[{%22manifest%22:%22https://www.dl.ndl.go.jp/api/iiif/3437686/manifest.json%22,%22canvas%22:%22https://www.dl.ndl.go.jp/api/iiif/3437686/canvas/183%22}]</v>
      </c>
      <c r="P4037" t="b">
        <f t="shared" si="550"/>
        <v>1</v>
      </c>
      <c r="Q4037" t="b">
        <f t="shared" si="547"/>
        <v>1</v>
      </c>
      <c r="R4037" s="8">
        <v>326</v>
      </c>
      <c r="S4037" s="8">
        <v>13</v>
      </c>
      <c r="T4037" s="9" t="s">
        <v>5286</v>
      </c>
    </row>
    <row r="4038" spans="1:20" ht="19">
      <c r="A4038" s="8" t="str">
        <f t="shared" si="551"/>
        <v>https://w3id.org/kouigenjimonogatari/data/0333-01.json</v>
      </c>
      <c r="B4038" s="8">
        <v>333</v>
      </c>
      <c r="C4038" s="8">
        <v>1</v>
      </c>
      <c r="D4038" s="9" t="s">
        <v>5287</v>
      </c>
      <c r="E4038" t="str">
        <f t="shared" si="543"/>
        <v>http://creativecommons.org/publicdomain/zero/1.0/</v>
      </c>
      <c r="F4038" s="11" t="s">
        <v>5914</v>
      </c>
      <c r="G4038">
        <v>10</v>
      </c>
      <c r="H4038" t="s">
        <v>337</v>
      </c>
      <c r="I4038" s="3" t="str">
        <f t="shared" si="544"/>
        <v>https://jpsearch.go.jp/term/type/文章要素</v>
      </c>
      <c r="L4038">
        <f t="shared" si="546"/>
        <v>186</v>
      </c>
      <c r="M4038" t="str">
        <f t="shared" si="548"/>
        <v>https://www.dl.ndl.go.jp/api/iiif/3437686/canvas/186</v>
      </c>
      <c r="N4038" t="str">
        <f t="shared" si="545"/>
        <v>https://www.dl.ndl.go.jp/api/iiif/3437686/manifest.json</v>
      </c>
      <c r="O4038" t="str">
        <f t="shared" si="549"/>
        <v>http://da.dl.itc.u-tokyo.ac.jp/mirador/?params=[{%22manifest%22:%22https://www.dl.ndl.go.jp/api/iiif/3437686/manifest.json%22,%22canvas%22:%22https://www.dl.ndl.go.jp/api/iiif/3437686/canvas/186%22}]</v>
      </c>
      <c r="P4038" t="b">
        <f t="shared" si="550"/>
        <v>1</v>
      </c>
      <c r="Q4038" t="b">
        <f t="shared" si="547"/>
        <v>1</v>
      </c>
      <c r="R4038" s="8">
        <v>333</v>
      </c>
      <c r="S4038" s="8">
        <v>1</v>
      </c>
      <c r="T4038" s="9" t="s">
        <v>5287</v>
      </c>
    </row>
    <row r="4039" spans="1:20" ht="19">
      <c r="A4039" s="8" t="str">
        <f t="shared" si="551"/>
        <v>https://w3id.org/kouigenjimonogatari/data/0333-02.json</v>
      </c>
      <c r="B4039" s="8">
        <v>333</v>
      </c>
      <c r="C4039" s="8">
        <v>2</v>
      </c>
      <c r="D4039" s="9" t="s">
        <v>5288</v>
      </c>
      <c r="E4039" t="str">
        <f t="shared" si="543"/>
        <v>http://creativecommons.org/publicdomain/zero/1.0/</v>
      </c>
      <c r="F4039" s="11" t="s">
        <v>5914</v>
      </c>
      <c r="G4039">
        <v>10</v>
      </c>
      <c r="H4039" t="s">
        <v>337</v>
      </c>
      <c r="I4039" s="3" t="str">
        <f t="shared" si="544"/>
        <v>https://jpsearch.go.jp/term/type/文章要素</v>
      </c>
      <c r="L4039">
        <f t="shared" si="546"/>
        <v>186</v>
      </c>
      <c r="M4039" t="str">
        <f t="shared" si="548"/>
        <v>https://www.dl.ndl.go.jp/api/iiif/3437686/canvas/186</v>
      </c>
      <c r="N4039" t="str">
        <f t="shared" si="545"/>
        <v>https://www.dl.ndl.go.jp/api/iiif/3437686/manifest.json</v>
      </c>
      <c r="O4039" t="str">
        <f t="shared" si="549"/>
        <v>http://da.dl.itc.u-tokyo.ac.jp/mirador/?params=[{%22manifest%22:%22https://www.dl.ndl.go.jp/api/iiif/3437686/manifest.json%22,%22canvas%22:%22https://www.dl.ndl.go.jp/api/iiif/3437686/canvas/186%22}]</v>
      </c>
      <c r="P4039" t="b">
        <f t="shared" si="550"/>
        <v>1</v>
      </c>
      <c r="Q4039" t="b">
        <f t="shared" si="547"/>
        <v>1</v>
      </c>
      <c r="R4039" s="8">
        <v>333</v>
      </c>
      <c r="S4039" s="8">
        <v>2</v>
      </c>
      <c r="T4039" s="9" t="s">
        <v>5288</v>
      </c>
    </row>
    <row r="4040" spans="1:20" ht="19">
      <c r="A4040" s="8" t="str">
        <f t="shared" si="551"/>
        <v>https://w3id.org/kouigenjimonogatari/data/0333-03.json</v>
      </c>
      <c r="B4040" s="8">
        <v>333</v>
      </c>
      <c r="C4040" s="8">
        <v>3</v>
      </c>
      <c r="D4040" s="9" t="s">
        <v>5289</v>
      </c>
      <c r="E4040" t="str">
        <f t="shared" si="543"/>
        <v>http://creativecommons.org/publicdomain/zero/1.0/</v>
      </c>
      <c r="F4040" s="11" t="s">
        <v>5914</v>
      </c>
      <c r="G4040">
        <v>10</v>
      </c>
      <c r="H4040" t="s">
        <v>337</v>
      </c>
      <c r="I4040" s="3" t="str">
        <f t="shared" si="544"/>
        <v>https://jpsearch.go.jp/term/type/文章要素</v>
      </c>
      <c r="L4040">
        <f t="shared" si="546"/>
        <v>186</v>
      </c>
      <c r="M4040" t="str">
        <f t="shared" si="548"/>
        <v>https://www.dl.ndl.go.jp/api/iiif/3437686/canvas/186</v>
      </c>
      <c r="N4040" t="str">
        <f t="shared" si="545"/>
        <v>https://www.dl.ndl.go.jp/api/iiif/3437686/manifest.json</v>
      </c>
      <c r="O4040" t="str">
        <f t="shared" si="549"/>
        <v>http://da.dl.itc.u-tokyo.ac.jp/mirador/?params=[{%22manifest%22:%22https://www.dl.ndl.go.jp/api/iiif/3437686/manifest.json%22,%22canvas%22:%22https://www.dl.ndl.go.jp/api/iiif/3437686/canvas/186%22}]</v>
      </c>
      <c r="P4040" t="b">
        <f t="shared" si="550"/>
        <v>1</v>
      </c>
      <c r="Q4040" t="b">
        <f t="shared" si="547"/>
        <v>1</v>
      </c>
      <c r="R4040" s="8">
        <v>333</v>
      </c>
      <c r="S4040" s="8">
        <v>3</v>
      </c>
      <c r="T4040" s="9" t="s">
        <v>5289</v>
      </c>
    </row>
    <row r="4041" spans="1:20" ht="19">
      <c r="A4041" s="8" t="str">
        <f t="shared" si="551"/>
        <v>https://w3id.org/kouigenjimonogatari/data/0333-04.json</v>
      </c>
      <c r="B4041" s="8">
        <v>333</v>
      </c>
      <c r="C4041" s="8">
        <v>4</v>
      </c>
      <c r="D4041" s="9" t="s">
        <v>5290</v>
      </c>
      <c r="E4041" t="str">
        <f t="shared" si="543"/>
        <v>http://creativecommons.org/publicdomain/zero/1.0/</v>
      </c>
      <c r="F4041" s="11" t="s">
        <v>5914</v>
      </c>
      <c r="G4041">
        <v>10</v>
      </c>
      <c r="H4041" t="s">
        <v>337</v>
      </c>
      <c r="I4041" s="3" t="str">
        <f t="shared" si="544"/>
        <v>https://jpsearch.go.jp/term/type/文章要素</v>
      </c>
      <c r="L4041">
        <f t="shared" si="546"/>
        <v>186</v>
      </c>
      <c r="M4041" t="str">
        <f t="shared" si="548"/>
        <v>https://www.dl.ndl.go.jp/api/iiif/3437686/canvas/186</v>
      </c>
      <c r="N4041" t="str">
        <f t="shared" si="545"/>
        <v>https://www.dl.ndl.go.jp/api/iiif/3437686/manifest.json</v>
      </c>
      <c r="O4041" t="str">
        <f t="shared" si="549"/>
        <v>http://da.dl.itc.u-tokyo.ac.jp/mirador/?params=[{%22manifest%22:%22https://www.dl.ndl.go.jp/api/iiif/3437686/manifest.json%22,%22canvas%22:%22https://www.dl.ndl.go.jp/api/iiif/3437686/canvas/186%22}]</v>
      </c>
      <c r="P4041" t="b">
        <f t="shared" si="550"/>
        <v>1</v>
      </c>
      <c r="Q4041" t="b">
        <f t="shared" si="547"/>
        <v>1</v>
      </c>
      <c r="R4041" s="8">
        <v>333</v>
      </c>
      <c r="S4041" s="8">
        <v>4</v>
      </c>
      <c r="T4041" s="9" t="s">
        <v>5290</v>
      </c>
    </row>
    <row r="4042" spans="1:20" ht="19">
      <c r="A4042" s="8" t="str">
        <f t="shared" si="551"/>
        <v>https://w3id.org/kouigenjimonogatari/data/0333-05.json</v>
      </c>
      <c r="B4042" s="8">
        <v>333</v>
      </c>
      <c r="C4042" s="8">
        <v>5</v>
      </c>
      <c r="D4042" s="9" t="s">
        <v>5291</v>
      </c>
      <c r="E4042" t="str">
        <f t="shared" si="543"/>
        <v>http://creativecommons.org/publicdomain/zero/1.0/</v>
      </c>
      <c r="F4042" s="11" t="s">
        <v>5914</v>
      </c>
      <c r="G4042">
        <v>10</v>
      </c>
      <c r="H4042" t="s">
        <v>337</v>
      </c>
      <c r="I4042" s="3" t="str">
        <f t="shared" si="544"/>
        <v>https://jpsearch.go.jp/term/type/文章要素</v>
      </c>
      <c r="L4042">
        <f t="shared" si="546"/>
        <v>186</v>
      </c>
      <c r="M4042" t="str">
        <f t="shared" si="548"/>
        <v>https://www.dl.ndl.go.jp/api/iiif/3437686/canvas/186</v>
      </c>
      <c r="N4042" t="str">
        <f t="shared" si="545"/>
        <v>https://www.dl.ndl.go.jp/api/iiif/3437686/manifest.json</v>
      </c>
      <c r="O4042" t="str">
        <f t="shared" si="549"/>
        <v>http://da.dl.itc.u-tokyo.ac.jp/mirador/?params=[{%22manifest%22:%22https://www.dl.ndl.go.jp/api/iiif/3437686/manifest.json%22,%22canvas%22:%22https://www.dl.ndl.go.jp/api/iiif/3437686/canvas/186%22}]</v>
      </c>
      <c r="P4042" t="b">
        <f t="shared" si="550"/>
        <v>1</v>
      </c>
      <c r="Q4042" t="b">
        <f t="shared" si="547"/>
        <v>1</v>
      </c>
      <c r="R4042" s="8">
        <v>333</v>
      </c>
      <c r="S4042" s="8">
        <v>5</v>
      </c>
      <c r="T4042" s="9" t="s">
        <v>5291</v>
      </c>
    </row>
    <row r="4043" spans="1:20" ht="19">
      <c r="A4043" s="8" t="str">
        <f t="shared" si="551"/>
        <v>https://w3id.org/kouigenjimonogatari/data/0333-06.json</v>
      </c>
      <c r="B4043" s="8">
        <v>333</v>
      </c>
      <c r="C4043" s="8">
        <v>6</v>
      </c>
      <c r="D4043" s="9" t="s">
        <v>5292</v>
      </c>
      <c r="E4043" t="str">
        <f t="shared" si="543"/>
        <v>http://creativecommons.org/publicdomain/zero/1.0/</v>
      </c>
      <c r="F4043" s="11" t="s">
        <v>5914</v>
      </c>
      <c r="G4043">
        <v>10</v>
      </c>
      <c r="H4043" t="s">
        <v>337</v>
      </c>
      <c r="I4043" s="3" t="str">
        <f t="shared" si="544"/>
        <v>https://jpsearch.go.jp/term/type/文章要素</v>
      </c>
      <c r="L4043">
        <f t="shared" si="546"/>
        <v>186</v>
      </c>
      <c r="M4043" t="str">
        <f t="shared" si="548"/>
        <v>https://www.dl.ndl.go.jp/api/iiif/3437686/canvas/186</v>
      </c>
      <c r="N4043" t="str">
        <f t="shared" si="545"/>
        <v>https://www.dl.ndl.go.jp/api/iiif/3437686/manifest.json</v>
      </c>
      <c r="O4043" t="str">
        <f t="shared" si="549"/>
        <v>http://da.dl.itc.u-tokyo.ac.jp/mirador/?params=[{%22manifest%22:%22https://www.dl.ndl.go.jp/api/iiif/3437686/manifest.json%22,%22canvas%22:%22https://www.dl.ndl.go.jp/api/iiif/3437686/canvas/186%22}]</v>
      </c>
      <c r="P4043" t="b">
        <f t="shared" si="550"/>
        <v>1</v>
      </c>
      <c r="Q4043" t="b">
        <f t="shared" si="547"/>
        <v>1</v>
      </c>
      <c r="R4043" s="8">
        <v>333</v>
      </c>
      <c r="S4043" s="8">
        <v>6</v>
      </c>
      <c r="T4043" s="9" t="s">
        <v>5292</v>
      </c>
    </row>
    <row r="4044" spans="1:20" ht="19">
      <c r="A4044" s="8" t="str">
        <f t="shared" si="551"/>
        <v>https://w3id.org/kouigenjimonogatari/data/0333-07.json</v>
      </c>
      <c r="B4044" s="8">
        <v>333</v>
      </c>
      <c r="C4044" s="8">
        <v>7</v>
      </c>
      <c r="D4044" s="9" t="s">
        <v>5293</v>
      </c>
      <c r="E4044" t="str">
        <f t="shared" si="543"/>
        <v>http://creativecommons.org/publicdomain/zero/1.0/</v>
      </c>
      <c r="F4044" s="11" t="s">
        <v>5914</v>
      </c>
      <c r="G4044">
        <v>10</v>
      </c>
      <c r="H4044" t="s">
        <v>337</v>
      </c>
      <c r="I4044" s="3" t="str">
        <f t="shared" si="544"/>
        <v>https://jpsearch.go.jp/term/type/文章要素</v>
      </c>
      <c r="L4044">
        <f t="shared" si="546"/>
        <v>186</v>
      </c>
      <c r="M4044" t="str">
        <f t="shared" si="548"/>
        <v>https://www.dl.ndl.go.jp/api/iiif/3437686/canvas/186</v>
      </c>
      <c r="N4044" t="str">
        <f t="shared" si="545"/>
        <v>https://www.dl.ndl.go.jp/api/iiif/3437686/manifest.json</v>
      </c>
      <c r="O4044" t="str">
        <f t="shared" si="549"/>
        <v>http://da.dl.itc.u-tokyo.ac.jp/mirador/?params=[{%22manifest%22:%22https://www.dl.ndl.go.jp/api/iiif/3437686/manifest.json%22,%22canvas%22:%22https://www.dl.ndl.go.jp/api/iiif/3437686/canvas/186%22}]</v>
      </c>
      <c r="P4044" t="b">
        <f t="shared" si="550"/>
        <v>1</v>
      </c>
      <c r="Q4044" t="b">
        <f t="shared" si="547"/>
        <v>1</v>
      </c>
      <c r="R4044" s="8">
        <v>333</v>
      </c>
      <c r="S4044" s="8">
        <v>7</v>
      </c>
      <c r="T4044" s="9" t="s">
        <v>5293</v>
      </c>
    </row>
    <row r="4045" spans="1:20" ht="19">
      <c r="A4045" s="8" t="str">
        <f t="shared" si="551"/>
        <v>https://w3id.org/kouigenjimonogatari/data/0333-08.json</v>
      </c>
      <c r="B4045" s="8">
        <v>333</v>
      </c>
      <c r="C4045" s="8">
        <v>8</v>
      </c>
      <c r="D4045" s="9" t="s">
        <v>5294</v>
      </c>
      <c r="E4045" t="str">
        <f t="shared" si="543"/>
        <v>http://creativecommons.org/publicdomain/zero/1.0/</v>
      </c>
      <c r="F4045" s="11" t="s">
        <v>5914</v>
      </c>
      <c r="G4045">
        <v>10</v>
      </c>
      <c r="H4045" t="s">
        <v>337</v>
      </c>
      <c r="I4045" s="3" t="str">
        <f t="shared" si="544"/>
        <v>https://jpsearch.go.jp/term/type/文章要素</v>
      </c>
      <c r="L4045">
        <f t="shared" si="546"/>
        <v>186</v>
      </c>
      <c r="M4045" t="str">
        <f t="shared" si="548"/>
        <v>https://www.dl.ndl.go.jp/api/iiif/3437686/canvas/186</v>
      </c>
      <c r="N4045" t="str">
        <f t="shared" si="545"/>
        <v>https://www.dl.ndl.go.jp/api/iiif/3437686/manifest.json</v>
      </c>
      <c r="O4045" t="str">
        <f t="shared" si="549"/>
        <v>http://da.dl.itc.u-tokyo.ac.jp/mirador/?params=[{%22manifest%22:%22https://www.dl.ndl.go.jp/api/iiif/3437686/manifest.json%22,%22canvas%22:%22https://www.dl.ndl.go.jp/api/iiif/3437686/canvas/186%22}]</v>
      </c>
      <c r="P4045" t="b">
        <f t="shared" si="550"/>
        <v>1</v>
      </c>
      <c r="Q4045" t="b">
        <f t="shared" si="547"/>
        <v>1</v>
      </c>
      <c r="R4045" s="8">
        <v>333</v>
      </c>
      <c r="S4045" s="8">
        <v>8</v>
      </c>
      <c r="T4045" s="9" t="s">
        <v>5294</v>
      </c>
    </row>
    <row r="4046" spans="1:20" ht="19">
      <c r="A4046" s="8" t="str">
        <f t="shared" si="551"/>
        <v>https://w3id.org/kouigenjimonogatari/data/0333-09.json</v>
      </c>
      <c r="B4046" s="8">
        <v>333</v>
      </c>
      <c r="C4046" s="8">
        <v>9</v>
      </c>
      <c r="D4046" s="9" t="s">
        <v>5295</v>
      </c>
      <c r="E4046" t="str">
        <f t="shared" si="543"/>
        <v>http://creativecommons.org/publicdomain/zero/1.0/</v>
      </c>
      <c r="F4046" s="11" t="s">
        <v>5914</v>
      </c>
      <c r="G4046">
        <v>10</v>
      </c>
      <c r="H4046" t="s">
        <v>337</v>
      </c>
      <c r="I4046" s="3" t="str">
        <f t="shared" si="544"/>
        <v>https://jpsearch.go.jp/term/type/文章要素</v>
      </c>
      <c r="L4046">
        <f t="shared" si="546"/>
        <v>186</v>
      </c>
      <c r="M4046" t="str">
        <f t="shared" si="548"/>
        <v>https://www.dl.ndl.go.jp/api/iiif/3437686/canvas/186</v>
      </c>
      <c r="N4046" t="str">
        <f t="shared" si="545"/>
        <v>https://www.dl.ndl.go.jp/api/iiif/3437686/manifest.json</v>
      </c>
      <c r="O4046" t="str">
        <f t="shared" si="549"/>
        <v>http://da.dl.itc.u-tokyo.ac.jp/mirador/?params=[{%22manifest%22:%22https://www.dl.ndl.go.jp/api/iiif/3437686/manifest.json%22,%22canvas%22:%22https://www.dl.ndl.go.jp/api/iiif/3437686/canvas/186%22}]</v>
      </c>
      <c r="P4046" t="b">
        <f t="shared" si="550"/>
        <v>1</v>
      </c>
      <c r="Q4046" t="b">
        <f t="shared" si="547"/>
        <v>1</v>
      </c>
      <c r="R4046" s="8">
        <v>333</v>
      </c>
      <c r="S4046" s="8">
        <v>9</v>
      </c>
      <c r="T4046" s="9" t="s">
        <v>5295</v>
      </c>
    </row>
    <row r="4047" spans="1:20" ht="19">
      <c r="A4047" s="8" t="str">
        <f t="shared" si="551"/>
        <v>https://w3id.org/kouigenjimonogatari/data/0333-10.json</v>
      </c>
      <c r="B4047" s="8">
        <v>333</v>
      </c>
      <c r="C4047" s="8">
        <v>10</v>
      </c>
      <c r="D4047" s="9" t="s">
        <v>5296</v>
      </c>
      <c r="E4047" t="str">
        <f t="shared" si="543"/>
        <v>http://creativecommons.org/publicdomain/zero/1.0/</v>
      </c>
      <c r="F4047" s="11" t="s">
        <v>5914</v>
      </c>
      <c r="G4047">
        <v>10</v>
      </c>
      <c r="H4047" t="s">
        <v>337</v>
      </c>
      <c r="I4047" s="3" t="str">
        <f t="shared" si="544"/>
        <v>https://jpsearch.go.jp/term/type/文章要素</v>
      </c>
      <c r="L4047">
        <f t="shared" si="546"/>
        <v>186</v>
      </c>
      <c r="M4047" t="str">
        <f t="shared" si="548"/>
        <v>https://www.dl.ndl.go.jp/api/iiif/3437686/canvas/186</v>
      </c>
      <c r="N4047" t="str">
        <f t="shared" si="545"/>
        <v>https://www.dl.ndl.go.jp/api/iiif/3437686/manifest.json</v>
      </c>
      <c r="O4047" t="str">
        <f t="shared" si="549"/>
        <v>http://da.dl.itc.u-tokyo.ac.jp/mirador/?params=[{%22manifest%22:%22https://www.dl.ndl.go.jp/api/iiif/3437686/manifest.json%22,%22canvas%22:%22https://www.dl.ndl.go.jp/api/iiif/3437686/canvas/186%22}]</v>
      </c>
      <c r="P4047" t="b">
        <f t="shared" si="550"/>
        <v>1</v>
      </c>
      <c r="Q4047" t="b">
        <f t="shared" si="547"/>
        <v>1</v>
      </c>
      <c r="R4047" s="8">
        <v>333</v>
      </c>
      <c r="S4047" s="8">
        <v>10</v>
      </c>
      <c r="T4047" s="9" t="s">
        <v>5296</v>
      </c>
    </row>
    <row r="4048" spans="1:20" ht="19">
      <c r="A4048" s="8" t="str">
        <f t="shared" si="551"/>
        <v>https://w3id.org/kouigenjimonogatari/data/0333-11.json</v>
      </c>
      <c r="B4048" s="8">
        <v>333</v>
      </c>
      <c r="C4048" s="8">
        <v>11</v>
      </c>
      <c r="D4048" s="9" t="s">
        <v>5297</v>
      </c>
      <c r="E4048" t="str">
        <f t="shared" si="543"/>
        <v>http://creativecommons.org/publicdomain/zero/1.0/</v>
      </c>
      <c r="F4048" s="11" t="s">
        <v>5914</v>
      </c>
      <c r="G4048">
        <v>10</v>
      </c>
      <c r="H4048" t="s">
        <v>337</v>
      </c>
      <c r="I4048" s="3" t="str">
        <f t="shared" si="544"/>
        <v>https://jpsearch.go.jp/term/type/文章要素</v>
      </c>
      <c r="L4048">
        <f t="shared" si="546"/>
        <v>186</v>
      </c>
      <c r="M4048" t="str">
        <f t="shared" si="548"/>
        <v>https://www.dl.ndl.go.jp/api/iiif/3437686/canvas/186</v>
      </c>
      <c r="N4048" t="str">
        <f t="shared" si="545"/>
        <v>https://www.dl.ndl.go.jp/api/iiif/3437686/manifest.json</v>
      </c>
      <c r="O4048" t="str">
        <f t="shared" si="549"/>
        <v>http://da.dl.itc.u-tokyo.ac.jp/mirador/?params=[{%22manifest%22:%22https://www.dl.ndl.go.jp/api/iiif/3437686/manifest.json%22,%22canvas%22:%22https://www.dl.ndl.go.jp/api/iiif/3437686/canvas/186%22}]</v>
      </c>
      <c r="P4048" t="b">
        <f t="shared" si="550"/>
        <v>1</v>
      </c>
      <c r="Q4048" t="b">
        <f t="shared" si="547"/>
        <v>1</v>
      </c>
      <c r="R4048" s="8">
        <v>333</v>
      </c>
      <c r="S4048" s="8">
        <v>11</v>
      </c>
      <c r="T4048" s="9" t="s">
        <v>5297</v>
      </c>
    </row>
    <row r="4049" spans="1:20" ht="19">
      <c r="A4049" s="8" t="str">
        <f t="shared" si="551"/>
        <v>https://w3id.org/kouigenjimonogatari/data/0333-12.json</v>
      </c>
      <c r="B4049" s="8">
        <v>333</v>
      </c>
      <c r="C4049" s="8">
        <v>12</v>
      </c>
      <c r="D4049" s="9" t="s">
        <v>5298</v>
      </c>
      <c r="E4049" t="str">
        <f t="shared" ref="E4049:E4112" si="552">"http://creativecommons.org/publicdomain/zero/1.0/"</f>
        <v>http://creativecommons.org/publicdomain/zero/1.0/</v>
      </c>
      <c r="F4049" s="11" t="s">
        <v>5914</v>
      </c>
      <c r="G4049">
        <v>10</v>
      </c>
      <c r="H4049" t="s">
        <v>337</v>
      </c>
      <c r="I4049" s="3" t="str">
        <f t="shared" ref="I4049:I4112" si="553">"https://jpsearch.go.jp/term/type/文章要素"</f>
        <v>https://jpsearch.go.jp/term/type/文章要素</v>
      </c>
      <c r="L4049">
        <f t="shared" si="546"/>
        <v>186</v>
      </c>
      <c r="M4049" t="str">
        <f t="shared" si="548"/>
        <v>https://www.dl.ndl.go.jp/api/iiif/3437686/canvas/186</v>
      </c>
      <c r="N4049" t="str">
        <f t="shared" ref="N4049:N4112" si="554">"https://www.dl.ndl.go.jp/api/iiif/3437686/manifest.json"</f>
        <v>https://www.dl.ndl.go.jp/api/iiif/3437686/manifest.json</v>
      </c>
      <c r="O4049" t="str">
        <f t="shared" si="549"/>
        <v>http://da.dl.itc.u-tokyo.ac.jp/mirador/?params=[{%22manifest%22:%22https://www.dl.ndl.go.jp/api/iiif/3437686/manifest.json%22,%22canvas%22:%22https://www.dl.ndl.go.jp/api/iiif/3437686/canvas/186%22}]</v>
      </c>
      <c r="P4049" t="b">
        <f t="shared" si="550"/>
        <v>1</v>
      </c>
      <c r="Q4049" t="b">
        <f t="shared" si="547"/>
        <v>1</v>
      </c>
      <c r="R4049" s="8">
        <v>333</v>
      </c>
      <c r="S4049" s="8">
        <v>12</v>
      </c>
      <c r="T4049" s="9" t="s">
        <v>5298</v>
      </c>
    </row>
    <row r="4050" spans="1:20" ht="19">
      <c r="A4050" s="8" t="str">
        <f t="shared" si="551"/>
        <v>https://w3id.org/kouigenjimonogatari/data/0333-13.json</v>
      </c>
      <c r="B4050" s="8">
        <v>333</v>
      </c>
      <c r="C4050" s="8">
        <v>13</v>
      </c>
      <c r="D4050" s="9" t="s">
        <v>5299</v>
      </c>
      <c r="E4050" t="str">
        <f t="shared" si="552"/>
        <v>http://creativecommons.org/publicdomain/zero/1.0/</v>
      </c>
      <c r="F4050" s="11" t="s">
        <v>5914</v>
      </c>
      <c r="G4050">
        <v>10</v>
      </c>
      <c r="H4050" t="s">
        <v>337</v>
      </c>
      <c r="I4050" s="3" t="str">
        <f t="shared" si="553"/>
        <v>https://jpsearch.go.jp/term/type/文章要素</v>
      </c>
      <c r="L4050">
        <f t="shared" si="546"/>
        <v>186</v>
      </c>
      <c r="M4050" t="str">
        <f t="shared" si="548"/>
        <v>https://www.dl.ndl.go.jp/api/iiif/3437686/canvas/186</v>
      </c>
      <c r="N4050" t="str">
        <f t="shared" si="554"/>
        <v>https://www.dl.ndl.go.jp/api/iiif/3437686/manifest.json</v>
      </c>
      <c r="O4050" t="str">
        <f t="shared" si="549"/>
        <v>http://da.dl.itc.u-tokyo.ac.jp/mirador/?params=[{%22manifest%22:%22https://www.dl.ndl.go.jp/api/iiif/3437686/manifest.json%22,%22canvas%22:%22https://www.dl.ndl.go.jp/api/iiif/3437686/canvas/186%22}]</v>
      </c>
      <c r="P4050" t="b">
        <f t="shared" si="550"/>
        <v>1</v>
      </c>
      <c r="Q4050" t="b">
        <f t="shared" si="547"/>
        <v>1</v>
      </c>
      <c r="R4050" s="8">
        <v>333</v>
      </c>
      <c r="S4050" s="8">
        <v>13</v>
      </c>
      <c r="T4050" s="9" t="s">
        <v>5299</v>
      </c>
    </row>
    <row r="4051" spans="1:20" ht="19">
      <c r="A4051" s="8" t="str">
        <f t="shared" si="551"/>
        <v>https://w3id.org/kouigenjimonogatari/data/0333-14.json</v>
      </c>
      <c r="B4051" s="8">
        <v>333</v>
      </c>
      <c r="C4051" s="8">
        <v>14</v>
      </c>
      <c r="D4051" s="9" t="s">
        <v>5300</v>
      </c>
      <c r="E4051" t="str">
        <f t="shared" si="552"/>
        <v>http://creativecommons.org/publicdomain/zero/1.0/</v>
      </c>
      <c r="F4051" s="11" t="s">
        <v>5914</v>
      </c>
      <c r="G4051">
        <v>10</v>
      </c>
      <c r="H4051" t="s">
        <v>337</v>
      </c>
      <c r="I4051" s="3" t="str">
        <f t="shared" si="553"/>
        <v>https://jpsearch.go.jp/term/type/文章要素</v>
      </c>
      <c r="L4051">
        <f t="shared" si="546"/>
        <v>186</v>
      </c>
      <c r="M4051" t="str">
        <f t="shared" si="548"/>
        <v>https://www.dl.ndl.go.jp/api/iiif/3437686/canvas/186</v>
      </c>
      <c r="N4051" t="str">
        <f t="shared" si="554"/>
        <v>https://www.dl.ndl.go.jp/api/iiif/3437686/manifest.json</v>
      </c>
      <c r="O4051" t="str">
        <f t="shared" si="549"/>
        <v>http://da.dl.itc.u-tokyo.ac.jp/mirador/?params=[{%22manifest%22:%22https://www.dl.ndl.go.jp/api/iiif/3437686/manifest.json%22,%22canvas%22:%22https://www.dl.ndl.go.jp/api/iiif/3437686/canvas/186%22}]</v>
      </c>
      <c r="P4051" t="b">
        <f t="shared" si="550"/>
        <v>1</v>
      </c>
      <c r="Q4051" t="b">
        <f t="shared" si="547"/>
        <v>1</v>
      </c>
      <c r="R4051" s="8">
        <v>333</v>
      </c>
      <c r="S4051" s="8">
        <v>14</v>
      </c>
      <c r="T4051" s="9" t="s">
        <v>5300</v>
      </c>
    </row>
    <row r="4052" spans="1:20" ht="19">
      <c r="A4052" s="8" t="str">
        <f t="shared" si="551"/>
        <v>https://w3id.org/kouigenjimonogatari/data/0334-01.json</v>
      </c>
      <c r="B4052" s="8">
        <v>334</v>
      </c>
      <c r="C4052" s="8">
        <v>1</v>
      </c>
      <c r="D4052" s="9" t="s">
        <v>5301</v>
      </c>
      <c r="E4052" t="str">
        <f t="shared" si="552"/>
        <v>http://creativecommons.org/publicdomain/zero/1.0/</v>
      </c>
      <c r="F4052" s="11" t="s">
        <v>5914</v>
      </c>
      <c r="G4052">
        <v>10</v>
      </c>
      <c r="H4052" t="s">
        <v>337</v>
      </c>
      <c r="I4052" s="3" t="str">
        <f t="shared" si="553"/>
        <v>https://jpsearch.go.jp/term/type/文章要素</v>
      </c>
      <c r="L4052">
        <f t="shared" si="546"/>
        <v>187</v>
      </c>
      <c r="M4052" t="str">
        <f t="shared" si="548"/>
        <v>https://www.dl.ndl.go.jp/api/iiif/3437686/canvas/187</v>
      </c>
      <c r="N4052" t="str">
        <f t="shared" si="554"/>
        <v>https://www.dl.ndl.go.jp/api/iiif/3437686/manifest.json</v>
      </c>
      <c r="O4052" t="str">
        <f t="shared" si="549"/>
        <v>http://da.dl.itc.u-tokyo.ac.jp/mirador/?params=[{%22manifest%22:%22https://www.dl.ndl.go.jp/api/iiif/3437686/manifest.json%22,%22canvas%22:%22https://www.dl.ndl.go.jp/api/iiif/3437686/canvas/187%22}]</v>
      </c>
      <c r="P4052" t="b">
        <f t="shared" si="550"/>
        <v>1</v>
      </c>
      <c r="Q4052" t="b">
        <f t="shared" si="547"/>
        <v>1</v>
      </c>
      <c r="R4052" s="8">
        <v>334</v>
      </c>
      <c r="S4052" s="8">
        <v>1</v>
      </c>
      <c r="T4052" s="9" t="s">
        <v>5301</v>
      </c>
    </row>
    <row r="4053" spans="1:20" ht="19">
      <c r="A4053" s="8" t="str">
        <f t="shared" si="551"/>
        <v>https://w3id.org/kouigenjimonogatari/data/0334-02.json</v>
      </c>
      <c r="B4053" s="8">
        <v>334</v>
      </c>
      <c r="C4053" s="8">
        <v>2</v>
      </c>
      <c r="D4053" s="9" t="s">
        <v>5302</v>
      </c>
      <c r="E4053" t="str">
        <f t="shared" si="552"/>
        <v>http://creativecommons.org/publicdomain/zero/1.0/</v>
      </c>
      <c r="F4053" s="11" t="s">
        <v>5914</v>
      </c>
      <c r="G4053">
        <v>10</v>
      </c>
      <c r="H4053" t="s">
        <v>337</v>
      </c>
      <c r="I4053" s="3" t="str">
        <f t="shared" si="553"/>
        <v>https://jpsearch.go.jp/term/type/文章要素</v>
      </c>
      <c r="L4053">
        <f t="shared" si="546"/>
        <v>187</v>
      </c>
      <c r="M4053" t="str">
        <f t="shared" si="548"/>
        <v>https://www.dl.ndl.go.jp/api/iiif/3437686/canvas/187</v>
      </c>
      <c r="N4053" t="str">
        <f t="shared" si="554"/>
        <v>https://www.dl.ndl.go.jp/api/iiif/3437686/manifest.json</v>
      </c>
      <c r="O4053" t="str">
        <f t="shared" si="549"/>
        <v>http://da.dl.itc.u-tokyo.ac.jp/mirador/?params=[{%22manifest%22:%22https://www.dl.ndl.go.jp/api/iiif/3437686/manifest.json%22,%22canvas%22:%22https://www.dl.ndl.go.jp/api/iiif/3437686/canvas/187%22}]</v>
      </c>
      <c r="P4053" t="b">
        <f t="shared" si="550"/>
        <v>1</v>
      </c>
      <c r="Q4053" t="b">
        <f t="shared" si="547"/>
        <v>1</v>
      </c>
      <c r="R4053" s="8">
        <v>334</v>
      </c>
      <c r="S4053" s="8">
        <v>2</v>
      </c>
      <c r="T4053" s="9" t="s">
        <v>5302</v>
      </c>
    </row>
    <row r="4054" spans="1:20" ht="19">
      <c r="A4054" s="8" t="str">
        <f t="shared" si="551"/>
        <v>https://w3id.org/kouigenjimonogatari/data/0334-03.json</v>
      </c>
      <c r="B4054" s="8">
        <v>334</v>
      </c>
      <c r="C4054" s="8">
        <v>3</v>
      </c>
      <c r="D4054" s="9" t="s">
        <v>5303</v>
      </c>
      <c r="E4054" t="str">
        <f t="shared" si="552"/>
        <v>http://creativecommons.org/publicdomain/zero/1.0/</v>
      </c>
      <c r="F4054" s="11" t="s">
        <v>5914</v>
      </c>
      <c r="G4054">
        <v>10</v>
      </c>
      <c r="H4054" t="s">
        <v>337</v>
      </c>
      <c r="I4054" s="3" t="str">
        <f t="shared" si="553"/>
        <v>https://jpsearch.go.jp/term/type/文章要素</v>
      </c>
      <c r="L4054">
        <f t="shared" si="546"/>
        <v>187</v>
      </c>
      <c r="M4054" t="str">
        <f t="shared" si="548"/>
        <v>https://www.dl.ndl.go.jp/api/iiif/3437686/canvas/187</v>
      </c>
      <c r="N4054" t="str">
        <f t="shared" si="554"/>
        <v>https://www.dl.ndl.go.jp/api/iiif/3437686/manifest.json</v>
      </c>
      <c r="O4054" t="str">
        <f t="shared" si="549"/>
        <v>http://da.dl.itc.u-tokyo.ac.jp/mirador/?params=[{%22manifest%22:%22https://www.dl.ndl.go.jp/api/iiif/3437686/manifest.json%22,%22canvas%22:%22https://www.dl.ndl.go.jp/api/iiif/3437686/canvas/187%22}]</v>
      </c>
      <c r="P4054" t="b">
        <f t="shared" si="550"/>
        <v>1</v>
      </c>
      <c r="Q4054" t="b">
        <f t="shared" si="547"/>
        <v>1</v>
      </c>
      <c r="R4054" s="8">
        <v>334</v>
      </c>
      <c r="S4054" s="8">
        <v>3</v>
      </c>
      <c r="T4054" s="9" t="s">
        <v>5303</v>
      </c>
    </row>
    <row r="4055" spans="1:20" ht="19">
      <c r="A4055" s="8" t="str">
        <f t="shared" si="551"/>
        <v>https://w3id.org/kouigenjimonogatari/data/0334-04.json</v>
      </c>
      <c r="B4055" s="8">
        <v>334</v>
      </c>
      <c r="C4055" s="8">
        <v>4</v>
      </c>
      <c r="D4055" s="9" t="s">
        <v>3950</v>
      </c>
      <c r="E4055" t="str">
        <f t="shared" si="552"/>
        <v>http://creativecommons.org/publicdomain/zero/1.0/</v>
      </c>
      <c r="F4055" s="11" t="s">
        <v>5914</v>
      </c>
      <c r="G4055">
        <v>10</v>
      </c>
      <c r="H4055" t="s">
        <v>337</v>
      </c>
      <c r="I4055" s="3" t="str">
        <f t="shared" si="553"/>
        <v>https://jpsearch.go.jp/term/type/文章要素</v>
      </c>
      <c r="L4055">
        <f t="shared" si="546"/>
        <v>187</v>
      </c>
      <c r="M4055" t="str">
        <f t="shared" si="548"/>
        <v>https://www.dl.ndl.go.jp/api/iiif/3437686/canvas/187</v>
      </c>
      <c r="N4055" t="str">
        <f t="shared" si="554"/>
        <v>https://www.dl.ndl.go.jp/api/iiif/3437686/manifest.json</v>
      </c>
      <c r="O4055" t="str">
        <f t="shared" si="549"/>
        <v>http://da.dl.itc.u-tokyo.ac.jp/mirador/?params=[{%22manifest%22:%22https://www.dl.ndl.go.jp/api/iiif/3437686/manifest.json%22,%22canvas%22:%22https://www.dl.ndl.go.jp/api/iiif/3437686/canvas/187%22}]</v>
      </c>
      <c r="P4055" t="b">
        <f t="shared" si="550"/>
        <v>1</v>
      </c>
      <c r="Q4055" t="b">
        <f t="shared" si="547"/>
        <v>1</v>
      </c>
      <c r="R4055" s="8">
        <v>334</v>
      </c>
      <c r="S4055" s="8">
        <v>4</v>
      </c>
      <c r="T4055" s="9" t="s">
        <v>3950</v>
      </c>
    </row>
    <row r="4056" spans="1:20" ht="19">
      <c r="A4056" s="8" t="str">
        <f t="shared" si="551"/>
        <v>https://w3id.org/kouigenjimonogatari/data/0334-05.json</v>
      </c>
      <c r="B4056" s="8">
        <v>334</v>
      </c>
      <c r="C4056" s="8">
        <v>5</v>
      </c>
      <c r="D4056" s="9" t="s">
        <v>3952</v>
      </c>
      <c r="E4056" t="str">
        <f t="shared" si="552"/>
        <v>http://creativecommons.org/publicdomain/zero/1.0/</v>
      </c>
      <c r="F4056" s="11" t="s">
        <v>5914</v>
      </c>
      <c r="G4056">
        <v>10</v>
      </c>
      <c r="H4056" t="s">
        <v>337</v>
      </c>
      <c r="I4056" s="3" t="str">
        <f t="shared" si="553"/>
        <v>https://jpsearch.go.jp/term/type/文章要素</v>
      </c>
      <c r="L4056">
        <f t="shared" si="546"/>
        <v>187</v>
      </c>
      <c r="M4056" t="str">
        <f t="shared" si="548"/>
        <v>https://www.dl.ndl.go.jp/api/iiif/3437686/canvas/187</v>
      </c>
      <c r="N4056" t="str">
        <f t="shared" si="554"/>
        <v>https://www.dl.ndl.go.jp/api/iiif/3437686/manifest.json</v>
      </c>
      <c r="O4056" t="str">
        <f t="shared" si="549"/>
        <v>http://da.dl.itc.u-tokyo.ac.jp/mirador/?params=[{%22manifest%22:%22https://www.dl.ndl.go.jp/api/iiif/3437686/manifest.json%22,%22canvas%22:%22https://www.dl.ndl.go.jp/api/iiif/3437686/canvas/187%22}]</v>
      </c>
      <c r="P4056" t="b">
        <f t="shared" si="550"/>
        <v>1</v>
      </c>
      <c r="Q4056" t="b">
        <f t="shared" si="547"/>
        <v>1</v>
      </c>
      <c r="R4056" s="8">
        <v>334</v>
      </c>
      <c r="S4056" s="8">
        <v>5</v>
      </c>
      <c r="T4056" s="9" t="s">
        <v>3952</v>
      </c>
    </row>
    <row r="4057" spans="1:20" ht="19">
      <c r="A4057" s="8" t="str">
        <f t="shared" si="551"/>
        <v>https://w3id.org/kouigenjimonogatari/data/0334-06.json</v>
      </c>
      <c r="B4057" s="8">
        <v>334</v>
      </c>
      <c r="C4057" s="8">
        <v>6</v>
      </c>
      <c r="D4057" s="9" t="s">
        <v>5304</v>
      </c>
      <c r="E4057" t="str">
        <f t="shared" si="552"/>
        <v>http://creativecommons.org/publicdomain/zero/1.0/</v>
      </c>
      <c r="F4057" s="11" t="s">
        <v>5914</v>
      </c>
      <c r="G4057">
        <v>10</v>
      </c>
      <c r="H4057" t="s">
        <v>337</v>
      </c>
      <c r="I4057" s="3" t="str">
        <f t="shared" si="553"/>
        <v>https://jpsearch.go.jp/term/type/文章要素</v>
      </c>
      <c r="L4057">
        <f t="shared" si="546"/>
        <v>187</v>
      </c>
      <c r="M4057" t="str">
        <f t="shared" si="548"/>
        <v>https://www.dl.ndl.go.jp/api/iiif/3437686/canvas/187</v>
      </c>
      <c r="N4057" t="str">
        <f t="shared" si="554"/>
        <v>https://www.dl.ndl.go.jp/api/iiif/3437686/manifest.json</v>
      </c>
      <c r="O4057" t="str">
        <f t="shared" si="549"/>
        <v>http://da.dl.itc.u-tokyo.ac.jp/mirador/?params=[{%22manifest%22:%22https://www.dl.ndl.go.jp/api/iiif/3437686/manifest.json%22,%22canvas%22:%22https://www.dl.ndl.go.jp/api/iiif/3437686/canvas/187%22}]</v>
      </c>
      <c r="P4057" t="b">
        <f t="shared" si="550"/>
        <v>1</v>
      </c>
      <c r="Q4057" t="b">
        <f t="shared" si="547"/>
        <v>1</v>
      </c>
      <c r="R4057" s="8">
        <v>334</v>
      </c>
      <c r="S4057" s="8">
        <v>6</v>
      </c>
      <c r="T4057" s="9" t="s">
        <v>5304</v>
      </c>
    </row>
    <row r="4058" spans="1:20" ht="19">
      <c r="A4058" s="8" t="str">
        <f t="shared" si="551"/>
        <v>https://w3id.org/kouigenjimonogatari/data/0334-07.json</v>
      </c>
      <c r="B4058" s="8">
        <v>334</v>
      </c>
      <c r="C4058" s="8">
        <v>7</v>
      </c>
      <c r="D4058" s="9" t="s">
        <v>5305</v>
      </c>
      <c r="E4058" t="str">
        <f t="shared" si="552"/>
        <v>http://creativecommons.org/publicdomain/zero/1.0/</v>
      </c>
      <c r="F4058" s="11" t="s">
        <v>5914</v>
      </c>
      <c r="G4058">
        <v>10</v>
      </c>
      <c r="H4058" t="s">
        <v>337</v>
      </c>
      <c r="I4058" s="3" t="str">
        <f t="shared" si="553"/>
        <v>https://jpsearch.go.jp/term/type/文章要素</v>
      </c>
      <c r="L4058">
        <f t="shared" si="546"/>
        <v>187</v>
      </c>
      <c r="M4058" t="str">
        <f t="shared" si="548"/>
        <v>https://www.dl.ndl.go.jp/api/iiif/3437686/canvas/187</v>
      </c>
      <c r="N4058" t="str">
        <f t="shared" si="554"/>
        <v>https://www.dl.ndl.go.jp/api/iiif/3437686/manifest.json</v>
      </c>
      <c r="O4058" t="str">
        <f t="shared" si="549"/>
        <v>http://da.dl.itc.u-tokyo.ac.jp/mirador/?params=[{%22manifest%22:%22https://www.dl.ndl.go.jp/api/iiif/3437686/manifest.json%22,%22canvas%22:%22https://www.dl.ndl.go.jp/api/iiif/3437686/canvas/187%22}]</v>
      </c>
      <c r="P4058" t="b">
        <f t="shared" si="550"/>
        <v>1</v>
      </c>
      <c r="Q4058" t="b">
        <f t="shared" si="547"/>
        <v>1</v>
      </c>
      <c r="R4058" s="8">
        <v>334</v>
      </c>
      <c r="S4058" s="8">
        <v>7</v>
      </c>
      <c r="T4058" s="9" t="s">
        <v>5305</v>
      </c>
    </row>
    <row r="4059" spans="1:20" ht="19">
      <c r="A4059" s="8" t="str">
        <f t="shared" si="551"/>
        <v>https://w3id.org/kouigenjimonogatari/data/0334-08.json</v>
      </c>
      <c r="B4059" s="8">
        <v>334</v>
      </c>
      <c r="C4059" s="8">
        <v>8</v>
      </c>
      <c r="D4059" s="9" t="s">
        <v>5306</v>
      </c>
      <c r="E4059" t="str">
        <f t="shared" si="552"/>
        <v>http://creativecommons.org/publicdomain/zero/1.0/</v>
      </c>
      <c r="F4059" s="11" t="s">
        <v>5914</v>
      </c>
      <c r="G4059">
        <v>10</v>
      </c>
      <c r="H4059" t="s">
        <v>337</v>
      </c>
      <c r="I4059" s="3" t="str">
        <f t="shared" si="553"/>
        <v>https://jpsearch.go.jp/term/type/文章要素</v>
      </c>
      <c r="L4059">
        <f t="shared" si="546"/>
        <v>187</v>
      </c>
      <c r="M4059" t="str">
        <f t="shared" si="548"/>
        <v>https://www.dl.ndl.go.jp/api/iiif/3437686/canvas/187</v>
      </c>
      <c r="N4059" t="str">
        <f t="shared" si="554"/>
        <v>https://www.dl.ndl.go.jp/api/iiif/3437686/manifest.json</v>
      </c>
      <c r="O4059" t="str">
        <f t="shared" si="549"/>
        <v>http://da.dl.itc.u-tokyo.ac.jp/mirador/?params=[{%22manifest%22:%22https://www.dl.ndl.go.jp/api/iiif/3437686/manifest.json%22,%22canvas%22:%22https://www.dl.ndl.go.jp/api/iiif/3437686/canvas/187%22}]</v>
      </c>
      <c r="P4059" t="b">
        <f t="shared" si="550"/>
        <v>1</v>
      </c>
      <c r="Q4059" t="b">
        <f t="shared" si="547"/>
        <v>1</v>
      </c>
      <c r="R4059" s="8">
        <v>334</v>
      </c>
      <c r="S4059" s="8">
        <v>8</v>
      </c>
      <c r="T4059" s="9" t="s">
        <v>5306</v>
      </c>
    </row>
    <row r="4060" spans="1:20" ht="19">
      <c r="A4060" s="8" t="str">
        <f t="shared" si="551"/>
        <v>https://w3id.org/kouigenjimonogatari/data/0334-09.json</v>
      </c>
      <c r="B4060" s="8">
        <v>334</v>
      </c>
      <c r="C4060" s="8">
        <v>9</v>
      </c>
      <c r="D4060" s="9" t="s">
        <v>5307</v>
      </c>
      <c r="E4060" t="str">
        <f t="shared" si="552"/>
        <v>http://creativecommons.org/publicdomain/zero/1.0/</v>
      </c>
      <c r="F4060" s="11" t="s">
        <v>5914</v>
      </c>
      <c r="G4060">
        <v>10</v>
      </c>
      <c r="H4060" t="s">
        <v>337</v>
      </c>
      <c r="I4060" s="3" t="str">
        <f t="shared" si="553"/>
        <v>https://jpsearch.go.jp/term/type/文章要素</v>
      </c>
      <c r="L4060">
        <f t="shared" si="546"/>
        <v>187</v>
      </c>
      <c r="M4060" t="str">
        <f t="shared" si="548"/>
        <v>https://www.dl.ndl.go.jp/api/iiif/3437686/canvas/187</v>
      </c>
      <c r="N4060" t="str">
        <f t="shared" si="554"/>
        <v>https://www.dl.ndl.go.jp/api/iiif/3437686/manifest.json</v>
      </c>
      <c r="O4060" t="str">
        <f t="shared" si="549"/>
        <v>http://da.dl.itc.u-tokyo.ac.jp/mirador/?params=[{%22manifest%22:%22https://www.dl.ndl.go.jp/api/iiif/3437686/manifest.json%22,%22canvas%22:%22https://www.dl.ndl.go.jp/api/iiif/3437686/canvas/187%22}]</v>
      </c>
      <c r="P4060" t="b">
        <f t="shared" si="550"/>
        <v>1</v>
      </c>
      <c r="Q4060" t="b">
        <f t="shared" si="547"/>
        <v>1</v>
      </c>
      <c r="R4060" s="8">
        <v>334</v>
      </c>
      <c r="S4060" s="8">
        <v>9</v>
      </c>
      <c r="T4060" s="9" t="s">
        <v>5307</v>
      </c>
    </row>
    <row r="4061" spans="1:20" ht="19">
      <c r="A4061" s="8" t="str">
        <f t="shared" si="551"/>
        <v>https://w3id.org/kouigenjimonogatari/data/0334-10.json</v>
      </c>
      <c r="B4061" s="8">
        <v>334</v>
      </c>
      <c r="C4061" s="8">
        <v>10</v>
      </c>
      <c r="D4061" s="9" t="s">
        <v>5308</v>
      </c>
      <c r="E4061" t="str">
        <f t="shared" si="552"/>
        <v>http://creativecommons.org/publicdomain/zero/1.0/</v>
      </c>
      <c r="F4061" s="11" t="s">
        <v>5914</v>
      </c>
      <c r="G4061">
        <v>10</v>
      </c>
      <c r="H4061" t="s">
        <v>337</v>
      </c>
      <c r="I4061" s="3" t="str">
        <f t="shared" si="553"/>
        <v>https://jpsearch.go.jp/term/type/文章要素</v>
      </c>
      <c r="L4061">
        <f t="shared" si="546"/>
        <v>187</v>
      </c>
      <c r="M4061" t="str">
        <f t="shared" si="548"/>
        <v>https://www.dl.ndl.go.jp/api/iiif/3437686/canvas/187</v>
      </c>
      <c r="N4061" t="str">
        <f t="shared" si="554"/>
        <v>https://www.dl.ndl.go.jp/api/iiif/3437686/manifest.json</v>
      </c>
      <c r="O4061" t="str">
        <f t="shared" si="549"/>
        <v>http://da.dl.itc.u-tokyo.ac.jp/mirador/?params=[{%22manifest%22:%22https://www.dl.ndl.go.jp/api/iiif/3437686/manifest.json%22,%22canvas%22:%22https://www.dl.ndl.go.jp/api/iiif/3437686/canvas/187%22}]</v>
      </c>
      <c r="P4061" t="b">
        <f t="shared" si="550"/>
        <v>1</v>
      </c>
      <c r="Q4061" t="b">
        <f t="shared" si="547"/>
        <v>1</v>
      </c>
      <c r="R4061" s="8">
        <v>334</v>
      </c>
      <c r="S4061" s="8">
        <v>10</v>
      </c>
      <c r="T4061" s="9" t="s">
        <v>5308</v>
      </c>
    </row>
    <row r="4062" spans="1:20" ht="19">
      <c r="A4062" s="8" t="str">
        <f t="shared" si="551"/>
        <v>https://w3id.org/kouigenjimonogatari/data/0334-11.json</v>
      </c>
      <c r="B4062" s="8">
        <v>334</v>
      </c>
      <c r="C4062" s="8">
        <v>11</v>
      </c>
      <c r="D4062" s="9" t="s">
        <v>5309</v>
      </c>
      <c r="E4062" t="str">
        <f t="shared" si="552"/>
        <v>http://creativecommons.org/publicdomain/zero/1.0/</v>
      </c>
      <c r="F4062" s="11" t="s">
        <v>5914</v>
      </c>
      <c r="G4062">
        <v>10</v>
      </c>
      <c r="H4062" t="s">
        <v>337</v>
      </c>
      <c r="I4062" s="3" t="str">
        <f t="shared" si="553"/>
        <v>https://jpsearch.go.jp/term/type/文章要素</v>
      </c>
      <c r="L4062">
        <f t="shared" si="546"/>
        <v>187</v>
      </c>
      <c r="M4062" t="str">
        <f t="shared" si="548"/>
        <v>https://www.dl.ndl.go.jp/api/iiif/3437686/canvas/187</v>
      </c>
      <c r="N4062" t="str">
        <f t="shared" si="554"/>
        <v>https://www.dl.ndl.go.jp/api/iiif/3437686/manifest.json</v>
      </c>
      <c r="O4062" t="str">
        <f t="shared" si="549"/>
        <v>http://da.dl.itc.u-tokyo.ac.jp/mirador/?params=[{%22manifest%22:%22https://www.dl.ndl.go.jp/api/iiif/3437686/manifest.json%22,%22canvas%22:%22https://www.dl.ndl.go.jp/api/iiif/3437686/canvas/187%22}]</v>
      </c>
      <c r="P4062" t="b">
        <f t="shared" si="550"/>
        <v>1</v>
      </c>
      <c r="Q4062" t="b">
        <f t="shared" si="547"/>
        <v>1</v>
      </c>
      <c r="R4062" s="8">
        <v>334</v>
      </c>
      <c r="S4062" s="8">
        <v>11</v>
      </c>
      <c r="T4062" s="9" t="s">
        <v>5309</v>
      </c>
    </row>
    <row r="4063" spans="1:20" ht="19">
      <c r="A4063" s="8" t="str">
        <f t="shared" si="551"/>
        <v>https://w3id.org/kouigenjimonogatari/data/0334-12.json</v>
      </c>
      <c r="B4063" s="8">
        <v>334</v>
      </c>
      <c r="C4063" s="8">
        <v>12</v>
      </c>
      <c r="D4063" s="9" t="s">
        <v>5310</v>
      </c>
      <c r="E4063" t="str">
        <f t="shared" si="552"/>
        <v>http://creativecommons.org/publicdomain/zero/1.0/</v>
      </c>
      <c r="F4063" s="11" t="s">
        <v>5914</v>
      </c>
      <c r="G4063">
        <v>10</v>
      </c>
      <c r="H4063" t="s">
        <v>337</v>
      </c>
      <c r="I4063" s="3" t="str">
        <f t="shared" si="553"/>
        <v>https://jpsearch.go.jp/term/type/文章要素</v>
      </c>
      <c r="L4063">
        <f t="shared" ref="L4063:L4126" si="555">20+INT(B4063/2)</f>
        <v>187</v>
      </c>
      <c r="M4063" t="str">
        <f t="shared" si="548"/>
        <v>https://www.dl.ndl.go.jp/api/iiif/3437686/canvas/187</v>
      </c>
      <c r="N4063" t="str">
        <f t="shared" si="554"/>
        <v>https://www.dl.ndl.go.jp/api/iiif/3437686/manifest.json</v>
      </c>
      <c r="O4063" t="str">
        <f t="shared" si="549"/>
        <v>http://da.dl.itc.u-tokyo.ac.jp/mirador/?params=[{%22manifest%22:%22https://www.dl.ndl.go.jp/api/iiif/3437686/manifest.json%22,%22canvas%22:%22https://www.dl.ndl.go.jp/api/iiif/3437686/canvas/187%22}]</v>
      </c>
      <c r="P4063" t="b">
        <f t="shared" si="550"/>
        <v>1</v>
      </c>
      <c r="Q4063" t="b">
        <f t="shared" ref="Q4063:Q4126" si="556">B4063=R4063</f>
        <v>1</v>
      </c>
      <c r="R4063" s="8">
        <v>334</v>
      </c>
      <c r="S4063" s="8">
        <v>12</v>
      </c>
      <c r="T4063" s="9" t="s">
        <v>5310</v>
      </c>
    </row>
    <row r="4064" spans="1:20" ht="19">
      <c r="A4064" s="8" t="str">
        <f t="shared" si="551"/>
        <v>https://w3id.org/kouigenjimonogatari/data/0334-13.json</v>
      </c>
      <c r="B4064" s="8">
        <v>334</v>
      </c>
      <c r="C4064" s="8">
        <v>13</v>
      </c>
      <c r="D4064" s="9" t="s">
        <v>5311</v>
      </c>
      <c r="E4064" t="str">
        <f t="shared" si="552"/>
        <v>http://creativecommons.org/publicdomain/zero/1.0/</v>
      </c>
      <c r="F4064" s="11" t="s">
        <v>5914</v>
      </c>
      <c r="G4064">
        <v>10</v>
      </c>
      <c r="H4064" t="s">
        <v>337</v>
      </c>
      <c r="I4064" s="3" t="str">
        <f t="shared" si="553"/>
        <v>https://jpsearch.go.jp/term/type/文章要素</v>
      </c>
      <c r="L4064">
        <f t="shared" si="555"/>
        <v>187</v>
      </c>
      <c r="M4064" t="str">
        <f t="shared" ref="M4064:M4127" si="557">"https://www.dl.ndl.go.jp/api/iiif/3437686/canvas/"&amp;L4064</f>
        <v>https://www.dl.ndl.go.jp/api/iiif/3437686/canvas/187</v>
      </c>
      <c r="N4064" t="str">
        <f t="shared" si="554"/>
        <v>https://www.dl.ndl.go.jp/api/iiif/3437686/manifest.json</v>
      </c>
      <c r="O4064" t="str">
        <f t="shared" ref="O4064:O4127" si="558">"http://da.dl.itc.u-tokyo.ac.jp/mirador/?params=[{%22manifest%22:%22"&amp;N4064&amp;"%22,%22canvas%22:%22"&amp;M4064&amp;"%22}]"</f>
        <v>http://da.dl.itc.u-tokyo.ac.jp/mirador/?params=[{%22manifest%22:%22https://www.dl.ndl.go.jp/api/iiif/3437686/manifest.json%22,%22canvas%22:%22https://www.dl.ndl.go.jp/api/iiif/3437686/canvas/187%22}]</v>
      </c>
      <c r="P4064" t="b">
        <f t="shared" ref="P4064:P4127" si="559">S4064=C4064</f>
        <v>1</v>
      </c>
      <c r="Q4064" t="b">
        <f t="shared" si="556"/>
        <v>1</v>
      </c>
      <c r="R4064" s="8">
        <v>334</v>
      </c>
      <c r="S4064" s="8">
        <v>13</v>
      </c>
      <c r="T4064" s="9" t="s">
        <v>5311</v>
      </c>
    </row>
    <row r="4065" spans="1:20" ht="19">
      <c r="A4065" s="8" t="str">
        <f t="shared" si="551"/>
        <v>https://w3id.org/kouigenjimonogatari/data/0334-14.json</v>
      </c>
      <c r="B4065" s="8">
        <v>334</v>
      </c>
      <c r="C4065" s="8">
        <v>14</v>
      </c>
      <c r="D4065" s="9" t="s">
        <v>5312</v>
      </c>
      <c r="E4065" t="str">
        <f t="shared" si="552"/>
        <v>http://creativecommons.org/publicdomain/zero/1.0/</v>
      </c>
      <c r="F4065" s="11" t="s">
        <v>5914</v>
      </c>
      <c r="G4065">
        <v>10</v>
      </c>
      <c r="H4065" t="s">
        <v>337</v>
      </c>
      <c r="I4065" s="3" t="str">
        <f t="shared" si="553"/>
        <v>https://jpsearch.go.jp/term/type/文章要素</v>
      </c>
      <c r="L4065">
        <f t="shared" si="555"/>
        <v>187</v>
      </c>
      <c r="M4065" t="str">
        <f t="shared" si="557"/>
        <v>https://www.dl.ndl.go.jp/api/iiif/3437686/canvas/187</v>
      </c>
      <c r="N4065" t="str">
        <f t="shared" si="554"/>
        <v>https://www.dl.ndl.go.jp/api/iiif/3437686/manifest.json</v>
      </c>
      <c r="O4065" t="str">
        <f t="shared" si="558"/>
        <v>http://da.dl.itc.u-tokyo.ac.jp/mirador/?params=[{%22manifest%22:%22https://www.dl.ndl.go.jp/api/iiif/3437686/manifest.json%22,%22canvas%22:%22https://www.dl.ndl.go.jp/api/iiif/3437686/canvas/187%22}]</v>
      </c>
      <c r="P4065" t="b">
        <f t="shared" si="559"/>
        <v>1</v>
      </c>
      <c r="Q4065" t="b">
        <f t="shared" si="556"/>
        <v>1</v>
      </c>
      <c r="R4065" s="8">
        <v>334</v>
      </c>
      <c r="S4065" s="8">
        <v>14</v>
      </c>
      <c r="T4065" s="9" t="s">
        <v>5312</v>
      </c>
    </row>
    <row r="4066" spans="1:20" ht="19">
      <c r="A4066" s="8" t="str">
        <f t="shared" si="551"/>
        <v>https://w3id.org/kouigenjimonogatari/data/0335-01.json</v>
      </c>
      <c r="B4066" s="8">
        <v>335</v>
      </c>
      <c r="C4066" s="8">
        <v>1</v>
      </c>
      <c r="D4066" s="9" t="s">
        <v>5313</v>
      </c>
      <c r="E4066" t="str">
        <f t="shared" si="552"/>
        <v>http://creativecommons.org/publicdomain/zero/1.0/</v>
      </c>
      <c r="F4066" s="11" t="s">
        <v>5914</v>
      </c>
      <c r="G4066">
        <v>10</v>
      </c>
      <c r="H4066" t="s">
        <v>337</v>
      </c>
      <c r="I4066" s="3" t="str">
        <f t="shared" si="553"/>
        <v>https://jpsearch.go.jp/term/type/文章要素</v>
      </c>
      <c r="L4066">
        <f t="shared" si="555"/>
        <v>187</v>
      </c>
      <c r="M4066" t="str">
        <f t="shared" si="557"/>
        <v>https://www.dl.ndl.go.jp/api/iiif/3437686/canvas/187</v>
      </c>
      <c r="N4066" t="str">
        <f t="shared" si="554"/>
        <v>https://www.dl.ndl.go.jp/api/iiif/3437686/manifest.json</v>
      </c>
      <c r="O4066" t="str">
        <f t="shared" si="558"/>
        <v>http://da.dl.itc.u-tokyo.ac.jp/mirador/?params=[{%22manifest%22:%22https://www.dl.ndl.go.jp/api/iiif/3437686/manifest.json%22,%22canvas%22:%22https://www.dl.ndl.go.jp/api/iiif/3437686/canvas/187%22}]</v>
      </c>
      <c r="P4066" t="b">
        <f t="shared" si="559"/>
        <v>1</v>
      </c>
      <c r="Q4066" t="b">
        <f t="shared" si="556"/>
        <v>1</v>
      </c>
      <c r="R4066" s="8">
        <v>335</v>
      </c>
      <c r="S4066" s="8">
        <v>1</v>
      </c>
      <c r="T4066" s="9" t="s">
        <v>5313</v>
      </c>
    </row>
    <row r="4067" spans="1:20" ht="19">
      <c r="A4067" s="8" t="str">
        <f t="shared" si="551"/>
        <v>https://w3id.org/kouigenjimonogatari/data/0335-02.json</v>
      </c>
      <c r="B4067" s="8">
        <v>335</v>
      </c>
      <c r="C4067" s="8">
        <v>2</v>
      </c>
      <c r="D4067" s="9" t="s">
        <v>5314</v>
      </c>
      <c r="E4067" t="str">
        <f t="shared" si="552"/>
        <v>http://creativecommons.org/publicdomain/zero/1.0/</v>
      </c>
      <c r="F4067" s="11" t="s">
        <v>5914</v>
      </c>
      <c r="G4067">
        <v>10</v>
      </c>
      <c r="H4067" t="s">
        <v>337</v>
      </c>
      <c r="I4067" s="3" t="str">
        <f t="shared" si="553"/>
        <v>https://jpsearch.go.jp/term/type/文章要素</v>
      </c>
      <c r="L4067">
        <f t="shared" si="555"/>
        <v>187</v>
      </c>
      <c r="M4067" t="str">
        <f t="shared" si="557"/>
        <v>https://www.dl.ndl.go.jp/api/iiif/3437686/canvas/187</v>
      </c>
      <c r="N4067" t="str">
        <f t="shared" si="554"/>
        <v>https://www.dl.ndl.go.jp/api/iiif/3437686/manifest.json</v>
      </c>
      <c r="O4067" t="str">
        <f t="shared" si="558"/>
        <v>http://da.dl.itc.u-tokyo.ac.jp/mirador/?params=[{%22manifest%22:%22https://www.dl.ndl.go.jp/api/iiif/3437686/manifest.json%22,%22canvas%22:%22https://www.dl.ndl.go.jp/api/iiif/3437686/canvas/187%22}]</v>
      </c>
      <c r="P4067" t="b">
        <f t="shared" si="559"/>
        <v>1</v>
      </c>
      <c r="Q4067" t="b">
        <f t="shared" si="556"/>
        <v>1</v>
      </c>
      <c r="R4067" s="8">
        <v>335</v>
      </c>
      <c r="S4067" s="8">
        <v>2</v>
      </c>
      <c r="T4067" s="9" t="s">
        <v>5314</v>
      </c>
    </row>
    <row r="4068" spans="1:20" ht="19">
      <c r="A4068" s="8" t="str">
        <f t="shared" si="551"/>
        <v>https://w3id.org/kouigenjimonogatari/data/0335-03.json</v>
      </c>
      <c r="B4068" s="8">
        <v>335</v>
      </c>
      <c r="C4068" s="8">
        <v>3</v>
      </c>
      <c r="D4068" s="9" t="s">
        <v>3965</v>
      </c>
      <c r="E4068" t="str">
        <f t="shared" si="552"/>
        <v>http://creativecommons.org/publicdomain/zero/1.0/</v>
      </c>
      <c r="F4068" s="11" t="s">
        <v>5914</v>
      </c>
      <c r="G4068">
        <v>10</v>
      </c>
      <c r="H4068" t="s">
        <v>337</v>
      </c>
      <c r="I4068" s="3" t="str">
        <f t="shared" si="553"/>
        <v>https://jpsearch.go.jp/term/type/文章要素</v>
      </c>
      <c r="L4068">
        <f t="shared" si="555"/>
        <v>187</v>
      </c>
      <c r="M4068" t="str">
        <f t="shared" si="557"/>
        <v>https://www.dl.ndl.go.jp/api/iiif/3437686/canvas/187</v>
      </c>
      <c r="N4068" t="str">
        <f t="shared" si="554"/>
        <v>https://www.dl.ndl.go.jp/api/iiif/3437686/manifest.json</v>
      </c>
      <c r="O4068" t="str">
        <f t="shared" si="558"/>
        <v>http://da.dl.itc.u-tokyo.ac.jp/mirador/?params=[{%22manifest%22:%22https://www.dl.ndl.go.jp/api/iiif/3437686/manifest.json%22,%22canvas%22:%22https://www.dl.ndl.go.jp/api/iiif/3437686/canvas/187%22}]</v>
      </c>
      <c r="P4068" t="b">
        <f t="shared" si="559"/>
        <v>1</v>
      </c>
      <c r="Q4068" t="b">
        <f t="shared" si="556"/>
        <v>1</v>
      </c>
      <c r="R4068" s="8">
        <v>335</v>
      </c>
      <c r="S4068" s="8">
        <v>3</v>
      </c>
      <c r="T4068" s="9" t="s">
        <v>3965</v>
      </c>
    </row>
    <row r="4069" spans="1:20" ht="19">
      <c r="A4069" s="8" t="str">
        <f t="shared" si="551"/>
        <v>https://w3id.org/kouigenjimonogatari/data/0335-04.json</v>
      </c>
      <c r="B4069" s="8">
        <v>335</v>
      </c>
      <c r="C4069" s="8">
        <v>4</v>
      </c>
      <c r="D4069" s="9" t="s">
        <v>5315</v>
      </c>
      <c r="E4069" t="str">
        <f t="shared" si="552"/>
        <v>http://creativecommons.org/publicdomain/zero/1.0/</v>
      </c>
      <c r="F4069" s="11" t="s">
        <v>5914</v>
      </c>
      <c r="G4069">
        <v>10</v>
      </c>
      <c r="H4069" t="s">
        <v>337</v>
      </c>
      <c r="I4069" s="3" t="str">
        <f t="shared" si="553"/>
        <v>https://jpsearch.go.jp/term/type/文章要素</v>
      </c>
      <c r="L4069">
        <f t="shared" si="555"/>
        <v>187</v>
      </c>
      <c r="M4069" t="str">
        <f t="shared" si="557"/>
        <v>https://www.dl.ndl.go.jp/api/iiif/3437686/canvas/187</v>
      </c>
      <c r="N4069" t="str">
        <f t="shared" si="554"/>
        <v>https://www.dl.ndl.go.jp/api/iiif/3437686/manifest.json</v>
      </c>
      <c r="O4069" t="str">
        <f t="shared" si="558"/>
        <v>http://da.dl.itc.u-tokyo.ac.jp/mirador/?params=[{%22manifest%22:%22https://www.dl.ndl.go.jp/api/iiif/3437686/manifest.json%22,%22canvas%22:%22https://www.dl.ndl.go.jp/api/iiif/3437686/canvas/187%22}]</v>
      </c>
      <c r="P4069" t="b">
        <f t="shared" si="559"/>
        <v>1</v>
      </c>
      <c r="Q4069" t="b">
        <f t="shared" si="556"/>
        <v>1</v>
      </c>
      <c r="R4069" s="8">
        <v>335</v>
      </c>
      <c r="S4069" s="8">
        <v>4</v>
      </c>
      <c r="T4069" s="9" t="s">
        <v>5315</v>
      </c>
    </row>
    <row r="4070" spans="1:20" ht="19">
      <c r="A4070" s="8" t="str">
        <f t="shared" si="551"/>
        <v>https://w3id.org/kouigenjimonogatari/data/0335-05.json</v>
      </c>
      <c r="B4070" s="8">
        <v>335</v>
      </c>
      <c r="C4070" s="8">
        <v>5</v>
      </c>
      <c r="D4070" s="9" t="s">
        <v>5316</v>
      </c>
      <c r="E4070" t="str">
        <f t="shared" si="552"/>
        <v>http://creativecommons.org/publicdomain/zero/1.0/</v>
      </c>
      <c r="F4070" s="11" t="s">
        <v>5914</v>
      </c>
      <c r="G4070">
        <v>10</v>
      </c>
      <c r="H4070" t="s">
        <v>337</v>
      </c>
      <c r="I4070" s="3" t="str">
        <f t="shared" si="553"/>
        <v>https://jpsearch.go.jp/term/type/文章要素</v>
      </c>
      <c r="L4070">
        <f t="shared" si="555"/>
        <v>187</v>
      </c>
      <c r="M4070" t="str">
        <f t="shared" si="557"/>
        <v>https://www.dl.ndl.go.jp/api/iiif/3437686/canvas/187</v>
      </c>
      <c r="N4070" t="str">
        <f t="shared" si="554"/>
        <v>https://www.dl.ndl.go.jp/api/iiif/3437686/manifest.json</v>
      </c>
      <c r="O4070" t="str">
        <f t="shared" si="558"/>
        <v>http://da.dl.itc.u-tokyo.ac.jp/mirador/?params=[{%22manifest%22:%22https://www.dl.ndl.go.jp/api/iiif/3437686/manifest.json%22,%22canvas%22:%22https://www.dl.ndl.go.jp/api/iiif/3437686/canvas/187%22}]</v>
      </c>
      <c r="P4070" t="b">
        <f t="shared" si="559"/>
        <v>1</v>
      </c>
      <c r="Q4070" t="b">
        <f t="shared" si="556"/>
        <v>1</v>
      </c>
      <c r="R4070" s="8">
        <v>335</v>
      </c>
      <c r="S4070" s="8">
        <v>5</v>
      </c>
      <c r="T4070" s="9" t="s">
        <v>5316</v>
      </c>
    </row>
    <row r="4071" spans="1:20" ht="19">
      <c r="A4071" s="8" t="str">
        <f t="shared" si="551"/>
        <v>https://w3id.org/kouigenjimonogatari/data/0335-06.json</v>
      </c>
      <c r="B4071" s="8">
        <v>335</v>
      </c>
      <c r="C4071" s="8">
        <v>6</v>
      </c>
      <c r="D4071" s="9" t="s">
        <v>5317</v>
      </c>
      <c r="E4071" t="str">
        <f t="shared" si="552"/>
        <v>http://creativecommons.org/publicdomain/zero/1.0/</v>
      </c>
      <c r="F4071" s="11" t="s">
        <v>5914</v>
      </c>
      <c r="G4071">
        <v>10</v>
      </c>
      <c r="H4071" t="s">
        <v>337</v>
      </c>
      <c r="I4071" s="3" t="str">
        <f t="shared" si="553"/>
        <v>https://jpsearch.go.jp/term/type/文章要素</v>
      </c>
      <c r="L4071">
        <f t="shared" si="555"/>
        <v>187</v>
      </c>
      <c r="M4071" t="str">
        <f t="shared" si="557"/>
        <v>https://www.dl.ndl.go.jp/api/iiif/3437686/canvas/187</v>
      </c>
      <c r="N4071" t="str">
        <f t="shared" si="554"/>
        <v>https://www.dl.ndl.go.jp/api/iiif/3437686/manifest.json</v>
      </c>
      <c r="O4071" t="str">
        <f t="shared" si="558"/>
        <v>http://da.dl.itc.u-tokyo.ac.jp/mirador/?params=[{%22manifest%22:%22https://www.dl.ndl.go.jp/api/iiif/3437686/manifest.json%22,%22canvas%22:%22https://www.dl.ndl.go.jp/api/iiif/3437686/canvas/187%22}]</v>
      </c>
      <c r="P4071" t="b">
        <f t="shared" si="559"/>
        <v>1</v>
      </c>
      <c r="Q4071" t="b">
        <f t="shared" si="556"/>
        <v>1</v>
      </c>
      <c r="R4071" s="8">
        <v>335</v>
      </c>
      <c r="S4071" s="8">
        <v>6</v>
      </c>
      <c r="T4071" s="9" t="s">
        <v>5317</v>
      </c>
    </row>
    <row r="4072" spans="1:20" ht="19">
      <c r="A4072" s="8" t="str">
        <f t="shared" si="551"/>
        <v>https://w3id.org/kouigenjimonogatari/data/0335-07.json</v>
      </c>
      <c r="B4072" s="8">
        <v>335</v>
      </c>
      <c r="C4072" s="8">
        <v>7</v>
      </c>
      <c r="D4072" s="9" t="s">
        <v>5318</v>
      </c>
      <c r="E4072" t="str">
        <f t="shared" si="552"/>
        <v>http://creativecommons.org/publicdomain/zero/1.0/</v>
      </c>
      <c r="F4072" s="11" t="s">
        <v>5914</v>
      </c>
      <c r="G4072">
        <v>10</v>
      </c>
      <c r="H4072" t="s">
        <v>337</v>
      </c>
      <c r="I4072" s="3" t="str">
        <f t="shared" si="553"/>
        <v>https://jpsearch.go.jp/term/type/文章要素</v>
      </c>
      <c r="L4072">
        <f t="shared" si="555"/>
        <v>187</v>
      </c>
      <c r="M4072" t="str">
        <f t="shared" si="557"/>
        <v>https://www.dl.ndl.go.jp/api/iiif/3437686/canvas/187</v>
      </c>
      <c r="N4072" t="str">
        <f t="shared" si="554"/>
        <v>https://www.dl.ndl.go.jp/api/iiif/3437686/manifest.json</v>
      </c>
      <c r="O4072" t="str">
        <f t="shared" si="558"/>
        <v>http://da.dl.itc.u-tokyo.ac.jp/mirador/?params=[{%22manifest%22:%22https://www.dl.ndl.go.jp/api/iiif/3437686/manifest.json%22,%22canvas%22:%22https://www.dl.ndl.go.jp/api/iiif/3437686/canvas/187%22}]</v>
      </c>
      <c r="P4072" t="b">
        <f t="shared" si="559"/>
        <v>1</v>
      </c>
      <c r="Q4072" t="b">
        <f t="shared" si="556"/>
        <v>1</v>
      </c>
      <c r="R4072" s="8">
        <v>335</v>
      </c>
      <c r="S4072" s="8">
        <v>7</v>
      </c>
      <c r="T4072" s="9" t="s">
        <v>5318</v>
      </c>
    </row>
    <row r="4073" spans="1:20" ht="19">
      <c r="A4073" s="8" t="str">
        <f t="shared" si="551"/>
        <v>https://w3id.org/kouigenjimonogatari/data/0335-08.json</v>
      </c>
      <c r="B4073" s="8">
        <v>335</v>
      </c>
      <c r="C4073" s="8">
        <v>8</v>
      </c>
      <c r="D4073" s="9" t="s">
        <v>5319</v>
      </c>
      <c r="E4073" t="str">
        <f t="shared" si="552"/>
        <v>http://creativecommons.org/publicdomain/zero/1.0/</v>
      </c>
      <c r="F4073" s="11" t="s">
        <v>5914</v>
      </c>
      <c r="G4073">
        <v>10</v>
      </c>
      <c r="H4073" t="s">
        <v>337</v>
      </c>
      <c r="I4073" s="3" t="str">
        <f t="shared" si="553"/>
        <v>https://jpsearch.go.jp/term/type/文章要素</v>
      </c>
      <c r="L4073">
        <f t="shared" si="555"/>
        <v>187</v>
      </c>
      <c r="M4073" t="str">
        <f t="shared" si="557"/>
        <v>https://www.dl.ndl.go.jp/api/iiif/3437686/canvas/187</v>
      </c>
      <c r="N4073" t="str">
        <f t="shared" si="554"/>
        <v>https://www.dl.ndl.go.jp/api/iiif/3437686/manifest.json</v>
      </c>
      <c r="O4073" t="str">
        <f t="shared" si="558"/>
        <v>http://da.dl.itc.u-tokyo.ac.jp/mirador/?params=[{%22manifest%22:%22https://www.dl.ndl.go.jp/api/iiif/3437686/manifest.json%22,%22canvas%22:%22https://www.dl.ndl.go.jp/api/iiif/3437686/canvas/187%22}]</v>
      </c>
      <c r="P4073" t="b">
        <f t="shared" si="559"/>
        <v>1</v>
      </c>
      <c r="Q4073" t="b">
        <f t="shared" si="556"/>
        <v>1</v>
      </c>
      <c r="R4073" s="8">
        <v>335</v>
      </c>
      <c r="S4073" s="8">
        <v>8</v>
      </c>
      <c r="T4073" s="9" t="s">
        <v>5319</v>
      </c>
    </row>
    <row r="4074" spans="1:20" ht="19">
      <c r="A4074" s="8" t="str">
        <f t="shared" si="551"/>
        <v>https://w3id.org/kouigenjimonogatari/data/0335-09.json</v>
      </c>
      <c r="B4074" s="8">
        <v>335</v>
      </c>
      <c r="C4074" s="8">
        <v>9</v>
      </c>
      <c r="D4074" s="9" t="s">
        <v>5320</v>
      </c>
      <c r="E4074" t="str">
        <f t="shared" si="552"/>
        <v>http://creativecommons.org/publicdomain/zero/1.0/</v>
      </c>
      <c r="F4074" s="11" t="s">
        <v>5914</v>
      </c>
      <c r="G4074">
        <v>10</v>
      </c>
      <c r="H4074" t="s">
        <v>337</v>
      </c>
      <c r="I4074" s="3" t="str">
        <f t="shared" si="553"/>
        <v>https://jpsearch.go.jp/term/type/文章要素</v>
      </c>
      <c r="L4074">
        <f t="shared" si="555"/>
        <v>187</v>
      </c>
      <c r="M4074" t="str">
        <f t="shared" si="557"/>
        <v>https://www.dl.ndl.go.jp/api/iiif/3437686/canvas/187</v>
      </c>
      <c r="N4074" t="str">
        <f t="shared" si="554"/>
        <v>https://www.dl.ndl.go.jp/api/iiif/3437686/manifest.json</v>
      </c>
      <c r="O4074" t="str">
        <f t="shared" si="558"/>
        <v>http://da.dl.itc.u-tokyo.ac.jp/mirador/?params=[{%22manifest%22:%22https://www.dl.ndl.go.jp/api/iiif/3437686/manifest.json%22,%22canvas%22:%22https://www.dl.ndl.go.jp/api/iiif/3437686/canvas/187%22}]</v>
      </c>
      <c r="P4074" t="b">
        <f t="shared" si="559"/>
        <v>1</v>
      </c>
      <c r="Q4074" t="b">
        <f t="shared" si="556"/>
        <v>1</v>
      </c>
      <c r="R4074" s="8">
        <v>335</v>
      </c>
      <c r="S4074" s="8">
        <v>9</v>
      </c>
      <c r="T4074" s="9" t="s">
        <v>5320</v>
      </c>
    </row>
    <row r="4075" spans="1:20" ht="19">
      <c r="A4075" s="8" t="str">
        <f t="shared" si="551"/>
        <v>https://w3id.org/kouigenjimonogatari/data/0335-10.json</v>
      </c>
      <c r="B4075" s="8">
        <v>335</v>
      </c>
      <c r="C4075" s="8">
        <v>10</v>
      </c>
      <c r="D4075" s="9" t="s">
        <v>5321</v>
      </c>
      <c r="E4075" t="str">
        <f t="shared" si="552"/>
        <v>http://creativecommons.org/publicdomain/zero/1.0/</v>
      </c>
      <c r="F4075" s="11" t="s">
        <v>5914</v>
      </c>
      <c r="G4075">
        <v>10</v>
      </c>
      <c r="H4075" t="s">
        <v>337</v>
      </c>
      <c r="I4075" s="3" t="str">
        <f t="shared" si="553"/>
        <v>https://jpsearch.go.jp/term/type/文章要素</v>
      </c>
      <c r="L4075">
        <f t="shared" si="555"/>
        <v>187</v>
      </c>
      <c r="M4075" t="str">
        <f t="shared" si="557"/>
        <v>https://www.dl.ndl.go.jp/api/iiif/3437686/canvas/187</v>
      </c>
      <c r="N4075" t="str">
        <f t="shared" si="554"/>
        <v>https://www.dl.ndl.go.jp/api/iiif/3437686/manifest.json</v>
      </c>
      <c r="O4075" t="str">
        <f t="shared" si="558"/>
        <v>http://da.dl.itc.u-tokyo.ac.jp/mirador/?params=[{%22manifest%22:%22https://www.dl.ndl.go.jp/api/iiif/3437686/manifest.json%22,%22canvas%22:%22https://www.dl.ndl.go.jp/api/iiif/3437686/canvas/187%22}]</v>
      </c>
      <c r="P4075" t="b">
        <f t="shared" si="559"/>
        <v>1</v>
      </c>
      <c r="Q4075" t="b">
        <f t="shared" si="556"/>
        <v>1</v>
      </c>
      <c r="R4075" s="8">
        <v>335</v>
      </c>
      <c r="S4075" s="8">
        <v>10</v>
      </c>
      <c r="T4075" s="9" t="s">
        <v>5321</v>
      </c>
    </row>
    <row r="4076" spans="1:20" ht="19">
      <c r="A4076" s="8" t="str">
        <f t="shared" si="551"/>
        <v>https://w3id.org/kouigenjimonogatari/data/0335-11.json</v>
      </c>
      <c r="B4076" s="8">
        <v>335</v>
      </c>
      <c r="C4076" s="8">
        <v>11</v>
      </c>
      <c r="D4076" s="9" t="s">
        <v>5322</v>
      </c>
      <c r="E4076" t="str">
        <f t="shared" si="552"/>
        <v>http://creativecommons.org/publicdomain/zero/1.0/</v>
      </c>
      <c r="F4076" s="11" t="s">
        <v>5914</v>
      </c>
      <c r="G4076">
        <v>10</v>
      </c>
      <c r="H4076" t="s">
        <v>337</v>
      </c>
      <c r="I4076" s="3" t="str">
        <f t="shared" si="553"/>
        <v>https://jpsearch.go.jp/term/type/文章要素</v>
      </c>
      <c r="L4076">
        <f t="shared" si="555"/>
        <v>187</v>
      </c>
      <c r="M4076" t="str">
        <f t="shared" si="557"/>
        <v>https://www.dl.ndl.go.jp/api/iiif/3437686/canvas/187</v>
      </c>
      <c r="N4076" t="str">
        <f t="shared" si="554"/>
        <v>https://www.dl.ndl.go.jp/api/iiif/3437686/manifest.json</v>
      </c>
      <c r="O4076" t="str">
        <f t="shared" si="558"/>
        <v>http://da.dl.itc.u-tokyo.ac.jp/mirador/?params=[{%22manifest%22:%22https://www.dl.ndl.go.jp/api/iiif/3437686/manifest.json%22,%22canvas%22:%22https://www.dl.ndl.go.jp/api/iiif/3437686/canvas/187%22}]</v>
      </c>
      <c r="P4076" t="b">
        <f t="shared" si="559"/>
        <v>1</v>
      </c>
      <c r="Q4076" t="b">
        <f t="shared" si="556"/>
        <v>1</v>
      </c>
      <c r="R4076" s="8">
        <v>335</v>
      </c>
      <c r="S4076" s="8">
        <v>11</v>
      </c>
      <c r="T4076" s="9" t="s">
        <v>5322</v>
      </c>
    </row>
    <row r="4077" spans="1:20" ht="19">
      <c r="A4077" s="8" t="str">
        <f t="shared" si="551"/>
        <v>https://w3id.org/kouigenjimonogatari/data/0335-12.json</v>
      </c>
      <c r="B4077" s="8">
        <v>335</v>
      </c>
      <c r="C4077" s="8">
        <v>12</v>
      </c>
      <c r="D4077" s="9" t="s">
        <v>5323</v>
      </c>
      <c r="E4077" t="str">
        <f t="shared" si="552"/>
        <v>http://creativecommons.org/publicdomain/zero/1.0/</v>
      </c>
      <c r="F4077" s="11" t="s">
        <v>5914</v>
      </c>
      <c r="G4077">
        <v>10</v>
      </c>
      <c r="H4077" t="s">
        <v>337</v>
      </c>
      <c r="I4077" s="3" t="str">
        <f t="shared" si="553"/>
        <v>https://jpsearch.go.jp/term/type/文章要素</v>
      </c>
      <c r="L4077">
        <f t="shared" si="555"/>
        <v>187</v>
      </c>
      <c r="M4077" t="str">
        <f t="shared" si="557"/>
        <v>https://www.dl.ndl.go.jp/api/iiif/3437686/canvas/187</v>
      </c>
      <c r="N4077" t="str">
        <f t="shared" si="554"/>
        <v>https://www.dl.ndl.go.jp/api/iiif/3437686/manifest.json</v>
      </c>
      <c r="O4077" t="str">
        <f t="shared" si="558"/>
        <v>http://da.dl.itc.u-tokyo.ac.jp/mirador/?params=[{%22manifest%22:%22https://www.dl.ndl.go.jp/api/iiif/3437686/manifest.json%22,%22canvas%22:%22https://www.dl.ndl.go.jp/api/iiif/3437686/canvas/187%22}]</v>
      </c>
      <c r="P4077" t="b">
        <f t="shared" si="559"/>
        <v>1</v>
      </c>
      <c r="Q4077" t="b">
        <f t="shared" si="556"/>
        <v>1</v>
      </c>
      <c r="R4077" s="8">
        <v>335</v>
      </c>
      <c r="S4077" s="8">
        <v>12</v>
      </c>
      <c r="T4077" s="9" t="s">
        <v>5323</v>
      </c>
    </row>
    <row r="4078" spans="1:20" ht="19">
      <c r="A4078" s="8" t="str">
        <f t="shared" si="551"/>
        <v>https://w3id.org/kouigenjimonogatari/data/0335-13.json</v>
      </c>
      <c r="B4078" s="8">
        <v>335</v>
      </c>
      <c r="C4078" s="8">
        <v>13</v>
      </c>
      <c r="D4078" s="9" t="s">
        <v>5324</v>
      </c>
      <c r="E4078" t="str">
        <f t="shared" si="552"/>
        <v>http://creativecommons.org/publicdomain/zero/1.0/</v>
      </c>
      <c r="F4078" s="11" t="s">
        <v>5914</v>
      </c>
      <c r="G4078">
        <v>10</v>
      </c>
      <c r="H4078" t="s">
        <v>337</v>
      </c>
      <c r="I4078" s="3" t="str">
        <f t="shared" si="553"/>
        <v>https://jpsearch.go.jp/term/type/文章要素</v>
      </c>
      <c r="L4078">
        <f t="shared" si="555"/>
        <v>187</v>
      </c>
      <c r="M4078" t="str">
        <f t="shared" si="557"/>
        <v>https://www.dl.ndl.go.jp/api/iiif/3437686/canvas/187</v>
      </c>
      <c r="N4078" t="str">
        <f t="shared" si="554"/>
        <v>https://www.dl.ndl.go.jp/api/iiif/3437686/manifest.json</v>
      </c>
      <c r="O4078" t="str">
        <f t="shared" si="558"/>
        <v>http://da.dl.itc.u-tokyo.ac.jp/mirador/?params=[{%22manifest%22:%22https://www.dl.ndl.go.jp/api/iiif/3437686/manifest.json%22,%22canvas%22:%22https://www.dl.ndl.go.jp/api/iiif/3437686/canvas/187%22}]</v>
      </c>
      <c r="P4078" t="b">
        <f t="shared" si="559"/>
        <v>1</v>
      </c>
      <c r="Q4078" t="b">
        <f t="shared" si="556"/>
        <v>1</v>
      </c>
      <c r="R4078" s="8">
        <v>335</v>
      </c>
      <c r="S4078" s="8">
        <v>13</v>
      </c>
      <c r="T4078" s="9" t="s">
        <v>5324</v>
      </c>
    </row>
    <row r="4079" spans="1:20" ht="19">
      <c r="A4079" s="8" t="str">
        <f t="shared" si="551"/>
        <v>https://w3id.org/kouigenjimonogatari/data/0335-14.json</v>
      </c>
      <c r="B4079" s="8">
        <v>335</v>
      </c>
      <c r="C4079" s="8">
        <v>14</v>
      </c>
      <c r="D4079" s="9" t="s">
        <v>5325</v>
      </c>
      <c r="E4079" t="str">
        <f t="shared" si="552"/>
        <v>http://creativecommons.org/publicdomain/zero/1.0/</v>
      </c>
      <c r="F4079" s="11" t="s">
        <v>5914</v>
      </c>
      <c r="G4079">
        <v>10</v>
      </c>
      <c r="H4079" t="s">
        <v>337</v>
      </c>
      <c r="I4079" s="3" t="str">
        <f t="shared" si="553"/>
        <v>https://jpsearch.go.jp/term/type/文章要素</v>
      </c>
      <c r="L4079">
        <f t="shared" si="555"/>
        <v>187</v>
      </c>
      <c r="M4079" t="str">
        <f t="shared" si="557"/>
        <v>https://www.dl.ndl.go.jp/api/iiif/3437686/canvas/187</v>
      </c>
      <c r="N4079" t="str">
        <f t="shared" si="554"/>
        <v>https://www.dl.ndl.go.jp/api/iiif/3437686/manifest.json</v>
      </c>
      <c r="O4079" t="str">
        <f t="shared" si="558"/>
        <v>http://da.dl.itc.u-tokyo.ac.jp/mirador/?params=[{%22manifest%22:%22https://www.dl.ndl.go.jp/api/iiif/3437686/manifest.json%22,%22canvas%22:%22https://www.dl.ndl.go.jp/api/iiif/3437686/canvas/187%22}]</v>
      </c>
      <c r="P4079" t="b">
        <f t="shared" si="559"/>
        <v>1</v>
      </c>
      <c r="Q4079" t="b">
        <f t="shared" si="556"/>
        <v>1</v>
      </c>
      <c r="R4079" s="8">
        <v>335</v>
      </c>
      <c r="S4079" s="8">
        <v>14</v>
      </c>
      <c r="T4079" s="9" t="s">
        <v>5325</v>
      </c>
    </row>
    <row r="4080" spans="1:20" ht="19">
      <c r="A4080" s="8" t="str">
        <f t="shared" si="551"/>
        <v>https://w3id.org/kouigenjimonogatari/data/0336-01.json</v>
      </c>
      <c r="B4080" s="8">
        <v>336</v>
      </c>
      <c r="C4080" s="8">
        <v>1</v>
      </c>
      <c r="D4080" s="9" t="s">
        <v>5326</v>
      </c>
      <c r="E4080" t="str">
        <f t="shared" si="552"/>
        <v>http://creativecommons.org/publicdomain/zero/1.0/</v>
      </c>
      <c r="F4080" s="11" t="s">
        <v>5914</v>
      </c>
      <c r="G4080">
        <v>10</v>
      </c>
      <c r="H4080" t="s">
        <v>337</v>
      </c>
      <c r="I4080" s="3" t="str">
        <f t="shared" si="553"/>
        <v>https://jpsearch.go.jp/term/type/文章要素</v>
      </c>
      <c r="L4080">
        <f t="shared" si="555"/>
        <v>188</v>
      </c>
      <c r="M4080" t="str">
        <f t="shared" si="557"/>
        <v>https://www.dl.ndl.go.jp/api/iiif/3437686/canvas/188</v>
      </c>
      <c r="N4080" t="str">
        <f t="shared" si="554"/>
        <v>https://www.dl.ndl.go.jp/api/iiif/3437686/manifest.json</v>
      </c>
      <c r="O4080" t="str">
        <f t="shared" si="558"/>
        <v>http://da.dl.itc.u-tokyo.ac.jp/mirador/?params=[{%22manifest%22:%22https://www.dl.ndl.go.jp/api/iiif/3437686/manifest.json%22,%22canvas%22:%22https://www.dl.ndl.go.jp/api/iiif/3437686/canvas/188%22}]</v>
      </c>
      <c r="P4080" t="b">
        <f t="shared" si="559"/>
        <v>1</v>
      </c>
      <c r="Q4080" t="b">
        <f t="shared" si="556"/>
        <v>1</v>
      </c>
      <c r="R4080" s="8">
        <v>336</v>
      </c>
      <c r="S4080" s="8">
        <v>1</v>
      </c>
      <c r="T4080" s="9" t="s">
        <v>5326</v>
      </c>
    </row>
    <row r="4081" spans="1:20" ht="19">
      <c r="A4081" s="8" t="str">
        <f t="shared" si="551"/>
        <v>https://w3id.org/kouigenjimonogatari/data/0336-02.json</v>
      </c>
      <c r="B4081" s="8">
        <v>336</v>
      </c>
      <c r="C4081" s="8">
        <v>2</v>
      </c>
      <c r="D4081" s="9" t="s">
        <v>5327</v>
      </c>
      <c r="E4081" t="str">
        <f t="shared" si="552"/>
        <v>http://creativecommons.org/publicdomain/zero/1.0/</v>
      </c>
      <c r="F4081" s="11" t="s">
        <v>5914</v>
      </c>
      <c r="G4081">
        <v>10</v>
      </c>
      <c r="H4081" t="s">
        <v>337</v>
      </c>
      <c r="I4081" s="3" t="str">
        <f t="shared" si="553"/>
        <v>https://jpsearch.go.jp/term/type/文章要素</v>
      </c>
      <c r="L4081">
        <f t="shared" si="555"/>
        <v>188</v>
      </c>
      <c r="M4081" t="str">
        <f t="shared" si="557"/>
        <v>https://www.dl.ndl.go.jp/api/iiif/3437686/canvas/188</v>
      </c>
      <c r="N4081" t="str">
        <f t="shared" si="554"/>
        <v>https://www.dl.ndl.go.jp/api/iiif/3437686/manifest.json</v>
      </c>
      <c r="O4081" t="str">
        <f t="shared" si="558"/>
        <v>http://da.dl.itc.u-tokyo.ac.jp/mirador/?params=[{%22manifest%22:%22https://www.dl.ndl.go.jp/api/iiif/3437686/manifest.json%22,%22canvas%22:%22https://www.dl.ndl.go.jp/api/iiif/3437686/canvas/188%22}]</v>
      </c>
      <c r="P4081" t="b">
        <f t="shared" si="559"/>
        <v>1</v>
      </c>
      <c r="Q4081" t="b">
        <f t="shared" si="556"/>
        <v>1</v>
      </c>
      <c r="R4081" s="8">
        <v>336</v>
      </c>
      <c r="S4081" s="8">
        <v>2</v>
      </c>
      <c r="T4081" s="9" t="s">
        <v>5327</v>
      </c>
    </row>
    <row r="4082" spans="1:20" ht="19">
      <c r="A4082" s="8" t="str">
        <f t="shared" si="551"/>
        <v>https://w3id.org/kouigenjimonogatari/data/0336-03.json</v>
      </c>
      <c r="B4082" s="8">
        <v>336</v>
      </c>
      <c r="C4082" s="8">
        <v>3</v>
      </c>
      <c r="D4082" s="9" t="s">
        <v>5328</v>
      </c>
      <c r="E4082" t="str">
        <f t="shared" si="552"/>
        <v>http://creativecommons.org/publicdomain/zero/1.0/</v>
      </c>
      <c r="F4082" s="11" t="s">
        <v>5914</v>
      </c>
      <c r="G4082">
        <v>10</v>
      </c>
      <c r="H4082" t="s">
        <v>337</v>
      </c>
      <c r="I4082" s="3" t="str">
        <f t="shared" si="553"/>
        <v>https://jpsearch.go.jp/term/type/文章要素</v>
      </c>
      <c r="L4082">
        <f t="shared" si="555"/>
        <v>188</v>
      </c>
      <c r="M4082" t="str">
        <f t="shared" si="557"/>
        <v>https://www.dl.ndl.go.jp/api/iiif/3437686/canvas/188</v>
      </c>
      <c r="N4082" t="str">
        <f t="shared" si="554"/>
        <v>https://www.dl.ndl.go.jp/api/iiif/3437686/manifest.json</v>
      </c>
      <c r="O4082" t="str">
        <f t="shared" si="558"/>
        <v>http://da.dl.itc.u-tokyo.ac.jp/mirador/?params=[{%22manifest%22:%22https://www.dl.ndl.go.jp/api/iiif/3437686/manifest.json%22,%22canvas%22:%22https://www.dl.ndl.go.jp/api/iiif/3437686/canvas/188%22}]</v>
      </c>
      <c r="P4082" t="b">
        <f t="shared" si="559"/>
        <v>1</v>
      </c>
      <c r="Q4082" t="b">
        <f t="shared" si="556"/>
        <v>1</v>
      </c>
      <c r="R4082" s="8">
        <v>336</v>
      </c>
      <c r="S4082" s="8">
        <v>3</v>
      </c>
      <c r="T4082" s="9" t="s">
        <v>5328</v>
      </c>
    </row>
    <row r="4083" spans="1:20" ht="19">
      <c r="A4083" s="8" t="str">
        <f t="shared" si="551"/>
        <v>https://w3id.org/kouigenjimonogatari/data/0336-04.json</v>
      </c>
      <c r="B4083" s="8">
        <v>336</v>
      </c>
      <c r="C4083" s="8">
        <v>4</v>
      </c>
      <c r="D4083" s="9" t="s">
        <v>5329</v>
      </c>
      <c r="E4083" t="str">
        <f t="shared" si="552"/>
        <v>http://creativecommons.org/publicdomain/zero/1.0/</v>
      </c>
      <c r="F4083" s="11" t="s">
        <v>5914</v>
      </c>
      <c r="G4083">
        <v>10</v>
      </c>
      <c r="H4083" t="s">
        <v>337</v>
      </c>
      <c r="I4083" s="3" t="str">
        <f t="shared" si="553"/>
        <v>https://jpsearch.go.jp/term/type/文章要素</v>
      </c>
      <c r="L4083">
        <f t="shared" si="555"/>
        <v>188</v>
      </c>
      <c r="M4083" t="str">
        <f t="shared" si="557"/>
        <v>https://www.dl.ndl.go.jp/api/iiif/3437686/canvas/188</v>
      </c>
      <c r="N4083" t="str">
        <f t="shared" si="554"/>
        <v>https://www.dl.ndl.go.jp/api/iiif/3437686/manifest.json</v>
      </c>
      <c r="O4083" t="str">
        <f t="shared" si="558"/>
        <v>http://da.dl.itc.u-tokyo.ac.jp/mirador/?params=[{%22manifest%22:%22https://www.dl.ndl.go.jp/api/iiif/3437686/manifest.json%22,%22canvas%22:%22https://www.dl.ndl.go.jp/api/iiif/3437686/canvas/188%22}]</v>
      </c>
      <c r="P4083" t="b">
        <f t="shared" si="559"/>
        <v>1</v>
      </c>
      <c r="Q4083" t="b">
        <f t="shared" si="556"/>
        <v>1</v>
      </c>
      <c r="R4083" s="8">
        <v>336</v>
      </c>
      <c r="S4083" s="8">
        <v>4</v>
      </c>
      <c r="T4083" s="9" t="s">
        <v>5329</v>
      </c>
    </row>
    <row r="4084" spans="1:20" ht="19">
      <c r="A4084" s="8" t="str">
        <f t="shared" si="551"/>
        <v>https://w3id.org/kouigenjimonogatari/data/0336-05.json</v>
      </c>
      <c r="B4084" s="8">
        <v>336</v>
      </c>
      <c r="C4084" s="8">
        <v>5</v>
      </c>
      <c r="D4084" s="9" t="s">
        <v>5330</v>
      </c>
      <c r="E4084" t="str">
        <f t="shared" si="552"/>
        <v>http://creativecommons.org/publicdomain/zero/1.0/</v>
      </c>
      <c r="F4084" s="11" t="s">
        <v>5914</v>
      </c>
      <c r="G4084">
        <v>10</v>
      </c>
      <c r="H4084" t="s">
        <v>337</v>
      </c>
      <c r="I4084" s="3" t="str">
        <f t="shared" si="553"/>
        <v>https://jpsearch.go.jp/term/type/文章要素</v>
      </c>
      <c r="L4084">
        <f t="shared" si="555"/>
        <v>188</v>
      </c>
      <c r="M4084" t="str">
        <f t="shared" si="557"/>
        <v>https://www.dl.ndl.go.jp/api/iiif/3437686/canvas/188</v>
      </c>
      <c r="N4084" t="str">
        <f t="shared" si="554"/>
        <v>https://www.dl.ndl.go.jp/api/iiif/3437686/manifest.json</v>
      </c>
      <c r="O4084" t="str">
        <f t="shared" si="558"/>
        <v>http://da.dl.itc.u-tokyo.ac.jp/mirador/?params=[{%22manifest%22:%22https://www.dl.ndl.go.jp/api/iiif/3437686/manifest.json%22,%22canvas%22:%22https://www.dl.ndl.go.jp/api/iiif/3437686/canvas/188%22}]</v>
      </c>
      <c r="P4084" t="b">
        <f t="shared" si="559"/>
        <v>1</v>
      </c>
      <c r="Q4084" t="b">
        <f t="shared" si="556"/>
        <v>1</v>
      </c>
      <c r="R4084" s="8">
        <v>336</v>
      </c>
      <c r="S4084" s="8">
        <v>5</v>
      </c>
      <c r="T4084" s="9" t="s">
        <v>5330</v>
      </c>
    </row>
    <row r="4085" spans="1:20" ht="19">
      <c r="A4085" s="8" t="str">
        <f t="shared" si="551"/>
        <v>https://w3id.org/kouigenjimonogatari/data/0336-06.json</v>
      </c>
      <c r="B4085" s="8">
        <v>336</v>
      </c>
      <c r="C4085" s="8">
        <v>6</v>
      </c>
      <c r="D4085" s="9" t="s">
        <v>5331</v>
      </c>
      <c r="E4085" t="str">
        <f t="shared" si="552"/>
        <v>http://creativecommons.org/publicdomain/zero/1.0/</v>
      </c>
      <c r="F4085" s="11" t="s">
        <v>5914</v>
      </c>
      <c r="G4085">
        <v>10</v>
      </c>
      <c r="H4085" t="s">
        <v>337</v>
      </c>
      <c r="I4085" s="3" t="str">
        <f t="shared" si="553"/>
        <v>https://jpsearch.go.jp/term/type/文章要素</v>
      </c>
      <c r="L4085">
        <f t="shared" si="555"/>
        <v>188</v>
      </c>
      <c r="M4085" t="str">
        <f t="shared" si="557"/>
        <v>https://www.dl.ndl.go.jp/api/iiif/3437686/canvas/188</v>
      </c>
      <c r="N4085" t="str">
        <f t="shared" si="554"/>
        <v>https://www.dl.ndl.go.jp/api/iiif/3437686/manifest.json</v>
      </c>
      <c r="O4085" t="str">
        <f t="shared" si="558"/>
        <v>http://da.dl.itc.u-tokyo.ac.jp/mirador/?params=[{%22manifest%22:%22https://www.dl.ndl.go.jp/api/iiif/3437686/manifest.json%22,%22canvas%22:%22https://www.dl.ndl.go.jp/api/iiif/3437686/canvas/188%22}]</v>
      </c>
      <c r="P4085" t="b">
        <f t="shared" si="559"/>
        <v>1</v>
      </c>
      <c r="Q4085" t="b">
        <f t="shared" si="556"/>
        <v>1</v>
      </c>
      <c r="R4085" s="8">
        <v>336</v>
      </c>
      <c r="S4085" s="8">
        <v>6</v>
      </c>
      <c r="T4085" s="9" t="s">
        <v>5331</v>
      </c>
    </row>
    <row r="4086" spans="1:20" ht="19">
      <c r="A4086" s="8" t="str">
        <f t="shared" si="551"/>
        <v>https://w3id.org/kouigenjimonogatari/data/0336-07.json</v>
      </c>
      <c r="B4086" s="8">
        <v>336</v>
      </c>
      <c r="C4086" s="8">
        <v>7</v>
      </c>
      <c r="D4086" s="9" t="s">
        <v>5332</v>
      </c>
      <c r="E4086" t="str">
        <f t="shared" si="552"/>
        <v>http://creativecommons.org/publicdomain/zero/1.0/</v>
      </c>
      <c r="F4086" s="11" t="s">
        <v>5914</v>
      </c>
      <c r="G4086">
        <v>10</v>
      </c>
      <c r="H4086" t="s">
        <v>337</v>
      </c>
      <c r="I4086" s="3" t="str">
        <f t="shared" si="553"/>
        <v>https://jpsearch.go.jp/term/type/文章要素</v>
      </c>
      <c r="L4086">
        <f t="shared" si="555"/>
        <v>188</v>
      </c>
      <c r="M4086" t="str">
        <f t="shared" si="557"/>
        <v>https://www.dl.ndl.go.jp/api/iiif/3437686/canvas/188</v>
      </c>
      <c r="N4086" t="str">
        <f t="shared" si="554"/>
        <v>https://www.dl.ndl.go.jp/api/iiif/3437686/manifest.json</v>
      </c>
      <c r="O4086" t="str">
        <f t="shared" si="558"/>
        <v>http://da.dl.itc.u-tokyo.ac.jp/mirador/?params=[{%22manifest%22:%22https://www.dl.ndl.go.jp/api/iiif/3437686/manifest.json%22,%22canvas%22:%22https://www.dl.ndl.go.jp/api/iiif/3437686/canvas/188%22}]</v>
      </c>
      <c r="P4086" t="b">
        <f t="shared" si="559"/>
        <v>1</v>
      </c>
      <c r="Q4086" t="b">
        <f t="shared" si="556"/>
        <v>1</v>
      </c>
      <c r="R4086" s="8">
        <v>336</v>
      </c>
      <c r="S4086" s="8">
        <v>7</v>
      </c>
      <c r="T4086" s="9" t="s">
        <v>5332</v>
      </c>
    </row>
    <row r="4087" spans="1:20" ht="19">
      <c r="A4087" s="8" t="str">
        <f t="shared" si="551"/>
        <v>https://w3id.org/kouigenjimonogatari/data/0336-08.json</v>
      </c>
      <c r="B4087" s="8">
        <v>336</v>
      </c>
      <c r="C4087" s="8">
        <v>8</v>
      </c>
      <c r="D4087" s="9" t="s">
        <v>5333</v>
      </c>
      <c r="E4087" t="str">
        <f t="shared" si="552"/>
        <v>http://creativecommons.org/publicdomain/zero/1.0/</v>
      </c>
      <c r="F4087" s="11" t="s">
        <v>5914</v>
      </c>
      <c r="G4087">
        <v>10</v>
      </c>
      <c r="H4087" t="s">
        <v>337</v>
      </c>
      <c r="I4087" s="3" t="str">
        <f t="shared" si="553"/>
        <v>https://jpsearch.go.jp/term/type/文章要素</v>
      </c>
      <c r="L4087">
        <f t="shared" si="555"/>
        <v>188</v>
      </c>
      <c r="M4087" t="str">
        <f t="shared" si="557"/>
        <v>https://www.dl.ndl.go.jp/api/iiif/3437686/canvas/188</v>
      </c>
      <c r="N4087" t="str">
        <f t="shared" si="554"/>
        <v>https://www.dl.ndl.go.jp/api/iiif/3437686/manifest.json</v>
      </c>
      <c r="O4087" t="str">
        <f t="shared" si="558"/>
        <v>http://da.dl.itc.u-tokyo.ac.jp/mirador/?params=[{%22manifest%22:%22https://www.dl.ndl.go.jp/api/iiif/3437686/manifest.json%22,%22canvas%22:%22https://www.dl.ndl.go.jp/api/iiif/3437686/canvas/188%22}]</v>
      </c>
      <c r="P4087" t="b">
        <f t="shared" si="559"/>
        <v>1</v>
      </c>
      <c r="Q4087" t="b">
        <f t="shared" si="556"/>
        <v>1</v>
      </c>
      <c r="R4087" s="8">
        <v>336</v>
      </c>
      <c r="S4087" s="8">
        <v>8</v>
      </c>
      <c r="T4087" s="9" t="s">
        <v>5333</v>
      </c>
    </row>
    <row r="4088" spans="1:20" ht="19">
      <c r="A4088" s="8" t="str">
        <f t="shared" si="551"/>
        <v>https://w3id.org/kouigenjimonogatari/data/0336-09.json</v>
      </c>
      <c r="B4088" s="8">
        <v>336</v>
      </c>
      <c r="C4088" s="8">
        <v>9</v>
      </c>
      <c r="D4088" s="9" t="s">
        <v>5334</v>
      </c>
      <c r="E4088" t="str">
        <f t="shared" si="552"/>
        <v>http://creativecommons.org/publicdomain/zero/1.0/</v>
      </c>
      <c r="F4088" s="11" t="s">
        <v>5914</v>
      </c>
      <c r="G4088">
        <v>10</v>
      </c>
      <c r="H4088" t="s">
        <v>337</v>
      </c>
      <c r="I4088" s="3" t="str">
        <f t="shared" si="553"/>
        <v>https://jpsearch.go.jp/term/type/文章要素</v>
      </c>
      <c r="L4088">
        <f t="shared" si="555"/>
        <v>188</v>
      </c>
      <c r="M4088" t="str">
        <f t="shared" si="557"/>
        <v>https://www.dl.ndl.go.jp/api/iiif/3437686/canvas/188</v>
      </c>
      <c r="N4088" t="str">
        <f t="shared" si="554"/>
        <v>https://www.dl.ndl.go.jp/api/iiif/3437686/manifest.json</v>
      </c>
      <c r="O4088" t="str">
        <f t="shared" si="558"/>
        <v>http://da.dl.itc.u-tokyo.ac.jp/mirador/?params=[{%22manifest%22:%22https://www.dl.ndl.go.jp/api/iiif/3437686/manifest.json%22,%22canvas%22:%22https://www.dl.ndl.go.jp/api/iiif/3437686/canvas/188%22}]</v>
      </c>
      <c r="P4088" t="b">
        <f t="shared" si="559"/>
        <v>1</v>
      </c>
      <c r="Q4088" t="b">
        <f t="shared" si="556"/>
        <v>1</v>
      </c>
      <c r="R4088" s="8">
        <v>336</v>
      </c>
      <c r="S4088" s="8">
        <v>9</v>
      </c>
      <c r="T4088" s="9" t="s">
        <v>5334</v>
      </c>
    </row>
    <row r="4089" spans="1:20" ht="19">
      <c r="A4089" s="8" t="str">
        <f t="shared" si="551"/>
        <v>https://w3id.org/kouigenjimonogatari/data/0336-10.json</v>
      </c>
      <c r="B4089" s="8">
        <v>336</v>
      </c>
      <c r="C4089" s="8">
        <v>10</v>
      </c>
      <c r="D4089" s="9" t="s">
        <v>5335</v>
      </c>
      <c r="E4089" t="str">
        <f t="shared" si="552"/>
        <v>http://creativecommons.org/publicdomain/zero/1.0/</v>
      </c>
      <c r="F4089" s="11" t="s">
        <v>5914</v>
      </c>
      <c r="G4089">
        <v>10</v>
      </c>
      <c r="H4089" t="s">
        <v>337</v>
      </c>
      <c r="I4089" s="3" t="str">
        <f t="shared" si="553"/>
        <v>https://jpsearch.go.jp/term/type/文章要素</v>
      </c>
      <c r="L4089">
        <f t="shared" si="555"/>
        <v>188</v>
      </c>
      <c r="M4089" t="str">
        <f t="shared" si="557"/>
        <v>https://www.dl.ndl.go.jp/api/iiif/3437686/canvas/188</v>
      </c>
      <c r="N4089" t="str">
        <f t="shared" si="554"/>
        <v>https://www.dl.ndl.go.jp/api/iiif/3437686/manifest.json</v>
      </c>
      <c r="O4089" t="str">
        <f t="shared" si="558"/>
        <v>http://da.dl.itc.u-tokyo.ac.jp/mirador/?params=[{%22manifest%22:%22https://www.dl.ndl.go.jp/api/iiif/3437686/manifest.json%22,%22canvas%22:%22https://www.dl.ndl.go.jp/api/iiif/3437686/canvas/188%22}]</v>
      </c>
      <c r="P4089" t="b">
        <f t="shared" si="559"/>
        <v>1</v>
      </c>
      <c r="Q4089" t="b">
        <f t="shared" si="556"/>
        <v>1</v>
      </c>
      <c r="R4089" s="8">
        <v>336</v>
      </c>
      <c r="S4089" s="8">
        <v>10</v>
      </c>
      <c r="T4089" s="9" t="s">
        <v>5335</v>
      </c>
    </row>
    <row r="4090" spans="1:20" ht="19">
      <c r="A4090" s="8" t="str">
        <f t="shared" si="551"/>
        <v>https://w3id.org/kouigenjimonogatari/data/0336-11.json</v>
      </c>
      <c r="B4090" s="8">
        <v>336</v>
      </c>
      <c r="C4090" s="8">
        <v>11</v>
      </c>
      <c r="D4090" s="9" t="s">
        <v>5336</v>
      </c>
      <c r="E4090" t="str">
        <f t="shared" si="552"/>
        <v>http://creativecommons.org/publicdomain/zero/1.0/</v>
      </c>
      <c r="F4090" s="11" t="s">
        <v>5914</v>
      </c>
      <c r="G4090">
        <v>10</v>
      </c>
      <c r="H4090" t="s">
        <v>337</v>
      </c>
      <c r="I4090" s="3" t="str">
        <f t="shared" si="553"/>
        <v>https://jpsearch.go.jp/term/type/文章要素</v>
      </c>
      <c r="L4090">
        <f t="shared" si="555"/>
        <v>188</v>
      </c>
      <c r="M4090" t="str">
        <f t="shared" si="557"/>
        <v>https://www.dl.ndl.go.jp/api/iiif/3437686/canvas/188</v>
      </c>
      <c r="N4090" t="str">
        <f t="shared" si="554"/>
        <v>https://www.dl.ndl.go.jp/api/iiif/3437686/manifest.json</v>
      </c>
      <c r="O4090" t="str">
        <f t="shared" si="558"/>
        <v>http://da.dl.itc.u-tokyo.ac.jp/mirador/?params=[{%22manifest%22:%22https://www.dl.ndl.go.jp/api/iiif/3437686/manifest.json%22,%22canvas%22:%22https://www.dl.ndl.go.jp/api/iiif/3437686/canvas/188%22}]</v>
      </c>
      <c r="P4090" t="b">
        <f t="shared" si="559"/>
        <v>1</v>
      </c>
      <c r="Q4090" t="b">
        <f t="shared" si="556"/>
        <v>1</v>
      </c>
      <c r="R4090" s="8">
        <v>336</v>
      </c>
      <c r="S4090" s="8">
        <v>11</v>
      </c>
      <c r="T4090" s="9" t="s">
        <v>5336</v>
      </c>
    </row>
    <row r="4091" spans="1:20" ht="19">
      <c r="A4091" s="8" t="str">
        <f t="shared" si="551"/>
        <v>https://w3id.org/kouigenjimonogatari/data/0336-12.json</v>
      </c>
      <c r="B4091" s="8">
        <v>336</v>
      </c>
      <c r="C4091" s="8">
        <v>12</v>
      </c>
      <c r="D4091" s="9" t="s">
        <v>5337</v>
      </c>
      <c r="E4091" t="str">
        <f t="shared" si="552"/>
        <v>http://creativecommons.org/publicdomain/zero/1.0/</v>
      </c>
      <c r="F4091" s="11" t="s">
        <v>5914</v>
      </c>
      <c r="G4091">
        <v>10</v>
      </c>
      <c r="H4091" t="s">
        <v>337</v>
      </c>
      <c r="I4091" s="3" t="str">
        <f t="shared" si="553"/>
        <v>https://jpsearch.go.jp/term/type/文章要素</v>
      </c>
      <c r="L4091">
        <f t="shared" si="555"/>
        <v>188</v>
      </c>
      <c r="M4091" t="str">
        <f t="shared" si="557"/>
        <v>https://www.dl.ndl.go.jp/api/iiif/3437686/canvas/188</v>
      </c>
      <c r="N4091" t="str">
        <f t="shared" si="554"/>
        <v>https://www.dl.ndl.go.jp/api/iiif/3437686/manifest.json</v>
      </c>
      <c r="O4091" t="str">
        <f t="shared" si="558"/>
        <v>http://da.dl.itc.u-tokyo.ac.jp/mirador/?params=[{%22manifest%22:%22https://www.dl.ndl.go.jp/api/iiif/3437686/manifest.json%22,%22canvas%22:%22https://www.dl.ndl.go.jp/api/iiif/3437686/canvas/188%22}]</v>
      </c>
      <c r="P4091" t="b">
        <f t="shared" si="559"/>
        <v>1</v>
      </c>
      <c r="Q4091" t="b">
        <f t="shared" si="556"/>
        <v>1</v>
      </c>
      <c r="R4091" s="8">
        <v>336</v>
      </c>
      <c r="S4091" s="8">
        <v>12</v>
      </c>
      <c r="T4091" s="9" t="s">
        <v>5337</v>
      </c>
    </row>
    <row r="4092" spans="1:20" ht="19">
      <c r="A4092" s="8" t="str">
        <f t="shared" si="551"/>
        <v>https://w3id.org/kouigenjimonogatari/data/0336-13.json</v>
      </c>
      <c r="B4092" s="8">
        <v>336</v>
      </c>
      <c r="C4092" s="8">
        <v>13</v>
      </c>
      <c r="D4092" s="9" t="s">
        <v>5338</v>
      </c>
      <c r="E4092" t="str">
        <f t="shared" si="552"/>
        <v>http://creativecommons.org/publicdomain/zero/1.0/</v>
      </c>
      <c r="F4092" s="11" t="s">
        <v>5914</v>
      </c>
      <c r="G4092">
        <v>10</v>
      </c>
      <c r="H4092" t="s">
        <v>337</v>
      </c>
      <c r="I4092" s="3" t="str">
        <f t="shared" si="553"/>
        <v>https://jpsearch.go.jp/term/type/文章要素</v>
      </c>
      <c r="L4092">
        <f t="shared" si="555"/>
        <v>188</v>
      </c>
      <c r="M4092" t="str">
        <f t="shared" si="557"/>
        <v>https://www.dl.ndl.go.jp/api/iiif/3437686/canvas/188</v>
      </c>
      <c r="N4092" t="str">
        <f t="shared" si="554"/>
        <v>https://www.dl.ndl.go.jp/api/iiif/3437686/manifest.json</v>
      </c>
      <c r="O4092" t="str">
        <f t="shared" si="558"/>
        <v>http://da.dl.itc.u-tokyo.ac.jp/mirador/?params=[{%22manifest%22:%22https://www.dl.ndl.go.jp/api/iiif/3437686/manifest.json%22,%22canvas%22:%22https://www.dl.ndl.go.jp/api/iiif/3437686/canvas/188%22}]</v>
      </c>
      <c r="P4092" t="b">
        <f t="shared" si="559"/>
        <v>1</v>
      </c>
      <c r="Q4092" t="b">
        <f t="shared" si="556"/>
        <v>1</v>
      </c>
      <c r="R4092" s="8">
        <v>336</v>
      </c>
      <c r="S4092" s="8">
        <v>13</v>
      </c>
      <c r="T4092" s="9" t="s">
        <v>5338</v>
      </c>
    </row>
    <row r="4093" spans="1:20" ht="19">
      <c r="A4093" s="8" t="str">
        <f t="shared" si="551"/>
        <v>https://w3id.org/kouigenjimonogatari/data/0336-14.json</v>
      </c>
      <c r="B4093" s="8">
        <v>336</v>
      </c>
      <c r="C4093" s="8">
        <v>14</v>
      </c>
      <c r="D4093" s="9" t="s">
        <v>5339</v>
      </c>
      <c r="E4093" t="str">
        <f t="shared" si="552"/>
        <v>http://creativecommons.org/publicdomain/zero/1.0/</v>
      </c>
      <c r="F4093" s="11" t="s">
        <v>5914</v>
      </c>
      <c r="G4093">
        <v>10</v>
      </c>
      <c r="H4093" t="s">
        <v>337</v>
      </c>
      <c r="I4093" s="3" t="str">
        <f t="shared" si="553"/>
        <v>https://jpsearch.go.jp/term/type/文章要素</v>
      </c>
      <c r="L4093">
        <f t="shared" si="555"/>
        <v>188</v>
      </c>
      <c r="M4093" t="str">
        <f t="shared" si="557"/>
        <v>https://www.dl.ndl.go.jp/api/iiif/3437686/canvas/188</v>
      </c>
      <c r="N4093" t="str">
        <f t="shared" si="554"/>
        <v>https://www.dl.ndl.go.jp/api/iiif/3437686/manifest.json</v>
      </c>
      <c r="O4093" t="str">
        <f t="shared" si="558"/>
        <v>http://da.dl.itc.u-tokyo.ac.jp/mirador/?params=[{%22manifest%22:%22https://www.dl.ndl.go.jp/api/iiif/3437686/manifest.json%22,%22canvas%22:%22https://www.dl.ndl.go.jp/api/iiif/3437686/canvas/188%22}]</v>
      </c>
      <c r="P4093" t="b">
        <f t="shared" si="559"/>
        <v>1</v>
      </c>
      <c r="Q4093" t="b">
        <f t="shared" si="556"/>
        <v>1</v>
      </c>
      <c r="R4093" s="8">
        <v>336</v>
      </c>
      <c r="S4093" s="8">
        <v>14</v>
      </c>
      <c r="T4093" s="9" t="s">
        <v>5339</v>
      </c>
    </row>
    <row r="4094" spans="1:20" ht="19">
      <c r="A4094" s="8" t="str">
        <f t="shared" si="551"/>
        <v>https://w3id.org/kouigenjimonogatari/data/0337-01.json</v>
      </c>
      <c r="B4094" s="8">
        <v>337</v>
      </c>
      <c r="C4094" s="8">
        <v>1</v>
      </c>
      <c r="D4094" s="9" t="s">
        <v>5340</v>
      </c>
      <c r="E4094" t="str">
        <f t="shared" si="552"/>
        <v>http://creativecommons.org/publicdomain/zero/1.0/</v>
      </c>
      <c r="F4094" s="11" t="s">
        <v>5914</v>
      </c>
      <c r="G4094">
        <v>10</v>
      </c>
      <c r="H4094" t="s">
        <v>337</v>
      </c>
      <c r="I4094" s="3" t="str">
        <f t="shared" si="553"/>
        <v>https://jpsearch.go.jp/term/type/文章要素</v>
      </c>
      <c r="L4094">
        <f t="shared" si="555"/>
        <v>188</v>
      </c>
      <c r="M4094" t="str">
        <f t="shared" si="557"/>
        <v>https://www.dl.ndl.go.jp/api/iiif/3437686/canvas/188</v>
      </c>
      <c r="N4094" t="str">
        <f t="shared" si="554"/>
        <v>https://www.dl.ndl.go.jp/api/iiif/3437686/manifest.json</v>
      </c>
      <c r="O4094" t="str">
        <f t="shared" si="558"/>
        <v>http://da.dl.itc.u-tokyo.ac.jp/mirador/?params=[{%22manifest%22:%22https://www.dl.ndl.go.jp/api/iiif/3437686/manifest.json%22,%22canvas%22:%22https://www.dl.ndl.go.jp/api/iiif/3437686/canvas/188%22}]</v>
      </c>
      <c r="P4094" t="b">
        <f t="shared" si="559"/>
        <v>1</v>
      </c>
      <c r="Q4094" t="b">
        <f t="shared" si="556"/>
        <v>1</v>
      </c>
      <c r="R4094" s="8">
        <v>337</v>
      </c>
      <c r="S4094" s="8">
        <v>1</v>
      </c>
      <c r="T4094" s="9" t="s">
        <v>5340</v>
      </c>
    </row>
    <row r="4095" spans="1:20" ht="19">
      <c r="A4095" s="8" t="str">
        <f t="shared" si="551"/>
        <v>https://w3id.org/kouigenjimonogatari/data/0337-02.json</v>
      </c>
      <c r="B4095" s="8">
        <v>337</v>
      </c>
      <c r="C4095" s="8">
        <v>2</v>
      </c>
      <c r="D4095" s="9" t="s">
        <v>5341</v>
      </c>
      <c r="E4095" t="str">
        <f t="shared" si="552"/>
        <v>http://creativecommons.org/publicdomain/zero/1.0/</v>
      </c>
      <c r="F4095" s="11" t="s">
        <v>5914</v>
      </c>
      <c r="G4095">
        <v>10</v>
      </c>
      <c r="H4095" t="s">
        <v>337</v>
      </c>
      <c r="I4095" s="3" t="str">
        <f t="shared" si="553"/>
        <v>https://jpsearch.go.jp/term/type/文章要素</v>
      </c>
      <c r="L4095">
        <f t="shared" si="555"/>
        <v>188</v>
      </c>
      <c r="M4095" t="str">
        <f t="shared" si="557"/>
        <v>https://www.dl.ndl.go.jp/api/iiif/3437686/canvas/188</v>
      </c>
      <c r="N4095" t="str">
        <f t="shared" si="554"/>
        <v>https://www.dl.ndl.go.jp/api/iiif/3437686/manifest.json</v>
      </c>
      <c r="O4095" t="str">
        <f t="shared" si="558"/>
        <v>http://da.dl.itc.u-tokyo.ac.jp/mirador/?params=[{%22manifest%22:%22https://www.dl.ndl.go.jp/api/iiif/3437686/manifest.json%22,%22canvas%22:%22https://www.dl.ndl.go.jp/api/iiif/3437686/canvas/188%22}]</v>
      </c>
      <c r="P4095" t="b">
        <f t="shared" si="559"/>
        <v>1</v>
      </c>
      <c r="Q4095" t="b">
        <f t="shared" si="556"/>
        <v>1</v>
      </c>
      <c r="R4095" s="8">
        <v>337</v>
      </c>
      <c r="S4095" s="8">
        <v>2</v>
      </c>
      <c r="T4095" s="9" t="s">
        <v>5341</v>
      </c>
    </row>
    <row r="4096" spans="1:20" ht="19">
      <c r="A4096" s="8" t="str">
        <f t="shared" ref="A4096:A4159" si="560">"https://w3id.org/kouigenjimonogatari/data/"&amp;TEXT(B4096, "0000")&amp;"-"&amp;TEXT(C4096, "00")&amp;".json"</f>
        <v>https://w3id.org/kouigenjimonogatari/data/0337-03.json</v>
      </c>
      <c r="B4096" s="8">
        <v>337</v>
      </c>
      <c r="C4096" s="8">
        <v>3</v>
      </c>
      <c r="D4096" s="9" t="s">
        <v>3994</v>
      </c>
      <c r="E4096" t="str">
        <f t="shared" si="552"/>
        <v>http://creativecommons.org/publicdomain/zero/1.0/</v>
      </c>
      <c r="F4096" s="11" t="s">
        <v>5914</v>
      </c>
      <c r="G4096">
        <v>10</v>
      </c>
      <c r="H4096" t="s">
        <v>337</v>
      </c>
      <c r="I4096" s="3" t="str">
        <f t="shared" si="553"/>
        <v>https://jpsearch.go.jp/term/type/文章要素</v>
      </c>
      <c r="L4096">
        <f t="shared" si="555"/>
        <v>188</v>
      </c>
      <c r="M4096" t="str">
        <f t="shared" si="557"/>
        <v>https://www.dl.ndl.go.jp/api/iiif/3437686/canvas/188</v>
      </c>
      <c r="N4096" t="str">
        <f t="shared" si="554"/>
        <v>https://www.dl.ndl.go.jp/api/iiif/3437686/manifest.json</v>
      </c>
      <c r="O4096" t="str">
        <f t="shared" si="558"/>
        <v>http://da.dl.itc.u-tokyo.ac.jp/mirador/?params=[{%22manifest%22:%22https://www.dl.ndl.go.jp/api/iiif/3437686/manifest.json%22,%22canvas%22:%22https://www.dl.ndl.go.jp/api/iiif/3437686/canvas/188%22}]</v>
      </c>
      <c r="P4096" t="b">
        <f t="shared" si="559"/>
        <v>1</v>
      </c>
      <c r="Q4096" t="b">
        <f t="shared" si="556"/>
        <v>1</v>
      </c>
      <c r="R4096" s="8">
        <v>337</v>
      </c>
      <c r="S4096" s="8">
        <v>3</v>
      </c>
      <c r="T4096" s="9" t="s">
        <v>3994</v>
      </c>
    </row>
    <row r="4097" spans="1:20" ht="19">
      <c r="A4097" s="8" t="str">
        <f t="shared" si="560"/>
        <v>https://w3id.org/kouigenjimonogatari/data/0337-04.json</v>
      </c>
      <c r="B4097" s="8">
        <v>337</v>
      </c>
      <c r="C4097" s="8">
        <v>4</v>
      </c>
      <c r="D4097" s="9" t="s">
        <v>5342</v>
      </c>
      <c r="E4097" t="str">
        <f t="shared" si="552"/>
        <v>http://creativecommons.org/publicdomain/zero/1.0/</v>
      </c>
      <c r="F4097" s="11" t="s">
        <v>5914</v>
      </c>
      <c r="G4097">
        <v>10</v>
      </c>
      <c r="H4097" t="s">
        <v>337</v>
      </c>
      <c r="I4097" s="3" t="str">
        <f t="shared" si="553"/>
        <v>https://jpsearch.go.jp/term/type/文章要素</v>
      </c>
      <c r="L4097">
        <f t="shared" si="555"/>
        <v>188</v>
      </c>
      <c r="M4097" t="str">
        <f t="shared" si="557"/>
        <v>https://www.dl.ndl.go.jp/api/iiif/3437686/canvas/188</v>
      </c>
      <c r="N4097" t="str">
        <f t="shared" si="554"/>
        <v>https://www.dl.ndl.go.jp/api/iiif/3437686/manifest.json</v>
      </c>
      <c r="O4097" t="str">
        <f t="shared" si="558"/>
        <v>http://da.dl.itc.u-tokyo.ac.jp/mirador/?params=[{%22manifest%22:%22https://www.dl.ndl.go.jp/api/iiif/3437686/manifest.json%22,%22canvas%22:%22https://www.dl.ndl.go.jp/api/iiif/3437686/canvas/188%22}]</v>
      </c>
      <c r="P4097" t="b">
        <f t="shared" si="559"/>
        <v>1</v>
      </c>
      <c r="Q4097" t="b">
        <f t="shared" si="556"/>
        <v>1</v>
      </c>
      <c r="R4097" s="8">
        <v>337</v>
      </c>
      <c r="S4097" s="8">
        <v>4</v>
      </c>
      <c r="T4097" s="9" t="s">
        <v>5342</v>
      </c>
    </row>
    <row r="4098" spans="1:20" ht="19">
      <c r="A4098" s="8" t="str">
        <f t="shared" si="560"/>
        <v>https://w3id.org/kouigenjimonogatari/data/0337-05.json</v>
      </c>
      <c r="B4098" s="8">
        <v>337</v>
      </c>
      <c r="C4098" s="8">
        <v>5</v>
      </c>
      <c r="D4098" s="9" t="s">
        <v>5343</v>
      </c>
      <c r="E4098" t="str">
        <f t="shared" si="552"/>
        <v>http://creativecommons.org/publicdomain/zero/1.0/</v>
      </c>
      <c r="F4098" s="11" t="s">
        <v>5914</v>
      </c>
      <c r="G4098">
        <v>10</v>
      </c>
      <c r="H4098" t="s">
        <v>337</v>
      </c>
      <c r="I4098" s="3" t="str">
        <f t="shared" si="553"/>
        <v>https://jpsearch.go.jp/term/type/文章要素</v>
      </c>
      <c r="L4098">
        <f t="shared" si="555"/>
        <v>188</v>
      </c>
      <c r="M4098" t="str">
        <f t="shared" si="557"/>
        <v>https://www.dl.ndl.go.jp/api/iiif/3437686/canvas/188</v>
      </c>
      <c r="N4098" t="str">
        <f t="shared" si="554"/>
        <v>https://www.dl.ndl.go.jp/api/iiif/3437686/manifest.json</v>
      </c>
      <c r="O4098" t="str">
        <f t="shared" si="558"/>
        <v>http://da.dl.itc.u-tokyo.ac.jp/mirador/?params=[{%22manifest%22:%22https://www.dl.ndl.go.jp/api/iiif/3437686/manifest.json%22,%22canvas%22:%22https://www.dl.ndl.go.jp/api/iiif/3437686/canvas/188%22}]</v>
      </c>
      <c r="P4098" t="b">
        <f t="shared" si="559"/>
        <v>1</v>
      </c>
      <c r="Q4098" t="b">
        <f t="shared" si="556"/>
        <v>1</v>
      </c>
      <c r="R4098" s="8">
        <v>337</v>
      </c>
      <c r="S4098" s="8">
        <v>5</v>
      </c>
      <c r="T4098" s="9" t="s">
        <v>5343</v>
      </c>
    </row>
    <row r="4099" spans="1:20" ht="19">
      <c r="A4099" s="8" t="str">
        <f t="shared" si="560"/>
        <v>https://w3id.org/kouigenjimonogatari/data/0337-06.json</v>
      </c>
      <c r="B4099" s="8">
        <v>337</v>
      </c>
      <c r="C4099" s="8">
        <v>6</v>
      </c>
      <c r="D4099" s="9" t="s">
        <v>5344</v>
      </c>
      <c r="E4099" t="str">
        <f t="shared" si="552"/>
        <v>http://creativecommons.org/publicdomain/zero/1.0/</v>
      </c>
      <c r="F4099" s="11" t="s">
        <v>5914</v>
      </c>
      <c r="G4099">
        <v>10</v>
      </c>
      <c r="H4099" t="s">
        <v>337</v>
      </c>
      <c r="I4099" s="3" t="str">
        <f t="shared" si="553"/>
        <v>https://jpsearch.go.jp/term/type/文章要素</v>
      </c>
      <c r="L4099">
        <f t="shared" si="555"/>
        <v>188</v>
      </c>
      <c r="M4099" t="str">
        <f t="shared" si="557"/>
        <v>https://www.dl.ndl.go.jp/api/iiif/3437686/canvas/188</v>
      </c>
      <c r="N4099" t="str">
        <f t="shared" si="554"/>
        <v>https://www.dl.ndl.go.jp/api/iiif/3437686/manifest.json</v>
      </c>
      <c r="O4099" t="str">
        <f t="shared" si="558"/>
        <v>http://da.dl.itc.u-tokyo.ac.jp/mirador/?params=[{%22manifest%22:%22https://www.dl.ndl.go.jp/api/iiif/3437686/manifest.json%22,%22canvas%22:%22https://www.dl.ndl.go.jp/api/iiif/3437686/canvas/188%22}]</v>
      </c>
      <c r="P4099" t="b">
        <f t="shared" si="559"/>
        <v>1</v>
      </c>
      <c r="Q4099" t="b">
        <f t="shared" si="556"/>
        <v>1</v>
      </c>
      <c r="R4099" s="8">
        <v>337</v>
      </c>
      <c r="S4099" s="8">
        <v>6</v>
      </c>
      <c r="T4099" s="9" t="s">
        <v>5344</v>
      </c>
    </row>
    <row r="4100" spans="1:20" ht="19">
      <c r="A4100" s="8" t="str">
        <f t="shared" si="560"/>
        <v>https://w3id.org/kouigenjimonogatari/data/0337-07.json</v>
      </c>
      <c r="B4100" s="8">
        <v>337</v>
      </c>
      <c r="C4100" s="8">
        <v>7</v>
      </c>
      <c r="D4100" s="9" t="s">
        <v>5345</v>
      </c>
      <c r="E4100" t="str">
        <f t="shared" si="552"/>
        <v>http://creativecommons.org/publicdomain/zero/1.0/</v>
      </c>
      <c r="F4100" s="11" t="s">
        <v>5914</v>
      </c>
      <c r="G4100">
        <v>10</v>
      </c>
      <c r="H4100" t="s">
        <v>337</v>
      </c>
      <c r="I4100" s="3" t="str">
        <f t="shared" si="553"/>
        <v>https://jpsearch.go.jp/term/type/文章要素</v>
      </c>
      <c r="L4100">
        <f t="shared" si="555"/>
        <v>188</v>
      </c>
      <c r="M4100" t="str">
        <f t="shared" si="557"/>
        <v>https://www.dl.ndl.go.jp/api/iiif/3437686/canvas/188</v>
      </c>
      <c r="N4100" t="str">
        <f t="shared" si="554"/>
        <v>https://www.dl.ndl.go.jp/api/iiif/3437686/manifest.json</v>
      </c>
      <c r="O4100" t="str">
        <f t="shared" si="558"/>
        <v>http://da.dl.itc.u-tokyo.ac.jp/mirador/?params=[{%22manifest%22:%22https://www.dl.ndl.go.jp/api/iiif/3437686/manifest.json%22,%22canvas%22:%22https://www.dl.ndl.go.jp/api/iiif/3437686/canvas/188%22}]</v>
      </c>
      <c r="P4100" t="b">
        <f t="shared" si="559"/>
        <v>1</v>
      </c>
      <c r="Q4100" t="b">
        <f t="shared" si="556"/>
        <v>1</v>
      </c>
      <c r="R4100" s="8">
        <v>337</v>
      </c>
      <c r="S4100" s="8">
        <v>7</v>
      </c>
      <c r="T4100" s="9" t="s">
        <v>5345</v>
      </c>
    </row>
    <row r="4101" spans="1:20" ht="19">
      <c r="A4101" s="8" t="str">
        <f t="shared" si="560"/>
        <v>https://w3id.org/kouigenjimonogatari/data/0337-08.json</v>
      </c>
      <c r="B4101" s="8">
        <v>337</v>
      </c>
      <c r="C4101" s="8">
        <v>8</v>
      </c>
      <c r="D4101" s="9" t="s">
        <v>5346</v>
      </c>
      <c r="E4101" t="str">
        <f t="shared" si="552"/>
        <v>http://creativecommons.org/publicdomain/zero/1.0/</v>
      </c>
      <c r="F4101" s="11" t="s">
        <v>5914</v>
      </c>
      <c r="G4101">
        <v>10</v>
      </c>
      <c r="H4101" t="s">
        <v>337</v>
      </c>
      <c r="I4101" s="3" t="str">
        <f t="shared" si="553"/>
        <v>https://jpsearch.go.jp/term/type/文章要素</v>
      </c>
      <c r="L4101">
        <f t="shared" si="555"/>
        <v>188</v>
      </c>
      <c r="M4101" t="str">
        <f t="shared" si="557"/>
        <v>https://www.dl.ndl.go.jp/api/iiif/3437686/canvas/188</v>
      </c>
      <c r="N4101" t="str">
        <f t="shared" si="554"/>
        <v>https://www.dl.ndl.go.jp/api/iiif/3437686/manifest.json</v>
      </c>
      <c r="O4101" t="str">
        <f t="shared" si="558"/>
        <v>http://da.dl.itc.u-tokyo.ac.jp/mirador/?params=[{%22manifest%22:%22https://www.dl.ndl.go.jp/api/iiif/3437686/manifest.json%22,%22canvas%22:%22https://www.dl.ndl.go.jp/api/iiif/3437686/canvas/188%22}]</v>
      </c>
      <c r="P4101" t="b">
        <f t="shared" si="559"/>
        <v>1</v>
      </c>
      <c r="Q4101" t="b">
        <f t="shared" si="556"/>
        <v>1</v>
      </c>
      <c r="R4101" s="8">
        <v>337</v>
      </c>
      <c r="S4101" s="8">
        <v>8</v>
      </c>
      <c r="T4101" s="9" t="s">
        <v>5346</v>
      </c>
    </row>
    <row r="4102" spans="1:20" ht="19">
      <c r="A4102" s="8" t="str">
        <f t="shared" si="560"/>
        <v>https://w3id.org/kouigenjimonogatari/data/0337-09.json</v>
      </c>
      <c r="B4102" s="8">
        <v>337</v>
      </c>
      <c r="C4102" s="8">
        <v>9</v>
      </c>
      <c r="D4102" s="9" t="s">
        <v>5347</v>
      </c>
      <c r="E4102" t="str">
        <f t="shared" si="552"/>
        <v>http://creativecommons.org/publicdomain/zero/1.0/</v>
      </c>
      <c r="F4102" s="11" t="s">
        <v>5914</v>
      </c>
      <c r="G4102">
        <v>10</v>
      </c>
      <c r="H4102" t="s">
        <v>337</v>
      </c>
      <c r="I4102" s="3" t="str">
        <f t="shared" si="553"/>
        <v>https://jpsearch.go.jp/term/type/文章要素</v>
      </c>
      <c r="L4102">
        <f t="shared" si="555"/>
        <v>188</v>
      </c>
      <c r="M4102" t="str">
        <f t="shared" si="557"/>
        <v>https://www.dl.ndl.go.jp/api/iiif/3437686/canvas/188</v>
      </c>
      <c r="N4102" t="str">
        <f t="shared" si="554"/>
        <v>https://www.dl.ndl.go.jp/api/iiif/3437686/manifest.json</v>
      </c>
      <c r="O4102" t="str">
        <f t="shared" si="558"/>
        <v>http://da.dl.itc.u-tokyo.ac.jp/mirador/?params=[{%22manifest%22:%22https://www.dl.ndl.go.jp/api/iiif/3437686/manifest.json%22,%22canvas%22:%22https://www.dl.ndl.go.jp/api/iiif/3437686/canvas/188%22}]</v>
      </c>
      <c r="P4102" t="b">
        <f t="shared" si="559"/>
        <v>1</v>
      </c>
      <c r="Q4102" t="b">
        <f t="shared" si="556"/>
        <v>1</v>
      </c>
      <c r="R4102" s="8">
        <v>337</v>
      </c>
      <c r="S4102" s="8">
        <v>9</v>
      </c>
      <c r="T4102" s="9" t="s">
        <v>5347</v>
      </c>
    </row>
    <row r="4103" spans="1:20" ht="19">
      <c r="A4103" s="8" t="str">
        <f t="shared" si="560"/>
        <v>https://w3id.org/kouigenjimonogatari/data/0337-10.json</v>
      </c>
      <c r="B4103" s="8">
        <v>337</v>
      </c>
      <c r="C4103" s="8">
        <v>10</v>
      </c>
      <c r="D4103" s="9" t="s">
        <v>5348</v>
      </c>
      <c r="E4103" t="str">
        <f t="shared" si="552"/>
        <v>http://creativecommons.org/publicdomain/zero/1.0/</v>
      </c>
      <c r="F4103" s="11" t="s">
        <v>5914</v>
      </c>
      <c r="G4103">
        <v>10</v>
      </c>
      <c r="H4103" t="s">
        <v>337</v>
      </c>
      <c r="I4103" s="3" t="str">
        <f t="shared" si="553"/>
        <v>https://jpsearch.go.jp/term/type/文章要素</v>
      </c>
      <c r="L4103">
        <f t="shared" si="555"/>
        <v>188</v>
      </c>
      <c r="M4103" t="str">
        <f t="shared" si="557"/>
        <v>https://www.dl.ndl.go.jp/api/iiif/3437686/canvas/188</v>
      </c>
      <c r="N4103" t="str">
        <f t="shared" si="554"/>
        <v>https://www.dl.ndl.go.jp/api/iiif/3437686/manifest.json</v>
      </c>
      <c r="O4103" t="str">
        <f t="shared" si="558"/>
        <v>http://da.dl.itc.u-tokyo.ac.jp/mirador/?params=[{%22manifest%22:%22https://www.dl.ndl.go.jp/api/iiif/3437686/manifest.json%22,%22canvas%22:%22https://www.dl.ndl.go.jp/api/iiif/3437686/canvas/188%22}]</v>
      </c>
      <c r="P4103" t="b">
        <f t="shared" si="559"/>
        <v>1</v>
      </c>
      <c r="Q4103" t="b">
        <f t="shared" si="556"/>
        <v>1</v>
      </c>
      <c r="R4103" s="8">
        <v>337</v>
      </c>
      <c r="S4103" s="8">
        <v>10</v>
      </c>
      <c r="T4103" s="9" t="s">
        <v>5348</v>
      </c>
    </row>
    <row r="4104" spans="1:20" ht="19">
      <c r="A4104" s="8" t="str">
        <f t="shared" si="560"/>
        <v>https://w3id.org/kouigenjimonogatari/data/0337-11.json</v>
      </c>
      <c r="B4104" s="8">
        <v>337</v>
      </c>
      <c r="C4104" s="8">
        <v>11</v>
      </c>
      <c r="D4104" s="9" t="s">
        <v>5349</v>
      </c>
      <c r="E4104" t="str">
        <f t="shared" si="552"/>
        <v>http://creativecommons.org/publicdomain/zero/1.0/</v>
      </c>
      <c r="F4104" s="11" t="s">
        <v>5914</v>
      </c>
      <c r="G4104">
        <v>10</v>
      </c>
      <c r="H4104" t="s">
        <v>337</v>
      </c>
      <c r="I4104" s="3" t="str">
        <f t="shared" si="553"/>
        <v>https://jpsearch.go.jp/term/type/文章要素</v>
      </c>
      <c r="L4104">
        <f t="shared" si="555"/>
        <v>188</v>
      </c>
      <c r="M4104" t="str">
        <f t="shared" si="557"/>
        <v>https://www.dl.ndl.go.jp/api/iiif/3437686/canvas/188</v>
      </c>
      <c r="N4104" t="str">
        <f t="shared" si="554"/>
        <v>https://www.dl.ndl.go.jp/api/iiif/3437686/manifest.json</v>
      </c>
      <c r="O4104" t="str">
        <f t="shared" si="558"/>
        <v>http://da.dl.itc.u-tokyo.ac.jp/mirador/?params=[{%22manifest%22:%22https://www.dl.ndl.go.jp/api/iiif/3437686/manifest.json%22,%22canvas%22:%22https://www.dl.ndl.go.jp/api/iiif/3437686/canvas/188%22}]</v>
      </c>
      <c r="P4104" t="b">
        <f t="shared" si="559"/>
        <v>1</v>
      </c>
      <c r="Q4104" t="b">
        <f t="shared" si="556"/>
        <v>1</v>
      </c>
      <c r="R4104" s="8">
        <v>337</v>
      </c>
      <c r="S4104" s="8">
        <v>11</v>
      </c>
      <c r="T4104" s="9" t="s">
        <v>5349</v>
      </c>
    </row>
    <row r="4105" spans="1:20" ht="19">
      <c r="A4105" s="8" t="str">
        <f t="shared" si="560"/>
        <v>https://w3id.org/kouigenjimonogatari/data/0337-12.json</v>
      </c>
      <c r="B4105" s="8">
        <v>337</v>
      </c>
      <c r="C4105" s="8">
        <v>12</v>
      </c>
      <c r="D4105" s="9" t="s">
        <v>5350</v>
      </c>
      <c r="E4105" t="str">
        <f t="shared" si="552"/>
        <v>http://creativecommons.org/publicdomain/zero/1.0/</v>
      </c>
      <c r="F4105" s="11" t="s">
        <v>5914</v>
      </c>
      <c r="G4105">
        <v>10</v>
      </c>
      <c r="H4105" t="s">
        <v>337</v>
      </c>
      <c r="I4105" s="3" t="str">
        <f t="shared" si="553"/>
        <v>https://jpsearch.go.jp/term/type/文章要素</v>
      </c>
      <c r="L4105">
        <f t="shared" si="555"/>
        <v>188</v>
      </c>
      <c r="M4105" t="str">
        <f t="shared" si="557"/>
        <v>https://www.dl.ndl.go.jp/api/iiif/3437686/canvas/188</v>
      </c>
      <c r="N4105" t="str">
        <f t="shared" si="554"/>
        <v>https://www.dl.ndl.go.jp/api/iiif/3437686/manifest.json</v>
      </c>
      <c r="O4105" t="str">
        <f t="shared" si="558"/>
        <v>http://da.dl.itc.u-tokyo.ac.jp/mirador/?params=[{%22manifest%22:%22https://www.dl.ndl.go.jp/api/iiif/3437686/manifest.json%22,%22canvas%22:%22https://www.dl.ndl.go.jp/api/iiif/3437686/canvas/188%22}]</v>
      </c>
      <c r="P4105" t="b">
        <f t="shared" si="559"/>
        <v>1</v>
      </c>
      <c r="Q4105" t="b">
        <f t="shared" si="556"/>
        <v>1</v>
      </c>
      <c r="R4105" s="8">
        <v>337</v>
      </c>
      <c r="S4105" s="8">
        <v>12</v>
      </c>
      <c r="T4105" s="9" t="s">
        <v>5350</v>
      </c>
    </row>
    <row r="4106" spans="1:20" ht="19">
      <c r="A4106" s="8" t="str">
        <f t="shared" si="560"/>
        <v>https://w3id.org/kouigenjimonogatari/data/0337-13.json</v>
      </c>
      <c r="B4106" s="8">
        <v>337</v>
      </c>
      <c r="C4106" s="8">
        <v>13</v>
      </c>
      <c r="D4106" s="9" t="s">
        <v>5351</v>
      </c>
      <c r="E4106" t="str">
        <f t="shared" si="552"/>
        <v>http://creativecommons.org/publicdomain/zero/1.0/</v>
      </c>
      <c r="F4106" s="11" t="s">
        <v>5914</v>
      </c>
      <c r="G4106">
        <v>10</v>
      </c>
      <c r="H4106" t="s">
        <v>337</v>
      </c>
      <c r="I4106" s="3" t="str">
        <f t="shared" si="553"/>
        <v>https://jpsearch.go.jp/term/type/文章要素</v>
      </c>
      <c r="L4106">
        <f t="shared" si="555"/>
        <v>188</v>
      </c>
      <c r="M4106" t="str">
        <f t="shared" si="557"/>
        <v>https://www.dl.ndl.go.jp/api/iiif/3437686/canvas/188</v>
      </c>
      <c r="N4106" t="str">
        <f t="shared" si="554"/>
        <v>https://www.dl.ndl.go.jp/api/iiif/3437686/manifest.json</v>
      </c>
      <c r="O4106" t="str">
        <f t="shared" si="558"/>
        <v>http://da.dl.itc.u-tokyo.ac.jp/mirador/?params=[{%22manifest%22:%22https://www.dl.ndl.go.jp/api/iiif/3437686/manifest.json%22,%22canvas%22:%22https://www.dl.ndl.go.jp/api/iiif/3437686/canvas/188%22}]</v>
      </c>
      <c r="P4106" t="b">
        <f t="shared" si="559"/>
        <v>1</v>
      </c>
      <c r="Q4106" t="b">
        <f t="shared" si="556"/>
        <v>1</v>
      </c>
      <c r="R4106" s="8">
        <v>337</v>
      </c>
      <c r="S4106" s="8">
        <v>13</v>
      </c>
      <c r="T4106" s="9" t="s">
        <v>5351</v>
      </c>
    </row>
    <row r="4107" spans="1:20" ht="19">
      <c r="A4107" s="8" t="str">
        <f t="shared" si="560"/>
        <v>https://w3id.org/kouigenjimonogatari/data/0337-14.json</v>
      </c>
      <c r="B4107" s="8">
        <v>337</v>
      </c>
      <c r="C4107" s="8">
        <v>14</v>
      </c>
      <c r="D4107" s="9" t="s">
        <v>5352</v>
      </c>
      <c r="E4107" t="str">
        <f t="shared" si="552"/>
        <v>http://creativecommons.org/publicdomain/zero/1.0/</v>
      </c>
      <c r="F4107" s="11" t="s">
        <v>5914</v>
      </c>
      <c r="G4107">
        <v>10</v>
      </c>
      <c r="H4107" t="s">
        <v>337</v>
      </c>
      <c r="I4107" s="3" t="str">
        <f t="shared" si="553"/>
        <v>https://jpsearch.go.jp/term/type/文章要素</v>
      </c>
      <c r="L4107">
        <f t="shared" si="555"/>
        <v>188</v>
      </c>
      <c r="M4107" t="str">
        <f t="shared" si="557"/>
        <v>https://www.dl.ndl.go.jp/api/iiif/3437686/canvas/188</v>
      </c>
      <c r="N4107" t="str">
        <f t="shared" si="554"/>
        <v>https://www.dl.ndl.go.jp/api/iiif/3437686/manifest.json</v>
      </c>
      <c r="O4107" t="str">
        <f t="shared" si="558"/>
        <v>http://da.dl.itc.u-tokyo.ac.jp/mirador/?params=[{%22manifest%22:%22https://www.dl.ndl.go.jp/api/iiif/3437686/manifest.json%22,%22canvas%22:%22https://www.dl.ndl.go.jp/api/iiif/3437686/canvas/188%22}]</v>
      </c>
      <c r="P4107" t="b">
        <f t="shared" si="559"/>
        <v>1</v>
      </c>
      <c r="Q4107" t="b">
        <f t="shared" si="556"/>
        <v>1</v>
      </c>
      <c r="R4107" s="8">
        <v>337</v>
      </c>
      <c r="S4107" s="8">
        <v>14</v>
      </c>
      <c r="T4107" s="9" t="s">
        <v>5352</v>
      </c>
    </row>
    <row r="4108" spans="1:20" ht="19">
      <c r="A4108" s="8" t="str">
        <f t="shared" si="560"/>
        <v>https://w3id.org/kouigenjimonogatari/data/0338-01.json</v>
      </c>
      <c r="B4108" s="8">
        <v>338</v>
      </c>
      <c r="C4108" s="8">
        <v>1</v>
      </c>
      <c r="D4108" s="9" t="s">
        <v>5353</v>
      </c>
      <c r="E4108" t="str">
        <f t="shared" si="552"/>
        <v>http://creativecommons.org/publicdomain/zero/1.0/</v>
      </c>
      <c r="F4108" s="11" t="s">
        <v>5914</v>
      </c>
      <c r="G4108">
        <v>10</v>
      </c>
      <c r="H4108" t="s">
        <v>337</v>
      </c>
      <c r="I4108" s="3" t="str">
        <f t="shared" si="553"/>
        <v>https://jpsearch.go.jp/term/type/文章要素</v>
      </c>
      <c r="L4108">
        <f t="shared" si="555"/>
        <v>189</v>
      </c>
      <c r="M4108" t="str">
        <f t="shared" si="557"/>
        <v>https://www.dl.ndl.go.jp/api/iiif/3437686/canvas/189</v>
      </c>
      <c r="N4108" t="str">
        <f t="shared" si="554"/>
        <v>https://www.dl.ndl.go.jp/api/iiif/3437686/manifest.json</v>
      </c>
      <c r="O4108" t="str">
        <f t="shared" si="558"/>
        <v>http://da.dl.itc.u-tokyo.ac.jp/mirador/?params=[{%22manifest%22:%22https://www.dl.ndl.go.jp/api/iiif/3437686/manifest.json%22,%22canvas%22:%22https://www.dl.ndl.go.jp/api/iiif/3437686/canvas/189%22}]</v>
      </c>
      <c r="P4108" t="b">
        <f t="shared" si="559"/>
        <v>1</v>
      </c>
      <c r="Q4108" t="b">
        <f t="shared" si="556"/>
        <v>1</v>
      </c>
      <c r="R4108" s="8">
        <v>338</v>
      </c>
      <c r="S4108" s="8">
        <v>1</v>
      </c>
      <c r="T4108" s="9" t="s">
        <v>5353</v>
      </c>
    </row>
    <row r="4109" spans="1:20" ht="19">
      <c r="A4109" s="8" t="str">
        <f t="shared" si="560"/>
        <v>https://w3id.org/kouigenjimonogatari/data/0338-02.json</v>
      </c>
      <c r="B4109" s="8">
        <v>338</v>
      </c>
      <c r="C4109" s="8">
        <v>2</v>
      </c>
      <c r="D4109" s="9" t="s">
        <v>5354</v>
      </c>
      <c r="E4109" t="str">
        <f t="shared" si="552"/>
        <v>http://creativecommons.org/publicdomain/zero/1.0/</v>
      </c>
      <c r="F4109" s="11" t="s">
        <v>5914</v>
      </c>
      <c r="G4109">
        <v>10</v>
      </c>
      <c r="H4109" t="s">
        <v>337</v>
      </c>
      <c r="I4109" s="3" t="str">
        <f t="shared" si="553"/>
        <v>https://jpsearch.go.jp/term/type/文章要素</v>
      </c>
      <c r="L4109">
        <f t="shared" si="555"/>
        <v>189</v>
      </c>
      <c r="M4109" t="str">
        <f t="shared" si="557"/>
        <v>https://www.dl.ndl.go.jp/api/iiif/3437686/canvas/189</v>
      </c>
      <c r="N4109" t="str">
        <f t="shared" si="554"/>
        <v>https://www.dl.ndl.go.jp/api/iiif/3437686/manifest.json</v>
      </c>
      <c r="O4109" t="str">
        <f t="shared" si="558"/>
        <v>http://da.dl.itc.u-tokyo.ac.jp/mirador/?params=[{%22manifest%22:%22https://www.dl.ndl.go.jp/api/iiif/3437686/manifest.json%22,%22canvas%22:%22https://www.dl.ndl.go.jp/api/iiif/3437686/canvas/189%22}]</v>
      </c>
      <c r="P4109" t="b">
        <f t="shared" si="559"/>
        <v>1</v>
      </c>
      <c r="Q4109" t="b">
        <f t="shared" si="556"/>
        <v>1</v>
      </c>
      <c r="R4109" s="8">
        <v>338</v>
      </c>
      <c r="S4109" s="8">
        <v>2</v>
      </c>
      <c r="T4109" s="9" t="s">
        <v>5354</v>
      </c>
    </row>
    <row r="4110" spans="1:20" ht="19">
      <c r="A4110" s="8" t="str">
        <f t="shared" si="560"/>
        <v>https://w3id.org/kouigenjimonogatari/data/0338-03.json</v>
      </c>
      <c r="B4110" s="8">
        <v>338</v>
      </c>
      <c r="C4110" s="8">
        <v>3</v>
      </c>
      <c r="D4110" s="9" t="s">
        <v>4009</v>
      </c>
      <c r="E4110" t="str">
        <f t="shared" si="552"/>
        <v>http://creativecommons.org/publicdomain/zero/1.0/</v>
      </c>
      <c r="F4110" s="11" t="s">
        <v>5914</v>
      </c>
      <c r="G4110">
        <v>10</v>
      </c>
      <c r="H4110" t="s">
        <v>337</v>
      </c>
      <c r="I4110" s="3" t="str">
        <f t="shared" si="553"/>
        <v>https://jpsearch.go.jp/term/type/文章要素</v>
      </c>
      <c r="L4110">
        <f t="shared" si="555"/>
        <v>189</v>
      </c>
      <c r="M4110" t="str">
        <f t="shared" si="557"/>
        <v>https://www.dl.ndl.go.jp/api/iiif/3437686/canvas/189</v>
      </c>
      <c r="N4110" t="str">
        <f t="shared" si="554"/>
        <v>https://www.dl.ndl.go.jp/api/iiif/3437686/manifest.json</v>
      </c>
      <c r="O4110" t="str">
        <f t="shared" si="558"/>
        <v>http://da.dl.itc.u-tokyo.ac.jp/mirador/?params=[{%22manifest%22:%22https://www.dl.ndl.go.jp/api/iiif/3437686/manifest.json%22,%22canvas%22:%22https://www.dl.ndl.go.jp/api/iiif/3437686/canvas/189%22}]</v>
      </c>
      <c r="P4110" t="b">
        <f t="shared" si="559"/>
        <v>1</v>
      </c>
      <c r="Q4110" t="b">
        <f t="shared" si="556"/>
        <v>1</v>
      </c>
      <c r="R4110" s="8">
        <v>338</v>
      </c>
      <c r="S4110" s="8">
        <v>3</v>
      </c>
      <c r="T4110" s="9" t="s">
        <v>4009</v>
      </c>
    </row>
    <row r="4111" spans="1:20" ht="19">
      <c r="A4111" s="8" t="str">
        <f t="shared" si="560"/>
        <v>https://w3id.org/kouigenjimonogatari/data/0338-04.json</v>
      </c>
      <c r="B4111" s="8">
        <v>338</v>
      </c>
      <c r="C4111" s="8">
        <v>4</v>
      </c>
      <c r="D4111" s="9" t="s">
        <v>5355</v>
      </c>
      <c r="E4111" t="str">
        <f t="shared" si="552"/>
        <v>http://creativecommons.org/publicdomain/zero/1.0/</v>
      </c>
      <c r="F4111" s="11" t="s">
        <v>5914</v>
      </c>
      <c r="G4111">
        <v>10</v>
      </c>
      <c r="H4111" t="s">
        <v>337</v>
      </c>
      <c r="I4111" s="3" t="str">
        <f t="shared" si="553"/>
        <v>https://jpsearch.go.jp/term/type/文章要素</v>
      </c>
      <c r="L4111">
        <f t="shared" si="555"/>
        <v>189</v>
      </c>
      <c r="M4111" t="str">
        <f t="shared" si="557"/>
        <v>https://www.dl.ndl.go.jp/api/iiif/3437686/canvas/189</v>
      </c>
      <c r="N4111" t="str">
        <f t="shared" si="554"/>
        <v>https://www.dl.ndl.go.jp/api/iiif/3437686/manifest.json</v>
      </c>
      <c r="O4111" t="str">
        <f t="shared" si="558"/>
        <v>http://da.dl.itc.u-tokyo.ac.jp/mirador/?params=[{%22manifest%22:%22https://www.dl.ndl.go.jp/api/iiif/3437686/manifest.json%22,%22canvas%22:%22https://www.dl.ndl.go.jp/api/iiif/3437686/canvas/189%22}]</v>
      </c>
      <c r="P4111" t="b">
        <f t="shared" si="559"/>
        <v>1</v>
      </c>
      <c r="Q4111" t="b">
        <f t="shared" si="556"/>
        <v>1</v>
      </c>
      <c r="R4111" s="8">
        <v>338</v>
      </c>
      <c r="S4111" s="8">
        <v>4</v>
      </c>
      <c r="T4111" s="9" t="s">
        <v>5355</v>
      </c>
    </row>
    <row r="4112" spans="1:20" ht="19">
      <c r="A4112" s="8" t="str">
        <f t="shared" si="560"/>
        <v>https://w3id.org/kouigenjimonogatari/data/0338-05.json</v>
      </c>
      <c r="B4112" s="8">
        <v>338</v>
      </c>
      <c r="C4112" s="8">
        <v>5</v>
      </c>
      <c r="D4112" s="9" t="s">
        <v>5356</v>
      </c>
      <c r="E4112" t="str">
        <f t="shared" si="552"/>
        <v>http://creativecommons.org/publicdomain/zero/1.0/</v>
      </c>
      <c r="F4112" s="11" t="s">
        <v>5914</v>
      </c>
      <c r="G4112">
        <v>10</v>
      </c>
      <c r="H4112" t="s">
        <v>337</v>
      </c>
      <c r="I4112" s="3" t="str">
        <f t="shared" si="553"/>
        <v>https://jpsearch.go.jp/term/type/文章要素</v>
      </c>
      <c r="L4112">
        <f t="shared" si="555"/>
        <v>189</v>
      </c>
      <c r="M4112" t="str">
        <f t="shared" si="557"/>
        <v>https://www.dl.ndl.go.jp/api/iiif/3437686/canvas/189</v>
      </c>
      <c r="N4112" t="str">
        <f t="shared" si="554"/>
        <v>https://www.dl.ndl.go.jp/api/iiif/3437686/manifest.json</v>
      </c>
      <c r="O4112" t="str">
        <f t="shared" si="558"/>
        <v>http://da.dl.itc.u-tokyo.ac.jp/mirador/?params=[{%22manifest%22:%22https://www.dl.ndl.go.jp/api/iiif/3437686/manifest.json%22,%22canvas%22:%22https://www.dl.ndl.go.jp/api/iiif/3437686/canvas/189%22}]</v>
      </c>
      <c r="P4112" t="b">
        <f t="shared" si="559"/>
        <v>1</v>
      </c>
      <c r="Q4112" t="b">
        <f t="shared" si="556"/>
        <v>1</v>
      </c>
      <c r="R4112" s="8">
        <v>338</v>
      </c>
      <c r="S4112" s="8">
        <v>5</v>
      </c>
      <c r="T4112" s="9" t="s">
        <v>5356</v>
      </c>
    </row>
    <row r="4113" spans="1:20" ht="19">
      <c r="A4113" s="8" t="str">
        <f t="shared" si="560"/>
        <v>https://w3id.org/kouigenjimonogatari/data/0338-06.json</v>
      </c>
      <c r="B4113" s="8">
        <v>338</v>
      </c>
      <c r="C4113" s="8">
        <v>6</v>
      </c>
      <c r="D4113" s="9" t="s">
        <v>5357</v>
      </c>
      <c r="E4113" t="str">
        <f t="shared" ref="E4113:E4176" si="561">"http://creativecommons.org/publicdomain/zero/1.0/"</f>
        <v>http://creativecommons.org/publicdomain/zero/1.0/</v>
      </c>
      <c r="F4113" s="11" t="s">
        <v>5914</v>
      </c>
      <c r="G4113">
        <v>10</v>
      </c>
      <c r="H4113" t="s">
        <v>337</v>
      </c>
      <c r="I4113" s="3" t="str">
        <f t="shared" ref="I4113:I4176" si="562">"https://jpsearch.go.jp/term/type/文章要素"</f>
        <v>https://jpsearch.go.jp/term/type/文章要素</v>
      </c>
      <c r="L4113">
        <f t="shared" si="555"/>
        <v>189</v>
      </c>
      <c r="M4113" t="str">
        <f t="shared" si="557"/>
        <v>https://www.dl.ndl.go.jp/api/iiif/3437686/canvas/189</v>
      </c>
      <c r="N4113" t="str">
        <f t="shared" ref="N4113:N4176" si="563">"https://www.dl.ndl.go.jp/api/iiif/3437686/manifest.json"</f>
        <v>https://www.dl.ndl.go.jp/api/iiif/3437686/manifest.json</v>
      </c>
      <c r="O4113" t="str">
        <f t="shared" si="558"/>
        <v>http://da.dl.itc.u-tokyo.ac.jp/mirador/?params=[{%22manifest%22:%22https://www.dl.ndl.go.jp/api/iiif/3437686/manifest.json%22,%22canvas%22:%22https://www.dl.ndl.go.jp/api/iiif/3437686/canvas/189%22}]</v>
      </c>
      <c r="P4113" t="b">
        <f t="shared" si="559"/>
        <v>1</v>
      </c>
      <c r="Q4113" t="b">
        <f t="shared" si="556"/>
        <v>1</v>
      </c>
      <c r="R4113" s="8">
        <v>338</v>
      </c>
      <c r="S4113" s="8">
        <v>6</v>
      </c>
      <c r="T4113" s="9" t="s">
        <v>5357</v>
      </c>
    </row>
    <row r="4114" spans="1:20" ht="19">
      <c r="A4114" s="8" t="str">
        <f t="shared" si="560"/>
        <v>https://w3id.org/kouigenjimonogatari/data/0338-07.json</v>
      </c>
      <c r="B4114" s="8">
        <v>338</v>
      </c>
      <c r="C4114" s="8">
        <v>7</v>
      </c>
      <c r="D4114" s="9" t="s">
        <v>5358</v>
      </c>
      <c r="E4114" t="str">
        <f t="shared" si="561"/>
        <v>http://creativecommons.org/publicdomain/zero/1.0/</v>
      </c>
      <c r="F4114" s="11" t="s">
        <v>5914</v>
      </c>
      <c r="G4114">
        <v>10</v>
      </c>
      <c r="H4114" t="s">
        <v>337</v>
      </c>
      <c r="I4114" s="3" t="str">
        <f t="shared" si="562"/>
        <v>https://jpsearch.go.jp/term/type/文章要素</v>
      </c>
      <c r="L4114">
        <f t="shared" si="555"/>
        <v>189</v>
      </c>
      <c r="M4114" t="str">
        <f t="shared" si="557"/>
        <v>https://www.dl.ndl.go.jp/api/iiif/3437686/canvas/189</v>
      </c>
      <c r="N4114" t="str">
        <f t="shared" si="563"/>
        <v>https://www.dl.ndl.go.jp/api/iiif/3437686/manifest.json</v>
      </c>
      <c r="O4114" t="str">
        <f t="shared" si="558"/>
        <v>http://da.dl.itc.u-tokyo.ac.jp/mirador/?params=[{%22manifest%22:%22https://www.dl.ndl.go.jp/api/iiif/3437686/manifest.json%22,%22canvas%22:%22https://www.dl.ndl.go.jp/api/iiif/3437686/canvas/189%22}]</v>
      </c>
      <c r="P4114" t="b">
        <f t="shared" si="559"/>
        <v>1</v>
      </c>
      <c r="Q4114" t="b">
        <f t="shared" si="556"/>
        <v>1</v>
      </c>
      <c r="R4114" s="8">
        <v>338</v>
      </c>
      <c r="S4114" s="8">
        <v>7</v>
      </c>
      <c r="T4114" s="9" t="s">
        <v>5358</v>
      </c>
    </row>
    <row r="4115" spans="1:20" ht="19">
      <c r="A4115" s="8" t="str">
        <f t="shared" si="560"/>
        <v>https://w3id.org/kouigenjimonogatari/data/0338-08.json</v>
      </c>
      <c r="B4115" s="8">
        <v>338</v>
      </c>
      <c r="C4115" s="8">
        <v>8</v>
      </c>
      <c r="D4115" s="9" t="s">
        <v>5359</v>
      </c>
      <c r="E4115" t="str">
        <f t="shared" si="561"/>
        <v>http://creativecommons.org/publicdomain/zero/1.0/</v>
      </c>
      <c r="F4115" s="11" t="s">
        <v>5914</v>
      </c>
      <c r="G4115">
        <v>10</v>
      </c>
      <c r="H4115" t="s">
        <v>337</v>
      </c>
      <c r="I4115" s="3" t="str">
        <f t="shared" si="562"/>
        <v>https://jpsearch.go.jp/term/type/文章要素</v>
      </c>
      <c r="L4115">
        <f t="shared" si="555"/>
        <v>189</v>
      </c>
      <c r="M4115" t="str">
        <f t="shared" si="557"/>
        <v>https://www.dl.ndl.go.jp/api/iiif/3437686/canvas/189</v>
      </c>
      <c r="N4115" t="str">
        <f t="shared" si="563"/>
        <v>https://www.dl.ndl.go.jp/api/iiif/3437686/manifest.json</v>
      </c>
      <c r="O4115" t="str">
        <f t="shared" si="558"/>
        <v>http://da.dl.itc.u-tokyo.ac.jp/mirador/?params=[{%22manifest%22:%22https://www.dl.ndl.go.jp/api/iiif/3437686/manifest.json%22,%22canvas%22:%22https://www.dl.ndl.go.jp/api/iiif/3437686/canvas/189%22}]</v>
      </c>
      <c r="P4115" t="b">
        <f t="shared" si="559"/>
        <v>1</v>
      </c>
      <c r="Q4115" t="b">
        <f t="shared" si="556"/>
        <v>1</v>
      </c>
      <c r="R4115" s="8">
        <v>338</v>
      </c>
      <c r="S4115" s="8">
        <v>8</v>
      </c>
      <c r="T4115" s="9" t="s">
        <v>5359</v>
      </c>
    </row>
    <row r="4116" spans="1:20" ht="19">
      <c r="A4116" s="8" t="str">
        <f t="shared" si="560"/>
        <v>https://w3id.org/kouigenjimonogatari/data/0338-09.json</v>
      </c>
      <c r="B4116" s="8">
        <v>338</v>
      </c>
      <c r="C4116" s="8">
        <v>9</v>
      </c>
      <c r="D4116" s="9" t="s">
        <v>5360</v>
      </c>
      <c r="E4116" t="str">
        <f t="shared" si="561"/>
        <v>http://creativecommons.org/publicdomain/zero/1.0/</v>
      </c>
      <c r="F4116" s="11" t="s">
        <v>5914</v>
      </c>
      <c r="G4116">
        <v>10</v>
      </c>
      <c r="H4116" t="s">
        <v>337</v>
      </c>
      <c r="I4116" s="3" t="str">
        <f t="shared" si="562"/>
        <v>https://jpsearch.go.jp/term/type/文章要素</v>
      </c>
      <c r="L4116">
        <f t="shared" si="555"/>
        <v>189</v>
      </c>
      <c r="M4116" t="str">
        <f t="shared" si="557"/>
        <v>https://www.dl.ndl.go.jp/api/iiif/3437686/canvas/189</v>
      </c>
      <c r="N4116" t="str">
        <f t="shared" si="563"/>
        <v>https://www.dl.ndl.go.jp/api/iiif/3437686/manifest.json</v>
      </c>
      <c r="O4116" t="str">
        <f t="shared" si="558"/>
        <v>http://da.dl.itc.u-tokyo.ac.jp/mirador/?params=[{%22manifest%22:%22https://www.dl.ndl.go.jp/api/iiif/3437686/manifest.json%22,%22canvas%22:%22https://www.dl.ndl.go.jp/api/iiif/3437686/canvas/189%22}]</v>
      </c>
      <c r="P4116" t="b">
        <f t="shared" si="559"/>
        <v>1</v>
      </c>
      <c r="Q4116" t="b">
        <f t="shared" si="556"/>
        <v>1</v>
      </c>
      <c r="R4116" s="8">
        <v>338</v>
      </c>
      <c r="S4116" s="8">
        <v>9</v>
      </c>
      <c r="T4116" s="9" t="s">
        <v>5360</v>
      </c>
    </row>
    <row r="4117" spans="1:20" ht="19">
      <c r="A4117" s="8" t="str">
        <f t="shared" si="560"/>
        <v>https://w3id.org/kouigenjimonogatari/data/0338-10.json</v>
      </c>
      <c r="B4117" s="8">
        <v>338</v>
      </c>
      <c r="C4117" s="8">
        <v>10</v>
      </c>
      <c r="D4117" s="9" t="s">
        <v>5361</v>
      </c>
      <c r="E4117" t="str">
        <f t="shared" si="561"/>
        <v>http://creativecommons.org/publicdomain/zero/1.0/</v>
      </c>
      <c r="F4117" s="11" t="s">
        <v>5914</v>
      </c>
      <c r="G4117">
        <v>10</v>
      </c>
      <c r="H4117" t="s">
        <v>337</v>
      </c>
      <c r="I4117" s="3" t="str">
        <f t="shared" si="562"/>
        <v>https://jpsearch.go.jp/term/type/文章要素</v>
      </c>
      <c r="L4117">
        <f t="shared" si="555"/>
        <v>189</v>
      </c>
      <c r="M4117" t="str">
        <f t="shared" si="557"/>
        <v>https://www.dl.ndl.go.jp/api/iiif/3437686/canvas/189</v>
      </c>
      <c r="N4117" t="str">
        <f t="shared" si="563"/>
        <v>https://www.dl.ndl.go.jp/api/iiif/3437686/manifest.json</v>
      </c>
      <c r="O4117" t="str">
        <f t="shared" si="558"/>
        <v>http://da.dl.itc.u-tokyo.ac.jp/mirador/?params=[{%22manifest%22:%22https://www.dl.ndl.go.jp/api/iiif/3437686/manifest.json%22,%22canvas%22:%22https://www.dl.ndl.go.jp/api/iiif/3437686/canvas/189%22}]</v>
      </c>
      <c r="P4117" t="b">
        <f t="shared" si="559"/>
        <v>1</v>
      </c>
      <c r="Q4117" t="b">
        <f t="shared" si="556"/>
        <v>1</v>
      </c>
      <c r="R4117" s="8">
        <v>338</v>
      </c>
      <c r="S4117" s="8">
        <v>10</v>
      </c>
      <c r="T4117" s="9" t="s">
        <v>5361</v>
      </c>
    </row>
    <row r="4118" spans="1:20" ht="19">
      <c r="A4118" s="8" t="str">
        <f t="shared" si="560"/>
        <v>https://w3id.org/kouigenjimonogatari/data/0338-11.json</v>
      </c>
      <c r="B4118" s="8">
        <v>338</v>
      </c>
      <c r="C4118" s="8">
        <v>11</v>
      </c>
      <c r="D4118" s="9" t="s">
        <v>5362</v>
      </c>
      <c r="E4118" t="str">
        <f t="shared" si="561"/>
        <v>http://creativecommons.org/publicdomain/zero/1.0/</v>
      </c>
      <c r="F4118" s="11" t="s">
        <v>5914</v>
      </c>
      <c r="G4118">
        <v>10</v>
      </c>
      <c r="H4118" t="s">
        <v>337</v>
      </c>
      <c r="I4118" s="3" t="str">
        <f t="shared" si="562"/>
        <v>https://jpsearch.go.jp/term/type/文章要素</v>
      </c>
      <c r="L4118">
        <f t="shared" si="555"/>
        <v>189</v>
      </c>
      <c r="M4118" t="str">
        <f t="shared" si="557"/>
        <v>https://www.dl.ndl.go.jp/api/iiif/3437686/canvas/189</v>
      </c>
      <c r="N4118" t="str">
        <f t="shared" si="563"/>
        <v>https://www.dl.ndl.go.jp/api/iiif/3437686/manifest.json</v>
      </c>
      <c r="O4118" t="str">
        <f t="shared" si="558"/>
        <v>http://da.dl.itc.u-tokyo.ac.jp/mirador/?params=[{%22manifest%22:%22https://www.dl.ndl.go.jp/api/iiif/3437686/manifest.json%22,%22canvas%22:%22https://www.dl.ndl.go.jp/api/iiif/3437686/canvas/189%22}]</v>
      </c>
      <c r="P4118" t="b">
        <f t="shared" si="559"/>
        <v>1</v>
      </c>
      <c r="Q4118" t="b">
        <f t="shared" si="556"/>
        <v>1</v>
      </c>
      <c r="R4118" s="8">
        <v>338</v>
      </c>
      <c r="S4118" s="8">
        <v>11</v>
      </c>
      <c r="T4118" s="9" t="s">
        <v>5362</v>
      </c>
    </row>
    <row r="4119" spans="1:20" ht="19">
      <c r="A4119" s="8" t="str">
        <f t="shared" si="560"/>
        <v>https://w3id.org/kouigenjimonogatari/data/0338-12.json</v>
      </c>
      <c r="B4119" s="8">
        <v>338</v>
      </c>
      <c r="C4119" s="8">
        <v>12</v>
      </c>
      <c r="D4119" s="9" t="s">
        <v>5363</v>
      </c>
      <c r="E4119" t="str">
        <f t="shared" si="561"/>
        <v>http://creativecommons.org/publicdomain/zero/1.0/</v>
      </c>
      <c r="F4119" s="11" t="s">
        <v>5914</v>
      </c>
      <c r="G4119">
        <v>10</v>
      </c>
      <c r="H4119" t="s">
        <v>337</v>
      </c>
      <c r="I4119" s="3" t="str">
        <f t="shared" si="562"/>
        <v>https://jpsearch.go.jp/term/type/文章要素</v>
      </c>
      <c r="L4119">
        <f t="shared" si="555"/>
        <v>189</v>
      </c>
      <c r="M4119" t="str">
        <f t="shared" si="557"/>
        <v>https://www.dl.ndl.go.jp/api/iiif/3437686/canvas/189</v>
      </c>
      <c r="N4119" t="str">
        <f t="shared" si="563"/>
        <v>https://www.dl.ndl.go.jp/api/iiif/3437686/manifest.json</v>
      </c>
      <c r="O4119" t="str">
        <f t="shared" si="558"/>
        <v>http://da.dl.itc.u-tokyo.ac.jp/mirador/?params=[{%22manifest%22:%22https://www.dl.ndl.go.jp/api/iiif/3437686/manifest.json%22,%22canvas%22:%22https://www.dl.ndl.go.jp/api/iiif/3437686/canvas/189%22}]</v>
      </c>
      <c r="P4119" t="b">
        <f t="shared" si="559"/>
        <v>1</v>
      </c>
      <c r="Q4119" t="b">
        <f t="shared" si="556"/>
        <v>1</v>
      </c>
      <c r="R4119" s="8">
        <v>338</v>
      </c>
      <c r="S4119" s="8">
        <v>12</v>
      </c>
      <c r="T4119" s="9" t="s">
        <v>5363</v>
      </c>
    </row>
    <row r="4120" spans="1:20" ht="19">
      <c r="A4120" s="8" t="str">
        <f t="shared" si="560"/>
        <v>https://w3id.org/kouigenjimonogatari/data/0338-13.json</v>
      </c>
      <c r="B4120" s="8">
        <v>338</v>
      </c>
      <c r="C4120" s="8">
        <v>13</v>
      </c>
      <c r="D4120" s="9" t="s">
        <v>4020</v>
      </c>
      <c r="E4120" t="str">
        <f t="shared" si="561"/>
        <v>http://creativecommons.org/publicdomain/zero/1.0/</v>
      </c>
      <c r="F4120" s="11" t="s">
        <v>5914</v>
      </c>
      <c r="G4120">
        <v>10</v>
      </c>
      <c r="H4120" t="s">
        <v>337</v>
      </c>
      <c r="I4120" s="3" t="str">
        <f t="shared" si="562"/>
        <v>https://jpsearch.go.jp/term/type/文章要素</v>
      </c>
      <c r="L4120">
        <f t="shared" si="555"/>
        <v>189</v>
      </c>
      <c r="M4120" t="str">
        <f t="shared" si="557"/>
        <v>https://www.dl.ndl.go.jp/api/iiif/3437686/canvas/189</v>
      </c>
      <c r="N4120" t="str">
        <f t="shared" si="563"/>
        <v>https://www.dl.ndl.go.jp/api/iiif/3437686/manifest.json</v>
      </c>
      <c r="O4120" t="str">
        <f t="shared" si="558"/>
        <v>http://da.dl.itc.u-tokyo.ac.jp/mirador/?params=[{%22manifest%22:%22https://www.dl.ndl.go.jp/api/iiif/3437686/manifest.json%22,%22canvas%22:%22https://www.dl.ndl.go.jp/api/iiif/3437686/canvas/189%22}]</v>
      </c>
      <c r="P4120" t="b">
        <f t="shared" si="559"/>
        <v>1</v>
      </c>
      <c r="Q4120" t="b">
        <f t="shared" si="556"/>
        <v>1</v>
      </c>
      <c r="R4120" s="8">
        <v>338</v>
      </c>
      <c r="S4120" s="8">
        <v>13</v>
      </c>
      <c r="T4120" s="9" t="s">
        <v>4020</v>
      </c>
    </row>
    <row r="4121" spans="1:20" ht="19">
      <c r="A4121" s="8" t="str">
        <f t="shared" si="560"/>
        <v>https://w3id.org/kouigenjimonogatari/data/0338-14.json</v>
      </c>
      <c r="B4121" s="8">
        <v>338</v>
      </c>
      <c r="C4121" s="8">
        <v>14</v>
      </c>
      <c r="D4121" s="9" t="s">
        <v>5364</v>
      </c>
      <c r="E4121" t="str">
        <f t="shared" si="561"/>
        <v>http://creativecommons.org/publicdomain/zero/1.0/</v>
      </c>
      <c r="F4121" s="11" t="s">
        <v>5914</v>
      </c>
      <c r="G4121">
        <v>10</v>
      </c>
      <c r="H4121" t="s">
        <v>337</v>
      </c>
      <c r="I4121" s="3" t="str">
        <f t="shared" si="562"/>
        <v>https://jpsearch.go.jp/term/type/文章要素</v>
      </c>
      <c r="L4121">
        <f t="shared" si="555"/>
        <v>189</v>
      </c>
      <c r="M4121" t="str">
        <f t="shared" si="557"/>
        <v>https://www.dl.ndl.go.jp/api/iiif/3437686/canvas/189</v>
      </c>
      <c r="N4121" t="str">
        <f t="shared" si="563"/>
        <v>https://www.dl.ndl.go.jp/api/iiif/3437686/manifest.json</v>
      </c>
      <c r="O4121" t="str">
        <f t="shared" si="558"/>
        <v>http://da.dl.itc.u-tokyo.ac.jp/mirador/?params=[{%22manifest%22:%22https://www.dl.ndl.go.jp/api/iiif/3437686/manifest.json%22,%22canvas%22:%22https://www.dl.ndl.go.jp/api/iiif/3437686/canvas/189%22}]</v>
      </c>
      <c r="P4121" t="b">
        <f t="shared" si="559"/>
        <v>1</v>
      </c>
      <c r="Q4121" t="b">
        <f t="shared" si="556"/>
        <v>1</v>
      </c>
      <c r="R4121" s="8">
        <v>338</v>
      </c>
      <c r="S4121" s="8">
        <v>14</v>
      </c>
      <c r="T4121" s="9" t="s">
        <v>5364</v>
      </c>
    </row>
    <row r="4122" spans="1:20" ht="19">
      <c r="A4122" s="8" t="str">
        <f t="shared" si="560"/>
        <v>https://w3id.org/kouigenjimonogatari/data/0339-01.json</v>
      </c>
      <c r="B4122" s="8">
        <v>339</v>
      </c>
      <c r="C4122" s="8">
        <v>1</v>
      </c>
      <c r="D4122" s="9" t="s">
        <v>5365</v>
      </c>
      <c r="E4122" t="str">
        <f t="shared" si="561"/>
        <v>http://creativecommons.org/publicdomain/zero/1.0/</v>
      </c>
      <c r="F4122" s="11" t="s">
        <v>5914</v>
      </c>
      <c r="G4122">
        <v>10</v>
      </c>
      <c r="H4122" t="s">
        <v>337</v>
      </c>
      <c r="I4122" s="3" t="str">
        <f t="shared" si="562"/>
        <v>https://jpsearch.go.jp/term/type/文章要素</v>
      </c>
      <c r="L4122">
        <f t="shared" si="555"/>
        <v>189</v>
      </c>
      <c r="M4122" t="str">
        <f t="shared" si="557"/>
        <v>https://www.dl.ndl.go.jp/api/iiif/3437686/canvas/189</v>
      </c>
      <c r="N4122" t="str">
        <f t="shared" si="563"/>
        <v>https://www.dl.ndl.go.jp/api/iiif/3437686/manifest.json</v>
      </c>
      <c r="O4122" t="str">
        <f t="shared" si="558"/>
        <v>http://da.dl.itc.u-tokyo.ac.jp/mirador/?params=[{%22manifest%22:%22https://www.dl.ndl.go.jp/api/iiif/3437686/manifest.json%22,%22canvas%22:%22https://www.dl.ndl.go.jp/api/iiif/3437686/canvas/189%22}]</v>
      </c>
      <c r="P4122" t="b">
        <f t="shared" si="559"/>
        <v>1</v>
      </c>
      <c r="Q4122" t="b">
        <f t="shared" si="556"/>
        <v>1</v>
      </c>
      <c r="R4122" s="8">
        <v>339</v>
      </c>
      <c r="S4122" s="8">
        <v>1</v>
      </c>
      <c r="T4122" s="9" t="s">
        <v>5365</v>
      </c>
    </row>
    <row r="4123" spans="1:20" ht="19">
      <c r="A4123" s="8" t="str">
        <f t="shared" si="560"/>
        <v>https://w3id.org/kouigenjimonogatari/data/0339-02.json</v>
      </c>
      <c r="B4123" s="8">
        <v>339</v>
      </c>
      <c r="C4123" s="8">
        <v>2</v>
      </c>
      <c r="D4123" s="9" t="s">
        <v>4677</v>
      </c>
      <c r="E4123" t="str">
        <f t="shared" si="561"/>
        <v>http://creativecommons.org/publicdomain/zero/1.0/</v>
      </c>
      <c r="F4123" s="11" t="s">
        <v>5914</v>
      </c>
      <c r="G4123">
        <v>10</v>
      </c>
      <c r="H4123" t="s">
        <v>337</v>
      </c>
      <c r="I4123" s="3" t="str">
        <f t="shared" si="562"/>
        <v>https://jpsearch.go.jp/term/type/文章要素</v>
      </c>
      <c r="L4123">
        <f t="shared" si="555"/>
        <v>189</v>
      </c>
      <c r="M4123" t="str">
        <f t="shared" si="557"/>
        <v>https://www.dl.ndl.go.jp/api/iiif/3437686/canvas/189</v>
      </c>
      <c r="N4123" t="str">
        <f t="shared" si="563"/>
        <v>https://www.dl.ndl.go.jp/api/iiif/3437686/manifest.json</v>
      </c>
      <c r="O4123" t="str">
        <f t="shared" si="558"/>
        <v>http://da.dl.itc.u-tokyo.ac.jp/mirador/?params=[{%22manifest%22:%22https://www.dl.ndl.go.jp/api/iiif/3437686/manifest.json%22,%22canvas%22:%22https://www.dl.ndl.go.jp/api/iiif/3437686/canvas/189%22}]</v>
      </c>
      <c r="P4123" t="b">
        <f t="shared" si="559"/>
        <v>1</v>
      </c>
      <c r="Q4123" t="b">
        <f t="shared" si="556"/>
        <v>1</v>
      </c>
      <c r="R4123" s="8">
        <v>339</v>
      </c>
      <c r="S4123" s="8">
        <v>2</v>
      </c>
      <c r="T4123" s="9" t="s">
        <v>4677</v>
      </c>
    </row>
    <row r="4124" spans="1:20" ht="19">
      <c r="A4124" s="8" t="str">
        <f t="shared" si="560"/>
        <v>https://w3id.org/kouigenjimonogatari/data/0339-03.json</v>
      </c>
      <c r="B4124" s="8">
        <v>339</v>
      </c>
      <c r="C4124" s="8">
        <v>3</v>
      </c>
      <c r="D4124" s="9" t="s">
        <v>4025</v>
      </c>
      <c r="E4124" t="str">
        <f t="shared" si="561"/>
        <v>http://creativecommons.org/publicdomain/zero/1.0/</v>
      </c>
      <c r="F4124" s="11" t="s">
        <v>5914</v>
      </c>
      <c r="G4124">
        <v>10</v>
      </c>
      <c r="H4124" t="s">
        <v>337</v>
      </c>
      <c r="I4124" s="3" t="str">
        <f t="shared" si="562"/>
        <v>https://jpsearch.go.jp/term/type/文章要素</v>
      </c>
      <c r="L4124">
        <f t="shared" si="555"/>
        <v>189</v>
      </c>
      <c r="M4124" t="str">
        <f t="shared" si="557"/>
        <v>https://www.dl.ndl.go.jp/api/iiif/3437686/canvas/189</v>
      </c>
      <c r="N4124" t="str">
        <f t="shared" si="563"/>
        <v>https://www.dl.ndl.go.jp/api/iiif/3437686/manifest.json</v>
      </c>
      <c r="O4124" t="str">
        <f t="shared" si="558"/>
        <v>http://da.dl.itc.u-tokyo.ac.jp/mirador/?params=[{%22manifest%22:%22https://www.dl.ndl.go.jp/api/iiif/3437686/manifest.json%22,%22canvas%22:%22https://www.dl.ndl.go.jp/api/iiif/3437686/canvas/189%22}]</v>
      </c>
      <c r="P4124" t="b">
        <f t="shared" si="559"/>
        <v>1</v>
      </c>
      <c r="Q4124" t="b">
        <f t="shared" si="556"/>
        <v>1</v>
      </c>
      <c r="R4124" s="8">
        <v>339</v>
      </c>
      <c r="S4124" s="8">
        <v>3</v>
      </c>
      <c r="T4124" s="9" t="s">
        <v>4025</v>
      </c>
    </row>
    <row r="4125" spans="1:20" ht="19">
      <c r="A4125" s="8" t="str">
        <f t="shared" si="560"/>
        <v>https://w3id.org/kouigenjimonogatari/data/0339-04.json</v>
      </c>
      <c r="B4125" s="8">
        <v>339</v>
      </c>
      <c r="C4125" s="8">
        <v>4</v>
      </c>
      <c r="D4125" s="9" t="s">
        <v>5366</v>
      </c>
      <c r="E4125" t="str">
        <f t="shared" si="561"/>
        <v>http://creativecommons.org/publicdomain/zero/1.0/</v>
      </c>
      <c r="F4125" s="11" t="s">
        <v>5914</v>
      </c>
      <c r="G4125">
        <v>10</v>
      </c>
      <c r="H4125" t="s">
        <v>337</v>
      </c>
      <c r="I4125" s="3" t="str">
        <f t="shared" si="562"/>
        <v>https://jpsearch.go.jp/term/type/文章要素</v>
      </c>
      <c r="L4125">
        <f t="shared" si="555"/>
        <v>189</v>
      </c>
      <c r="M4125" t="str">
        <f t="shared" si="557"/>
        <v>https://www.dl.ndl.go.jp/api/iiif/3437686/canvas/189</v>
      </c>
      <c r="N4125" t="str">
        <f t="shared" si="563"/>
        <v>https://www.dl.ndl.go.jp/api/iiif/3437686/manifest.json</v>
      </c>
      <c r="O4125" t="str">
        <f t="shared" si="558"/>
        <v>http://da.dl.itc.u-tokyo.ac.jp/mirador/?params=[{%22manifest%22:%22https://www.dl.ndl.go.jp/api/iiif/3437686/manifest.json%22,%22canvas%22:%22https://www.dl.ndl.go.jp/api/iiif/3437686/canvas/189%22}]</v>
      </c>
      <c r="P4125" t="b">
        <f t="shared" si="559"/>
        <v>1</v>
      </c>
      <c r="Q4125" t="b">
        <f t="shared" si="556"/>
        <v>1</v>
      </c>
      <c r="R4125" s="8">
        <v>339</v>
      </c>
      <c r="S4125" s="8">
        <v>4</v>
      </c>
      <c r="T4125" s="9" t="s">
        <v>5366</v>
      </c>
    </row>
    <row r="4126" spans="1:20" ht="19">
      <c r="A4126" s="8" t="str">
        <f t="shared" si="560"/>
        <v>https://w3id.org/kouigenjimonogatari/data/0339-05.json</v>
      </c>
      <c r="B4126" s="8">
        <v>339</v>
      </c>
      <c r="C4126" s="8">
        <v>5</v>
      </c>
      <c r="D4126" s="9" t="s">
        <v>4028</v>
      </c>
      <c r="E4126" t="str">
        <f t="shared" si="561"/>
        <v>http://creativecommons.org/publicdomain/zero/1.0/</v>
      </c>
      <c r="F4126" s="11" t="s">
        <v>5914</v>
      </c>
      <c r="G4126">
        <v>10</v>
      </c>
      <c r="H4126" t="s">
        <v>337</v>
      </c>
      <c r="I4126" s="3" t="str">
        <f t="shared" si="562"/>
        <v>https://jpsearch.go.jp/term/type/文章要素</v>
      </c>
      <c r="L4126">
        <f t="shared" si="555"/>
        <v>189</v>
      </c>
      <c r="M4126" t="str">
        <f t="shared" si="557"/>
        <v>https://www.dl.ndl.go.jp/api/iiif/3437686/canvas/189</v>
      </c>
      <c r="N4126" t="str">
        <f t="shared" si="563"/>
        <v>https://www.dl.ndl.go.jp/api/iiif/3437686/manifest.json</v>
      </c>
      <c r="O4126" t="str">
        <f t="shared" si="558"/>
        <v>http://da.dl.itc.u-tokyo.ac.jp/mirador/?params=[{%22manifest%22:%22https://www.dl.ndl.go.jp/api/iiif/3437686/manifest.json%22,%22canvas%22:%22https://www.dl.ndl.go.jp/api/iiif/3437686/canvas/189%22}]</v>
      </c>
      <c r="P4126" t="b">
        <f t="shared" si="559"/>
        <v>1</v>
      </c>
      <c r="Q4126" t="b">
        <f t="shared" si="556"/>
        <v>1</v>
      </c>
      <c r="R4126" s="8">
        <v>339</v>
      </c>
      <c r="S4126" s="8">
        <v>5</v>
      </c>
      <c r="T4126" s="9" t="s">
        <v>4028</v>
      </c>
    </row>
    <row r="4127" spans="1:20" ht="19">
      <c r="A4127" s="8" t="str">
        <f t="shared" si="560"/>
        <v>https://w3id.org/kouigenjimonogatari/data/0339-06.json</v>
      </c>
      <c r="B4127" s="8">
        <v>339</v>
      </c>
      <c r="C4127" s="8">
        <v>6</v>
      </c>
      <c r="D4127" s="9" t="s">
        <v>5367</v>
      </c>
      <c r="E4127" t="str">
        <f t="shared" si="561"/>
        <v>http://creativecommons.org/publicdomain/zero/1.0/</v>
      </c>
      <c r="F4127" s="11" t="s">
        <v>5914</v>
      </c>
      <c r="G4127">
        <v>10</v>
      </c>
      <c r="H4127" t="s">
        <v>337</v>
      </c>
      <c r="I4127" s="3" t="str">
        <f t="shared" si="562"/>
        <v>https://jpsearch.go.jp/term/type/文章要素</v>
      </c>
      <c r="L4127">
        <f t="shared" ref="L4127:L4190" si="564">20+INT(B4127/2)</f>
        <v>189</v>
      </c>
      <c r="M4127" t="str">
        <f t="shared" si="557"/>
        <v>https://www.dl.ndl.go.jp/api/iiif/3437686/canvas/189</v>
      </c>
      <c r="N4127" t="str">
        <f t="shared" si="563"/>
        <v>https://www.dl.ndl.go.jp/api/iiif/3437686/manifest.json</v>
      </c>
      <c r="O4127" t="str">
        <f t="shared" si="558"/>
        <v>http://da.dl.itc.u-tokyo.ac.jp/mirador/?params=[{%22manifest%22:%22https://www.dl.ndl.go.jp/api/iiif/3437686/manifest.json%22,%22canvas%22:%22https://www.dl.ndl.go.jp/api/iiif/3437686/canvas/189%22}]</v>
      </c>
      <c r="P4127" t="b">
        <f t="shared" si="559"/>
        <v>1</v>
      </c>
      <c r="Q4127" t="b">
        <f t="shared" ref="Q4127:Q4190" si="565">B4127=R4127</f>
        <v>1</v>
      </c>
      <c r="R4127" s="8">
        <v>339</v>
      </c>
      <c r="S4127" s="8">
        <v>6</v>
      </c>
      <c r="T4127" s="9" t="s">
        <v>5367</v>
      </c>
    </row>
    <row r="4128" spans="1:20" ht="19">
      <c r="A4128" s="8" t="str">
        <f t="shared" si="560"/>
        <v>https://w3id.org/kouigenjimonogatari/data/0339-07.json</v>
      </c>
      <c r="B4128" s="8">
        <v>339</v>
      </c>
      <c r="C4128" s="8">
        <v>7</v>
      </c>
      <c r="D4128" s="9" t="s">
        <v>5368</v>
      </c>
      <c r="E4128" t="str">
        <f t="shared" si="561"/>
        <v>http://creativecommons.org/publicdomain/zero/1.0/</v>
      </c>
      <c r="F4128" s="11" t="s">
        <v>5914</v>
      </c>
      <c r="G4128">
        <v>10</v>
      </c>
      <c r="H4128" t="s">
        <v>337</v>
      </c>
      <c r="I4128" s="3" t="str">
        <f t="shared" si="562"/>
        <v>https://jpsearch.go.jp/term/type/文章要素</v>
      </c>
      <c r="L4128">
        <f t="shared" si="564"/>
        <v>189</v>
      </c>
      <c r="M4128" t="str">
        <f t="shared" ref="M4128:M4191" si="566">"https://www.dl.ndl.go.jp/api/iiif/3437686/canvas/"&amp;L4128</f>
        <v>https://www.dl.ndl.go.jp/api/iiif/3437686/canvas/189</v>
      </c>
      <c r="N4128" t="str">
        <f t="shared" si="563"/>
        <v>https://www.dl.ndl.go.jp/api/iiif/3437686/manifest.json</v>
      </c>
      <c r="O4128" t="str">
        <f t="shared" ref="O4128:O4191" si="567">"http://da.dl.itc.u-tokyo.ac.jp/mirador/?params=[{%22manifest%22:%22"&amp;N4128&amp;"%22,%22canvas%22:%22"&amp;M4128&amp;"%22}]"</f>
        <v>http://da.dl.itc.u-tokyo.ac.jp/mirador/?params=[{%22manifest%22:%22https://www.dl.ndl.go.jp/api/iiif/3437686/manifest.json%22,%22canvas%22:%22https://www.dl.ndl.go.jp/api/iiif/3437686/canvas/189%22}]</v>
      </c>
      <c r="P4128" t="b">
        <f t="shared" ref="P4128:P4191" si="568">S4128=C4128</f>
        <v>1</v>
      </c>
      <c r="Q4128" t="b">
        <f t="shared" si="565"/>
        <v>1</v>
      </c>
      <c r="R4128" s="8">
        <v>339</v>
      </c>
      <c r="S4128" s="8">
        <v>7</v>
      </c>
      <c r="T4128" s="9" t="s">
        <v>5368</v>
      </c>
    </row>
    <row r="4129" spans="1:20" ht="19">
      <c r="A4129" s="8" t="str">
        <f t="shared" si="560"/>
        <v>https://w3id.org/kouigenjimonogatari/data/0339-08.json</v>
      </c>
      <c r="B4129" s="8">
        <v>339</v>
      </c>
      <c r="C4129" s="8">
        <v>8</v>
      </c>
      <c r="D4129" s="9" t="s">
        <v>5369</v>
      </c>
      <c r="E4129" t="str">
        <f t="shared" si="561"/>
        <v>http://creativecommons.org/publicdomain/zero/1.0/</v>
      </c>
      <c r="F4129" s="11" t="s">
        <v>5914</v>
      </c>
      <c r="G4129">
        <v>10</v>
      </c>
      <c r="H4129" t="s">
        <v>337</v>
      </c>
      <c r="I4129" s="3" t="str">
        <f t="shared" si="562"/>
        <v>https://jpsearch.go.jp/term/type/文章要素</v>
      </c>
      <c r="L4129">
        <f t="shared" si="564"/>
        <v>189</v>
      </c>
      <c r="M4129" t="str">
        <f t="shared" si="566"/>
        <v>https://www.dl.ndl.go.jp/api/iiif/3437686/canvas/189</v>
      </c>
      <c r="N4129" t="str">
        <f t="shared" si="563"/>
        <v>https://www.dl.ndl.go.jp/api/iiif/3437686/manifest.json</v>
      </c>
      <c r="O4129" t="str">
        <f t="shared" si="567"/>
        <v>http://da.dl.itc.u-tokyo.ac.jp/mirador/?params=[{%22manifest%22:%22https://www.dl.ndl.go.jp/api/iiif/3437686/manifest.json%22,%22canvas%22:%22https://www.dl.ndl.go.jp/api/iiif/3437686/canvas/189%22}]</v>
      </c>
      <c r="P4129" t="b">
        <f t="shared" si="568"/>
        <v>1</v>
      </c>
      <c r="Q4129" t="b">
        <f t="shared" si="565"/>
        <v>1</v>
      </c>
      <c r="R4129" s="8">
        <v>339</v>
      </c>
      <c r="S4129" s="8">
        <v>8</v>
      </c>
      <c r="T4129" s="9" t="s">
        <v>5369</v>
      </c>
    </row>
    <row r="4130" spans="1:20" ht="19">
      <c r="A4130" s="8" t="str">
        <f t="shared" si="560"/>
        <v>https://w3id.org/kouigenjimonogatari/data/0339-09.json</v>
      </c>
      <c r="B4130" s="8">
        <v>339</v>
      </c>
      <c r="C4130" s="8">
        <v>9</v>
      </c>
      <c r="D4130" s="9" t="s">
        <v>5370</v>
      </c>
      <c r="E4130" t="str">
        <f t="shared" si="561"/>
        <v>http://creativecommons.org/publicdomain/zero/1.0/</v>
      </c>
      <c r="F4130" s="11" t="s">
        <v>5914</v>
      </c>
      <c r="G4130">
        <v>10</v>
      </c>
      <c r="H4130" t="s">
        <v>337</v>
      </c>
      <c r="I4130" s="3" t="str">
        <f t="shared" si="562"/>
        <v>https://jpsearch.go.jp/term/type/文章要素</v>
      </c>
      <c r="L4130">
        <f t="shared" si="564"/>
        <v>189</v>
      </c>
      <c r="M4130" t="str">
        <f t="shared" si="566"/>
        <v>https://www.dl.ndl.go.jp/api/iiif/3437686/canvas/189</v>
      </c>
      <c r="N4130" t="str">
        <f t="shared" si="563"/>
        <v>https://www.dl.ndl.go.jp/api/iiif/3437686/manifest.json</v>
      </c>
      <c r="O4130" t="str">
        <f t="shared" si="567"/>
        <v>http://da.dl.itc.u-tokyo.ac.jp/mirador/?params=[{%22manifest%22:%22https://www.dl.ndl.go.jp/api/iiif/3437686/manifest.json%22,%22canvas%22:%22https://www.dl.ndl.go.jp/api/iiif/3437686/canvas/189%22}]</v>
      </c>
      <c r="P4130" t="b">
        <f t="shared" si="568"/>
        <v>1</v>
      </c>
      <c r="Q4130" t="b">
        <f t="shared" si="565"/>
        <v>1</v>
      </c>
      <c r="R4130" s="8">
        <v>339</v>
      </c>
      <c r="S4130" s="8">
        <v>9</v>
      </c>
      <c r="T4130" s="9" t="s">
        <v>5370</v>
      </c>
    </row>
    <row r="4131" spans="1:20" ht="19">
      <c r="A4131" s="8" t="str">
        <f t="shared" si="560"/>
        <v>https://w3id.org/kouigenjimonogatari/data/0339-10.json</v>
      </c>
      <c r="B4131" s="8">
        <v>339</v>
      </c>
      <c r="C4131" s="8">
        <v>10</v>
      </c>
      <c r="D4131" s="9" t="s">
        <v>5371</v>
      </c>
      <c r="E4131" t="str">
        <f t="shared" si="561"/>
        <v>http://creativecommons.org/publicdomain/zero/1.0/</v>
      </c>
      <c r="F4131" s="11" t="s">
        <v>5914</v>
      </c>
      <c r="G4131">
        <v>10</v>
      </c>
      <c r="H4131" t="s">
        <v>337</v>
      </c>
      <c r="I4131" s="3" t="str">
        <f t="shared" si="562"/>
        <v>https://jpsearch.go.jp/term/type/文章要素</v>
      </c>
      <c r="L4131">
        <f t="shared" si="564"/>
        <v>189</v>
      </c>
      <c r="M4131" t="str">
        <f t="shared" si="566"/>
        <v>https://www.dl.ndl.go.jp/api/iiif/3437686/canvas/189</v>
      </c>
      <c r="N4131" t="str">
        <f t="shared" si="563"/>
        <v>https://www.dl.ndl.go.jp/api/iiif/3437686/manifest.json</v>
      </c>
      <c r="O4131" t="str">
        <f t="shared" si="567"/>
        <v>http://da.dl.itc.u-tokyo.ac.jp/mirador/?params=[{%22manifest%22:%22https://www.dl.ndl.go.jp/api/iiif/3437686/manifest.json%22,%22canvas%22:%22https://www.dl.ndl.go.jp/api/iiif/3437686/canvas/189%22}]</v>
      </c>
      <c r="P4131" t="b">
        <f t="shared" si="568"/>
        <v>1</v>
      </c>
      <c r="Q4131" t="b">
        <f t="shared" si="565"/>
        <v>1</v>
      </c>
      <c r="R4131" s="8">
        <v>339</v>
      </c>
      <c r="S4131" s="8">
        <v>10</v>
      </c>
      <c r="T4131" s="9" t="s">
        <v>5371</v>
      </c>
    </row>
    <row r="4132" spans="1:20" ht="19">
      <c r="A4132" s="8" t="str">
        <f t="shared" si="560"/>
        <v>https://w3id.org/kouigenjimonogatari/data/0339-11.json</v>
      </c>
      <c r="B4132" s="8">
        <v>339</v>
      </c>
      <c r="C4132" s="8">
        <v>11</v>
      </c>
      <c r="D4132" s="9" t="s">
        <v>5372</v>
      </c>
      <c r="E4132" t="str">
        <f t="shared" si="561"/>
        <v>http://creativecommons.org/publicdomain/zero/1.0/</v>
      </c>
      <c r="F4132" s="11" t="s">
        <v>5914</v>
      </c>
      <c r="G4132">
        <v>10</v>
      </c>
      <c r="H4132" t="s">
        <v>337</v>
      </c>
      <c r="I4132" s="3" t="str">
        <f t="shared" si="562"/>
        <v>https://jpsearch.go.jp/term/type/文章要素</v>
      </c>
      <c r="L4132">
        <f t="shared" si="564"/>
        <v>189</v>
      </c>
      <c r="M4132" t="str">
        <f t="shared" si="566"/>
        <v>https://www.dl.ndl.go.jp/api/iiif/3437686/canvas/189</v>
      </c>
      <c r="N4132" t="str">
        <f t="shared" si="563"/>
        <v>https://www.dl.ndl.go.jp/api/iiif/3437686/manifest.json</v>
      </c>
      <c r="O4132" t="str">
        <f t="shared" si="567"/>
        <v>http://da.dl.itc.u-tokyo.ac.jp/mirador/?params=[{%22manifest%22:%22https://www.dl.ndl.go.jp/api/iiif/3437686/manifest.json%22,%22canvas%22:%22https://www.dl.ndl.go.jp/api/iiif/3437686/canvas/189%22}]</v>
      </c>
      <c r="P4132" t="b">
        <f t="shared" si="568"/>
        <v>1</v>
      </c>
      <c r="Q4132" t="b">
        <f t="shared" si="565"/>
        <v>1</v>
      </c>
      <c r="R4132" s="8">
        <v>339</v>
      </c>
      <c r="S4132" s="8">
        <v>11</v>
      </c>
      <c r="T4132" s="9" t="s">
        <v>5372</v>
      </c>
    </row>
    <row r="4133" spans="1:20" ht="19">
      <c r="A4133" s="8" t="str">
        <f t="shared" si="560"/>
        <v>https://w3id.org/kouigenjimonogatari/data/0339-12.json</v>
      </c>
      <c r="B4133" s="8">
        <v>339</v>
      </c>
      <c r="C4133" s="8">
        <v>12</v>
      </c>
      <c r="D4133" s="9" t="s">
        <v>5373</v>
      </c>
      <c r="E4133" t="str">
        <f t="shared" si="561"/>
        <v>http://creativecommons.org/publicdomain/zero/1.0/</v>
      </c>
      <c r="F4133" s="11" t="s">
        <v>5914</v>
      </c>
      <c r="G4133">
        <v>10</v>
      </c>
      <c r="H4133" t="s">
        <v>337</v>
      </c>
      <c r="I4133" s="3" t="str">
        <f t="shared" si="562"/>
        <v>https://jpsearch.go.jp/term/type/文章要素</v>
      </c>
      <c r="L4133">
        <f t="shared" si="564"/>
        <v>189</v>
      </c>
      <c r="M4133" t="str">
        <f t="shared" si="566"/>
        <v>https://www.dl.ndl.go.jp/api/iiif/3437686/canvas/189</v>
      </c>
      <c r="N4133" t="str">
        <f t="shared" si="563"/>
        <v>https://www.dl.ndl.go.jp/api/iiif/3437686/manifest.json</v>
      </c>
      <c r="O4133" t="str">
        <f t="shared" si="567"/>
        <v>http://da.dl.itc.u-tokyo.ac.jp/mirador/?params=[{%22manifest%22:%22https://www.dl.ndl.go.jp/api/iiif/3437686/manifest.json%22,%22canvas%22:%22https://www.dl.ndl.go.jp/api/iiif/3437686/canvas/189%22}]</v>
      </c>
      <c r="P4133" t="b">
        <f t="shared" si="568"/>
        <v>1</v>
      </c>
      <c r="Q4133" t="b">
        <f t="shared" si="565"/>
        <v>1</v>
      </c>
      <c r="R4133" s="8">
        <v>339</v>
      </c>
      <c r="S4133" s="8">
        <v>12</v>
      </c>
      <c r="T4133" s="9" t="s">
        <v>5373</v>
      </c>
    </row>
    <row r="4134" spans="1:20" ht="19">
      <c r="A4134" s="8" t="str">
        <f t="shared" si="560"/>
        <v>https://w3id.org/kouigenjimonogatari/data/0339-13.json</v>
      </c>
      <c r="B4134" s="8">
        <v>339</v>
      </c>
      <c r="C4134" s="8">
        <v>13</v>
      </c>
      <c r="D4134" s="9" t="s">
        <v>5374</v>
      </c>
      <c r="E4134" t="str">
        <f t="shared" si="561"/>
        <v>http://creativecommons.org/publicdomain/zero/1.0/</v>
      </c>
      <c r="F4134" s="11" t="s">
        <v>5914</v>
      </c>
      <c r="G4134">
        <v>10</v>
      </c>
      <c r="H4134" t="s">
        <v>337</v>
      </c>
      <c r="I4134" s="3" t="str">
        <f t="shared" si="562"/>
        <v>https://jpsearch.go.jp/term/type/文章要素</v>
      </c>
      <c r="L4134">
        <f t="shared" si="564"/>
        <v>189</v>
      </c>
      <c r="M4134" t="str">
        <f t="shared" si="566"/>
        <v>https://www.dl.ndl.go.jp/api/iiif/3437686/canvas/189</v>
      </c>
      <c r="N4134" t="str">
        <f t="shared" si="563"/>
        <v>https://www.dl.ndl.go.jp/api/iiif/3437686/manifest.json</v>
      </c>
      <c r="O4134" t="str">
        <f t="shared" si="567"/>
        <v>http://da.dl.itc.u-tokyo.ac.jp/mirador/?params=[{%22manifest%22:%22https://www.dl.ndl.go.jp/api/iiif/3437686/manifest.json%22,%22canvas%22:%22https://www.dl.ndl.go.jp/api/iiif/3437686/canvas/189%22}]</v>
      </c>
      <c r="P4134" t="b">
        <f t="shared" si="568"/>
        <v>1</v>
      </c>
      <c r="Q4134" t="b">
        <f t="shared" si="565"/>
        <v>1</v>
      </c>
      <c r="R4134" s="8">
        <v>339</v>
      </c>
      <c r="S4134" s="8">
        <v>13</v>
      </c>
      <c r="T4134" s="9" t="s">
        <v>5374</v>
      </c>
    </row>
    <row r="4135" spans="1:20" ht="19">
      <c r="A4135" s="8" t="str">
        <f t="shared" si="560"/>
        <v>https://w3id.org/kouigenjimonogatari/data/0339-14.json</v>
      </c>
      <c r="B4135" s="8">
        <v>339</v>
      </c>
      <c r="C4135" s="8">
        <v>14</v>
      </c>
      <c r="D4135" s="9" t="s">
        <v>5375</v>
      </c>
      <c r="E4135" t="str">
        <f t="shared" si="561"/>
        <v>http://creativecommons.org/publicdomain/zero/1.0/</v>
      </c>
      <c r="F4135" s="11" t="s">
        <v>5914</v>
      </c>
      <c r="G4135">
        <v>10</v>
      </c>
      <c r="H4135" t="s">
        <v>337</v>
      </c>
      <c r="I4135" s="3" t="str">
        <f t="shared" si="562"/>
        <v>https://jpsearch.go.jp/term/type/文章要素</v>
      </c>
      <c r="L4135">
        <f t="shared" si="564"/>
        <v>189</v>
      </c>
      <c r="M4135" t="str">
        <f t="shared" si="566"/>
        <v>https://www.dl.ndl.go.jp/api/iiif/3437686/canvas/189</v>
      </c>
      <c r="N4135" t="str">
        <f t="shared" si="563"/>
        <v>https://www.dl.ndl.go.jp/api/iiif/3437686/manifest.json</v>
      </c>
      <c r="O4135" t="str">
        <f t="shared" si="567"/>
        <v>http://da.dl.itc.u-tokyo.ac.jp/mirador/?params=[{%22manifest%22:%22https://www.dl.ndl.go.jp/api/iiif/3437686/manifest.json%22,%22canvas%22:%22https://www.dl.ndl.go.jp/api/iiif/3437686/canvas/189%22}]</v>
      </c>
      <c r="P4135" t="b">
        <f t="shared" si="568"/>
        <v>1</v>
      </c>
      <c r="Q4135" t="b">
        <f t="shared" si="565"/>
        <v>1</v>
      </c>
      <c r="R4135" s="8">
        <v>339</v>
      </c>
      <c r="S4135" s="8">
        <v>14</v>
      </c>
      <c r="T4135" s="9" t="s">
        <v>5375</v>
      </c>
    </row>
    <row r="4136" spans="1:20" ht="19">
      <c r="A4136" s="8" t="str">
        <f t="shared" si="560"/>
        <v>https://w3id.org/kouigenjimonogatari/data/0340-01.json</v>
      </c>
      <c r="B4136" s="8">
        <v>340</v>
      </c>
      <c r="C4136" s="8">
        <v>1</v>
      </c>
      <c r="D4136" s="9" t="s">
        <v>5376</v>
      </c>
      <c r="E4136" t="str">
        <f t="shared" si="561"/>
        <v>http://creativecommons.org/publicdomain/zero/1.0/</v>
      </c>
      <c r="F4136" s="11" t="s">
        <v>5914</v>
      </c>
      <c r="G4136">
        <v>10</v>
      </c>
      <c r="H4136" t="s">
        <v>337</v>
      </c>
      <c r="I4136" s="3" t="str">
        <f t="shared" si="562"/>
        <v>https://jpsearch.go.jp/term/type/文章要素</v>
      </c>
      <c r="L4136">
        <f t="shared" si="564"/>
        <v>190</v>
      </c>
      <c r="M4136" t="str">
        <f t="shared" si="566"/>
        <v>https://www.dl.ndl.go.jp/api/iiif/3437686/canvas/190</v>
      </c>
      <c r="N4136" t="str">
        <f t="shared" si="563"/>
        <v>https://www.dl.ndl.go.jp/api/iiif/3437686/manifest.json</v>
      </c>
      <c r="O4136" t="str">
        <f t="shared" si="567"/>
        <v>http://da.dl.itc.u-tokyo.ac.jp/mirador/?params=[{%22manifest%22:%22https://www.dl.ndl.go.jp/api/iiif/3437686/manifest.json%22,%22canvas%22:%22https://www.dl.ndl.go.jp/api/iiif/3437686/canvas/190%22}]</v>
      </c>
      <c r="P4136" t="b">
        <f t="shared" si="568"/>
        <v>1</v>
      </c>
      <c r="Q4136" t="b">
        <f t="shared" si="565"/>
        <v>1</v>
      </c>
      <c r="R4136" s="8">
        <v>340</v>
      </c>
      <c r="S4136" s="8">
        <v>1</v>
      </c>
      <c r="T4136" s="9" t="s">
        <v>5376</v>
      </c>
    </row>
    <row r="4137" spans="1:20" ht="19">
      <c r="A4137" s="8" t="str">
        <f t="shared" si="560"/>
        <v>https://w3id.org/kouigenjimonogatari/data/0340-02.json</v>
      </c>
      <c r="B4137" s="8">
        <v>340</v>
      </c>
      <c r="C4137" s="8">
        <v>2</v>
      </c>
      <c r="D4137" s="9" t="s">
        <v>5377</v>
      </c>
      <c r="E4137" t="str">
        <f t="shared" si="561"/>
        <v>http://creativecommons.org/publicdomain/zero/1.0/</v>
      </c>
      <c r="F4137" s="11" t="s">
        <v>5914</v>
      </c>
      <c r="G4137">
        <v>10</v>
      </c>
      <c r="H4137" t="s">
        <v>337</v>
      </c>
      <c r="I4137" s="3" t="str">
        <f t="shared" si="562"/>
        <v>https://jpsearch.go.jp/term/type/文章要素</v>
      </c>
      <c r="L4137">
        <f t="shared" si="564"/>
        <v>190</v>
      </c>
      <c r="M4137" t="str">
        <f t="shared" si="566"/>
        <v>https://www.dl.ndl.go.jp/api/iiif/3437686/canvas/190</v>
      </c>
      <c r="N4137" t="str">
        <f t="shared" si="563"/>
        <v>https://www.dl.ndl.go.jp/api/iiif/3437686/manifest.json</v>
      </c>
      <c r="O4137" t="str">
        <f t="shared" si="567"/>
        <v>http://da.dl.itc.u-tokyo.ac.jp/mirador/?params=[{%22manifest%22:%22https://www.dl.ndl.go.jp/api/iiif/3437686/manifest.json%22,%22canvas%22:%22https://www.dl.ndl.go.jp/api/iiif/3437686/canvas/190%22}]</v>
      </c>
      <c r="P4137" t="b">
        <f t="shared" si="568"/>
        <v>1</v>
      </c>
      <c r="Q4137" t="b">
        <f t="shared" si="565"/>
        <v>1</v>
      </c>
      <c r="R4137" s="8">
        <v>340</v>
      </c>
      <c r="S4137" s="8">
        <v>2</v>
      </c>
      <c r="T4137" s="9" t="s">
        <v>5377</v>
      </c>
    </row>
    <row r="4138" spans="1:20" ht="19">
      <c r="A4138" s="8" t="str">
        <f t="shared" si="560"/>
        <v>https://w3id.org/kouigenjimonogatari/data/0340-03.json</v>
      </c>
      <c r="B4138" s="8">
        <v>340</v>
      </c>
      <c r="C4138" s="8">
        <v>3</v>
      </c>
      <c r="D4138" s="9" t="s">
        <v>5378</v>
      </c>
      <c r="E4138" t="str">
        <f t="shared" si="561"/>
        <v>http://creativecommons.org/publicdomain/zero/1.0/</v>
      </c>
      <c r="F4138" s="11" t="s">
        <v>5914</v>
      </c>
      <c r="G4138">
        <v>10</v>
      </c>
      <c r="H4138" t="s">
        <v>337</v>
      </c>
      <c r="I4138" s="3" t="str">
        <f t="shared" si="562"/>
        <v>https://jpsearch.go.jp/term/type/文章要素</v>
      </c>
      <c r="L4138">
        <f t="shared" si="564"/>
        <v>190</v>
      </c>
      <c r="M4138" t="str">
        <f t="shared" si="566"/>
        <v>https://www.dl.ndl.go.jp/api/iiif/3437686/canvas/190</v>
      </c>
      <c r="N4138" t="str">
        <f t="shared" si="563"/>
        <v>https://www.dl.ndl.go.jp/api/iiif/3437686/manifest.json</v>
      </c>
      <c r="O4138" t="str">
        <f t="shared" si="567"/>
        <v>http://da.dl.itc.u-tokyo.ac.jp/mirador/?params=[{%22manifest%22:%22https://www.dl.ndl.go.jp/api/iiif/3437686/manifest.json%22,%22canvas%22:%22https://www.dl.ndl.go.jp/api/iiif/3437686/canvas/190%22}]</v>
      </c>
      <c r="P4138" t="b">
        <f t="shared" si="568"/>
        <v>1</v>
      </c>
      <c r="Q4138" t="b">
        <f t="shared" si="565"/>
        <v>1</v>
      </c>
      <c r="R4138" s="8">
        <v>340</v>
      </c>
      <c r="S4138" s="8">
        <v>3</v>
      </c>
      <c r="T4138" s="9" t="s">
        <v>5378</v>
      </c>
    </row>
    <row r="4139" spans="1:20" ht="19">
      <c r="A4139" s="8" t="str">
        <f t="shared" si="560"/>
        <v>https://w3id.org/kouigenjimonogatari/data/0340-04.json</v>
      </c>
      <c r="B4139" s="8">
        <v>340</v>
      </c>
      <c r="C4139" s="8">
        <v>4</v>
      </c>
      <c r="D4139" s="9" t="s">
        <v>5379</v>
      </c>
      <c r="E4139" t="str">
        <f t="shared" si="561"/>
        <v>http://creativecommons.org/publicdomain/zero/1.0/</v>
      </c>
      <c r="F4139" s="11" t="s">
        <v>5914</v>
      </c>
      <c r="G4139">
        <v>10</v>
      </c>
      <c r="H4139" t="s">
        <v>337</v>
      </c>
      <c r="I4139" s="3" t="str">
        <f t="shared" si="562"/>
        <v>https://jpsearch.go.jp/term/type/文章要素</v>
      </c>
      <c r="L4139">
        <f t="shared" si="564"/>
        <v>190</v>
      </c>
      <c r="M4139" t="str">
        <f t="shared" si="566"/>
        <v>https://www.dl.ndl.go.jp/api/iiif/3437686/canvas/190</v>
      </c>
      <c r="N4139" t="str">
        <f t="shared" si="563"/>
        <v>https://www.dl.ndl.go.jp/api/iiif/3437686/manifest.json</v>
      </c>
      <c r="O4139" t="str">
        <f t="shared" si="567"/>
        <v>http://da.dl.itc.u-tokyo.ac.jp/mirador/?params=[{%22manifest%22:%22https://www.dl.ndl.go.jp/api/iiif/3437686/manifest.json%22,%22canvas%22:%22https://www.dl.ndl.go.jp/api/iiif/3437686/canvas/190%22}]</v>
      </c>
      <c r="P4139" t="b">
        <f t="shared" si="568"/>
        <v>1</v>
      </c>
      <c r="Q4139" t="b">
        <f t="shared" si="565"/>
        <v>1</v>
      </c>
      <c r="R4139" s="8">
        <v>340</v>
      </c>
      <c r="S4139" s="8">
        <v>4</v>
      </c>
      <c r="T4139" s="9" t="s">
        <v>5379</v>
      </c>
    </row>
    <row r="4140" spans="1:20" ht="19">
      <c r="A4140" s="8" t="str">
        <f t="shared" si="560"/>
        <v>https://w3id.org/kouigenjimonogatari/data/0340-05.json</v>
      </c>
      <c r="B4140" s="8">
        <v>340</v>
      </c>
      <c r="C4140" s="8">
        <v>5</v>
      </c>
      <c r="D4140" s="9" t="s">
        <v>5380</v>
      </c>
      <c r="E4140" t="str">
        <f t="shared" si="561"/>
        <v>http://creativecommons.org/publicdomain/zero/1.0/</v>
      </c>
      <c r="F4140" s="11" t="s">
        <v>5914</v>
      </c>
      <c r="G4140">
        <v>10</v>
      </c>
      <c r="H4140" t="s">
        <v>337</v>
      </c>
      <c r="I4140" s="3" t="str">
        <f t="shared" si="562"/>
        <v>https://jpsearch.go.jp/term/type/文章要素</v>
      </c>
      <c r="L4140">
        <f t="shared" si="564"/>
        <v>190</v>
      </c>
      <c r="M4140" t="str">
        <f t="shared" si="566"/>
        <v>https://www.dl.ndl.go.jp/api/iiif/3437686/canvas/190</v>
      </c>
      <c r="N4140" t="str">
        <f t="shared" si="563"/>
        <v>https://www.dl.ndl.go.jp/api/iiif/3437686/manifest.json</v>
      </c>
      <c r="O4140" t="str">
        <f t="shared" si="567"/>
        <v>http://da.dl.itc.u-tokyo.ac.jp/mirador/?params=[{%22manifest%22:%22https://www.dl.ndl.go.jp/api/iiif/3437686/manifest.json%22,%22canvas%22:%22https://www.dl.ndl.go.jp/api/iiif/3437686/canvas/190%22}]</v>
      </c>
      <c r="P4140" t="b">
        <f t="shared" si="568"/>
        <v>1</v>
      </c>
      <c r="Q4140" t="b">
        <f t="shared" si="565"/>
        <v>1</v>
      </c>
      <c r="R4140" s="8">
        <v>340</v>
      </c>
      <c r="S4140" s="8">
        <v>5</v>
      </c>
      <c r="T4140" s="9" t="s">
        <v>5380</v>
      </c>
    </row>
    <row r="4141" spans="1:20" ht="19">
      <c r="A4141" s="8" t="str">
        <f t="shared" si="560"/>
        <v>https://w3id.org/kouigenjimonogatari/data/0340-06.json</v>
      </c>
      <c r="B4141" s="8">
        <v>340</v>
      </c>
      <c r="C4141" s="8">
        <v>6</v>
      </c>
      <c r="D4141" s="9" t="s">
        <v>5381</v>
      </c>
      <c r="E4141" t="str">
        <f t="shared" si="561"/>
        <v>http://creativecommons.org/publicdomain/zero/1.0/</v>
      </c>
      <c r="F4141" s="11" t="s">
        <v>5914</v>
      </c>
      <c r="G4141">
        <v>10</v>
      </c>
      <c r="H4141" t="s">
        <v>337</v>
      </c>
      <c r="I4141" s="3" t="str">
        <f t="shared" si="562"/>
        <v>https://jpsearch.go.jp/term/type/文章要素</v>
      </c>
      <c r="L4141">
        <f t="shared" si="564"/>
        <v>190</v>
      </c>
      <c r="M4141" t="str">
        <f t="shared" si="566"/>
        <v>https://www.dl.ndl.go.jp/api/iiif/3437686/canvas/190</v>
      </c>
      <c r="N4141" t="str">
        <f t="shared" si="563"/>
        <v>https://www.dl.ndl.go.jp/api/iiif/3437686/manifest.json</v>
      </c>
      <c r="O4141" t="str">
        <f t="shared" si="567"/>
        <v>http://da.dl.itc.u-tokyo.ac.jp/mirador/?params=[{%22manifest%22:%22https://www.dl.ndl.go.jp/api/iiif/3437686/manifest.json%22,%22canvas%22:%22https://www.dl.ndl.go.jp/api/iiif/3437686/canvas/190%22}]</v>
      </c>
      <c r="P4141" t="b">
        <f t="shared" si="568"/>
        <v>1</v>
      </c>
      <c r="Q4141" t="b">
        <f t="shared" si="565"/>
        <v>1</v>
      </c>
      <c r="R4141" s="8">
        <v>340</v>
      </c>
      <c r="S4141" s="8">
        <v>6</v>
      </c>
      <c r="T4141" s="9" t="s">
        <v>5381</v>
      </c>
    </row>
    <row r="4142" spans="1:20" ht="19">
      <c r="A4142" s="8" t="str">
        <f t="shared" si="560"/>
        <v>https://w3id.org/kouigenjimonogatari/data/0340-07.json</v>
      </c>
      <c r="B4142" s="8">
        <v>340</v>
      </c>
      <c r="C4142" s="8">
        <v>7</v>
      </c>
      <c r="D4142" s="9" t="s">
        <v>5382</v>
      </c>
      <c r="E4142" t="str">
        <f t="shared" si="561"/>
        <v>http://creativecommons.org/publicdomain/zero/1.0/</v>
      </c>
      <c r="F4142" s="11" t="s">
        <v>5914</v>
      </c>
      <c r="G4142">
        <v>10</v>
      </c>
      <c r="H4142" t="s">
        <v>337</v>
      </c>
      <c r="I4142" s="3" t="str">
        <f t="shared" si="562"/>
        <v>https://jpsearch.go.jp/term/type/文章要素</v>
      </c>
      <c r="L4142">
        <f t="shared" si="564"/>
        <v>190</v>
      </c>
      <c r="M4142" t="str">
        <f t="shared" si="566"/>
        <v>https://www.dl.ndl.go.jp/api/iiif/3437686/canvas/190</v>
      </c>
      <c r="N4142" t="str">
        <f t="shared" si="563"/>
        <v>https://www.dl.ndl.go.jp/api/iiif/3437686/manifest.json</v>
      </c>
      <c r="O4142" t="str">
        <f t="shared" si="567"/>
        <v>http://da.dl.itc.u-tokyo.ac.jp/mirador/?params=[{%22manifest%22:%22https://www.dl.ndl.go.jp/api/iiif/3437686/manifest.json%22,%22canvas%22:%22https://www.dl.ndl.go.jp/api/iiif/3437686/canvas/190%22}]</v>
      </c>
      <c r="P4142" t="b">
        <f t="shared" si="568"/>
        <v>1</v>
      </c>
      <c r="Q4142" t="b">
        <f t="shared" si="565"/>
        <v>1</v>
      </c>
      <c r="R4142" s="8">
        <v>340</v>
      </c>
      <c r="S4142" s="8">
        <v>7</v>
      </c>
      <c r="T4142" s="9" t="s">
        <v>5382</v>
      </c>
    </row>
    <row r="4143" spans="1:20" ht="19">
      <c r="A4143" s="8" t="str">
        <f t="shared" si="560"/>
        <v>https://w3id.org/kouigenjimonogatari/data/0340-08.json</v>
      </c>
      <c r="B4143" s="8">
        <v>340</v>
      </c>
      <c r="C4143" s="8">
        <v>8</v>
      </c>
      <c r="D4143" s="9" t="s">
        <v>5383</v>
      </c>
      <c r="E4143" t="str">
        <f t="shared" si="561"/>
        <v>http://creativecommons.org/publicdomain/zero/1.0/</v>
      </c>
      <c r="F4143" s="11" t="s">
        <v>5914</v>
      </c>
      <c r="G4143">
        <v>10</v>
      </c>
      <c r="H4143" t="s">
        <v>337</v>
      </c>
      <c r="I4143" s="3" t="str">
        <f t="shared" si="562"/>
        <v>https://jpsearch.go.jp/term/type/文章要素</v>
      </c>
      <c r="L4143">
        <f t="shared" si="564"/>
        <v>190</v>
      </c>
      <c r="M4143" t="str">
        <f t="shared" si="566"/>
        <v>https://www.dl.ndl.go.jp/api/iiif/3437686/canvas/190</v>
      </c>
      <c r="N4143" t="str">
        <f t="shared" si="563"/>
        <v>https://www.dl.ndl.go.jp/api/iiif/3437686/manifest.json</v>
      </c>
      <c r="O4143" t="str">
        <f t="shared" si="567"/>
        <v>http://da.dl.itc.u-tokyo.ac.jp/mirador/?params=[{%22manifest%22:%22https://www.dl.ndl.go.jp/api/iiif/3437686/manifest.json%22,%22canvas%22:%22https://www.dl.ndl.go.jp/api/iiif/3437686/canvas/190%22}]</v>
      </c>
      <c r="P4143" t="b">
        <f t="shared" si="568"/>
        <v>1</v>
      </c>
      <c r="Q4143" t="b">
        <f t="shared" si="565"/>
        <v>1</v>
      </c>
      <c r="R4143" s="8">
        <v>340</v>
      </c>
      <c r="S4143" s="8">
        <v>8</v>
      </c>
      <c r="T4143" s="9" t="s">
        <v>5383</v>
      </c>
    </row>
    <row r="4144" spans="1:20" ht="19">
      <c r="A4144" s="8" t="str">
        <f t="shared" si="560"/>
        <v>https://w3id.org/kouigenjimonogatari/data/0340-09.json</v>
      </c>
      <c r="B4144" s="8">
        <v>340</v>
      </c>
      <c r="C4144" s="8">
        <v>9</v>
      </c>
      <c r="D4144" s="9" t="s">
        <v>5384</v>
      </c>
      <c r="E4144" t="str">
        <f t="shared" si="561"/>
        <v>http://creativecommons.org/publicdomain/zero/1.0/</v>
      </c>
      <c r="F4144" s="11" t="s">
        <v>5914</v>
      </c>
      <c r="G4144">
        <v>10</v>
      </c>
      <c r="H4144" t="s">
        <v>337</v>
      </c>
      <c r="I4144" s="3" t="str">
        <f t="shared" si="562"/>
        <v>https://jpsearch.go.jp/term/type/文章要素</v>
      </c>
      <c r="L4144">
        <f t="shared" si="564"/>
        <v>190</v>
      </c>
      <c r="M4144" t="str">
        <f t="shared" si="566"/>
        <v>https://www.dl.ndl.go.jp/api/iiif/3437686/canvas/190</v>
      </c>
      <c r="N4144" t="str">
        <f t="shared" si="563"/>
        <v>https://www.dl.ndl.go.jp/api/iiif/3437686/manifest.json</v>
      </c>
      <c r="O4144" t="str">
        <f t="shared" si="567"/>
        <v>http://da.dl.itc.u-tokyo.ac.jp/mirador/?params=[{%22manifest%22:%22https://www.dl.ndl.go.jp/api/iiif/3437686/manifest.json%22,%22canvas%22:%22https://www.dl.ndl.go.jp/api/iiif/3437686/canvas/190%22}]</v>
      </c>
      <c r="P4144" t="b">
        <f t="shared" si="568"/>
        <v>1</v>
      </c>
      <c r="Q4144" t="b">
        <f t="shared" si="565"/>
        <v>1</v>
      </c>
      <c r="R4144" s="8">
        <v>340</v>
      </c>
      <c r="S4144" s="8">
        <v>9</v>
      </c>
      <c r="T4144" s="9" t="s">
        <v>5384</v>
      </c>
    </row>
    <row r="4145" spans="1:20" ht="19">
      <c r="A4145" s="8" t="str">
        <f t="shared" si="560"/>
        <v>https://w3id.org/kouigenjimonogatari/data/0340-10.json</v>
      </c>
      <c r="B4145" s="8">
        <v>340</v>
      </c>
      <c r="C4145" s="8">
        <v>10</v>
      </c>
      <c r="D4145" s="9" t="s">
        <v>5385</v>
      </c>
      <c r="E4145" t="str">
        <f t="shared" si="561"/>
        <v>http://creativecommons.org/publicdomain/zero/1.0/</v>
      </c>
      <c r="F4145" s="11" t="s">
        <v>5914</v>
      </c>
      <c r="G4145">
        <v>10</v>
      </c>
      <c r="H4145" t="s">
        <v>337</v>
      </c>
      <c r="I4145" s="3" t="str">
        <f t="shared" si="562"/>
        <v>https://jpsearch.go.jp/term/type/文章要素</v>
      </c>
      <c r="L4145">
        <f t="shared" si="564"/>
        <v>190</v>
      </c>
      <c r="M4145" t="str">
        <f t="shared" si="566"/>
        <v>https://www.dl.ndl.go.jp/api/iiif/3437686/canvas/190</v>
      </c>
      <c r="N4145" t="str">
        <f t="shared" si="563"/>
        <v>https://www.dl.ndl.go.jp/api/iiif/3437686/manifest.json</v>
      </c>
      <c r="O4145" t="str">
        <f t="shared" si="567"/>
        <v>http://da.dl.itc.u-tokyo.ac.jp/mirador/?params=[{%22manifest%22:%22https://www.dl.ndl.go.jp/api/iiif/3437686/manifest.json%22,%22canvas%22:%22https://www.dl.ndl.go.jp/api/iiif/3437686/canvas/190%22}]</v>
      </c>
      <c r="P4145" t="b">
        <f t="shared" si="568"/>
        <v>1</v>
      </c>
      <c r="Q4145" t="b">
        <f t="shared" si="565"/>
        <v>1</v>
      </c>
      <c r="R4145" s="8">
        <v>340</v>
      </c>
      <c r="S4145" s="8">
        <v>10</v>
      </c>
      <c r="T4145" s="9" t="s">
        <v>5385</v>
      </c>
    </row>
    <row r="4146" spans="1:20" ht="19">
      <c r="A4146" s="8" t="str">
        <f t="shared" si="560"/>
        <v>https://w3id.org/kouigenjimonogatari/data/0340-11.json</v>
      </c>
      <c r="B4146" s="8">
        <v>340</v>
      </c>
      <c r="C4146" s="8">
        <v>11</v>
      </c>
      <c r="D4146" s="9" t="s">
        <v>5386</v>
      </c>
      <c r="E4146" t="str">
        <f t="shared" si="561"/>
        <v>http://creativecommons.org/publicdomain/zero/1.0/</v>
      </c>
      <c r="F4146" s="11" t="s">
        <v>5914</v>
      </c>
      <c r="G4146">
        <v>10</v>
      </c>
      <c r="H4146" t="s">
        <v>337</v>
      </c>
      <c r="I4146" s="3" t="str">
        <f t="shared" si="562"/>
        <v>https://jpsearch.go.jp/term/type/文章要素</v>
      </c>
      <c r="L4146">
        <f t="shared" si="564"/>
        <v>190</v>
      </c>
      <c r="M4146" t="str">
        <f t="shared" si="566"/>
        <v>https://www.dl.ndl.go.jp/api/iiif/3437686/canvas/190</v>
      </c>
      <c r="N4146" t="str">
        <f t="shared" si="563"/>
        <v>https://www.dl.ndl.go.jp/api/iiif/3437686/manifest.json</v>
      </c>
      <c r="O4146" t="str">
        <f t="shared" si="567"/>
        <v>http://da.dl.itc.u-tokyo.ac.jp/mirador/?params=[{%22manifest%22:%22https://www.dl.ndl.go.jp/api/iiif/3437686/manifest.json%22,%22canvas%22:%22https://www.dl.ndl.go.jp/api/iiif/3437686/canvas/190%22}]</v>
      </c>
      <c r="P4146" t="b">
        <f t="shared" si="568"/>
        <v>1</v>
      </c>
      <c r="Q4146" t="b">
        <f t="shared" si="565"/>
        <v>1</v>
      </c>
      <c r="R4146" s="8">
        <v>340</v>
      </c>
      <c r="S4146" s="8">
        <v>11</v>
      </c>
      <c r="T4146" s="9" t="s">
        <v>5386</v>
      </c>
    </row>
    <row r="4147" spans="1:20" ht="19">
      <c r="A4147" s="8" t="str">
        <f t="shared" si="560"/>
        <v>https://w3id.org/kouigenjimonogatari/data/0340-12.json</v>
      </c>
      <c r="B4147" s="8">
        <v>340</v>
      </c>
      <c r="C4147" s="8">
        <v>12</v>
      </c>
      <c r="D4147" s="9" t="s">
        <v>5387</v>
      </c>
      <c r="E4147" t="str">
        <f t="shared" si="561"/>
        <v>http://creativecommons.org/publicdomain/zero/1.0/</v>
      </c>
      <c r="F4147" s="11" t="s">
        <v>5914</v>
      </c>
      <c r="G4147">
        <v>10</v>
      </c>
      <c r="H4147" t="s">
        <v>337</v>
      </c>
      <c r="I4147" s="3" t="str">
        <f t="shared" si="562"/>
        <v>https://jpsearch.go.jp/term/type/文章要素</v>
      </c>
      <c r="L4147">
        <f t="shared" si="564"/>
        <v>190</v>
      </c>
      <c r="M4147" t="str">
        <f t="shared" si="566"/>
        <v>https://www.dl.ndl.go.jp/api/iiif/3437686/canvas/190</v>
      </c>
      <c r="N4147" t="str">
        <f t="shared" si="563"/>
        <v>https://www.dl.ndl.go.jp/api/iiif/3437686/manifest.json</v>
      </c>
      <c r="O4147" t="str">
        <f t="shared" si="567"/>
        <v>http://da.dl.itc.u-tokyo.ac.jp/mirador/?params=[{%22manifest%22:%22https://www.dl.ndl.go.jp/api/iiif/3437686/manifest.json%22,%22canvas%22:%22https://www.dl.ndl.go.jp/api/iiif/3437686/canvas/190%22}]</v>
      </c>
      <c r="P4147" t="b">
        <f t="shared" si="568"/>
        <v>1</v>
      </c>
      <c r="Q4147" t="b">
        <f t="shared" si="565"/>
        <v>1</v>
      </c>
      <c r="R4147" s="8">
        <v>340</v>
      </c>
      <c r="S4147" s="8">
        <v>12</v>
      </c>
      <c r="T4147" s="9" t="s">
        <v>5387</v>
      </c>
    </row>
    <row r="4148" spans="1:20" ht="19">
      <c r="A4148" s="8" t="str">
        <f t="shared" si="560"/>
        <v>https://w3id.org/kouigenjimonogatari/data/0340-13.json</v>
      </c>
      <c r="B4148" s="8">
        <v>340</v>
      </c>
      <c r="C4148" s="8">
        <v>13</v>
      </c>
      <c r="D4148" s="9" t="s">
        <v>5388</v>
      </c>
      <c r="E4148" t="str">
        <f t="shared" si="561"/>
        <v>http://creativecommons.org/publicdomain/zero/1.0/</v>
      </c>
      <c r="F4148" s="11" t="s">
        <v>5914</v>
      </c>
      <c r="G4148">
        <v>10</v>
      </c>
      <c r="H4148" t="s">
        <v>337</v>
      </c>
      <c r="I4148" s="3" t="str">
        <f t="shared" si="562"/>
        <v>https://jpsearch.go.jp/term/type/文章要素</v>
      </c>
      <c r="L4148">
        <f t="shared" si="564"/>
        <v>190</v>
      </c>
      <c r="M4148" t="str">
        <f t="shared" si="566"/>
        <v>https://www.dl.ndl.go.jp/api/iiif/3437686/canvas/190</v>
      </c>
      <c r="N4148" t="str">
        <f t="shared" si="563"/>
        <v>https://www.dl.ndl.go.jp/api/iiif/3437686/manifest.json</v>
      </c>
      <c r="O4148" t="str">
        <f t="shared" si="567"/>
        <v>http://da.dl.itc.u-tokyo.ac.jp/mirador/?params=[{%22manifest%22:%22https://www.dl.ndl.go.jp/api/iiif/3437686/manifest.json%22,%22canvas%22:%22https://www.dl.ndl.go.jp/api/iiif/3437686/canvas/190%22}]</v>
      </c>
      <c r="P4148" t="b">
        <f t="shared" si="568"/>
        <v>1</v>
      </c>
      <c r="Q4148" t="b">
        <f t="shared" si="565"/>
        <v>1</v>
      </c>
      <c r="R4148" s="8">
        <v>340</v>
      </c>
      <c r="S4148" s="8">
        <v>13</v>
      </c>
      <c r="T4148" s="9" t="s">
        <v>5388</v>
      </c>
    </row>
    <row r="4149" spans="1:20" ht="19">
      <c r="A4149" s="8" t="str">
        <f t="shared" si="560"/>
        <v>https://w3id.org/kouigenjimonogatari/data/0340-14.json</v>
      </c>
      <c r="B4149" s="8">
        <v>340</v>
      </c>
      <c r="C4149" s="8">
        <v>14</v>
      </c>
      <c r="D4149" s="9" t="s">
        <v>5389</v>
      </c>
      <c r="E4149" t="str">
        <f t="shared" si="561"/>
        <v>http://creativecommons.org/publicdomain/zero/1.0/</v>
      </c>
      <c r="F4149" s="11" t="s">
        <v>5914</v>
      </c>
      <c r="G4149">
        <v>10</v>
      </c>
      <c r="H4149" t="s">
        <v>337</v>
      </c>
      <c r="I4149" s="3" t="str">
        <f t="shared" si="562"/>
        <v>https://jpsearch.go.jp/term/type/文章要素</v>
      </c>
      <c r="L4149">
        <f t="shared" si="564"/>
        <v>190</v>
      </c>
      <c r="M4149" t="str">
        <f t="shared" si="566"/>
        <v>https://www.dl.ndl.go.jp/api/iiif/3437686/canvas/190</v>
      </c>
      <c r="N4149" t="str">
        <f t="shared" si="563"/>
        <v>https://www.dl.ndl.go.jp/api/iiif/3437686/manifest.json</v>
      </c>
      <c r="O4149" t="str">
        <f t="shared" si="567"/>
        <v>http://da.dl.itc.u-tokyo.ac.jp/mirador/?params=[{%22manifest%22:%22https://www.dl.ndl.go.jp/api/iiif/3437686/manifest.json%22,%22canvas%22:%22https://www.dl.ndl.go.jp/api/iiif/3437686/canvas/190%22}]</v>
      </c>
      <c r="P4149" t="b">
        <f t="shared" si="568"/>
        <v>1</v>
      </c>
      <c r="Q4149" t="b">
        <f t="shared" si="565"/>
        <v>1</v>
      </c>
      <c r="R4149" s="8">
        <v>340</v>
      </c>
      <c r="S4149" s="8">
        <v>14</v>
      </c>
      <c r="T4149" s="9" t="s">
        <v>5389</v>
      </c>
    </row>
    <row r="4150" spans="1:20" ht="19">
      <c r="A4150" s="8" t="str">
        <f t="shared" si="560"/>
        <v>https://w3id.org/kouigenjimonogatari/data/0341-01.json</v>
      </c>
      <c r="B4150" s="8">
        <v>341</v>
      </c>
      <c r="C4150" s="8">
        <v>1</v>
      </c>
      <c r="D4150" s="9" t="s">
        <v>5391</v>
      </c>
      <c r="E4150" t="str">
        <f t="shared" si="561"/>
        <v>http://creativecommons.org/publicdomain/zero/1.0/</v>
      </c>
      <c r="F4150" s="11" t="s">
        <v>5914</v>
      </c>
      <c r="G4150">
        <v>10</v>
      </c>
      <c r="H4150" t="s">
        <v>337</v>
      </c>
      <c r="I4150" s="3" t="str">
        <f t="shared" si="562"/>
        <v>https://jpsearch.go.jp/term/type/文章要素</v>
      </c>
      <c r="L4150">
        <f t="shared" si="564"/>
        <v>190</v>
      </c>
      <c r="M4150" t="str">
        <f t="shared" si="566"/>
        <v>https://www.dl.ndl.go.jp/api/iiif/3437686/canvas/190</v>
      </c>
      <c r="N4150" t="str">
        <f t="shared" si="563"/>
        <v>https://www.dl.ndl.go.jp/api/iiif/3437686/manifest.json</v>
      </c>
      <c r="O4150" t="str">
        <f t="shared" si="567"/>
        <v>http://da.dl.itc.u-tokyo.ac.jp/mirador/?params=[{%22manifest%22:%22https://www.dl.ndl.go.jp/api/iiif/3437686/manifest.json%22,%22canvas%22:%22https://www.dl.ndl.go.jp/api/iiif/3437686/canvas/190%22}]</v>
      </c>
      <c r="P4150" t="b">
        <f t="shared" si="568"/>
        <v>1</v>
      </c>
      <c r="Q4150" t="b">
        <f t="shared" si="565"/>
        <v>1</v>
      </c>
      <c r="R4150" s="8">
        <v>341</v>
      </c>
      <c r="S4150" s="8">
        <v>1</v>
      </c>
      <c r="T4150" s="9" t="s">
        <v>5391</v>
      </c>
    </row>
    <row r="4151" spans="1:20" ht="19">
      <c r="A4151" s="8" t="str">
        <f t="shared" si="560"/>
        <v>https://w3id.org/kouigenjimonogatari/data/0341-02.json</v>
      </c>
      <c r="B4151" s="8">
        <v>341</v>
      </c>
      <c r="C4151" s="8">
        <v>2</v>
      </c>
      <c r="D4151" s="9" t="s">
        <v>5393</v>
      </c>
      <c r="E4151" t="str">
        <f t="shared" si="561"/>
        <v>http://creativecommons.org/publicdomain/zero/1.0/</v>
      </c>
      <c r="F4151" s="11" t="s">
        <v>5914</v>
      </c>
      <c r="G4151">
        <v>10</v>
      </c>
      <c r="H4151" t="s">
        <v>337</v>
      </c>
      <c r="I4151" s="3" t="str">
        <f t="shared" si="562"/>
        <v>https://jpsearch.go.jp/term/type/文章要素</v>
      </c>
      <c r="L4151">
        <f t="shared" si="564"/>
        <v>190</v>
      </c>
      <c r="M4151" t="str">
        <f t="shared" si="566"/>
        <v>https://www.dl.ndl.go.jp/api/iiif/3437686/canvas/190</v>
      </c>
      <c r="N4151" t="str">
        <f t="shared" si="563"/>
        <v>https://www.dl.ndl.go.jp/api/iiif/3437686/manifest.json</v>
      </c>
      <c r="O4151" t="str">
        <f t="shared" si="567"/>
        <v>http://da.dl.itc.u-tokyo.ac.jp/mirador/?params=[{%22manifest%22:%22https://www.dl.ndl.go.jp/api/iiif/3437686/manifest.json%22,%22canvas%22:%22https://www.dl.ndl.go.jp/api/iiif/3437686/canvas/190%22}]</v>
      </c>
      <c r="P4151" t="b">
        <f t="shared" si="568"/>
        <v>1</v>
      </c>
      <c r="Q4151" t="b">
        <f t="shared" si="565"/>
        <v>1</v>
      </c>
      <c r="R4151" s="8">
        <v>341</v>
      </c>
      <c r="S4151" s="8">
        <v>2</v>
      </c>
      <c r="T4151" s="9" t="s">
        <v>5393</v>
      </c>
    </row>
    <row r="4152" spans="1:20" ht="19">
      <c r="A4152" s="8" t="str">
        <f t="shared" si="560"/>
        <v>https://w3id.org/kouigenjimonogatari/data/0341-03.json</v>
      </c>
      <c r="B4152" s="8">
        <v>341</v>
      </c>
      <c r="C4152" s="8">
        <v>3</v>
      </c>
      <c r="D4152" s="9" t="s">
        <v>5395</v>
      </c>
      <c r="E4152" t="str">
        <f t="shared" si="561"/>
        <v>http://creativecommons.org/publicdomain/zero/1.0/</v>
      </c>
      <c r="F4152" s="11" t="s">
        <v>5914</v>
      </c>
      <c r="G4152">
        <v>10</v>
      </c>
      <c r="H4152" t="s">
        <v>337</v>
      </c>
      <c r="I4152" s="3" t="str">
        <f t="shared" si="562"/>
        <v>https://jpsearch.go.jp/term/type/文章要素</v>
      </c>
      <c r="L4152">
        <f t="shared" si="564"/>
        <v>190</v>
      </c>
      <c r="M4152" t="str">
        <f t="shared" si="566"/>
        <v>https://www.dl.ndl.go.jp/api/iiif/3437686/canvas/190</v>
      </c>
      <c r="N4152" t="str">
        <f t="shared" si="563"/>
        <v>https://www.dl.ndl.go.jp/api/iiif/3437686/manifest.json</v>
      </c>
      <c r="O4152" t="str">
        <f t="shared" si="567"/>
        <v>http://da.dl.itc.u-tokyo.ac.jp/mirador/?params=[{%22manifest%22:%22https://www.dl.ndl.go.jp/api/iiif/3437686/manifest.json%22,%22canvas%22:%22https://www.dl.ndl.go.jp/api/iiif/3437686/canvas/190%22}]</v>
      </c>
      <c r="P4152" t="b">
        <f t="shared" si="568"/>
        <v>1</v>
      </c>
      <c r="Q4152" t="b">
        <f t="shared" si="565"/>
        <v>1</v>
      </c>
      <c r="R4152" s="8">
        <v>341</v>
      </c>
      <c r="S4152" s="8">
        <v>3</v>
      </c>
      <c r="T4152" s="9" t="s">
        <v>5395</v>
      </c>
    </row>
    <row r="4153" spans="1:20" ht="19">
      <c r="A4153" s="8" t="str">
        <f t="shared" si="560"/>
        <v>https://w3id.org/kouigenjimonogatari/data/0341-04.json</v>
      </c>
      <c r="B4153" s="8">
        <v>341</v>
      </c>
      <c r="C4153" s="8">
        <v>4</v>
      </c>
      <c r="D4153" s="9" t="s">
        <v>5397</v>
      </c>
      <c r="E4153" t="str">
        <f t="shared" si="561"/>
        <v>http://creativecommons.org/publicdomain/zero/1.0/</v>
      </c>
      <c r="F4153" s="11" t="s">
        <v>5914</v>
      </c>
      <c r="G4153">
        <v>10</v>
      </c>
      <c r="H4153" t="s">
        <v>337</v>
      </c>
      <c r="I4153" s="3" t="str">
        <f t="shared" si="562"/>
        <v>https://jpsearch.go.jp/term/type/文章要素</v>
      </c>
      <c r="L4153">
        <f t="shared" si="564"/>
        <v>190</v>
      </c>
      <c r="M4153" t="str">
        <f t="shared" si="566"/>
        <v>https://www.dl.ndl.go.jp/api/iiif/3437686/canvas/190</v>
      </c>
      <c r="N4153" t="str">
        <f t="shared" si="563"/>
        <v>https://www.dl.ndl.go.jp/api/iiif/3437686/manifest.json</v>
      </c>
      <c r="O4153" t="str">
        <f t="shared" si="567"/>
        <v>http://da.dl.itc.u-tokyo.ac.jp/mirador/?params=[{%22manifest%22:%22https://www.dl.ndl.go.jp/api/iiif/3437686/manifest.json%22,%22canvas%22:%22https://www.dl.ndl.go.jp/api/iiif/3437686/canvas/190%22}]</v>
      </c>
      <c r="P4153" t="b">
        <f t="shared" si="568"/>
        <v>1</v>
      </c>
      <c r="Q4153" t="b">
        <f t="shared" si="565"/>
        <v>1</v>
      </c>
      <c r="R4153" s="8">
        <v>341</v>
      </c>
      <c r="S4153" s="8">
        <v>4</v>
      </c>
      <c r="T4153" s="9" t="s">
        <v>5397</v>
      </c>
    </row>
    <row r="4154" spans="1:20" ht="19">
      <c r="A4154" s="8" t="str">
        <f t="shared" si="560"/>
        <v>https://w3id.org/kouigenjimonogatari/data/0341-05.json</v>
      </c>
      <c r="B4154" s="8">
        <v>341</v>
      </c>
      <c r="C4154" s="8">
        <v>5</v>
      </c>
      <c r="D4154" s="9" t="s">
        <v>5399</v>
      </c>
      <c r="E4154" t="str">
        <f t="shared" si="561"/>
        <v>http://creativecommons.org/publicdomain/zero/1.0/</v>
      </c>
      <c r="F4154" s="11" t="s">
        <v>5914</v>
      </c>
      <c r="G4154">
        <v>10</v>
      </c>
      <c r="H4154" t="s">
        <v>337</v>
      </c>
      <c r="I4154" s="3" t="str">
        <f t="shared" si="562"/>
        <v>https://jpsearch.go.jp/term/type/文章要素</v>
      </c>
      <c r="L4154">
        <f t="shared" si="564"/>
        <v>190</v>
      </c>
      <c r="M4154" t="str">
        <f t="shared" si="566"/>
        <v>https://www.dl.ndl.go.jp/api/iiif/3437686/canvas/190</v>
      </c>
      <c r="N4154" t="str">
        <f t="shared" si="563"/>
        <v>https://www.dl.ndl.go.jp/api/iiif/3437686/manifest.json</v>
      </c>
      <c r="O4154" t="str">
        <f t="shared" si="567"/>
        <v>http://da.dl.itc.u-tokyo.ac.jp/mirador/?params=[{%22manifest%22:%22https://www.dl.ndl.go.jp/api/iiif/3437686/manifest.json%22,%22canvas%22:%22https://www.dl.ndl.go.jp/api/iiif/3437686/canvas/190%22}]</v>
      </c>
      <c r="P4154" t="b">
        <f t="shared" si="568"/>
        <v>1</v>
      </c>
      <c r="Q4154" t="b">
        <f t="shared" si="565"/>
        <v>1</v>
      </c>
      <c r="R4154" s="8">
        <v>341</v>
      </c>
      <c r="S4154" s="8">
        <v>5</v>
      </c>
      <c r="T4154" s="9" t="s">
        <v>5399</v>
      </c>
    </row>
    <row r="4155" spans="1:20" ht="19">
      <c r="A4155" s="8" t="str">
        <f t="shared" si="560"/>
        <v>https://w3id.org/kouigenjimonogatari/data/0341-06.json</v>
      </c>
      <c r="B4155" s="8">
        <v>341</v>
      </c>
      <c r="C4155" s="8">
        <v>6</v>
      </c>
      <c r="D4155" s="9" t="s">
        <v>5401</v>
      </c>
      <c r="E4155" t="str">
        <f t="shared" si="561"/>
        <v>http://creativecommons.org/publicdomain/zero/1.0/</v>
      </c>
      <c r="F4155" s="11" t="s">
        <v>5914</v>
      </c>
      <c r="G4155">
        <v>10</v>
      </c>
      <c r="H4155" t="s">
        <v>337</v>
      </c>
      <c r="I4155" s="3" t="str">
        <f t="shared" si="562"/>
        <v>https://jpsearch.go.jp/term/type/文章要素</v>
      </c>
      <c r="L4155">
        <f t="shared" si="564"/>
        <v>190</v>
      </c>
      <c r="M4155" t="str">
        <f t="shared" si="566"/>
        <v>https://www.dl.ndl.go.jp/api/iiif/3437686/canvas/190</v>
      </c>
      <c r="N4155" t="str">
        <f t="shared" si="563"/>
        <v>https://www.dl.ndl.go.jp/api/iiif/3437686/manifest.json</v>
      </c>
      <c r="O4155" t="str">
        <f t="shared" si="567"/>
        <v>http://da.dl.itc.u-tokyo.ac.jp/mirador/?params=[{%22manifest%22:%22https://www.dl.ndl.go.jp/api/iiif/3437686/manifest.json%22,%22canvas%22:%22https://www.dl.ndl.go.jp/api/iiif/3437686/canvas/190%22}]</v>
      </c>
      <c r="P4155" t="b">
        <f t="shared" si="568"/>
        <v>1</v>
      </c>
      <c r="Q4155" t="b">
        <f t="shared" si="565"/>
        <v>1</v>
      </c>
      <c r="R4155" s="8">
        <v>341</v>
      </c>
      <c r="S4155" s="8">
        <v>6</v>
      </c>
      <c r="T4155" s="9" t="s">
        <v>5401</v>
      </c>
    </row>
    <row r="4156" spans="1:20" ht="19">
      <c r="A4156" s="8" t="str">
        <f t="shared" si="560"/>
        <v>https://w3id.org/kouigenjimonogatari/data/0341-07.json</v>
      </c>
      <c r="B4156" s="8">
        <v>341</v>
      </c>
      <c r="C4156" s="8">
        <v>7</v>
      </c>
      <c r="D4156" s="9" t="s">
        <v>5403</v>
      </c>
      <c r="E4156" t="str">
        <f t="shared" si="561"/>
        <v>http://creativecommons.org/publicdomain/zero/1.0/</v>
      </c>
      <c r="F4156" s="11" t="s">
        <v>5914</v>
      </c>
      <c r="G4156">
        <v>10</v>
      </c>
      <c r="H4156" t="s">
        <v>337</v>
      </c>
      <c r="I4156" s="3" t="str">
        <f t="shared" si="562"/>
        <v>https://jpsearch.go.jp/term/type/文章要素</v>
      </c>
      <c r="L4156">
        <f t="shared" si="564"/>
        <v>190</v>
      </c>
      <c r="M4156" t="str">
        <f t="shared" si="566"/>
        <v>https://www.dl.ndl.go.jp/api/iiif/3437686/canvas/190</v>
      </c>
      <c r="N4156" t="str">
        <f t="shared" si="563"/>
        <v>https://www.dl.ndl.go.jp/api/iiif/3437686/manifest.json</v>
      </c>
      <c r="O4156" t="str">
        <f t="shared" si="567"/>
        <v>http://da.dl.itc.u-tokyo.ac.jp/mirador/?params=[{%22manifest%22:%22https://www.dl.ndl.go.jp/api/iiif/3437686/manifest.json%22,%22canvas%22:%22https://www.dl.ndl.go.jp/api/iiif/3437686/canvas/190%22}]</v>
      </c>
      <c r="P4156" t="b">
        <f t="shared" si="568"/>
        <v>1</v>
      </c>
      <c r="Q4156" t="b">
        <f t="shared" si="565"/>
        <v>1</v>
      </c>
      <c r="R4156" s="8">
        <v>341</v>
      </c>
      <c r="S4156" s="8">
        <v>7</v>
      </c>
      <c r="T4156" s="9" t="s">
        <v>5403</v>
      </c>
    </row>
    <row r="4157" spans="1:20" ht="19">
      <c r="A4157" s="8" t="str">
        <f t="shared" si="560"/>
        <v>https://w3id.org/kouigenjimonogatari/data/0341-08.json</v>
      </c>
      <c r="B4157" s="8">
        <v>341</v>
      </c>
      <c r="C4157" s="8">
        <v>8</v>
      </c>
      <c r="D4157" s="9" t="s">
        <v>5405</v>
      </c>
      <c r="E4157" t="str">
        <f t="shared" si="561"/>
        <v>http://creativecommons.org/publicdomain/zero/1.0/</v>
      </c>
      <c r="F4157" s="11" t="s">
        <v>5914</v>
      </c>
      <c r="G4157">
        <v>10</v>
      </c>
      <c r="H4157" t="s">
        <v>337</v>
      </c>
      <c r="I4157" s="3" t="str">
        <f t="shared" si="562"/>
        <v>https://jpsearch.go.jp/term/type/文章要素</v>
      </c>
      <c r="L4157">
        <f t="shared" si="564"/>
        <v>190</v>
      </c>
      <c r="M4157" t="str">
        <f t="shared" si="566"/>
        <v>https://www.dl.ndl.go.jp/api/iiif/3437686/canvas/190</v>
      </c>
      <c r="N4157" t="str">
        <f t="shared" si="563"/>
        <v>https://www.dl.ndl.go.jp/api/iiif/3437686/manifest.json</v>
      </c>
      <c r="O4157" t="str">
        <f t="shared" si="567"/>
        <v>http://da.dl.itc.u-tokyo.ac.jp/mirador/?params=[{%22manifest%22:%22https://www.dl.ndl.go.jp/api/iiif/3437686/manifest.json%22,%22canvas%22:%22https://www.dl.ndl.go.jp/api/iiif/3437686/canvas/190%22}]</v>
      </c>
      <c r="P4157" t="b">
        <f t="shared" si="568"/>
        <v>1</v>
      </c>
      <c r="Q4157" t="b">
        <f t="shared" si="565"/>
        <v>1</v>
      </c>
      <c r="R4157" s="8">
        <v>341</v>
      </c>
      <c r="S4157" s="8">
        <v>8</v>
      </c>
      <c r="T4157" s="9" t="s">
        <v>5405</v>
      </c>
    </row>
    <row r="4158" spans="1:20" ht="19">
      <c r="A4158" s="8" t="str">
        <f t="shared" si="560"/>
        <v>https://w3id.org/kouigenjimonogatari/data/0341-09.json</v>
      </c>
      <c r="B4158" s="8">
        <v>341</v>
      </c>
      <c r="C4158" s="8">
        <v>9</v>
      </c>
      <c r="D4158" s="9" t="s">
        <v>5407</v>
      </c>
      <c r="E4158" t="str">
        <f t="shared" si="561"/>
        <v>http://creativecommons.org/publicdomain/zero/1.0/</v>
      </c>
      <c r="F4158" s="11" t="s">
        <v>5914</v>
      </c>
      <c r="G4158">
        <v>10</v>
      </c>
      <c r="H4158" t="s">
        <v>337</v>
      </c>
      <c r="I4158" s="3" t="str">
        <f t="shared" si="562"/>
        <v>https://jpsearch.go.jp/term/type/文章要素</v>
      </c>
      <c r="L4158">
        <f t="shared" si="564"/>
        <v>190</v>
      </c>
      <c r="M4158" t="str">
        <f t="shared" si="566"/>
        <v>https://www.dl.ndl.go.jp/api/iiif/3437686/canvas/190</v>
      </c>
      <c r="N4158" t="str">
        <f t="shared" si="563"/>
        <v>https://www.dl.ndl.go.jp/api/iiif/3437686/manifest.json</v>
      </c>
      <c r="O4158" t="str">
        <f t="shared" si="567"/>
        <v>http://da.dl.itc.u-tokyo.ac.jp/mirador/?params=[{%22manifest%22:%22https://www.dl.ndl.go.jp/api/iiif/3437686/manifest.json%22,%22canvas%22:%22https://www.dl.ndl.go.jp/api/iiif/3437686/canvas/190%22}]</v>
      </c>
      <c r="P4158" t="b">
        <f t="shared" si="568"/>
        <v>1</v>
      </c>
      <c r="Q4158" t="b">
        <f t="shared" si="565"/>
        <v>1</v>
      </c>
      <c r="R4158" s="8">
        <v>341</v>
      </c>
      <c r="S4158" s="8">
        <v>9</v>
      </c>
      <c r="T4158" s="9" t="s">
        <v>5407</v>
      </c>
    </row>
    <row r="4159" spans="1:20" ht="19">
      <c r="A4159" s="8" t="str">
        <f t="shared" si="560"/>
        <v>https://w3id.org/kouigenjimonogatari/data/0341-10.json</v>
      </c>
      <c r="B4159" s="8">
        <v>341</v>
      </c>
      <c r="C4159" s="8">
        <v>10</v>
      </c>
      <c r="D4159" s="9" t="s">
        <v>5409</v>
      </c>
      <c r="E4159" t="str">
        <f t="shared" si="561"/>
        <v>http://creativecommons.org/publicdomain/zero/1.0/</v>
      </c>
      <c r="F4159" s="11" t="s">
        <v>5914</v>
      </c>
      <c r="G4159">
        <v>10</v>
      </c>
      <c r="H4159" t="s">
        <v>337</v>
      </c>
      <c r="I4159" s="3" t="str">
        <f t="shared" si="562"/>
        <v>https://jpsearch.go.jp/term/type/文章要素</v>
      </c>
      <c r="L4159">
        <f t="shared" si="564"/>
        <v>190</v>
      </c>
      <c r="M4159" t="str">
        <f t="shared" si="566"/>
        <v>https://www.dl.ndl.go.jp/api/iiif/3437686/canvas/190</v>
      </c>
      <c r="N4159" t="str">
        <f t="shared" si="563"/>
        <v>https://www.dl.ndl.go.jp/api/iiif/3437686/manifest.json</v>
      </c>
      <c r="O4159" t="str">
        <f t="shared" si="567"/>
        <v>http://da.dl.itc.u-tokyo.ac.jp/mirador/?params=[{%22manifest%22:%22https://www.dl.ndl.go.jp/api/iiif/3437686/manifest.json%22,%22canvas%22:%22https://www.dl.ndl.go.jp/api/iiif/3437686/canvas/190%22}]</v>
      </c>
      <c r="P4159" t="b">
        <f t="shared" si="568"/>
        <v>1</v>
      </c>
      <c r="Q4159" t="b">
        <f t="shared" si="565"/>
        <v>1</v>
      </c>
      <c r="R4159" s="8">
        <v>341</v>
      </c>
      <c r="S4159" s="8">
        <v>10</v>
      </c>
      <c r="T4159" s="9" t="s">
        <v>5409</v>
      </c>
    </row>
    <row r="4160" spans="1:20" ht="19">
      <c r="A4160" s="8" t="str">
        <f t="shared" ref="A4160:A4223" si="569">"https://w3id.org/kouigenjimonogatari/data/"&amp;TEXT(B4160, "0000")&amp;"-"&amp;TEXT(C4160, "00")&amp;".json"</f>
        <v>https://w3id.org/kouigenjimonogatari/data/0341-11.json</v>
      </c>
      <c r="B4160" s="8">
        <v>341</v>
      </c>
      <c r="C4160" s="8">
        <v>11</v>
      </c>
      <c r="D4160" s="9" t="s">
        <v>5411</v>
      </c>
      <c r="E4160" t="str">
        <f t="shared" si="561"/>
        <v>http://creativecommons.org/publicdomain/zero/1.0/</v>
      </c>
      <c r="F4160" s="11" t="s">
        <v>5914</v>
      </c>
      <c r="G4160">
        <v>10</v>
      </c>
      <c r="H4160" t="s">
        <v>337</v>
      </c>
      <c r="I4160" s="3" t="str">
        <f t="shared" si="562"/>
        <v>https://jpsearch.go.jp/term/type/文章要素</v>
      </c>
      <c r="L4160">
        <f t="shared" si="564"/>
        <v>190</v>
      </c>
      <c r="M4160" t="str">
        <f t="shared" si="566"/>
        <v>https://www.dl.ndl.go.jp/api/iiif/3437686/canvas/190</v>
      </c>
      <c r="N4160" t="str">
        <f t="shared" si="563"/>
        <v>https://www.dl.ndl.go.jp/api/iiif/3437686/manifest.json</v>
      </c>
      <c r="O4160" t="str">
        <f t="shared" si="567"/>
        <v>http://da.dl.itc.u-tokyo.ac.jp/mirador/?params=[{%22manifest%22:%22https://www.dl.ndl.go.jp/api/iiif/3437686/manifest.json%22,%22canvas%22:%22https://www.dl.ndl.go.jp/api/iiif/3437686/canvas/190%22}]</v>
      </c>
      <c r="P4160" t="b">
        <f t="shared" si="568"/>
        <v>1</v>
      </c>
      <c r="Q4160" t="b">
        <f t="shared" si="565"/>
        <v>1</v>
      </c>
      <c r="R4160" s="8">
        <v>341</v>
      </c>
      <c r="S4160" s="8">
        <v>11</v>
      </c>
      <c r="T4160" s="9" t="s">
        <v>5411</v>
      </c>
    </row>
    <row r="4161" spans="1:20" ht="19">
      <c r="A4161" s="8" t="str">
        <f t="shared" si="569"/>
        <v>https://w3id.org/kouigenjimonogatari/data/0341-12.json</v>
      </c>
      <c r="B4161" s="8">
        <v>341</v>
      </c>
      <c r="C4161" s="8">
        <v>12</v>
      </c>
      <c r="D4161" s="9" t="s">
        <v>5413</v>
      </c>
      <c r="E4161" t="str">
        <f t="shared" si="561"/>
        <v>http://creativecommons.org/publicdomain/zero/1.0/</v>
      </c>
      <c r="F4161" s="11" t="s">
        <v>5914</v>
      </c>
      <c r="G4161">
        <v>10</v>
      </c>
      <c r="H4161" t="s">
        <v>337</v>
      </c>
      <c r="I4161" s="3" t="str">
        <f t="shared" si="562"/>
        <v>https://jpsearch.go.jp/term/type/文章要素</v>
      </c>
      <c r="L4161">
        <f t="shared" si="564"/>
        <v>190</v>
      </c>
      <c r="M4161" t="str">
        <f t="shared" si="566"/>
        <v>https://www.dl.ndl.go.jp/api/iiif/3437686/canvas/190</v>
      </c>
      <c r="N4161" t="str">
        <f t="shared" si="563"/>
        <v>https://www.dl.ndl.go.jp/api/iiif/3437686/manifest.json</v>
      </c>
      <c r="O4161" t="str">
        <f t="shared" si="567"/>
        <v>http://da.dl.itc.u-tokyo.ac.jp/mirador/?params=[{%22manifest%22:%22https://www.dl.ndl.go.jp/api/iiif/3437686/manifest.json%22,%22canvas%22:%22https://www.dl.ndl.go.jp/api/iiif/3437686/canvas/190%22}]</v>
      </c>
      <c r="P4161" t="b">
        <f t="shared" si="568"/>
        <v>1</v>
      </c>
      <c r="Q4161" t="b">
        <f t="shared" si="565"/>
        <v>1</v>
      </c>
      <c r="R4161" s="8">
        <v>341</v>
      </c>
      <c r="S4161" s="8">
        <v>12</v>
      </c>
      <c r="T4161" s="9" t="s">
        <v>5413</v>
      </c>
    </row>
    <row r="4162" spans="1:20" ht="19">
      <c r="A4162" s="8" t="str">
        <f t="shared" si="569"/>
        <v>https://w3id.org/kouigenjimonogatari/data/0341-13.json</v>
      </c>
      <c r="B4162" s="8">
        <v>341</v>
      </c>
      <c r="C4162" s="8">
        <v>13</v>
      </c>
      <c r="D4162" s="9" t="s">
        <v>5415</v>
      </c>
      <c r="E4162" t="str">
        <f t="shared" si="561"/>
        <v>http://creativecommons.org/publicdomain/zero/1.0/</v>
      </c>
      <c r="F4162" s="11" t="s">
        <v>5914</v>
      </c>
      <c r="G4162">
        <v>10</v>
      </c>
      <c r="H4162" t="s">
        <v>337</v>
      </c>
      <c r="I4162" s="3" t="str">
        <f t="shared" si="562"/>
        <v>https://jpsearch.go.jp/term/type/文章要素</v>
      </c>
      <c r="L4162">
        <f t="shared" si="564"/>
        <v>190</v>
      </c>
      <c r="M4162" t="str">
        <f t="shared" si="566"/>
        <v>https://www.dl.ndl.go.jp/api/iiif/3437686/canvas/190</v>
      </c>
      <c r="N4162" t="str">
        <f t="shared" si="563"/>
        <v>https://www.dl.ndl.go.jp/api/iiif/3437686/manifest.json</v>
      </c>
      <c r="O4162" t="str">
        <f t="shared" si="567"/>
        <v>http://da.dl.itc.u-tokyo.ac.jp/mirador/?params=[{%22manifest%22:%22https://www.dl.ndl.go.jp/api/iiif/3437686/manifest.json%22,%22canvas%22:%22https://www.dl.ndl.go.jp/api/iiif/3437686/canvas/190%22}]</v>
      </c>
      <c r="P4162" t="b">
        <f t="shared" si="568"/>
        <v>1</v>
      </c>
      <c r="Q4162" t="b">
        <f t="shared" si="565"/>
        <v>1</v>
      </c>
      <c r="R4162" s="8">
        <v>341</v>
      </c>
      <c r="S4162" s="8">
        <v>13</v>
      </c>
      <c r="T4162" s="9" t="s">
        <v>5415</v>
      </c>
    </row>
    <row r="4163" spans="1:20" ht="19">
      <c r="A4163" s="8" t="str">
        <f t="shared" si="569"/>
        <v>https://w3id.org/kouigenjimonogatari/data/0341-14.json</v>
      </c>
      <c r="B4163" s="8">
        <v>341</v>
      </c>
      <c r="C4163" s="8">
        <v>14</v>
      </c>
      <c r="D4163" s="9" t="s">
        <v>5417</v>
      </c>
      <c r="E4163" t="str">
        <f t="shared" si="561"/>
        <v>http://creativecommons.org/publicdomain/zero/1.0/</v>
      </c>
      <c r="F4163" s="11" t="s">
        <v>5914</v>
      </c>
      <c r="G4163">
        <v>10</v>
      </c>
      <c r="H4163" t="s">
        <v>337</v>
      </c>
      <c r="I4163" s="3" t="str">
        <f t="shared" si="562"/>
        <v>https://jpsearch.go.jp/term/type/文章要素</v>
      </c>
      <c r="L4163">
        <f t="shared" si="564"/>
        <v>190</v>
      </c>
      <c r="M4163" t="str">
        <f t="shared" si="566"/>
        <v>https://www.dl.ndl.go.jp/api/iiif/3437686/canvas/190</v>
      </c>
      <c r="N4163" t="str">
        <f t="shared" si="563"/>
        <v>https://www.dl.ndl.go.jp/api/iiif/3437686/manifest.json</v>
      </c>
      <c r="O4163" t="str">
        <f t="shared" si="567"/>
        <v>http://da.dl.itc.u-tokyo.ac.jp/mirador/?params=[{%22manifest%22:%22https://www.dl.ndl.go.jp/api/iiif/3437686/manifest.json%22,%22canvas%22:%22https://www.dl.ndl.go.jp/api/iiif/3437686/canvas/190%22}]</v>
      </c>
      <c r="P4163" t="b">
        <f t="shared" si="568"/>
        <v>1</v>
      </c>
      <c r="Q4163" t="b">
        <f t="shared" si="565"/>
        <v>1</v>
      </c>
      <c r="R4163" s="8">
        <v>341</v>
      </c>
      <c r="S4163" s="8">
        <v>14</v>
      </c>
      <c r="T4163" s="9" t="s">
        <v>5417</v>
      </c>
    </row>
    <row r="4164" spans="1:20" ht="19">
      <c r="A4164" s="8" t="str">
        <f t="shared" si="569"/>
        <v>https://w3id.org/kouigenjimonogatari/data/0342-01.json</v>
      </c>
      <c r="B4164" s="8">
        <v>342</v>
      </c>
      <c r="C4164" s="8">
        <v>1</v>
      </c>
      <c r="D4164" s="9" t="s">
        <v>5418</v>
      </c>
      <c r="E4164" t="str">
        <f t="shared" si="561"/>
        <v>http://creativecommons.org/publicdomain/zero/1.0/</v>
      </c>
      <c r="F4164" s="11" t="s">
        <v>5914</v>
      </c>
      <c r="G4164">
        <v>10</v>
      </c>
      <c r="H4164" t="s">
        <v>337</v>
      </c>
      <c r="I4164" s="3" t="str">
        <f t="shared" si="562"/>
        <v>https://jpsearch.go.jp/term/type/文章要素</v>
      </c>
      <c r="L4164">
        <f t="shared" si="564"/>
        <v>191</v>
      </c>
      <c r="M4164" t="str">
        <f t="shared" si="566"/>
        <v>https://www.dl.ndl.go.jp/api/iiif/3437686/canvas/191</v>
      </c>
      <c r="N4164" t="str">
        <f t="shared" si="563"/>
        <v>https://www.dl.ndl.go.jp/api/iiif/3437686/manifest.json</v>
      </c>
      <c r="O4164" t="str">
        <f t="shared" si="567"/>
        <v>http://da.dl.itc.u-tokyo.ac.jp/mirador/?params=[{%22manifest%22:%22https://www.dl.ndl.go.jp/api/iiif/3437686/manifest.json%22,%22canvas%22:%22https://www.dl.ndl.go.jp/api/iiif/3437686/canvas/191%22}]</v>
      </c>
      <c r="P4164" t="b">
        <f t="shared" si="568"/>
        <v>1</v>
      </c>
      <c r="Q4164" t="b">
        <f t="shared" si="565"/>
        <v>1</v>
      </c>
      <c r="R4164" s="8">
        <v>342</v>
      </c>
      <c r="S4164" s="8">
        <v>1</v>
      </c>
      <c r="T4164" s="9" t="s">
        <v>5418</v>
      </c>
    </row>
    <row r="4165" spans="1:20" ht="19">
      <c r="A4165" s="8" t="str">
        <f t="shared" si="569"/>
        <v>https://w3id.org/kouigenjimonogatari/data/0342-02.json</v>
      </c>
      <c r="B4165" s="8">
        <v>342</v>
      </c>
      <c r="C4165" s="8">
        <v>2</v>
      </c>
      <c r="D4165" s="9" t="s">
        <v>5419</v>
      </c>
      <c r="E4165" t="str">
        <f t="shared" si="561"/>
        <v>http://creativecommons.org/publicdomain/zero/1.0/</v>
      </c>
      <c r="F4165" s="11" t="s">
        <v>5914</v>
      </c>
      <c r="G4165">
        <v>10</v>
      </c>
      <c r="H4165" t="s">
        <v>337</v>
      </c>
      <c r="I4165" s="3" t="str">
        <f t="shared" si="562"/>
        <v>https://jpsearch.go.jp/term/type/文章要素</v>
      </c>
      <c r="L4165">
        <f t="shared" si="564"/>
        <v>191</v>
      </c>
      <c r="M4165" t="str">
        <f t="shared" si="566"/>
        <v>https://www.dl.ndl.go.jp/api/iiif/3437686/canvas/191</v>
      </c>
      <c r="N4165" t="str">
        <f t="shared" si="563"/>
        <v>https://www.dl.ndl.go.jp/api/iiif/3437686/manifest.json</v>
      </c>
      <c r="O4165" t="str">
        <f t="shared" si="567"/>
        <v>http://da.dl.itc.u-tokyo.ac.jp/mirador/?params=[{%22manifest%22:%22https://www.dl.ndl.go.jp/api/iiif/3437686/manifest.json%22,%22canvas%22:%22https://www.dl.ndl.go.jp/api/iiif/3437686/canvas/191%22}]</v>
      </c>
      <c r="P4165" t="b">
        <f t="shared" si="568"/>
        <v>1</v>
      </c>
      <c r="Q4165" t="b">
        <f t="shared" si="565"/>
        <v>1</v>
      </c>
      <c r="R4165" s="8">
        <v>342</v>
      </c>
      <c r="S4165" s="8">
        <v>2</v>
      </c>
      <c r="T4165" s="9" t="s">
        <v>5419</v>
      </c>
    </row>
    <row r="4166" spans="1:20" ht="19">
      <c r="A4166" s="8" t="str">
        <f t="shared" si="569"/>
        <v>https://w3id.org/kouigenjimonogatari/data/0342-03.json</v>
      </c>
      <c r="B4166" s="8">
        <v>342</v>
      </c>
      <c r="C4166" s="8">
        <v>3</v>
      </c>
      <c r="D4166" s="9" t="s">
        <v>5420</v>
      </c>
      <c r="E4166" t="str">
        <f t="shared" si="561"/>
        <v>http://creativecommons.org/publicdomain/zero/1.0/</v>
      </c>
      <c r="F4166" s="11" t="s">
        <v>5914</v>
      </c>
      <c r="G4166">
        <v>10</v>
      </c>
      <c r="H4166" t="s">
        <v>337</v>
      </c>
      <c r="I4166" s="3" t="str">
        <f t="shared" si="562"/>
        <v>https://jpsearch.go.jp/term/type/文章要素</v>
      </c>
      <c r="L4166">
        <f t="shared" si="564"/>
        <v>191</v>
      </c>
      <c r="M4166" t="str">
        <f t="shared" si="566"/>
        <v>https://www.dl.ndl.go.jp/api/iiif/3437686/canvas/191</v>
      </c>
      <c r="N4166" t="str">
        <f t="shared" si="563"/>
        <v>https://www.dl.ndl.go.jp/api/iiif/3437686/manifest.json</v>
      </c>
      <c r="O4166" t="str">
        <f t="shared" si="567"/>
        <v>http://da.dl.itc.u-tokyo.ac.jp/mirador/?params=[{%22manifest%22:%22https://www.dl.ndl.go.jp/api/iiif/3437686/manifest.json%22,%22canvas%22:%22https://www.dl.ndl.go.jp/api/iiif/3437686/canvas/191%22}]</v>
      </c>
      <c r="P4166" t="b">
        <f t="shared" si="568"/>
        <v>1</v>
      </c>
      <c r="Q4166" t="b">
        <f t="shared" si="565"/>
        <v>1</v>
      </c>
      <c r="R4166" s="8">
        <v>342</v>
      </c>
      <c r="S4166" s="8">
        <v>3</v>
      </c>
      <c r="T4166" s="9" t="s">
        <v>5420</v>
      </c>
    </row>
    <row r="4167" spans="1:20" ht="19">
      <c r="A4167" s="8" t="str">
        <f t="shared" si="569"/>
        <v>https://w3id.org/kouigenjimonogatari/data/0342-04.json</v>
      </c>
      <c r="B4167" s="8">
        <v>342</v>
      </c>
      <c r="C4167" s="8">
        <v>4</v>
      </c>
      <c r="D4167" s="9" t="s">
        <v>5421</v>
      </c>
      <c r="E4167" t="str">
        <f t="shared" si="561"/>
        <v>http://creativecommons.org/publicdomain/zero/1.0/</v>
      </c>
      <c r="F4167" s="11" t="s">
        <v>5914</v>
      </c>
      <c r="G4167">
        <v>10</v>
      </c>
      <c r="H4167" t="s">
        <v>337</v>
      </c>
      <c r="I4167" s="3" t="str">
        <f t="shared" si="562"/>
        <v>https://jpsearch.go.jp/term/type/文章要素</v>
      </c>
      <c r="L4167">
        <f t="shared" si="564"/>
        <v>191</v>
      </c>
      <c r="M4167" t="str">
        <f t="shared" si="566"/>
        <v>https://www.dl.ndl.go.jp/api/iiif/3437686/canvas/191</v>
      </c>
      <c r="N4167" t="str">
        <f t="shared" si="563"/>
        <v>https://www.dl.ndl.go.jp/api/iiif/3437686/manifest.json</v>
      </c>
      <c r="O4167" t="str">
        <f t="shared" si="567"/>
        <v>http://da.dl.itc.u-tokyo.ac.jp/mirador/?params=[{%22manifest%22:%22https://www.dl.ndl.go.jp/api/iiif/3437686/manifest.json%22,%22canvas%22:%22https://www.dl.ndl.go.jp/api/iiif/3437686/canvas/191%22}]</v>
      </c>
      <c r="P4167" t="b">
        <f t="shared" si="568"/>
        <v>1</v>
      </c>
      <c r="Q4167" t="b">
        <f t="shared" si="565"/>
        <v>1</v>
      </c>
      <c r="R4167" s="8">
        <v>342</v>
      </c>
      <c r="S4167" s="8">
        <v>4</v>
      </c>
      <c r="T4167" s="9" t="s">
        <v>5421</v>
      </c>
    </row>
    <row r="4168" spans="1:20" ht="19">
      <c r="A4168" s="8" t="str">
        <f t="shared" si="569"/>
        <v>https://w3id.org/kouigenjimonogatari/data/0342-05.json</v>
      </c>
      <c r="B4168" s="8">
        <v>342</v>
      </c>
      <c r="C4168" s="8">
        <v>5</v>
      </c>
      <c r="D4168" s="9" t="s">
        <v>5422</v>
      </c>
      <c r="E4168" t="str">
        <f t="shared" si="561"/>
        <v>http://creativecommons.org/publicdomain/zero/1.0/</v>
      </c>
      <c r="F4168" s="11" t="s">
        <v>5914</v>
      </c>
      <c r="G4168">
        <v>10</v>
      </c>
      <c r="H4168" t="s">
        <v>337</v>
      </c>
      <c r="I4168" s="3" t="str">
        <f t="shared" si="562"/>
        <v>https://jpsearch.go.jp/term/type/文章要素</v>
      </c>
      <c r="L4168">
        <f t="shared" si="564"/>
        <v>191</v>
      </c>
      <c r="M4168" t="str">
        <f t="shared" si="566"/>
        <v>https://www.dl.ndl.go.jp/api/iiif/3437686/canvas/191</v>
      </c>
      <c r="N4168" t="str">
        <f t="shared" si="563"/>
        <v>https://www.dl.ndl.go.jp/api/iiif/3437686/manifest.json</v>
      </c>
      <c r="O4168" t="str">
        <f t="shared" si="567"/>
        <v>http://da.dl.itc.u-tokyo.ac.jp/mirador/?params=[{%22manifest%22:%22https://www.dl.ndl.go.jp/api/iiif/3437686/manifest.json%22,%22canvas%22:%22https://www.dl.ndl.go.jp/api/iiif/3437686/canvas/191%22}]</v>
      </c>
      <c r="P4168" t="b">
        <f t="shared" si="568"/>
        <v>1</v>
      </c>
      <c r="Q4168" t="b">
        <f t="shared" si="565"/>
        <v>1</v>
      </c>
      <c r="R4168" s="8">
        <v>342</v>
      </c>
      <c r="S4168" s="8">
        <v>5</v>
      </c>
      <c r="T4168" s="9" t="s">
        <v>5422</v>
      </c>
    </row>
    <row r="4169" spans="1:20" ht="19">
      <c r="A4169" s="8" t="str">
        <f t="shared" si="569"/>
        <v>https://w3id.org/kouigenjimonogatari/data/0342-06.json</v>
      </c>
      <c r="B4169" s="8">
        <v>342</v>
      </c>
      <c r="C4169" s="8">
        <v>6</v>
      </c>
      <c r="D4169" s="9" t="s">
        <v>5423</v>
      </c>
      <c r="E4169" t="str">
        <f t="shared" si="561"/>
        <v>http://creativecommons.org/publicdomain/zero/1.0/</v>
      </c>
      <c r="F4169" s="11" t="s">
        <v>5914</v>
      </c>
      <c r="G4169">
        <v>10</v>
      </c>
      <c r="H4169" t="s">
        <v>337</v>
      </c>
      <c r="I4169" s="3" t="str">
        <f t="shared" si="562"/>
        <v>https://jpsearch.go.jp/term/type/文章要素</v>
      </c>
      <c r="L4169">
        <f t="shared" si="564"/>
        <v>191</v>
      </c>
      <c r="M4169" t="str">
        <f t="shared" si="566"/>
        <v>https://www.dl.ndl.go.jp/api/iiif/3437686/canvas/191</v>
      </c>
      <c r="N4169" t="str">
        <f t="shared" si="563"/>
        <v>https://www.dl.ndl.go.jp/api/iiif/3437686/manifest.json</v>
      </c>
      <c r="O4169" t="str">
        <f t="shared" si="567"/>
        <v>http://da.dl.itc.u-tokyo.ac.jp/mirador/?params=[{%22manifest%22:%22https://www.dl.ndl.go.jp/api/iiif/3437686/manifest.json%22,%22canvas%22:%22https://www.dl.ndl.go.jp/api/iiif/3437686/canvas/191%22}]</v>
      </c>
      <c r="P4169" t="b">
        <f t="shared" si="568"/>
        <v>1</v>
      </c>
      <c r="Q4169" t="b">
        <f t="shared" si="565"/>
        <v>1</v>
      </c>
      <c r="R4169" s="8">
        <v>342</v>
      </c>
      <c r="S4169" s="8">
        <v>6</v>
      </c>
      <c r="T4169" s="9" t="s">
        <v>5423</v>
      </c>
    </row>
    <row r="4170" spans="1:20" ht="19">
      <c r="A4170" s="8" t="str">
        <f t="shared" si="569"/>
        <v>https://w3id.org/kouigenjimonogatari/data/0342-07.json</v>
      </c>
      <c r="B4170" s="8">
        <v>342</v>
      </c>
      <c r="C4170" s="8">
        <v>7</v>
      </c>
      <c r="D4170" s="9" t="s">
        <v>5424</v>
      </c>
      <c r="E4170" t="str">
        <f t="shared" si="561"/>
        <v>http://creativecommons.org/publicdomain/zero/1.0/</v>
      </c>
      <c r="F4170" s="11" t="s">
        <v>5914</v>
      </c>
      <c r="G4170">
        <v>10</v>
      </c>
      <c r="H4170" t="s">
        <v>337</v>
      </c>
      <c r="I4170" s="3" t="str">
        <f t="shared" si="562"/>
        <v>https://jpsearch.go.jp/term/type/文章要素</v>
      </c>
      <c r="L4170">
        <f t="shared" si="564"/>
        <v>191</v>
      </c>
      <c r="M4170" t="str">
        <f t="shared" si="566"/>
        <v>https://www.dl.ndl.go.jp/api/iiif/3437686/canvas/191</v>
      </c>
      <c r="N4170" t="str">
        <f t="shared" si="563"/>
        <v>https://www.dl.ndl.go.jp/api/iiif/3437686/manifest.json</v>
      </c>
      <c r="O4170" t="str">
        <f t="shared" si="567"/>
        <v>http://da.dl.itc.u-tokyo.ac.jp/mirador/?params=[{%22manifest%22:%22https://www.dl.ndl.go.jp/api/iiif/3437686/manifest.json%22,%22canvas%22:%22https://www.dl.ndl.go.jp/api/iiif/3437686/canvas/191%22}]</v>
      </c>
      <c r="P4170" t="b">
        <f t="shared" si="568"/>
        <v>1</v>
      </c>
      <c r="Q4170" t="b">
        <f t="shared" si="565"/>
        <v>1</v>
      </c>
      <c r="R4170" s="8">
        <v>342</v>
      </c>
      <c r="S4170" s="8">
        <v>7</v>
      </c>
      <c r="T4170" s="9" t="s">
        <v>5424</v>
      </c>
    </row>
    <row r="4171" spans="1:20" ht="19">
      <c r="A4171" s="8" t="str">
        <f t="shared" si="569"/>
        <v>https://w3id.org/kouigenjimonogatari/data/0342-08.json</v>
      </c>
      <c r="B4171" s="8">
        <v>342</v>
      </c>
      <c r="C4171" s="8">
        <v>8</v>
      </c>
      <c r="D4171" s="9" t="s">
        <v>5425</v>
      </c>
      <c r="E4171" t="str">
        <f t="shared" si="561"/>
        <v>http://creativecommons.org/publicdomain/zero/1.0/</v>
      </c>
      <c r="F4171" s="11" t="s">
        <v>5914</v>
      </c>
      <c r="G4171">
        <v>10</v>
      </c>
      <c r="H4171" t="s">
        <v>337</v>
      </c>
      <c r="I4171" s="3" t="str">
        <f t="shared" si="562"/>
        <v>https://jpsearch.go.jp/term/type/文章要素</v>
      </c>
      <c r="L4171">
        <f t="shared" si="564"/>
        <v>191</v>
      </c>
      <c r="M4171" t="str">
        <f t="shared" si="566"/>
        <v>https://www.dl.ndl.go.jp/api/iiif/3437686/canvas/191</v>
      </c>
      <c r="N4171" t="str">
        <f t="shared" si="563"/>
        <v>https://www.dl.ndl.go.jp/api/iiif/3437686/manifest.json</v>
      </c>
      <c r="O4171" t="str">
        <f t="shared" si="567"/>
        <v>http://da.dl.itc.u-tokyo.ac.jp/mirador/?params=[{%22manifest%22:%22https://www.dl.ndl.go.jp/api/iiif/3437686/manifest.json%22,%22canvas%22:%22https://www.dl.ndl.go.jp/api/iiif/3437686/canvas/191%22}]</v>
      </c>
      <c r="P4171" t="b">
        <f t="shared" si="568"/>
        <v>1</v>
      </c>
      <c r="Q4171" t="b">
        <f t="shared" si="565"/>
        <v>1</v>
      </c>
      <c r="R4171" s="8">
        <v>342</v>
      </c>
      <c r="S4171" s="8">
        <v>8</v>
      </c>
      <c r="T4171" s="9" t="s">
        <v>5425</v>
      </c>
    </row>
    <row r="4172" spans="1:20" ht="19">
      <c r="A4172" s="8" t="str">
        <f t="shared" si="569"/>
        <v>https://w3id.org/kouigenjimonogatari/data/0342-09.json</v>
      </c>
      <c r="B4172" s="8">
        <v>342</v>
      </c>
      <c r="C4172" s="8">
        <v>9</v>
      </c>
      <c r="D4172" s="9" t="s">
        <v>5426</v>
      </c>
      <c r="E4172" t="str">
        <f t="shared" si="561"/>
        <v>http://creativecommons.org/publicdomain/zero/1.0/</v>
      </c>
      <c r="F4172" s="11" t="s">
        <v>5914</v>
      </c>
      <c r="G4172">
        <v>10</v>
      </c>
      <c r="H4172" t="s">
        <v>337</v>
      </c>
      <c r="I4172" s="3" t="str">
        <f t="shared" si="562"/>
        <v>https://jpsearch.go.jp/term/type/文章要素</v>
      </c>
      <c r="L4172">
        <f t="shared" si="564"/>
        <v>191</v>
      </c>
      <c r="M4172" t="str">
        <f t="shared" si="566"/>
        <v>https://www.dl.ndl.go.jp/api/iiif/3437686/canvas/191</v>
      </c>
      <c r="N4172" t="str">
        <f t="shared" si="563"/>
        <v>https://www.dl.ndl.go.jp/api/iiif/3437686/manifest.json</v>
      </c>
      <c r="O4172" t="str">
        <f t="shared" si="567"/>
        <v>http://da.dl.itc.u-tokyo.ac.jp/mirador/?params=[{%22manifest%22:%22https://www.dl.ndl.go.jp/api/iiif/3437686/manifest.json%22,%22canvas%22:%22https://www.dl.ndl.go.jp/api/iiif/3437686/canvas/191%22}]</v>
      </c>
      <c r="P4172" t="b">
        <f t="shared" si="568"/>
        <v>1</v>
      </c>
      <c r="Q4172" t="b">
        <f t="shared" si="565"/>
        <v>1</v>
      </c>
      <c r="R4172" s="8">
        <v>342</v>
      </c>
      <c r="S4172" s="8">
        <v>9</v>
      </c>
      <c r="T4172" s="9" t="s">
        <v>5426</v>
      </c>
    </row>
    <row r="4173" spans="1:20" ht="19">
      <c r="A4173" s="8" t="str">
        <f t="shared" si="569"/>
        <v>https://w3id.org/kouigenjimonogatari/data/0342-10.json</v>
      </c>
      <c r="B4173" s="8">
        <v>342</v>
      </c>
      <c r="C4173" s="8">
        <v>10</v>
      </c>
      <c r="D4173" s="9" t="s">
        <v>4062</v>
      </c>
      <c r="E4173" t="str">
        <f t="shared" si="561"/>
        <v>http://creativecommons.org/publicdomain/zero/1.0/</v>
      </c>
      <c r="F4173" s="11" t="s">
        <v>5914</v>
      </c>
      <c r="G4173">
        <v>10</v>
      </c>
      <c r="H4173" t="s">
        <v>337</v>
      </c>
      <c r="I4173" s="3" t="str">
        <f t="shared" si="562"/>
        <v>https://jpsearch.go.jp/term/type/文章要素</v>
      </c>
      <c r="L4173">
        <f t="shared" si="564"/>
        <v>191</v>
      </c>
      <c r="M4173" t="str">
        <f t="shared" si="566"/>
        <v>https://www.dl.ndl.go.jp/api/iiif/3437686/canvas/191</v>
      </c>
      <c r="N4173" t="str">
        <f t="shared" si="563"/>
        <v>https://www.dl.ndl.go.jp/api/iiif/3437686/manifest.json</v>
      </c>
      <c r="O4173" t="str">
        <f t="shared" si="567"/>
        <v>http://da.dl.itc.u-tokyo.ac.jp/mirador/?params=[{%22manifest%22:%22https://www.dl.ndl.go.jp/api/iiif/3437686/manifest.json%22,%22canvas%22:%22https://www.dl.ndl.go.jp/api/iiif/3437686/canvas/191%22}]</v>
      </c>
      <c r="P4173" t="b">
        <f t="shared" si="568"/>
        <v>1</v>
      </c>
      <c r="Q4173" t="b">
        <f t="shared" si="565"/>
        <v>1</v>
      </c>
      <c r="R4173" s="8">
        <v>342</v>
      </c>
      <c r="S4173" s="8">
        <v>10</v>
      </c>
      <c r="T4173" s="9" t="s">
        <v>4062</v>
      </c>
    </row>
    <row r="4174" spans="1:20" ht="19">
      <c r="A4174" s="8" t="str">
        <f t="shared" si="569"/>
        <v>https://w3id.org/kouigenjimonogatari/data/0342-11.json</v>
      </c>
      <c r="B4174" s="8">
        <v>342</v>
      </c>
      <c r="C4174" s="8">
        <v>11</v>
      </c>
      <c r="D4174" s="9" t="s">
        <v>4678</v>
      </c>
      <c r="E4174" t="str">
        <f t="shared" si="561"/>
        <v>http://creativecommons.org/publicdomain/zero/1.0/</v>
      </c>
      <c r="F4174" s="11" t="s">
        <v>5914</v>
      </c>
      <c r="G4174">
        <v>10</v>
      </c>
      <c r="H4174" t="s">
        <v>337</v>
      </c>
      <c r="I4174" s="3" t="str">
        <f t="shared" si="562"/>
        <v>https://jpsearch.go.jp/term/type/文章要素</v>
      </c>
      <c r="L4174">
        <f t="shared" si="564"/>
        <v>191</v>
      </c>
      <c r="M4174" t="str">
        <f t="shared" si="566"/>
        <v>https://www.dl.ndl.go.jp/api/iiif/3437686/canvas/191</v>
      </c>
      <c r="N4174" t="str">
        <f t="shared" si="563"/>
        <v>https://www.dl.ndl.go.jp/api/iiif/3437686/manifest.json</v>
      </c>
      <c r="O4174" t="str">
        <f t="shared" si="567"/>
        <v>http://da.dl.itc.u-tokyo.ac.jp/mirador/?params=[{%22manifest%22:%22https://www.dl.ndl.go.jp/api/iiif/3437686/manifest.json%22,%22canvas%22:%22https://www.dl.ndl.go.jp/api/iiif/3437686/canvas/191%22}]</v>
      </c>
      <c r="P4174" t="b">
        <f t="shared" si="568"/>
        <v>1</v>
      </c>
      <c r="Q4174" t="b">
        <f t="shared" si="565"/>
        <v>1</v>
      </c>
      <c r="R4174" s="8">
        <v>342</v>
      </c>
      <c r="S4174" s="8">
        <v>11</v>
      </c>
      <c r="T4174" s="9" t="s">
        <v>4678</v>
      </c>
    </row>
    <row r="4175" spans="1:20" ht="19">
      <c r="A4175" s="8" t="str">
        <f t="shared" si="569"/>
        <v>https://w3id.org/kouigenjimonogatari/data/0342-12.json</v>
      </c>
      <c r="B4175" s="8">
        <v>342</v>
      </c>
      <c r="C4175" s="8">
        <v>12</v>
      </c>
      <c r="D4175" s="9" t="s">
        <v>5427</v>
      </c>
      <c r="E4175" t="str">
        <f t="shared" si="561"/>
        <v>http://creativecommons.org/publicdomain/zero/1.0/</v>
      </c>
      <c r="F4175" s="11" t="s">
        <v>5914</v>
      </c>
      <c r="G4175">
        <v>10</v>
      </c>
      <c r="H4175" t="s">
        <v>337</v>
      </c>
      <c r="I4175" s="3" t="str">
        <f t="shared" si="562"/>
        <v>https://jpsearch.go.jp/term/type/文章要素</v>
      </c>
      <c r="L4175">
        <f t="shared" si="564"/>
        <v>191</v>
      </c>
      <c r="M4175" t="str">
        <f t="shared" si="566"/>
        <v>https://www.dl.ndl.go.jp/api/iiif/3437686/canvas/191</v>
      </c>
      <c r="N4175" t="str">
        <f t="shared" si="563"/>
        <v>https://www.dl.ndl.go.jp/api/iiif/3437686/manifest.json</v>
      </c>
      <c r="O4175" t="str">
        <f t="shared" si="567"/>
        <v>http://da.dl.itc.u-tokyo.ac.jp/mirador/?params=[{%22manifest%22:%22https://www.dl.ndl.go.jp/api/iiif/3437686/manifest.json%22,%22canvas%22:%22https://www.dl.ndl.go.jp/api/iiif/3437686/canvas/191%22}]</v>
      </c>
      <c r="P4175" t="b">
        <f t="shared" si="568"/>
        <v>1</v>
      </c>
      <c r="Q4175" t="b">
        <f t="shared" si="565"/>
        <v>1</v>
      </c>
      <c r="R4175" s="8">
        <v>342</v>
      </c>
      <c r="S4175" s="8">
        <v>12</v>
      </c>
      <c r="T4175" s="9" t="s">
        <v>5427</v>
      </c>
    </row>
    <row r="4176" spans="1:20" ht="19">
      <c r="A4176" s="8" t="str">
        <f t="shared" si="569"/>
        <v>https://w3id.org/kouigenjimonogatari/data/0342-13.json</v>
      </c>
      <c r="B4176" s="8">
        <v>342</v>
      </c>
      <c r="C4176" s="8">
        <v>13</v>
      </c>
      <c r="D4176" s="9" t="s">
        <v>5428</v>
      </c>
      <c r="E4176" t="str">
        <f t="shared" si="561"/>
        <v>http://creativecommons.org/publicdomain/zero/1.0/</v>
      </c>
      <c r="F4176" s="11" t="s">
        <v>5914</v>
      </c>
      <c r="G4176">
        <v>10</v>
      </c>
      <c r="H4176" t="s">
        <v>337</v>
      </c>
      <c r="I4176" s="3" t="str">
        <f t="shared" si="562"/>
        <v>https://jpsearch.go.jp/term/type/文章要素</v>
      </c>
      <c r="L4176">
        <f t="shared" si="564"/>
        <v>191</v>
      </c>
      <c r="M4176" t="str">
        <f t="shared" si="566"/>
        <v>https://www.dl.ndl.go.jp/api/iiif/3437686/canvas/191</v>
      </c>
      <c r="N4176" t="str">
        <f t="shared" si="563"/>
        <v>https://www.dl.ndl.go.jp/api/iiif/3437686/manifest.json</v>
      </c>
      <c r="O4176" t="str">
        <f t="shared" si="567"/>
        <v>http://da.dl.itc.u-tokyo.ac.jp/mirador/?params=[{%22manifest%22:%22https://www.dl.ndl.go.jp/api/iiif/3437686/manifest.json%22,%22canvas%22:%22https://www.dl.ndl.go.jp/api/iiif/3437686/canvas/191%22}]</v>
      </c>
      <c r="P4176" t="b">
        <f t="shared" si="568"/>
        <v>1</v>
      </c>
      <c r="Q4176" t="b">
        <f t="shared" si="565"/>
        <v>1</v>
      </c>
      <c r="R4176" s="8">
        <v>342</v>
      </c>
      <c r="S4176" s="8">
        <v>13</v>
      </c>
      <c r="T4176" s="9" t="s">
        <v>5428</v>
      </c>
    </row>
    <row r="4177" spans="1:20" ht="19">
      <c r="A4177" s="8" t="str">
        <f t="shared" si="569"/>
        <v>https://w3id.org/kouigenjimonogatari/data/0342-14.json</v>
      </c>
      <c r="B4177" s="8">
        <v>342</v>
      </c>
      <c r="C4177" s="8">
        <v>14</v>
      </c>
      <c r="D4177" s="9" t="s">
        <v>5429</v>
      </c>
      <c r="E4177" t="str">
        <f t="shared" ref="E4177:E4240" si="570">"http://creativecommons.org/publicdomain/zero/1.0/"</f>
        <v>http://creativecommons.org/publicdomain/zero/1.0/</v>
      </c>
      <c r="F4177" s="11" t="s">
        <v>5914</v>
      </c>
      <c r="G4177">
        <v>10</v>
      </c>
      <c r="H4177" t="s">
        <v>337</v>
      </c>
      <c r="I4177" s="3" t="str">
        <f t="shared" ref="I4177:I4240" si="571">"https://jpsearch.go.jp/term/type/文章要素"</f>
        <v>https://jpsearch.go.jp/term/type/文章要素</v>
      </c>
      <c r="L4177">
        <f t="shared" si="564"/>
        <v>191</v>
      </c>
      <c r="M4177" t="str">
        <f t="shared" si="566"/>
        <v>https://www.dl.ndl.go.jp/api/iiif/3437686/canvas/191</v>
      </c>
      <c r="N4177" t="str">
        <f t="shared" ref="N4177:N4240" si="572">"https://www.dl.ndl.go.jp/api/iiif/3437686/manifest.json"</f>
        <v>https://www.dl.ndl.go.jp/api/iiif/3437686/manifest.json</v>
      </c>
      <c r="O4177" t="str">
        <f t="shared" si="567"/>
        <v>http://da.dl.itc.u-tokyo.ac.jp/mirador/?params=[{%22manifest%22:%22https://www.dl.ndl.go.jp/api/iiif/3437686/manifest.json%22,%22canvas%22:%22https://www.dl.ndl.go.jp/api/iiif/3437686/canvas/191%22}]</v>
      </c>
      <c r="P4177" t="b">
        <f t="shared" si="568"/>
        <v>1</v>
      </c>
      <c r="Q4177" t="b">
        <f t="shared" si="565"/>
        <v>1</v>
      </c>
      <c r="R4177" s="8">
        <v>342</v>
      </c>
      <c r="S4177" s="8">
        <v>14</v>
      </c>
      <c r="T4177" s="9" t="s">
        <v>5429</v>
      </c>
    </row>
    <row r="4178" spans="1:20" ht="19">
      <c r="A4178" s="8" t="str">
        <f t="shared" si="569"/>
        <v>https://w3id.org/kouigenjimonogatari/data/0343-01.json</v>
      </c>
      <c r="B4178" s="8">
        <v>343</v>
      </c>
      <c r="C4178" s="8">
        <v>1</v>
      </c>
      <c r="D4178" s="9" t="s">
        <v>5430</v>
      </c>
      <c r="E4178" t="str">
        <f t="shared" si="570"/>
        <v>http://creativecommons.org/publicdomain/zero/1.0/</v>
      </c>
      <c r="F4178" s="11" t="s">
        <v>5914</v>
      </c>
      <c r="G4178">
        <v>10</v>
      </c>
      <c r="H4178" t="s">
        <v>337</v>
      </c>
      <c r="I4178" s="3" t="str">
        <f t="shared" si="571"/>
        <v>https://jpsearch.go.jp/term/type/文章要素</v>
      </c>
      <c r="L4178">
        <f t="shared" si="564"/>
        <v>191</v>
      </c>
      <c r="M4178" t="str">
        <f t="shared" si="566"/>
        <v>https://www.dl.ndl.go.jp/api/iiif/3437686/canvas/191</v>
      </c>
      <c r="N4178" t="str">
        <f t="shared" si="572"/>
        <v>https://www.dl.ndl.go.jp/api/iiif/3437686/manifest.json</v>
      </c>
      <c r="O4178" t="str">
        <f t="shared" si="567"/>
        <v>http://da.dl.itc.u-tokyo.ac.jp/mirador/?params=[{%22manifest%22:%22https://www.dl.ndl.go.jp/api/iiif/3437686/manifest.json%22,%22canvas%22:%22https://www.dl.ndl.go.jp/api/iiif/3437686/canvas/191%22}]</v>
      </c>
      <c r="P4178" t="b">
        <f t="shared" si="568"/>
        <v>1</v>
      </c>
      <c r="Q4178" t="b">
        <f t="shared" si="565"/>
        <v>1</v>
      </c>
      <c r="R4178" s="8">
        <v>343</v>
      </c>
      <c r="S4178" s="8">
        <v>1</v>
      </c>
      <c r="T4178" s="9" t="s">
        <v>5430</v>
      </c>
    </row>
    <row r="4179" spans="1:20" ht="19">
      <c r="A4179" s="8" t="str">
        <f t="shared" si="569"/>
        <v>https://w3id.org/kouigenjimonogatari/data/0343-02.json</v>
      </c>
      <c r="B4179" s="8">
        <v>343</v>
      </c>
      <c r="C4179" s="8">
        <v>2</v>
      </c>
      <c r="D4179" s="9" t="s">
        <v>5431</v>
      </c>
      <c r="E4179" t="str">
        <f t="shared" si="570"/>
        <v>http://creativecommons.org/publicdomain/zero/1.0/</v>
      </c>
      <c r="F4179" s="11" t="s">
        <v>5914</v>
      </c>
      <c r="G4179">
        <v>10</v>
      </c>
      <c r="H4179" t="s">
        <v>337</v>
      </c>
      <c r="I4179" s="3" t="str">
        <f t="shared" si="571"/>
        <v>https://jpsearch.go.jp/term/type/文章要素</v>
      </c>
      <c r="L4179">
        <f t="shared" si="564"/>
        <v>191</v>
      </c>
      <c r="M4179" t="str">
        <f t="shared" si="566"/>
        <v>https://www.dl.ndl.go.jp/api/iiif/3437686/canvas/191</v>
      </c>
      <c r="N4179" t="str">
        <f t="shared" si="572"/>
        <v>https://www.dl.ndl.go.jp/api/iiif/3437686/manifest.json</v>
      </c>
      <c r="O4179" t="str">
        <f t="shared" si="567"/>
        <v>http://da.dl.itc.u-tokyo.ac.jp/mirador/?params=[{%22manifest%22:%22https://www.dl.ndl.go.jp/api/iiif/3437686/manifest.json%22,%22canvas%22:%22https://www.dl.ndl.go.jp/api/iiif/3437686/canvas/191%22}]</v>
      </c>
      <c r="P4179" t="b">
        <f t="shared" si="568"/>
        <v>1</v>
      </c>
      <c r="Q4179" t="b">
        <f t="shared" si="565"/>
        <v>1</v>
      </c>
      <c r="R4179" s="8">
        <v>343</v>
      </c>
      <c r="S4179" s="8">
        <v>2</v>
      </c>
      <c r="T4179" s="9" t="s">
        <v>5431</v>
      </c>
    </row>
    <row r="4180" spans="1:20" ht="19">
      <c r="A4180" s="8" t="str">
        <f t="shared" si="569"/>
        <v>https://w3id.org/kouigenjimonogatari/data/0343-03.json</v>
      </c>
      <c r="B4180" s="8">
        <v>343</v>
      </c>
      <c r="C4180" s="8">
        <v>3</v>
      </c>
      <c r="D4180" s="9" t="s">
        <v>5432</v>
      </c>
      <c r="E4180" t="str">
        <f t="shared" si="570"/>
        <v>http://creativecommons.org/publicdomain/zero/1.0/</v>
      </c>
      <c r="F4180" s="11" t="s">
        <v>5914</v>
      </c>
      <c r="G4180">
        <v>10</v>
      </c>
      <c r="H4180" t="s">
        <v>337</v>
      </c>
      <c r="I4180" s="3" t="str">
        <f t="shared" si="571"/>
        <v>https://jpsearch.go.jp/term/type/文章要素</v>
      </c>
      <c r="L4180">
        <f t="shared" si="564"/>
        <v>191</v>
      </c>
      <c r="M4180" t="str">
        <f t="shared" si="566"/>
        <v>https://www.dl.ndl.go.jp/api/iiif/3437686/canvas/191</v>
      </c>
      <c r="N4180" t="str">
        <f t="shared" si="572"/>
        <v>https://www.dl.ndl.go.jp/api/iiif/3437686/manifest.json</v>
      </c>
      <c r="O4180" t="str">
        <f t="shared" si="567"/>
        <v>http://da.dl.itc.u-tokyo.ac.jp/mirador/?params=[{%22manifest%22:%22https://www.dl.ndl.go.jp/api/iiif/3437686/manifest.json%22,%22canvas%22:%22https://www.dl.ndl.go.jp/api/iiif/3437686/canvas/191%22}]</v>
      </c>
      <c r="P4180" t="b">
        <f t="shared" si="568"/>
        <v>1</v>
      </c>
      <c r="Q4180" t="b">
        <f t="shared" si="565"/>
        <v>1</v>
      </c>
      <c r="R4180" s="8">
        <v>343</v>
      </c>
      <c r="S4180" s="8">
        <v>3</v>
      </c>
      <c r="T4180" s="9" t="s">
        <v>5432</v>
      </c>
    </row>
    <row r="4181" spans="1:20" ht="19">
      <c r="A4181" s="8" t="str">
        <f t="shared" si="569"/>
        <v>https://w3id.org/kouigenjimonogatari/data/0343-04.json</v>
      </c>
      <c r="B4181" s="8">
        <v>343</v>
      </c>
      <c r="C4181" s="8">
        <v>4</v>
      </c>
      <c r="D4181" s="9" t="s">
        <v>5433</v>
      </c>
      <c r="E4181" t="str">
        <f t="shared" si="570"/>
        <v>http://creativecommons.org/publicdomain/zero/1.0/</v>
      </c>
      <c r="F4181" s="11" t="s">
        <v>5914</v>
      </c>
      <c r="G4181">
        <v>10</v>
      </c>
      <c r="H4181" t="s">
        <v>337</v>
      </c>
      <c r="I4181" s="3" t="str">
        <f t="shared" si="571"/>
        <v>https://jpsearch.go.jp/term/type/文章要素</v>
      </c>
      <c r="L4181">
        <f t="shared" si="564"/>
        <v>191</v>
      </c>
      <c r="M4181" t="str">
        <f t="shared" si="566"/>
        <v>https://www.dl.ndl.go.jp/api/iiif/3437686/canvas/191</v>
      </c>
      <c r="N4181" t="str">
        <f t="shared" si="572"/>
        <v>https://www.dl.ndl.go.jp/api/iiif/3437686/manifest.json</v>
      </c>
      <c r="O4181" t="str">
        <f t="shared" si="567"/>
        <v>http://da.dl.itc.u-tokyo.ac.jp/mirador/?params=[{%22manifest%22:%22https://www.dl.ndl.go.jp/api/iiif/3437686/manifest.json%22,%22canvas%22:%22https://www.dl.ndl.go.jp/api/iiif/3437686/canvas/191%22}]</v>
      </c>
      <c r="P4181" t="b">
        <f t="shared" si="568"/>
        <v>1</v>
      </c>
      <c r="Q4181" t="b">
        <f t="shared" si="565"/>
        <v>1</v>
      </c>
      <c r="R4181" s="8">
        <v>343</v>
      </c>
      <c r="S4181" s="8">
        <v>4</v>
      </c>
      <c r="T4181" s="9" t="s">
        <v>5433</v>
      </c>
    </row>
    <row r="4182" spans="1:20" ht="19">
      <c r="A4182" s="8" t="str">
        <f t="shared" si="569"/>
        <v>https://w3id.org/kouigenjimonogatari/data/0343-05.json</v>
      </c>
      <c r="B4182" s="8">
        <v>343</v>
      </c>
      <c r="C4182" s="8">
        <v>5</v>
      </c>
      <c r="D4182" s="9" t="s">
        <v>5434</v>
      </c>
      <c r="E4182" t="str">
        <f t="shared" si="570"/>
        <v>http://creativecommons.org/publicdomain/zero/1.0/</v>
      </c>
      <c r="F4182" s="11" t="s">
        <v>5914</v>
      </c>
      <c r="G4182">
        <v>10</v>
      </c>
      <c r="H4182" t="s">
        <v>337</v>
      </c>
      <c r="I4182" s="3" t="str">
        <f t="shared" si="571"/>
        <v>https://jpsearch.go.jp/term/type/文章要素</v>
      </c>
      <c r="L4182">
        <f t="shared" si="564"/>
        <v>191</v>
      </c>
      <c r="M4182" t="str">
        <f t="shared" si="566"/>
        <v>https://www.dl.ndl.go.jp/api/iiif/3437686/canvas/191</v>
      </c>
      <c r="N4182" t="str">
        <f t="shared" si="572"/>
        <v>https://www.dl.ndl.go.jp/api/iiif/3437686/manifest.json</v>
      </c>
      <c r="O4182" t="str">
        <f t="shared" si="567"/>
        <v>http://da.dl.itc.u-tokyo.ac.jp/mirador/?params=[{%22manifest%22:%22https://www.dl.ndl.go.jp/api/iiif/3437686/manifest.json%22,%22canvas%22:%22https://www.dl.ndl.go.jp/api/iiif/3437686/canvas/191%22}]</v>
      </c>
      <c r="P4182" t="b">
        <f t="shared" si="568"/>
        <v>1</v>
      </c>
      <c r="Q4182" t="b">
        <f t="shared" si="565"/>
        <v>1</v>
      </c>
      <c r="R4182" s="8">
        <v>343</v>
      </c>
      <c r="S4182" s="8">
        <v>5</v>
      </c>
      <c r="T4182" s="9" t="s">
        <v>5434</v>
      </c>
    </row>
    <row r="4183" spans="1:20" ht="19">
      <c r="A4183" s="8" t="str">
        <f t="shared" si="569"/>
        <v>https://w3id.org/kouigenjimonogatari/data/0343-06.json</v>
      </c>
      <c r="B4183" s="8">
        <v>343</v>
      </c>
      <c r="C4183" s="8">
        <v>6</v>
      </c>
      <c r="D4183" s="9" t="s">
        <v>5435</v>
      </c>
      <c r="E4183" t="str">
        <f t="shared" si="570"/>
        <v>http://creativecommons.org/publicdomain/zero/1.0/</v>
      </c>
      <c r="F4183" s="11" t="s">
        <v>5914</v>
      </c>
      <c r="G4183">
        <v>10</v>
      </c>
      <c r="H4183" t="s">
        <v>337</v>
      </c>
      <c r="I4183" s="3" t="str">
        <f t="shared" si="571"/>
        <v>https://jpsearch.go.jp/term/type/文章要素</v>
      </c>
      <c r="L4183">
        <f t="shared" si="564"/>
        <v>191</v>
      </c>
      <c r="M4183" t="str">
        <f t="shared" si="566"/>
        <v>https://www.dl.ndl.go.jp/api/iiif/3437686/canvas/191</v>
      </c>
      <c r="N4183" t="str">
        <f t="shared" si="572"/>
        <v>https://www.dl.ndl.go.jp/api/iiif/3437686/manifest.json</v>
      </c>
      <c r="O4183" t="str">
        <f t="shared" si="567"/>
        <v>http://da.dl.itc.u-tokyo.ac.jp/mirador/?params=[{%22manifest%22:%22https://www.dl.ndl.go.jp/api/iiif/3437686/manifest.json%22,%22canvas%22:%22https://www.dl.ndl.go.jp/api/iiif/3437686/canvas/191%22}]</v>
      </c>
      <c r="P4183" t="b">
        <f t="shared" si="568"/>
        <v>1</v>
      </c>
      <c r="Q4183" t="b">
        <f t="shared" si="565"/>
        <v>1</v>
      </c>
      <c r="R4183" s="8">
        <v>343</v>
      </c>
      <c r="S4183" s="8">
        <v>6</v>
      </c>
      <c r="T4183" s="9" t="s">
        <v>5435</v>
      </c>
    </row>
    <row r="4184" spans="1:20" ht="19">
      <c r="A4184" s="8" t="str">
        <f t="shared" si="569"/>
        <v>https://w3id.org/kouigenjimonogatari/data/0343-07.json</v>
      </c>
      <c r="B4184" s="8">
        <v>343</v>
      </c>
      <c r="C4184" s="8">
        <v>7</v>
      </c>
      <c r="D4184" s="9" t="s">
        <v>5436</v>
      </c>
      <c r="E4184" t="str">
        <f t="shared" si="570"/>
        <v>http://creativecommons.org/publicdomain/zero/1.0/</v>
      </c>
      <c r="F4184" s="11" t="s">
        <v>5914</v>
      </c>
      <c r="G4184">
        <v>10</v>
      </c>
      <c r="H4184" t="s">
        <v>337</v>
      </c>
      <c r="I4184" s="3" t="str">
        <f t="shared" si="571"/>
        <v>https://jpsearch.go.jp/term/type/文章要素</v>
      </c>
      <c r="L4184">
        <f t="shared" si="564"/>
        <v>191</v>
      </c>
      <c r="M4184" t="str">
        <f t="shared" si="566"/>
        <v>https://www.dl.ndl.go.jp/api/iiif/3437686/canvas/191</v>
      </c>
      <c r="N4184" t="str">
        <f t="shared" si="572"/>
        <v>https://www.dl.ndl.go.jp/api/iiif/3437686/manifest.json</v>
      </c>
      <c r="O4184" t="str">
        <f t="shared" si="567"/>
        <v>http://da.dl.itc.u-tokyo.ac.jp/mirador/?params=[{%22manifest%22:%22https://www.dl.ndl.go.jp/api/iiif/3437686/manifest.json%22,%22canvas%22:%22https://www.dl.ndl.go.jp/api/iiif/3437686/canvas/191%22}]</v>
      </c>
      <c r="P4184" t="b">
        <f t="shared" si="568"/>
        <v>1</v>
      </c>
      <c r="Q4184" t="b">
        <f t="shared" si="565"/>
        <v>1</v>
      </c>
      <c r="R4184" s="8">
        <v>343</v>
      </c>
      <c r="S4184" s="8">
        <v>7</v>
      </c>
      <c r="T4184" s="9" t="s">
        <v>5436</v>
      </c>
    </row>
    <row r="4185" spans="1:20" ht="19">
      <c r="A4185" s="8" t="str">
        <f t="shared" si="569"/>
        <v>https://w3id.org/kouigenjimonogatari/data/0343-08.json</v>
      </c>
      <c r="B4185" s="8">
        <v>343</v>
      </c>
      <c r="C4185" s="8">
        <v>8</v>
      </c>
      <c r="D4185" s="9" t="s">
        <v>5437</v>
      </c>
      <c r="E4185" t="str">
        <f t="shared" si="570"/>
        <v>http://creativecommons.org/publicdomain/zero/1.0/</v>
      </c>
      <c r="F4185" s="11" t="s">
        <v>5914</v>
      </c>
      <c r="G4185">
        <v>10</v>
      </c>
      <c r="H4185" t="s">
        <v>337</v>
      </c>
      <c r="I4185" s="3" t="str">
        <f t="shared" si="571"/>
        <v>https://jpsearch.go.jp/term/type/文章要素</v>
      </c>
      <c r="L4185">
        <f t="shared" si="564"/>
        <v>191</v>
      </c>
      <c r="M4185" t="str">
        <f t="shared" si="566"/>
        <v>https://www.dl.ndl.go.jp/api/iiif/3437686/canvas/191</v>
      </c>
      <c r="N4185" t="str">
        <f t="shared" si="572"/>
        <v>https://www.dl.ndl.go.jp/api/iiif/3437686/manifest.json</v>
      </c>
      <c r="O4185" t="str">
        <f t="shared" si="567"/>
        <v>http://da.dl.itc.u-tokyo.ac.jp/mirador/?params=[{%22manifest%22:%22https://www.dl.ndl.go.jp/api/iiif/3437686/manifest.json%22,%22canvas%22:%22https://www.dl.ndl.go.jp/api/iiif/3437686/canvas/191%22}]</v>
      </c>
      <c r="P4185" t="b">
        <f t="shared" si="568"/>
        <v>1</v>
      </c>
      <c r="Q4185" t="b">
        <f t="shared" si="565"/>
        <v>1</v>
      </c>
      <c r="R4185" s="8">
        <v>343</v>
      </c>
      <c r="S4185" s="8">
        <v>8</v>
      </c>
      <c r="T4185" s="9" t="s">
        <v>5437</v>
      </c>
    </row>
    <row r="4186" spans="1:20" ht="19">
      <c r="A4186" s="8" t="str">
        <f t="shared" si="569"/>
        <v>https://w3id.org/kouigenjimonogatari/data/0343-09.json</v>
      </c>
      <c r="B4186" s="8">
        <v>343</v>
      </c>
      <c r="C4186" s="8">
        <v>9</v>
      </c>
      <c r="D4186" s="9" t="s">
        <v>5438</v>
      </c>
      <c r="E4186" t="str">
        <f t="shared" si="570"/>
        <v>http://creativecommons.org/publicdomain/zero/1.0/</v>
      </c>
      <c r="F4186" s="11" t="s">
        <v>5914</v>
      </c>
      <c r="G4186">
        <v>10</v>
      </c>
      <c r="H4186" t="s">
        <v>337</v>
      </c>
      <c r="I4186" s="3" t="str">
        <f t="shared" si="571"/>
        <v>https://jpsearch.go.jp/term/type/文章要素</v>
      </c>
      <c r="L4186">
        <f t="shared" si="564"/>
        <v>191</v>
      </c>
      <c r="M4186" t="str">
        <f t="shared" si="566"/>
        <v>https://www.dl.ndl.go.jp/api/iiif/3437686/canvas/191</v>
      </c>
      <c r="N4186" t="str">
        <f t="shared" si="572"/>
        <v>https://www.dl.ndl.go.jp/api/iiif/3437686/manifest.json</v>
      </c>
      <c r="O4186" t="str">
        <f t="shared" si="567"/>
        <v>http://da.dl.itc.u-tokyo.ac.jp/mirador/?params=[{%22manifest%22:%22https://www.dl.ndl.go.jp/api/iiif/3437686/manifest.json%22,%22canvas%22:%22https://www.dl.ndl.go.jp/api/iiif/3437686/canvas/191%22}]</v>
      </c>
      <c r="P4186" t="b">
        <f t="shared" si="568"/>
        <v>1</v>
      </c>
      <c r="Q4186" t="b">
        <f t="shared" si="565"/>
        <v>1</v>
      </c>
      <c r="R4186" s="8">
        <v>343</v>
      </c>
      <c r="S4186" s="8">
        <v>9</v>
      </c>
      <c r="T4186" s="9" t="s">
        <v>5438</v>
      </c>
    </row>
    <row r="4187" spans="1:20" ht="19">
      <c r="A4187" s="8" t="str">
        <f t="shared" si="569"/>
        <v>https://w3id.org/kouigenjimonogatari/data/0343-10.json</v>
      </c>
      <c r="B4187" s="8">
        <v>343</v>
      </c>
      <c r="C4187" s="8">
        <v>10</v>
      </c>
      <c r="D4187" s="9" t="s">
        <v>5439</v>
      </c>
      <c r="E4187" t="str">
        <f t="shared" si="570"/>
        <v>http://creativecommons.org/publicdomain/zero/1.0/</v>
      </c>
      <c r="F4187" s="11" t="s">
        <v>5914</v>
      </c>
      <c r="G4187">
        <v>10</v>
      </c>
      <c r="H4187" t="s">
        <v>337</v>
      </c>
      <c r="I4187" s="3" t="str">
        <f t="shared" si="571"/>
        <v>https://jpsearch.go.jp/term/type/文章要素</v>
      </c>
      <c r="L4187">
        <f t="shared" si="564"/>
        <v>191</v>
      </c>
      <c r="M4187" t="str">
        <f t="shared" si="566"/>
        <v>https://www.dl.ndl.go.jp/api/iiif/3437686/canvas/191</v>
      </c>
      <c r="N4187" t="str">
        <f t="shared" si="572"/>
        <v>https://www.dl.ndl.go.jp/api/iiif/3437686/manifest.json</v>
      </c>
      <c r="O4187" t="str">
        <f t="shared" si="567"/>
        <v>http://da.dl.itc.u-tokyo.ac.jp/mirador/?params=[{%22manifest%22:%22https://www.dl.ndl.go.jp/api/iiif/3437686/manifest.json%22,%22canvas%22:%22https://www.dl.ndl.go.jp/api/iiif/3437686/canvas/191%22}]</v>
      </c>
      <c r="P4187" t="b">
        <f t="shared" si="568"/>
        <v>1</v>
      </c>
      <c r="Q4187" t="b">
        <f t="shared" si="565"/>
        <v>1</v>
      </c>
      <c r="R4187" s="8">
        <v>343</v>
      </c>
      <c r="S4187" s="8">
        <v>10</v>
      </c>
      <c r="T4187" s="9" t="s">
        <v>5439</v>
      </c>
    </row>
    <row r="4188" spans="1:20" ht="19">
      <c r="A4188" s="8" t="str">
        <f t="shared" si="569"/>
        <v>https://w3id.org/kouigenjimonogatari/data/0343-11.json</v>
      </c>
      <c r="B4188" s="8">
        <v>343</v>
      </c>
      <c r="C4188" s="8">
        <v>11</v>
      </c>
      <c r="D4188" s="9" t="s">
        <v>5440</v>
      </c>
      <c r="E4188" t="str">
        <f t="shared" si="570"/>
        <v>http://creativecommons.org/publicdomain/zero/1.0/</v>
      </c>
      <c r="F4188" s="11" t="s">
        <v>5914</v>
      </c>
      <c r="G4188">
        <v>10</v>
      </c>
      <c r="H4188" t="s">
        <v>337</v>
      </c>
      <c r="I4188" s="3" t="str">
        <f t="shared" si="571"/>
        <v>https://jpsearch.go.jp/term/type/文章要素</v>
      </c>
      <c r="L4188">
        <f t="shared" si="564"/>
        <v>191</v>
      </c>
      <c r="M4188" t="str">
        <f t="shared" si="566"/>
        <v>https://www.dl.ndl.go.jp/api/iiif/3437686/canvas/191</v>
      </c>
      <c r="N4188" t="str">
        <f t="shared" si="572"/>
        <v>https://www.dl.ndl.go.jp/api/iiif/3437686/manifest.json</v>
      </c>
      <c r="O4188" t="str">
        <f t="shared" si="567"/>
        <v>http://da.dl.itc.u-tokyo.ac.jp/mirador/?params=[{%22manifest%22:%22https://www.dl.ndl.go.jp/api/iiif/3437686/manifest.json%22,%22canvas%22:%22https://www.dl.ndl.go.jp/api/iiif/3437686/canvas/191%22}]</v>
      </c>
      <c r="P4188" t="b">
        <f t="shared" si="568"/>
        <v>1</v>
      </c>
      <c r="Q4188" t="b">
        <f t="shared" si="565"/>
        <v>1</v>
      </c>
      <c r="R4188" s="8">
        <v>343</v>
      </c>
      <c r="S4188" s="8">
        <v>11</v>
      </c>
      <c r="T4188" s="9" t="s">
        <v>5440</v>
      </c>
    </row>
    <row r="4189" spans="1:20" ht="19">
      <c r="A4189" s="8" t="str">
        <f t="shared" si="569"/>
        <v>https://w3id.org/kouigenjimonogatari/data/0343-12.json</v>
      </c>
      <c r="B4189" s="8">
        <v>343</v>
      </c>
      <c r="C4189" s="8">
        <v>12</v>
      </c>
      <c r="D4189" s="9" t="s">
        <v>5441</v>
      </c>
      <c r="E4189" t="str">
        <f t="shared" si="570"/>
        <v>http://creativecommons.org/publicdomain/zero/1.0/</v>
      </c>
      <c r="F4189" s="11" t="s">
        <v>5914</v>
      </c>
      <c r="G4189">
        <v>10</v>
      </c>
      <c r="H4189" t="s">
        <v>337</v>
      </c>
      <c r="I4189" s="3" t="str">
        <f t="shared" si="571"/>
        <v>https://jpsearch.go.jp/term/type/文章要素</v>
      </c>
      <c r="L4189">
        <f t="shared" si="564"/>
        <v>191</v>
      </c>
      <c r="M4189" t="str">
        <f t="shared" si="566"/>
        <v>https://www.dl.ndl.go.jp/api/iiif/3437686/canvas/191</v>
      </c>
      <c r="N4189" t="str">
        <f t="shared" si="572"/>
        <v>https://www.dl.ndl.go.jp/api/iiif/3437686/manifest.json</v>
      </c>
      <c r="O4189" t="str">
        <f t="shared" si="567"/>
        <v>http://da.dl.itc.u-tokyo.ac.jp/mirador/?params=[{%22manifest%22:%22https://www.dl.ndl.go.jp/api/iiif/3437686/manifest.json%22,%22canvas%22:%22https://www.dl.ndl.go.jp/api/iiif/3437686/canvas/191%22}]</v>
      </c>
      <c r="P4189" t="b">
        <f t="shared" si="568"/>
        <v>1</v>
      </c>
      <c r="Q4189" t="b">
        <f t="shared" si="565"/>
        <v>1</v>
      </c>
      <c r="R4189" s="8">
        <v>343</v>
      </c>
      <c r="S4189" s="8">
        <v>12</v>
      </c>
      <c r="T4189" s="9" t="s">
        <v>5441</v>
      </c>
    </row>
    <row r="4190" spans="1:20" ht="19">
      <c r="A4190" s="8" t="str">
        <f t="shared" si="569"/>
        <v>https://w3id.org/kouigenjimonogatari/data/0343-13.json</v>
      </c>
      <c r="B4190" s="8">
        <v>343</v>
      </c>
      <c r="C4190" s="8">
        <v>13</v>
      </c>
      <c r="D4190" s="9" t="s">
        <v>5442</v>
      </c>
      <c r="E4190" t="str">
        <f t="shared" si="570"/>
        <v>http://creativecommons.org/publicdomain/zero/1.0/</v>
      </c>
      <c r="F4190" s="11" t="s">
        <v>5914</v>
      </c>
      <c r="G4190">
        <v>10</v>
      </c>
      <c r="H4190" t="s">
        <v>337</v>
      </c>
      <c r="I4190" s="3" t="str">
        <f t="shared" si="571"/>
        <v>https://jpsearch.go.jp/term/type/文章要素</v>
      </c>
      <c r="L4190">
        <f t="shared" si="564"/>
        <v>191</v>
      </c>
      <c r="M4190" t="str">
        <f t="shared" si="566"/>
        <v>https://www.dl.ndl.go.jp/api/iiif/3437686/canvas/191</v>
      </c>
      <c r="N4190" t="str">
        <f t="shared" si="572"/>
        <v>https://www.dl.ndl.go.jp/api/iiif/3437686/manifest.json</v>
      </c>
      <c r="O4190" t="str">
        <f t="shared" si="567"/>
        <v>http://da.dl.itc.u-tokyo.ac.jp/mirador/?params=[{%22manifest%22:%22https://www.dl.ndl.go.jp/api/iiif/3437686/manifest.json%22,%22canvas%22:%22https://www.dl.ndl.go.jp/api/iiif/3437686/canvas/191%22}]</v>
      </c>
      <c r="P4190" t="b">
        <f t="shared" si="568"/>
        <v>1</v>
      </c>
      <c r="Q4190" t="b">
        <f t="shared" si="565"/>
        <v>1</v>
      </c>
      <c r="R4190" s="8">
        <v>343</v>
      </c>
      <c r="S4190" s="8">
        <v>13</v>
      </c>
      <c r="T4190" s="9" t="s">
        <v>5442</v>
      </c>
    </row>
    <row r="4191" spans="1:20" ht="19">
      <c r="A4191" s="8" t="str">
        <f t="shared" si="569"/>
        <v>https://w3id.org/kouigenjimonogatari/data/0343-14.json</v>
      </c>
      <c r="B4191" s="8">
        <v>343</v>
      </c>
      <c r="C4191" s="8">
        <v>14</v>
      </c>
      <c r="D4191" s="9" t="s">
        <v>5443</v>
      </c>
      <c r="E4191" t="str">
        <f t="shared" si="570"/>
        <v>http://creativecommons.org/publicdomain/zero/1.0/</v>
      </c>
      <c r="F4191" s="11" t="s">
        <v>5914</v>
      </c>
      <c r="G4191">
        <v>10</v>
      </c>
      <c r="H4191" t="s">
        <v>337</v>
      </c>
      <c r="I4191" s="3" t="str">
        <f t="shared" si="571"/>
        <v>https://jpsearch.go.jp/term/type/文章要素</v>
      </c>
      <c r="L4191">
        <f t="shared" ref="L4191:L4254" si="573">20+INT(B4191/2)</f>
        <v>191</v>
      </c>
      <c r="M4191" t="str">
        <f t="shared" si="566"/>
        <v>https://www.dl.ndl.go.jp/api/iiif/3437686/canvas/191</v>
      </c>
      <c r="N4191" t="str">
        <f t="shared" si="572"/>
        <v>https://www.dl.ndl.go.jp/api/iiif/3437686/manifest.json</v>
      </c>
      <c r="O4191" t="str">
        <f t="shared" si="567"/>
        <v>http://da.dl.itc.u-tokyo.ac.jp/mirador/?params=[{%22manifest%22:%22https://www.dl.ndl.go.jp/api/iiif/3437686/manifest.json%22,%22canvas%22:%22https://www.dl.ndl.go.jp/api/iiif/3437686/canvas/191%22}]</v>
      </c>
      <c r="P4191" t="b">
        <f t="shared" si="568"/>
        <v>1</v>
      </c>
      <c r="Q4191" t="b">
        <f t="shared" ref="Q4191:Q4254" si="574">B4191=R4191</f>
        <v>1</v>
      </c>
      <c r="R4191" s="8">
        <v>343</v>
      </c>
      <c r="S4191" s="8">
        <v>14</v>
      </c>
      <c r="T4191" s="9" t="s">
        <v>5443</v>
      </c>
    </row>
    <row r="4192" spans="1:20" ht="19">
      <c r="A4192" s="8" t="str">
        <f t="shared" si="569"/>
        <v>https://w3id.org/kouigenjimonogatari/data/0344-01.json</v>
      </c>
      <c r="B4192" s="8">
        <v>344</v>
      </c>
      <c r="C4192" s="8">
        <v>1</v>
      </c>
      <c r="D4192" s="9" t="s">
        <v>5444</v>
      </c>
      <c r="E4192" t="str">
        <f t="shared" si="570"/>
        <v>http://creativecommons.org/publicdomain/zero/1.0/</v>
      </c>
      <c r="F4192" s="11" t="s">
        <v>5914</v>
      </c>
      <c r="G4192">
        <v>10</v>
      </c>
      <c r="H4192" t="s">
        <v>337</v>
      </c>
      <c r="I4192" s="3" t="str">
        <f t="shared" si="571"/>
        <v>https://jpsearch.go.jp/term/type/文章要素</v>
      </c>
      <c r="L4192">
        <f t="shared" si="573"/>
        <v>192</v>
      </c>
      <c r="M4192" t="str">
        <f t="shared" ref="M4192:M4255" si="575">"https://www.dl.ndl.go.jp/api/iiif/3437686/canvas/"&amp;L4192</f>
        <v>https://www.dl.ndl.go.jp/api/iiif/3437686/canvas/192</v>
      </c>
      <c r="N4192" t="str">
        <f t="shared" si="572"/>
        <v>https://www.dl.ndl.go.jp/api/iiif/3437686/manifest.json</v>
      </c>
      <c r="O4192" t="str">
        <f t="shared" ref="O4192:O4255" si="576">"http://da.dl.itc.u-tokyo.ac.jp/mirador/?params=[{%22manifest%22:%22"&amp;N4192&amp;"%22,%22canvas%22:%22"&amp;M4192&amp;"%22}]"</f>
        <v>http://da.dl.itc.u-tokyo.ac.jp/mirador/?params=[{%22manifest%22:%22https://www.dl.ndl.go.jp/api/iiif/3437686/manifest.json%22,%22canvas%22:%22https://www.dl.ndl.go.jp/api/iiif/3437686/canvas/192%22}]</v>
      </c>
      <c r="P4192" t="b">
        <f t="shared" ref="P4192:P4255" si="577">S4192=C4192</f>
        <v>1</v>
      </c>
      <c r="Q4192" t="b">
        <f t="shared" si="574"/>
        <v>1</v>
      </c>
      <c r="R4192" s="8">
        <v>344</v>
      </c>
      <c r="S4192" s="8">
        <v>1</v>
      </c>
      <c r="T4192" s="9" t="s">
        <v>5444</v>
      </c>
    </row>
    <row r="4193" spans="1:20" ht="19">
      <c r="A4193" s="8" t="str">
        <f t="shared" si="569"/>
        <v>https://w3id.org/kouigenjimonogatari/data/0344-02.json</v>
      </c>
      <c r="B4193" s="8">
        <v>344</v>
      </c>
      <c r="C4193" s="8">
        <v>2</v>
      </c>
      <c r="D4193" s="9" t="s">
        <v>5445</v>
      </c>
      <c r="E4193" t="str">
        <f t="shared" si="570"/>
        <v>http://creativecommons.org/publicdomain/zero/1.0/</v>
      </c>
      <c r="F4193" s="11" t="s">
        <v>5914</v>
      </c>
      <c r="G4193">
        <v>10</v>
      </c>
      <c r="H4193" t="s">
        <v>337</v>
      </c>
      <c r="I4193" s="3" t="str">
        <f t="shared" si="571"/>
        <v>https://jpsearch.go.jp/term/type/文章要素</v>
      </c>
      <c r="L4193">
        <f t="shared" si="573"/>
        <v>192</v>
      </c>
      <c r="M4193" t="str">
        <f t="shared" si="575"/>
        <v>https://www.dl.ndl.go.jp/api/iiif/3437686/canvas/192</v>
      </c>
      <c r="N4193" t="str">
        <f t="shared" si="572"/>
        <v>https://www.dl.ndl.go.jp/api/iiif/3437686/manifest.json</v>
      </c>
      <c r="O4193" t="str">
        <f t="shared" si="576"/>
        <v>http://da.dl.itc.u-tokyo.ac.jp/mirador/?params=[{%22manifest%22:%22https://www.dl.ndl.go.jp/api/iiif/3437686/manifest.json%22,%22canvas%22:%22https://www.dl.ndl.go.jp/api/iiif/3437686/canvas/192%22}]</v>
      </c>
      <c r="P4193" t="b">
        <f t="shared" si="577"/>
        <v>1</v>
      </c>
      <c r="Q4193" t="b">
        <f t="shared" si="574"/>
        <v>1</v>
      </c>
      <c r="R4193" s="8">
        <v>344</v>
      </c>
      <c r="S4193" s="8">
        <v>2</v>
      </c>
      <c r="T4193" s="9" t="s">
        <v>5445</v>
      </c>
    </row>
    <row r="4194" spans="1:20" ht="19">
      <c r="A4194" s="8" t="str">
        <f t="shared" si="569"/>
        <v>https://w3id.org/kouigenjimonogatari/data/0344-03.json</v>
      </c>
      <c r="B4194" s="8">
        <v>344</v>
      </c>
      <c r="C4194" s="8">
        <v>3</v>
      </c>
      <c r="D4194" s="9" t="s">
        <v>5446</v>
      </c>
      <c r="E4194" t="str">
        <f t="shared" si="570"/>
        <v>http://creativecommons.org/publicdomain/zero/1.0/</v>
      </c>
      <c r="F4194" s="11" t="s">
        <v>5914</v>
      </c>
      <c r="G4194">
        <v>10</v>
      </c>
      <c r="H4194" t="s">
        <v>337</v>
      </c>
      <c r="I4194" s="3" t="str">
        <f t="shared" si="571"/>
        <v>https://jpsearch.go.jp/term/type/文章要素</v>
      </c>
      <c r="L4194">
        <f t="shared" si="573"/>
        <v>192</v>
      </c>
      <c r="M4194" t="str">
        <f t="shared" si="575"/>
        <v>https://www.dl.ndl.go.jp/api/iiif/3437686/canvas/192</v>
      </c>
      <c r="N4194" t="str">
        <f t="shared" si="572"/>
        <v>https://www.dl.ndl.go.jp/api/iiif/3437686/manifest.json</v>
      </c>
      <c r="O4194" t="str">
        <f t="shared" si="576"/>
        <v>http://da.dl.itc.u-tokyo.ac.jp/mirador/?params=[{%22manifest%22:%22https://www.dl.ndl.go.jp/api/iiif/3437686/manifest.json%22,%22canvas%22:%22https://www.dl.ndl.go.jp/api/iiif/3437686/canvas/192%22}]</v>
      </c>
      <c r="P4194" t="b">
        <f t="shared" si="577"/>
        <v>1</v>
      </c>
      <c r="Q4194" t="b">
        <f t="shared" si="574"/>
        <v>1</v>
      </c>
      <c r="R4194" s="8">
        <v>344</v>
      </c>
      <c r="S4194" s="8">
        <v>3</v>
      </c>
      <c r="T4194" s="9" t="s">
        <v>5446</v>
      </c>
    </row>
    <row r="4195" spans="1:20" ht="19">
      <c r="A4195" s="8" t="str">
        <f t="shared" si="569"/>
        <v>https://w3id.org/kouigenjimonogatari/data/0344-04.json</v>
      </c>
      <c r="B4195" s="8">
        <v>344</v>
      </c>
      <c r="C4195" s="8">
        <v>4</v>
      </c>
      <c r="D4195" s="9" t="s">
        <v>5447</v>
      </c>
      <c r="E4195" t="str">
        <f t="shared" si="570"/>
        <v>http://creativecommons.org/publicdomain/zero/1.0/</v>
      </c>
      <c r="F4195" s="11" t="s">
        <v>5914</v>
      </c>
      <c r="G4195">
        <v>10</v>
      </c>
      <c r="H4195" t="s">
        <v>337</v>
      </c>
      <c r="I4195" s="3" t="str">
        <f t="shared" si="571"/>
        <v>https://jpsearch.go.jp/term/type/文章要素</v>
      </c>
      <c r="L4195">
        <f t="shared" si="573"/>
        <v>192</v>
      </c>
      <c r="M4195" t="str">
        <f t="shared" si="575"/>
        <v>https://www.dl.ndl.go.jp/api/iiif/3437686/canvas/192</v>
      </c>
      <c r="N4195" t="str">
        <f t="shared" si="572"/>
        <v>https://www.dl.ndl.go.jp/api/iiif/3437686/manifest.json</v>
      </c>
      <c r="O4195" t="str">
        <f t="shared" si="576"/>
        <v>http://da.dl.itc.u-tokyo.ac.jp/mirador/?params=[{%22manifest%22:%22https://www.dl.ndl.go.jp/api/iiif/3437686/manifest.json%22,%22canvas%22:%22https://www.dl.ndl.go.jp/api/iiif/3437686/canvas/192%22}]</v>
      </c>
      <c r="P4195" t="b">
        <f t="shared" si="577"/>
        <v>1</v>
      </c>
      <c r="Q4195" t="b">
        <f t="shared" si="574"/>
        <v>1</v>
      </c>
      <c r="R4195" s="8">
        <v>344</v>
      </c>
      <c r="S4195" s="8">
        <v>4</v>
      </c>
      <c r="T4195" s="9" t="s">
        <v>5447</v>
      </c>
    </row>
    <row r="4196" spans="1:20" ht="19">
      <c r="A4196" s="8" t="str">
        <f t="shared" si="569"/>
        <v>https://w3id.org/kouigenjimonogatari/data/0344-05.json</v>
      </c>
      <c r="B4196" s="8">
        <v>344</v>
      </c>
      <c r="C4196" s="8">
        <v>5</v>
      </c>
      <c r="D4196" s="9" t="s">
        <v>5448</v>
      </c>
      <c r="E4196" t="str">
        <f t="shared" si="570"/>
        <v>http://creativecommons.org/publicdomain/zero/1.0/</v>
      </c>
      <c r="F4196" s="11" t="s">
        <v>5914</v>
      </c>
      <c r="G4196">
        <v>10</v>
      </c>
      <c r="H4196" t="s">
        <v>337</v>
      </c>
      <c r="I4196" s="3" t="str">
        <f t="shared" si="571"/>
        <v>https://jpsearch.go.jp/term/type/文章要素</v>
      </c>
      <c r="L4196">
        <f t="shared" si="573"/>
        <v>192</v>
      </c>
      <c r="M4196" t="str">
        <f t="shared" si="575"/>
        <v>https://www.dl.ndl.go.jp/api/iiif/3437686/canvas/192</v>
      </c>
      <c r="N4196" t="str">
        <f t="shared" si="572"/>
        <v>https://www.dl.ndl.go.jp/api/iiif/3437686/manifest.json</v>
      </c>
      <c r="O4196" t="str">
        <f t="shared" si="576"/>
        <v>http://da.dl.itc.u-tokyo.ac.jp/mirador/?params=[{%22manifest%22:%22https://www.dl.ndl.go.jp/api/iiif/3437686/manifest.json%22,%22canvas%22:%22https://www.dl.ndl.go.jp/api/iiif/3437686/canvas/192%22}]</v>
      </c>
      <c r="P4196" t="b">
        <f t="shared" si="577"/>
        <v>1</v>
      </c>
      <c r="Q4196" t="b">
        <f t="shared" si="574"/>
        <v>1</v>
      </c>
      <c r="R4196" s="8">
        <v>344</v>
      </c>
      <c r="S4196" s="8">
        <v>5</v>
      </c>
      <c r="T4196" s="9" t="s">
        <v>5448</v>
      </c>
    </row>
    <row r="4197" spans="1:20" ht="19">
      <c r="A4197" s="8" t="str">
        <f t="shared" si="569"/>
        <v>https://w3id.org/kouigenjimonogatari/data/0344-06.json</v>
      </c>
      <c r="B4197" s="8">
        <v>344</v>
      </c>
      <c r="C4197" s="8">
        <v>6</v>
      </c>
      <c r="D4197" s="9" t="s">
        <v>4087</v>
      </c>
      <c r="E4197" t="str">
        <f t="shared" si="570"/>
        <v>http://creativecommons.org/publicdomain/zero/1.0/</v>
      </c>
      <c r="F4197" s="11" t="s">
        <v>5914</v>
      </c>
      <c r="G4197">
        <v>10</v>
      </c>
      <c r="H4197" t="s">
        <v>337</v>
      </c>
      <c r="I4197" s="3" t="str">
        <f t="shared" si="571"/>
        <v>https://jpsearch.go.jp/term/type/文章要素</v>
      </c>
      <c r="L4197">
        <f t="shared" si="573"/>
        <v>192</v>
      </c>
      <c r="M4197" t="str">
        <f t="shared" si="575"/>
        <v>https://www.dl.ndl.go.jp/api/iiif/3437686/canvas/192</v>
      </c>
      <c r="N4197" t="str">
        <f t="shared" si="572"/>
        <v>https://www.dl.ndl.go.jp/api/iiif/3437686/manifest.json</v>
      </c>
      <c r="O4197" t="str">
        <f t="shared" si="576"/>
        <v>http://da.dl.itc.u-tokyo.ac.jp/mirador/?params=[{%22manifest%22:%22https://www.dl.ndl.go.jp/api/iiif/3437686/manifest.json%22,%22canvas%22:%22https://www.dl.ndl.go.jp/api/iiif/3437686/canvas/192%22}]</v>
      </c>
      <c r="P4197" t="b">
        <f t="shared" si="577"/>
        <v>1</v>
      </c>
      <c r="Q4197" t="b">
        <f t="shared" si="574"/>
        <v>1</v>
      </c>
      <c r="R4197" s="8">
        <v>344</v>
      </c>
      <c r="S4197" s="8">
        <v>6</v>
      </c>
      <c r="T4197" s="9" t="s">
        <v>4087</v>
      </c>
    </row>
    <row r="4198" spans="1:20" ht="19">
      <c r="A4198" s="8" t="str">
        <f t="shared" si="569"/>
        <v>https://w3id.org/kouigenjimonogatari/data/0344-07.json</v>
      </c>
      <c r="B4198" s="8">
        <v>344</v>
      </c>
      <c r="C4198" s="8">
        <v>7</v>
      </c>
      <c r="D4198" s="9" t="s">
        <v>5449</v>
      </c>
      <c r="E4198" t="str">
        <f t="shared" si="570"/>
        <v>http://creativecommons.org/publicdomain/zero/1.0/</v>
      </c>
      <c r="F4198" s="11" t="s">
        <v>5914</v>
      </c>
      <c r="G4198">
        <v>10</v>
      </c>
      <c r="H4198" t="s">
        <v>337</v>
      </c>
      <c r="I4198" s="3" t="str">
        <f t="shared" si="571"/>
        <v>https://jpsearch.go.jp/term/type/文章要素</v>
      </c>
      <c r="L4198">
        <f t="shared" si="573"/>
        <v>192</v>
      </c>
      <c r="M4198" t="str">
        <f t="shared" si="575"/>
        <v>https://www.dl.ndl.go.jp/api/iiif/3437686/canvas/192</v>
      </c>
      <c r="N4198" t="str">
        <f t="shared" si="572"/>
        <v>https://www.dl.ndl.go.jp/api/iiif/3437686/manifest.json</v>
      </c>
      <c r="O4198" t="str">
        <f t="shared" si="576"/>
        <v>http://da.dl.itc.u-tokyo.ac.jp/mirador/?params=[{%22manifest%22:%22https://www.dl.ndl.go.jp/api/iiif/3437686/manifest.json%22,%22canvas%22:%22https://www.dl.ndl.go.jp/api/iiif/3437686/canvas/192%22}]</v>
      </c>
      <c r="P4198" t="b">
        <f t="shared" si="577"/>
        <v>1</v>
      </c>
      <c r="Q4198" t="b">
        <f t="shared" si="574"/>
        <v>1</v>
      </c>
      <c r="R4198" s="8">
        <v>344</v>
      </c>
      <c r="S4198" s="8">
        <v>7</v>
      </c>
      <c r="T4198" s="9" t="s">
        <v>5449</v>
      </c>
    </row>
    <row r="4199" spans="1:20" ht="19">
      <c r="A4199" s="8" t="str">
        <f t="shared" si="569"/>
        <v>https://w3id.org/kouigenjimonogatari/data/0344-08.json</v>
      </c>
      <c r="B4199" s="8">
        <v>344</v>
      </c>
      <c r="C4199" s="8">
        <v>8</v>
      </c>
      <c r="D4199" s="9" t="s">
        <v>4679</v>
      </c>
      <c r="E4199" t="str">
        <f t="shared" si="570"/>
        <v>http://creativecommons.org/publicdomain/zero/1.0/</v>
      </c>
      <c r="F4199" s="11" t="s">
        <v>5914</v>
      </c>
      <c r="G4199">
        <v>10</v>
      </c>
      <c r="H4199" t="s">
        <v>337</v>
      </c>
      <c r="I4199" s="3" t="str">
        <f t="shared" si="571"/>
        <v>https://jpsearch.go.jp/term/type/文章要素</v>
      </c>
      <c r="L4199">
        <f t="shared" si="573"/>
        <v>192</v>
      </c>
      <c r="M4199" t="str">
        <f t="shared" si="575"/>
        <v>https://www.dl.ndl.go.jp/api/iiif/3437686/canvas/192</v>
      </c>
      <c r="N4199" t="str">
        <f t="shared" si="572"/>
        <v>https://www.dl.ndl.go.jp/api/iiif/3437686/manifest.json</v>
      </c>
      <c r="O4199" t="str">
        <f t="shared" si="576"/>
        <v>http://da.dl.itc.u-tokyo.ac.jp/mirador/?params=[{%22manifest%22:%22https://www.dl.ndl.go.jp/api/iiif/3437686/manifest.json%22,%22canvas%22:%22https://www.dl.ndl.go.jp/api/iiif/3437686/canvas/192%22}]</v>
      </c>
      <c r="P4199" t="b">
        <f t="shared" si="577"/>
        <v>1</v>
      </c>
      <c r="Q4199" t="b">
        <f t="shared" si="574"/>
        <v>1</v>
      </c>
      <c r="R4199" s="8">
        <v>344</v>
      </c>
      <c r="S4199" s="8">
        <v>8</v>
      </c>
      <c r="T4199" s="9" t="s">
        <v>4679</v>
      </c>
    </row>
    <row r="4200" spans="1:20" ht="19">
      <c r="A4200" s="8" t="str">
        <f t="shared" si="569"/>
        <v>https://w3id.org/kouigenjimonogatari/data/0344-09.json</v>
      </c>
      <c r="B4200" s="8">
        <v>344</v>
      </c>
      <c r="C4200" s="8">
        <v>9</v>
      </c>
      <c r="D4200" s="9" t="s">
        <v>4091</v>
      </c>
      <c r="E4200" t="str">
        <f t="shared" si="570"/>
        <v>http://creativecommons.org/publicdomain/zero/1.0/</v>
      </c>
      <c r="F4200" s="11" t="s">
        <v>5914</v>
      </c>
      <c r="G4200">
        <v>10</v>
      </c>
      <c r="H4200" t="s">
        <v>337</v>
      </c>
      <c r="I4200" s="3" t="str">
        <f t="shared" si="571"/>
        <v>https://jpsearch.go.jp/term/type/文章要素</v>
      </c>
      <c r="L4200">
        <f t="shared" si="573"/>
        <v>192</v>
      </c>
      <c r="M4200" t="str">
        <f t="shared" si="575"/>
        <v>https://www.dl.ndl.go.jp/api/iiif/3437686/canvas/192</v>
      </c>
      <c r="N4200" t="str">
        <f t="shared" si="572"/>
        <v>https://www.dl.ndl.go.jp/api/iiif/3437686/manifest.json</v>
      </c>
      <c r="O4200" t="str">
        <f t="shared" si="576"/>
        <v>http://da.dl.itc.u-tokyo.ac.jp/mirador/?params=[{%22manifest%22:%22https://www.dl.ndl.go.jp/api/iiif/3437686/manifest.json%22,%22canvas%22:%22https://www.dl.ndl.go.jp/api/iiif/3437686/canvas/192%22}]</v>
      </c>
      <c r="P4200" t="b">
        <f t="shared" si="577"/>
        <v>1</v>
      </c>
      <c r="Q4200" t="b">
        <f t="shared" si="574"/>
        <v>1</v>
      </c>
      <c r="R4200" s="8">
        <v>344</v>
      </c>
      <c r="S4200" s="8">
        <v>9</v>
      </c>
      <c r="T4200" s="9" t="s">
        <v>4091</v>
      </c>
    </row>
    <row r="4201" spans="1:20" ht="19">
      <c r="A4201" s="8" t="str">
        <f t="shared" si="569"/>
        <v>https://w3id.org/kouigenjimonogatari/data/0344-10.json</v>
      </c>
      <c r="B4201" s="8">
        <v>344</v>
      </c>
      <c r="C4201" s="8">
        <v>10</v>
      </c>
      <c r="D4201" s="9" t="s">
        <v>5450</v>
      </c>
      <c r="E4201" t="str">
        <f t="shared" si="570"/>
        <v>http://creativecommons.org/publicdomain/zero/1.0/</v>
      </c>
      <c r="F4201" s="11" t="s">
        <v>5914</v>
      </c>
      <c r="G4201">
        <v>10</v>
      </c>
      <c r="H4201" t="s">
        <v>337</v>
      </c>
      <c r="I4201" s="3" t="str">
        <f t="shared" si="571"/>
        <v>https://jpsearch.go.jp/term/type/文章要素</v>
      </c>
      <c r="L4201">
        <f t="shared" si="573"/>
        <v>192</v>
      </c>
      <c r="M4201" t="str">
        <f t="shared" si="575"/>
        <v>https://www.dl.ndl.go.jp/api/iiif/3437686/canvas/192</v>
      </c>
      <c r="N4201" t="str">
        <f t="shared" si="572"/>
        <v>https://www.dl.ndl.go.jp/api/iiif/3437686/manifest.json</v>
      </c>
      <c r="O4201" t="str">
        <f t="shared" si="576"/>
        <v>http://da.dl.itc.u-tokyo.ac.jp/mirador/?params=[{%22manifest%22:%22https://www.dl.ndl.go.jp/api/iiif/3437686/manifest.json%22,%22canvas%22:%22https://www.dl.ndl.go.jp/api/iiif/3437686/canvas/192%22}]</v>
      </c>
      <c r="P4201" t="b">
        <f t="shared" si="577"/>
        <v>1</v>
      </c>
      <c r="Q4201" t="b">
        <f t="shared" si="574"/>
        <v>1</v>
      </c>
      <c r="R4201" s="8">
        <v>344</v>
      </c>
      <c r="S4201" s="8">
        <v>10</v>
      </c>
      <c r="T4201" s="9" t="s">
        <v>5450</v>
      </c>
    </row>
    <row r="4202" spans="1:20" ht="19">
      <c r="A4202" s="8" t="str">
        <f t="shared" si="569"/>
        <v>https://w3id.org/kouigenjimonogatari/data/0344-11.json</v>
      </c>
      <c r="B4202" s="8">
        <v>344</v>
      </c>
      <c r="C4202" s="8">
        <v>11</v>
      </c>
      <c r="D4202" s="9" t="s">
        <v>5451</v>
      </c>
      <c r="E4202" t="str">
        <f t="shared" si="570"/>
        <v>http://creativecommons.org/publicdomain/zero/1.0/</v>
      </c>
      <c r="F4202" s="11" t="s">
        <v>5914</v>
      </c>
      <c r="G4202">
        <v>10</v>
      </c>
      <c r="H4202" t="s">
        <v>337</v>
      </c>
      <c r="I4202" s="3" t="str">
        <f t="shared" si="571"/>
        <v>https://jpsearch.go.jp/term/type/文章要素</v>
      </c>
      <c r="L4202">
        <f t="shared" si="573"/>
        <v>192</v>
      </c>
      <c r="M4202" t="str">
        <f t="shared" si="575"/>
        <v>https://www.dl.ndl.go.jp/api/iiif/3437686/canvas/192</v>
      </c>
      <c r="N4202" t="str">
        <f t="shared" si="572"/>
        <v>https://www.dl.ndl.go.jp/api/iiif/3437686/manifest.json</v>
      </c>
      <c r="O4202" t="str">
        <f t="shared" si="576"/>
        <v>http://da.dl.itc.u-tokyo.ac.jp/mirador/?params=[{%22manifest%22:%22https://www.dl.ndl.go.jp/api/iiif/3437686/manifest.json%22,%22canvas%22:%22https://www.dl.ndl.go.jp/api/iiif/3437686/canvas/192%22}]</v>
      </c>
      <c r="P4202" t="b">
        <f t="shared" si="577"/>
        <v>1</v>
      </c>
      <c r="Q4202" t="b">
        <f t="shared" si="574"/>
        <v>1</v>
      </c>
      <c r="R4202" s="8">
        <v>344</v>
      </c>
      <c r="S4202" s="8">
        <v>11</v>
      </c>
      <c r="T4202" s="9" t="s">
        <v>5451</v>
      </c>
    </row>
    <row r="4203" spans="1:20" ht="19">
      <c r="A4203" s="8" t="str">
        <f t="shared" si="569"/>
        <v>https://w3id.org/kouigenjimonogatari/data/0344-12.json</v>
      </c>
      <c r="B4203" s="8">
        <v>344</v>
      </c>
      <c r="C4203" s="8">
        <v>12</v>
      </c>
      <c r="D4203" s="9" t="s">
        <v>5452</v>
      </c>
      <c r="E4203" t="str">
        <f t="shared" si="570"/>
        <v>http://creativecommons.org/publicdomain/zero/1.0/</v>
      </c>
      <c r="F4203" s="11" t="s">
        <v>5914</v>
      </c>
      <c r="G4203">
        <v>10</v>
      </c>
      <c r="H4203" t="s">
        <v>337</v>
      </c>
      <c r="I4203" s="3" t="str">
        <f t="shared" si="571"/>
        <v>https://jpsearch.go.jp/term/type/文章要素</v>
      </c>
      <c r="L4203">
        <f t="shared" si="573"/>
        <v>192</v>
      </c>
      <c r="M4203" t="str">
        <f t="shared" si="575"/>
        <v>https://www.dl.ndl.go.jp/api/iiif/3437686/canvas/192</v>
      </c>
      <c r="N4203" t="str">
        <f t="shared" si="572"/>
        <v>https://www.dl.ndl.go.jp/api/iiif/3437686/manifest.json</v>
      </c>
      <c r="O4203" t="str">
        <f t="shared" si="576"/>
        <v>http://da.dl.itc.u-tokyo.ac.jp/mirador/?params=[{%22manifest%22:%22https://www.dl.ndl.go.jp/api/iiif/3437686/manifest.json%22,%22canvas%22:%22https://www.dl.ndl.go.jp/api/iiif/3437686/canvas/192%22}]</v>
      </c>
      <c r="P4203" t="b">
        <f t="shared" si="577"/>
        <v>1</v>
      </c>
      <c r="Q4203" t="b">
        <f t="shared" si="574"/>
        <v>1</v>
      </c>
      <c r="R4203" s="8">
        <v>344</v>
      </c>
      <c r="S4203" s="8">
        <v>12</v>
      </c>
      <c r="T4203" s="9" t="s">
        <v>5452</v>
      </c>
    </row>
    <row r="4204" spans="1:20" ht="19">
      <c r="A4204" s="8" t="str">
        <f t="shared" si="569"/>
        <v>https://w3id.org/kouigenjimonogatari/data/0344-13.json</v>
      </c>
      <c r="B4204" s="8">
        <v>344</v>
      </c>
      <c r="C4204" s="8">
        <v>13</v>
      </c>
      <c r="D4204" s="9" t="s">
        <v>5453</v>
      </c>
      <c r="E4204" t="str">
        <f t="shared" si="570"/>
        <v>http://creativecommons.org/publicdomain/zero/1.0/</v>
      </c>
      <c r="F4204" s="11" t="s">
        <v>5914</v>
      </c>
      <c r="G4204">
        <v>10</v>
      </c>
      <c r="H4204" t="s">
        <v>337</v>
      </c>
      <c r="I4204" s="3" t="str">
        <f t="shared" si="571"/>
        <v>https://jpsearch.go.jp/term/type/文章要素</v>
      </c>
      <c r="L4204">
        <f t="shared" si="573"/>
        <v>192</v>
      </c>
      <c r="M4204" t="str">
        <f t="shared" si="575"/>
        <v>https://www.dl.ndl.go.jp/api/iiif/3437686/canvas/192</v>
      </c>
      <c r="N4204" t="str">
        <f t="shared" si="572"/>
        <v>https://www.dl.ndl.go.jp/api/iiif/3437686/manifest.json</v>
      </c>
      <c r="O4204" t="str">
        <f t="shared" si="576"/>
        <v>http://da.dl.itc.u-tokyo.ac.jp/mirador/?params=[{%22manifest%22:%22https://www.dl.ndl.go.jp/api/iiif/3437686/manifest.json%22,%22canvas%22:%22https://www.dl.ndl.go.jp/api/iiif/3437686/canvas/192%22}]</v>
      </c>
      <c r="P4204" t="b">
        <f t="shared" si="577"/>
        <v>1</v>
      </c>
      <c r="Q4204" t="b">
        <f t="shared" si="574"/>
        <v>1</v>
      </c>
      <c r="R4204" s="8">
        <v>344</v>
      </c>
      <c r="S4204" s="8">
        <v>13</v>
      </c>
      <c r="T4204" s="9" t="s">
        <v>5453</v>
      </c>
    </row>
    <row r="4205" spans="1:20" ht="19">
      <c r="A4205" s="8" t="str">
        <f t="shared" si="569"/>
        <v>https://w3id.org/kouigenjimonogatari/data/0344-14.json</v>
      </c>
      <c r="B4205" s="8">
        <v>344</v>
      </c>
      <c r="C4205" s="8">
        <v>14</v>
      </c>
      <c r="D4205" s="9" t="s">
        <v>5454</v>
      </c>
      <c r="E4205" t="str">
        <f t="shared" si="570"/>
        <v>http://creativecommons.org/publicdomain/zero/1.0/</v>
      </c>
      <c r="F4205" s="11" t="s">
        <v>5914</v>
      </c>
      <c r="G4205">
        <v>10</v>
      </c>
      <c r="H4205" t="s">
        <v>337</v>
      </c>
      <c r="I4205" s="3" t="str">
        <f t="shared" si="571"/>
        <v>https://jpsearch.go.jp/term/type/文章要素</v>
      </c>
      <c r="L4205">
        <f t="shared" si="573"/>
        <v>192</v>
      </c>
      <c r="M4205" t="str">
        <f t="shared" si="575"/>
        <v>https://www.dl.ndl.go.jp/api/iiif/3437686/canvas/192</v>
      </c>
      <c r="N4205" t="str">
        <f t="shared" si="572"/>
        <v>https://www.dl.ndl.go.jp/api/iiif/3437686/manifest.json</v>
      </c>
      <c r="O4205" t="str">
        <f t="shared" si="576"/>
        <v>http://da.dl.itc.u-tokyo.ac.jp/mirador/?params=[{%22manifest%22:%22https://www.dl.ndl.go.jp/api/iiif/3437686/manifest.json%22,%22canvas%22:%22https://www.dl.ndl.go.jp/api/iiif/3437686/canvas/192%22}]</v>
      </c>
      <c r="P4205" t="b">
        <f t="shared" si="577"/>
        <v>1</v>
      </c>
      <c r="Q4205" t="b">
        <f t="shared" si="574"/>
        <v>1</v>
      </c>
      <c r="R4205" s="8">
        <v>344</v>
      </c>
      <c r="S4205" s="8">
        <v>14</v>
      </c>
      <c r="T4205" s="9" t="s">
        <v>5454</v>
      </c>
    </row>
    <row r="4206" spans="1:20" ht="19">
      <c r="A4206" s="8" t="str">
        <f t="shared" si="569"/>
        <v>https://w3id.org/kouigenjimonogatari/data/0345-01.json</v>
      </c>
      <c r="B4206" s="8">
        <v>345</v>
      </c>
      <c r="C4206" s="8">
        <v>1</v>
      </c>
      <c r="D4206" s="9" t="s">
        <v>5455</v>
      </c>
      <c r="E4206" t="str">
        <f t="shared" si="570"/>
        <v>http://creativecommons.org/publicdomain/zero/1.0/</v>
      </c>
      <c r="F4206" s="11" t="s">
        <v>5914</v>
      </c>
      <c r="G4206">
        <v>10</v>
      </c>
      <c r="H4206" t="s">
        <v>337</v>
      </c>
      <c r="I4206" s="3" t="str">
        <f t="shared" si="571"/>
        <v>https://jpsearch.go.jp/term/type/文章要素</v>
      </c>
      <c r="L4206">
        <f t="shared" si="573"/>
        <v>192</v>
      </c>
      <c r="M4206" t="str">
        <f t="shared" si="575"/>
        <v>https://www.dl.ndl.go.jp/api/iiif/3437686/canvas/192</v>
      </c>
      <c r="N4206" t="str">
        <f t="shared" si="572"/>
        <v>https://www.dl.ndl.go.jp/api/iiif/3437686/manifest.json</v>
      </c>
      <c r="O4206" t="str">
        <f t="shared" si="576"/>
        <v>http://da.dl.itc.u-tokyo.ac.jp/mirador/?params=[{%22manifest%22:%22https://www.dl.ndl.go.jp/api/iiif/3437686/manifest.json%22,%22canvas%22:%22https://www.dl.ndl.go.jp/api/iiif/3437686/canvas/192%22}]</v>
      </c>
      <c r="P4206" t="b">
        <f t="shared" si="577"/>
        <v>1</v>
      </c>
      <c r="Q4206" t="b">
        <f t="shared" si="574"/>
        <v>1</v>
      </c>
      <c r="R4206" s="8">
        <v>345</v>
      </c>
      <c r="S4206" s="8">
        <v>1</v>
      </c>
      <c r="T4206" s="9" t="s">
        <v>5455</v>
      </c>
    </row>
    <row r="4207" spans="1:20" ht="19">
      <c r="A4207" s="8" t="str">
        <f t="shared" si="569"/>
        <v>https://w3id.org/kouigenjimonogatari/data/0345-02.json</v>
      </c>
      <c r="B4207" s="8">
        <v>345</v>
      </c>
      <c r="C4207" s="8">
        <v>2</v>
      </c>
      <c r="D4207" s="9" t="s">
        <v>5456</v>
      </c>
      <c r="E4207" t="str">
        <f t="shared" si="570"/>
        <v>http://creativecommons.org/publicdomain/zero/1.0/</v>
      </c>
      <c r="F4207" s="11" t="s">
        <v>5914</v>
      </c>
      <c r="G4207">
        <v>10</v>
      </c>
      <c r="H4207" t="s">
        <v>337</v>
      </c>
      <c r="I4207" s="3" t="str">
        <f t="shared" si="571"/>
        <v>https://jpsearch.go.jp/term/type/文章要素</v>
      </c>
      <c r="L4207">
        <f t="shared" si="573"/>
        <v>192</v>
      </c>
      <c r="M4207" t="str">
        <f t="shared" si="575"/>
        <v>https://www.dl.ndl.go.jp/api/iiif/3437686/canvas/192</v>
      </c>
      <c r="N4207" t="str">
        <f t="shared" si="572"/>
        <v>https://www.dl.ndl.go.jp/api/iiif/3437686/manifest.json</v>
      </c>
      <c r="O4207" t="str">
        <f t="shared" si="576"/>
        <v>http://da.dl.itc.u-tokyo.ac.jp/mirador/?params=[{%22manifest%22:%22https://www.dl.ndl.go.jp/api/iiif/3437686/manifest.json%22,%22canvas%22:%22https://www.dl.ndl.go.jp/api/iiif/3437686/canvas/192%22}]</v>
      </c>
      <c r="P4207" t="b">
        <f t="shared" si="577"/>
        <v>1</v>
      </c>
      <c r="Q4207" t="b">
        <f t="shared" si="574"/>
        <v>1</v>
      </c>
      <c r="R4207" s="8">
        <v>345</v>
      </c>
      <c r="S4207" s="8">
        <v>2</v>
      </c>
      <c r="T4207" s="9" t="s">
        <v>5456</v>
      </c>
    </row>
    <row r="4208" spans="1:20" ht="19">
      <c r="A4208" s="8" t="str">
        <f t="shared" si="569"/>
        <v>https://w3id.org/kouigenjimonogatari/data/0345-03.json</v>
      </c>
      <c r="B4208" s="8">
        <v>345</v>
      </c>
      <c r="C4208" s="8">
        <v>3</v>
      </c>
      <c r="D4208" s="9" t="s">
        <v>5457</v>
      </c>
      <c r="E4208" t="str">
        <f t="shared" si="570"/>
        <v>http://creativecommons.org/publicdomain/zero/1.0/</v>
      </c>
      <c r="F4208" s="11" t="s">
        <v>5914</v>
      </c>
      <c r="G4208">
        <v>10</v>
      </c>
      <c r="H4208" t="s">
        <v>337</v>
      </c>
      <c r="I4208" s="3" t="str">
        <f t="shared" si="571"/>
        <v>https://jpsearch.go.jp/term/type/文章要素</v>
      </c>
      <c r="L4208">
        <f t="shared" si="573"/>
        <v>192</v>
      </c>
      <c r="M4208" t="str">
        <f t="shared" si="575"/>
        <v>https://www.dl.ndl.go.jp/api/iiif/3437686/canvas/192</v>
      </c>
      <c r="N4208" t="str">
        <f t="shared" si="572"/>
        <v>https://www.dl.ndl.go.jp/api/iiif/3437686/manifest.json</v>
      </c>
      <c r="O4208" t="str">
        <f t="shared" si="576"/>
        <v>http://da.dl.itc.u-tokyo.ac.jp/mirador/?params=[{%22manifest%22:%22https://www.dl.ndl.go.jp/api/iiif/3437686/manifest.json%22,%22canvas%22:%22https://www.dl.ndl.go.jp/api/iiif/3437686/canvas/192%22}]</v>
      </c>
      <c r="P4208" t="b">
        <f t="shared" si="577"/>
        <v>1</v>
      </c>
      <c r="Q4208" t="b">
        <f t="shared" si="574"/>
        <v>1</v>
      </c>
      <c r="R4208" s="8">
        <v>345</v>
      </c>
      <c r="S4208" s="8">
        <v>3</v>
      </c>
      <c r="T4208" s="9" t="s">
        <v>5457</v>
      </c>
    </row>
    <row r="4209" spans="1:20" ht="19">
      <c r="A4209" s="8" t="str">
        <f t="shared" si="569"/>
        <v>https://w3id.org/kouigenjimonogatari/data/0345-04.json</v>
      </c>
      <c r="B4209" s="8">
        <v>345</v>
      </c>
      <c r="C4209" s="8">
        <v>4</v>
      </c>
      <c r="D4209" s="9" t="s">
        <v>5458</v>
      </c>
      <c r="E4209" t="str">
        <f t="shared" si="570"/>
        <v>http://creativecommons.org/publicdomain/zero/1.0/</v>
      </c>
      <c r="F4209" s="11" t="s">
        <v>5914</v>
      </c>
      <c r="G4209">
        <v>10</v>
      </c>
      <c r="H4209" t="s">
        <v>337</v>
      </c>
      <c r="I4209" s="3" t="str">
        <f t="shared" si="571"/>
        <v>https://jpsearch.go.jp/term/type/文章要素</v>
      </c>
      <c r="L4209">
        <f t="shared" si="573"/>
        <v>192</v>
      </c>
      <c r="M4209" t="str">
        <f t="shared" si="575"/>
        <v>https://www.dl.ndl.go.jp/api/iiif/3437686/canvas/192</v>
      </c>
      <c r="N4209" t="str">
        <f t="shared" si="572"/>
        <v>https://www.dl.ndl.go.jp/api/iiif/3437686/manifest.json</v>
      </c>
      <c r="O4209" t="str">
        <f t="shared" si="576"/>
        <v>http://da.dl.itc.u-tokyo.ac.jp/mirador/?params=[{%22manifest%22:%22https://www.dl.ndl.go.jp/api/iiif/3437686/manifest.json%22,%22canvas%22:%22https://www.dl.ndl.go.jp/api/iiif/3437686/canvas/192%22}]</v>
      </c>
      <c r="P4209" t="b">
        <f t="shared" si="577"/>
        <v>1</v>
      </c>
      <c r="Q4209" t="b">
        <f t="shared" si="574"/>
        <v>1</v>
      </c>
      <c r="R4209" s="8">
        <v>345</v>
      </c>
      <c r="S4209" s="8">
        <v>4</v>
      </c>
      <c r="T4209" s="9" t="s">
        <v>5458</v>
      </c>
    </row>
    <row r="4210" spans="1:20" ht="19">
      <c r="A4210" s="8" t="str">
        <f t="shared" si="569"/>
        <v>https://w3id.org/kouigenjimonogatari/data/0345-05.json</v>
      </c>
      <c r="B4210" s="8">
        <v>345</v>
      </c>
      <c r="C4210" s="8">
        <v>5</v>
      </c>
      <c r="D4210" s="9" t="s">
        <v>5459</v>
      </c>
      <c r="E4210" t="str">
        <f t="shared" si="570"/>
        <v>http://creativecommons.org/publicdomain/zero/1.0/</v>
      </c>
      <c r="F4210" s="11" t="s">
        <v>5914</v>
      </c>
      <c r="G4210">
        <v>10</v>
      </c>
      <c r="H4210" t="s">
        <v>337</v>
      </c>
      <c r="I4210" s="3" t="str">
        <f t="shared" si="571"/>
        <v>https://jpsearch.go.jp/term/type/文章要素</v>
      </c>
      <c r="L4210">
        <f t="shared" si="573"/>
        <v>192</v>
      </c>
      <c r="M4210" t="str">
        <f t="shared" si="575"/>
        <v>https://www.dl.ndl.go.jp/api/iiif/3437686/canvas/192</v>
      </c>
      <c r="N4210" t="str">
        <f t="shared" si="572"/>
        <v>https://www.dl.ndl.go.jp/api/iiif/3437686/manifest.json</v>
      </c>
      <c r="O4210" t="str">
        <f t="shared" si="576"/>
        <v>http://da.dl.itc.u-tokyo.ac.jp/mirador/?params=[{%22manifest%22:%22https://www.dl.ndl.go.jp/api/iiif/3437686/manifest.json%22,%22canvas%22:%22https://www.dl.ndl.go.jp/api/iiif/3437686/canvas/192%22}]</v>
      </c>
      <c r="P4210" t="b">
        <f t="shared" si="577"/>
        <v>1</v>
      </c>
      <c r="Q4210" t="b">
        <f t="shared" si="574"/>
        <v>1</v>
      </c>
      <c r="R4210" s="8">
        <v>345</v>
      </c>
      <c r="S4210" s="8">
        <v>5</v>
      </c>
      <c r="T4210" s="9" t="s">
        <v>5459</v>
      </c>
    </row>
    <row r="4211" spans="1:20" ht="19">
      <c r="A4211" s="8" t="str">
        <f t="shared" si="569"/>
        <v>https://w3id.org/kouigenjimonogatari/data/0345-06.json</v>
      </c>
      <c r="B4211" s="8">
        <v>345</v>
      </c>
      <c r="C4211" s="8">
        <v>6</v>
      </c>
      <c r="D4211" s="9" t="s">
        <v>4103</v>
      </c>
      <c r="E4211" t="str">
        <f t="shared" si="570"/>
        <v>http://creativecommons.org/publicdomain/zero/1.0/</v>
      </c>
      <c r="F4211" s="11" t="s">
        <v>5914</v>
      </c>
      <c r="G4211">
        <v>10</v>
      </c>
      <c r="H4211" t="s">
        <v>337</v>
      </c>
      <c r="I4211" s="3" t="str">
        <f t="shared" si="571"/>
        <v>https://jpsearch.go.jp/term/type/文章要素</v>
      </c>
      <c r="L4211">
        <f t="shared" si="573"/>
        <v>192</v>
      </c>
      <c r="M4211" t="str">
        <f t="shared" si="575"/>
        <v>https://www.dl.ndl.go.jp/api/iiif/3437686/canvas/192</v>
      </c>
      <c r="N4211" t="str">
        <f t="shared" si="572"/>
        <v>https://www.dl.ndl.go.jp/api/iiif/3437686/manifest.json</v>
      </c>
      <c r="O4211" t="str">
        <f t="shared" si="576"/>
        <v>http://da.dl.itc.u-tokyo.ac.jp/mirador/?params=[{%22manifest%22:%22https://www.dl.ndl.go.jp/api/iiif/3437686/manifest.json%22,%22canvas%22:%22https://www.dl.ndl.go.jp/api/iiif/3437686/canvas/192%22}]</v>
      </c>
      <c r="P4211" t="b">
        <f t="shared" si="577"/>
        <v>1</v>
      </c>
      <c r="Q4211" t="b">
        <f t="shared" si="574"/>
        <v>1</v>
      </c>
      <c r="R4211" s="8">
        <v>345</v>
      </c>
      <c r="S4211" s="8">
        <v>6</v>
      </c>
      <c r="T4211" s="9" t="s">
        <v>4103</v>
      </c>
    </row>
    <row r="4212" spans="1:20" ht="19">
      <c r="A4212" s="8" t="str">
        <f t="shared" si="569"/>
        <v>https://w3id.org/kouigenjimonogatari/data/0345-07.json</v>
      </c>
      <c r="B4212" s="8">
        <v>345</v>
      </c>
      <c r="C4212" s="8">
        <v>7</v>
      </c>
      <c r="D4212" s="9" t="s">
        <v>4105</v>
      </c>
      <c r="E4212" t="str">
        <f t="shared" si="570"/>
        <v>http://creativecommons.org/publicdomain/zero/1.0/</v>
      </c>
      <c r="F4212" s="11" t="s">
        <v>5914</v>
      </c>
      <c r="G4212">
        <v>10</v>
      </c>
      <c r="H4212" t="s">
        <v>337</v>
      </c>
      <c r="I4212" s="3" t="str">
        <f t="shared" si="571"/>
        <v>https://jpsearch.go.jp/term/type/文章要素</v>
      </c>
      <c r="L4212">
        <f t="shared" si="573"/>
        <v>192</v>
      </c>
      <c r="M4212" t="str">
        <f t="shared" si="575"/>
        <v>https://www.dl.ndl.go.jp/api/iiif/3437686/canvas/192</v>
      </c>
      <c r="N4212" t="str">
        <f t="shared" si="572"/>
        <v>https://www.dl.ndl.go.jp/api/iiif/3437686/manifest.json</v>
      </c>
      <c r="O4212" t="str">
        <f t="shared" si="576"/>
        <v>http://da.dl.itc.u-tokyo.ac.jp/mirador/?params=[{%22manifest%22:%22https://www.dl.ndl.go.jp/api/iiif/3437686/manifest.json%22,%22canvas%22:%22https://www.dl.ndl.go.jp/api/iiif/3437686/canvas/192%22}]</v>
      </c>
      <c r="P4212" t="b">
        <f t="shared" si="577"/>
        <v>1</v>
      </c>
      <c r="Q4212" t="b">
        <f t="shared" si="574"/>
        <v>1</v>
      </c>
      <c r="R4212" s="8">
        <v>345</v>
      </c>
      <c r="S4212" s="8">
        <v>7</v>
      </c>
      <c r="T4212" s="9" t="s">
        <v>4105</v>
      </c>
    </row>
    <row r="4213" spans="1:20" ht="19">
      <c r="A4213" s="8" t="str">
        <f t="shared" si="569"/>
        <v>https://w3id.org/kouigenjimonogatari/data/0345-08.json</v>
      </c>
      <c r="B4213" s="8">
        <v>345</v>
      </c>
      <c r="C4213" s="8">
        <v>8</v>
      </c>
      <c r="D4213" s="9" t="s">
        <v>5460</v>
      </c>
      <c r="E4213" t="str">
        <f t="shared" si="570"/>
        <v>http://creativecommons.org/publicdomain/zero/1.0/</v>
      </c>
      <c r="F4213" s="11" t="s">
        <v>5914</v>
      </c>
      <c r="G4213">
        <v>10</v>
      </c>
      <c r="H4213" t="s">
        <v>337</v>
      </c>
      <c r="I4213" s="3" t="str">
        <f t="shared" si="571"/>
        <v>https://jpsearch.go.jp/term/type/文章要素</v>
      </c>
      <c r="L4213">
        <f t="shared" si="573"/>
        <v>192</v>
      </c>
      <c r="M4213" t="str">
        <f t="shared" si="575"/>
        <v>https://www.dl.ndl.go.jp/api/iiif/3437686/canvas/192</v>
      </c>
      <c r="N4213" t="str">
        <f t="shared" si="572"/>
        <v>https://www.dl.ndl.go.jp/api/iiif/3437686/manifest.json</v>
      </c>
      <c r="O4213" t="str">
        <f t="shared" si="576"/>
        <v>http://da.dl.itc.u-tokyo.ac.jp/mirador/?params=[{%22manifest%22:%22https://www.dl.ndl.go.jp/api/iiif/3437686/manifest.json%22,%22canvas%22:%22https://www.dl.ndl.go.jp/api/iiif/3437686/canvas/192%22}]</v>
      </c>
      <c r="P4213" t="b">
        <f t="shared" si="577"/>
        <v>1</v>
      </c>
      <c r="Q4213" t="b">
        <f t="shared" si="574"/>
        <v>1</v>
      </c>
      <c r="R4213" s="8">
        <v>345</v>
      </c>
      <c r="S4213" s="8">
        <v>8</v>
      </c>
      <c r="T4213" s="9" t="s">
        <v>5460</v>
      </c>
    </row>
    <row r="4214" spans="1:20" ht="19">
      <c r="A4214" s="8" t="str">
        <f t="shared" si="569"/>
        <v>https://w3id.org/kouigenjimonogatari/data/0345-09.json</v>
      </c>
      <c r="B4214" s="8">
        <v>345</v>
      </c>
      <c r="C4214" s="8">
        <v>9</v>
      </c>
      <c r="D4214" s="9" t="s">
        <v>5461</v>
      </c>
      <c r="E4214" t="str">
        <f t="shared" si="570"/>
        <v>http://creativecommons.org/publicdomain/zero/1.0/</v>
      </c>
      <c r="F4214" s="11" t="s">
        <v>5914</v>
      </c>
      <c r="G4214">
        <v>10</v>
      </c>
      <c r="H4214" t="s">
        <v>337</v>
      </c>
      <c r="I4214" s="3" t="str">
        <f t="shared" si="571"/>
        <v>https://jpsearch.go.jp/term/type/文章要素</v>
      </c>
      <c r="L4214">
        <f t="shared" si="573"/>
        <v>192</v>
      </c>
      <c r="M4214" t="str">
        <f t="shared" si="575"/>
        <v>https://www.dl.ndl.go.jp/api/iiif/3437686/canvas/192</v>
      </c>
      <c r="N4214" t="str">
        <f t="shared" si="572"/>
        <v>https://www.dl.ndl.go.jp/api/iiif/3437686/manifest.json</v>
      </c>
      <c r="O4214" t="str">
        <f t="shared" si="576"/>
        <v>http://da.dl.itc.u-tokyo.ac.jp/mirador/?params=[{%22manifest%22:%22https://www.dl.ndl.go.jp/api/iiif/3437686/manifest.json%22,%22canvas%22:%22https://www.dl.ndl.go.jp/api/iiif/3437686/canvas/192%22}]</v>
      </c>
      <c r="P4214" t="b">
        <f t="shared" si="577"/>
        <v>1</v>
      </c>
      <c r="Q4214" t="b">
        <f t="shared" si="574"/>
        <v>1</v>
      </c>
      <c r="R4214" s="8">
        <v>345</v>
      </c>
      <c r="S4214" s="8">
        <v>9</v>
      </c>
      <c r="T4214" s="9" t="s">
        <v>5461</v>
      </c>
    </row>
    <row r="4215" spans="1:20" ht="19">
      <c r="A4215" s="8" t="str">
        <f t="shared" si="569"/>
        <v>https://w3id.org/kouigenjimonogatari/data/0345-10.json</v>
      </c>
      <c r="B4215" s="8">
        <v>345</v>
      </c>
      <c r="C4215" s="8">
        <v>10</v>
      </c>
      <c r="D4215" s="9" t="s">
        <v>4109</v>
      </c>
      <c r="E4215" t="str">
        <f t="shared" si="570"/>
        <v>http://creativecommons.org/publicdomain/zero/1.0/</v>
      </c>
      <c r="F4215" s="11" t="s">
        <v>5914</v>
      </c>
      <c r="G4215">
        <v>10</v>
      </c>
      <c r="H4215" t="s">
        <v>337</v>
      </c>
      <c r="I4215" s="3" t="str">
        <f t="shared" si="571"/>
        <v>https://jpsearch.go.jp/term/type/文章要素</v>
      </c>
      <c r="L4215">
        <f t="shared" si="573"/>
        <v>192</v>
      </c>
      <c r="M4215" t="str">
        <f t="shared" si="575"/>
        <v>https://www.dl.ndl.go.jp/api/iiif/3437686/canvas/192</v>
      </c>
      <c r="N4215" t="str">
        <f t="shared" si="572"/>
        <v>https://www.dl.ndl.go.jp/api/iiif/3437686/manifest.json</v>
      </c>
      <c r="O4215" t="str">
        <f t="shared" si="576"/>
        <v>http://da.dl.itc.u-tokyo.ac.jp/mirador/?params=[{%22manifest%22:%22https://www.dl.ndl.go.jp/api/iiif/3437686/manifest.json%22,%22canvas%22:%22https://www.dl.ndl.go.jp/api/iiif/3437686/canvas/192%22}]</v>
      </c>
      <c r="P4215" t="b">
        <f t="shared" si="577"/>
        <v>1</v>
      </c>
      <c r="Q4215" t="b">
        <f t="shared" si="574"/>
        <v>1</v>
      </c>
      <c r="R4215" s="8">
        <v>345</v>
      </c>
      <c r="S4215" s="8">
        <v>10</v>
      </c>
      <c r="T4215" s="9" t="s">
        <v>4109</v>
      </c>
    </row>
    <row r="4216" spans="1:20" ht="19">
      <c r="A4216" s="8" t="str">
        <f t="shared" si="569"/>
        <v>https://w3id.org/kouigenjimonogatari/data/0345-11.json</v>
      </c>
      <c r="B4216" s="8">
        <v>345</v>
      </c>
      <c r="C4216" s="8">
        <v>11</v>
      </c>
      <c r="D4216" s="9" t="s">
        <v>5462</v>
      </c>
      <c r="E4216" t="str">
        <f t="shared" si="570"/>
        <v>http://creativecommons.org/publicdomain/zero/1.0/</v>
      </c>
      <c r="F4216" s="11" t="s">
        <v>5914</v>
      </c>
      <c r="G4216">
        <v>10</v>
      </c>
      <c r="H4216" t="s">
        <v>337</v>
      </c>
      <c r="I4216" s="3" t="str">
        <f t="shared" si="571"/>
        <v>https://jpsearch.go.jp/term/type/文章要素</v>
      </c>
      <c r="L4216">
        <f t="shared" si="573"/>
        <v>192</v>
      </c>
      <c r="M4216" t="str">
        <f t="shared" si="575"/>
        <v>https://www.dl.ndl.go.jp/api/iiif/3437686/canvas/192</v>
      </c>
      <c r="N4216" t="str">
        <f t="shared" si="572"/>
        <v>https://www.dl.ndl.go.jp/api/iiif/3437686/manifest.json</v>
      </c>
      <c r="O4216" t="str">
        <f t="shared" si="576"/>
        <v>http://da.dl.itc.u-tokyo.ac.jp/mirador/?params=[{%22manifest%22:%22https://www.dl.ndl.go.jp/api/iiif/3437686/manifest.json%22,%22canvas%22:%22https://www.dl.ndl.go.jp/api/iiif/3437686/canvas/192%22}]</v>
      </c>
      <c r="P4216" t="b">
        <f t="shared" si="577"/>
        <v>1</v>
      </c>
      <c r="Q4216" t="b">
        <f t="shared" si="574"/>
        <v>1</v>
      </c>
      <c r="R4216" s="8">
        <v>345</v>
      </c>
      <c r="S4216" s="8">
        <v>11</v>
      </c>
      <c r="T4216" s="9" t="s">
        <v>5462</v>
      </c>
    </row>
    <row r="4217" spans="1:20" ht="19">
      <c r="A4217" s="8" t="str">
        <f t="shared" si="569"/>
        <v>https://w3id.org/kouigenjimonogatari/data/0345-12.json</v>
      </c>
      <c r="B4217" s="8">
        <v>345</v>
      </c>
      <c r="C4217" s="8">
        <v>12</v>
      </c>
      <c r="D4217" s="9" t="s">
        <v>5463</v>
      </c>
      <c r="E4217" t="str">
        <f t="shared" si="570"/>
        <v>http://creativecommons.org/publicdomain/zero/1.0/</v>
      </c>
      <c r="F4217" s="11" t="s">
        <v>5914</v>
      </c>
      <c r="G4217">
        <v>10</v>
      </c>
      <c r="H4217" t="s">
        <v>337</v>
      </c>
      <c r="I4217" s="3" t="str">
        <f t="shared" si="571"/>
        <v>https://jpsearch.go.jp/term/type/文章要素</v>
      </c>
      <c r="L4217">
        <f t="shared" si="573"/>
        <v>192</v>
      </c>
      <c r="M4217" t="str">
        <f t="shared" si="575"/>
        <v>https://www.dl.ndl.go.jp/api/iiif/3437686/canvas/192</v>
      </c>
      <c r="N4217" t="str">
        <f t="shared" si="572"/>
        <v>https://www.dl.ndl.go.jp/api/iiif/3437686/manifest.json</v>
      </c>
      <c r="O4217" t="str">
        <f t="shared" si="576"/>
        <v>http://da.dl.itc.u-tokyo.ac.jp/mirador/?params=[{%22manifest%22:%22https://www.dl.ndl.go.jp/api/iiif/3437686/manifest.json%22,%22canvas%22:%22https://www.dl.ndl.go.jp/api/iiif/3437686/canvas/192%22}]</v>
      </c>
      <c r="P4217" t="b">
        <f t="shared" si="577"/>
        <v>1</v>
      </c>
      <c r="Q4217" t="b">
        <f t="shared" si="574"/>
        <v>1</v>
      </c>
      <c r="R4217" s="8">
        <v>345</v>
      </c>
      <c r="S4217" s="8">
        <v>12</v>
      </c>
      <c r="T4217" s="9" t="s">
        <v>5463</v>
      </c>
    </row>
    <row r="4218" spans="1:20" ht="19">
      <c r="A4218" s="8" t="str">
        <f t="shared" si="569"/>
        <v>https://w3id.org/kouigenjimonogatari/data/0345-13.json</v>
      </c>
      <c r="B4218" s="8">
        <v>345</v>
      </c>
      <c r="C4218" s="8">
        <v>13</v>
      </c>
      <c r="D4218" s="9" t="s">
        <v>5464</v>
      </c>
      <c r="E4218" t="str">
        <f t="shared" si="570"/>
        <v>http://creativecommons.org/publicdomain/zero/1.0/</v>
      </c>
      <c r="F4218" s="11" t="s">
        <v>5914</v>
      </c>
      <c r="G4218">
        <v>10</v>
      </c>
      <c r="H4218" t="s">
        <v>337</v>
      </c>
      <c r="I4218" s="3" t="str">
        <f t="shared" si="571"/>
        <v>https://jpsearch.go.jp/term/type/文章要素</v>
      </c>
      <c r="L4218">
        <f t="shared" si="573"/>
        <v>192</v>
      </c>
      <c r="M4218" t="str">
        <f t="shared" si="575"/>
        <v>https://www.dl.ndl.go.jp/api/iiif/3437686/canvas/192</v>
      </c>
      <c r="N4218" t="str">
        <f t="shared" si="572"/>
        <v>https://www.dl.ndl.go.jp/api/iiif/3437686/manifest.json</v>
      </c>
      <c r="O4218" t="str">
        <f t="shared" si="576"/>
        <v>http://da.dl.itc.u-tokyo.ac.jp/mirador/?params=[{%22manifest%22:%22https://www.dl.ndl.go.jp/api/iiif/3437686/manifest.json%22,%22canvas%22:%22https://www.dl.ndl.go.jp/api/iiif/3437686/canvas/192%22}]</v>
      </c>
      <c r="P4218" t="b">
        <f t="shared" si="577"/>
        <v>1</v>
      </c>
      <c r="Q4218" t="b">
        <f t="shared" si="574"/>
        <v>1</v>
      </c>
      <c r="R4218" s="8">
        <v>345</v>
      </c>
      <c r="S4218" s="8">
        <v>13</v>
      </c>
      <c r="T4218" s="9" t="s">
        <v>5464</v>
      </c>
    </row>
    <row r="4219" spans="1:20" ht="19">
      <c r="A4219" s="8" t="str">
        <f t="shared" si="569"/>
        <v>https://w3id.org/kouigenjimonogatari/data/0345-14.json</v>
      </c>
      <c r="B4219" s="8">
        <v>345</v>
      </c>
      <c r="C4219" s="8">
        <v>14</v>
      </c>
      <c r="D4219" s="9" t="s">
        <v>5465</v>
      </c>
      <c r="E4219" t="str">
        <f t="shared" si="570"/>
        <v>http://creativecommons.org/publicdomain/zero/1.0/</v>
      </c>
      <c r="F4219" s="11" t="s">
        <v>5914</v>
      </c>
      <c r="G4219">
        <v>10</v>
      </c>
      <c r="H4219" t="s">
        <v>337</v>
      </c>
      <c r="I4219" s="3" t="str">
        <f t="shared" si="571"/>
        <v>https://jpsearch.go.jp/term/type/文章要素</v>
      </c>
      <c r="L4219">
        <f t="shared" si="573"/>
        <v>192</v>
      </c>
      <c r="M4219" t="str">
        <f t="shared" si="575"/>
        <v>https://www.dl.ndl.go.jp/api/iiif/3437686/canvas/192</v>
      </c>
      <c r="N4219" t="str">
        <f t="shared" si="572"/>
        <v>https://www.dl.ndl.go.jp/api/iiif/3437686/manifest.json</v>
      </c>
      <c r="O4219" t="str">
        <f t="shared" si="576"/>
        <v>http://da.dl.itc.u-tokyo.ac.jp/mirador/?params=[{%22manifest%22:%22https://www.dl.ndl.go.jp/api/iiif/3437686/manifest.json%22,%22canvas%22:%22https://www.dl.ndl.go.jp/api/iiif/3437686/canvas/192%22}]</v>
      </c>
      <c r="P4219" t="b">
        <f t="shared" si="577"/>
        <v>1</v>
      </c>
      <c r="Q4219" t="b">
        <f t="shared" si="574"/>
        <v>1</v>
      </c>
      <c r="R4219" s="8">
        <v>345</v>
      </c>
      <c r="S4219" s="8">
        <v>14</v>
      </c>
      <c r="T4219" s="9" t="s">
        <v>5465</v>
      </c>
    </row>
    <row r="4220" spans="1:20" ht="19">
      <c r="A4220" s="8" t="str">
        <f t="shared" si="569"/>
        <v>https://w3id.org/kouigenjimonogatari/data/0346-01.json</v>
      </c>
      <c r="B4220" s="8">
        <v>346</v>
      </c>
      <c r="C4220" s="8">
        <v>1</v>
      </c>
      <c r="D4220" s="9" t="s">
        <v>5466</v>
      </c>
      <c r="E4220" t="str">
        <f t="shared" si="570"/>
        <v>http://creativecommons.org/publicdomain/zero/1.0/</v>
      </c>
      <c r="F4220" s="11" t="s">
        <v>5914</v>
      </c>
      <c r="G4220">
        <v>10</v>
      </c>
      <c r="H4220" t="s">
        <v>337</v>
      </c>
      <c r="I4220" s="3" t="str">
        <f t="shared" si="571"/>
        <v>https://jpsearch.go.jp/term/type/文章要素</v>
      </c>
      <c r="L4220">
        <f t="shared" si="573"/>
        <v>193</v>
      </c>
      <c r="M4220" t="str">
        <f t="shared" si="575"/>
        <v>https://www.dl.ndl.go.jp/api/iiif/3437686/canvas/193</v>
      </c>
      <c r="N4220" t="str">
        <f t="shared" si="572"/>
        <v>https://www.dl.ndl.go.jp/api/iiif/3437686/manifest.json</v>
      </c>
      <c r="O4220" t="str">
        <f t="shared" si="576"/>
        <v>http://da.dl.itc.u-tokyo.ac.jp/mirador/?params=[{%22manifest%22:%22https://www.dl.ndl.go.jp/api/iiif/3437686/manifest.json%22,%22canvas%22:%22https://www.dl.ndl.go.jp/api/iiif/3437686/canvas/193%22}]</v>
      </c>
      <c r="P4220" t="b">
        <f t="shared" si="577"/>
        <v>1</v>
      </c>
      <c r="Q4220" t="b">
        <f t="shared" si="574"/>
        <v>1</v>
      </c>
      <c r="R4220" s="8">
        <v>346</v>
      </c>
      <c r="S4220" s="8">
        <v>1</v>
      </c>
      <c r="T4220" s="9" t="s">
        <v>5466</v>
      </c>
    </row>
    <row r="4221" spans="1:20" ht="19">
      <c r="A4221" s="8" t="str">
        <f t="shared" si="569"/>
        <v>https://w3id.org/kouigenjimonogatari/data/0346-02.json</v>
      </c>
      <c r="B4221" s="8">
        <v>346</v>
      </c>
      <c r="C4221" s="8">
        <v>2</v>
      </c>
      <c r="D4221" s="9" t="s">
        <v>5467</v>
      </c>
      <c r="E4221" t="str">
        <f t="shared" si="570"/>
        <v>http://creativecommons.org/publicdomain/zero/1.0/</v>
      </c>
      <c r="F4221" s="11" t="s">
        <v>5914</v>
      </c>
      <c r="G4221">
        <v>10</v>
      </c>
      <c r="H4221" t="s">
        <v>337</v>
      </c>
      <c r="I4221" s="3" t="str">
        <f t="shared" si="571"/>
        <v>https://jpsearch.go.jp/term/type/文章要素</v>
      </c>
      <c r="L4221">
        <f t="shared" si="573"/>
        <v>193</v>
      </c>
      <c r="M4221" t="str">
        <f t="shared" si="575"/>
        <v>https://www.dl.ndl.go.jp/api/iiif/3437686/canvas/193</v>
      </c>
      <c r="N4221" t="str">
        <f t="shared" si="572"/>
        <v>https://www.dl.ndl.go.jp/api/iiif/3437686/manifest.json</v>
      </c>
      <c r="O4221" t="str">
        <f t="shared" si="576"/>
        <v>http://da.dl.itc.u-tokyo.ac.jp/mirador/?params=[{%22manifest%22:%22https://www.dl.ndl.go.jp/api/iiif/3437686/manifest.json%22,%22canvas%22:%22https://www.dl.ndl.go.jp/api/iiif/3437686/canvas/193%22}]</v>
      </c>
      <c r="P4221" t="b">
        <f t="shared" si="577"/>
        <v>1</v>
      </c>
      <c r="Q4221" t="b">
        <f t="shared" si="574"/>
        <v>1</v>
      </c>
      <c r="R4221" s="8">
        <v>346</v>
      </c>
      <c r="S4221" s="8">
        <v>2</v>
      </c>
      <c r="T4221" s="9" t="s">
        <v>5467</v>
      </c>
    </row>
    <row r="4222" spans="1:20" ht="19">
      <c r="A4222" s="8" t="str">
        <f t="shared" si="569"/>
        <v>https://w3id.org/kouigenjimonogatari/data/0346-03.json</v>
      </c>
      <c r="B4222" s="8">
        <v>346</v>
      </c>
      <c r="C4222" s="8">
        <v>3</v>
      </c>
      <c r="D4222" s="9" t="s">
        <v>5468</v>
      </c>
      <c r="E4222" t="str">
        <f t="shared" si="570"/>
        <v>http://creativecommons.org/publicdomain/zero/1.0/</v>
      </c>
      <c r="F4222" s="11" t="s">
        <v>5914</v>
      </c>
      <c r="G4222">
        <v>10</v>
      </c>
      <c r="H4222" t="s">
        <v>337</v>
      </c>
      <c r="I4222" s="3" t="str">
        <f t="shared" si="571"/>
        <v>https://jpsearch.go.jp/term/type/文章要素</v>
      </c>
      <c r="L4222">
        <f t="shared" si="573"/>
        <v>193</v>
      </c>
      <c r="M4222" t="str">
        <f t="shared" si="575"/>
        <v>https://www.dl.ndl.go.jp/api/iiif/3437686/canvas/193</v>
      </c>
      <c r="N4222" t="str">
        <f t="shared" si="572"/>
        <v>https://www.dl.ndl.go.jp/api/iiif/3437686/manifest.json</v>
      </c>
      <c r="O4222" t="str">
        <f t="shared" si="576"/>
        <v>http://da.dl.itc.u-tokyo.ac.jp/mirador/?params=[{%22manifest%22:%22https://www.dl.ndl.go.jp/api/iiif/3437686/manifest.json%22,%22canvas%22:%22https://www.dl.ndl.go.jp/api/iiif/3437686/canvas/193%22}]</v>
      </c>
      <c r="P4222" t="b">
        <f t="shared" si="577"/>
        <v>1</v>
      </c>
      <c r="Q4222" t="b">
        <f t="shared" si="574"/>
        <v>1</v>
      </c>
      <c r="R4222" s="8">
        <v>346</v>
      </c>
      <c r="S4222" s="8">
        <v>3</v>
      </c>
      <c r="T4222" s="9" t="s">
        <v>5468</v>
      </c>
    </row>
    <row r="4223" spans="1:20" ht="19">
      <c r="A4223" s="8" t="str">
        <f t="shared" si="569"/>
        <v>https://w3id.org/kouigenjimonogatari/data/0346-04.json</v>
      </c>
      <c r="B4223" s="8">
        <v>346</v>
      </c>
      <c r="C4223" s="8">
        <v>4</v>
      </c>
      <c r="D4223" s="9" t="s">
        <v>5469</v>
      </c>
      <c r="E4223" t="str">
        <f t="shared" si="570"/>
        <v>http://creativecommons.org/publicdomain/zero/1.0/</v>
      </c>
      <c r="F4223" s="11" t="s">
        <v>5914</v>
      </c>
      <c r="G4223">
        <v>10</v>
      </c>
      <c r="H4223" t="s">
        <v>337</v>
      </c>
      <c r="I4223" s="3" t="str">
        <f t="shared" si="571"/>
        <v>https://jpsearch.go.jp/term/type/文章要素</v>
      </c>
      <c r="L4223">
        <f t="shared" si="573"/>
        <v>193</v>
      </c>
      <c r="M4223" t="str">
        <f t="shared" si="575"/>
        <v>https://www.dl.ndl.go.jp/api/iiif/3437686/canvas/193</v>
      </c>
      <c r="N4223" t="str">
        <f t="shared" si="572"/>
        <v>https://www.dl.ndl.go.jp/api/iiif/3437686/manifest.json</v>
      </c>
      <c r="O4223" t="str">
        <f t="shared" si="576"/>
        <v>http://da.dl.itc.u-tokyo.ac.jp/mirador/?params=[{%22manifest%22:%22https://www.dl.ndl.go.jp/api/iiif/3437686/manifest.json%22,%22canvas%22:%22https://www.dl.ndl.go.jp/api/iiif/3437686/canvas/193%22}]</v>
      </c>
      <c r="P4223" t="b">
        <f t="shared" si="577"/>
        <v>1</v>
      </c>
      <c r="Q4223" t="b">
        <f t="shared" si="574"/>
        <v>1</v>
      </c>
      <c r="R4223" s="8">
        <v>346</v>
      </c>
      <c r="S4223" s="8">
        <v>4</v>
      </c>
      <c r="T4223" s="9" t="s">
        <v>5469</v>
      </c>
    </row>
    <row r="4224" spans="1:20" ht="19">
      <c r="A4224" s="8" t="str">
        <f t="shared" ref="A4224:A4287" si="578">"https://w3id.org/kouigenjimonogatari/data/"&amp;TEXT(B4224, "0000")&amp;"-"&amp;TEXT(C4224, "00")&amp;".json"</f>
        <v>https://w3id.org/kouigenjimonogatari/data/0346-05.json</v>
      </c>
      <c r="B4224" s="8">
        <v>346</v>
      </c>
      <c r="C4224" s="8">
        <v>5</v>
      </c>
      <c r="D4224" s="9" t="s">
        <v>4680</v>
      </c>
      <c r="E4224" t="str">
        <f t="shared" si="570"/>
        <v>http://creativecommons.org/publicdomain/zero/1.0/</v>
      </c>
      <c r="F4224" s="11" t="s">
        <v>5914</v>
      </c>
      <c r="G4224">
        <v>10</v>
      </c>
      <c r="H4224" t="s">
        <v>337</v>
      </c>
      <c r="I4224" s="3" t="str">
        <f t="shared" si="571"/>
        <v>https://jpsearch.go.jp/term/type/文章要素</v>
      </c>
      <c r="L4224">
        <f t="shared" si="573"/>
        <v>193</v>
      </c>
      <c r="M4224" t="str">
        <f t="shared" si="575"/>
        <v>https://www.dl.ndl.go.jp/api/iiif/3437686/canvas/193</v>
      </c>
      <c r="N4224" t="str">
        <f t="shared" si="572"/>
        <v>https://www.dl.ndl.go.jp/api/iiif/3437686/manifest.json</v>
      </c>
      <c r="O4224" t="str">
        <f t="shared" si="576"/>
        <v>http://da.dl.itc.u-tokyo.ac.jp/mirador/?params=[{%22manifest%22:%22https://www.dl.ndl.go.jp/api/iiif/3437686/manifest.json%22,%22canvas%22:%22https://www.dl.ndl.go.jp/api/iiif/3437686/canvas/193%22}]</v>
      </c>
      <c r="P4224" t="b">
        <f t="shared" si="577"/>
        <v>1</v>
      </c>
      <c r="Q4224" t="b">
        <f t="shared" si="574"/>
        <v>1</v>
      </c>
      <c r="R4224" s="8">
        <v>346</v>
      </c>
      <c r="S4224" s="8">
        <v>5</v>
      </c>
      <c r="T4224" s="9" t="s">
        <v>4680</v>
      </c>
    </row>
    <row r="4225" spans="1:20" ht="19">
      <c r="A4225" s="8" t="str">
        <f t="shared" si="578"/>
        <v>https://w3id.org/kouigenjimonogatari/data/0346-06.json</v>
      </c>
      <c r="B4225" s="8">
        <v>346</v>
      </c>
      <c r="C4225" s="8">
        <v>6</v>
      </c>
      <c r="D4225" s="9" t="s">
        <v>5470</v>
      </c>
      <c r="E4225" t="str">
        <f t="shared" si="570"/>
        <v>http://creativecommons.org/publicdomain/zero/1.0/</v>
      </c>
      <c r="F4225" s="11" t="s">
        <v>5914</v>
      </c>
      <c r="G4225">
        <v>10</v>
      </c>
      <c r="H4225" t="s">
        <v>337</v>
      </c>
      <c r="I4225" s="3" t="str">
        <f t="shared" si="571"/>
        <v>https://jpsearch.go.jp/term/type/文章要素</v>
      </c>
      <c r="L4225">
        <f t="shared" si="573"/>
        <v>193</v>
      </c>
      <c r="M4225" t="str">
        <f t="shared" si="575"/>
        <v>https://www.dl.ndl.go.jp/api/iiif/3437686/canvas/193</v>
      </c>
      <c r="N4225" t="str">
        <f t="shared" si="572"/>
        <v>https://www.dl.ndl.go.jp/api/iiif/3437686/manifest.json</v>
      </c>
      <c r="O4225" t="str">
        <f t="shared" si="576"/>
        <v>http://da.dl.itc.u-tokyo.ac.jp/mirador/?params=[{%22manifest%22:%22https://www.dl.ndl.go.jp/api/iiif/3437686/manifest.json%22,%22canvas%22:%22https://www.dl.ndl.go.jp/api/iiif/3437686/canvas/193%22}]</v>
      </c>
      <c r="P4225" t="b">
        <f t="shared" si="577"/>
        <v>1</v>
      </c>
      <c r="Q4225" t="b">
        <f t="shared" si="574"/>
        <v>1</v>
      </c>
      <c r="R4225" s="8">
        <v>346</v>
      </c>
      <c r="S4225" s="8">
        <v>6</v>
      </c>
      <c r="T4225" s="9" t="s">
        <v>5470</v>
      </c>
    </row>
    <row r="4226" spans="1:20" ht="19">
      <c r="A4226" s="8" t="str">
        <f t="shared" si="578"/>
        <v>https://w3id.org/kouigenjimonogatari/data/0346-07.json</v>
      </c>
      <c r="B4226" s="8">
        <v>346</v>
      </c>
      <c r="C4226" s="8">
        <v>7</v>
      </c>
      <c r="D4226" s="9" t="s">
        <v>5471</v>
      </c>
      <c r="E4226" t="str">
        <f t="shared" si="570"/>
        <v>http://creativecommons.org/publicdomain/zero/1.0/</v>
      </c>
      <c r="F4226" s="11" t="s">
        <v>5914</v>
      </c>
      <c r="G4226">
        <v>10</v>
      </c>
      <c r="H4226" t="s">
        <v>337</v>
      </c>
      <c r="I4226" s="3" t="str">
        <f t="shared" si="571"/>
        <v>https://jpsearch.go.jp/term/type/文章要素</v>
      </c>
      <c r="L4226">
        <f t="shared" si="573"/>
        <v>193</v>
      </c>
      <c r="M4226" t="str">
        <f t="shared" si="575"/>
        <v>https://www.dl.ndl.go.jp/api/iiif/3437686/canvas/193</v>
      </c>
      <c r="N4226" t="str">
        <f t="shared" si="572"/>
        <v>https://www.dl.ndl.go.jp/api/iiif/3437686/manifest.json</v>
      </c>
      <c r="O4226" t="str">
        <f t="shared" si="576"/>
        <v>http://da.dl.itc.u-tokyo.ac.jp/mirador/?params=[{%22manifest%22:%22https://www.dl.ndl.go.jp/api/iiif/3437686/manifest.json%22,%22canvas%22:%22https://www.dl.ndl.go.jp/api/iiif/3437686/canvas/193%22}]</v>
      </c>
      <c r="P4226" t="b">
        <f t="shared" si="577"/>
        <v>1</v>
      </c>
      <c r="Q4226" t="b">
        <f t="shared" si="574"/>
        <v>1</v>
      </c>
      <c r="R4226" s="8">
        <v>346</v>
      </c>
      <c r="S4226" s="8">
        <v>7</v>
      </c>
      <c r="T4226" s="9" t="s">
        <v>5471</v>
      </c>
    </row>
    <row r="4227" spans="1:20" ht="19">
      <c r="A4227" s="8" t="str">
        <f t="shared" si="578"/>
        <v>https://w3id.org/kouigenjimonogatari/data/0346-08.json</v>
      </c>
      <c r="B4227" s="8">
        <v>346</v>
      </c>
      <c r="C4227" s="8">
        <v>8</v>
      </c>
      <c r="D4227" s="9" t="s">
        <v>5472</v>
      </c>
      <c r="E4227" t="str">
        <f t="shared" si="570"/>
        <v>http://creativecommons.org/publicdomain/zero/1.0/</v>
      </c>
      <c r="F4227" s="11" t="s">
        <v>5914</v>
      </c>
      <c r="G4227">
        <v>10</v>
      </c>
      <c r="H4227" t="s">
        <v>337</v>
      </c>
      <c r="I4227" s="3" t="str">
        <f t="shared" si="571"/>
        <v>https://jpsearch.go.jp/term/type/文章要素</v>
      </c>
      <c r="L4227">
        <f t="shared" si="573"/>
        <v>193</v>
      </c>
      <c r="M4227" t="str">
        <f t="shared" si="575"/>
        <v>https://www.dl.ndl.go.jp/api/iiif/3437686/canvas/193</v>
      </c>
      <c r="N4227" t="str">
        <f t="shared" si="572"/>
        <v>https://www.dl.ndl.go.jp/api/iiif/3437686/manifest.json</v>
      </c>
      <c r="O4227" t="str">
        <f t="shared" si="576"/>
        <v>http://da.dl.itc.u-tokyo.ac.jp/mirador/?params=[{%22manifest%22:%22https://www.dl.ndl.go.jp/api/iiif/3437686/manifest.json%22,%22canvas%22:%22https://www.dl.ndl.go.jp/api/iiif/3437686/canvas/193%22}]</v>
      </c>
      <c r="P4227" t="b">
        <f t="shared" si="577"/>
        <v>1</v>
      </c>
      <c r="Q4227" t="b">
        <f t="shared" si="574"/>
        <v>1</v>
      </c>
      <c r="R4227" s="8">
        <v>346</v>
      </c>
      <c r="S4227" s="8">
        <v>8</v>
      </c>
      <c r="T4227" s="9" t="s">
        <v>5472</v>
      </c>
    </row>
    <row r="4228" spans="1:20" ht="19">
      <c r="A4228" s="8" t="str">
        <f t="shared" si="578"/>
        <v>https://w3id.org/kouigenjimonogatari/data/0346-09.json</v>
      </c>
      <c r="B4228" s="8">
        <v>346</v>
      </c>
      <c r="C4228" s="8">
        <v>9</v>
      </c>
      <c r="D4228" s="9" t="s">
        <v>5473</v>
      </c>
      <c r="E4228" t="str">
        <f t="shared" si="570"/>
        <v>http://creativecommons.org/publicdomain/zero/1.0/</v>
      </c>
      <c r="F4228" s="11" t="s">
        <v>5914</v>
      </c>
      <c r="G4228">
        <v>10</v>
      </c>
      <c r="H4228" t="s">
        <v>337</v>
      </c>
      <c r="I4228" s="3" t="str">
        <f t="shared" si="571"/>
        <v>https://jpsearch.go.jp/term/type/文章要素</v>
      </c>
      <c r="L4228">
        <f t="shared" si="573"/>
        <v>193</v>
      </c>
      <c r="M4228" t="str">
        <f t="shared" si="575"/>
        <v>https://www.dl.ndl.go.jp/api/iiif/3437686/canvas/193</v>
      </c>
      <c r="N4228" t="str">
        <f t="shared" si="572"/>
        <v>https://www.dl.ndl.go.jp/api/iiif/3437686/manifest.json</v>
      </c>
      <c r="O4228" t="str">
        <f t="shared" si="576"/>
        <v>http://da.dl.itc.u-tokyo.ac.jp/mirador/?params=[{%22manifest%22:%22https://www.dl.ndl.go.jp/api/iiif/3437686/manifest.json%22,%22canvas%22:%22https://www.dl.ndl.go.jp/api/iiif/3437686/canvas/193%22}]</v>
      </c>
      <c r="P4228" t="b">
        <f t="shared" si="577"/>
        <v>1</v>
      </c>
      <c r="Q4228" t="b">
        <f t="shared" si="574"/>
        <v>1</v>
      </c>
      <c r="R4228" s="8">
        <v>346</v>
      </c>
      <c r="S4228" s="8">
        <v>9</v>
      </c>
      <c r="T4228" s="9" t="s">
        <v>5473</v>
      </c>
    </row>
    <row r="4229" spans="1:20" ht="19">
      <c r="A4229" s="8" t="str">
        <f t="shared" si="578"/>
        <v>https://w3id.org/kouigenjimonogatari/data/0346-10.json</v>
      </c>
      <c r="B4229" s="8">
        <v>346</v>
      </c>
      <c r="C4229" s="8">
        <v>10</v>
      </c>
      <c r="D4229" s="9" t="s">
        <v>5474</v>
      </c>
      <c r="E4229" t="str">
        <f t="shared" si="570"/>
        <v>http://creativecommons.org/publicdomain/zero/1.0/</v>
      </c>
      <c r="F4229" s="11" t="s">
        <v>5914</v>
      </c>
      <c r="G4229">
        <v>10</v>
      </c>
      <c r="H4229" t="s">
        <v>337</v>
      </c>
      <c r="I4229" s="3" t="str">
        <f t="shared" si="571"/>
        <v>https://jpsearch.go.jp/term/type/文章要素</v>
      </c>
      <c r="L4229">
        <f t="shared" si="573"/>
        <v>193</v>
      </c>
      <c r="M4229" t="str">
        <f t="shared" si="575"/>
        <v>https://www.dl.ndl.go.jp/api/iiif/3437686/canvas/193</v>
      </c>
      <c r="N4229" t="str">
        <f t="shared" si="572"/>
        <v>https://www.dl.ndl.go.jp/api/iiif/3437686/manifest.json</v>
      </c>
      <c r="O4229" t="str">
        <f t="shared" si="576"/>
        <v>http://da.dl.itc.u-tokyo.ac.jp/mirador/?params=[{%22manifest%22:%22https://www.dl.ndl.go.jp/api/iiif/3437686/manifest.json%22,%22canvas%22:%22https://www.dl.ndl.go.jp/api/iiif/3437686/canvas/193%22}]</v>
      </c>
      <c r="P4229" t="b">
        <f t="shared" si="577"/>
        <v>1</v>
      </c>
      <c r="Q4229" t="b">
        <f t="shared" si="574"/>
        <v>1</v>
      </c>
      <c r="R4229" s="8">
        <v>346</v>
      </c>
      <c r="S4229" s="8">
        <v>10</v>
      </c>
      <c r="T4229" s="9" t="s">
        <v>5474</v>
      </c>
    </row>
    <row r="4230" spans="1:20" ht="19">
      <c r="A4230" s="8" t="str">
        <f t="shared" si="578"/>
        <v>https://w3id.org/kouigenjimonogatari/data/0346-11.json</v>
      </c>
      <c r="B4230" s="8">
        <v>346</v>
      </c>
      <c r="C4230" s="8">
        <v>11</v>
      </c>
      <c r="D4230" s="9" t="s">
        <v>5475</v>
      </c>
      <c r="E4230" t="str">
        <f t="shared" si="570"/>
        <v>http://creativecommons.org/publicdomain/zero/1.0/</v>
      </c>
      <c r="F4230" s="11" t="s">
        <v>5914</v>
      </c>
      <c r="G4230">
        <v>10</v>
      </c>
      <c r="H4230" t="s">
        <v>337</v>
      </c>
      <c r="I4230" s="3" t="str">
        <f t="shared" si="571"/>
        <v>https://jpsearch.go.jp/term/type/文章要素</v>
      </c>
      <c r="L4230">
        <f t="shared" si="573"/>
        <v>193</v>
      </c>
      <c r="M4230" t="str">
        <f t="shared" si="575"/>
        <v>https://www.dl.ndl.go.jp/api/iiif/3437686/canvas/193</v>
      </c>
      <c r="N4230" t="str">
        <f t="shared" si="572"/>
        <v>https://www.dl.ndl.go.jp/api/iiif/3437686/manifest.json</v>
      </c>
      <c r="O4230" t="str">
        <f t="shared" si="576"/>
        <v>http://da.dl.itc.u-tokyo.ac.jp/mirador/?params=[{%22manifest%22:%22https://www.dl.ndl.go.jp/api/iiif/3437686/manifest.json%22,%22canvas%22:%22https://www.dl.ndl.go.jp/api/iiif/3437686/canvas/193%22}]</v>
      </c>
      <c r="P4230" t="b">
        <f t="shared" si="577"/>
        <v>1</v>
      </c>
      <c r="Q4230" t="b">
        <f t="shared" si="574"/>
        <v>1</v>
      </c>
      <c r="R4230" s="8">
        <v>346</v>
      </c>
      <c r="S4230" s="8">
        <v>11</v>
      </c>
      <c r="T4230" s="9" t="s">
        <v>5475</v>
      </c>
    </row>
    <row r="4231" spans="1:20" ht="19">
      <c r="A4231" s="8" t="str">
        <f t="shared" si="578"/>
        <v>https://w3id.org/kouigenjimonogatari/data/0346-12.json</v>
      </c>
      <c r="B4231" s="8">
        <v>346</v>
      </c>
      <c r="C4231" s="8">
        <v>12</v>
      </c>
      <c r="D4231" s="9" t="s">
        <v>5476</v>
      </c>
      <c r="E4231" t="str">
        <f t="shared" si="570"/>
        <v>http://creativecommons.org/publicdomain/zero/1.0/</v>
      </c>
      <c r="F4231" s="11" t="s">
        <v>5914</v>
      </c>
      <c r="G4231">
        <v>10</v>
      </c>
      <c r="H4231" t="s">
        <v>337</v>
      </c>
      <c r="I4231" s="3" t="str">
        <f t="shared" si="571"/>
        <v>https://jpsearch.go.jp/term/type/文章要素</v>
      </c>
      <c r="L4231">
        <f t="shared" si="573"/>
        <v>193</v>
      </c>
      <c r="M4231" t="str">
        <f t="shared" si="575"/>
        <v>https://www.dl.ndl.go.jp/api/iiif/3437686/canvas/193</v>
      </c>
      <c r="N4231" t="str">
        <f t="shared" si="572"/>
        <v>https://www.dl.ndl.go.jp/api/iiif/3437686/manifest.json</v>
      </c>
      <c r="O4231" t="str">
        <f t="shared" si="576"/>
        <v>http://da.dl.itc.u-tokyo.ac.jp/mirador/?params=[{%22manifest%22:%22https://www.dl.ndl.go.jp/api/iiif/3437686/manifest.json%22,%22canvas%22:%22https://www.dl.ndl.go.jp/api/iiif/3437686/canvas/193%22}]</v>
      </c>
      <c r="P4231" t="b">
        <f t="shared" si="577"/>
        <v>1</v>
      </c>
      <c r="Q4231" t="b">
        <f t="shared" si="574"/>
        <v>1</v>
      </c>
      <c r="R4231" s="8">
        <v>346</v>
      </c>
      <c r="S4231" s="8">
        <v>12</v>
      </c>
      <c r="T4231" s="9" t="s">
        <v>5476</v>
      </c>
    </row>
    <row r="4232" spans="1:20" ht="19">
      <c r="A4232" s="8" t="str">
        <f t="shared" si="578"/>
        <v>https://w3id.org/kouigenjimonogatari/data/0346-13.json</v>
      </c>
      <c r="B4232" s="8">
        <v>346</v>
      </c>
      <c r="C4232" s="8">
        <v>13</v>
      </c>
      <c r="D4232" s="9" t="s">
        <v>5477</v>
      </c>
      <c r="E4232" t="str">
        <f t="shared" si="570"/>
        <v>http://creativecommons.org/publicdomain/zero/1.0/</v>
      </c>
      <c r="F4232" s="11" t="s">
        <v>5914</v>
      </c>
      <c r="G4232">
        <v>10</v>
      </c>
      <c r="H4232" t="s">
        <v>337</v>
      </c>
      <c r="I4232" s="3" t="str">
        <f t="shared" si="571"/>
        <v>https://jpsearch.go.jp/term/type/文章要素</v>
      </c>
      <c r="L4232">
        <f t="shared" si="573"/>
        <v>193</v>
      </c>
      <c r="M4232" t="str">
        <f t="shared" si="575"/>
        <v>https://www.dl.ndl.go.jp/api/iiif/3437686/canvas/193</v>
      </c>
      <c r="N4232" t="str">
        <f t="shared" si="572"/>
        <v>https://www.dl.ndl.go.jp/api/iiif/3437686/manifest.json</v>
      </c>
      <c r="O4232" t="str">
        <f t="shared" si="576"/>
        <v>http://da.dl.itc.u-tokyo.ac.jp/mirador/?params=[{%22manifest%22:%22https://www.dl.ndl.go.jp/api/iiif/3437686/manifest.json%22,%22canvas%22:%22https://www.dl.ndl.go.jp/api/iiif/3437686/canvas/193%22}]</v>
      </c>
      <c r="P4232" t="b">
        <f t="shared" si="577"/>
        <v>1</v>
      </c>
      <c r="Q4232" t="b">
        <f t="shared" si="574"/>
        <v>1</v>
      </c>
      <c r="R4232" s="8">
        <v>346</v>
      </c>
      <c r="S4232" s="8">
        <v>13</v>
      </c>
      <c r="T4232" s="9" t="s">
        <v>5477</v>
      </c>
    </row>
    <row r="4233" spans="1:20" ht="19">
      <c r="A4233" s="8" t="str">
        <f t="shared" si="578"/>
        <v>https://w3id.org/kouigenjimonogatari/data/0346-14.json</v>
      </c>
      <c r="B4233" s="8">
        <v>346</v>
      </c>
      <c r="C4233" s="8">
        <v>14</v>
      </c>
      <c r="D4233" s="9" t="s">
        <v>5478</v>
      </c>
      <c r="E4233" t="str">
        <f t="shared" si="570"/>
        <v>http://creativecommons.org/publicdomain/zero/1.0/</v>
      </c>
      <c r="F4233" s="11" t="s">
        <v>5914</v>
      </c>
      <c r="G4233">
        <v>10</v>
      </c>
      <c r="H4233" t="s">
        <v>337</v>
      </c>
      <c r="I4233" s="3" t="str">
        <f t="shared" si="571"/>
        <v>https://jpsearch.go.jp/term/type/文章要素</v>
      </c>
      <c r="L4233">
        <f t="shared" si="573"/>
        <v>193</v>
      </c>
      <c r="M4233" t="str">
        <f t="shared" si="575"/>
        <v>https://www.dl.ndl.go.jp/api/iiif/3437686/canvas/193</v>
      </c>
      <c r="N4233" t="str">
        <f t="shared" si="572"/>
        <v>https://www.dl.ndl.go.jp/api/iiif/3437686/manifest.json</v>
      </c>
      <c r="O4233" t="str">
        <f t="shared" si="576"/>
        <v>http://da.dl.itc.u-tokyo.ac.jp/mirador/?params=[{%22manifest%22:%22https://www.dl.ndl.go.jp/api/iiif/3437686/manifest.json%22,%22canvas%22:%22https://www.dl.ndl.go.jp/api/iiif/3437686/canvas/193%22}]</v>
      </c>
      <c r="P4233" t="b">
        <f t="shared" si="577"/>
        <v>1</v>
      </c>
      <c r="Q4233" t="b">
        <f t="shared" si="574"/>
        <v>1</v>
      </c>
      <c r="R4233" s="8">
        <v>346</v>
      </c>
      <c r="S4233" s="8">
        <v>14</v>
      </c>
      <c r="T4233" s="9" t="s">
        <v>5478</v>
      </c>
    </row>
    <row r="4234" spans="1:20" ht="19">
      <c r="A4234" s="8" t="str">
        <f t="shared" si="578"/>
        <v>https://w3id.org/kouigenjimonogatari/data/0347-01.json</v>
      </c>
      <c r="B4234" s="8">
        <v>347</v>
      </c>
      <c r="C4234" s="8">
        <v>1</v>
      </c>
      <c r="D4234" s="9" t="s">
        <v>5479</v>
      </c>
      <c r="E4234" t="str">
        <f t="shared" si="570"/>
        <v>http://creativecommons.org/publicdomain/zero/1.0/</v>
      </c>
      <c r="F4234" s="11" t="s">
        <v>5914</v>
      </c>
      <c r="G4234">
        <v>10</v>
      </c>
      <c r="H4234" t="s">
        <v>337</v>
      </c>
      <c r="I4234" s="3" t="str">
        <f t="shared" si="571"/>
        <v>https://jpsearch.go.jp/term/type/文章要素</v>
      </c>
      <c r="L4234">
        <f t="shared" si="573"/>
        <v>193</v>
      </c>
      <c r="M4234" t="str">
        <f t="shared" si="575"/>
        <v>https://www.dl.ndl.go.jp/api/iiif/3437686/canvas/193</v>
      </c>
      <c r="N4234" t="str">
        <f t="shared" si="572"/>
        <v>https://www.dl.ndl.go.jp/api/iiif/3437686/manifest.json</v>
      </c>
      <c r="O4234" t="str">
        <f t="shared" si="576"/>
        <v>http://da.dl.itc.u-tokyo.ac.jp/mirador/?params=[{%22manifest%22:%22https://www.dl.ndl.go.jp/api/iiif/3437686/manifest.json%22,%22canvas%22:%22https://www.dl.ndl.go.jp/api/iiif/3437686/canvas/193%22}]</v>
      </c>
      <c r="P4234" t="b">
        <f t="shared" si="577"/>
        <v>1</v>
      </c>
      <c r="Q4234" t="b">
        <f t="shared" si="574"/>
        <v>1</v>
      </c>
      <c r="R4234" s="8">
        <v>347</v>
      </c>
      <c r="S4234" s="8">
        <v>1</v>
      </c>
      <c r="T4234" s="9" t="s">
        <v>5479</v>
      </c>
    </row>
    <row r="4235" spans="1:20" ht="19">
      <c r="A4235" s="8" t="str">
        <f t="shared" si="578"/>
        <v>https://w3id.org/kouigenjimonogatari/data/0347-02.json</v>
      </c>
      <c r="B4235" s="8">
        <v>347</v>
      </c>
      <c r="C4235" s="8">
        <v>2</v>
      </c>
      <c r="D4235" s="9" t="s">
        <v>5480</v>
      </c>
      <c r="E4235" t="str">
        <f t="shared" si="570"/>
        <v>http://creativecommons.org/publicdomain/zero/1.0/</v>
      </c>
      <c r="F4235" s="11" t="s">
        <v>5914</v>
      </c>
      <c r="G4235">
        <v>10</v>
      </c>
      <c r="H4235" t="s">
        <v>337</v>
      </c>
      <c r="I4235" s="3" t="str">
        <f t="shared" si="571"/>
        <v>https://jpsearch.go.jp/term/type/文章要素</v>
      </c>
      <c r="L4235">
        <f t="shared" si="573"/>
        <v>193</v>
      </c>
      <c r="M4235" t="str">
        <f t="shared" si="575"/>
        <v>https://www.dl.ndl.go.jp/api/iiif/3437686/canvas/193</v>
      </c>
      <c r="N4235" t="str">
        <f t="shared" si="572"/>
        <v>https://www.dl.ndl.go.jp/api/iiif/3437686/manifest.json</v>
      </c>
      <c r="O4235" t="str">
        <f t="shared" si="576"/>
        <v>http://da.dl.itc.u-tokyo.ac.jp/mirador/?params=[{%22manifest%22:%22https://www.dl.ndl.go.jp/api/iiif/3437686/manifest.json%22,%22canvas%22:%22https://www.dl.ndl.go.jp/api/iiif/3437686/canvas/193%22}]</v>
      </c>
      <c r="P4235" t="b">
        <f t="shared" si="577"/>
        <v>1</v>
      </c>
      <c r="Q4235" t="b">
        <f t="shared" si="574"/>
        <v>1</v>
      </c>
      <c r="R4235" s="8">
        <v>347</v>
      </c>
      <c r="S4235" s="8">
        <v>2</v>
      </c>
      <c r="T4235" s="9" t="s">
        <v>5480</v>
      </c>
    </row>
    <row r="4236" spans="1:20" ht="19">
      <c r="A4236" s="8" t="str">
        <f t="shared" si="578"/>
        <v>https://w3id.org/kouigenjimonogatari/data/0347-03.json</v>
      </c>
      <c r="B4236" s="8">
        <v>347</v>
      </c>
      <c r="C4236" s="8">
        <v>3</v>
      </c>
      <c r="D4236" s="9" t="s">
        <v>5481</v>
      </c>
      <c r="E4236" t="str">
        <f t="shared" si="570"/>
        <v>http://creativecommons.org/publicdomain/zero/1.0/</v>
      </c>
      <c r="F4236" s="11" t="s">
        <v>5914</v>
      </c>
      <c r="G4236">
        <v>10</v>
      </c>
      <c r="H4236" t="s">
        <v>337</v>
      </c>
      <c r="I4236" s="3" t="str">
        <f t="shared" si="571"/>
        <v>https://jpsearch.go.jp/term/type/文章要素</v>
      </c>
      <c r="L4236">
        <f t="shared" si="573"/>
        <v>193</v>
      </c>
      <c r="M4236" t="str">
        <f t="shared" si="575"/>
        <v>https://www.dl.ndl.go.jp/api/iiif/3437686/canvas/193</v>
      </c>
      <c r="N4236" t="str">
        <f t="shared" si="572"/>
        <v>https://www.dl.ndl.go.jp/api/iiif/3437686/manifest.json</v>
      </c>
      <c r="O4236" t="str">
        <f t="shared" si="576"/>
        <v>http://da.dl.itc.u-tokyo.ac.jp/mirador/?params=[{%22manifest%22:%22https://www.dl.ndl.go.jp/api/iiif/3437686/manifest.json%22,%22canvas%22:%22https://www.dl.ndl.go.jp/api/iiif/3437686/canvas/193%22}]</v>
      </c>
      <c r="P4236" t="b">
        <f t="shared" si="577"/>
        <v>1</v>
      </c>
      <c r="Q4236" t="b">
        <f t="shared" si="574"/>
        <v>1</v>
      </c>
      <c r="R4236" s="8">
        <v>347</v>
      </c>
      <c r="S4236" s="8">
        <v>3</v>
      </c>
      <c r="T4236" s="9" t="s">
        <v>5481</v>
      </c>
    </row>
    <row r="4237" spans="1:20" ht="19">
      <c r="A4237" s="8" t="str">
        <f t="shared" si="578"/>
        <v>https://w3id.org/kouigenjimonogatari/data/0347-04.json</v>
      </c>
      <c r="B4237" s="8">
        <v>347</v>
      </c>
      <c r="C4237" s="8">
        <v>4</v>
      </c>
      <c r="D4237" s="9" t="s">
        <v>5482</v>
      </c>
      <c r="E4237" t="str">
        <f t="shared" si="570"/>
        <v>http://creativecommons.org/publicdomain/zero/1.0/</v>
      </c>
      <c r="F4237" s="11" t="s">
        <v>5914</v>
      </c>
      <c r="G4237">
        <v>10</v>
      </c>
      <c r="H4237" t="s">
        <v>337</v>
      </c>
      <c r="I4237" s="3" t="str">
        <f t="shared" si="571"/>
        <v>https://jpsearch.go.jp/term/type/文章要素</v>
      </c>
      <c r="L4237">
        <f t="shared" si="573"/>
        <v>193</v>
      </c>
      <c r="M4237" t="str">
        <f t="shared" si="575"/>
        <v>https://www.dl.ndl.go.jp/api/iiif/3437686/canvas/193</v>
      </c>
      <c r="N4237" t="str">
        <f t="shared" si="572"/>
        <v>https://www.dl.ndl.go.jp/api/iiif/3437686/manifest.json</v>
      </c>
      <c r="O4237" t="str">
        <f t="shared" si="576"/>
        <v>http://da.dl.itc.u-tokyo.ac.jp/mirador/?params=[{%22manifest%22:%22https://www.dl.ndl.go.jp/api/iiif/3437686/manifest.json%22,%22canvas%22:%22https://www.dl.ndl.go.jp/api/iiif/3437686/canvas/193%22}]</v>
      </c>
      <c r="P4237" t="b">
        <f t="shared" si="577"/>
        <v>1</v>
      </c>
      <c r="Q4237" t="b">
        <f t="shared" si="574"/>
        <v>1</v>
      </c>
      <c r="R4237" s="8">
        <v>347</v>
      </c>
      <c r="S4237" s="8">
        <v>4</v>
      </c>
      <c r="T4237" s="9" t="s">
        <v>5482</v>
      </c>
    </row>
    <row r="4238" spans="1:20" ht="19">
      <c r="A4238" s="8" t="str">
        <f t="shared" si="578"/>
        <v>https://w3id.org/kouigenjimonogatari/data/0347-05.json</v>
      </c>
      <c r="B4238" s="8">
        <v>347</v>
      </c>
      <c r="C4238" s="8">
        <v>5</v>
      </c>
      <c r="D4238" s="9" t="s">
        <v>5483</v>
      </c>
      <c r="E4238" t="str">
        <f t="shared" si="570"/>
        <v>http://creativecommons.org/publicdomain/zero/1.0/</v>
      </c>
      <c r="F4238" s="11" t="s">
        <v>5914</v>
      </c>
      <c r="G4238">
        <v>10</v>
      </c>
      <c r="H4238" t="s">
        <v>337</v>
      </c>
      <c r="I4238" s="3" t="str">
        <f t="shared" si="571"/>
        <v>https://jpsearch.go.jp/term/type/文章要素</v>
      </c>
      <c r="L4238">
        <f t="shared" si="573"/>
        <v>193</v>
      </c>
      <c r="M4238" t="str">
        <f t="shared" si="575"/>
        <v>https://www.dl.ndl.go.jp/api/iiif/3437686/canvas/193</v>
      </c>
      <c r="N4238" t="str">
        <f t="shared" si="572"/>
        <v>https://www.dl.ndl.go.jp/api/iiif/3437686/manifest.json</v>
      </c>
      <c r="O4238" t="str">
        <f t="shared" si="576"/>
        <v>http://da.dl.itc.u-tokyo.ac.jp/mirador/?params=[{%22manifest%22:%22https://www.dl.ndl.go.jp/api/iiif/3437686/manifest.json%22,%22canvas%22:%22https://www.dl.ndl.go.jp/api/iiif/3437686/canvas/193%22}]</v>
      </c>
      <c r="P4238" t="b">
        <f t="shared" si="577"/>
        <v>1</v>
      </c>
      <c r="Q4238" t="b">
        <f t="shared" si="574"/>
        <v>1</v>
      </c>
      <c r="R4238" s="8">
        <v>347</v>
      </c>
      <c r="S4238" s="8">
        <v>5</v>
      </c>
      <c r="T4238" s="9" t="s">
        <v>5483</v>
      </c>
    </row>
    <row r="4239" spans="1:20" ht="19">
      <c r="A4239" s="8" t="str">
        <f t="shared" si="578"/>
        <v>https://w3id.org/kouigenjimonogatari/data/0347-06.json</v>
      </c>
      <c r="B4239" s="8">
        <v>347</v>
      </c>
      <c r="C4239" s="8">
        <v>6</v>
      </c>
      <c r="D4239" s="9" t="s">
        <v>5484</v>
      </c>
      <c r="E4239" t="str">
        <f t="shared" si="570"/>
        <v>http://creativecommons.org/publicdomain/zero/1.0/</v>
      </c>
      <c r="F4239" s="11" t="s">
        <v>5914</v>
      </c>
      <c r="G4239">
        <v>10</v>
      </c>
      <c r="H4239" t="s">
        <v>337</v>
      </c>
      <c r="I4239" s="3" t="str">
        <f t="shared" si="571"/>
        <v>https://jpsearch.go.jp/term/type/文章要素</v>
      </c>
      <c r="L4239">
        <f t="shared" si="573"/>
        <v>193</v>
      </c>
      <c r="M4239" t="str">
        <f t="shared" si="575"/>
        <v>https://www.dl.ndl.go.jp/api/iiif/3437686/canvas/193</v>
      </c>
      <c r="N4239" t="str">
        <f t="shared" si="572"/>
        <v>https://www.dl.ndl.go.jp/api/iiif/3437686/manifest.json</v>
      </c>
      <c r="O4239" t="str">
        <f t="shared" si="576"/>
        <v>http://da.dl.itc.u-tokyo.ac.jp/mirador/?params=[{%22manifest%22:%22https://www.dl.ndl.go.jp/api/iiif/3437686/manifest.json%22,%22canvas%22:%22https://www.dl.ndl.go.jp/api/iiif/3437686/canvas/193%22}]</v>
      </c>
      <c r="P4239" t="b">
        <f t="shared" si="577"/>
        <v>1</v>
      </c>
      <c r="Q4239" t="b">
        <f t="shared" si="574"/>
        <v>1</v>
      </c>
      <c r="R4239" s="8">
        <v>347</v>
      </c>
      <c r="S4239" s="8">
        <v>6</v>
      </c>
      <c r="T4239" s="9" t="s">
        <v>5484</v>
      </c>
    </row>
    <row r="4240" spans="1:20" ht="19">
      <c r="A4240" s="8" t="str">
        <f t="shared" si="578"/>
        <v>https://w3id.org/kouigenjimonogatari/data/0347-07.json</v>
      </c>
      <c r="B4240" s="8">
        <v>347</v>
      </c>
      <c r="C4240" s="8">
        <v>7</v>
      </c>
      <c r="D4240" s="9" t="s">
        <v>5485</v>
      </c>
      <c r="E4240" t="str">
        <f t="shared" si="570"/>
        <v>http://creativecommons.org/publicdomain/zero/1.0/</v>
      </c>
      <c r="F4240" s="11" t="s">
        <v>5914</v>
      </c>
      <c r="G4240">
        <v>10</v>
      </c>
      <c r="H4240" t="s">
        <v>337</v>
      </c>
      <c r="I4240" s="3" t="str">
        <f t="shared" si="571"/>
        <v>https://jpsearch.go.jp/term/type/文章要素</v>
      </c>
      <c r="L4240">
        <f t="shared" si="573"/>
        <v>193</v>
      </c>
      <c r="M4240" t="str">
        <f t="shared" si="575"/>
        <v>https://www.dl.ndl.go.jp/api/iiif/3437686/canvas/193</v>
      </c>
      <c r="N4240" t="str">
        <f t="shared" si="572"/>
        <v>https://www.dl.ndl.go.jp/api/iiif/3437686/manifest.json</v>
      </c>
      <c r="O4240" t="str">
        <f t="shared" si="576"/>
        <v>http://da.dl.itc.u-tokyo.ac.jp/mirador/?params=[{%22manifest%22:%22https://www.dl.ndl.go.jp/api/iiif/3437686/manifest.json%22,%22canvas%22:%22https://www.dl.ndl.go.jp/api/iiif/3437686/canvas/193%22}]</v>
      </c>
      <c r="P4240" t="b">
        <f t="shared" si="577"/>
        <v>1</v>
      </c>
      <c r="Q4240" t="b">
        <f t="shared" si="574"/>
        <v>1</v>
      </c>
      <c r="R4240" s="8">
        <v>347</v>
      </c>
      <c r="S4240" s="8">
        <v>7</v>
      </c>
      <c r="T4240" s="9" t="s">
        <v>5485</v>
      </c>
    </row>
    <row r="4241" spans="1:20" ht="19">
      <c r="A4241" s="8" t="str">
        <f t="shared" si="578"/>
        <v>https://w3id.org/kouigenjimonogatari/data/0347-08.json</v>
      </c>
      <c r="B4241" s="8">
        <v>347</v>
      </c>
      <c r="C4241" s="8">
        <v>8</v>
      </c>
      <c r="D4241" s="9" t="s">
        <v>4681</v>
      </c>
      <c r="E4241" t="str">
        <f t="shared" ref="E4241:E4304" si="579">"http://creativecommons.org/publicdomain/zero/1.0/"</f>
        <v>http://creativecommons.org/publicdomain/zero/1.0/</v>
      </c>
      <c r="F4241" s="11" t="s">
        <v>5914</v>
      </c>
      <c r="G4241">
        <v>10</v>
      </c>
      <c r="H4241" t="s">
        <v>337</v>
      </c>
      <c r="I4241" s="3" t="str">
        <f t="shared" ref="I4241:I4304" si="580">"https://jpsearch.go.jp/term/type/文章要素"</f>
        <v>https://jpsearch.go.jp/term/type/文章要素</v>
      </c>
      <c r="L4241">
        <f t="shared" si="573"/>
        <v>193</v>
      </c>
      <c r="M4241" t="str">
        <f t="shared" si="575"/>
        <v>https://www.dl.ndl.go.jp/api/iiif/3437686/canvas/193</v>
      </c>
      <c r="N4241" t="str">
        <f t="shared" ref="N4241:N4304" si="581">"https://www.dl.ndl.go.jp/api/iiif/3437686/manifest.json"</f>
        <v>https://www.dl.ndl.go.jp/api/iiif/3437686/manifest.json</v>
      </c>
      <c r="O4241" t="str">
        <f t="shared" si="576"/>
        <v>http://da.dl.itc.u-tokyo.ac.jp/mirador/?params=[{%22manifest%22:%22https://www.dl.ndl.go.jp/api/iiif/3437686/manifest.json%22,%22canvas%22:%22https://www.dl.ndl.go.jp/api/iiif/3437686/canvas/193%22}]</v>
      </c>
      <c r="P4241" t="b">
        <f t="shared" si="577"/>
        <v>1</v>
      </c>
      <c r="Q4241" t="b">
        <f t="shared" si="574"/>
        <v>1</v>
      </c>
      <c r="R4241" s="8">
        <v>347</v>
      </c>
      <c r="S4241" s="8">
        <v>8</v>
      </c>
      <c r="T4241" s="9" t="s">
        <v>4681</v>
      </c>
    </row>
    <row r="4242" spans="1:20" ht="19">
      <c r="A4242" s="8" t="str">
        <f t="shared" si="578"/>
        <v>https://w3id.org/kouigenjimonogatari/data/0347-09.json</v>
      </c>
      <c r="B4242" s="8">
        <v>347</v>
      </c>
      <c r="C4242" s="8">
        <v>9</v>
      </c>
      <c r="D4242" s="9" t="s">
        <v>4137</v>
      </c>
      <c r="E4242" t="str">
        <f t="shared" si="579"/>
        <v>http://creativecommons.org/publicdomain/zero/1.0/</v>
      </c>
      <c r="F4242" s="11" t="s">
        <v>5914</v>
      </c>
      <c r="G4242">
        <v>10</v>
      </c>
      <c r="H4242" t="s">
        <v>337</v>
      </c>
      <c r="I4242" s="3" t="str">
        <f t="shared" si="580"/>
        <v>https://jpsearch.go.jp/term/type/文章要素</v>
      </c>
      <c r="L4242">
        <f t="shared" si="573"/>
        <v>193</v>
      </c>
      <c r="M4242" t="str">
        <f t="shared" si="575"/>
        <v>https://www.dl.ndl.go.jp/api/iiif/3437686/canvas/193</v>
      </c>
      <c r="N4242" t="str">
        <f t="shared" si="581"/>
        <v>https://www.dl.ndl.go.jp/api/iiif/3437686/manifest.json</v>
      </c>
      <c r="O4242" t="str">
        <f t="shared" si="576"/>
        <v>http://da.dl.itc.u-tokyo.ac.jp/mirador/?params=[{%22manifest%22:%22https://www.dl.ndl.go.jp/api/iiif/3437686/manifest.json%22,%22canvas%22:%22https://www.dl.ndl.go.jp/api/iiif/3437686/canvas/193%22}]</v>
      </c>
      <c r="P4242" t="b">
        <f t="shared" si="577"/>
        <v>1</v>
      </c>
      <c r="Q4242" t="b">
        <f t="shared" si="574"/>
        <v>1</v>
      </c>
      <c r="R4242" s="8">
        <v>347</v>
      </c>
      <c r="S4242" s="8">
        <v>9</v>
      </c>
      <c r="T4242" s="9" t="s">
        <v>4137</v>
      </c>
    </row>
    <row r="4243" spans="1:20" ht="19">
      <c r="A4243" s="8" t="str">
        <f t="shared" si="578"/>
        <v>https://w3id.org/kouigenjimonogatari/data/0347-10.json</v>
      </c>
      <c r="B4243" s="8">
        <v>347</v>
      </c>
      <c r="C4243" s="8">
        <v>10</v>
      </c>
      <c r="D4243" s="9" t="s">
        <v>5486</v>
      </c>
      <c r="E4243" t="str">
        <f t="shared" si="579"/>
        <v>http://creativecommons.org/publicdomain/zero/1.0/</v>
      </c>
      <c r="F4243" s="11" t="s">
        <v>5914</v>
      </c>
      <c r="G4243">
        <v>10</v>
      </c>
      <c r="H4243" t="s">
        <v>337</v>
      </c>
      <c r="I4243" s="3" t="str">
        <f t="shared" si="580"/>
        <v>https://jpsearch.go.jp/term/type/文章要素</v>
      </c>
      <c r="L4243">
        <f t="shared" si="573"/>
        <v>193</v>
      </c>
      <c r="M4243" t="str">
        <f t="shared" si="575"/>
        <v>https://www.dl.ndl.go.jp/api/iiif/3437686/canvas/193</v>
      </c>
      <c r="N4243" t="str">
        <f t="shared" si="581"/>
        <v>https://www.dl.ndl.go.jp/api/iiif/3437686/manifest.json</v>
      </c>
      <c r="O4243" t="str">
        <f t="shared" si="576"/>
        <v>http://da.dl.itc.u-tokyo.ac.jp/mirador/?params=[{%22manifest%22:%22https://www.dl.ndl.go.jp/api/iiif/3437686/manifest.json%22,%22canvas%22:%22https://www.dl.ndl.go.jp/api/iiif/3437686/canvas/193%22}]</v>
      </c>
      <c r="P4243" t="b">
        <f t="shared" si="577"/>
        <v>1</v>
      </c>
      <c r="Q4243" t="b">
        <f t="shared" si="574"/>
        <v>1</v>
      </c>
      <c r="R4243" s="8">
        <v>347</v>
      </c>
      <c r="S4243" s="8">
        <v>10</v>
      </c>
      <c r="T4243" s="9" t="s">
        <v>5486</v>
      </c>
    </row>
    <row r="4244" spans="1:20" ht="19">
      <c r="A4244" s="8" t="str">
        <f t="shared" si="578"/>
        <v>https://w3id.org/kouigenjimonogatari/data/0347-11.json</v>
      </c>
      <c r="B4244" s="8">
        <v>347</v>
      </c>
      <c r="C4244" s="8">
        <v>11</v>
      </c>
      <c r="D4244" s="9" t="s">
        <v>5487</v>
      </c>
      <c r="E4244" t="str">
        <f t="shared" si="579"/>
        <v>http://creativecommons.org/publicdomain/zero/1.0/</v>
      </c>
      <c r="F4244" s="11" t="s">
        <v>5914</v>
      </c>
      <c r="G4244">
        <v>10</v>
      </c>
      <c r="H4244" t="s">
        <v>337</v>
      </c>
      <c r="I4244" s="3" t="str">
        <f t="shared" si="580"/>
        <v>https://jpsearch.go.jp/term/type/文章要素</v>
      </c>
      <c r="L4244">
        <f t="shared" si="573"/>
        <v>193</v>
      </c>
      <c r="M4244" t="str">
        <f t="shared" si="575"/>
        <v>https://www.dl.ndl.go.jp/api/iiif/3437686/canvas/193</v>
      </c>
      <c r="N4244" t="str">
        <f t="shared" si="581"/>
        <v>https://www.dl.ndl.go.jp/api/iiif/3437686/manifest.json</v>
      </c>
      <c r="O4244" t="str">
        <f t="shared" si="576"/>
        <v>http://da.dl.itc.u-tokyo.ac.jp/mirador/?params=[{%22manifest%22:%22https://www.dl.ndl.go.jp/api/iiif/3437686/manifest.json%22,%22canvas%22:%22https://www.dl.ndl.go.jp/api/iiif/3437686/canvas/193%22}]</v>
      </c>
      <c r="P4244" t="b">
        <f t="shared" si="577"/>
        <v>1</v>
      </c>
      <c r="Q4244" t="b">
        <f t="shared" si="574"/>
        <v>1</v>
      </c>
      <c r="R4244" s="8">
        <v>347</v>
      </c>
      <c r="S4244" s="8">
        <v>11</v>
      </c>
      <c r="T4244" s="9" t="s">
        <v>5487</v>
      </c>
    </row>
    <row r="4245" spans="1:20" ht="19">
      <c r="A4245" s="8" t="str">
        <f t="shared" si="578"/>
        <v>https://w3id.org/kouigenjimonogatari/data/0347-12.json</v>
      </c>
      <c r="B4245" s="8">
        <v>347</v>
      </c>
      <c r="C4245" s="8">
        <v>12</v>
      </c>
      <c r="D4245" s="9" t="s">
        <v>5488</v>
      </c>
      <c r="E4245" t="str">
        <f t="shared" si="579"/>
        <v>http://creativecommons.org/publicdomain/zero/1.0/</v>
      </c>
      <c r="F4245" s="11" t="s">
        <v>5914</v>
      </c>
      <c r="G4245">
        <v>10</v>
      </c>
      <c r="H4245" t="s">
        <v>337</v>
      </c>
      <c r="I4245" s="3" t="str">
        <f t="shared" si="580"/>
        <v>https://jpsearch.go.jp/term/type/文章要素</v>
      </c>
      <c r="L4245">
        <f t="shared" si="573"/>
        <v>193</v>
      </c>
      <c r="M4245" t="str">
        <f t="shared" si="575"/>
        <v>https://www.dl.ndl.go.jp/api/iiif/3437686/canvas/193</v>
      </c>
      <c r="N4245" t="str">
        <f t="shared" si="581"/>
        <v>https://www.dl.ndl.go.jp/api/iiif/3437686/manifest.json</v>
      </c>
      <c r="O4245" t="str">
        <f t="shared" si="576"/>
        <v>http://da.dl.itc.u-tokyo.ac.jp/mirador/?params=[{%22manifest%22:%22https://www.dl.ndl.go.jp/api/iiif/3437686/manifest.json%22,%22canvas%22:%22https://www.dl.ndl.go.jp/api/iiif/3437686/canvas/193%22}]</v>
      </c>
      <c r="P4245" t="b">
        <f t="shared" si="577"/>
        <v>1</v>
      </c>
      <c r="Q4245" t="b">
        <f t="shared" si="574"/>
        <v>1</v>
      </c>
      <c r="R4245" s="8">
        <v>347</v>
      </c>
      <c r="S4245" s="8">
        <v>12</v>
      </c>
      <c r="T4245" s="9" t="s">
        <v>5488</v>
      </c>
    </row>
    <row r="4246" spans="1:20" ht="19">
      <c r="A4246" s="8" t="str">
        <f t="shared" si="578"/>
        <v>https://w3id.org/kouigenjimonogatari/data/0347-13.json</v>
      </c>
      <c r="B4246" s="8">
        <v>347</v>
      </c>
      <c r="C4246" s="8">
        <v>13</v>
      </c>
      <c r="D4246" s="9" t="s">
        <v>5489</v>
      </c>
      <c r="E4246" t="str">
        <f t="shared" si="579"/>
        <v>http://creativecommons.org/publicdomain/zero/1.0/</v>
      </c>
      <c r="F4246" s="11" t="s">
        <v>5914</v>
      </c>
      <c r="G4246">
        <v>10</v>
      </c>
      <c r="H4246" t="s">
        <v>337</v>
      </c>
      <c r="I4246" s="3" t="str">
        <f t="shared" si="580"/>
        <v>https://jpsearch.go.jp/term/type/文章要素</v>
      </c>
      <c r="L4246">
        <f t="shared" si="573"/>
        <v>193</v>
      </c>
      <c r="M4246" t="str">
        <f t="shared" si="575"/>
        <v>https://www.dl.ndl.go.jp/api/iiif/3437686/canvas/193</v>
      </c>
      <c r="N4246" t="str">
        <f t="shared" si="581"/>
        <v>https://www.dl.ndl.go.jp/api/iiif/3437686/manifest.json</v>
      </c>
      <c r="O4246" t="str">
        <f t="shared" si="576"/>
        <v>http://da.dl.itc.u-tokyo.ac.jp/mirador/?params=[{%22manifest%22:%22https://www.dl.ndl.go.jp/api/iiif/3437686/manifest.json%22,%22canvas%22:%22https://www.dl.ndl.go.jp/api/iiif/3437686/canvas/193%22}]</v>
      </c>
      <c r="P4246" t="b">
        <f t="shared" si="577"/>
        <v>1</v>
      </c>
      <c r="Q4246" t="b">
        <f t="shared" si="574"/>
        <v>1</v>
      </c>
      <c r="R4246" s="8">
        <v>347</v>
      </c>
      <c r="S4246" s="8">
        <v>13</v>
      </c>
      <c r="T4246" s="9" t="s">
        <v>5489</v>
      </c>
    </row>
    <row r="4247" spans="1:20" ht="19">
      <c r="A4247" s="8" t="str">
        <f t="shared" si="578"/>
        <v>https://w3id.org/kouigenjimonogatari/data/0347-14.json</v>
      </c>
      <c r="B4247" s="8">
        <v>347</v>
      </c>
      <c r="C4247" s="8">
        <v>14</v>
      </c>
      <c r="D4247" s="9" t="s">
        <v>5490</v>
      </c>
      <c r="E4247" t="str">
        <f t="shared" si="579"/>
        <v>http://creativecommons.org/publicdomain/zero/1.0/</v>
      </c>
      <c r="F4247" s="11" t="s">
        <v>5914</v>
      </c>
      <c r="G4247">
        <v>10</v>
      </c>
      <c r="H4247" t="s">
        <v>337</v>
      </c>
      <c r="I4247" s="3" t="str">
        <f t="shared" si="580"/>
        <v>https://jpsearch.go.jp/term/type/文章要素</v>
      </c>
      <c r="L4247">
        <f t="shared" si="573"/>
        <v>193</v>
      </c>
      <c r="M4247" t="str">
        <f t="shared" si="575"/>
        <v>https://www.dl.ndl.go.jp/api/iiif/3437686/canvas/193</v>
      </c>
      <c r="N4247" t="str">
        <f t="shared" si="581"/>
        <v>https://www.dl.ndl.go.jp/api/iiif/3437686/manifest.json</v>
      </c>
      <c r="O4247" t="str">
        <f t="shared" si="576"/>
        <v>http://da.dl.itc.u-tokyo.ac.jp/mirador/?params=[{%22manifest%22:%22https://www.dl.ndl.go.jp/api/iiif/3437686/manifest.json%22,%22canvas%22:%22https://www.dl.ndl.go.jp/api/iiif/3437686/canvas/193%22}]</v>
      </c>
      <c r="P4247" t="b">
        <f t="shared" si="577"/>
        <v>1</v>
      </c>
      <c r="Q4247" t="b">
        <f t="shared" si="574"/>
        <v>1</v>
      </c>
      <c r="R4247" s="8">
        <v>347</v>
      </c>
      <c r="S4247" s="8">
        <v>14</v>
      </c>
      <c r="T4247" s="9" t="s">
        <v>5490</v>
      </c>
    </row>
    <row r="4248" spans="1:20" ht="19">
      <c r="A4248" s="8" t="str">
        <f t="shared" si="578"/>
        <v>https://w3id.org/kouigenjimonogatari/data/0348-01.json</v>
      </c>
      <c r="B4248" s="8">
        <v>348</v>
      </c>
      <c r="C4248" s="8">
        <v>1</v>
      </c>
      <c r="D4248" s="9" t="s">
        <v>5491</v>
      </c>
      <c r="E4248" t="str">
        <f t="shared" si="579"/>
        <v>http://creativecommons.org/publicdomain/zero/1.0/</v>
      </c>
      <c r="F4248" s="11" t="s">
        <v>5914</v>
      </c>
      <c r="G4248">
        <v>10</v>
      </c>
      <c r="H4248" t="s">
        <v>337</v>
      </c>
      <c r="I4248" s="3" t="str">
        <f t="shared" si="580"/>
        <v>https://jpsearch.go.jp/term/type/文章要素</v>
      </c>
      <c r="L4248">
        <f t="shared" si="573"/>
        <v>194</v>
      </c>
      <c r="M4248" t="str">
        <f t="shared" si="575"/>
        <v>https://www.dl.ndl.go.jp/api/iiif/3437686/canvas/194</v>
      </c>
      <c r="N4248" t="str">
        <f t="shared" si="581"/>
        <v>https://www.dl.ndl.go.jp/api/iiif/3437686/manifest.json</v>
      </c>
      <c r="O4248" t="str">
        <f t="shared" si="576"/>
        <v>http://da.dl.itc.u-tokyo.ac.jp/mirador/?params=[{%22manifest%22:%22https://www.dl.ndl.go.jp/api/iiif/3437686/manifest.json%22,%22canvas%22:%22https://www.dl.ndl.go.jp/api/iiif/3437686/canvas/194%22}]</v>
      </c>
      <c r="P4248" t="b">
        <f t="shared" si="577"/>
        <v>1</v>
      </c>
      <c r="Q4248" t="b">
        <f t="shared" si="574"/>
        <v>1</v>
      </c>
      <c r="R4248" s="8">
        <v>348</v>
      </c>
      <c r="S4248" s="8">
        <v>1</v>
      </c>
      <c r="T4248" s="9" t="s">
        <v>5491</v>
      </c>
    </row>
    <row r="4249" spans="1:20" ht="19">
      <c r="A4249" s="8" t="str">
        <f t="shared" si="578"/>
        <v>https://w3id.org/kouigenjimonogatari/data/0348-02.json</v>
      </c>
      <c r="B4249" s="8">
        <v>348</v>
      </c>
      <c r="C4249" s="8">
        <v>2</v>
      </c>
      <c r="D4249" s="9" t="s">
        <v>5492</v>
      </c>
      <c r="E4249" t="str">
        <f t="shared" si="579"/>
        <v>http://creativecommons.org/publicdomain/zero/1.0/</v>
      </c>
      <c r="F4249" s="11" t="s">
        <v>5914</v>
      </c>
      <c r="G4249">
        <v>10</v>
      </c>
      <c r="H4249" t="s">
        <v>337</v>
      </c>
      <c r="I4249" s="3" t="str">
        <f t="shared" si="580"/>
        <v>https://jpsearch.go.jp/term/type/文章要素</v>
      </c>
      <c r="L4249">
        <f t="shared" si="573"/>
        <v>194</v>
      </c>
      <c r="M4249" t="str">
        <f t="shared" si="575"/>
        <v>https://www.dl.ndl.go.jp/api/iiif/3437686/canvas/194</v>
      </c>
      <c r="N4249" t="str">
        <f t="shared" si="581"/>
        <v>https://www.dl.ndl.go.jp/api/iiif/3437686/manifest.json</v>
      </c>
      <c r="O4249" t="str">
        <f t="shared" si="576"/>
        <v>http://da.dl.itc.u-tokyo.ac.jp/mirador/?params=[{%22manifest%22:%22https://www.dl.ndl.go.jp/api/iiif/3437686/manifest.json%22,%22canvas%22:%22https://www.dl.ndl.go.jp/api/iiif/3437686/canvas/194%22}]</v>
      </c>
      <c r="P4249" t="b">
        <f t="shared" si="577"/>
        <v>1</v>
      </c>
      <c r="Q4249" t="b">
        <f t="shared" si="574"/>
        <v>1</v>
      </c>
      <c r="R4249" s="8">
        <v>348</v>
      </c>
      <c r="S4249" s="8">
        <v>2</v>
      </c>
      <c r="T4249" s="9" t="s">
        <v>5492</v>
      </c>
    </row>
    <row r="4250" spans="1:20" ht="19">
      <c r="A4250" s="8" t="str">
        <f t="shared" si="578"/>
        <v>https://w3id.org/kouigenjimonogatari/data/0348-03.json</v>
      </c>
      <c r="B4250" s="8">
        <v>348</v>
      </c>
      <c r="C4250" s="8">
        <v>3</v>
      </c>
      <c r="D4250" s="9" t="s">
        <v>5493</v>
      </c>
      <c r="E4250" t="str">
        <f t="shared" si="579"/>
        <v>http://creativecommons.org/publicdomain/zero/1.0/</v>
      </c>
      <c r="F4250" s="11" t="s">
        <v>5914</v>
      </c>
      <c r="G4250">
        <v>10</v>
      </c>
      <c r="H4250" t="s">
        <v>337</v>
      </c>
      <c r="I4250" s="3" t="str">
        <f t="shared" si="580"/>
        <v>https://jpsearch.go.jp/term/type/文章要素</v>
      </c>
      <c r="L4250">
        <f t="shared" si="573"/>
        <v>194</v>
      </c>
      <c r="M4250" t="str">
        <f t="shared" si="575"/>
        <v>https://www.dl.ndl.go.jp/api/iiif/3437686/canvas/194</v>
      </c>
      <c r="N4250" t="str">
        <f t="shared" si="581"/>
        <v>https://www.dl.ndl.go.jp/api/iiif/3437686/manifest.json</v>
      </c>
      <c r="O4250" t="str">
        <f t="shared" si="576"/>
        <v>http://da.dl.itc.u-tokyo.ac.jp/mirador/?params=[{%22manifest%22:%22https://www.dl.ndl.go.jp/api/iiif/3437686/manifest.json%22,%22canvas%22:%22https://www.dl.ndl.go.jp/api/iiif/3437686/canvas/194%22}]</v>
      </c>
      <c r="P4250" t="b">
        <f t="shared" si="577"/>
        <v>1</v>
      </c>
      <c r="Q4250" t="b">
        <f t="shared" si="574"/>
        <v>1</v>
      </c>
      <c r="R4250" s="8">
        <v>348</v>
      </c>
      <c r="S4250" s="8">
        <v>3</v>
      </c>
      <c r="T4250" s="9" t="s">
        <v>5493</v>
      </c>
    </row>
    <row r="4251" spans="1:20" ht="19">
      <c r="A4251" s="8" t="str">
        <f t="shared" si="578"/>
        <v>https://w3id.org/kouigenjimonogatari/data/0348-04.json</v>
      </c>
      <c r="B4251" s="8">
        <v>348</v>
      </c>
      <c r="C4251" s="8">
        <v>4</v>
      </c>
      <c r="D4251" s="9" t="s">
        <v>4147</v>
      </c>
      <c r="E4251" t="str">
        <f t="shared" si="579"/>
        <v>http://creativecommons.org/publicdomain/zero/1.0/</v>
      </c>
      <c r="F4251" s="11" t="s">
        <v>5914</v>
      </c>
      <c r="G4251">
        <v>10</v>
      </c>
      <c r="H4251" t="s">
        <v>337</v>
      </c>
      <c r="I4251" s="3" t="str">
        <f t="shared" si="580"/>
        <v>https://jpsearch.go.jp/term/type/文章要素</v>
      </c>
      <c r="L4251">
        <f t="shared" si="573"/>
        <v>194</v>
      </c>
      <c r="M4251" t="str">
        <f t="shared" si="575"/>
        <v>https://www.dl.ndl.go.jp/api/iiif/3437686/canvas/194</v>
      </c>
      <c r="N4251" t="str">
        <f t="shared" si="581"/>
        <v>https://www.dl.ndl.go.jp/api/iiif/3437686/manifest.json</v>
      </c>
      <c r="O4251" t="str">
        <f t="shared" si="576"/>
        <v>http://da.dl.itc.u-tokyo.ac.jp/mirador/?params=[{%22manifest%22:%22https://www.dl.ndl.go.jp/api/iiif/3437686/manifest.json%22,%22canvas%22:%22https://www.dl.ndl.go.jp/api/iiif/3437686/canvas/194%22}]</v>
      </c>
      <c r="P4251" t="b">
        <f t="shared" si="577"/>
        <v>1</v>
      </c>
      <c r="Q4251" t="b">
        <f t="shared" si="574"/>
        <v>1</v>
      </c>
      <c r="R4251" s="8">
        <v>348</v>
      </c>
      <c r="S4251" s="8">
        <v>4</v>
      </c>
      <c r="T4251" s="9" t="s">
        <v>4147</v>
      </c>
    </row>
    <row r="4252" spans="1:20" ht="19">
      <c r="A4252" s="8" t="str">
        <f t="shared" si="578"/>
        <v>https://w3id.org/kouigenjimonogatari/data/0348-05.json</v>
      </c>
      <c r="B4252" s="8">
        <v>348</v>
      </c>
      <c r="C4252" s="8">
        <v>5</v>
      </c>
      <c r="D4252" s="9" t="s">
        <v>5494</v>
      </c>
      <c r="E4252" t="str">
        <f t="shared" si="579"/>
        <v>http://creativecommons.org/publicdomain/zero/1.0/</v>
      </c>
      <c r="F4252" s="11" t="s">
        <v>5914</v>
      </c>
      <c r="G4252">
        <v>10</v>
      </c>
      <c r="H4252" t="s">
        <v>337</v>
      </c>
      <c r="I4252" s="3" t="str">
        <f t="shared" si="580"/>
        <v>https://jpsearch.go.jp/term/type/文章要素</v>
      </c>
      <c r="L4252">
        <f t="shared" si="573"/>
        <v>194</v>
      </c>
      <c r="M4252" t="str">
        <f t="shared" si="575"/>
        <v>https://www.dl.ndl.go.jp/api/iiif/3437686/canvas/194</v>
      </c>
      <c r="N4252" t="str">
        <f t="shared" si="581"/>
        <v>https://www.dl.ndl.go.jp/api/iiif/3437686/manifest.json</v>
      </c>
      <c r="O4252" t="str">
        <f t="shared" si="576"/>
        <v>http://da.dl.itc.u-tokyo.ac.jp/mirador/?params=[{%22manifest%22:%22https://www.dl.ndl.go.jp/api/iiif/3437686/manifest.json%22,%22canvas%22:%22https://www.dl.ndl.go.jp/api/iiif/3437686/canvas/194%22}]</v>
      </c>
      <c r="P4252" t="b">
        <f t="shared" si="577"/>
        <v>1</v>
      </c>
      <c r="Q4252" t="b">
        <f t="shared" si="574"/>
        <v>1</v>
      </c>
      <c r="R4252" s="8">
        <v>348</v>
      </c>
      <c r="S4252" s="8">
        <v>5</v>
      </c>
      <c r="T4252" s="9" t="s">
        <v>5494</v>
      </c>
    </row>
    <row r="4253" spans="1:20" ht="19">
      <c r="A4253" s="8" t="str">
        <f t="shared" si="578"/>
        <v>https://w3id.org/kouigenjimonogatari/data/0348-06.json</v>
      </c>
      <c r="B4253" s="8">
        <v>348</v>
      </c>
      <c r="C4253" s="8">
        <v>6</v>
      </c>
      <c r="D4253" s="9" t="s">
        <v>5495</v>
      </c>
      <c r="E4253" t="str">
        <f t="shared" si="579"/>
        <v>http://creativecommons.org/publicdomain/zero/1.0/</v>
      </c>
      <c r="F4253" s="11" t="s">
        <v>5914</v>
      </c>
      <c r="G4253">
        <v>10</v>
      </c>
      <c r="H4253" t="s">
        <v>337</v>
      </c>
      <c r="I4253" s="3" t="str">
        <f t="shared" si="580"/>
        <v>https://jpsearch.go.jp/term/type/文章要素</v>
      </c>
      <c r="L4253">
        <f t="shared" si="573"/>
        <v>194</v>
      </c>
      <c r="M4253" t="str">
        <f t="shared" si="575"/>
        <v>https://www.dl.ndl.go.jp/api/iiif/3437686/canvas/194</v>
      </c>
      <c r="N4253" t="str">
        <f t="shared" si="581"/>
        <v>https://www.dl.ndl.go.jp/api/iiif/3437686/manifest.json</v>
      </c>
      <c r="O4253" t="str">
        <f t="shared" si="576"/>
        <v>http://da.dl.itc.u-tokyo.ac.jp/mirador/?params=[{%22manifest%22:%22https://www.dl.ndl.go.jp/api/iiif/3437686/manifest.json%22,%22canvas%22:%22https://www.dl.ndl.go.jp/api/iiif/3437686/canvas/194%22}]</v>
      </c>
      <c r="P4253" t="b">
        <f t="shared" si="577"/>
        <v>1</v>
      </c>
      <c r="Q4253" t="b">
        <f t="shared" si="574"/>
        <v>1</v>
      </c>
      <c r="R4253" s="8">
        <v>348</v>
      </c>
      <c r="S4253" s="8">
        <v>6</v>
      </c>
      <c r="T4253" s="9" t="s">
        <v>5495</v>
      </c>
    </row>
    <row r="4254" spans="1:20" ht="19">
      <c r="A4254" s="8" t="str">
        <f t="shared" si="578"/>
        <v>https://w3id.org/kouigenjimonogatari/data/0348-07.json</v>
      </c>
      <c r="B4254" s="8">
        <v>348</v>
      </c>
      <c r="C4254" s="8">
        <v>7</v>
      </c>
      <c r="D4254" s="9" t="s">
        <v>5496</v>
      </c>
      <c r="E4254" t="str">
        <f t="shared" si="579"/>
        <v>http://creativecommons.org/publicdomain/zero/1.0/</v>
      </c>
      <c r="F4254" s="11" t="s">
        <v>5914</v>
      </c>
      <c r="G4254">
        <v>10</v>
      </c>
      <c r="H4254" t="s">
        <v>337</v>
      </c>
      <c r="I4254" s="3" t="str">
        <f t="shared" si="580"/>
        <v>https://jpsearch.go.jp/term/type/文章要素</v>
      </c>
      <c r="L4254">
        <f t="shared" si="573"/>
        <v>194</v>
      </c>
      <c r="M4254" t="str">
        <f t="shared" si="575"/>
        <v>https://www.dl.ndl.go.jp/api/iiif/3437686/canvas/194</v>
      </c>
      <c r="N4254" t="str">
        <f t="shared" si="581"/>
        <v>https://www.dl.ndl.go.jp/api/iiif/3437686/manifest.json</v>
      </c>
      <c r="O4254" t="str">
        <f t="shared" si="576"/>
        <v>http://da.dl.itc.u-tokyo.ac.jp/mirador/?params=[{%22manifest%22:%22https://www.dl.ndl.go.jp/api/iiif/3437686/manifest.json%22,%22canvas%22:%22https://www.dl.ndl.go.jp/api/iiif/3437686/canvas/194%22}]</v>
      </c>
      <c r="P4254" t="b">
        <f t="shared" si="577"/>
        <v>1</v>
      </c>
      <c r="Q4254" t="b">
        <f t="shared" si="574"/>
        <v>1</v>
      </c>
      <c r="R4254" s="8">
        <v>348</v>
      </c>
      <c r="S4254" s="8">
        <v>7</v>
      </c>
      <c r="T4254" s="9" t="s">
        <v>5496</v>
      </c>
    </row>
    <row r="4255" spans="1:20" ht="19">
      <c r="A4255" s="8" t="str">
        <f t="shared" si="578"/>
        <v>https://w3id.org/kouigenjimonogatari/data/0348-08.json</v>
      </c>
      <c r="B4255" s="8">
        <v>348</v>
      </c>
      <c r="C4255" s="8">
        <v>8</v>
      </c>
      <c r="D4255" s="9" t="s">
        <v>5497</v>
      </c>
      <c r="E4255" t="str">
        <f t="shared" si="579"/>
        <v>http://creativecommons.org/publicdomain/zero/1.0/</v>
      </c>
      <c r="F4255" s="11" t="s">
        <v>5914</v>
      </c>
      <c r="G4255">
        <v>10</v>
      </c>
      <c r="H4255" t="s">
        <v>337</v>
      </c>
      <c r="I4255" s="3" t="str">
        <f t="shared" si="580"/>
        <v>https://jpsearch.go.jp/term/type/文章要素</v>
      </c>
      <c r="L4255">
        <f t="shared" ref="L4255:L4318" si="582">20+INT(B4255/2)</f>
        <v>194</v>
      </c>
      <c r="M4255" t="str">
        <f t="shared" si="575"/>
        <v>https://www.dl.ndl.go.jp/api/iiif/3437686/canvas/194</v>
      </c>
      <c r="N4255" t="str">
        <f t="shared" si="581"/>
        <v>https://www.dl.ndl.go.jp/api/iiif/3437686/manifest.json</v>
      </c>
      <c r="O4255" t="str">
        <f t="shared" si="576"/>
        <v>http://da.dl.itc.u-tokyo.ac.jp/mirador/?params=[{%22manifest%22:%22https://www.dl.ndl.go.jp/api/iiif/3437686/manifest.json%22,%22canvas%22:%22https://www.dl.ndl.go.jp/api/iiif/3437686/canvas/194%22}]</v>
      </c>
      <c r="P4255" t="b">
        <f t="shared" si="577"/>
        <v>1</v>
      </c>
      <c r="Q4255" t="b">
        <f t="shared" ref="Q4255:Q4318" si="583">B4255=R4255</f>
        <v>1</v>
      </c>
      <c r="R4255" s="8">
        <v>348</v>
      </c>
      <c r="S4255" s="8">
        <v>8</v>
      </c>
      <c r="T4255" s="9" t="s">
        <v>5497</v>
      </c>
    </row>
    <row r="4256" spans="1:20" ht="19">
      <c r="A4256" s="8" t="str">
        <f t="shared" si="578"/>
        <v>https://w3id.org/kouigenjimonogatari/data/0348-09.json</v>
      </c>
      <c r="B4256" s="8">
        <v>348</v>
      </c>
      <c r="C4256" s="8">
        <v>9</v>
      </c>
      <c r="D4256" s="9" t="s">
        <v>5498</v>
      </c>
      <c r="E4256" t="str">
        <f t="shared" si="579"/>
        <v>http://creativecommons.org/publicdomain/zero/1.0/</v>
      </c>
      <c r="F4256" s="11" t="s">
        <v>5914</v>
      </c>
      <c r="G4256">
        <v>10</v>
      </c>
      <c r="H4256" t="s">
        <v>337</v>
      </c>
      <c r="I4256" s="3" t="str">
        <f t="shared" si="580"/>
        <v>https://jpsearch.go.jp/term/type/文章要素</v>
      </c>
      <c r="L4256">
        <f t="shared" si="582"/>
        <v>194</v>
      </c>
      <c r="M4256" t="str">
        <f t="shared" ref="M4256:M4319" si="584">"https://www.dl.ndl.go.jp/api/iiif/3437686/canvas/"&amp;L4256</f>
        <v>https://www.dl.ndl.go.jp/api/iiif/3437686/canvas/194</v>
      </c>
      <c r="N4256" t="str">
        <f t="shared" si="581"/>
        <v>https://www.dl.ndl.go.jp/api/iiif/3437686/manifest.json</v>
      </c>
      <c r="O4256" t="str">
        <f t="shared" ref="O4256:O4319" si="585">"http://da.dl.itc.u-tokyo.ac.jp/mirador/?params=[{%22manifest%22:%22"&amp;N4256&amp;"%22,%22canvas%22:%22"&amp;M4256&amp;"%22}]"</f>
        <v>http://da.dl.itc.u-tokyo.ac.jp/mirador/?params=[{%22manifest%22:%22https://www.dl.ndl.go.jp/api/iiif/3437686/manifest.json%22,%22canvas%22:%22https://www.dl.ndl.go.jp/api/iiif/3437686/canvas/194%22}]</v>
      </c>
      <c r="P4256" t="b">
        <f t="shared" ref="P4256:P4319" si="586">S4256=C4256</f>
        <v>1</v>
      </c>
      <c r="Q4256" t="b">
        <f t="shared" si="583"/>
        <v>1</v>
      </c>
      <c r="R4256" s="8">
        <v>348</v>
      </c>
      <c r="S4256" s="8">
        <v>9</v>
      </c>
      <c r="T4256" s="9" t="s">
        <v>5498</v>
      </c>
    </row>
    <row r="4257" spans="1:20" ht="19">
      <c r="A4257" s="8" t="str">
        <f t="shared" si="578"/>
        <v>https://w3id.org/kouigenjimonogatari/data/0348-10.json</v>
      </c>
      <c r="B4257" s="8">
        <v>348</v>
      </c>
      <c r="C4257" s="8">
        <v>10</v>
      </c>
      <c r="D4257" s="9" t="s">
        <v>5499</v>
      </c>
      <c r="E4257" t="str">
        <f t="shared" si="579"/>
        <v>http://creativecommons.org/publicdomain/zero/1.0/</v>
      </c>
      <c r="F4257" s="11" t="s">
        <v>5914</v>
      </c>
      <c r="G4257">
        <v>10</v>
      </c>
      <c r="H4257" t="s">
        <v>337</v>
      </c>
      <c r="I4257" s="3" t="str">
        <f t="shared" si="580"/>
        <v>https://jpsearch.go.jp/term/type/文章要素</v>
      </c>
      <c r="L4257">
        <f t="shared" si="582"/>
        <v>194</v>
      </c>
      <c r="M4257" t="str">
        <f t="shared" si="584"/>
        <v>https://www.dl.ndl.go.jp/api/iiif/3437686/canvas/194</v>
      </c>
      <c r="N4257" t="str">
        <f t="shared" si="581"/>
        <v>https://www.dl.ndl.go.jp/api/iiif/3437686/manifest.json</v>
      </c>
      <c r="O4257" t="str">
        <f t="shared" si="585"/>
        <v>http://da.dl.itc.u-tokyo.ac.jp/mirador/?params=[{%22manifest%22:%22https://www.dl.ndl.go.jp/api/iiif/3437686/manifest.json%22,%22canvas%22:%22https://www.dl.ndl.go.jp/api/iiif/3437686/canvas/194%22}]</v>
      </c>
      <c r="P4257" t="b">
        <f t="shared" si="586"/>
        <v>1</v>
      </c>
      <c r="Q4257" t="b">
        <f t="shared" si="583"/>
        <v>1</v>
      </c>
      <c r="R4257" s="8">
        <v>348</v>
      </c>
      <c r="S4257" s="8">
        <v>10</v>
      </c>
      <c r="T4257" s="9" t="s">
        <v>5499</v>
      </c>
    </row>
    <row r="4258" spans="1:20" ht="19">
      <c r="A4258" s="8" t="str">
        <f t="shared" si="578"/>
        <v>https://w3id.org/kouigenjimonogatari/data/0348-11.json</v>
      </c>
      <c r="B4258" s="8">
        <v>348</v>
      </c>
      <c r="C4258" s="8">
        <v>11</v>
      </c>
      <c r="D4258" s="9" t="s">
        <v>5500</v>
      </c>
      <c r="E4258" t="str">
        <f t="shared" si="579"/>
        <v>http://creativecommons.org/publicdomain/zero/1.0/</v>
      </c>
      <c r="F4258" s="11" t="s">
        <v>5914</v>
      </c>
      <c r="G4258">
        <v>10</v>
      </c>
      <c r="H4258" t="s">
        <v>337</v>
      </c>
      <c r="I4258" s="3" t="str">
        <f t="shared" si="580"/>
        <v>https://jpsearch.go.jp/term/type/文章要素</v>
      </c>
      <c r="L4258">
        <f t="shared" si="582"/>
        <v>194</v>
      </c>
      <c r="M4258" t="str">
        <f t="shared" si="584"/>
        <v>https://www.dl.ndl.go.jp/api/iiif/3437686/canvas/194</v>
      </c>
      <c r="N4258" t="str">
        <f t="shared" si="581"/>
        <v>https://www.dl.ndl.go.jp/api/iiif/3437686/manifest.json</v>
      </c>
      <c r="O4258" t="str">
        <f t="shared" si="585"/>
        <v>http://da.dl.itc.u-tokyo.ac.jp/mirador/?params=[{%22manifest%22:%22https://www.dl.ndl.go.jp/api/iiif/3437686/manifest.json%22,%22canvas%22:%22https://www.dl.ndl.go.jp/api/iiif/3437686/canvas/194%22}]</v>
      </c>
      <c r="P4258" t="b">
        <f t="shared" si="586"/>
        <v>1</v>
      </c>
      <c r="Q4258" t="b">
        <f t="shared" si="583"/>
        <v>1</v>
      </c>
      <c r="R4258" s="8">
        <v>348</v>
      </c>
      <c r="S4258" s="8">
        <v>11</v>
      </c>
      <c r="T4258" s="9" t="s">
        <v>5500</v>
      </c>
    </row>
    <row r="4259" spans="1:20" ht="19">
      <c r="A4259" s="8" t="str">
        <f t="shared" si="578"/>
        <v>https://w3id.org/kouigenjimonogatari/data/0348-12.json</v>
      </c>
      <c r="B4259" s="8">
        <v>348</v>
      </c>
      <c r="C4259" s="8">
        <v>12</v>
      </c>
      <c r="D4259" s="9" t="s">
        <v>5501</v>
      </c>
      <c r="E4259" t="str">
        <f t="shared" si="579"/>
        <v>http://creativecommons.org/publicdomain/zero/1.0/</v>
      </c>
      <c r="F4259" s="11" t="s">
        <v>5914</v>
      </c>
      <c r="G4259">
        <v>10</v>
      </c>
      <c r="H4259" t="s">
        <v>337</v>
      </c>
      <c r="I4259" s="3" t="str">
        <f t="shared" si="580"/>
        <v>https://jpsearch.go.jp/term/type/文章要素</v>
      </c>
      <c r="L4259">
        <f t="shared" si="582"/>
        <v>194</v>
      </c>
      <c r="M4259" t="str">
        <f t="shared" si="584"/>
        <v>https://www.dl.ndl.go.jp/api/iiif/3437686/canvas/194</v>
      </c>
      <c r="N4259" t="str">
        <f t="shared" si="581"/>
        <v>https://www.dl.ndl.go.jp/api/iiif/3437686/manifest.json</v>
      </c>
      <c r="O4259" t="str">
        <f t="shared" si="585"/>
        <v>http://da.dl.itc.u-tokyo.ac.jp/mirador/?params=[{%22manifest%22:%22https://www.dl.ndl.go.jp/api/iiif/3437686/manifest.json%22,%22canvas%22:%22https://www.dl.ndl.go.jp/api/iiif/3437686/canvas/194%22}]</v>
      </c>
      <c r="P4259" t="b">
        <f t="shared" si="586"/>
        <v>1</v>
      </c>
      <c r="Q4259" t="b">
        <f t="shared" si="583"/>
        <v>1</v>
      </c>
      <c r="R4259" s="8">
        <v>348</v>
      </c>
      <c r="S4259" s="8">
        <v>12</v>
      </c>
      <c r="T4259" s="9" t="s">
        <v>5501</v>
      </c>
    </row>
    <row r="4260" spans="1:20" ht="19">
      <c r="A4260" s="8" t="str">
        <f t="shared" si="578"/>
        <v>https://w3id.org/kouigenjimonogatari/data/0348-13.json</v>
      </c>
      <c r="B4260" s="8">
        <v>348</v>
      </c>
      <c r="C4260" s="8">
        <v>13</v>
      </c>
      <c r="D4260" s="9" t="s">
        <v>4157</v>
      </c>
      <c r="E4260" t="str">
        <f t="shared" si="579"/>
        <v>http://creativecommons.org/publicdomain/zero/1.0/</v>
      </c>
      <c r="F4260" s="11" t="s">
        <v>5914</v>
      </c>
      <c r="G4260">
        <v>10</v>
      </c>
      <c r="H4260" t="s">
        <v>337</v>
      </c>
      <c r="I4260" s="3" t="str">
        <f t="shared" si="580"/>
        <v>https://jpsearch.go.jp/term/type/文章要素</v>
      </c>
      <c r="L4260">
        <f t="shared" si="582"/>
        <v>194</v>
      </c>
      <c r="M4260" t="str">
        <f t="shared" si="584"/>
        <v>https://www.dl.ndl.go.jp/api/iiif/3437686/canvas/194</v>
      </c>
      <c r="N4260" t="str">
        <f t="shared" si="581"/>
        <v>https://www.dl.ndl.go.jp/api/iiif/3437686/manifest.json</v>
      </c>
      <c r="O4260" t="str">
        <f t="shared" si="585"/>
        <v>http://da.dl.itc.u-tokyo.ac.jp/mirador/?params=[{%22manifest%22:%22https://www.dl.ndl.go.jp/api/iiif/3437686/manifest.json%22,%22canvas%22:%22https://www.dl.ndl.go.jp/api/iiif/3437686/canvas/194%22}]</v>
      </c>
      <c r="P4260" t="b">
        <f t="shared" si="586"/>
        <v>1</v>
      </c>
      <c r="Q4260" t="b">
        <f t="shared" si="583"/>
        <v>1</v>
      </c>
      <c r="R4260" s="8">
        <v>348</v>
      </c>
      <c r="S4260" s="8">
        <v>13</v>
      </c>
      <c r="T4260" s="9" t="s">
        <v>4157</v>
      </c>
    </row>
    <row r="4261" spans="1:20" ht="19">
      <c r="A4261" s="8" t="str">
        <f t="shared" si="578"/>
        <v>https://w3id.org/kouigenjimonogatari/data/0348-14.json</v>
      </c>
      <c r="B4261" s="8">
        <v>348</v>
      </c>
      <c r="C4261" s="8">
        <v>14</v>
      </c>
      <c r="D4261" s="9" t="s">
        <v>5502</v>
      </c>
      <c r="E4261" t="str">
        <f t="shared" si="579"/>
        <v>http://creativecommons.org/publicdomain/zero/1.0/</v>
      </c>
      <c r="F4261" s="11" t="s">
        <v>5914</v>
      </c>
      <c r="G4261">
        <v>10</v>
      </c>
      <c r="H4261" t="s">
        <v>337</v>
      </c>
      <c r="I4261" s="3" t="str">
        <f t="shared" si="580"/>
        <v>https://jpsearch.go.jp/term/type/文章要素</v>
      </c>
      <c r="L4261">
        <f t="shared" si="582"/>
        <v>194</v>
      </c>
      <c r="M4261" t="str">
        <f t="shared" si="584"/>
        <v>https://www.dl.ndl.go.jp/api/iiif/3437686/canvas/194</v>
      </c>
      <c r="N4261" t="str">
        <f t="shared" si="581"/>
        <v>https://www.dl.ndl.go.jp/api/iiif/3437686/manifest.json</v>
      </c>
      <c r="O4261" t="str">
        <f t="shared" si="585"/>
        <v>http://da.dl.itc.u-tokyo.ac.jp/mirador/?params=[{%22manifest%22:%22https://www.dl.ndl.go.jp/api/iiif/3437686/manifest.json%22,%22canvas%22:%22https://www.dl.ndl.go.jp/api/iiif/3437686/canvas/194%22}]</v>
      </c>
      <c r="P4261" t="b">
        <f t="shared" si="586"/>
        <v>1</v>
      </c>
      <c r="Q4261" t="b">
        <f t="shared" si="583"/>
        <v>1</v>
      </c>
      <c r="R4261" s="8">
        <v>348</v>
      </c>
      <c r="S4261" s="8">
        <v>14</v>
      </c>
      <c r="T4261" s="9" t="s">
        <v>5502</v>
      </c>
    </row>
    <row r="4262" spans="1:20" ht="19">
      <c r="A4262" s="8" t="str">
        <f t="shared" si="578"/>
        <v>https://w3id.org/kouigenjimonogatari/data/0349-01.json</v>
      </c>
      <c r="B4262" s="8">
        <v>349</v>
      </c>
      <c r="C4262" s="8">
        <v>1</v>
      </c>
      <c r="D4262" s="9" t="s">
        <v>5503</v>
      </c>
      <c r="E4262" t="str">
        <f t="shared" si="579"/>
        <v>http://creativecommons.org/publicdomain/zero/1.0/</v>
      </c>
      <c r="F4262" s="11" t="s">
        <v>5914</v>
      </c>
      <c r="G4262">
        <v>10</v>
      </c>
      <c r="H4262" t="s">
        <v>337</v>
      </c>
      <c r="I4262" s="3" t="str">
        <f t="shared" si="580"/>
        <v>https://jpsearch.go.jp/term/type/文章要素</v>
      </c>
      <c r="L4262">
        <f t="shared" si="582"/>
        <v>194</v>
      </c>
      <c r="M4262" t="str">
        <f t="shared" si="584"/>
        <v>https://www.dl.ndl.go.jp/api/iiif/3437686/canvas/194</v>
      </c>
      <c r="N4262" t="str">
        <f t="shared" si="581"/>
        <v>https://www.dl.ndl.go.jp/api/iiif/3437686/manifest.json</v>
      </c>
      <c r="O4262" t="str">
        <f t="shared" si="585"/>
        <v>http://da.dl.itc.u-tokyo.ac.jp/mirador/?params=[{%22manifest%22:%22https://www.dl.ndl.go.jp/api/iiif/3437686/manifest.json%22,%22canvas%22:%22https://www.dl.ndl.go.jp/api/iiif/3437686/canvas/194%22}]</v>
      </c>
      <c r="P4262" t="b">
        <f t="shared" si="586"/>
        <v>1</v>
      </c>
      <c r="Q4262" t="b">
        <f t="shared" si="583"/>
        <v>1</v>
      </c>
      <c r="R4262" s="8">
        <v>349</v>
      </c>
      <c r="S4262" s="8">
        <v>1</v>
      </c>
      <c r="T4262" s="9" t="s">
        <v>5503</v>
      </c>
    </row>
    <row r="4263" spans="1:20" ht="19">
      <c r="A4263" s="8" t="str">
        <f t="shared" si="578"/>
        <v>https://w3id.org/kouigenjimonogatari/data/0349-02.json</v>
      </c>
      <c r="B4263" s="8">
        <v>349</v>
      </c>
      <c r="C4263" s="8">
        <v>2</v>
      </c>
      <c r="D4263" s="9" t="s">
        <v>5504</v>
      </c>
      <c r="E4263" t="str">
        <f t="shared" si="579"/>
        <v>http://creativecommons.org/publicdomain/zero/1.0/</v>
      </c>
      <c r="F4263" s="11" t="s">
        <v>5914</v>
      </c>
      <c r="G4263">
        <v>10</v>
      </c>
      <c r="H4263" t="s">
        <v>337</v>
      </c>
      <c r="I4263" s="3" t="str">
        <f t="shared" si="580"/>
        <v>https://jpsearch.go.jp/term/type/文章要素</v>
      </c>
      <c r="L4263">
        <f t="shared" si="582"/>
        <v>194</v>
      </c>
      <c r="M4263" t="str">
        <f t="shared" si="584"/>
        <v>https://www.dl.ndl.go.jp/api/iiif/3437686/canvas/194</v>
      </c>
      <c r="N4263" t="str">
        <f t="shared" si="581"/>
        <v>https://www.dl.ndl.go.jp/api/iiif/3437686/manifest.json</v>
      </c>
      <c r="O4263" t="str">
        <f t="shared" si="585"/>
        <v>http://da.dl.itc.u-tokyo.ac.jp/mirador/?params=[{%22manifest%22:%22https://www.dl.ndl.go.jp/api/iiif/3437686/manifest.json%22,%22canvas%22:%22https://www.dl.ndl.go.jp/api/iiif/3437686/canvas/194%22}]</v>
      </c>
      <c r="P4263" t="b">
        <f t="shared" si="586"/>
        <v>1</v>
      </c>
      <c r="Q4263" t="b">
        <f t="shared" si="583"/>
        <v>1</v>
      </c>
      <c r="R4263" s="8">
        <v>349</v>
      </c>
      <c r="S4263" s="8">
        <v>2</v>
      </c>
      <c r="T4263" s="9" t="s">
        <v>5504</v>
      </c>
    </row>
    <row r="4264" spans="1:20" ht="19">
      <c r="A4264" s="8" t="str">
        <f t="shared" si="578"/>
        <v>https://w3id.org/kouigenjimonogatari/data/0349-03.json</v>
      </c>
      <c r="B4264" s="8">
        <v>349</v>
      </c>
      <c r="C4264" s="8">
        <v>3</v>
      </c>
      <c r="D4264" s="9" t="s">
        <v>5505</v>
      </c>
      <c r="E4264" t="str">
        <f t="shared" si="579"/>
        <v>http://creativecommons.org/publicdomain/zero/1.0/</v>
      </c>
      <c r="F4264" s="11" t="s">
        <v>5914</v>
      </c>
      <c r="G4264">
        <v>10</v>
      </c>
      <c r="H4264" t="s">
        <v>337</v>
      </c>
      <c r="I4264" s="3" t="str">
        <f t="shared" si="580"/>
        <v>https://jpsearch.go.jp/term/type/文章要素</v>
      </c>
      <c r="L4264">
        <f t="shared" si="582"/>
        <v>194</v>
      </c>
      <c r="M4264" t="str">
        <f t="shared" si="584"/>
        <v>https://www.dl.ndl.go.jp/api/iiif/3437686/canvas/194</v>
      </c>
      <c r="N4264" t="str">
        <f t="shared" si="581"/>
        <v>https://www.dl.ndl.go.jp/api/iiif/3437686/manifest.json</v>
      </c>
      <c r="O4264" t="str">
        <f t="shared" si="585"/>
        <v>http://da.dl.itc.u-tokyo.ac.jp/mirador/?params=[{%22manifest%22:%22https://www.dl.ndl.go.jp/api/iiif/3437686/manifest.json%22,%22canvas%22:%22https://www.dl.ndl.go.jp/api/iiif/3437686/canvas/194%22}]</v>
      </c>
      <c r="P4264" t="b">
        <f t="shared" si="586"/>
        <v>1</v>
      </c>
      <c r="Q4264" t="b">
        <f t="shared" si="583"/>
        <v>1</v>
      </c>
      <c r="R4264" s="8">
        <v>349</v>
      </c>
      <c r="S4264" s="8">
        <v>3</v>
      </c>
      <c r="T4264" s="9" t="s">
        <v>5505</v>
      </c>
    </row>
    <row r="4265" spans="1:20" ht="19">
      <c r="A4265" s="8" t="str">
        <f t="shared" si="578"/>
        <v>https://w3id.org/kouigenjimonogatari/data/0349-04.json</v>
      </c>
      <c r="B4265" s="8">
        <v>349</v>
      </c>
      <c r="C4265" s="8">
        <v>4</v>
      </c>
      <c r="D4265" s="9" t="s">
        <v>5506</v>
      </c>
      <c r="E4265" t="str">
        <f t="shared" si="579"/>
        <v>http://creativecommons.org/publicdomain/zero/1.0/</v>
      </c>
      <c r="F4265" s="11" t="s">
        <v>5914</v>
      </c>
      <c r="G4265">
        <v>10</v>
      </c>
      <c r="H4265" t="s">
        <v>337</v>
      </c>
      <c r="I4265" s="3" t="str">
        <f t="shared" si="580"/>
        <v>https://jpsearch.go.jp/term/type/文章要素</v>
      </c>
      <c r="L4265">
        <f t="shared" si="582"/>
        <v>194</v>
      </c>
      <c r="M4265" t="str">
        <f t="shared" si="584"/>
        <v>https://www.dl.ndl.go.jp/api/iiif/3437686/canvas/194</v>
      </c>
      <c r="N4265" t="str">
        <f t="shared" si="581"/>
        <v>https://www.dl.ndl.go.jp/api/iiif/3437686/manifest.json</v>
      </c>
      <c r="O4265" t="str">
        <f t="shared" si="585"/>
        <v>http://da.dl.itc.u-tokyo.ac.jp/mirador/?params=[{%22manifest%22:%22https://www.dl.ndl.go.jp/api/iiif/3437686/manifest.json%22,%22canvas%22:%22https://www.dl.ndl.go.jp/api/iiif/3437686/canvas/194%22}]</v>
      </c>
      <c r="P4265" t="b">
        <f t="shared" si="586"/>
        <v>1</v>
      </c>
      <c r="Q4265" t="b">
        <f t="shared" si="583"/>
        <v>1</v>
      </c>
      <c r="R4265" s="8">
        <v>349</v>
      </c>
      <c r="S4265" s="8">
        <v>4</v>
      </c>
      <c r="T4265" s="9" t="s">
        <v>5506</v>
      </c>
    </row>
    <row r="4266" spans="1:20" ht="19">
      <c r="A4266" s="8" t="str">
        <f t="shared" si="578"/>
        <v>https://w3id.org/kouigenjimonogatari/data/0349-05.json</v>
      </c>
      <c r="B4266" s="8">
        <v>349</v>
      </c>
      <c r="C4266" s="8">
        <v>5</v>
      </c>
      <c r="D4266" s="9" t="s">
        <v>5507</v>
      </c>
      <c r="E4266" t="str">
        <f t="shared" si="579"/>
        <v>http://creativecommons.org/publicdomain/zero/1.0/</v>
      </c>
      <c r="F4266" s="11" t="s">
        <v>5914</v>
      </c>
      <c r="G4266">
        <v>10</v>
      </c>
      <c r="H4266" t="s">
        <v>337</v>
      </c>
      <c r="I4266" s="3" t="str">
        <f t="shared" si="580"/>
        <v>https://jpsearch.go.jp/term/type/文章要素</v>
      </c>
      <c r="L4266">
        <f t="shared" si="582"/>
        <v>194</v>
      </c>
      <c r="M4266" t="str">
        <f t="shared" si="584"/>
        <v>https://www.dl.ndl.go.jp/api/iiif/3437686/canvas/194</v>
      </c>
      <c r="N4266" t="str">
        <f t="shared" si="581"/>
        <v>https://www.dl.ndl.go.jp/api/iiif/3437686/manifest.json</v>
      </c>
      <c r="O4266" t="str">
        <f t="shared" si="585"/>
        <v>http://da.dl.itc.u-tokyo.ac.jp/mirador/?params=[{%22manifest%22:%22https://www.dl.ndl.go.jp/api/iiif/3437686/manifest.json%22,%22canvas%22:%22https://www.dl.ndl.go.jp/api/iiif/3437686/canvas/194%22}]</v>
      </c>
      <c r="P4266" t="b">
        <f t="shared" si="586"/>
        <v>1</v>
      </c>
      <c r="Q4266" t="b">
        <f t="shared" si="583"/>
        <v>1</v>
      </c>
      <c r="R4266" s="8">
        <v>349</v>
      </c>
      <c r="S4266" s="8">
        <v>5</v>
      </c>
      <c r="T4266" s="9" t="s">
        <v>5507</v>
      </c>
    </row>
    <row r="4267" spans="1:20" ht="19">
      <c r="A4267" s="8" t="str">
        <f t="shared" si="578"/>
        <v>https://w3id.org/kouigenjimonogatari/data/0349-06.json</v>
      </c>
      <c r="B4267" s="8">
        <v>349</v>
      </c>
      <c r="C4267" s="8">
        <v>6</v>
      </c>
      <c r="D4267" s="9" t="s">
        <v>5508</v>
      </c>
      <c r="E4267" t="str">
        <f t="shared" si="579"/>
        <v>http://creativecommons.org/publicdomain/zero/1.0/</v>
      </c>
      <c r="F4267" s="11" t="s">
        <v>5914</v>
      </c>
      <c r="G4267">
        <v>10</v>
      </c>
      <c r="H4267" t="s">
        <v>337</v>
      </c>
      <c r="I4267" s="3" t="str">
        <f t="shared" si="580"/>
        <v>https://jpsearch.go.jp/term/type/文章要素</v>
      </c>
      <c r="L4267">
        <f t="shared" si="582"/>
        <v>194</v>
      </c>
      <c r="M4267" t="str">
        <f t="shared" si="584"/>
        <v>https://www.dl.ndl.go.jp/api/iiif/3437686/canvas/194</v>
      </c>
      <c r="N4267" t="str">
        <f t="shared" si="581"/>
        <v>https://www.dl.ndl.go.jp/api/iiif/3437686/manifest.json</v>
      </c>
      <c r="O4267" t="str">
        <f t="shared" si="585"/>
        <v>http://da.dl.itc.u-tokyo.ac.jp/mirador/?params=[{%22manifest%22:%22https://www.dl.ndl.go.jp/api/iiif/3437686/manifest.json%22,%22canvas%22:%22https://www.dl.ndl.go.jp/api/iiif/3437686/canvas/194%22}]</v>
      </c>
      <c r="P4267" t="b">
        <f t="shared" si="586"/>
        <v>1</v>
      </c>
      <c r="Q4267" t="b">
        <f t="shared" si="583"/>
        <v>1</v>
      </c>
      <c r="R4267" s="8">
        <v>349</v>
      </c>
      <c r="S4267" s="8">
        <v>6</v>
      </c>
      <c r="T4267" s="9" t="s">
        <v>5508</v>
      </c>
    </row>
    <row r="4268" spans="1:20" ht="19">
      <c r="A4268" s="8" t="str">
        <f t="shared" si="578"/>
        <v>https://w3id.org/kouigenjimonogatari/data/0349-07.json</v>
      </c>
      <c r="B4268" s="8">
        <v>349</v>
      </c>
      <c r="C4268" s="8">
        <v>7</v>
      </c>
      <c r="D4268" s="9" t="s">
        <v>5509</v>
      </c>
      <c r="E4268" t="str">
        <f t="shared" si="579"/>
        <v>http://creativecommons.org/publicdomain/zero/1.0/</v>
      </c>
      <c r="F4268" s="11" t="s">
        <v>5914</v>
      </c>
      <c r="G4268">
        <v>10</v>
      </c>
      <c r="H4268" t="s">
        <v>337</v>
      </c>
      <c r="I4268" s="3" t="str">
        <f t="shared" si="580"/>
        <v>https://jpsearch.go.jp/term/type/文章要素</v>
      </c>
      <c r="L4268">
        <f t="shared" si="582"/>
        <v>194</v>
      </c>
      <c r="M4268" t="str">
        <f t="shared" si="584"/>
        <v>https://www.dl.ndl.go.jp/api/iiif/3437686/canvas/194</v>
      </c>
      <c r="N4268" t="str">
        <f t="shared" si="581"/>
        <v>https://www.dl.ndl.go.jp/api/iiif/3437686/manifest.json</v>
      </c>
      <c r="O4268" t="str">
        <f t="shared" si="585"/>
        <v>http://da.dl.itc.u-tokyo.ac.jp/mirador/?params=[{%22manifest%22:%22https://www.dl.ndl.go.jp/api/iiif/3437686/manifest.json%22,%22canvas%22:%22https://www.dl.ndl.go.jp/api/iiif/3437686/canvas/194%22}]</v>
      </c>
      <c r="P4268" t="b">
        <f t="shared" si="586"/>
        <v>1</v>
      </c>
      <c r="Q4268" t="b">
        <f t="shared" si="583"/>
        <v>1</v>
      </c>
      <c r="R4268" s="8">
        <v>349</v>
      </c>
      <c r="S4268" s="8">
        <v>7</v>
      </c>
      <c r="T4268" s="9" t="s">
        <v>5509</v>
      </c>
    </row>
    <row r="4269" spans="1:20" ht="19">
      <c r="A4269" s="8" t="str">
        <f t="shared" si="578"/>
        <v>https://w3id.org/kouigenjimonogatari/data/0349-08.json</v>
      </c>
      <c r="B4269" s="8">
        <v>349</v>
      </c>
      <c r="C4269" s="8">
        <v>8</v>
      </c>
      <c r="D4269" s="9" t="s">
        <v>5510</v>
      </c>
      <c r="E4269" t="str">
        <f t="shared" si="579"/>
        <v>http://creativecommons.org/publicdomain/zero/1.0/</v>
      </c>
      <c r="F4269" s="11" t="s">
        <v>5914</v>
      </c>
      <c r="G4269">
        <v>10</v>
      </c>
      <c r="H4269" t="s">
        <v>337</v>
      </c>
      <c r="I4269" s="3" t="str">
        <f t="shared" si="580"/>
        <v>https://jpsearch.go.jp/term/type/文章要素</v>
      </c>
      <c r="L4269">
        <f t="shared" si="582"/>
        <v>194</v>
      </c>
      <c r="M4269" t="str">
        <f t="shared" si="584"/>
        <v>https://www.dl.ndl.go.jp/api/iiif/3437686/canvas/194</v>
      </c>
      <c r="N4269" t="str">
        <f t="shared" si="581"/>
        <v>https://www.dl.ndl.go.jp/api/iiif/3437686/manifest.json</v>
      </c>
      <c r="O4269" t="str">
        <f t="shared" si="585"/>
        <v>http://da.dl.itc.u-tokyo.ac.jp/mirador/?params=[{%22manifest%22:%22https://www.dl.ndl.go.jp/api/iiif/3437686/manifest.json%22,%22canvas%22:%22https://www.dl.ndl.go.jp/api/iiif/3437686/canvas/194%22}]</v>
      </c>
      <c r="P4269" t="b">
        <f t="shared" si="586"/>
        <v>1</v>
      </c>
      <c r="Q4269" t="b">
        <f t="shared" si="583"/>
        <v>1</v>
      </c>
      <c r="R4269" s="8">
        <v>349</v>
      </c>
      <c r="S4269" s="8">
        <v>8</v>
      </c>
      <c r="T4269" s="9" t="s">
        <v>5510</v>
      </c>
    </row>
    <row r="4270" spans="1:20" ht="19">
      <c r="A4270" s="8" t="str">
        <f t="shared" si="578"/>
        <v>https://w3id.org/kouigenjimonogatari/data/0349-09.json</v>
      </c>
      <c r="B4270" s="8">
        <v>349</v>
      </c>
      <c r="C4270" s="8">
        <v>9</v>
      </c>
      <c r="D4270" s="9" t="s">
        <v>5511</v>
      </c>
      <c r="E4270" t="str">
        <f t="shared" si="579"/>
        <v>http://creativecommons.org/publicdomain/zero/1.0/</v>
      </c>
      <c r="F4270" s="11" t="s">
        <v>5914</v>
      </c>
      <c r="G4270">
        <v>10</v>
      </c>
      <c r="H4270" t="s">
        <v>337</v>
      </c>
      <c r="I4270" s="3" t="str">
        <f t="shared" si="580"/>
        <v>https://jpsearch.go.jp/term/type/文章要素</v>
      </c>
      <c r="L4270">
        <f t="shared" si="582"/>
        <v>194</v>
      </c>
      <c r="M4270" t="str">
        <f t="shared" si="584"/>
        <v>https://www.dl.ndl.go.jp/api/iiif/3437686/canvas/194</v>
      </c>
      <c r="N4270" t="str">
        <f t="shared" si="581"/>
        <v>https://www.dl.ndl.go.jp/api/iiif/3437686/manifest.json</v>
      </c>
      <c r="O4270" t="str">
        <f t="shared" si="585"/>
        <v>http://da.dl.itc.u-tokyo.ac.jp/mirador/?params=[{%22manifest%22:%22https://www.dl.ndl.go.jp/api/iiif/3437686/manifest.json%22,%22canvas%22:%22https://www.dl.ndl.go.jp/api/iiif/3437686/canvas/194%22}]</v>
      </c>
      <c r="P4270" t="b">
        <f t="shared" si="586"/>
        <v>1</v>
      </c>
      <c r="Q4270" t="b">
        <f t="shared" si="583"/>
        <v>1</v>
      </c>
      <c r="R4270" s="8">
        <v>349</v>
      </c>
      <c r="S4270" s="8">
        <v>9</v>
      </c>
      <c r="T4270" s="9" t="s">
        <v>5511</v>
      </c>
    </row>
    <row r="4271" spans="1:20" ht="19">
      <c r="A4271" s="8" t="str">
        <f t="shared" si="578"/>
        <v>https://w3id.org/kouigenjimonogatari/data/0349-10.json</v>
      </c>
      <c r="B4271" s="8">
        <v>349</v>
      </c>
      <c r="C4271" s="8">
        <v>10</v>
      </c>
      <c r="D4271" s="9" t="s">
        <v>5512</v>
      </c>
      <c r="E4271" t="str">
        <f t="shared" si="579"/>
        <v>http://creativecommons.org/publicdomain/zero/1.0/</v>
      </c>
      <c r="F4271" s="11" t="s">
        <v>5914</v>
      </c>
      <c r="G4271">
        <v>10</v>
      </c>
      <c r="H4271" t="s">
        <v>337</v>
      </c>
      <c r="I4271" s="3" t="str">
        <f t="shared" si="580"/>
        <v>https://jpsearch.go.jp/term/type/文章要素</v>
      </c>
      <c r="L4271">
        <f t="shared" si="582"/>
        <v>194</v>
      </c>
      <c r="M4271" t="str">
        <f t="shared" si="584"/>
        <v>https://www.dl.ndl.go.jp/api/iiif/3437686/canvas/194</v>
      </c>
      <c r="N4271" t="str">
        <f t="shared" si="581"/>
        <v>https://www.dl.ndl.go.jp/api/iiif/3437686/manifest.json</v>
      </c>
      <c r="O4271" t="str">
        <f t="shared" si="585"/>
        <v>http://da.dl.itc.u-tokyo.ac.jp/mirador/?params=[{%22manifest%22:%22https://www.dl.ndl.go.jp/api/iiif/3437686/manifest.json%22,%22canvas%22:%22https://www.dl.ndl.go.jp/api/iiif/3437686/canvas/194%22}]</v>
      </c>
      <c r="P4271" t="b">
        <f t="shared" si="586"/>
        <v>1</v>
      </c>
      <c r="Q4271" t="b">
        <f t="shared" si="583"/>
        <v>1</v>
      </c>
      <c r="R4271" s="8">
        <v>349</v>
      </c>
      <c r="S4271" s="8">
        <v>10</v>
      </c>
      <c r="T4271" s="9" t="s">
        <v>5512</v>
      </c>
    </row>
    <row r="4272" spans="1:20" ht="19">
      <c r="A4272" s="8" t="str">
        <f t="shared" si="578"/>
        <v>https://w3id.org/kouigenjimonogatari/data/0349-11.json</v>
      </c>
      <c r="B4272" s="8">
        <v>349</v>
      </c>
      <c r="C4272" s="8">
        <v>11</v>
      </c>
      <c r="D4272" s="9" t="s">
        <v>5513</v>
      </c>
      <c r="E4272" t="str">
        <f t="shared" si="579"/>
        <v>http://creativecommons.org/publicdomain/zero/1.0/</v>
      </c>
      <c r="F4272" s="11" t="s">
        <v>5914</v>
      </c>
      <c r="G4272">
        <v>10</v>
      </c>
      <c r="H4272" t="s">
        <v>337</v>
      </c>
      <c r="I4272" s="3" t="str">
        <f t="shared" si="580"/>
        <v>https://jpsearch.go.jp/term/type/文章要素</v>
      </c>
      <c r="L4272">
        <f t="shared" si="582"/>
        <v>194</v>
      </c>
      <c r="M4272" t="str">
        <f t="shared" si="584"/>
        <v>https://www.dl.ndl.go.jp/api/iiif/3437686/canvas/194</v>
      </c>
      <c r="N4272" t="str">
        <f t="shared" si="581"/>
        <v>https://www.dl.ndl.go.jp/api/iiif/3437686/manifest.json</v>
      </c>
      <c r="O4272" t="str">
        <f t="shared" si="585"/>
        <v>http://da.dl.itc.u-tokyo.ac.jp/mirador/?params=[{%22manifest%22:%22https://www.dl.ndl.go.jp/api/iiif/3437686/manifest.json%22,%22canvas%22:%22https://www.dl.ndl.go.jp/api/iiif/3437686/canvas/194%22}]</v>
      </c>
      <c r="P4272" t="b">
        <f t="shared" si="586"/>
        <v>1</v>
      </c>
      <c r="Q4272" t="b">
        <f t="shared" si="583"/>
        <v>1</v>
      </c>
      <c r="R4272" s="8">
        <v>349</v>
      </c>
      <c r="S4272" s="8">
        <v>11</v>
      </c>
      <c r="T4272" s="9" t="s">
        <v>5513</v>
      </c>
    </row>
    <row r="4273" spans="1:20" ht="19">
      <c r="A4273" s="8" t="str">
        <f t="shared" si="578"/>
        <v>https://w3id.org/kouigenjimonogatari/data/0349-12.json</v>
      </c>
      <c r="B4273" s="8">
        <v>349</v>
      </c>
      <c r="C4273" s="8">
        <v>12</v>
      </c>
      <c r="D4273" s="9" t="s">
        <v>5514</v>
      </c>
      <c r="E4273" t="str">
        <f t="shared" si="579"/>
        <v>http://creativecommons.org/publicdomain/zero/1.0/</v>
      </c>
      <c r="F4273" s="11" t="s">
        <v>5914</v>
      </c>
      <c r="G4273">
        <v>10</v>
      </c>
      <c r="H4273" t="s">
        <v>337</v>
      </c>
      <c r="I4273" s="3" t="str">
        <f t="shared" si="580"/>
        <v>https://jpsearch.go.jp/term/type/文章要素</v>
      </c>
      <c r="L4273">
        <f t="shared" si="582"/>
        <v>194</v>
      </c>
      <c r="M4273" t="str">
        <f t="shared" si="584"/>
        <v>https://www.dl.ndl.go.jp/api/iiif/3437686/canvas/194</v>
      </c>
      <c r="N4273" t="str">
        <f t="shared" si="581"/>
        <v>https://www.dl.ndl.go.jp/api/iiif/3437686/manifest.json</v>
      </c>
      <c r="O4273" t="str">
        <f t="shared" si="585"/>
        <v>http://da.dl.itc.u-tokyo.ac.jp/mirador/?params=[{%22manifest%22:%22https://www.dl.ndl.go.jp/api/iiif/3437686/manifest.json%22,%22canvas%22:%22https://www.dl.ndl.go.jp/api/iiif/3437686/canvas/194%22}]</v>
      </c>
      <c r="P4273" t="b">
        <f t="shared" si="586"/>
        <v>1</v>
      </c>
      <c r="Q4273" t="b">
        <f t="shared" si="583"/>
        <v>1</v>
      </c>
      <c r="R4273" s="8">
        <v>349</v>
      </c>
      <c r="S4273" s="8">
        <v>12</v>
      </c>
      <c r="T4273" s="9" t="s">
        <v>5514</v>
      </c>
    </row>
    <row r="4274" spans="1:20" ht="19">
      <c r="A4274" s="8" t="str">
        <f t="shared" si="578"/>
        <v>https://w3id.org/kouigenjimonogatari/data/0349-13.json</v>
      </c>
      <c r="B4274" s="8">
        <v>349</v>
      </c>
      <c r="C4274" s="8">
        <v>13</v>
      </c>
      <c r="D4274" s="9" t="s">
        <v>5515</v>
      </c>
      <c r="E4274" t="str">
        <f t="shared" si="579"/>
        <v>http://creativecommons.org/publicdomain/zero/1.0/</v>
      </c>
      <c r="F4274" s="11" t="s">
        <v>5914</v>
      </c>
      <c r="G4274">
        <v>10</v>
      </c>
      <c r="H4274" t="s">
        <v>337</v>
      </c>
      <c r="I4274" s="3" t="str">
        <f t="shared" si="580"/>
        <v>https://jpsearch.go.jp/term/type/文章要素</v>
      </c>
      <c r="L4274">
        <f t="shared" si="582"/>
        <v>194</v>
      </c>
      <c r="M4274" t="str">
        <f t="shared" si="584"/>
        <v>https://www.dl.ndl.go.jp/api/iiif/3437686/canvas/194</v>
      </c>
      <c r="N4274" t="str">
        <f t="shared" si="581"/>
        <v>https://www.dl.ndl.go.jp/api/iiif/3437686/manifest.json</v>
      </c>
      <c r="O4274" t="str">
        <f t="shared" si="585"/>
        <v>http://da.dl.itc.u-tokyo.ac.jp/mirador/?params=[{%22manifest%22:%22https://www.dl.ndl.go.jp/api/iiif/3437686/manifest.json%22,%22canvas%22:%22https://www.dl.ndl.go.jp/api/iiif/3437686/canvas/194%22}]</v>
      </c>
      <c r="P4274" t="b">
        <f t="shared" si="586"/>
        <v>1</v>
      </c>
      <c r="Q4274" t="b">
        <f t="shared" si="583"/>
        <v>1</v>
      </c>
      <c r="R4274" s="8">
        <v>349</v>
      </c>
      <c r="S4274" s="8">
        <v>13</v>
      </c>
      <c r="T4274" s="9" t="s">
        <v>5515</v>
      </c>
    </row>
    <row r="4275" spans="1:20" ht="19">
      <c r="A4275" s="8" t="str">
        <f t="shared" si="578"/>
        <v>https://w3id.org/kouigenjimonogatari/data/0349-14.json</v>
      </c>
      <c r="B4275" s="8">
        <v>349</v>
      </c>
      <c r="C4275" s="8">
        <v>14</v>
      </c>
      <c r="D4275" s="9" t="s">
        <v>5516</v>
      </c>
      <c r="E4275" t="str">
        <f t="shared" si="579"/>
        <v>http://creativecommons.org/publicdomain/zero/1.0/</v>
      </c>
      <c r="F4275" s="11" t="s">
        <v>5914</v>
      </c>
      <c r="G4275">
        <v>10</v>
      </c>
      <c r="H4275" t="s">
        <v>337</v>
      </c>
      <c r="I4275" s="3" t="str">
        <f t="shared" si="580"/>
        <v>https://jpsearch.go.jp/term/type/文章要素</v>
      </c>
      <c r="L4275">
        <f t="shared" si="582"/>
        <v>194</v>
      </c>
      <c r="M4275" t="str">
        <f t="shared" si="584"/>
        <v>https://www.dl.ndl.go.jp/api/iiif/3437686/canvas/194</v>
      </c>
      <c r="N4275" t="str">
        <f t="shared" si="581"/>
        <v>https://www.dl.ndl.go.jp/api/iiif/3437686/manifest.json</v>
      </c>
      <c r="O4275" t="str">
        <f t="shared" si="585"/>
        <v>http://da.dl.itc.u-tokyo.ac.jp/mirador/?params=[{%22manifest%22:%22https://www.dl.ndl.go.jp/api/iiif/3437686/manifest.json%22,%22canvas%22:%22https://www.dl.ndl.go.jp/api/iiif/3437686/canvas/194%22}]</v>
      </c>
      <c r="P4275" t="b">
        <f t="shared" si="586"/>
        <v>1</v>
      </c>
      <c r="Q4275" t="b">
        <f t="shared" si="583"/>
        <v>1</v>
      </c>
      <c r="R4275" s="8">
        <v>349</v>
      </c>
      <c r="S4275" s="8">
        <v>14</v>
      </c>
      <c r="T4275" s="9" t="s">
        <v>5516</v>
      </c>
    </row>
    <row r="4276" spans="1:20" ht="19">
      <c r="A4276" s="8" t="str">
        <f t="shared" si="578"/>
        <v>https://w3id.org/kouigenjimonogatari/data/0350-01.json</v>
      </c>
      <c r="B4276" s="8">
        <v>350</v>
      </c>
      <c r="C4276" s="8">
        <v>1</v>
      </c>
      <c r="D4276" s="9" t="s">
        <v>5517</v>
      </c>
      <c r="E4276" t="str">
        <f t="shared" si="579"/>
        <v>http://creativecommons.org/publicdomain/zero/1.0/</v>
      </c>
      <c r="F4276" s="11" t="s">
        <v>5914</v>
      </c>
      <c r="G4276">
        <v>10</v>
      </c>
      <c r="H4276" t="s">
        <v>337</v>
      </c>
      <c r="I4276" s="3" t="str">
        <f t="shared" si="580"/>
        <v>https://jpsearch.go.jp/term/type/文章要素</v>
      </c>
      <c r="L4276">
        <f t="shared" si="582"/>
        <v>195</v>
      </c>
      <c r="M4276" t="str">
        <f t="shared" si="584"/>
        <v>https://www.dl.ndl.go.jp/api/iiif/3437686/canvas/195</v>
      </c>
      <c r="N4276" t="str">
        <f t="shared" si="581"/>
        <v>https://www.dl.ndl.go.jp/api/iiif/3437686/manifest.json</v>
      </c>
      <c r="O4276" t="str">
        <f t="shared" si="585"/>
        <v>http://da.dl.itc.u-tokyo.ac.jp/mirador/?params=[{%22manifest%22:%22https://www.dl.ndl.go.jp/api/iiif/3437686/manifest.json%22,%22canvas%22:%22https://www.dl.ndl.go.jp/api/iiif/3437686/canvas/195%22}]</v>
      </c>
      <c r="P4276" t="b">
        <f t="shared" si="586"/>
        <v>1</v>
      </c>
      <c r="Q4276" t="b">
        <f t="shared" si="583"/>
        <v>1</v>
      </c>
      <c r="R4276" s="8">
        <v>350</v>
      </c>
      <c r="S4276" s="8">
        <v>1</v>
      </c>
      <c r="T4276" s="9" t="s">
        <v>5517</v>
      </c>
    </row>
    <row r="4277" spans="1:20" ht="19">
      <c r="A4277" s="8" t="str">
        <f t="shared" si="578"/>
        <v>https://w3id.org/kouigenjimonogatari/data/0350-02.json</v>
      </c>
      <c r="B4277" s="8">
        <v>350</v>
      </c>
      <c r="C4277" s="8">
        <v>2</v>
      </c>
      <c r="D4277" s="9" t="s">
        <v>5518</v>
      </c>
      <c r="E4277" t="str">
        <f t="shared" si="579"/>
        <v>http://creativecommons.org/publicdomain/zero/1.0/</v>
      </c>
      <c r="F4277" s="11" t="s">
        <v>5914</v>
      </c>
      <c r="G4277">
        <v>10</v>
      </c>
      <c r="H4277" t="s">
        <v>337</v>
      </c>
      <c r="I4277" s="3" t="str">
        <f t="shared" si="580"/>
        <v>https://jpsearch.go.jp/term/type/文章要素</v>
      </c>
      <c r="L4277">
        <f t="shared" si="582"/>
        <v>195</v>
      </c>
      <c r="M4277" t="str">
        <f t="shared" si="584"/>
        <v>https://www.dl.ndl.go.jp/api/iiif/3437686/canvas/195</v>
      </c>
      <c r="N4277" t="str">
        <f t="shared" si="581"/>
        <v>https://www.dl.ndl.go.jp/api/iiif/3437686/manifest.json</v>
      </c>
      <c r="O4277" t="str">
        <f t="shared" si="585"/>
        <v>http://da.dl.itc.u-tokyo.ac.jp/mirador/?params=[{%22manifest%22:%22https://www.dl.ndl.go.jp/api/iiif/3437686/manifest.json%22,%22canvas%22:%22https://www.dl.ndl.go.jp/api/iiif/3437686/canvas/195%22}]</v>
      </c>
      <c r="P4277" t="b">
        <f t="shared" si="586"/>
        <v>1</v>
      </c>
      <c r="Q4277" t="b">
        <f t="shared" si="583"/>
        <v>1</v>
      </c>
      <c r="R4277" s="8">
        <v>350</v>
      </c>
      <c r="S4277" s="8">
        <v>2</v>
      </c>
      <c r="T4277" s="9" t="s">
        <v>5518</v>
      </c>
    </row>
    <row r="4278" spans="1:20" ht="19">
      <c r="A4278" s="8" t="str">
        <f t="shared" si="578"/>
        <v>https://w3id.org/kouigenjimonogatari/data/0350-03.json</v>
      </c>
      <c r="B4278" s="8">
        <v>350</v>
      </c>
      <c r="C4278" s="8">
        <v>3</v>
      </c>
      <c r="D4278" s="9" t="s">
        <v>5519</v>
      </c>
      <c r="E4278" t="str">
        <f t="shared" si="579"/>
        <v>http://creativecommons.org/publicdomain/zero/1.0/</v>
      </c>
      <c r="F4278" s="11" t="s">
        <v>5914</v>
      </c>
      <c r="G4278">
        <v>10</v>
      </c>
      <c r="H4278" t="s">
        <v>337</v>
      </c>
      <c r="I4278" s="3" t="str">
        <f t="shared" si="580"/>
        <v>https://jpsearch.go.jp/term/type/文章要素</v>
      </c>
      <c r="L4278">
        <f t="shared" si="582"/>
        <v>195</v>
      </c>
      <c r="M4278" t="str">
        <f t="shared" si="584"/>
        <v>https://www.dl.ndl.go.jp/api/iiif/3437686/canvas/195</v>
      </c>
      <c r="N4278" t="str">
        <f t="shared" si="581"/>
        <v>https://www.dl.ndl.go.jp/api/iiif/3437686/manifest.json</v>
      </c>
      <c r="O4278" t="str">
        <f t="shared" si="585"/>
        <v>http://da.dl.itc.u-tokyo.ac.jp/mirador/?params=[{%22manifest%22:%22https://www.dl.ndl.go.jp/api/iiif/3437686/manifest.json%22,%22canvas%22:%22https://www.dl.ndl.go.jp/api/iiif/3437686/canvas/195%22}]</v>
      </c>
      <c r="P4278" t="b">
        <f t="shared" si="586"/>
        <v>1</v>
      </c>
      <c r="Q4278" t="b">
        <f t="shared" si="583"/>
        <v>1</v>
      </c>
      <c r="R4278" s="8">
        <v>350</v>
      </c>
      <c r="S4278" s="8">
        <v>3</v>
      </c>
      <c r="T4278" s="9" t="s">
        <v>5519</v>
      </c>
    </row>
    <row r="4279" spans="1:20" ht="19">
      <c r="A4279" s="8" t="str">
        <f t="shared" si="578"/>
        <v>https://w3id.org/kouigenjimonogatari/data/0350-04.json</v>
      </c>
      <c r="B4279" s="8">
        <v>350</v>
      </c>
      <c r="C4279" s="8">
        <v>4</v>
      </c>
      <c r="D4279" s="9" t="s">
        <v>5520</v>
      </c>
      <c r="E4279" t="str">
        <f t="shared" si="579"/>
        <v>http://creativecommons.org/publicdomain/zero/1.0/</v>
      </c>
      <c r="F4279" s="11" t="s">
        <v>5914</v>
      </c>
      <c r="G4279">
        <v>10</v>
      </c>
      <c r="H4279" t="s">
        <v>337</v>
      </c>
      <c r="I4279" s="3" t="str">
        <f t="shared" si="580"/>
        <v>https://jpsearch.go.jp/term/type/文章要素</v>
      </c>
      <c r="L4279">
        <f t="shared" si="582"/>
        <v>195</v>
      </c>
      <c r="M4279" t="str">
        <f t="shared" si="584"/>
        <v>https://www.dl.ndl.go.jp/api/iiif/3437686/canvas/195</v>
      </c>
      <c r="N4279" t="str">
        <f t="shared" si="581"/>
        <v>https://www.dl.ndl.go.jp/api/iiif/3437686/manifest.json</v>
      </c>
      <c r="O4279" t="str">
        <f t="shared" si="585"/>
        <v>http://da.dl.itc.u-tokyo.ac.jp/mirador/?params=[{%22manifest%22:%22https://www.dl.ndl.go.jp/api/iiif/3437686/manifest.json%22,%22canvas%22:%22https://www.dl.ndl.go.jp/api/iiif/3437686/canvas/195%22}]</v>
      </c>
      <c r="P4279" t="b">
        <f t="shared" si="586"/>
        <v>1</v>
      </c>
      <c r="Q4279" t="b">
        <f t="shared" si="583"/>
        <v>1</v>
      </c>
      <c r="R4279" s="8">
        <v>350</v>
      </c>
      <c r="S4279" s="8">
        <v>4</v>
      </c>
      <c r="T4279" s="9" t="s">
        <v>5520</v>
      </c>
    </row>
    <row r="4280" spans="1:20" ht="19">
      <c r="A4280" s="8" t="str">
        <f t="shared" si="578"/>
        <v>https://w3id.org/kouigenjimonogatari/data/0350-05.json</v>
      </c>
      <c r="B4280" s="8">
        <v>350</v>
      </c>
      <c r="C4280" s="8">
        <v>5</v>
      </c>
      <c r="D4280" s="9" t="s">
        <v>4178</v>
      </c>
      <c r="E4280" t="str">
        <f t="shared" si="579"/>
        <v>http://creativecommons.org/publicdomain/zero/1.0/</v>
      </c>
      <c r="F4280" s="11" t="s">
        <v>5914</v>
      </c>
      <c r="G4280">
        <v>10</v>
      </c>
      <c r="H4280" t="s">
        <v>337</v>
      </c>
      <c r="I4280" s="3" t="str">
        <f t="shared" si="580"/>
        <v>https://jpsearch.go.jp/term/type/文章要素</v>
      </c>
      <c r="L4280">
        <f t="shared" si="582"/>
        <v>195</v>
      </c>
      <c r="M4280" t="str">
        <f t="shared" si="584"/>
        <v>https://www.dl.ndl.go.jp/api/iiif/3437686/canvas/195</v>
      </c>
      <c r="N4280" t="str">
        <f t="shared" si="581"/>
        <v>https://www.dl.ndl.go.jp/api/iiif/3437686/manifest.json</v>
      </c>
      <c r="O4280" t="str">
        <f t="shared" si="585"/>
        <v>http://da.dl.itc.u-tokyo.ac.jp/mirador/?params=[{%22manifest%22:%22https://www.dl.ndl.go.jp/api/iiif/3437686/manifest.json%22,%22canvas%22:%22https://www.dl.ndl.go.jp/api/iiif/3437686/canvas/195%22}]</v>
      </c>
      <c r="P4280" t="b">
        <f t="shared" si="586"/>
        <v>1</v>
      </c>
      <c r="Q4280" t="b">
        <f t="shared" si="583"/>
        <v>1</v>
      </c>
      <c r="R4280" s="8">
        <v>350</v>
      </c>
      <c r="S4280" s="8">
        <v>5</v>
      </c>
      <c r="T4280" s="9" t="s">
        <v>4178</v>
      </c>
    </row>
    <row r="4281" spans="1:20" ht="19">
      <c r="A4281" s="8" t="str">
        <f t="shared" si="578"/>
        <v>https://w3id.org/kouigenjimonogatari/data/0350-06.json</v>
      </c>
      <c r="B4281" s="8">
        <v>350</v>
      </c>
      <c r="C4281" s="8">
        <v>6</v>
      </c>
      <c r="D4281" s="9" t="s">
        <v>5521</v>
      </c>
      <c r="E4281" t="str">
        <f t="shared" si="579"/>
        <v>http://creativecommons.org/publicdomain/zero/1.0/</v>
      </c>
      <c r="F4281" s="11" t="s">
        <v>5914</v>
      </c>
      <c r="G4281">
        <v>10</v>
      </c>
      <c r="H4281" t="s">
        <v>337</v>
      </c>
      <c r="I4281" s="3" t="str">
        <f t="shared" si="580"/>
        <v>https://jpsearch.go.jp/term/type/文章要素</v>
      </c>
      <c r="L4281">
        <f t="shared" si="582"/>
        <v>195</v>
      </c>
      <c r="M4281" t="str">
        <f t="shared" si="584"/>
        <v>https://www.dl.ndl.go.jp/api/iiif/3437686/canvas/195</v>
      </c>
      <c r="N4281" t="str">
        <f t="shared" si="581"/>
        <v>https://www.dl.ndl.go.jp/api/iiif/3437686/manifest.json</v>
      </c>
      <c r="O4281" t="str">
        <f t="shared" si="585"/>
        <v>http://da.dl.itc.u-tokyo.ac.jp/mirador/?params=[{%22manifest%22:%22https://www.dl.ndl.go.jp/api/iiif/3437686/manifest.json%22,%22canvas%22:%22https://www.dl.ndl.go.jp/api/iiif/3437686/canvas/195%22}]</v>
      </c>
      <c r="P4281" t="b">
        <f t="shared" si="586"/>
        <v>1</v>
      </c>
      <c r="Q4281" t="b">
        <f t="shared" si="583"/>
        <v>1</v>
      </c>
      <c r="R4281" s="8">
        <v>350</v>
      </c>
      <c r="S4281" s="8">
        <v>6</v>
      </c>
      <c r="T4281" s="9" t="s">
        <v>5521</v>
      </c>
    </row>
    <row r="4282" spans="1:20" ht="19">
      <c r="A4282" s="8" t="str">
        <f t="shared" si="578"/>
        <v>https://w3id.org/kouigenjimonogatari/data/0350-07.json</v>
      </c>
      <c r="B4282" s="8">
        <v>350</v>
      </c>
      <c r="C4282" s="8">
        <v>7</v>
      </c>
      <c r="D4282" s="9" t="s">
        <v>5522</v>
      </c>
      <c r="E4282" t="str">
        <f t="shared" si="579"/>
        <v>http://creativecommons.org/publicdomain/zero/1.0/</v>
      </c>
      <c r="F4282" s="11" t="s">
        <v>5914</v>
      </c>
      <c r="G4282">
        <v>10</v>
      </c>
      <c r="H4282" t="s">
        <v>337</v>
      </c>
      <c r="I4282" s="3" t="str">
        <f t="shared" si="580"/>
        <v>https://jpsearch.go.jp/term/type/文章要素</v>
      </c>
      <c r="L4282">
        <f t="shared" si="582"/>
        <v>195</v>
      </c>
      <c r="M4282" t="str">
        <f t="shared" si="584"/>
        <v>https://www.dl.ndl.go.jp/api/iiif/3437686/canvas/195</v>
      </c>
      <c r="N4282" t="str">
        <f t="shared" si="581"/>
        <v>https://www.dl.ndl.go.jp/api/iiif/3437686/manifest.json</v>
      </c>
      <c r="O4282" t="str">
        <f t="shared" si="585"/>
        <v>http://da.dl.itc.u-tokyo.ac.jp/mirador/?params=[{%22manifest%22:%22https://www.dl.ndl.go.jp/api/iiif/3437686/manifest.json%22,%22canvas%22:%22https://www.dl.ndl.go.jp/api/iiif/3437686/canvas/195%22}]</v>
      </c>
      <c r="P4282" t="b">
        <f t="shared" si="586"/>
        <v>1</v>
      </c>
      <c r="Q4282" t="b">
        <f t="shared" si="583"/>
        <v>1</v>
      </c>
      <c r="R4282" s="8">
        <v>350</v>
      </c>
      <c r="S4282" s="8">
        <v>7</v>
      </c>
      <c r="T4282" s="9" t="s">
        <v>5522</v>
      </c>
    </row>
    <row r="4283" spans="1:20" ht="19">
      <c r="A4283" s="8" t="str">
        <f t="shared" si="578"/>
        <v>https://w3id.org/kouigenjimonogatari/data/0350-08.json</v>
      </c>
      <c r="B4283" s="8">
        <v>350</v>
      </c>
      <c r="C4283" s="8">
        <v>8</v>
      </c>
      <c r="D4283" s="9" t="s">
        <v>5523</v>
      </c>
      <c r="E4283" t="str">
        <f t="shared" si="579"/>
        <v>http://creativecommons.org/publicdomain/zero/1.0/</v>
      </c>
      <c r="F4283" s="11" t="s">
        <v>5914</v>
      </c>
      <c r="G4283">
        <v>10</v>
      </c>
      <c r="H4283" t="s">
        <v>337</v>
      </c>
      <c r="I4283" s="3" t="str">
        <f t="shared" si="580"/>
        <v>https://jpsearch.go.jp/term/type/文章要素</v>
      </c>
      <c r="L4283">
        <f t="shared" si="582"/>
        <v>195</v>
      </c>
      <c r="M4283" t="str">
        <f t="shared" si="584"/>
        <v>https://www.dl.ndl.go.jp/api/iiif/3437686/canvas/195</v>
      </c>
      <c r="N4283" t="str">
        <f t="shared" si="581"/>
        <v>https://www.dl.ndl.go.jp/api/iiif/3437686/manifest.json</v>
      </c>
      <c r="O4283" t="str">
        <f t="shared" si="585"/>
        <v>http://da.dl.itc.u-tokyo.ac.jp/mirador/?params=[{%22manifest%22:%22https://www.dl.ndl.go.jp/api/iiif/3437686/manifest.json%22,%22canvas%22:%22https://www.dl.ndl.go.jp/api/iiif/3437686/canvas/195%22}]</v>
      </c>
      <c r="P4283" t="b">
        <f t="shared" si="586"/>
        <v>1</v>
      </c>
      <c r="Q4283" t="b">
        <f t="shared" si="583"/>
        <v>1</v>
      </c>
      <c r="R4283" s="8">
        <v>350</v>
      </c>
      <c r="S4283" s="8">
        <v>8</v>
      </c>
      <c r="T4283" s="9" t="s">
        <v>5523</v>
      </c>
    </row>
    <row r="4284" spans="1:20" ht="19">
      <c r="A4284" s="8" t="str">
        <f t="shared" si="578"/>
        <v>https://w3id.org/kouigenjimonogatari/data/0350-09.json</v>
      </c>
      <c r="B4284" s="8">
        <v>350</v>
      </c>
      <c r="C4284" s="8">
        <v>9</v>
      </c>
      <c r="D4284" s="9" t="s">
        <v>5524</v>
      </c>
      <c r="E4284" t="str">
        <f t="shared" si="579"/>
        <v>http://creativecommons.org/publicdomain/zero/1.0/</v>
      </c>
      <c r="F4284" s="11" t="s">
        <v>5914</v>
      </c>
      <c r="G4284">
        <v>10</v>
      </c>
      <c r="H4284" t="s">
        <v>337</v>
      </c>
      <c r="I4284" s="3" t="str">
        <f t="shared" si="580"/>
        <v>https://jpsearch.go.jp/term/type/文章要素</v>
      </c>
      <c r="L4284">
        <f t="shared" si="582"/>
        <v>195</v>
      </c>
      <c r="M4284" t="str">
        <f t="shared" si="584"/>
        <v>https://www.dl.ndl.go.jp/api/iiif/3437686/canvas/195</v>
      </c>
      <c r="N4284" t="str">
        <f t="shared" si="581"/>
        <v>https://www.dl.ndl.go.jp/api/iiif/3437686/manifest.json</v>
      </c>
      <c r="O4284" t="str">
        <f t="shared" si="585"/>
        <v>http://da.dl.itc.u-tokyo.ac.jp/mirador/?params=[{%22manifest%22:%22https://www.dl.ndl.go.jp/api/iiif/3437686/manifest.json%22,%22canvas%22:%22https://www.dl.ndl.go.jp/api/iiif/3437686/canvas/195%22}]</v>
      </c>
      <c r="P4284" t="b">
        <f t="shared" si="586"/>
        <v>1</v>
      </c>
      <c r="Q4284" t="b">
        <f t="shared" si="583"/>
        <v>1</v>
      </c>
      <c r="R4284" s="8">
        <v>350</v>
      </c>
      <c r="S4284" s="8">
        <v>9</v>
      </c>
      <c r="T4284" s="9" t="s">
        <v>5524</v>
      </c>
    </row>
    <row r="4285" spans="1:20" ht="19">
      <c r="A4285" s="8" t="str">
        <f t="shared" si="578"/>
        <v>https://w3id.org/kouigenjimonogatari/data/0350-10.json</v>
      </c>
      <c r="B4285" s="8">
        <v>350</v>
      </c>
      <c r="C4285" s="8">
        <v>10</v>
      </c>
      <c r="D4285" s="9" t="s">
        <v>5525</v>
      </c>
      <c r="E4285" t="str">
        <f t="shared" si="579"/>
        <v>http://creativecommons.org/publicdomain/zero/1.0/</v>
      </c>
      <c r="F4285" s="11" t="s">
        <v>5914</v>
      </c>
      <c r="G4285">
        <v>10</v>
      </c>
      <c r="H4285" t="s">
        <v>337</v>
      </c>
      <c r="I4285" s="3" t="str">
        <f t="shared" si="580"/>
        <v>https://jpsearch.go.jp/term/type/文章要素</v>
      </c>
      <c r="L4285">
        <f t="shared" si="582"/>
        <v>195</v>
      </c>
      <c r="M4285" t="str">
        <f t="shared" si="584"/>
        <v>https://www.dl.ndl.go.jp/api/iiif/3437686/canvas/195</v>
      </c>
      <c r="N4285" t="str">
        <f t="shared" si="581"/>
        <v>https://www.dl.ndl.go.jp/api/iiif/3437686/manifest.json</v>
      </c>
      <c r="O4285" t="str">
        <f t="shared" si="585"/>
        <v>http://da.dl.itc.u-tokyo.ac.jp/mirador/?params=[{%22manifest%22:%22https://www.dl.ndl.go.jp/api/iiif/3437686/manifest.json%22,%22canvas%22:%22https://www.dl.ndl.go.jp/api/iiif/3437686/canvas/195%22}]</v>
      </c>
      <c r="P4285" t="b">
        <f t="shared" si="586"/>
        <v>1</v>
      </c>
      <c r="Q4285" t="b">
        <f t="shared" si="583"/>
        <v>1</v>
      </c>
      <c r="R4285" s="8">
        <v>350</v>
      </c>
      <c r="S4285" s="8">
        <v>10</v>
      </c>
      <c r="T4285" s="9" t="s">
        <v>5525</v>
      </c>
    </row>
    <row r="4286" spans="1:20" ht="19">
      <c r="A4286" s="8" t="str">
        <f t="shared" si="578"/>
        <v>https://w3id.org/kouigenjimonogatari/data/0350-11.json</v>
      </c>
      <c r="B4286" s="8">
        <v>350</v>
      </c>
      <c r="C4286" s="8">
        <v>11</v>
      </c>
      <c r="D4286" s="9" t="s">
        <v>4185</v>
      </c>
      <c r="E4286" t="str">
        <f t="shared" si="579"/>
        <v>http://creativecommons.org/publicdomain/zero/1.0/</v>
      </c>
      <c r="F4286" s="11" t="s">
        <v>5914</v>
      </c>
      <c r="G4286">
        <v>10</v>
      </c>
      <c r="H4286" t="s">
        <v>337</v>
      </c>
      <c r="I4286" s="3" t="str">
        <f t="shared" si="580"/>
        <v>https://jpsearch.go.jp/term/type/文章要素</v>
      </c>
      <c r="L4286">
        <f t="shared" si="582"/>
        <v>195</v>
      </c>
      <c r="M4286" t="str">
        <f t="shared" si="584"/>
        <v>https://www.dl.ndl.go.jp/api/iiif/3437686/canvas/195</v>
      </c>
      <c r="N4286" t="str">
        <f t="shared" si="581"/>
        <v>https://www.dl.ndl.go.jp/api/iiif/3437686/manifest.json</v>
      </c>
      <c r="O4286" t="str">
        <f t="shared" si="585"/>
        <v>http://da.dl.itc.u-tokyo.ac.jp/mirador/?params=[{%22manifest%22:%22https://www.dl.ndl.go.jp/api/iiif/3437686/manifest.json%22,%22canvas%22:%22https://www.dl.ndl.go.jp/api/iiif/3437686/canvas/195%22}]</v>
      </c>
      <c r="P4286" t="b">
        <f t="shared" si="586"/>
        <v>1</v>
      </c>
      <c r="Q4286" t="b">
        <f t="shared" si="583"/>
        <v>1</v>
      </c>
      <c r="R4286" s="8">
        <v>350</v>
      </c>
      <c r="S4286" s="8">
        <v>11</v>
      </c>
      <c r="T4286" s="9" t="s">
        <v>4185</v>
      </c>
    </row>
    <row r="4287" spans="1:20" ht="19">
      <c r="A4287" s="8" t="str">
        <f t="shared" si="578"/>
        <v>https://w3id.org/kouigenjimonogatari/data/0350-12.json</v>
      </c>
      <c r="B4287" s="8">
        <v>350</v>
      </c>
      <c r="C4287" s="8">
        <v>12</v>
      </c>
      <c r="D4287" s="9" t="s">
        <v>5526</v>
      </c>
      <c r="E4287" t="str">
        <f t="shared" si="579"/>
        <v>http://creativecommons.org/publicdomain/zero/1.0/</v>
      </c>
      <c r="F4287" s="11" t="s">
        <v>5914</v>
      </c>
      <c r="G4287">
        <v>10</v>
      </c>
      <c r="H4287" t="s">
        <v>337</v>
      </c>
      <c r="I4287" s="3" t="str">
        <f t="shared" si="580"/>
        <v>https://jpsearch.go.jp/term/type/文章要素</v>
      </c>
      <c r="L4287">
        <f t="shared" si="582"/>
        <v>195</v>
      </c>
      <c r="M4287" t="str">
        <f t="shared" si="584"/>
        <v>https://www.dl.ndl.go.jp/api/iiif/3437686/canvas/195</v>
      </c>
      <c r="N4287" t="str">
        <f t="shared" si="581"/>
        <v>https://www.dl.ndl.go.jp/api/iiif/3437686/manifest.json</v>
      </c>
      <c r="O4287" t="str">
        <f t="shared" si="585"/>
        <v>http://da.dl.itc.u-tokyo.ac.jp/mirador/?params=[{%22manifest%22:%22https://www.dl.ndl.go.jp/api/iiif/3437686/manifest.json%22,%22canvas%22:%22https://www.dl.ndl.go.jp/api/iiif/3437686/canvas/195%22}]</v>
      </c>
      <c r="P4287" t="b">
        <f t="shared" si="586"/>
        <v>1</v>
      </c>
      <c r="Q4287" t="b">
        <f t="shared" si="583"/>
        <v>1</v>
      </c>
      <c r="R4287" s="8">
        <v>350</v>
      </c>
      <c r="S4287" s="8">
        <v>12</v>
      </c>
      <c r="T4287" s="9" t="s">
        <v>5526</v>
      </c>
    </row>
    <row r="4288" spans="1:20" ht="19">
      <c r="A4288" s="8" t="str">
        <f t="shared" ref="A4288:A4351" si="587">"https://w3id.org/kouigenjimonogatari/data/"&amp;TEXT(B4288, "0000")&amp;"-"&amp;TEXT(C4288, "00")&amp;".json"</f>
        <v>https://w3id.org/kouigenjimonogatari/data/0350-13.json</v>
      </c>
      <c r="B4288" s="8">
        <v>350</v>
      </c>
      <c r="C4288" s="8">
        <v>13</v>
      </c>
      <c r="D4288" s="9" t="s">
        <v>5527</v>
      </c>
      <c r="E4288" t="str">
        <f t="shared" si="579"/>
        <v>http://creativecommons.org/publicdomain/zero/1.0/</v>
      </c>
      <c r="F4288" s="11" t="s">
        <v>5914</v>
      </c>
      <c r="G4288">
        <v>10</v>
      </c>
      <c r="H4288" t="s">
        <v>337</v>
      </c>
      <c r="I4288" s="3" t="str">
        <f t="shared" si="580"/>
        <v>https://jpsearch.go.jp/term/type/文章要素</v>
      </c>
      <c r="L4288">
        <f t="shared" si="582"/>
        <v>195</v>
      </c>
      <c r="M4288" t="str">
        <f t="shared" si="584"/>
        <v>https://www.dl.ndl.go.jp/api/iiif/3437686/canvas/195</v>
      </c>
      <c r="N4288" t="str">
        <f t="shared" si="581"/>
        <v>https://www.dl.ndl.go.jp/api/iiif/3437686/manifest.json</v>
      </c>
      <c r="O4288" t="str">
        <f t="shared" si="585"/>
        <v>http://da.dl.itc.u-tokyo.ac.jp/mirador/?params=[{%22manifest%22:%22https://www.dl.ndl.go.jp/api/iiif/3437686/manifest.json%22,%22canvas%22:%22https://www.dl.ndl.go.jp/api/iiif/3437686/canvas/195%22}]</v>
      </c>
      <c r="P4288" t="b">
        <f t="shared" si="586"/>
        <v>1</v>
      </c>
      <c r="Q4288" t="b">
        <f t="shared" si="583"/>
        <v>1</v>
      </c>
      <c r="R4288" s="8">
        <v>350</v>
      </c>
      <c r="S4288" s="8">
        <v>13</v>
      </c>
      <c r="T4288" s="9" t="s">
        <v>5527</v>
      </c>
    </row>
    <row r="4289" spans="1:20" ht="19">
      <c r="A4289" s="8" t="str">
        <f t="shared" si="587"/>
        <v>https://w3id.org/kouigenjimonogatari/data/0350-14.json</v>
      </c>
      <c r="B4289" s="8">
        <v>350</v>
      </c>
      <c r="C4289" s="8">
        <v>14</v>
      </c>
      <c r="D4289" s="9" t="s">
        <v>5528</v>
      </c>
      <c r="E4289" t="str">
        <f t="shared" si="579"/>
        <v>http://creativecommons.org/publicdomain/zero/1.0/</v>
      </c>
      <c r="F4289" s="11" t="s">
        <v>5914</v>
      </c>
      <c r="G4289">
        <v>10</v>
      </c>
      <c r="H4289" t="s">
        <v>337</v>
      </c>
      <c r="I4289" s="3" t="str">
        <f t="shared" si="580"/>
        <v>https://jpsearch.go.jp/term/type/文章要素</v>
      </c>
      <c r="L4289">
        <f t="shared" si="582"/>
        <v>195</v>
      </c>
      <c r="M4289" t="str">
        <f t="shared" si="584"/>
        <v>https://www.dl.ndl.go.jp/api/iiif/3437686/canvas/195</v>
      </c>
      <c r="N4289" t="str">
        <f t="shared" si="581"/>
        <v>https://www.dl.ndl.go.jp/api/iiif/3437686/manifest.json</v>
      </c>
      <c r="O4289" t="str">
        <f t="shared" si="585"/>
        <v>http://da.dl.itc.u-tokyo.ac.jp/mirador/?params=[{%22manifest%22:%22https://www.dl.ndl.go.jp/api/iiif/3437686/manifest.json%22,%22canvas%22:%22https://www.dl.ndl.go.jp/api/iiif/3437686/canvas/195%22}]</v>
      </c>
      <c r="P4289" t="b">
        <f t="shared" si="586"/>
        <v>1</v>
      </c>
      <c r="Q4289" t="b">
        <f t="shared" si="583"/>
        <v>1</v>
      </c>
      <c r="R4289" s="8">
        <v>350</v>
      </c>
      <c r="S4289" s="8">
        <v>14</v>
      </c>
      <c r="T4289" s="9" t="s">
        <v>5528</v>
      </c>
    </row>
    <row r="4290" spans="1:20" ht="19">
      <c r="A4290" s="8" t="str">
        <f t="shared" si="587"/>
        <v>https://w3id.org/kouigenjimonogatari/data/0351-01.json</v>
      </c>
      <c r="B4290" s="8">
        <v>351</v>
      </c>
      <c r="C4290" s="8">
        <v>1</v>
      </c>
      <c r="D4290" s="9" t="s">
        <v>5529</v>
      </c>
      <c r="E4290" t="str">
        <f t="shared" si="579"/>
        <v>http://creativecommons.org/publicdomain/zero/1.0/</v>
      </c>
      <c r="F4290" s="11" t="s">
        <v>5914</v>
      </c>
      <c r="G4290">
        <v>10</v>
      </c>
      <c r="H4290" t="s">
        <v>337</v>
      </c>
      <c r="I4290" s="3" t="str">
        <f t="shared" si="580"/>
        <v>https://jpsearch.go.jp/term/type/文章要素</v>
      </c>
      <c r="L4290">
        <f t="shared" si="582"/>
        <v>195</v>
      </c>
      <c r="M4290" t="str">
        <f t="shared" si="584"/>
        <v>https://www.dl.ndl.go.jp/api/iiif/3437686/canvas/195</v>
      </c>
      <c r="N4290" t="str">
        <f t="shared" si="581"/>
        <v>https://www.dl.ndl.go.jp/api/iiif/3437686/manifest.json</v>
      </c>
      <c r="O4290" t="str">
        <f t="shared" si="585"/>
        <v>http://da.dl.itc.u-tokyo.ac.jp/mirador/?params=[{%22manifest%22:%22https://www.dl.ndl.go.jp/api/iiif/3437686/manifest.json%22,%22canvas%22:%22https://www.dl.ndl.go.jp/api/iiif/3437686/canvas/195%22}]</v>
      </c>
      <c r="P4290" t="b">
        <f t="shared" si="586"/>
        <v>1</v>
      </c>
      <c r="Q4290" t="b">
        <f t="shared" si="583"/>
        <v>1</v>
      </c>
      <c r="R4290" s="8">
        <v>351</v>
      </c>
      <c r="S4290" s="8">
        <v>1</v>
      </c>
      <c r="T4290" s="9" t="s">
        <v>5529</v>
      </c>
    </row>
    <row r="4291" spans="1:20" ht="19">
      <c r="A4291" s="8" t="str">
        <f t="shared" si="587"/>
        <v>https://w3id.org/kouigenjimonogatari/data/0351-02.json</v>
      </c>
      <c r="B4291" s="8">
        <v>351</v>
      </c>
      <c r="C4291" s="8">
        <v>2</v>
      </c>
      <c r="D4291" s="9" t="s">
        <v>5530</v>
      </c>
      <c r="E4291" t="str">
        <f t="shared" si="579"/>
        <v>http://creativecommons.org/publicdomain/zero/1.0/</v>
      </c>
      <c r="F4291" s="11" t="s">
        <v>5914</v>
      </c>
      <c r="G4291">
        <v>10</v>
      </c>
      <c r="H4291" t="s">
        <v>337</v>
      </c>
      <c r="I4291" s="3" t="str">
        <f t="shared" si="580"/>
        <v>https://jpsearch.go.jp/term/type/文章要素</v>
      </c>
      <c r="L4291">
        <f t="shared" si="582"/>
        <v>195</v>
      </c>
      <c r="M4291" t="str">
        <f t="shared" si="584"/>
        <v>https://www.dl.ndl.go.jp/api/iiif/3437686/canvas/195</v>
      </c>
      <c r="N4291" t="str">
        <f t="shared" si="581"/>
        <v>https://www.dl.ndl.go.jp/api/iiif/3437686/manifest.json</v>
      </c>
      <c r="O4291" t="str">
        <f t="shared" si="585"/>
        <v>http://da.dl.itc.u-tokyo.ac.jp/mirador/?params=[{%22manifest%22:%22https://www.dl.ndl.go.jp/api/iiif/3437686/manifest.json%22,%22canvas%22:%22https://www.dl.ndl.go.jp/api/iiif/3437686/canvas/195%22}]</v>
      </c>
      <c r="P4291" t="b">
        <f t="shared" si="586"/>
        <v>1</v>
      </c>
      <c r="Q4291" t="b">
        <f t="shared" si="583"/>
        <v>1</v>
      </c>
      <c r="R4291" s="8">
        <v>351</v>
      </c>
      <c r="S4291" s="8">
        <v>2</v>
      </c>
      <c r="T4291" s="9" t="s">
        <v>5530</v>
      </c>
    </row>
    <row r="4292" spans="1:20" ht="19">
      <c r="A4292" s="8" t="str">
        <f t="shared" si="587"/>
        <v>https://w3id.org/kouigenjimonogatari/data/0351-03.json</v>
      </c>
      <c r="B4292" s="8">
        <v>351</v>
      </c>
      <c r="C4292" s="8">
        <v>3</v>
      </c>
      <c r="D4292" s="9" t="s">
        <v>5531</v>
      </c>
      <c r="E4292" t="str">
        <f t="shared" si="579"/>
        <v>http://creativecommons.org/publicdomain/zero/1.0/</v>
      </c>
      <c r="F4292" s="11" t="s">
        <v>5914</v>
      </c>
      <c r="G4292">
        <v>10</v>
      </c>
      <c r="H4292" t="s">
        <v>337</v>
      </c>
      <c r="I4292" s="3" t="str">
        <f t="shared" si="580"/>
        <v>https://jpsearch.go.jp/term/type/文章要素</v>
      </c>
      <c r="L4292">
        <f t="shared" si="582"/>
        <v>195</v>
      </c>
      <c r="M4292" t="str">
        <f t="shared" si="584"/>
        <v>https://www.dl.ndl.go.jp/api/iiif/3437686/canvas/195</v>
      </c>
      <c r="N4292" t="str">
        <f t="shared" si="581"/>
        <v>https://www.dl.ndl.go.jp/api/iiif/3437686/manifest.json</v>
      </c>
      <c r="O4292" t="str">
        <f t="shared" si="585"/>
        <v>http://da.dl.itc.u-tokyo.ac.jp/mirador/?params=[{%22manifest%22:%22https://www.dl.ndl.go.jp/api/iiif/3437686/manifest.json%22,%22canvas%22:%22https://www.dl.ndl.go.jp/api/iiif/3437686/canvas/195%22}]</v>
      </c>
      <c r="P4292" t="b">
        <f t="shared" si="586"/>
        <v>1</v>
      </c>
      <c r="Q4292" t="b">
        <f t="shared" si="583"/>
        <v>1</v>
      </c>
      <c r="R4292" s="8">
        <v>351</v>
      </c>
      <c r="S4292" s="8">
        <v>3</v>
      </c>
      <c r="T4292" s="9" t="s">
        <v>5531</v>
      </c>
    </row>
    <row r="4293" spans="1:20" ht="19">
      <c r="A4293" s="8" t="str">
        <f t="shared" si="587"/>
        <v>https://w3id.org/kouigenjimonogatari/data/0351-04.json</v>
      </c>
      <c r="B4293" s="8">
        <v>351</v>
      </c>
      <c r="C4293" s="8">
        <v>4</v>
      </c>
      <c r="D4293" s="9" t="s">
        <v>5532</v>
      </c>
      <c r="E4293" t="str">
        <f t="shared" si="579"/>
        <v>http://creativecommons.org/publicdomain/zero/1.0/</v>
      </c>
      <c r="F4293" s="11" t="s">
        <v>5914</v>
      </c>
      <c r="G4293">
        <v>10</v>
      </c>
      <c r="H4293" t="s">
        <v>337</v>
      </c>
      <c r="I4293" s="3" t="str">
        <f t="shared" si="580"/>
        <v>https://jpsearch.go.jp/term/type/文章要素</v>
      </c>
      <c r="L4293">
        <f t="shared" si="582"/>
        <v>195</v>
      </c>
      <c r="M4293" t="str">
        <f t="shared" si="584"/>
        <v>https://www.dl.ndl.go.jp/api/iiif/3437686/canvas/195</v>
      </c>
      <c r="N4293" t="str">
        <f t="shared" si="581"/>
        <v>https://www.dl.ndl.go.jp/api/iiif/3437686/manifest.json</v>
      </c>
      <c r="O4293" t="str">
        <f t="shared" si="585"/>
        <v>http://da.dl.itc.u-tokyo.ac.jp/mirador/?params=[{%22manifest%22:%22https://www.dl.ndl.go.jp/api/iiif/3437686/manifest.json%22,%22canvas%22:%22https://www.dl.ndl.go.jp/api/iiif/3437686/canvas/195%22}]</v>
      </c>
      <c r="P4293" t="b">
        <f t="shared" si="586"/>
        <v>1</v>
      </c>
      <c r="Q4293" t="b">
        <f t="shared" si="583"/>
        <v>1</v>
      </c>
      <c r="R4293" s="8">
        <v>351</v>
      </c>
      <c r="S4293" s="8">
        <v>4</v>
      </c>
      <c r="T4293" s="9" t="s">
        <v>5532</v>
      </c>
    </row>
    <row r="4294" spans="1:20" ht="19">
      <c r="A4294" s="8" t="str">
        <f t="shared" si="587"/>
        <v>https://w3id.org/kouigenjimonogatari/data/0351-05.json</v>
      </c>
      <c r="B4294" s="8">
        <v>351</v>
      </c>
      <c r="C4294" s="8">
        <v>5</v>
      </c>
      <c r="D4294" s="9" t="s">
        <v>5533</v>
      </c>
      <c r="E4294" t="str">
        <f t="shared" si="579"/>
        <v>http://creativecommons.org/publicdomain/zero/1.0/</v>
      </c>
      <c r="F4294" s="11" t="s">
        <v>5914</v>
      </c>
      <c r="G4294">
        <v>10</v>
      </c>
      <c r="H4294" t="s">
        <v>337</v>
      </c>
      <c r="I4294" s="3" t="str">
        <f t="shared" si="580"/>
        <v>https://jpsearch.go.jp/term/type/文章要素</v>
      </c>
      <c r="L4294">
        <f t="shared" si="582"/>
        <v>195</v>
      </c>
      <c r="M4294" t="str">
        <f t="shared" si="584"/>
        <v>https://www.dl.ndl.go.jp/api/iiif/3437686/canvas/195</v>
      </c>
      <c r="N4294" t="str">
        <f t="shared" si="581"/>
        <v>https://www.dl.ndl.go.jp/api/iiif/3437686/manifest.json</v>
      </c>
      <c r="O4294" t="str">
        <f t="shared" si="585"/>
        <v>http://da.dl.itc.u-tokyo.ac.jp/mirador/?params=[{%22manifest%22:%22https://www.dl.ndl.go.jp/api/iiif/3437686/manifest.json%22,%22canvas%22:%22https://www.dl.ndl.go.jp/api/iiif/3437686/canvas/195%22}]</v>
      </c>
      <c r="P4294" t="b">
        <f t="shared" si="586"/>
        <v>1</v>
      </c>
      <c r="Q4294" t="b">
        <f t="shared" si="583"/>
        <v>1</v>
      </c>
      <c r="R4294" s="8">
        <v>351</v>
      </c>
      <c r="S4294" s="8">
        <v>5</v>
      </c>
      <c r="T4294" s="9" t="s">
        <v>5533</v>
      </c>
    </row>
    <row r="4295" spans="1:20" ht="19">
      <c r="A4295" s="8" t="str">
        <f t="shared" si="587"/>
        <v>https://w3id.org/kouigenjimonogatari/data/0351-06.json</v>
      </c>
      <c r="B4295" s="8">
        <v>351</v>
      </c>
      <c r="C4295" s="8">
        <v>6</v>
      </c>
      <c r="D4295" s="9" t="s">
        <v>5534</v>
      </c>
      <c r="E4295" t="str">
        <f t="shared" si="579"/>
        <v>http://creativecommons.org/publicdomain/zero/1.0/</v>
      </c>
      <c r="F4295" s="11" t="s">
        <v>5914</v>
      </c>
      <c r="G4295">
        <v>10</v>
      </c>
      <c r="H4295" t="s">
        <v>337</v>
      </c>
      <c r="I4295" s="3" t="str">
        <f t="shared" si="580"/>
        <v>https://jpsearch.go.jp/term/type/文章要素</v>
      </c>
      <c r="L4295">
        <f t="shared" si="582"/>
        <v>195</v>
      </c>
      <c r="M4295" t="str">
        <f t="shared" si="584"/>
        <v>https://www.dl.ndl.go.jp/api/iiif/3437686/canvas/195</v>
      </c>
      <c r="N4295" t="str">
        <f t="shared" si="581"/>
        <v>https://www.dl.ndl.go.jp/api/iiif/3437686/manifest.json</v>
      </c>
      <c r="O4295" t="str">
        <f t="shared" si="585"/>
        <v>http://da.dl.itc.u-tokyo.ac.jp/mirador/?params=[{%22manifest%22:%22https://www.dl.ndl.go.jp/api/iiif/3437686/manifest.json%22,%22canvas%22:%22https://www.dl.ndl.go.jp/api/iiif/3437686/canvas/195%22}]</v>
      </c>
      <c r="P4295" t="b">
        <f t="shared" si="586"/>
        <v>1</v>
      </c>
      <c r="Q4295" t="b">
        <f t="shared" si="583"/>
        <v>1</v>
      </c>
      <c r="R4295" s="8">
        <v>351</v>
      </c>
      <c r="S4295" s="8">
        <v>6</v>
      </c>
      <c r="T4295" s="9" t="s">
        <v>5534</v>
      </c>
    </row>
    <row r="4296" spans="1:20" ht="19">
      <c r="A4296" s="8" t="str">
        <f t="shared" si="587"/>
        <v>https://w3id.org/kouigenjimonogatari/data/0351-07.json</v>
      </c>
      <c r="B4296" s="8">
        <v>351</v>
      </c>
      <c r="C4296" s="8">
        <v>7</v>
      </c>
      <c r="D4296" s="9" t="s">
        <v>5535</v>
      </c>
      <c r="E4296" t="str">
        <f t="shared" si="579"/>
        <v>http://creativecommons.org/publicdomain/zero/1.0/</v>
      </c>
      <c r="F4296" s="11" t="s">
        <v>5914</v>
      </c>
      <c r="G4296">
        <v>10</v>
      </c>
      <c r="H4296" t="s">
        <v>337</v>
      </c>
      <c r="I4296" s="3" t="str">
        <f t="shared" si="580"/>
        <v>https://jpsearch.go.jp/term/type/文章要素</v>
      </c>
      <c r="L4296">
        <f t="shared" si="582"/>
        <v>195</v>
      </c>
      <c r="M4296" t="str">
        <f t="shared" si="584"/>
        <v>https://www.dl.ndl.go.jp/api/iiif/3437686/canvas/195</v>
      </c>
      <c r="N4296" t="str">
        <f t="shared" si="581"/>
        <v>https://www.dl.ndl.go.jp/api/iiif/3437686/manifest.json</v>
      </c>
      <c r="O4296" t="str">
        <f t="shared" si="585"/>
        <v>http://da.dl.itc.u-tokyo.ac.jp/mirador/?params=[{%22manifest%22:%22https://www.dl.ndl.go.jp/api/iiif/3437686/manifest.json%22,%22canvas%22:%22https://www.dl.ndl.go.jp/api/iiif/3437686/canvas/195%22}]</v>
      </c>
      <c r="P4296" t="b">
        <f t="shared" si="586"/>
        <v>1</v>
      </c>
      <c r="Q4296" t="b">
        <f t="shared" si="583"/>
        <v>1</v>
      </c>
      <c r="R4296" s="8">
        <v>351</v>
      </c>
      <c r="S4296" s="8">
        <v>7</v>
      </c>
      <c r="T4296" s="9" t="s">
        <v>5535</v>
      </c>
    </row>
    <row r="4297" spans="1:20" ht="19">
      <c r="A4297" s="8" t="str">
        <f t="shared" si="587"/>
        <v>https://w3id.org/kouigenjimonogatari/data/0351-08.json</v>
      </c>
      <c r="B4297" s="8">
        <v>351</v>
      </c>
      <c r="C4297" s="8">
        <v>8</v>
      </c>
      <c r="D4297" s="9" t="s">
        <v>5536</v>
      </c>
      <c r="E4297" t="str">
        <f t="shared" si="579"/>
        <v>http://creativecommons.org/publicdomain/zero/1.0/</v>
      </c>
      <c r="F4297" s="11" t="s">
        <v>5914</v>
      </c>
      <c r="G4297">
        <v>10</v>
      </c>
      <c r="H4297" t="s">
        <v>337</v>
      </c>
      <c r="I4297" s="3" t="str">
        <f t="shared" si="580"/>
        <v>https://jpsearch.go.jp/term/type/文章要素</v>
      </c>
      <c r="L4297">
        <f t="shared" si="582"/>
        <v>195</v>
      </c>
      <c r="M4297" t="str">
        <f t="shared" si="584"/>
        <v>https://www.dl.ndl.go.jp/api/iiif/3437686/canvas/195</v>
      </c>
      <c r="N4297" t="str">
        <f t="shared" si="581"/>
        <v>https://www.dl.ndl.go.jp/api/iiif/3437686/manifest.json</v>
      </c>
      <c r="O4297" t="str">
        <f t="shared" si="585"/>
        <v>http://da.dl.itc.u-tokyo.ac.jp/mirador/?params=[{%22manifest%22:%22https://www.dl.ndl.go.jp/api/iiif/3437686/manifest.json%22,%22canvas%22:%22https://www.dl.ndl.go.jp/api/iiif/3437686/canvas/195%22}]</v>
      </c>
      <c r="P4297" t="b">
        <f t="shared" si="586"/>
        <v>1</v>
      </c>
      <c r="Q4297" t="b">
        <f t="shared" si="583"/>
        <v>1</v>
      </c>
      <c r="R4297" s="8">
        <v>351</v>
      </c>
      <c r="S4297" s="8">
        <v>8</v>
      </c>
      <c r="T4297" s="9" t="s">
        <v>5536</v>
      </c>
    </row>
    <row r="4298" spans="1:20" ht="19">
      <c r="A4298" s="8" t="str">
        <f t="shared" si="587"/>
        <v>https://w3id.org/kouigenjimonogatari/data/0351-09.json</v>
      </c>
      <c r="B4298" s="8">
        <v>351</v>
      </c>
      <c r="C4298" s="8">
        <v>9</v>
      </c>
      <c r="D4298" s="9" t="s">
        <v>5537</v>
      </c>
      <c r="E4298" t="str">
        <f t="shared" si="579"/>
        <v>http://creativecommons.org/publicdomain/zero/1.0/</v>
      </c>
      <c r="F4298" s="11" t="s">
        <v>5914</v>
      </c>
      <c r="G4298">
        <v>10</v>
      </c>
      <c r="H4298" t="s">
        <v>337</v>
      </c>
      <c r="I4298" s="3" t="str">
        <f t="shared" si="580"/>
        <v>https://jpsearch.go.jp/term/type/文章要素</v>
      </c>
      <c r="L4298">
        <f t="shared" si="582"/>
        <v>195</v>
      </c>
      <c r="M4298" t="str">
        <f t="shared" si="584"/>
        <v>https://www.dl.ndl.go.jp/api/iiif/3437686/canvas/195</v>
      </c>
      <c r="N4298" t="str">
        <f t="shared" si="581"/>
        <v>https://www.dl.ndl.go.jp/api/iiif/3437686/manifest.json</v>
      </c>
      <c r="O4298" t="str">
        <f t="shared" si="585"/>
        <v>http://da.dl.itc.u-tokyo.ac.jp/mirador/?params=[{%22manifest%22:%22https://www.dl.ndl.go.jp/api/iiif/3437686/manifest.json%22,%22canvas%22:%22https://www.dl.ndl.go.jp/api/iiif/3437686/canvas/195%22}]</v>
      </c>
      <c r="P4298" t="b">
        <f t="shared" si="586"/>
        <v>1</v>
      </c>
      <c r="Q4298" t="b">
        <f t="shared" si="583"/>
        <v>1</v>
      </c>
      <c r="R4298" s="8">
        <v>351</v>
      </c>
      <c r="S4298" s="8">
        <v>9</v>
      </c>
      <c r="T4298" s="9" t="s">
        <v>5537</v>
      </c>
    </row>
    <row r="4299" spans="1:20" ht="19">
      <c r="A4299" s="8" t="str">
        <f t="shared" si="587"/>
        <v>https://w3id.org/kouigenjimonogatari/data/0351-10.json</v>
      </c>
      <c r="B4299" s="8">
        <v>351</v>
      </c>
      <c r="C4299" s="8">
        <v>10</v>
      </c>
      <c r="D4299" s="9" t="s">
        <v>5538</v>
      </c>
      <c r="E4299" t="str">
        <f t="shared" si="579"/>
        <v>http://creativecommons.org/publicdomain/zero/1.0/</v>
      </c>
      <c r="F4299" s="11" t="s">
        <v>5914</v>
      </c>
      <c r="G4299">
        <v>10</v>
      </c>
      <c r="H4299" t="s">
        <v>337</v>
      </c>
      <c r="I4299" s="3" t="str">
        <f t="shared" si="580"/>
        <v>https://jpsearch.go.jp/term/type/文章要素</v>
      </c>
      <c r="L4299">
        <f t="shared" si="582"/>
        <v>195</v>
      </c>
      <c r="M4299" t="str">
        <f t="shared" si="584"/>
        <v>https://www.dl.ndl.go.jp/api/iiif/3437686/canvas/195</v>
      </c>
      <c r="N4299" t="str">
        <f t="shared" si="581"/>
        <v>https://www.dl.ndl.go.jp/api/iiif/3437686/manifest.json</v>
      </c>
      <c r="O4299" t="str">
        <f t="shared" si="585"/>
        <v>http://da.dl.itc.u-tokyo.ac.jp/mirador/?params=[{%22manifest%22:%22https://www.dl.ndl.go.jp/api/iiif/3437686/manifest.json%22,%22canvas%22:%22https://www.dl.ndl.go.jp/api/iiif/3437686/canvas/195%22}]</v>
      </c>
      <c r="P4299" t="b">
        <f t="shared" si="586"/>
        <v>1</v>
      </c>
      <c r="Q4299" t="b">
        <f t="shared" si="583"/>
        <v>1</v>
      </c>
      <c r="R4299" s="8">
        <v>351</v>
      </c>
      <c r="S4299" s="8">
        <v>10</v>
      </c>
      <c r="T4299" s="9" t="s">
        <v>5538</v>
      </c>
    </row>
    <row r="4300" spans="1:20" ht="19">
      <c r="A4300" s="8" t="str">
        <f t="shared" si="587"/>
        <v>https://w3id.org/kouigenjimonogatari/data/0351-11.json</v>
      </c>
      <c r="B4300" s="8">
        <v>351</v>
      </c>
      <c r="C4300" s="8">
        <v>11</v>
      </c>
      <c r="D4300" s="9" t="s">
        <v>5539</v>
      </c>
      <c r="E4300" t="str">
        <f t="shared" si="579"/>
        <v>http://creativecommons.org/publicdomain/zero/1.0/</v>
      </c>
      <c r="F4300" s="11" t="s">
        <v>5914</v>
      </c>
      <c r="G4300">
        <v>10</v>
      </c>
      <c r="H4300" t="s">
        <v>337</v>
      </c>
      <c r="I4300" s="3" t="str">
        <f t="shared" si="580"/>
        <v>https://jpsearch.go.jp/term/type/文章要素</v>
      </c>
      <c r="L4300">
        <f t="shared" si="582"/>
        <v>195</v>
      </c>
      <c r="M4300" t="str">
        <f t="shared" si="584"/>
        <v>https://www.dl.ndl.go.jp/api/iiif/3437686/canvas/195</v>
      </c>
      <c r="N4300" t="str">
        <f t="shared" si="581"/>
        <v>https://www.dl.ndl.go.jp/api/iiif/3437686/manifest.json</v>
      </c>
      <c r="O4300" t="str">
        <f t="shared" si="585"/>
        <v>http://da.dl.itc.u-tokyo.ac.jp/mirador/?params=[{%22manifest%22:%22https://www.dl.ndl.go.jp/api/iiif/3437686/manifest.json%22,%22canvas%22:%22https://www.dl.ndl.go.jp/api/iiif/3437686/canvas/195%22}]</v>
      </c>
      <c r="P4300" t="b">
        <f t="shared" si="586"/>
        <v>1</v>
      </c>
      <c r="Q4300" t="b">
        <f t="shared" si="583"/>
        <v>1</v>
      </c>
      <c r="R4300" s="8">
        <v>351</v>
      </c>
      <c r="S4300" s="8">
        <v>11</v>
      </c>
      <c r="T4300" s="9" t="s">
        <v>5539</v>
      </c>
    </row>
    <row r="4301" spans="1:20" ht="19">
      <c r="A4301" s="8" t="str">
        <f t="shared" si="587"/>
        <v>https://w3id.org/kouigenjimonogatari/data/0351-12.json</v>
      </c>
      <c r="B4301" s="8">
        <v>351</v>
      </c>
      <c r="C4301" s="8">
        <v>12</v>
      </c>
      <c r="D4301" s="9" t="s">
        <v>5540</v>
      </c>
      <c r="E4301" t="str">
        <f t="shared" si="579"/>
        <v>http://creativecommons.org/publicdomain/zero/1.0/</v>
      </c>
      <c r="F4301" s="11" t="s">
        <v>5914</v>
      </c>
      <c r="G4301">
        <v>10</v>
      </c>
      <c r="H4301" t="s">
        <v>337</v>
      </c>
      <c r="I4301" s="3" t="str">
        <f t="shared" si="580"/>
        <v>https://jpsearch.go.jp/term/type/文章要素</v>
      </c>
      <c r="L4301">
        <f t="shared" si="582"/>
        <v>195</v>
      </c>
      <c r="M4301" t="str">
        <f t="shared" si="584"/>
        <v>https://www.dl.ndl.go.jp/api/iiif/3437686/canvas/195</v>
      </c>
      <c r="N4301" t="str">
        <f t="shared" si="581"/>
        <v>https://www.dl.ndl.go.jp/api/iiif/3437686/manifest.json</v>
      </c>
      <c r="O4301" t="str">
        <f t="shared" si="585"/>
        <v>http://da.dl.itc.u-tokyo.ac.jp/mirador/?params=[{%22manifest%22:%22https://www.dl.ndl.go.jp/api/iiif/3437686/manifest.json%22,%22canvas%22:%22https://www.dl.ndl.go.jp/api/iiif/3437686/canvas/195%22}]</v>
      </c>
      <c r="P4301" t="b">
        <f t="shared" si="586"/>
        <v>1</v>
      </c>
      <c r="Q4301" t="b">
        <f t="shared" si="583"/>
        <v>1</v>
      </c>
      <c r="R4301" s="8">
        <v>351</v>
      </c>
      <c r="S4301" s="8">
        <v>12</v>
      </c>
      <c r="T4301" s="9" t="s">
        <v>5540</v>
      </c>
    </row>
    <row r="4302" spans="1:20" ht="19">
      <c r="A4302" s="8" t="str">
        <f t="shared" si="587"/>
        <v>https://w3id.org/kouigenjimonogatari/data/0351-13.json</v>
      </c>
      <c r="B4302" s="8">
        <v>351</v>
      </c>
      <c r="C4302" s="8">
        <v>13</v>
      </c>
      <c r="D4302" s="9" t="s">
        <v>4202</v>
      </c>
      <c r="E4302" t="str">
        <f t="shared" si="579"/>
        <v>http://creativecommons.org/publicdomain/zero/1.0/</v>
      </c>
      <c r="F4302" s="11" t="s">
        <v>5914</v>
      </c>
      <c r="G4302">
        <v>10</v>
      </c>
      <c r="H4302" t="s">
        <v>337</v>
      </c>
      <c r="I4302" s="3" t="str">
        <f t="shared" si="580"/>
        <v>https://jpsearch.go.jp/term/type/文章要素</v>
      </c>
      <c r="L4302">
        <f t="shared" si="582"/>
        <v>195</v>
      </c>
      <c r="M4302" t="str">
        <f t="shared" si="584"/>
        <v>https://www.dl.ndl.go.jp/api/iiif/3437686/canvas/195</v>
      </c>
      <c r="N4302" t="str">
        <f t="shared" si="581"/>
        <v>https://www.dl.ndl.go.jp/api/iiif/3437686/manifest.json</v>
      </c>
      <c r="O4302" t="str">
        <f t="shared" si="585"/>
        <v>http://da.dl.itc.u-tokyo.ac.jp/mirador/?params=[{%22manifest%22:%22https://www.dl.ndl.go.jp/api/iiif/3437686/manifest.json%22,%22canvas%22:%22https://www.dl.ndl.go.jp/api/iiif/3437686/canvas/195%22}]</v>
      </c>
      <c r="P4302" t="b">
        <f t="shared" si="586"/>
        <v>1</v>
      </c>
      <c r="Q4302" t="b">
        <f t="shared" si="583"/>
        <v>1</v>
      </c>
      <c r="R4302" s="8">
        <v>351</v>
      </c>
      <c r="S4302" s="8">
        <v>13</v>
      </c>
      <c r="T4302" s="9" t="s">
        <v>4202</v>
      </c>
    </row>
    <row r="4303" spans="1:20" ht="19">
      <c r="A4303" s="8" t="str">
        <f t="shared" si="587"/>
        <v>https://w3id.org/kouigenjimonogatari/data/0351-14.json</v>
      </c>
      <c r="B4303" s="8">
        <v>351</v>
      </c>
      <c r="C4303" s="8">
        <v>14</v>
      </c>
      <c r="D4303" s="9" t="s">
        <v>5541</v>
      </c>
      <c r="E4303" t="str">
        <f t="shared" si="579"/>
        <v>http://creativecommons.org/publicdomain/zero/1.0/</v>
      </c>
      <c r="F4303" s="11" t="s">
        <v>5914</v>
      </c>
      <c r="G4303">
        <v>10</v>
      </c>
      <c r="H4303" t="s">
        <v>337</v>
      </c>
      <c r="I4303" s="3" t="str">
        <f t="shared" si="580"/>
        <v>https://jpsearch.go.jp/term/type/文章要素</v>
      </c>
      <c r="L4303">
        <f t="shared" si="582"/>
        <v>195</v>
      </c>
      <c r="M4303" t="str">
        <f t="shared" si="584"/>
        <v>https://www.dl.ndl.go.jp/api/iiif/3437686/canvas/195</v>
      </c>
      <c r="N4303" t="str">
        <f t="shared" si="581"/>
        <v>https://www.dl.ndl.go.jp/api/iiif/3437686/manifest.json</v>
      </c>
      <c r="O4303" t="str">
        <f t="shared" si="585"/>
        <v>http://da.dl.itc.u-tokyo.ac.jp/mirador/?params=[{%22manifest%22:%22https://www.dl.ndl.go.jp/api/iiif/3437686/manifest.json%22,%22canvas%22:%22https://www.dl.ndl.go.jp/api/iiif/3437686/canvas/195%22}]</v>
      </c>
      <c r="P4303" t="b">
        <f t="shared" si="586"/>
        <v>1</v>
      </c>
      <c r="Q4303" t="b">
        <f t="shared" si="583"/>
        <v>1</v>
      </c>
      <c r="R4303" s="8">
        <v>351</v>
      </c>
      <c r="S4303" s="8">
        <v>14</v>
      </c>
      <c r="T4303" s="9" t="s">
        <v>5541</v>
      </c>
    </row>
    <row r="4304" spans="1:20" ht="19">
      <c r="A4304" s="8" t="str">
        <f t="shared" si="587"/>
        <v>https://w3id.org/kouigenjimonogatari/data/0352-01.json</v>
      </c>
      <c r="B4304" s="8">
        <v>352</v>
      </c>
      <c r="C4304" s="8">
        <v>1</v>
      </c>
      <c r="D4304" s="9" t="s">
        <v>5542</v>
      </c>
      <c r="E4304" t="str">
        <f t="shared" si="579"/>
        <v>http://creativecommons.org/publicdomain/zero/1.0/</v>
      </c>
      <c r="F4304" s="11" t="s">
        <v>5914</v>
      </c>
      <c r="G4304">
        <v>10</v>
      </c>
      <c r="H4304" t="s">
        <v>337</v>
      </c>
      <c r="I4304" s="3" t="str">
        <f t="shared" si="580"/>
        <v>https://jpsearch.go.jp/term/type/文章要素</v>
      </c>
      <c r="L4304">
        <f t="shared" si="582"/>
        <v>196</v>
      </c>
      <c r="M4304" t="str">
        <f t="shared" si="584"/>
        <v>https://www.dl.ndl.go.jp/api/iiif/3437686/canvas/196</v>
      </c>
      <c r="N4304" t="str">
        <f t="shared" si="581"/>
        <v>https://www.dl.ndl.go.jp/api/iiif/3437686/manifest.json</v>
      </c>
      <c r="O4304" t="str">
        <f t="shared" si="585"/>
        <v>http://da.dl.itc.u-tokyo.ac.jp/mirador/?params=[{%22manifest%22:%22https://www.dl.ndl.go.jp/api/iiif/3437686/manifest.json%22,%22canvas%22:%22https://www.dl.ndl.go.jp/api/iiif/3437686/canvas/196%22}]</v>
      </c>
      <c r="P4304" t="b">
        <f t="shared" si="586"/>
        <v>1</v>
      </c>
      <c r="Q4304" t="b">
        <f t="shared" si="583"/>
        <v>1</v>
      </c>
      <c r="R4304" s="8">
        <v>352</v>
      </c>
      <c r="S4304" s="8">
        <v>1</v>
      </c>
      <c r="T4304" s="9" t="s">
        <v>5542</v>
      </c>
    </row>
    <row r="4305" spans="1:20" ht="19">
      <c r="A4305" s="8" t="str">
        <f t="shared" si="587"/>
        <v>https://w3id.org/kouigenjimonogatari/data/0352-02.json</v>
      </c>
      <c r="B4305" s="8">
        <v>352</v>
      </c>
      <c r="C4305" s="8">
        <v>2</v>
      </c>
      <c r="D4305" s="9" t="s">
        <v>5543</v>
      </c>
      <c r="E4305" t="str">
        <f t="shared" ref="E4305:E4368" si="588">"http://creativecommons.org/publicdomain/zero/1.0/"</f>
        <v>http://creativecommons.org/publicdomain/zero/1.0/</v>
      </c>
      <c r="F4305" s="11" t="s">
        <v>5914</v>
      </c>
      <c r="G4305">
        <v>10</v>
      </c>
      <c r="H4305" t="s">
        <v>337</v>
      </c>
      <c r="I4305" s="3" t="str">
        <f t="shared" ref="I4305:I4368" si="589">"https://jpsearch.go.jp/term/type/文章要素"</f>
        <v>https://jpsearch.go.jp/term/type/文章要素</v>
      </c>
      <c r="L4305">
        <f t="shared" si="582"/>
        <v>196</v>
      </c>
      <c r="M4305" t="str">
        <f t="shared" si="584"/>
        <v>https://www.dl.ndl.go.jp/api/iiif/3437686/canvas/196</v>
      </c>
      <c r="N4305" t="str">
        <f t="shared" ref="N4305:N4368" si="590">"https://www.dl.ndl.go.jp/api/iiif/3437686/manifest.json"</f>
        <v>https://www.dl.ndl.go.jp/api/iiif/3437686/manifest.json</v>
      </c>
      <c r="O4305" t="str">
        <f t="shared" si="585"/>
        <v>http://da.dl.itc.u-tokyo.ac.jp/mirador/?params=[{%22manifest%22:%22https://www.dl.ndl.go.jp/api/iiif/3437686/manifest.json%22,%22canvas%22:%22https://www.dl.ndl.go.jp/api/iiif/3437686/canvas/196%22}]</v>
      </c>
      <c r="P4305" t="b">
        <f t="shared" si="586"/>
        <v>1</v>
      </c>
      <c r="Q4305" t="b">
        <f t="shared" si="583"/>
        <v>1</v>
      </c>
      <c r="R4305" s="8">
        <v>352</v>
      </c>
      <c r="S4305" s="8">
        <v>2</v>
      </c>
      <c r="T4305" s="9" t="s">
        <v>5543</v>
      </c>
    </row>
    <row r="4306" spans="1:20" ht="19">
      <c r="A4306" s="8" t="str">
        <f t="shared" si="587"/>
        <v>https://w3id.org/kouigenjimonogatari/data/0352-03.json</v>
      </c>
      <c r="B4306" s="8">
        <v>352</v>
      </c>
      <c r="C4306" s="8">
        <v>3</v>
      </c>
      <c r="D4306" s="9" t="s">
        <v>5544</v>
      </c>
      <c r="E4306" t="str">
        <f t="shared" si="588"/>
        <v>http://creativecommons.org/publicdomain/zero/1.0/</v>
      </c>
      <c r="F4306" s="11" t="s">
        <v>5914</v>
      </c>
      <c r="G4306">
        <v>10</v>
      </c>
      <c r="H4306" t="s">
        <v>337</v>
      </c>
      <c r="I4306" s="3" t="str">
        <f t="shared" si="589"/>
        <v>https://jpsearch.go.jp/term/type/文章要素</v>
      </c>
      <c r="L4306">
        <f t="shared" si="582"/>
        <v>196</v>
      </c>
      <c r="M4306" t="str">
        <f t="shared" si="584"/>
        <v>https://www.dl.ndl.go.jp/api/iiif/3437686/canvas/196</v>
      </c>
      <c r="N4306" t="str">
        <f t="shared" si="590"/>
        <v>https://www.dl.ndl.go.jp/api/iiif/3437686/manifest.json</v>
      </c>
      <c r="O4306" t="str">
        <f t="shared" si="585"/>
        <v>http://da.dl.itc.u-tokyo.ac.jp/mirador/?params=[{%22manifest%22:%22https://www.dl.ndl.go.jp/api/iiif/3437686/manifest.json%22,%22canvas%22:%22https://www.dl.ndl.go.jp/api/iiif/3437686/canvas/196%22}]</v>
      </c>
      <c r="P4306" t="b">
        <f t="shared" si="586"/>
        <v>1</v>
      </c>
      <c r="Q4306" t="b">
        <f t="shared" si="583"/>
        <v>1</v>
      </c>
      <c r="R4306" s="8">
        <v>352</v>
      </c>
      <c r="S4306" s="8">
        <v>3</v>
      </c>
      <c r="T4306" s="9" t="s">
        <v>5544</v>
      </c>
    </row>
    <row r="4307" spans="1:20" ht="19">
      <c r="A4307" s="8" t="str">
        <f t="shared" si="587"/>
        <v>https://w3id.org/kouigenjimonogatari/data/0352-04.json</v>
      </c>
      <c r="B4307" s="8">
        <v>352</v>
      </c>
      <c r="C4307" s="8">
        <v>4</v>
      </c>
      <c r="D4307" s="9" t="s">
        <v>5545</v>
      </c>
      <c r="E4307" t="str">
        <f t="shared" si="588"/>
        <v>http://creativecommons.org/publicdomain/zero/1.0/</v>
      </c>
      <c r="F4307" s="11" t="s">
        <v>5914</v>
      </c>
      <c r="G4307">
        <v>10</v>
      </c>
      <c r="H4307" t="s">
        <v>337</v>
      </c>
      <c r="I4307" s="3" t="str">
        <f t="shared" si="589"/>
        <v>https://jpsearch.go.jp/term/type/文章要素</v>
      </c>
      <c r="L4307">
        <f t="shared" si="582"/>
        <v>196</v>
      </c>
      <c r="M4307" t="str">
        <f t="shared" si="584"/>
        <v>https://www.dl.ndl.go.jp/api/iiif/3437686/canvas/196</v>
      </c>
      <c r="N4307" t="str">
        <f t="shared" si="590"/>
        <v>https://www.dl.ndl.go.jp/api/iiif/3437686/manifest.json</v>
      </c>
      <c r="O4307" t="str">
        <f t="shared" si="585"/>
        <v>http://da.dl.itc.u-tokyo.ac.jp/mirador/?params=[{%22manifest%22:%22https://www.dl.ndl.go.jp/api/iiif/3437686/manifest.json%22,%22canvas%22:%22https://www.dl.ndl.go.jp/api/iiif/3437686/canvas/196%22}]</v>
      </c>
      <c r="P4307" t="b">
        <f t="shared" si="586"/>
        <v>1</v>
      </c>
      <c r="Q4307" t="b">
        <f t="shared" si="583"/>
        <v>1</v>
      </c>
      <c r="R4307" s="8">
        <v>352</v>
      </c>
      <c r="S4307" s="8">
        <v>4</v>
      </c>
      <c r="T4307" s="9" t="s">
        <v>5545</v>
      </c>
    </row>
    <row r="4308" spans="1:20" ht="19">
      <c r="A4308" s="8" t="str">
        <f t="shared" si="587"/>
        <v>https://w3id.org/kouigenjimonogatari/data/0352-05.json</v>
      </c>
      <c r="B4308" s="8">
        <v>352</v>
      </c>
      <c r="C4308" s="8">
        <v>5</v>
      </c>
      <c r="D4308" s="9" t="s">
        <v>5546</v>
      </c>
      <c r="E4308" t="str">
        <f t="shared" si="588"/>
        <v>http://creativecommons.org/publicdomain/zero/1.0/</v>
      </c>
      <c r="F4308" s="11" t="s">
        <v>5914</v>
      </c>
      <c r="G4308">
        <v>10</v>
      </c>
      <c r="H4308" t="s">
        <v>337</v>
      </c>
      <c r="I4308" s="3" t="str">
        <f t="shared" si="589"/>
        <v>https://jpsearch.go.jp/term/type/文章要素</v>
      </c>
      <c r="L4308">
        <f t="shared" si="582"/>
        <v>196</v>
      </c>
      <c r="M4308" t="str">
        <f t="shared" si="584"/>
        <v>https://www.dl.ndl.go.jp/api/iiif/3437686/canvas/196</v>
      </c>
      <c r="N4308" t="str">
        <f t="shared" si="590"/>
        <v>https://www.dl.ndl.go.jp/api/iiif/3437686/manifest.json</v>
      </c>
      <c r="O4308" t="str">
        <f t="shared" si="585"/>
        <v>http://da.dl.itc.u-tokyo.ac.jp/mirador/?params=[{%22manifest%22:%22https://www.dl.ndl.go.jp/api/iiif/3437686/manifest.json%22,%22canvas%22:%22https://www.dl.ndl.go.jp/api/iiif/3437686/canvas/196%22}]</v>
      </c>
      <c r="P4308" t="b">
        <f t="shared" si="586"/>
        <v>1</v>
      </c>
      <c r="Q4308" t="b">
        <f t="shared" si="583"/>
        <v>1</v>
      </c>
      <c r="R4308" s="8">
        <v>352</v>
      </c>
      <c r="S4308" s="8">
        <v>5</v>
      </c>
      <c r="T4308" s="9" t="s">
        <v>5546</v>
      </c>
    </row>
    <row r="4309" spans="1:20" ht="19">
      <c r="A4309" s="8" t="str">
        <f t="shared" si="587"/>
        <v>https://w3id.org/kouigenjimonogatari/data/0352-06.json</v>
      </c>
      <c r="B4309" s="8">
        <v>352</v>
      </c>
      <c r="C4309" s="8">
        <v>6</v>
      </c>
      <c r="D4309" s="9" t="s">
        <v>5547</v>
      </c>
      <c r="E4309" t="str">
        <f t="shared" si="588"/>
        <v>http://creativecommons.org/publicdomain/zero/1.0/</v>
      </c>
      <c r="F4309" s="11" t="s">
        <v>5914</v>
      </c>
      <c r="G4309">
        <v>10</v>
      </c>
      <c r="H4309" t="s">
        <v>337</v>
      </c>
      <c r="I4309" s="3" t="str">
        <f t="shared" si="589"/>
        <v>https://jpsearch.go.jp/term/type/文章要素</v>
      </c>
      <c r="L4309">
        <f t="shared" si="582"/>
        <v>196</v>
      </c>
      <c r="M4309" t="str">
        <f t="shared" si="584"/>
        <v>https://www.dl.ndl.go.jp/api/iiif/3437686/canvas/196</v>
      </c>
      <c r="N4309" t="str">
        <f t="shared" si="590"/>
        <v>https://www.dl.ndl.go.jp/api/iiif/3437686/manifest.json</v>
      </c>
      <c r="O4309" t="str">
        <f t="shared" si="585"/>
        <v>http://da.dl.itc.u-tokyo.ac.jp/mirador/?params=[{%22manifest%22:%22https://www.dl.ndl.go.jp/api/iiif/3437686/manifest.json%22,%22canvas%22:%22https://www.dl.ndl.go.jp/api/iiif/3437686/canvas/196%22}]</v>
      </c>
      <c r="P4309" t="b">
        <f t="shared" si="586"/>
        <v>1</v>
      </c>
      <c r="Q4309" t="b">
        <f t="shared" si="583"/>
        <v>1</v>
      </c>
      <c r="R4309" s="8">
        <v>352</v>
      </c>
      <c r="S4309" s="8">
        <v>6</v>
      </c>
      <c r="T4309" s="9" t="s">
        <v>5547</v>
      </c>
    </row>
    <row r="4310" spans="1:20" ht="19">
      <c r="A4310" s="8" t="str">
        <f t="shared" si="587"/>
        <v>https://w3id.org/kouigenjimonogatari/data/0352-07.json</v>
      </c>
      <c r="B4310" s="8">
        <v>352</v>
      </c>
      <c r="C4310" s="8">
        <v>7</v>
      </c>
      <c r="D4310" s="9" t="s">
        <v>5548</v>
      </c>
      <c r="E4310" t="str">
        <f t="shared" si="588"/>
        <v>http://creativecommons.org/publicdomain/zero/1.0/</v>
      </c>
      <c r="F4310" s="11" t="s">
        <v>5914</v>
      </c>
      <c r="G4310">
        <v>10</v>
      </c>
      <c r="H4310" t="s">
        <v>337</v>
      </c>
      <c r="I4310" s="3" t="str">
        <f t="shared" si="589"/>
        <v>https://jpsearch.go.jp/term/type/文章要素</v>
      </c>
      <c r="L4310">
        <f t="shared" si="582"/>
        <v>196</v>
      </c>
      <c r="M4310" t="str">
        <f t="shared" si="584"/>
        <v>https://www.dl.ndl.go.jp/api/iiif/3437686/canvas/196</v>
      </c>
      <c r="N4310" t="str">
        <f t="shared" si="590"/>
        <v>https://www.dl.ndl.go.jp/api/iiif/3437686/manifest.json</v>
      </c>
      <c r="O4310" t="str">
        <f t="shared" si="585"/>
        <v>http://da.dl.itc.u-tokyo.ac.jp/mirador/?params=[{%22manifest%22:%22https://www.dl.ndl.go.jp/api/iiif/3437686/manifest.json%22,%22canvas%22:%22https://www.dl.ndl.go.jp/api/iiif/3437686/canvas/196%22}]</v>
      </c>
      <c r="P4310" t="b">
        <f t="shared" si="586"/>
        <v>1</v>
      </c>
      <c r="Q4310" t="b">
        <f t="shared" si="583"/>
        <v>1</v>
      </c>
      <c r="R4310" s="8">
        <v>352</v>
      </c>
      <c r="S4310" s="8">
        <v>7</v>
      </c>
      <c r="T4310" s="9" t="s">
        <v>5548</v>
      </c>
    </row>
    <row r="4311" spans="1:20" ht="19">
      <c r="A4311" s="8" t="str">
        <f t="shared" si="587"/>
        <v>https://w3id.org/kouigenjimonogatari/data/0352-08.json</v>
      </c>
      <c r="B4311" s="8">
        <v>352</v>
      </c>
      <c r="C4311" s="8">
        <v>8</v>
      </c>
      <c r="D4311" s="9" t="s">
        <v>5549</v>
      </c>
      <c r="E4311" t="str">
        <f t="shared" si="588"/>
        <v>http://creativecommons.org/publicdomain/zero/1.0/</v>
      </c>
      <c r="F4311" s="11" t="s">
        <v>5914</v>
      </c>
      <c r="G4311">
        <v>10</v>
      </c>
      <c r="H4311" t="s">
        <v>337</v>
      </c>
      <c r="I4311" s="3" t="str">
        <f t="shared" si="589"/>
        <v>https://jpsearch.go.jp/term/type/文章要素</v>
      </c>
      <c r="L4311">
        <f t="shared" si="582"/>
        <v>196</v>
      </c>
      <c r="M4311" t="str">
        <f t="shared" si="584"/>
        <v>https://www.dl.ndl.go.jp/api/iiif/3437686/canvas/196</v>
      </c>
      <c r="N4311" t="str">
        <f t="shared" si="590"/>
        <v>https://www.dl.ndl.go.jp/api/iiif/3437686/manifest.json</v>
      </c>
      <c r="O4311" t="str">
        <f t="shared" si="585"/>
        <v>http://da.dl.itc.u-tokyo.ac.jp/mirador/?params=[{%22manifest%22:%22https://www.dl.ndl.go.jp/api/iiif/3437686/manifest.json%22,%22canvas%22:%22https://www.dl.ndl.go.jp/api/iiif/3437686/canvas/196%22}]</v>
      </c>
      <c r="P4311" t="b">
        <f t="shared" si="586"/>
        <v>1</v>
      </c>
      <c r="Q4311" t="b">
        <f t="shared" si="583"/>
        <v>1</v>
      </c>
      <c r="R4311" s="8">
        <v>352</v>
      </c>
      <c r="S4311" s="8">
        <v>8</v>
      </c>
      <c r="T4311" s="9" t="s">
        <v>5549</v>
      </c>
    </row>
    <row r="4312" spans="1:20" ht="19">
      <c r="A4312" s="8" t="str">
        <f t="shared" si="587"/>
        <v>https://w3id.org/kouigenjimonogatari/data/0352-09.json</v>
      </c>
      <c r="B4312" s="8">
        <v>352</v>
      </c>
      <c r="C4312" s="8">
        <v>9</v>
      </c>
      <c r="D4312" s="9" t="s">
        <v>5550</v>
      </c>
      <c r="E4312" t="str">
        <f t="shared" si="588"/>
        <v>http://creativecommons.org/publicdomain/zero/1.0/</v>
      </c>
      <c r="F4312" s="11" t="s">
        <v>5914</v>
      </c>
      <c r="G4312">
        <v>10</v>
      </c>
      <c r="H4312" t="s">
        <v>337</v>
      </c>
      <c r="I4312" s="3" t="str">
        <f t="shared" si="589"/>
        <v>https://jpsearch.go.jp/term/type/文章要素</v>
      </c>
      <c r="L4312">
        <f t="shared" si="582"/>
        <v>196</v>
      </c>
      <c r="M4312" t="str">
        <f t="shared" si="584"/>
        <v>https://www.dl.ndl.go.jp/api/iiif/3437686/canvas/196</v>
      </c>
      <c r="N4312" t="str">
        <f t="shared" si="590"/>
        <v>https://www.dl.ndl.go.jp/api/iiif/3437686/manifest.json</v>
      </c>
      <c r="O4312" t="str">
        <f t="shared" si="585"/>
        <v>http://da.dl.itc.u-tokyo.ac.jp/mirador/?params=[{%22manifest%22:%22https://www.dl.ndl.go.jp/api/iiif/3437686/manifest.json%22,%22canvas%22:%22https://www.dl.ndl.go.jp/api/iiif/3437686/canvas/196%22}]</v>
      </c>
      <c r="P4312" t="b">
        <f t="shared" si="586"/>
        <v>1</v>
      </c>
      <c r="Q4312" t="b">
        <f t="shared" si="583"/>
        <v>1</v>
      </c>
      <c r="R4312" s="8">
        <v>352</v>
      </c>
      <c r="S4312" s="8">
        <v>9</v>
      </c>
      <c r="T4312" s="9" t="s">
        <v>5550</v>
      </c>
    </row>
    <row r="4313" spans="1:20" ht="19">
      <c r="A4313" s="8" t="str">
        <f t="shared" si="587"/>
        <v>https://w3id.org/kouigenjimonogatari/data/0352-10.json</v>
      </c>
      <c r="B4313" s="8">
        <v>352</v>
      </c>
      <c r="C4313" s="8">
        <v>10</v>
      </c>
      <c r="D4313" s="9" t="s">
        <v>5551</v>
      </c>
      <c r="E4313" t="str">
        <f t="shared" si="588"/>
        <v>http://creativecommons.org/publicdomain/zero/1.0/</v>
      </c>
      <c r="F4313" s="11" t="s">
        <v>5914</v>
      </c>
      <c r="G4313">
        <v>10</v>
      </c>
      <c r="H4313" t="s">
        <v>337</v>
      </c>
      <c r="I4313" s="3" t="str">
        <f t="shared" si="589"/>
        <v>https://jpsearch.go.jp/term/type/文章要素</v>
      </c>
      <c r="L4313">
        <f t="shared" si="582"/>
        <v>196</v>
      </c>
      <c r="M4313" t="str">
        <f t="shared" si="584"/>
        <v>https://www.dl.ndl.go.jp/api/iiif/3437686/canvas/196</v>
      </c>
      <c r="N4313" t="str">
        <f t="shared" si="590"/>
        <v>https://www.dl.ndl.go.jp/api/iiif/3437686/manifest.json</v>
      </c>
      <c r="O4313" t="str">
        <f t="shared" si="585"/>
        <v>http://da.dl.itc.u-tokyo.ac.jp/mirador/?params=[{%22manifest%22:%22https://www.dl.ndl.go.jp/api/iiif/3437686/manifest.json%22,%22canvas%22:%22https://www.dl.ndl.go.jp/api/iiif/3437686/canvas/196%22}]</v>
      </c>
      <c r="P4313" t="b">
        <f t="shared" si="586"/>
        <v>1</v>
      </c>
      <c r="Q4313" t="b">
        <f t="shared" si="583"/>
        <v>1</v>
      </c>
      <c r="R4313" s="8">
        <v>352</v>
      </c>
      <c r="S4313" s="8">
        <v>10</v>
      </c>
      <c r="T4313" s="9" t="s">
        <v>5551</v>
      </c>
    </row>
    <row r="4314" spans="1:20" ht="19">
      <c r="A4314" s="8" t="str">
        <f t="shared" si="587"/>
        <v>https://w3id.org/kouigenjimonogatari/data/0352-11.json</v>
      </c>
      <c r="B4314" s="8">
        <v>352</v>
      </c>
      <c r="C4314" s="8">
        <v>11</v>
      </c>
      <c r="D4314" s="9" t="s">
        <v>5552</v>
      </c>
      <c r="E4314" t="str">
        <f t="shared" si="588"/>
        <v>http://creativecommons.org/publicdomain/zero/1.0/</v>
      </c>
      <c r="F4314" s="11" t="s">
        <v>5914</v>
      </c>
      <c r="G4314">
        <v>10</v>
      </c>
      <c r="H4314" t="s">
        <v>337</v>
      </c>
      <c r="I4314" s="3" t="str">
        <f t="shared" si="589"/>
        <v>https://jpsearch.go.jp/term/type/文章要素</v>
      </c>
      <c r="L4314">
        <f t="shared" si="582"/>
        <v>196</v>
      </c>
      <c r="M4314" t="str">
        <f t="shared" si="584"/>
        <v>https://www.dl.ndl.go.jp/api/iiif/3437686/canvas/196</v>
      </c>
      <c r="N4314" t="str">
        <f t="shared" si="590"/>
        <v>https://www.dl.ndl.go.jp/api/iiif/3437686/manifest.json</v>
      </c>
      <c r="O4314" t="str">
        <f t="shared" si="585"/>
        <v>http://da.dl.itc.u-tokyo.ac.jp/mirador/?params=[{%22manifest%22:%22https://www.dl.ndl.go.jp/api/iiif/3437686/manifest.json%22,%22canvas%22:%22https://www.dl.ndl.go.jp/api/iiif/3437686/canvas/196%22}]</v>
      </c>
      <c r="P4314" t="b">
        <f t="shared" si="586"/>
        <v>1</v>
      </c>
      <c r="Q4314" t="b">
        <f t="shared" si="583"/>
        <v>1</v>
      </c>
      <c r="R4314" s="8">
        <v>352</v>
      </c>
      <c r="S4314" s="8">
        <v>11</v>
      </c>
      <c r="T4314" s="9" t="s">
        <v>5552</v>
      </c>
    </row>
    <row r="4315" spans="1:20" ht="19">
      <c r="A4315" s="8" t="str">
        <f t="shared" si="587"/>
        <v>https://w3id.org/kouigenjimonogatari/data/0352-12.json</v>
      </c>
      <c r="B4315" s="8">
        <v>352</v>
      </c>
      <c r="C4315" s="8">
        <v>12</v>
      </c>
      <c r="D4315" s="9" t="s">
        <v>4216</v>
      </c>
      <c r="E4315" t="str">
        <f t="shared" si="588"/>
        <v>http://creativecommons.org/publicdomain/zero/1.0/</v>
      </c>
      <c r="F4315" s="11" t="s">
        <v>5914</v>
      </c>
      <c r="G4315">
        <v>10</v>
      </c>
      <c r="H4315" t="s">
        <v>337</v>
      </c>
      <c r="I4315" s="3" t="str">
        <f t="shared" si="589"/>
        <v>https://jpsearch.go.jp/term/type/文章要素</v>
      </c>
      <c r="L4315">
        <f t="shared" si="582"/>
        <v>196</v>
      </c>
      <c r="M4315" t="str">
        <f t="shared" si="584"/>
        <v>https://www.dl.ndl.go.jp/api/iiif/3437686/canvas/196</v>
      </c>
      <c r="N4315" t="str">
        <f t="shared" si="590"/>
        <v>https://www.dl.ndl.go.jp/api/iiif/3437686/manifest.json</v>
      </c>
      <c r="O4315" t="str">
        <f t="shared" si="585"/>
        <v>http://da.dl.itc.u-tokyo.ac.jp/mirador/?params=[{%22manifest%22:%22https://www.dl.ndl.go.jp/api/iiif/3437686/manifest.json%22,%22canvas%22:%22https://www.dl.ndl.go.jp/api/iiif/3437686/canvas/196%22}]</v>
      </c>
      <c r="P4315" t="b">
        <f t="shared" si="586"/>
        <v>1</v>
      </c>
      <c r="Q4315" t="b">
        <f t="shared" si="583"/>
        <v>1</v>
      </c>
      <c r="R4315" s="8">
        <v>352</v>
      </c>
      <c r="S4315" s="8">
        <v>12</v>
      </c>
      <c r="T4315" s="9" t="s">
        <v>4216</v>
      </c>
    </row>
    <row r="4316" spans="1:20" ht="19">
      <c r="A4316" s="8" t="str">
        <f t="shared" si="587"/>
        <v>https://w3id.org/kouigenjimonogatari/data/0352-13.json</v>
      </c>
      <c r="B4316" s="8">
        <v>352</v>
      </c>
      <c r="C4316" s="8">
        <v>13</v>
      </c>
      <c r="D4316" s="9" t="s">
        <v>5553</v>
      </c>
      <c r="E4316" t="str">
        <f t="shared" si="588"/>
        <v>http://creativecommons.org/publicdomain/zero/1.0/</v>
      </c>
      <c r="F4316" s="11" t="s">
        <v>5914</v>
      </c>
      <c r="G4316">
        <v>10</v>
      </c>
      <c r="H4316" t="s">
        <v>337</v>
      </c>
      <c r="I4316" s="3" t="str">
        <f t="shared" si="589"/>
        <v>https://jpsearch.go.jp/term/type/文章要素</v>
      </c>
      <c r="L4316">
        <f t="shared" si="582"/>
        <v>196</v>
      </c>
      <c r="M4316" t="str">
        <f t="shared" si="584"/>
        <v>https://www.dl.ndl.go.jp/api/iiif/3437686/canvas/196</v>
      </c>
      <c r="N4316" t="str">
        <f t="shared" si="590"/>
        <v>https://www.dl.ndl.go.jp/api/iiif/3437686/manifest.json</v>
      </c>
      <c r="O4316" t="str">
        <f t="shared" si="585"/>
        <v>http://da.dl.itc.u-tokyo.ac.jp/mirador/?params=[{%22manifest%22:%22https://www.dl.ndl.go.jp/api/iiif/3437686/manifest.json%22,%22canvas%22:%22https://www.dl.ndl.go.jp/api/iiif/3437686/canvas/196%22}]</v>
      </c>
      <c r="P4316" t="b">
        <f t="shared" si="586"/>
        <v>1</v>
      </c>
      <c r="Q4316" t="b">
        <f t="shared" si="583"/>
        <v>1</v>
      </c>
      <c r="R4316" s="8">
        <v>352</v>
      </c>
      <c r="S4316" s="8">
        <v>13</v>
      </c>
      <c r="T4316" s="9" t="s">
        <v>5553</v>
      </c>
    </row>
    <row r="4317" spans="1:20" ht="19">
      <c r="A4317" s="8" t="str">
        <f t="shared" si="587"/>
        <v>https://w3id.org/kouigenjimonogatari/data/0352-14.json</v>
      </c>
      <c r="B4317" s="8">
        <v>352</v>
      </c>
      <c r="C4317" s="8">
        <v>14</v>
      </c>
      <c r="D4317" s="9" t="s">
        <v>5554</v>
      </c>
      <c r="E4317" t="str">
        <f t="shared" si="588"/>
        <v>http://creativecommons.org/publicdomain/zero/1.0/</v>
      </c>
      <c r="F4317" s="11" t="s">
        <v>5914</v>
      </c>
      <c r="G4317">
        <v>10</v>
      </c>
      <c r="H4317" t="s">
        <v>337</v>
      </c>
      <c r="I4317" s="3" t="str">
        <f t="shared" si="589"/>
        <v>https://jpsearch.go.jp/term/type/文章要素</v>
      </c>
      <c r="L4317">
        <f t="shared" si="582"/>
        <v>196</v>
      </c>
      <c r="M4317" t="str">
        <f t="shared" si="584"/>
        <v>https://www.dl.ndl.go.jp/api/iiif/3437686/canvas/196</v>
      </c>
      <c r="N4317" t="str">
        <f t="shared" si="590"/>
        <v>https://www.dl.ndl.go.jp/api/iiif/3437686/manifest.json</v>
      </c>
      <c r="O4317" t="str">
        <f t="shared" si="585"/>
        <v>http://da.dl.itc.u-tokyo.ac.jp/mirador/?params=[{%22manifest%22:%22https://www.dl.ndl.go.jp/api/iiif/3437686/manifest.json%22,%22canvas%22:%22https://www.dl.ndl.go.jp/api/iiif/3437686/canvas/196%22}]</v>
      </c>
      <c r="P4317" t="b">
        <f t="shared" si="586"/>
        <v>1</v>
      </c>
      <c r="Q4317" t="b">
        <f t="shared" si="583"/>
        <v>1</v>
      </c>
      <c r="R4317" s="8">
        <v>352</v>
      </c>
      <c r="S4317" s="8">
        <v>14</v>
      </c>
      <c r="T4317" s="9" t="s">
        <v>5554</v>
      </c>
    </row>
    <row r="4318" spans="1:20" ht="19">
      <c r="A4318" s="8" t="str">
        <f t="shared" si="587"/>
        <v>https://w3id.org/kouigenjimonogatari/data/0353-01.json</v>
      </c>
      <c r="B4318" s="8">
        <v>353</v>
      </c>
      <c r="C4318" s="8">
        <v>1</v>
      </c>
      <c r="D4318" s="9" t="s">
        <v>5555</v>
      </c>
      <c r="E4318" t="str">
        <f t="shared" si="588"/>
        <v>http://creativecommons.org/publicdomain/zero/1.0/</v>
      </c>
      <c r="F4318" s="11" t="s">
        <v>5914</v>
      </c>
      <c r="G4318">
        <v>10</v>
      </c>
      <c r="H4318" t="s">
        <v>337</v>
      </c>
      <c r="I4318" s="3" t="str">
        <f t="shared" si="589"/>
        <v>https://jpsearch.go.jp/term/type/文章要素</v>
      </c>
      <c r="L4318">
        <f t="shared" si="582"/>
        <v>196</v>
      </c>
      <c r="M4318" t="str">
        <f t="shared" si="584"/>
        <v>https://www.dl.ndl.go.jp/api/iiif/3437686/canvas/196</v>
      </c>
      <c r="N4318" t="str">
        <f t="shared" si="590"/>
        <v>https://www.dl.ndl.go.jp/api/iiif/3437686/manifest.json</v>
      </c>
      <c r="O4318" t="str">
        <f t="shared" si="585"/>
        <v>http://da.dl.itc.u-tokyo.ac.jp/mirador/?params=[{%22manifest%22:%22https://www.dl.ndl.go.jp/api/iiif/3437686/manifest.json%22,%22canvas%22:%22https://www.dl.ndl.go.jp/api/iiif/3437686/canvas/196%22}]</v>
      </c>
      <c r="P4318" t="b">
        <f t="shared" si="586"/>
        <v>1</v>
      </c>
      <c r="Q4318" t="b">
        <f t="shared" si="583"/>
        <v>1</v>
      </c>
      <c r="R4318" s="8">
        <v>353</v>
      </c>
      <c r="S4318" s="8">
        <v>1</v>
      </c>
      <c r="T4318" s="9" t="s">
        <v>5555</v>
      </c>
    </row>
    <row r="4319" spans="1:20" ht="19">
      <c r="A4319" s="8" t="str">
        <f t="shared" si="587"/>
        <v>https://w3id.org/kouigenjimonogatari/data/0353-02.json</v>
      </c>
      <c r="B4319" s="8">
        <v>353</v>
      </c>
      <c r="C4319" s="8">
        <v>2</v>
      </c>
      <c r="D4319" s="9" t="s">
        <v>5556</v>
      </c>
      <c r="E4319" t="str">
        <f t="shared" si="588"/>
        <v>http://creativecommons.org/publicdomain/zero/1.0/</v>
      </c>
      <c r="F4319" s="11" t="s">
        <v>5914</v>
      </c>
      <c r="G4319">
        <v>10</v>
      </c>
      <c r="H4319" t="s">
        <v>337</v>
      </c>
      <c r="I4319" s="3" t="str">
        <f t="shared" si="589"/>
        <v>https://jpsearch.go.jp/term/type/文章要素</v>
      </c>
      <c r="L4319">
        <f t="shared" ref="L4319:L4382" si="591">20+INT(B4319/2)</f>
        <v>196</v>
      </c>
      <c r="M4319" t="str">
        <f t="shared" si="584"/>
        <v>https://www.dl.ndl.go.jp/api/iiif/3437686/canvas/196</v>
      </c>
      <c r="N4319" t="str">
        <f t="shared" si="590"/>
        <v>https://www.dl.ndl.go.jp/api/iiif/3437686/manifest.json</v>
      </c>
      <c r="O4319" t="str">
        <f t="shared" si="585"/>
        <v>http://da.dl.itc.u-tokyo.ac.jp/mirador/?params=[{%22manifest%22:%22https://www.dl.ndl.go.jp/api/iiif/3437686/manifest.json%22,%22canvas%22:%22https://www.dl.ndl.go.jp/api/iiif/3437686/canvas/196%22}]</v>
      </c>
      <c r="P4319" t="b">
        <f t="shared" si="586"/>
        <v>1</v>
      </c>
      <c r="Q4319" t="b">
        <f t="shared" ref="Q4319:Q4382" si="592">B4319=R4319</f>
        <v>1</v>
      </c>
      <c r="R4319" s="8">
        <v>353</v>
      </c>
      <c r="S4319" s="8">
        <v>2</v>
      </c>
      <c r="T4319" s="9" t="s">
        <v>5556</v>
      </c>
    </row>
    <row r="4320" spans="1:20" ht="19">
      <c r="A4320" s="8" t="str">
        <f t="shared" si="587"/>
        <v>https://w3id.org/kouigenjimonogatari/data/0353-03.json</v>
      </c>
      <c r="B4320" s="8">
        <v>353</v>
      </c>
      <c r="C4320" s="8">
        <v>3</v>
      </c>
      <c r="D4320" s="9" t="s">
        <v>5557</v>
      </c>
      <c r="E4320" t="str">
        <f t="shared" si="588"/>
        <v>http://creativecommons.org/publicdomain/zero/1.0/</v>
      </c>
      <c r="F4320" s="11" t="s">
        <v>5914</v>
      </c>
      <c r="G4320">
        <v>10</v>
      </c>
      <c r="H4320" t="s">
        <v>337</v>
      </c>
      <c r="I4320" s="3" t="str">
        <f t="shared" si="589"/>
        <v>https://jpsearch.go.jp/term/type/文章要素</v>
      </c>
      <c r="L4320">
        <f t="shared" si="591"/>
        <v>196</v>
      </c>
      <c r="M4320" t="str">
        <f t="shared" ref="M4320:M4383" si="593">"https://www.dl.ndl.go.jp/api/iiif/3437686/canvas/"&amp;L4320</f>
        <v>https://www.dl.ndl.go.jp/api/iiif/3437686/canvas/196</v>
      </c>
      <c r="N4320" t="str">
        <f t="shared" si="590"/>
        <v>https://www.dl.ndl.go.jp/api/iiif/3437686/manifest.json</v>
      </c>
      <c r="O4320" t="str">
        <f t="shared" ref="O4320:O4383" si="594">"http://da.dl.itc.u-tokyo.ac.jp/mirador/?params=[{%22manifest%22:%22"&amp;N4320&amp;"%22,%22canvas%22:%22"&amp;M4320&amp;"%22}]"</f>
        <v>http://da.dl.itc.u-tokyo.ac.jp/mirador/?params=[{%22manifest%22:%22https://www.dl.ndl.go.jp/api/iiif/3437686/manifest.json%22,%22canvas%22:%22https://www.dl.ndl.go.jp/api/iiif/3437686/canvas/196%22}]</v>
      </c>
      <c r="P4320" t="b">
        <f t="shared" ref="P4320:P4383" si="595">S4320=C4320</f>
        <v>1</v>
      </c>
      <c r="Q4320" t="b">
        <f t="shared" si="592"/>
        <v>1</v>
      </c>
      <c r="R4320" s="8">
        <v>353</v>
      </c>
      <c r="S4320" s="8">
        <v>3</v>
      </c>
      <c r="T4320" s="9" t="s">
        <v>5557</v>
      </c>
    </row>
    <row r="4321" spans="1:20" ht="19">
      <c r="A4321" s="8" t="str">
        <f t="shared" si="587"/>
        <v>https://w3id.org/kouigenjimonogatari/data/0353-04.json</v>
      </c>
      <c r="B4321" s="8">
        <v>353</v>
      </c>
      <c r="C4321" s="8">
        <v>4</v>
      </c>
      <c r="D4321" s="9" t="s">
        <v>5558</v>
      </c>
      <c r="E4321" t="str">
        <f t="shared" si="588"/>
        <v>http://creativecommons.org/publicdomain/zero/1.0/</v>
      </c>
      <c r="F4321" s="11" t="s">
        <v>5914</v>
      </c>
      <c r="G4321">
        <v>10</v>
      </c>
      <c r="H4321" t="s">
        <v>337</v>
      </c>
      <c r="I4321" s="3" t="str">
        <f t="shared" si="589"/>
        <v>https://jpsearch.go.jp/term/type/文章要素</v>
      </c>
      <c r="L4321">
        <f t="shared" si="591"/>
        <v>196</v>
      </c>
      <c r="M4321" t="str">
        <f t="shared" si="593"/>
        <v>https://www.dl.ndl.go.jp/api/iiif/3437686/canvas/196</v>
      </c>
      <c r="N4321" t="str">
        <f t="shared" si="590"/>
        <v>https://www.dl.ndl.go.jp/api/iiif/3437686/manifest.json</v>
      </c>
      <c r="O4321" t="str">
        <f t="shared" si="594"/>
        <v>http://da.dl.itc.u-tokyo.ac.jp/mirador/?params=[{%22manifest%22:%22https://www.dl.ndl.go.jp/api/iiif/3437686/manifest.json%22,%22canvas%22:%22https://www.dl.ndl.go.jp/api/iiif/3437686/canvas/196%22}]</v>
      </c>
      <c r="P4321" t="b">
        <f t="shared" si="595"/>
        <v>1</v>
      </c>
      <c r="Q4321" t="b">
        <f t="shared" si="592"/>
        <v>1</v>
      </c>
      <c r="R4321" s="8">
        <v>353</v>
      </c>
      <c r="S4321" s="8">
        <v>4</v>
      </c>
      <c r="T4321" s="9" t="s">
        <v>5558</v>
      </c>
    </row>
    <row r="4322" spans="1:20" ht="19">
      <c r="A4322" s="8" t="str">
        <f t="shared" si="587"/>
        <v>https://w3id.org/kouigenjimonogatari/data/0353-05.json</v>
      </c>
      <c r="B4322" s="8">
        <v>353</v>
      </c>
      <c r="C4322" s="8">
        <v>5</v>
      </c>
      <c r="D4322" s="9" t="s">
        <v>5559</v>
      </c>
      <c r="E4322" t="str">
        <f t="shared" si="588"/>
        <v>http://creativecommons.org/publicdomain/zero/1.0/</v>
      </c>
      <c r="F4322" s="11" t="s">
        <v>5914</v>
      </c>
      <c r="G4322">
        <v>10</v>
      </c>
      <c r="H4322" t="s">
        <v>337</v>
      </c>
      <c r="I4322" s="3" t="str">
        <f t="shared" si="589"/>
        <v>https://jpsearch.go.jp/term/type/文章要素</v>
      </c>
      <c r="L4322">
        <f t="shared" si="591"/>
        <v>196</v>
      </c>
      <c r="M4322" t="str">
        <f t="shared" si="593"/>
        <v>https://www.dl.ndl.go.jp/api/iiif/3437686/canvas/196</v>
      </c>
      <c r="N4322" t="str">
        <f t="shared" si="590"/>
        <v>https://www.dl.ndl.go.jp/api/iiif/3437686/manifest.json</v>
      </c>
      <c r="O4322" t="str">
        <f t="shared" si="594"/>
        <v>http://da.dl.itc.u-tokyo.ac.jp/mirador/?params=[{%22manifest%22:%22https://www.dl.ndl.go.jp/api/iiif/3437686/manifest.json%22,%22canvas%22:%22https://www.dl.ndl.go.jp/api/iiif/3437686/canvas/196%22}]</v>
      </c>
      <c r="P4322" t="b">
        <f t="shared" si="595"/>
        <v>1</v>
      </c>
      <c r="Q4322" t="b">
        <f t="shared" si="592"/>
        <v>1</v>
      </c>
      <c r="R4322" s="8">
        <v>353</v>
      </c>
      <c r="S4322" s="8">
        <v>5</v>
      </c>
      <c r="T4322" s="9" t="s">
        <v>5559</v>
      </c>
    </row>
    <row r="4323" spans="1:20" ht="19">
      <c r="A4323" s="8" t="str">
        <f t="shared" si="587"/>
        <v>https://w3id.org/kouigenjimonogatari/data/0353-06.json</v>
      </c>
      <c r="B4323" s="8">
        <v>353</v>
      </c>
      <c r="C4323" s="8">
        <v>6</v>
      </c>
      <c r="D4323" s="9" t="s">
        <v>5560</v>
      </c>
      <c r="E4323" t="str">
        <f t="shared" si="588"/>
        <v>http://creativecommons.org/publicdomain/zero/1.0/</v>
      </c>
      <c r="F4323" s="11" t="s">
        <v>5914</v>
      </c>
      <c r="G4323">
        <v>10</v>
      </c>
      <c r="H4323" t="s">
        <v>337</v>
      </c>
      <c r="I4323" s="3" t="str">
        <f t="shared" si="589"/>
        <v>https://jpsearch.go.jp/term/type/文章要素</v>
      </c>
      <c r="L4323">
        <f t="shared" si="591"/>
        <v>196</v>
      </c>
      <c r="M4323" t="str">
        <f t="shared" si="593"/>
        <v>https://www.dl.ndl.go.jp/api/iiif/3437686/canvas/196</v>
      </c>
      <c r="N4323" t="str">
        <f t="shared" si="590"/>
        <v>https://www.dl.ndl.go.jp/api/iiif/3437686/manifest.json</v>
      </c>
      <c r="O4323" t="str">
        <f t="shared" si="594"/>
        <v>http://da.dl.itc.u-tokyo.ac.jp/mirador/?params=[{%22manifest%22:%22https://www.dl.ndl.go.jp/api/iiif/3437686/manifest.json%22,%22canvas%22:%22https://www.dl.ndl.go.jp/api/iiif/3437686/canvas/196%22}]</v>
      </c>
      <c r="P4323" t="b">
        <f t="shared" si="595"/>
        <v>1</v>
      </c>
      <c r="Q4323" t="b">
        <f t="shared" si="592"/>
        <v>1</v>
      </c>
      <c r="R4323" s="8">
        <v>353</v>
      </c>
      <c r="S4323" s="8">
        <v>6</v>
      </c>
      <c r="T4323" s="9" t="s">
        <v>5560</v>
      </c>
    </row>
    <row r="4324" spans="1:20" ht="19">
      <c r="A4324" s="8" t="str">
        <f t="shared" si="587"/>
        <v>https://w3id.org/kouigenjimonogatari/data/0353-07.json</v>
      </c>
      <c r="B4324" s="8">
        <v>353</v>
      </c>
      <c r="C4324" s="8">
        <v>7</v>
      </c>
      <c r="D4324" s="9" t="s">
        <v>5561</v>
      </c>
      <c r="E4324" t="str">
        <f t="shared" si="588"/>
        <v>http://creativecommons.org/publicdomain/zero/1.0/</v>
      </c>
      <c r="F4324" s="11" t="s">
        <v>5914</v>
      </c>
      <c r="G4324">
        <v>10</v>
      </c>
      <c r="H4324" t="s">
        <v>337</v>
      </c>
      <c r="I4324" s="3" t="str">
        <f t="shared" si="589"/>
        <v>https://jpsearch.go.jp/term/type/文章要素</v>
      </c>
      <c r="L4324">
        <f t="shared" si="591"/>
        <v>196</v>
      </c>
      <c r="M4324" t="str">
        <f t="shared" si="593"/>
        <v>https://www.dl.ndl.go.jp/api/iiif/3437686/canvas/196</v>
      </c>
      <c r="N4324" t="str">
        <f t="shared" si="590"/>
        <v>https://www.dl.ndl.go.jp/api/iiif/3437686/manifest.json</v>
      </c>
      <c r="O4324" t="str">
        <f t="shared" si="594"/>
        <v>http://da.dl.itc.u-tokyo.ac.jp/mirador/?params=[{%22manifest%22:%22https://www.dl.ndl.go.jp/api/iiif/3437686/manifest.json%22,%22canvas%22:%22https://www.dl.ndl.go.jp/api/iiif/3437686/canvas/196%22}]</v>
      </c>
      <c r="P4324" t="b">
        <f t="shared" si="595"/>
        <v>1</v>
      </c>
      <c r="Q4324" t="b">
        <f t="shared" si="592"/>
        <v>1</v>
      </c>
      <c r="R4324" s="8">
        <v>353</v>
      </c>
      <c r="S4324" s="8">
        <v>7</v>
      </c>
      <c r="T4324" s="9" t="s">
        <v>5561</v>
      </c>
    </row>
    <row r="4325" spans="1:20" ht="19">
      <c r="A4325" s="8" t="str">
        <f t="shared" si="587"/>
        <v>https://w3id.org/kouigenjimonogatari/data/0353-08.json</v>
      </c>
      <c r="B4325" s="8">
        <v>353</v>
      </c>
      <c r="C4325" s="8">
        <v>8</v>
      </c>
      <c r="D4325" s="9" t="s">
        <v>5562</v>
      </c>
      <c r="E4325" t="str">
        <f t="shared" si="588"/>
        <v>http://creativecommons.org/publicdomain/zero/1.0/</v>
      </c>
      <c r="F4325" s="11" t="s">
        <v>5914</v>
      </c>
      <c r="G4325">
        <v>10</v>
      </c>
      <c r="H4325" t="s">
        <v>337</v>
      </c>
      <c r="I4325" s="3" t="str">
        <f t="shared" si="589"/>
        <v>https://jpsearch.go.jp/term/type/文章要素</v>
      </c>
      <c r="L4325">
        <f t="shared" si="591"/>
        <v>196</v>
      </c>
      <c r="M4325" t="str">
        <f t="shared" si="593"/>
        <v>https://www.dl.ndl.go.jp/api/iiif/3437686/canvas/196</v>
      </c>
      <c r="N4325" t="str">
        <f t="shared" si="590"/>
        <v>https://www.dl.ndl.go.jp/api/iiif/3437686/manifest.json</v>
      </c>
      <c r="O4325" t="str">
        <f t="shared" si="594"/>
        <v>http://da.dl.itc.u-tokyo.ac.jp/mirador/?params=[{%22manifest%22:%22https://www.dl.ndl.go.jp/api/iiif/3437686/manifest.json%22,%22canvas%22:%22https://www.dl.ndl.go.jp/api/iiif/3437686/canvas/196%22}]</v>
      </c>
      <c r="P4325" t="b">
        <f t="shared" si="595"/>
        <v>1</v>
      </c>
      <c r="Q4325" t="b">
        <f t="shared" si="592"/>
        <v>1</v>
      </c>
      <c r="R4325" s="8">
        <v>353</v>
      </c>
      <c r="S4325" s="8">
        <v>8</v>
      </c>
      <c r="T4325" s="9" t="s">
        <v>5562</v>
      </c>
    </row>
    <row r="4326" spans="1:20" ht="19">
      <c r="A4326" s="8" t="str">
        <f t="shared" si="587"/>
        <v>https://w3id.org/kouigenjimonogatari/data/0353-09.json</v>
      </c>
      <c r="B4326" s="8">
        <v>353</v>
      </c>
      <c r="C4326" s="8">
        <v>9</v>
      </c>
      <c r="D4326" s="9" t="s">
        <v>4228</v>
      </c>
      <c r="E4326" t="str">
        <f t="shared" si="588"/>
        <v>http://creativecommons.org/publicdomain/zero/1.0/</v>
      </c>
      <c r="F4326" s="11" t="s">
        <v>5914</v>
      </c>
      <c r="G4326">
        <v>10</v>
      </c>
      <c r="H4326" t="s">
        <v>337</v>
      </c>
      <c r="I4326" s="3" t="str">
        <f t="shared" si="589"/>
        <v>https://jpsearch.go.jp/term/type/文章要素</v>
      </c>
      <c r="L4326">
        <f t="shared" si="591"/>
        <v>196</v>
      </c>
      <c r="M4326" t="str">
        <f t="shared" si="593"/>
        <v>https://www.dl.ndl.go.jp/api/iiif/3437686/canvas/196</v>
      </c>
      <c r="N4326" t="str">
        <f t="shared" si="590"/>
        <v>https://www.dl.ndl.go.jp/api/iiif/3437686/manifest.json</v>
      </c>
      <c r="O4326" t="str">
        <f t="shared" si="594"/>
        <v>http://da.dl.itc.u-tokyo.ac.jp/mirador/?params=[{%22manifest%22:%22https://www.dl.ndl.go.jp/api/iiif/3437686/manifest.json%22,%22canvas%22:%22https://www.dl.ndl.go.jp/api/iiif/3437686/canvas/196%22}]</v>
      </c>
      <c r="P4326" t="b">
        <f t="shared" si="595"/>
        <v>1</v>
      </c>
      <c r="Q4326" t="b">
        <f t="shared" si="592"/>
        <v>1</v>
      </c>
      <c r="R4326" s="8">
        <v>353</v>
      </c>
      <c r="S4326" s="8">
        <v>9</v>
      </c>
      <c r="T4326" s="9" t="s">
        <v>4228</v>
      </c>
    </row>
    <row r="4327" spans="1:20" ht="19">
      <c r="A4327" s="8" t="str">
        <f t="shared" si="587"/>
        <v>https://w3id.org/kouigenjimonogatari/data/0353-10.json</v>
      </c>
      <c r="B4327" s="8">
        <v>353</v>
      </c>
      <c r="C4327" s="8">
        <v>10</v>
      </c>
      <c r="D4327" s="9" t="s">
        <v>4230</v>
      </c>
      <c r="E4327" t="str">
        <f t="shared" si="588"/>
        <v>http://creativecommons.org/publicdomain/zero/1.0/</v>
      </c>
      <c r="F4327" s="11" t="s">
        <v>5914</v>
      </c>
      <c r="G4327">
        <v>10</v>
      </c>
      <c r="H4327" t="s">
        <v>337</v>
      </c>
      <c r="I4327" s="3" t="str">
        <f t="shared" si="589"/>
        <v>https://jpsearch.go.jp/term/type/文章要素</v>
      </c>
      <c r="L4327">
        <f t="shared" si="591"/>
        <v>196</v>
      </c>
      <c r="M4327" t="str">
        <f t="shared" si="593"/>
        <v>https://www.dl.ndl.go.jp/api/iiif/3437686/canvas/196</v>
      </c>
      <c r="N4327" t="str">
        <f t="shared" si="590"/>
        <v>https://www.dl.ndl.go.jp/api/iiif/3437686/manifest.json</v>
      </c>
      <c r="O4327" t="str">
        <f t="shared" si="594"/>
        <v>http://da.dl.itc.u-tokyo.ac.jp/mirador/?params=[{%22manifest%22:%22https://www.dl.ndl.go.jp/api/iiif/3437686/manifest.json%22,%22canvas%22:%22https://www.dl.ndl.go.jp/api/iiif/3437686/canvas/196%22}]</v>
      </c>
      <c r="P4327" t="b">
        <f t="shared" si="595"/>
        <v>1</v>
      </c>
      <c r="Q4327" t="b">
        <f t="shared" si="592"/>
        <v>1</v>
      </c>
      <c r="R4327" s="8">
        <v>353</v>
      </c>
      <c r="S4327" s="8">
        <v>10</v>
      </c>
      <c r="T4327" s="9" t="s">
        <v>4230</v>
      </c>
    </row>
    <row r="4328" spans="1:20" ht="19">
      <c r="A4328" s="8" t="str">
        <f t="shared" si="587"/>
        <v>https://w3id.org/kouigenjimonogatari/data/0353-11.json</v>
      </c>
      <c r="B4328" s="8">
        <v>353</v>
      </c>
      <c r="C4328" s="8">
        <v>11</v>
      </c>
      <c r="D4328" s="9" t="s">
        <v>5563</v>
      </c>
      <c r="E4328" t="str">
        <f t="shared" si="588"/>
        <v>http://creativecommons.org/publicdomain/zero/1.0/</v>
      </c>
      <c r="F4328" s="11" t="s">
        <v>5914</v>
      </c>
      <c r="G4328">
        <v>10</v>
      </c>
      <c r="H4328" t="s">
        <v>337</v>
      </c>
      <c r="I4328" s="3" t="str">
        <f t="shared" si="589"/>
        <v>https://jpsearch.go.jp/term/type/文章要素</v>
      </c>
      <c r="L4328">
        <f t="shared" si="591"/>
        <v>196</v>
      </c>
      <c r="M4328" t="str">
        <f t="shared" si="593"/>
        <v>https://www.dl.ndl.go.jp/api/iiif/3437686/canvas/196</v>
      </c>
      <c r="N4328" t="str">
        <f t="shared" si="590"/>
        <v>https://www.dl.ndl.go.jp/api/iiif/3437686/manifest.json</v>
      </c>
      <c r="O4328" t="str">
        <f t="shared" si="594"/>
        <v>http://da.dl.itc.u-tokyo.ac.jp/mirador/?params=[{%22manifest%22:%22https://www.dl.ndl.go.jp/api/iiif/3437686/manifest.json%22,%22canvas%22:%22https://www.dl.ndl.go.jp/api/iiif/3437686/canvas/196%22}]</v>
      </c>
      <c r="P4328" t="b">
        <f t="shared" si="595"/>
        <v>1</v>
      </c>
      <c r="Q4328" t="b">
        <f t="shared" si="592"/>
        <v>1</v>
      </c>
      <c r="R4328" s="8">
        <v>353</v>
      </c>
      <c r="S4328" s="8">
        <v>11</v>
      </c>
      <c r="T4328" s="9" t="s">
        <v>5563</v>
      </c>
    </row>
    <row r="4329" spans="1:20" ht="19">
      <c r="A4329" s="8" t="str">
        <f t="shared" si="587"/>
        <v>https://w3id.org/kouigenjimonogatari/data/0353-12.json</v>
      </c>
      <c r="B4329" s="8">
        <v>353</v>
      </c>
      <c r="C4329" s="8">
        <v>12</v>
      </c>
      <c r="D4329" s="9" t="s">
        <v>5564</v>
      </c>
      <c r="E4329" t="str">
        <f t="shared" si="588"/>
        <v>http://creativecommons.org/publicdomain/zero/1.0/</v>
      </c>
      <c r="F4329" s="11" t="s">
        <v>5914</v>
      </c>
      <c r="G4329">
        <v>10</v>
      </c>
      <c r="H4329" t="s">
        <v>337</v>
      </c>
      <c r="I4329" s="3" t="str">
        <f t="shared" si="589"/>
        <v>https://jpsearch.go.jp/term/type/文章要素</v>
      </c>
      <c r="L4329">
        <f t="shared" si="591"/>
        <v>196</v>
      </c>
      <c r="M4329" t="str">
        <f t="shared" si="593"/>
        <v>https://www.dl.ndl.go.jp/api/iiif/3437686/canvas/196</v>
      </c>
      <c r="N4329" t="str">
        <f t="shared" si="590"/>
        <v>https://www.dl.ndl.go.jp/api/iiif/3437686/manifest.json</v>
      </c>
      <c r="O4329" t="str">
        <f t="shared" si="594"/>
        <v>http://da.dl.itc.u-tokyo.ac.jp/mirador/?params=[{%22manifest%22:%22https://www.dl.ndl.go.jp/api/iiif/3437686/manifest.json%22,%22canvas%22:%22https://www.dl.ndl.go.jp/api/iiif/3437686/canvas/196%22}]</v>
      </c>
      <c r="P4329" t="b">
        <f t="shared" si="595"/>
        <v>1</v>
      </c>
      <c r="Q4329" t="b">
        <f t="shared" si="592"/>
        <v>1</v>
      </c>
      <c r="R4329" s="8">
        <v>353</v>
      </c>
      <c r="S4329" s="8">
        <v>12</v>
      </c>
      <c r="T4329" s="9" t="s">
        <v>5564</v>
      </c>
    </row>
    <row r="4330" spans="1:20" ht="19">
      <c r="A4330" s="8" t="str">
        <f t="shared" si="587"/>
        <v>https://w3id.org/kouigenjimonogatari/data/0353-13.json</v>
      </c>
      <c r="B4330" s="8">
        <v>353</v>
      </c>
      <c r="C4330" s="8">
        <v>13</v>
      </c>
      <c r="D4330" s="9" t="s">
        <v>4234</v>
      </c>
      <c r="E4330" t="str">
        <f t="shared" si="588"/>
        <v>http://creativecommons.org/publicdomain/zero/1.0/</v>
      </c>
      <c r="F4330" s="11" t="s">
        <v>5914</v>
      </c>
      <c r="G4330">
        <v>10</v>
      </c>
      <c r="H4330" t="s">
        <v>337</v>
      </c>
      <c r="I4330" s="3" t="str">
        <f t="shared" si="589"/>
        <v>https://jpsearch.go.jp/term/type/文章要素</v>
      </c>
      <c r="L4330">
        <f t="shared" si="591"/>
        <v>196</v>
      </c>
      <c r="M4330" t="str">
        <f t="shared" si="593"/>
        <v>https://www.dl.ndl.go.jp/api/iiif/3437686/canvas/196</v>
      </c>
      <c r="N4330" t="str">
        <f t="shared" si="590"/>
        <v>https://www.dl.ndl.go.jp/api/iiif/3437686/manifest.json</v>
      </c>
      <c r="O4330" t="str">
        <f t="shared" si="594"/>
        <v>http://da.dl.itc.u-tokyo.ac.jp/mirador/?params=[{%22manifest%22:%22https://www.dl.ndl.go.jp/api/iiif/3437686/manifest.json%22,%22canvas%22:%22https://www.dl.ndl.go.jp/api/iiif/3437686/canvas/196%22}]</v>
      </c>
      <c r="P4330" t="b">
        <f t="shared" si="595"/>
        <v>1</v>
      </c>
      <c r="Q4330" t="b">
        <f t="shared" si="592"/>
        <v>1</v>
      </c>
      <c r="R4330" s="8">
        <v>353</v>
      </c>
      <c r="S4330" s="8">
        <v>13</v>
      </c>
      <c r="T4330" s="9" t="s">
        <v>4234</v>
      </c>
    </row>
    <row r="4331" spans="1:20" ht="19">
      <c r="A4331" s="8" t="str">
        <f t="shared" si="587"/>
        <v>https://w3id.org/kouigenjimonogatari/data/0353-14.json</v>
      </c>
      <c r="B4331" s="8">
        <v>353</v>
      </c>
      <c r="C4331" s="8">
        <v>14</v>
      </c>
      <c r="D4331" s="9" t="s">
        <v>5565</v>
      </c>
      <c r="E4331" t="str">
        <f t="shared" si="588"/>
        <v>http://creativecommons.org/publicdomain/zero/1.0/</v>
      </c>
      <c r="F4331" s="11" t="s">
        <v>5914</v>
      </c>
      <c r="G4331">
        <v>10</v>
      </c>
      <c r="H4331" t="s">
        <v>337</v>
      </c>
      <c r="I4331" s="3" t="str">
        <f t="shared" si="589"/>
        <v>https://jpsearch.go.jp/term/type/文章要素</v>
      </c>
      <c r="L4331">
        <f t="shared" si="591"/>
        <v>196</v>
      </c>
      <c r="M4331" t="str">
        <f t="shared" si="593"/>
        <v>https://www.dl.ndl.go.jp/api/iiif/3437686/canvas/196</v>
      </c>
      <c r="N4331" t="str">
        <f t="shared" si="590"/>
        <v>https://www.dl.ndl.go.jp/api/iiif/3437686/manifest.json</v>
      </c>
      <c r="O4331" t="str">
        <f t="shared" si="594"/>
        <v>http://da.dl.itc.u-tokyo.ac.jp/mirador/?params=[{%22manifest%22:%22https://www.dl.ndl.go.jp/api/iiif/3437686/manifest.json%22,%22canvas%22:%22https://www.dl.ndl.go.jp/api/iiif/3437686/canvas/196%22}]</v>
      </c>
      <c r="P4331" t="b">
        <f t="shared" si="595"/>
        <v>1</v>
      </c>
      <c r="Q4331" t="b">
        <f t="shared" si="592"/>
        <v>1</v>
      </c>
      <c r="R4331" s="8">
        <v>353</v>
      </c>
      <c r="S4331" s="8">
        <v>14</v>
      </c>
      <c r="T4331" s="9" t="s">
        <v>5565</v>
      </c>
    </row>
    <row r="4332" spans="1:20" ht="19">
      <c r="A4332" s="8" t="str">
        <f t="shared" si="587"/>
        <v>https://w3id.org/kouigenjimonogatari/data/0354-01.json</v>
      </c>
      <c r="B4332" s="8">
        <v>354</v>
      </c>
      <c r="C4332" s="8">
        <v>1</v>
      </c>
      <c r="D4332" s="9" t="s">
        <v>5566</v>
      </c>
      <c r="E4332" t="str">
        <f t="shared" si="588"/>
        <v>http://creativecommons.org/publicdomain/zero/1.0/</v>
      </c>
      <c r="F4332" s="11" t="s">
        <v>5914</v>
      </c>
      <c r="G4332">
        <v>10</v>
      </c>
      <c r="H4332" t="s">
        <v>337</v>
      </c>
      <c r="I4332" s="3" t="str">
        <f t="shared" si="589"/>
        <v>https://jpsearch.go.jp/term/type/文章要素</v>
      </c>
      <c r="L4332">
        <f t="shared" si="591"/>
        <v>197</v>
      </c>
      <c r="M4332" t="str">
        <f t="shared" si="593"/>
        <v>https://www.dl.ndl.go.jp/api/iiif/3437686/canvas/197</v>
      </c>
      <c r="N4332" t="str">
        <f t="shared" si="590"/>
        <v>https://www.dl.ndl.go.jp/api/iiif/3437686/manifest.json</v>
      </c>
      <c r="O4332" t="str">
        <f t="shared" si="594"/>
        <v>http://da.dl.itc.u-tokyo.ac.jp/mirador/?params=[{%22manifest%22:%22https://www.dl.ndl.go.jp/api/iiif/3437686/manifest.json%22,%22canvas%22:%22https://www.dl.ndl.go.jp/api/iiif/3437686/canvas/197%22}]</v>
      </c>
      <c r="P4332" t="b">
        <f t="shared" si="595"/>
        <v>1</v>
      </c>
      <c r="Q4332" t="b">
        <f t="shared" si="592"/>
        <v>1</v>
      </c>
      <c r="R4332" s="8">
        <v>354</v>
      </c>
      <c r="S4332" s="8">
        <v>1</v>
      </c>
      <c r="T4332" s="9" t="s">
        <v>5566</v>
      </c>
    </row>
    <row r="4333" spans="1:20" ht="19">
      <c r="A4333" s="8" t="str">
        <f t="shared" si="587"/>
        <v>https://w3id.org/kouigenjimonogatari/data/0354-02.json</v>
      </c>
      <c r="B4333" s="8">
        <v>354</v>
      </c>
      <c r="C4333" s="8">
        <v>2</v>
      </c>
      <c r="D4333" s="9" t="s">
        <v>5567</v>
      </c>
      <c r="E4333" t="str">
        <f t="shared" si="588"/>
        <v>http://creativecommons.org/publicdomain/zero/1.0/</v>
      </c>
      <c r="F4333" s="11" t="s">
        <v>5914</v>
      </c>
      <c r="G4333">
        <v>10</v>
      </c>
      <c r="H4333" t="s">
        <v>337</v>
      </c>
      <c r="I4333" s="3" t="str">
        <f t="shared" si="589"/>
        <v>https://jpsearch.go.jp/term/type/文章要素</v>
      </c>
      <c r="L4333">
        <f t="shared" si="591"/>
        <v>197</v>
      </c>
      <c r="M4333" t="str">
        <f t="shared" si="593"/>
        <v>https://www.dl.ndl.go.jp/api/iiif/3437686/canvas/197</v>
      </c>
      <c r="N4333" t="str">
        <f t="shared" si="590"/>
        <v>https://www.dl.ndl.go.jp/api/iiif/3437686/manifest.json</v>
      </c>
      <c r="O4333" t="str">
        <f t="shared" si="594"/>
        <v>http://da.dl.itc.u-tokyo.ac.jp/mirador/?params=[{%22manifest%22:%22https://www.dl.ndl.go.jp/api/iiif/3437686/manifest.json%22,%22canvas%22:%22https://www.dl.ndl.go.jp/api/iiif/3437686/canvas/197%22}]</v>
      </c>
      <c r="P4333" t="b">
        <f t="shared" si="595"/>
        <v>1</v>
      </c>
      <c r="Q4333" t="b">
        <f t="shared" si="592"/>
        <v>1</v>
      </c>
      <c r="R4333" s="8">
        <v>354</v>
      </c>
      <c r="S4333" s="8">
        <v>2</v>
      </c>
      <c r="T4333" s="9" t="s">
        <v>5567</v>
      </c>
    </row>
    <row r="4334" spans="1:20" ht="19">
      <c r="A4334" s="8" t="str">
        <f t="shared" si="587"/>
        <v>https://w3id.org/kouigenjimonogatari/data/0354-03.json</v>
      </c>
      <c r="B4334" s="8">
        <v>354</v>
      </c>
      <c r="C4334" s="8">
        <v>3</v>
      </c>
      <c r="D4334" s="9" t="s">
        <v>5568</v>
      </c>
      <c r="E4334" t="str">
        <f t="shared" si="588"/>
        <v>http://creativecommons.org/publicdomain/zero/1.0/</v>
      </c>
      <c r="F4334" s="11" t="s">
        <v>5914</v>
      </c>
      <c r="G4334">
        <v>10</v>
      </c>
      <c r="H4334" t="s">
        <v>337</v>
      </c>
      <c r="I4334" s="3" t="str">
        <f t="shared" si="589"/>
        <v>https://jpsearch.go.jp/term/type/文章要素</v>
      </c>
      <c r="L4334">
        <f t="shared" si="591"/>
        <v>197</v>
      </c>
      <c r="M4334" t="str">
        <f t="shared" si="593"/>
        <v>https://www.dl.ndl.go.jp/api/iiif/3437686/canvas/197</v>
      </c>
      <c r="N4334" t="str">
        <f t="shared" si="590"/>
        <v>https://www.dl.ndl.go.jp/api/iiif/3437686/manifest.json</v>
      </c>
      <c r="O4334" t="str">
        <f t="shared" si="594"/>
        <v>http://da.dl.itc.u-tokyo.ac.jp/mirador/?params=[{%22manifest%22:%22https://www.dl.ndl.go.jp/api/iiif/3437686/manifest.json%22,%22canvas%22:%22https://www.dl.ndl.go.jp/api/iiif/3437686/canvas/197%22}]</v>
      </c>
      <c r="P4334" t="b">
        <f t="shared" si="595"/>
        <v>1</v>
      </c>
      <c r="Q4334" t="b">
        <f t="shared" si="592"/>
        <v>1</v>
      </c>
      <c r="R4334" s="8">
        <v>354</v>
      </c>
      <c r="S4334" s="8">
        <v>3</v>
      </c>
      <c r="T4334" s="9" t="s">
        <v>5568</v>
      </c>
    </row>
    <row r="4335" spans="1:20" ht="19">
      <c r="A4335" s="8" t="str">
        <f t="shared" si="587"/>
        <v>https://w3id.org/kouigenjimonogatari/data/0354-04.json</v>
      </c>
      <c r="B4335" s="8">
        <v>354</v>
      </c>
      <c r="C4335" s="8">
        <v>4</v>
      </c>
      <c r="D4335" s="9" t="s">
        <v>5569</v>
      </c>
      <c r="E4335" t="str">
        <f t="shared" si="588"/>
        <v>http://creativecommons.org/publicdomain/zero/1.0/</v>
      </c>
      <c r="F4335" s="11" t="s">
        <v>5914</v>
      </c>
      <c r="G4335">
        <v>10</v>
      </c>
      <c r="H4335" t="s">
        <v>337</v>
      </c>
      <c r="I4335" s="3" t="str">
        <f t="shared" si="589"/>
        <v>https://jpsearch.go.jp/term/type/文章要素</v>
      </c>
      <c r="L4335">
        <f t="shared" si="591"/>
        <v>197</v>
      </c>
      <c r="M4335" t="str">
        <f t="shared" si="593"/>
        <v>https://www.dl.ndl.go.jp/api/iiif/3437686/canvas/197</v>
      </c>
      <c r="N4335" t="str">
        <f t="shared" si="590"/>
        <v>https://www.dl.ndl.go.jp/api/iiif/3437686/manifest.json</v>
      </c>
      <c r="O4335" t="str">
        <f t="shared" si="594"/>
        <v>http://da.dl.itc.u-tokyo.ac.jp/mirador/?params=[{%22manifest%22:%22https://www.dl.ndl.go.jp/api/iiif/3437686/manifest.json%22,%22canvas%22:%22https://www.dl.ndl.go.jp/api/iiif/3437686/canvas/197%22}]</v>
      </c>
      <c r="P4335" t="b">
        <f t="shared" si="595"/>
        <v>1</v>
      </c>
      <c r="Q4335" t="b">
        <f t="shared" si="592"/>
        <v>1</v>
      </c>
      <c r="R4335" s="8">
        <v>354</v>
      </c>
      <c r="S4335" s="8">
        <v>4</v>
      </c>
      <c r="T4335" s="9" t="s">
        <v>5569</v>
      </c>
    </row>
    <row r="4336" spans="1:20" ht="19">
      <c r="A4336" s="8" t="str">
        <f t="shared" si="587"/>
        <v>https://w3id.org/kouigenjimonogatari/data/0354-05.json</v>
      </c>
      <c r="B4336" s="8">
        <v>354</v>
      </c>
      <c r="C4336" s="8">
        <v>5</v>
      </c>
      <c r="D4336" s="9" t="s">
        <v>5570</v>
      </c>
      <c r="E4336" t="str">
        <f t="shared" si="588"/>
        <v>http://creativecommons.org/publicdomain/zero/1.0/</v>
      </c>
      <c r="F4336" s="11" t="s">
        <v>5914</v>
      </c>
      <c r="G4336">
        <v>10</v>
      </c>
      <c r="H4336" t="s">
        <v>337</v>
      </c>
      <c r="I4336" s="3" t="str">
        <f t="shared" si="589"/>
        <v>https://jpsearch.go.jp/term/type/文章要素</v>
      </c>
      <c r="L4336">
        <f t="shared" si="591"/>
        <v>197</v>
      </c>
      <c r="M4336" t="str">
        <f t="shared" si="593"/>
        <v>https://www.dl.ndl.go.jp/api/iiif/3437686/canvas/197</v>
      </c>
      <c r="N4336" t="str">
        <f t="shared" si="590"/>
        <v>https://www.dl.ndl.go.jp/api/iiif/3437686/manifest.json</v>
      </c>
      <c r="O4336" t="str">
        <f t="shared" si="594"/>
        <v>http://da.dl.itc.u-tokyo.ac.jp/mirador/?params=[{%22manifest%22:%22https://www.dl.ndl.go.jp/api/iiif/3437686/manifest.json%22,%22canvas%22:%22https://www.dl.ndl.go.jp/api/iiif/3437686/canvas/197%22}]</v>
      </c>
      <c r="P4336" t="b">
        <f t="shared" si="595"/>
        <v>1</v>
      </c>
      <c r="Q4336" t="b">
        <f t="shared" si="592"/>
        <v>1</v>
      </c>
      <c r="R4336" s="8">
        <v>354</v>
      </c>
      <c r="S4336" s="8">
        <v>5</v>
      </c>
      <c r="T4336" s="9" t="s">
        <v>5570</v>
      </c>
    </row>
    <row r="4337" spans="1:20" ht="19">
      <c r="A4337" s="8" t="str">
        <f t="shared" si="587"/>
        <v>https://w3id.org/kouigenjimonogatari/data/0354-06.json</v>
      </c>
      <c r="B4337" s="8">
        <v>354</v>
      </c>
      <c r="C4337" s="8">
        <v>6</v>
      </c>
      <c r="D4337" s="9" t="s">
        <v>5571</v>
      </c>
      <c r="E4337" t="str">
        <f t="shared" si="588"/>
        <v>http://creativecommons.org/publicdomain/zero/1.0/</v>
      </c>
      <c r="F4337" s="11" t="s">
        <v>5914</v>
      </c>
      <c r="G4337">
        <v>10</v>
      </c>
      <c r="H4337" t="s">
        <v>337</v>
      </c>
      <c r="I4337" s="3" t="str">
        <f t="shared" si="589"/>
        <v>https://jpsearch.go.jp/term/type/文章要素</v>
      </c>
      <c r="L4337">
        <f t="shared" si="591"/>
        <v>197</v>
      </c>
      <c r="M4337" t="str">
        <f t="shared" si="593"/>
        <v>https://www.dl.ndl.go.jp/api/iiif/3437686/canvas/197</v>
      </c>
      <c r="N4337" t="str">
        <f t="shared" si="590"/>
        <v>https://www.dl.ndl.go.jp/api/iiif/3437686/manifest.json</v>
      </c>
      <c r="O4337" t="str">
        <f t="shared" si="594"/>
        <v>http://da.dl.itc.u-tokyo.ac.jp/mirador/?params=[{%22manifest%22:%22https://www.dl.ndl.go.jp/api/iiif/3437686/manifest.json%22,%22canvas%22:%22https://www.dl.ndl.go.jp/api/iiif/3437686/canvas/197%22}]</v>
      </c>
      <c r="P4337" t="b">
        <f t="shared" si="595"/>
        <v>1</v>
      </c>
      <c r="Q4337" t="b">
        <f t="shared" si="592"/>
        <v>1</v>
      </c>
      <c r="R4337" s="8">
        <v>354</v>
      </c>
      <c r="S4337" s="8">
        <v>6</v>
      </c>
      <c r="T4337" s="9" t="s">
        <v>5571</v>
      </c>
    </row>
    <row r="4338" spans="1:20" ht="19">
      <c r="A4338" s="8" t="str">
        <f t="shared" si="587"/>
        <v>https://w3id.org/kouigenjimonogatari/data/0354-07.json</v>
      </c>
      <c r="B4338" s="8">
        <v>354</v>
      </c>
      <c r="C4338" s="8">
        <v>7</v>
      </c>
      <c r="D4338" s="9" t="s">
        <v>5572</v>
      </c>
      <c r="E4338" t="str">
        <f t="shared" si="588"/>
        <v>http://creativecommons.org/publicdomain/zero/1.0/</v>
      </c>
      <c r="F4338" s="11" t="s">
        <v>5914</v>
      </c>
      <c r="G4338">
        <v>10</v>
      </c>
      <c r="H4338" t="s">
        <v>337</v>
      </c>
      <c r="I4338" s="3" t="str">
        <f t="shared" si="589"/>
        <v>https://jpsearch.go.jp/term/type/文章要素</v>
      </c>
      <c r="L4338">
        <f t="shared" si="591"/>
        <v>197</v>
      </c>
      <c r="M4338" t="str">
        <f t="shared" si="593"/>
        <v>https://www.dl.ndl.go.jp/api/iiif/3437686/canvas/197</v>
      </c>
      <c r="N4338" t="str">
        <f t="shared" si="590"/>
        <v>https://www.dl.ndl.go.jp/api/iiif/3437686/manifest.json</v>
      </c>
      <c r="O4338" t="str">
        <f t="shared" si="594"/>
        <v>http://da.dl.itc.u-tokyo.ac.jp/mirador/?params=[{%22manifest%22:%22https://www.dl.ndl.go.jp/api/iiif/3437686/manifest.json%22,%22canvas%22:%22https://www.dl.ndl.go.jp/api/iiif/3437686/canvas/197%22}]</v>
      </c>
      <c r="P4338" t="b">
        <f t="shared" si="595"/>
        <v>1</v>
      </c>
      <c r="Q4338" t="b">
        <f t="shared" si="592"/>
        <v>1</v>
      </c>
      <c r="R4338" s="8">
        <v>354</v>
      </c>
      <c r="S4338" s="8">
        <v>7</v>
      </c>
      <c r="T4338" s="9" t="s">
        <v>5572</v>
      </c>
    </row>
    <row r="4339" spans="1:20" ht="19">
      <c r="A4339" s="8" t="str">
        <f t="shared" si="587"/>
        <v>https://w3id.org/kouigenjimonogatari/data/0354-08.json</v>
      </c>
      <c r="B4339" s="8">
        <v>354</v>
      </c>
      <c r="C4339" s="8">
        <v>8</v>
      </c>
      <c r="D4339" s="9" t="s">
        <v>5573</v>
      </c>
      <c r="E4339" t="str">
        <f t="shared" si="588"/>
        <v>http://creativecommons.org/publicdomain/zero/1.0/</v>
      </c>
      <c r="F4339" s="11" t="s">
        <v>5914</v>
      </c>
      <c r="G4339">
        <v>10</v>
      </c>
      <c r="H4339" t="s">
        <v>337</v>
      </c>
      <c r="I4339" s="3" t="str">
        <f t="shared" si="589"/>
        <v>https://jpsearch.go.jp/term/type/文章要素</v>
      </c>
      <c r="L4339">
        <f t="shared" si="591"/>
        <v>197</v>
      </c>
      <c r="M4339" t="str">
        <f t="shared" si="593"/>
        <v>https://www.dl.ndl.go.jp/api/iiif/3437686/canvas/197</v>
      </c>
      <c r="N4339" t="str">
        <f t="shared" si="590"/>
        <v>https://www.dl.ndl.go.jp/api/iiif/3437686/manifest.json</v>
      </c>
      <c r="O4339" t="str">
        <f t="shared" si="594"/>
        <v>http://da.dl.itc.u-tokyo.ac.jp/mirador/?params=[{%22manifest%22:%22https://www.dl.ndl.go.jp/api/iiif/3437686/manifest.json%22,%22canvas%22:%22https://www.dl.ndl.go.jp/api/iiif/3437686/canvas/197%22}]</v>
      </c>
      <c r="P4339" t="b">
        <f t="shared" si="595"/>
        <v>1</v>
      </c>
      <c r="Q4339" t="b">
        <f t="shared" si="592"/>
        <v>1</v>
      </c>
      <c r="R4339" s="8">
        <v>354</v>
      </c>
      <c r="S4339" s="8">
        <v>8</v>
      </c>
      <c r="T4339" s="9" t="s">
        <v>5573</v>
      </c>
    </row>
    <row r="4340" spans="1:20" ht="19">
      <c r="A4340" s="8" t="str">
        <f t="shared" si="587"/>
        <v>https://w3id.org/kouigenjimonogatari/data/0354-09.json</v>
      </c>
      <c r="B4340" s="8">
        <v>354</v>
      </c>
      <c r="C4340" s="8">
        <v>9</v>
      </c>
      <c r="D4340" s="9" t="s">
        <v>5574</v>
      </c>
      <c r="E4340" t="str">
        <f t="shared" si="588"/>
        <v>http://creativecommons.org/publicdomain/zero/1.0/</v>
      </c>
      <c r="F4340" s="11" t="s">
        <v>5914</v>
      </c>
      <c r="G4340">
        <v>10</v>
      </c>
      <c r="H4340" t="s">
        <v>337</v>
      </c>
      <c r="I4340" s="3" t="str">
        <f t="shared" si="589"/>
        <v>https://jpsearch.go.jp/term/type/文章要素</v>
      </c>
      <c r="L4340">
        <f t="shared" si="591"/>
        <v>197</v>
      </c>
      <c r="M4340" t="str">
        <f t="shared" si="593"/>
        <v>https://www.dl.ndl.go.jp/api/iiif/3437686/canvas/197</v>
      </c>
      <c r="N4340" t="str">
        <f t="shared" si="590"/>
        <v>https://www.dl.ndl.go.jp/api/iiif/3437686/manifest.json</v>
      </c>
      <c r="O4340" t="str">
        <f t="shared" si="594"/>
        <v>http://da.dl.itc.u-tokyo.ac.jp/mirador/?params=[{%22manifest%22:%22https://www.dl.ndl.go.jp/api/iiif/3437686/manifest.json%22,%22canvas%22:%22https://www.dl.ndl.go.jp/api/iiif/3437686/canvas/197%22}]</v>
      </c>
      <c r="P4340" t="b">
        <f t="shared" si="595"/>
        <v>1</v>
      </c>
      <c r="Q4340" t="b">
        <f t="shared" si="592"/>
        <v>1</v>
      </c>
      <c r="R4340" s="8">
        <v>354</v>
      </c>
      <c r="S4340" s="8">
        <v>9</v>
      </c>
      <c r="T4340" s="9" t="s">
        <v>5574</v>
      </c>
    </row>
    <row r="4341" spans="1:20" ht="19">
      <c r="A4341" s="8" t="str">
        <f t="shared" si="587"/>
        <v>https://w3id.org/kouigenjimonogatari/data/0354-10.json</v>
      </c>
      <c r="B4341" s="8">
        <v>354</v>
      </c>
      <c r="C4341" s="8">
        <v>10</v>
      </c>
      <c r="D4341" s="9" t="s">
        <v>5575</v>
      </c>
      <c r="E4341" t="str">
        <f t="shared" si="588"/>
        <v>http://creativecommons.org/publicdomain/zero/1.0/</v>
      </c>
      <c r="F4341" s="11" t="s">
        <v>5914</v>
      </c>
      <c r="G4341">
        <v>10</v>
      </c>
      <c r="H4341" t="s">
        <v>337</v>
      </c>
      <c r="I4341" s="3" t="str">
        <f t="shared" si="589"/>
        <v>https://jpsearch.go.jp/term/type/文章要素</v>
      </c>
      <c r="L4341">
        <f t="shared" si="591"/>
        <v>197</v>
      </c>
      <c r="M4341" t="str">
        <f t="shared" si="593"/>
        <v>https://www.dl.ndl.go.jp/api/iiif/3437686/canvas/197</v>
      </c>
      <c r="N4341" t="str">
        <f t="shared" si="590"/>
        <v>https://www.dl.ndl.go.jp/api/iiif/3437686/manifest.json</v>
      </c>
      <c r="O4341" t="str">
        <f t="shared" si="594"/>
        <v>http://da.dl.itc.u-tokyo.ac.jp/mirador/?params=[{%22manifest%22:%22https://www.dl.ndl.go.jp/api/iiif/3437686/manifest.json%22,%22canvas%22:%22https://www.dl.ndl.go.jp/api/iiif/3437686/canvas/197%22}]</v>
      </c>
      <c r="P4341" t="b">
        <f t="shared" si="595"/>
        <v>1</v>
      </c>
      <c r="Q4341" t="b">
        <f t="shared" si="592"/>
        <v>1</v>
      </c>
      <c r="R4341" s="8">
        <v>354</v>
      </c>
      <c r="S4341" s="8">
        <v>10</v>
      </c>
      <c r="T4341" s="9" t="s">
        <v>5575</v>
      </c>
    </row>
    <row r="4342" spans="1:20" ht="19">
      <c r="A4342" s="8" t="str">
        <f t="shared" si="587"/>
        <v>https://w3id.org/kouigenjimonogatari/data/0354-11.json</v>
      </c>
      <c r="B4342" s="8">
        <v>354</v>
      </c>
      <c r="C4342" s="8">
        <v>11</v>
      </c>
      <c r="D4342" s="9" t="s">
        <v>5576</v>
      </c>
      <c r="E4342" t="str">
        <f t="shared" si="588"/>
        <v>http://creativecommons.org/publicdomain/zero/1.0/</v>
      </c>
      <c r="F4342" s="11" t="s">
        <v>5914</v>
      </c>
      <c r="G4342">
        <v>10</v>
      </c>
      <c r="H4342" t="s">
        <v>337</v>
      </c>
      <c r="I4342" s="3" t="str">
        <f t="shared" si="589"/>
        <v>https://jpsearch.go.jp/term/type/文章要素</v>
      </c>
      <c r="L4342">
        <f t="shared" si="591"/>
        <v>197</v>
      </c>
      <c r="M4342" t="str">
        <f t="shared" si="593"/>
        <v>https://www.dl.ndl.go.jp/api/iiif/3437686/canvas/197</v>
      </c>
      <c r="N4342" t="str">
        <f t="shared" si="590"/>
        <v>https://www.dl.ndl.go.jp/api/iiif/3437686/manifest.json</v>
      </c>
      <c r="O4342" t="str">
        <f t="shared" si="594"/>
        <v>http://da.dl.itc.u-tokyo.ac.jp/mirador/?params=[{%22manifest%22:%22https://www.dl.ndl.go.jp/api/iiif/3437686/manifest.json%22,%22canvas%22:%22https://www.dl.ndl.go.jp/api/iiif/3437686/canvas/197%22}]</v>
      </c>
      <c r="P4342" t="b">
        <f t="shared" si="595"/>
        <v>1</v>
      </c>
      <c r="Q4342" t="b">
        <f t="shared" si="592"/>
        <v>1</v>
      </c>
      <c r="R4342" s="8">
        <v>354</v>
      </c>
      <c r="S4342" s="8">
        <v>11</v>
      </c>
      <c r="T4342" s="9" t="s">
        <v>5576</v>
      </c>
    </row>
    <row r="4343" spans="1:20" ht="19">
      <c r="A4343" s="8" t="str">
        <f t="shared" si="587"/>
        <v>https://w3id.org/kouigenjimonogatari/data/0354-12.json</v>
      </c>
      <c r="B4343" s="8">
        <v>354</v>
      </c>
      <c r="C4343" s="8">
        <v>12</v>
      </c>
      <c r="D4343" s="9" t="s">
        <v>5577</v>
      </c>
      <c r="E4343" t="str">
        <f t="shared" si="588"/>
        <v>http://creativecommons.org/publicdomain/zero/1.0/</v>
      </c>
      <c r="F4343" s="11" t="s">
        <v>5914</v>
      </c>
      <c r="G4343">
        <v>10</v>
      </c>
      <c r="H4343" t="s">
        <v>337</v>
      </c>
      <c r="I4343" s="3" t="str">
        <f t="shared" si="589"/>
        <v>https://jpsearch.go.jp/term/type/文章要素</v>
      </c>
      <c r="L4343">
        <f t="shared" si="591"/>
        <v>197</v>
      </c>
      <c r="M4343" t="str">
        <f t="shared" si="593"/>
        <v>https://www.dl.ndl.go.jp/api/iiif/3437686/canvas/197</v>
      </c>
      <c r="N4343" t="str">
        <f t="shared" si="590"/>
        <v>https://www.dl.ndl.go.jp/api/iiif/3437686/manifest.json</v>
      </c>
      <c r="O4343" t="str">
        <f t="shared" si="594"/>
        <v>http://da.dl.itc.u-tokyo.ac.jp/mirador/?params=[{%22manifest%22:%22https://www.dl.ndl.go.jp/api/iiif/3437686/manifest.json%22,%22canvas%22:%22https://www.dl.ndl.go.jp/api/iiif/3437686/canvas/197%22}]</v>
      </c>
      <c r="P4343" t="b">
        <f t="shared" si="595"/>
        <v>1</v>
      </c>
      <c r="Q4343" t="b">
        <f t="shared" si="592"/>
        <v>1</v>
      </c>
      <c r="R4343" s="8">
        <v>354</v>
      </c>
      <c r="S4343" s="8">
        <v>12</v>
      </c>
      <c r="T4343" s="9" t="s">
        <v>5577</v>
      </c>
    </row>
    <row r="4344" spans="1:20" ht="19">
      <c r="A4344" s="8" t="str">
        <f t="shared" si="587"/>
        <v>https://w3id.org/kouigenjimonogatari/data/0354-13.json</v>
      </c>
      <c r="B4344" s="8">
        <v>354</v>
      </c>
      <c r="C4344" s="8">
        <v>13</v>
      </c>
      <c r="D4344" s="9" t="s">
        <v>5578</v>
      </c>
      <c r="E4344" t="str">
        <f t="shared" si="588"/>
        <v>http://creativecommons.org/publicdomain/zero/1.0/</v>
      </c>
      <c r="F4344" s="11" t="s">
        <v>5914</v>
      </c>
      <c r="G4344">
        <v>10</v>
      </c>
      <c r="H4344" t="s">
        <v>337</v>
      </c>
      <c r="I4344" s="3" t="str">
        <f t="shared" si="589"/>
        <v>https://jpsearch.go.jp/term/type/文章要素</v>
      </c>
      <c r="L4344">
        <f t="shared" si="591"/>
        <v>197</v>
      </c>
      <c r="M4344" t="str">
        <f t="shared" si="593"/>
        <v>https://www.dl.ndl.go.jp/api/iiif/3437686/canvas/197</v>
      </c>
      <c r="N4344" t="str">
        <f t="shared" si="590"/>
        <v>https://www.dl.ndl.go.jp/api/iiif/3437686/manifest.json</v>
      </c>
      <c r="O4344" t="str">
        <f t="shared" si="594"/>
        <v>http://da.dl.itc.u-tokyo.ac.jp/mirador/?params=[{%22manifest%22:%22https://www.dl.ndl.go.jp/api/iiif/3437686/manifest.json%22,%22canvas%22:%22https://www.dl.ndl.go.jp/api/iiif/3437686/canvas/197%22}]</v>
      </c>
      <c r="P4344" t="b">
        <f t="shared" si="595"/>
        <v>1</v>
      </c>
      <c r="Q4344" t="b">
        <f t="shared" si="592"/>
        <v>1</v>
      </c>
      <c r="R4344" s="8">
        <v>354</v>
      </c>
      <c r="S4344" s="8">
        <v>13</v>
      </c>
      <c r="T4344" s="9" t="s">
        <v>5578</v>
      </c>
    </row>
    <row r="4345" spans="1:20" ht="19">
      <c r="A4345" s="8" t="str">
        <f t="shared" si="587"/>
        <v>https://w3id.org/kouigenjimonogatari/data/0354-14.json</v>
      </c>
      <c r="B4345" s="8">
        <v>354</v>
      </c>
      <c r="C4345" s="8">
        <v>14</v>
      </c>
      <c r="D4345" s="9" t="s">
        <v>5579</v>
      </c>
      <c r="E4345" t="str">
        <f t="shared" si="588"/>
        <v>http://creativecommons.org/publicdomain/zero/1.0/</v>
      </c>
      <c r="F4345" s="11" t="s">
        <v>5914</v>
      </c>
      <c r="G4345">
        <v>10</v>
      </c>
      <c r="H4345" t="s">
        <v>337</v>
      </c>
      <c r="I4345" s="3" t="str">
        <f t="shared" si="589"/>
        <v>https://jpsearch.go.jp/term/type/文章要素</v>
      </c>
      <c r="L4345">
        <f t="shared" si="591"/>
        <v>197</v>
      </c>
      <c r="M4345" t="str">
        <f t="shared" si="593"/>
        <v>https://www.dl.ndl.go.jp/api/iiif/3437686/canvas/197</v>
      </c>
      <c r="N4345" t="str">
        <f t="shared" si="590"/>
        <v>https://www.dl.ndl.go.jp/api/iiif/3437686/manifest.json</v>
      </c>
      <c r="O4345" t="str">
        <f t="shared" si="594"/>
        <v>http://da.dl.itc.u-tokyo.ac.jp/mirador/?params=[{%22manifest%22:%22https://www.dl.ndl.go.jp/api/iiif/3437686/manifest.json%22,%22canvas%22:%22https://www.dl.ndl.go.jp/api/iiif/3437686/canvas/197%22}]</v>
      </c>
      <c r="P4345" t="b">
        <f t="shared" si="595"/>
        <v>1</v>
      </c>
      <c r="Q4345" t="b">
        <f t="shared" si="592"/>
        <v>1</v>
      </c>
      <c r="R4345" s="8">
        <v>354</v>
      </c>
      <c r="S4345" s="8">
        <v>14</v>
      </c>
      <c r="T4345" s="9" t="s">
        <v>5579</v>
      </c>
    </row>
    <row r="4346" spans="1:20" ht="19">
      <c r="A4346" s="8" t="str">
        <f t="shared" si="587"/>
        <v>https://w3id.org/kouigenjimonogatari/data/0355-01.json</v>
      </c>
      <c r="B4346" s="8">
        <v>355</v>
      </c>
      <c r="C4346" s="8">
        <v>1</v>
      </c>
      <c r="D4346" s="9" t="s">
        <v>5580</v>
      </c>
      <c r="E4346" t="str">
        <f t="shared" si="588"/>
        <v>http://creativecommons.org/publicdomain/zero/1.0/</v>
      </c>
      <c r="F4346" s="11" t="s">
        <v>5914</v>
      </c>
      <c r="G4346">
        <v>10</v>
      </c>
      <c r="H4346" t="s">
        <v>337</v>
      </c>
      <c r="I4346" s="3" t="str">
        <f t="shared" si="589"/>
        <v>https://jpsearch.go.jp/term/type/文章要素</v>
      </c>
      <c r="L4346">
        <f t="shared" si="591"/>
        <v>197</v>
      </c>
      <c r="M4346" t="str">
        <f t="shared" si="593"/>
        <v>https://www.dl.ndl.go.jp/api/iiif/3437686/canvas/197</v>
      </c>
      <c r="N4346" t="str">
        <f t="shared" si="590"/>
        <v>https://www.dl.ndl.go.jp/api/iiif/3437686/manifest.json</v>
      </c>
      <c r="O4346" t="str">
        <f t="shared" si="594"/>
        <v>http://da.dl.itc.u-tokyo.ac.jp/mirador/?params=[{%22manifest%22:%22https://www.dl.ndl.go.jp/api/iiif/3437686/manifest.json%22,%22canvas%22:%22https://www.dl.ndl.go.jp/api/iiif/3437686/canvas/197%22}]</v>
      </c>
      <c r="P4346" t="b">
        <f t="shared" si="595"/>
        <v>1</v>
      </c>
      <c r="Q4346" t="b">
        <f t="shared" si="592"/>
        <v>1</v>
      </c>
      <c r="R4346" s="8">
        <v>355</v>
      </c>
      <c r="S4346" s="8">
        <v>1</v>
      </c>
      <c r="T4346" s="9" t="s">
        <v>5580</v>
      </c>
    </row>
    <row r="4347" spans="1:20" ht="19">
      <c r="A4347" s="8" t="str">
        <f t="shared" si="587"/>
        <v>https://w3id.org/kouigenjimonogatari/data/0355-02.json</v>
      </c>
      <c r="B4347" s="8">
        <v>355</v>
      </c>
      <c r="C4347" s="8">
        <v>2</v>
      </c>
      <c r="D4347" s="9" t="s">
        <v>5581</v>
      </c>
      <c r="E4347" t="str">
        <f t="shared" si="588"/>
        <v>http://creativecommons.org/publicdomain/zero/1.0/</v>
      </c>
      <c r="F4347" s="11" t="s">
        <v>5914</v>
      </c>
      <c r="G4347">
        <v>10</v>
      </c>
      <c r="H4347" t="s">
        <v>337</v>
      </c>
      <c r="I4347" s="3" t="str">
        <f t="shared" si="589"/>
        <v>https://jpsearch.go.jp/term/type/文章要素</v>
      </c>
      <c r="L4347">
        <f t="shared" si="591"/>
        <v>197</v>
      </c>
      <c r="M4347" t="str">
        <f t="shared" si="593"/>
        <v>https://www.dl.ndl.go.jp/api/iiif/3437686/canvas/197</v>
      </c>
      <c r="N4347" t="str">
        <f t="shared" si="590"/>
        <v>https://www.dl.ndl.go.jp/api/iiif/3437686/manifest.json</v>
      </c>
      <c r="O4347" t="str">
        <f t="shared" si="594"/>
        <v>http://da.dl.itc.u-tokyo.ac.jp/mirador/?params=[{%22manifest%22:%22https://www.dl.ndl.go.jp/api/iiif/3437686/manifest.json%22,%22canvas%22:%22https://www.dl.ndl.go.jp/api/iiif/3437686/canvas/197%22}]</v>
      </c>
      <c r="P4347" t="b">
        <f t="shared" si="595"/>
        <v>1</v>
      </c>
      <c r="Q4347" t="b">
        <f t="shared" si="592"/>
        <v>1</v>
      </c>
      <c r="R4347" s="8">
        <v>355</v>
      </c>
      <c r="S4347" s="8">
        <v>2</v>
      </c>
      <c r="T4347" s="9" t="s">
        <v>5581</v>
      </c>
    </row>
    <row r="4348" spans="1:20" ht="19">
      <c r="A4348" s="8" t="str">
        <f t="shared" si="587"/>
        <v>https://w3id.org/kouigenjimonogatari/data/0355-03.json</v>
      </c>
      <c r="B4348" s="8">
        <v>355</v>
      </c>
      <c r="C4348" s="8">
        <v>3</v>
      </c>
      <c r="D4348" s="9" t="s">
        <v>5582</v>
      </c>
      <c r="E4348" t="str">
        <f t="shared" si="588"/>
        <v>http://creativecommons.org/publicdomain/zero/1.0/</v>
      </c>
      <c r="F4348" s="11" t="s">
        <v>5914</v>
      </c>
      <c r="G4348">
        <v>10</v>
      </c>
      <c r="H4348" t="s">
        <v>337</v>
      </c>
      <c r="I4348" s="3" t="str">
        <f t="shared" si="589"/>
        <v>https://jpsearch.go.jp/term/type/文章要素</v>
      </c>
      <c r="L4348">
        <f t="shared" si="591"/>
        <v>197</v>
      </c>
      <c r="M4348" t="str">
        <f t="shared" si="593"/>
        <v>https://www.dl.ndl.go.jp/api/iiif/3437686/canvas/197</v>
      </c>
      <c r="N4348" t="str">
        <f t="shared" si="590"/>
        <v>https://www.dl.ndl.go.jp/api/iiif/3437686/manifest.json</v>
      </c>
      <c r="O4348" t="str">
        <f t="shared" si="594"/>
        <v>http://da.dl.itc.u-tokyo.ac.jp/mirador/?params=[{%22manifest%22:%22https://www.dl.ndl.go.jp/api/iiif/3437686/manifest.json%22,%22canvas%22:%22https://www.dl.ndl.go.jp/api/iiif/3437686/canvas/197%22}]</v>
      </c>
      <c r="P4348" t="b">
        <f t="shared" si="595"/>
        <v>1</v>
      </c>
      <c r="Q4348" t="b">
        <f t="shared" si="592"/>
        <v>1</v>
      </c>
      <c r="R4348" s="8">
        <v>355</v>
      </c>
      <c r="S4348" s="8">
        <v>3</v>
      </c>
      <c r="T4348" s="9" t="s">
        <v>5582</v>
      </c>
    </row>
    <row r="4349" spans="1:20" ht="19">
      <c r="A4349" s="8" t="str">
        <f t="shared" si="587"/>
        <v>https://w3id.org/kouigenjimonogatari/data/0355-04.json</v>
      </c>
      <c r="B4349" s="8">
        <v>355</v>
      </c>
      <c r="C4349" s="8">
        <v>4</v>
      </c>
      <c r="D4349" s="9" t="s">
        <v>5583</v>
      </c>
      <c r="E4349" t="str">
        <f t="shared" si="588"/>
        <v>http://creativecommons.org/publicdomain/zero/1.0/</v>
      </c>
      <c r="F4349" s="11" t="s">
        <v>5914</v>
      </c>
      <c r="G4349">
        <v>10</v>
      </c>
      <c r="H4349" t="s">
        <v>337</v>
      </c>
      <c r="I4349" s="3" t="str">
        <f t="shared" si="589"/>
        <v>https://jpsearch.go.jp/term/type/文章要素</v>
      </c>
      <c r="L4349">
        <f t="shared" si="591"/>
        <v>197</v>
      </c>
      <c r="M4349" t="str">
        <f t="shared" si="593"/>
        <v>https://www.dl.ndl.go.jp/api/iiif/3437686/canvas/197</v>
      </c>
      <c r="N4349" t="str">
        <f t="shared" si="590"/>
        <v>https://www.dl.ndl.go.jp/api/iiif/3437686/manifest.json</v>
      </c>
      <c r="O4349" t="str">
        <f t="shared" si="594"/>
        <v>http://da.dl.itc.u-tokyo.ac.jp/mirador/?params=[{%22manifest%22:%22https://www.dl.ndl.go.jp/api/iiif/3437686/manifest.json%22,%22canvas%22:%22https://www.dl.ndl.go.jp/api/iiif/3437686/canvas/197%22}]</v>
      </c>
      <c r="P4349" t="b">
        <f t="shared" si="595"/>
        <v>1</v>
      </c>
      <c r="Q4349" t="b">
        <f t="shared" si="592"/>
        <v>1</v>
      </c>
      <c r="R4349" s="8">
        <v>355</v>
      </c>
      <c r="S4349" s="8">
        <v>4</v>
      </c>
      <c r="T4349" s="9" t="s">
        <v>5583</v>
      </c>
    </row>
    <row r="4350" spans="1:20" ht="19">
      <c r="A4350" s="8" t="str">
        <f t="shared" si="587"/>
        <v>https://w3id.org/kouigenjimonogatari/data/0355-05.json</v>
      </c>
      <c r="B4350" s="8">
        <v>355</v>
      </c>
      <c r="C4350" s="8">
        <v>5</v>
      </c>
      <c r="D4350" s="9" t="s">
        <v>5584</v>
      </c>
      <c r="E4350" t="str">
        <f t="shared" si="588"/>
        <v>http://creativecommons.org/publicdomain/zero/1.0/</v>
      </c>
      <c r="F4350" s="11" t="s">
        <v>5914</v>
      </c>
      <c r="G4350">
        <v>10</v>
      </c>
      <c r="H4350" t="s">
        <v>337</v>
      </c>
      <c r="I4350" s="3" t="str">
        <f t="shared" si="589"/>
        <v>https://jpsearch.go.jp/term/type/文章要素</v>
      </c>
      <c r="L4350">
        <f t="shared" si="591"/>
        <v>197</v>
      </c>
      <c r="M4350" t="str">
        <f t="shared" si="593"/>
        <v>https://www.dl.ndl.go.jp/api/iiif/3437686/canvas/197</v>
      </c>
      <c r="N4350" t="str">
        <f t="shared" si="590"/>
        <v>https://www.dl.ndl.go.jp/api/iiif/3437686/manifest.json</v>
      </c>
      <c r="O4350" t="str">
        <f t="shared" si="594"/>
        <v>http://da.dl.itc.u-tokyo.ac.jp/mirador/?params=[{%22manifest%22:%22https://www.dl.ndl.go.jp/api/iiif/3437686/manifest.json%22,%22canvas%22:%22https://www.dl.ndl.go.jp/api/iiif/3437686/canvas/197%22}]</v>
      </c>
      <c r="P4350" t="b">
        <f t="shared" si="595"/>
        <v>1</v>
      </c>
      <c r="Q4350" t="b">
        <f t="shared" si="592"/>
        <v>1</v>
      </c>
      <c r="R4350" s="8">
        <v>355</v>
      </c>
      <c r="S4350" s="8">
        <v>5</v>
      </c>
      <c r="T4350" s="9" t="s">
        <v>5584</v>
      </c>
    </row>
    <row r="4351" spans="1:20" ht="19">
      <c r="A4351" s="8" t="str">
        <f t="shared" si="587"/>
        <v>https://w3id.org/kouigenjimonogatari/data/0355-06.json</v>
      </c>
      <c r="B4351" s="8">
        <v>355</v>
      </c>
      <c r="C4351" s="8">
        <v>6</v>
      </c>
      <c r="D4351" s="9" t="s">
        <v>5585</v>
      </c>
      <c r="E4351" t="str">
        <f t="shared" si="588"/>
        <v>http://creativecommons.org/publicdomain/zero/1.0/</v>
      </c>
      <c r="F4351" s="11" t="s">
        <v>5914</v>
      </c>
      <c r="G4351">
        <v>10</v>
      </c>
      <c r="H4351" t="s">
        <v>337</v>
      </c>
      <c r="I4351" s="3" t="str">
        <f t="shared" si="589"/>
        <v>https://jpsearch.go.jp/term/type/文章要素</v>
      </c>
      <c r="L4351">
        <f t="shared" si="591"/>
        <v>197</v>
      </c>
      <c r="M4351" t="str">
        <f t="shared" si="593"/>
        <v>https://www.dl.ndl.go.jp/api/iiif/3437686/canvas/197</v>
      </c>
      <c r="N4351" t="str">
        <f t="shared" si="590"/>
        <v>https://www.dl.ndl.go.jp/api/iiif/3437686/manifest.json</v>
      </c>
      <c r="O4351" t="str">
        <f t="shared" si="594"/>
        <v>http://da.dl.itc.u-tokyo.ac.jp/mirador/?params=[{%22manifest%22:%22https://www.dl.ndl.go.jp/api/iiif/3437686/manifest.json%22,%22canvas%22:%22https://www.dl.ndl.go.jp/api/iiif/3437686/canvas/197%22}]</v>
      </c>
      <c r="P4351" t="b">
        <f t="shared" si="595"/>
        <v>1</v>
      </c>
      <c r="Q4351" t="b">
        <f t="shared" si="592"/>
        <v>1</v>
      </c>
      <c r="R4351" s="8">
        <v>355</v>
      </c>
      <c r="S4351" s="8">
        <v>6</v>
      </c>
      <c r="T4351" s="9" t="s">
        <v>5585</v>
      </c>
    </row>
    <row r="4352" spans="1:20" ht="19">
      <c r="A4352" s="8" t="str">
        <f t="shared" ref="A4352:A4415" si="596">"https://w3id.org/kouigenjimonogatari/data/"&amp;TEXT(B4352, "0000")&amp;"-"&amp;TEXT(C4352, "00")&amp;".json"</f>
        <v>https://w3id.org/kouigenjimonogatari/data/0355-07.json</v>
      </c>
      <c r="B4352" s="8">
        <v>355</v>
      </c>
      <c r="C4352" s="8">
        <v>7</v>
      </c>
      <c r="D4352" s="9" t="s">
        <v>4257</v>
      </c>
      <c r="E4352" t="str">
        <f t="shared" si="588"/>
        <v>http://creativecommons.org/publicdomain/zero/1.0/</v>
      </c>
      <c r="F4352" s="11" t="s">
        <v>5914</v>
      </c>
      <c r="G4352">
        <v>10</v>
      </c>
      <c r="H4352" t="s">
        <v>337</v>
      </c>
      <c r="I4352" s="3" t="str">
        <f t="shared" si="589"/>
        <v>https://jpsearch.go.jp/term/type/文章要素</v>
      </c>
      <c r="L4352">
        <f t="shared" si="591"/>
        <v>197</v>
      </c>
      <c r="M4352" t="str">
        <f t="shared" si="593"/>
        <v>https://www.dl.ndl.go.jp/api/iiif/3437686/canvas/197</v>
      </c>
      <c r="N4352" t="str">
        <f t="shared" si="590"/>
        <v>https://www.dl.ndl.go.jp/api/iiif/3437686/manifest.json</v>
      </c>
      <c r="O4352" t="str">
        <f t="shared" si="594"/>
        <v>http://da.dl.itc.u-tokyo.ac.jp/mirador/?params=[{%22manifest%22:%22https://www.dl.ndl.go.jp/api/iiif/3437686/manifest.json%22,%22canvas%22:%22https://www.dl.ndl.go.jp/api/iiif/3437686/canvas/197%22}]</v>
      </c>
      <c r="P4352" t="b">
        <f t="shared" si="595"/>
        <v>1</v>
      </c>
      <c r="Q4352" t="b">
        <f t="shared" si="592"/>
        <v>1</v>
      </c>
      <c r="R4352" s="8">
        <v>355</v>
      </c>
      <c r="S4352" s="8">
        <v>7</v>
      </c>
      <c r="T4352" s="9" t="s">
        <v>4257</v>
      </c>
    </row>
    <row r="4353" spans="1:20" ht="19">
      <c r="A4353" s="8" t="str">
        <f t="shared" si="596"/>
        <v>https://w3id.org/kouigenjimonogatari/data/0355-08.json</v>
      </c>
      <c r="B4353" s="8">
        <v>355</v>
      </c>
      <c r="C4353" s="8">
        <v>8</v>
      </c>
      <c r="D4353" s="9" t="s">
        <v>4259</v>
      </c>
      <c r="E4353" t="str">
        <f t="shared" si="588"/>
        <v>http://creativecommons.org/publicdomain/zero/1.0/</v>
      </c>
      <c r="F4353" s="11" t="s">
        <v>5914</v>
      </c>
      <c r="G4353">
        <v>10</v>
      </c>
      <c r="H4353" t="s">
        <v>337</v>
      </c>
      <c r="I4353" s="3" t="str">
        <f t="shared" si="589"/>
        <v>https://jpsearch.go.jp/term/type/文章要素</v>
      </c>
      <c r="L4353">
        <f t="shared" si="591"/>
        <v>197</v>
      </c>
      <c r="M4353" t="str">
        <f t="shared" si="593"/>
        <v>https://www.dl.ndl.go.jp/api/iiif/3437686/canvas/197</v>
      </c>
      <c r="N4353" t="str">
        <f t="shared" si="590"/>
        <v>https://www.dl.ndl.go.jp/api/iiif/3437686/manifest.json</v>
      </c>
      <c r="O4353" t="str">
        <f t="shared" si="594"/>
        <v>http://da.dl.itc.u-tokyo.ac.jp/mirador/?params=[{%22manifest%22:%22https://www.dl.ndl.go.jp/api/iiif/3437686/manifest.json%22,%22canvas%22:%22https://www.dl.ndl.go.jp/api/iiif/3437686/canvas/197%22}]</v>
      </c>
      <c r="P4353" t="b">
        <f t="shared" si="595"/>
        <v>1</v>
      </c>
      <c r="Q4353" t="b">
        <f t="shared" si="592"/>
        <v>1</v>
      </c>
      <c r="R4353" s="8">
        <v>355</v>
      </c>
      <c r="S4353" s="8">
        <v>8</v>
      </c>
      <c r="T4353" s="9" t="s">
        <v>4259</v>
      </c>
    </row>
    <row r="4354" spans="1:20" ht="19">
      <c r="A4354" s="8" t="str">
        <f t="shared" si="596"/>
        <v>https://w3id.org/kouigenjimonogatari/data/0355-09.json</v>
      </c>
      <c r="B4354" s="8">
        <v>355</v>
      </c>
      <c r="C4354" s="8">
        <v>9</v>
      </c>
      <c r="D4354" s="9" t="s">
        <v>5586</v>
      </c>
      <c r="E4354" t="str">
        <f t="shared" si="588"/>
        <v>http://creativecommons.org/publicdomain/zero/1.0/</v>
      </c>
      <c r="F4354" s="11" t="s">
        <v>5914</v>
      </c>
      <c r="G4354">
        <v>10</v>
      </c>
      <c r="H4354" t="s">
        <v>337</v>
      </c>
      <c r="I4354" s="3" t="str">
        <f t="shared" si="589"/>
        <v>https://jpsearch.go.jp/term/type/文章要素</v>
      </c>
      <c r="L4354">
        <f t="shared" si="591"/>
        <v>197</v>
      </c>
      <c r="M4354" t="str">
        <f t="shared" si="593"/>
        <v>https://www.dl.ndl.go.jp/api/iiif/3437686/canvas/197</v>
      </c>
      <c r="N4354" t="str">
        <f t="shared" si="590"/>
        <v>https://www.dl.ndl.go.jp/api/iiif/3437686/manifest.json</v>
      </c>
      <c r="O4354" t="str">
        <f t="shared" si="594"/>
        <v>http://da.dl.itc.u-tokyo.ac.jp/mirador/?params=[{%22manifest%22:%22https://www.dl.ndl.go.jp/api/iiif/3437686/manifest.json%22,%22canvas%22:%22https://www.dl.ndl.go.jp/api/iiif/3437686/canvas/197%22}]</v>
      </c>
      <c r="P4354" t="b">
        <f t="shared" si="595"/>
        <v>1</v>
      </c>
      <c r="Q4354" t="b">
        <f t="shared" si="592"/>
        <v>1</v>
      </c>
      <c r="R4354" s="8">
        <v>355</v>
      </c>
      <c r="S4354" s="8">
        <v>9</v>
      </c>
      <c r="T4354" s="9" t="s">
        <v>5586</v>
      </c>
    </row>
    <row r="4355" spans="1:20" ht="19">
      <c r="A4355" s="8" t="str">
        <f t="shared" si="596"/>
        <v>https://w3id.org/kouigenjimonogatari/data/0355-10.json</v>
      </c>
      <c r="B4355" s="8">
        <v>355</v>
      </c>
      <c r="C4355" s="8">
        <v>10</v>
      </c>
      <c r="D4355" s="9" t="s">
        <v>5587</v>
      </c>
      <c r="E4355" t="str">
        <f t="shared" si="588"/>
        <v>http://creativecommons.org/publicdomain/zero/1.0/</v>
      </c>
      <c r="F4355" s="11" t="s">
        <v>5914</v>
      </c>
      <c r="G4355">
        <v>10</v>
      </c>
      <c r="H4355" t="s">
        <v>337</v>
      </c>
      <c r="I4355" s="3" t="str">
        <f t="shared" si="589"/>
        <v>https://jpsearch.go.jp/term/type/文章要素</v>
      </c>
      <c r="L4355">
        <f t="shared" si="591"/>
        <v>197</v>
      </c>
      <c r="M4355" t="str">
        <f t="shared" si="593"/>
        <v>https://www.dl.ndl.go.jp/api/iiif/3437686/canvas/197</v>
      </c>
      <c r="N4355" t="str">
        <f t="shared" si="590"/>
        <v>https://www.dl.ndl.go.jp/api/iiif/3437686/manifest.json</v>
      </c>
      <c r="O4355" t="str">
        <f t="shared" si="594"/>
        <v>http://da.dl.itc.u-tokyo.ac.jp/mirador/?params=[{%22manifest%22:%22https://www.dl.ndl.go.jp/api/iiif/3437686/manifest.json%22,%22canvas%22:%22https://www.dl.ndl.go.jp/api/iiif/3437686/canvas/197%22}]</v>
      </c>
      <c r="P4355" t="b">
        <f t="shared" si="595"/>
        <v>1</v>
      </c>
      <c r="Q4355" t="b">
        <f t="shared" si="592"/>
        <v>1</v>
      </c>
      <c r="R4355" s="8">
        <v>355</v>
      </c>
      <c r="S4355" s="8">
        <v>10</v>
      </c>
      <c r="T4355" s="9" t="s">
        <v>5587</v>
      </c>
    </row>
    <row r="4356" spans="1:20" ht="19">
      <c r="A4356" s="8" t="str">
        <f t="shared" si="596"/>
        <v>https://w3id.org/kouigenjimonogatari/data/0355-11.json</v>
      </c>
      <c r="B4356" s="8">
        <v>355</v>
      </c>
      <c r="C4356" s="8">
        <v>11</v>
      </c>
      <c r="D4356" s="9" t="s">
        <v>5588</v>
      </c>
      <c r="E4356" t="str">
        <f t="shared" si="588"/>
        <v>http://creativecommons.org/publicdomain/zero/1.0/</v>
      </c>
      <c r="F4356" s="11" t="s">
        <v>5914</v>
      </c>
      <c r="G4356">
        <v>10</v>
      </c>
      <c r="H4356" t="s">
        <v>337</v>
      </c>
      <c r="I4356" s="3" t="str">
        <f t="shared" si="589"/>
        <v>https://jpsearch.go.jp/term/type/文章要素</v>
      </c>
      <c r="L4356">
        <f t="shared" si="591"/>
        <v>197</v>
      </c>
      <c r="M4356" t="str">
        <f t="shared" si="593"/>
        <v>https://www.dl.ndl.go.jp/api/iiif/3437686/canvas/197</v>
      </c>
      <c r="N4356" t="str">
        <f t="shared" si="590"/>
        <v>https://www.dl.ndl.go.jp/api/iiif/3437686/manifest.json</v>
      </c>
      <c r="O4356" t="str">
        <f t="shared" si="594"/>
        <v>http://da.dl.itc.u-tokyo.ac.jp/mirador/?params=[{%22manifest%22:%22https://www.dl.ndl.go.jp/api/iiif/3437686/manifest.json%22,%22canvas%22:%22https://www.dl.ndl.go.jp/api/iiif/3437686/canvas/197%22}]</v>
      </c>
      <c r="P4356" t="b">
        <f t="shared" si="595"/>
        <v>1</v>
      </c>
      <c r="Q4356" t="b">
        <f t="shared" si="592"/>
        <v>1</v>
      </c>
      <c r="R4356" s="8">
        <v>355</v>
      </c>
      <c r="S4356" s="8">
        <v>11</v>
      </c>
      <c r="T4356" s="9" t="s">
        <v>5588</v>
      </c>
    </row>
    <row r="4357" spans="1:20" ht="19">
      <c r="A4357" s="8" t="str">
        <f t="shared" si="596"/>
        <v>https://w3id.org/kouigenjimonogatari/data/0355-12.json</v>
      </c>
      <c r="B4357" s="8">
        <v>355</v>
      </c>
      <c r="C4357" s="8">
        <v>12</v>
      </c>
      <c r="D4357" s="9" t="s">
        <v>5589</v>
      </c>
      <c r="E4357" t="str">
        <f t="shared" si="588"/>
        <v>http://creativecommons.org/publicdomain/zero/1.0/</v>
      </c>
      <c r="F4357" s="11" t="s">
        <v>5914</v>
      </c>
      <c r="G4357">
        <v>10</v>
      </c>
      <c r="H4357" t="s">
        <v>337</v>
      </c>
      <c r="I4357" s="3" t="str">
        <f t="shared" si="589"/>
        <v>https://jpsearch.go.jp/term/type/文章要素</v>
      </c>
      <c r="L4357">
        <f t="shared" si="591"/>
        <v>197</v>
      </c>
      <c r="M4357" t="str">
        <f t="shared" si="593"/>
        <v>https://www.dl.ndl.go.jp/api/iiif/3437686/canvas/197</v>
      </c>
      <c r="N4357" t="str">
        <f t="shared" si="590"/>
        <v>https://www.dl.ndl.go.jp/api/iiif/3437686/manifest.json</v>
      </c>
      <c r="O4357" t="str">
        <f t="shared" si="594"/>
        <v>http://da.dl.itc.u-tokyo.ac.jp/mirador/?params=[{%22manifest%22:%22https://www.dl.ndl.go.jp/api/iiif/3437686/manifest.json%22,%22canvas%22:%22https://www.dl.ndl.go.jp/api/iiif/3437686/canvas/197%22}]</v>
      </c>
      <c r="P4357" t="b">
        <f t="shared" si="595"/>
        <v>1</v>
      </c>
      <c r="Q4357" t="b">
        <f t="shared" si="592"/>
        <v>1</v>
      </c>
      <c r="R4357" s="8">
        <v>355</v>
      </c>
      <c r="S4357" s="8">
        <v>12</v>
      </c>
      <c r="T4357" s="9" t="s">
        <v>5589</v>
      </c>
    </row>
    <row r="4358" spans="1:20" ht="19">
      <c r="A4358" s="8" t="str">
        <f t="shared" si="596"/>
        <v>https://w3id.org/kouigenjimonogatari/data/0355-13.json</v>
      </c>
      <c r="B4358" s="8">
        <v>355</v>
      </c>
      <c r="C4358" s="8">
        <v>13</v>
      </c>
      <c r="D4358" s="9" t="s">
        <v>5590</v>
      </c>
      <c r="E4358" t="str">
        <f t="shared" si="588"/>
        <v>http://creativecommons.org/publicdomain/zero/1.0/</v>
      </c>
      <c r="F4358" s="11" t="s">
        <v>5914</v>
      </c>
      <c r="G4358">
        <v>10</v>
      </c>
      <c r="H4358" t="s">
        <v>337</v>
      </c>
      <c r="I4358" s="3" t="str">
        <f t="shared" si="589"/>
        <v>https://jpsearch.go.jp/term/type/文章要素</v>
      </c>
      <c r="L4358">
        <f t="shared" si="591"/>
        <v>197</v>
      </c>
      <c r="M4358" t="str">
        <f t="shared" si="593"/>
        <v>https://www.dl.ndl.go.jp/api/iiif/3437686/canvas/197</v>
      </c>
      <c r="N4358" t="str">
        <f t="shared" si="590"/>
        <v>https://www.dl.ndl.go.jp/api/iiif/3437686/manifest.json</v>
      </c>
      <c r="O4358" t="str">
        <f t="shared" si="594"/>
        <v>http://da.dl.itc.u-tokyo.ac.jp/mirador/?params=[{%22manifest%22:%22https://www.dl.ndl.go.jp/api/iiif/3437686/manifest.json%22,%22canvas%22:%22https://www.dl.ndl.go.jp/api/iiif/3437686/canvas/197%22}]</v>
      </c>
      <c r="P4358" t="b">
        <f t="shared" si="595"/>
        <v>1</v>
      </c>
      <c r="Q4358" t="b">
        <f t="shared" si="592"/>
        <v>1</v>
      </c>
      <c r="R4358" s="8">
        <v>355</v>
      </c>
      <c r="S4358" s="8">
        <v>13</v>
      </c>
      <c r="T4358" s="9" t="s">
        <v>5590</v>
      </c>
    </row>
    <row r="4359" spans="1:20" ht="19">
      <c r="A4359" s="8" t="str">
        <f t="shared" si="596"/>
        <v>https://w3id.org/kouigenjimonogatari/data/0355-14.json</v>
      </c>
      <c r="B4359" s="8">
        <v>355</v>
      </c>
      <c r="C4359" s="8">
        <v>14</v>
      </c>
      <c r="D4359" s="9" t="s">
        <v>5591</v>
      </c>
      <c r="E4359" t="str">
        <f t="shared" si="588"/>
        <v>http://creativecommons.org/publicdomain/zero/1.0/</v>
      </c>
      <c r="F4359" s="11" t="s">
        <v>5914</v>
      </c>
      <c r="G4359">
        <v>10</v>
      </c>
      <c r="H4359" t="s">
        <v>337</v>
      </c>
      <c r="I4359" s="3" t="str">
        <f t="shared" si="589"/>
        <v>https://jpsearch.go.jp/term/type/文章要素</v>
      </c>
      <c r="L4359">
        <f t="shared" si="591"/>
        <v>197</v>
      </c>
      <c r="M4359" t="str">
        <f t="shared" si="593"/>
        <v>https://www.dl.ndl.go.jp/api/iiif/3437686/canvas/197</v>
      </c>
      <c r="N4359" t="str">
        <f t="shared" si="590"/>
        <v>https://www.dl.ndl.go.jp/api/iiif/3437686/manifest.json</v>
      </c>
      <c r="O4359" t="str">
        <f t="shared" si="594"/>
        <v>http://da.dl.itc.u-tokyo.ac.jp/mirador/?params=[{%22manifest%22:%22https://www.dl.ndl.go.jp/api/iiif/3437686/manifest.json%22,%22canvas%22:%22https://www.dl.ndl.go.jp/api/iiif/3437686/canvas/197%22}]</v>
      </c>
      <c r="P4359" t="b">
        <f t="shared" si="595"/>
        <v>1</v>
      </c>
      <c r="Q4359" t="b">
        <f t="shared" si="592"/>
        <v>1</v>
      </c>
      <c r="R4359" s="8">
        <v>355</v>
      </c>
      <c r="S4359" s="8">
        <v>14</v>
      </c>
      <c r="T4359" s="9" t="s">
        <v>5591</v>
      </c>
    </row>
    <row r="4360" spans="1:20" ht="19">
      <c r="A4360" s="8" t="str">
        <f t="shared" si="596"/>
        <v>https://w3id.org/kouigenjimonogatari/data/0356-01.json</v>
      </c>
      <c r="B4360" s="8">
        <v>356</v>
      </c>
      <c r="C4360" s="8">
        <v>1</v>
      </c>
      <c r="D4360" s="9" t="s">
        <v>5592</v>
      </c>
      <c r="E4360" t="str">
        <f t="shared" si="588"/>
        <v>http://creativecommons.org/publicdomain/zero/1.0/</v>
      </c>
      <c r="F4360" s="11" t="s">
        <v>5914</v>
      </c>
      <c r="G4360">
        <v>10</v>
      </c>
      <c r="H4360" t="s">
        <v>337</v>
      </c>
      <c r="I4360" s="3" t="str">
        <f t="shared" si="589"/>
        <v>https://jpsearch.go.jp/term/type/文章要素</v>
      </c>
      <c r="L4360">
        <f t="shared" si="591"/>
        <v>198</v>
      </c>
      <c r="M4360" t="str">
        <f t="shared" si="593"/>
        <v>https://www.dl.ndl.go.jp/api/iiif/3437686/canvas/198</v>
      </c>
      <c r="N4360" t="str">
        <f t="shared" si="590"/>
        <v>https://www.dl.ndl.go.jp/api/iiif/3437686/manifest.json</v>
      </c>
      <c r="O4360" t="str">
        <f t="shared" si="594"/>
        <v>http://da.dl.itc.u-tokyo.ac.jp/mirador/?params=[{%22manifest%22:%22https://www.dl.ndl.go.jp/api/iiif/3437686/manifest.json%22,%22canvas%22:%22https://www.dl.ndl.go.jp/api/iiif/3437686/canvas/198%22}]</v>
      </c>
      <c r="P4360" t="b">
        <f t="shared" si="595"/>
        <v>1</v>
      </c>
      <c r="Q4360" t="b">
        <f t="shared" si="592"/>
        <v>1</v>
      </c>
      <c r="R4360" s="8">
        <v>356</v>
      </c>
      <c r="S4360" s="8">
        <v>1</v>
      </c>
      <c r="T4360" s="9" t="s">
        <v>5592</v>
      </c>
    </row>
    <row r="4361" spans="1:20" ht="19">
      <c r="A4361" s="8" t="str">
        <f t="shared" si="596"/>
        <v>https://w3id.org/kouigenjimonogatari/data/0356-02.json</v>
      </c>
      <c r="B4361" s="8">
        <v>356</v>
      </c>
      <c r="C4361" s="8">
        <v>2</v>
      </c>
      <c r="D4361" s="9" t="s">
        <v>5593</v>
      </c>
      <c r="E4361" t="str">
        <f t="shared" si="588"/>
        <v>http://creativecommons.org/publicdomain/zero/1.0/</v>
      </c>
      <c r="F4361" s="11" t="s">
        <v>5914</v>
      </c>
      <c r="G4361">
        <v>10</v>
      </c>
      <c r="H4361" t="s">
        <v>337</v>
      </c>
      <c r="I4361" s="3" t="str">
        <f t="shared" si="589"/>
        <v>https://jpsearch.go.jp/term/type/文章要素</v>
      </c>
      <c r="L4361">
        <f t="shared" si="591"/>
        <v>198</v>
      </c>
      <c r="M4361" t="str">
        <f t="shared" si="593"/>
        <v>https://www.dl.ndl.go.jp/api/iiif/3437686/canvas/198</v>
      </c>
      <c r="N4361" t="str">
        <f t="shared" si="590"/>
        <v>https://www.dl.ndl.go.jp/api/iiif/3437686/manifest.json</v>
      </c>
      <c r="O4361" t="str">
        <f t="shared" si="594"/>
        <v>http://da.dl.itc.u-tokyo.ac.jp/mirador/?params=[{%22manifest%22:%22https://www.dl.ndl.go.jp/api/iiif/3437686/manifest.json%22,%22canvas%22:%22https://www.dl.ndl.go.jp/api/iiif/3437686/canvas/198%22}]</v>
      </c>
      <c r="P4361" t="b">
        <f t="shared" si="595"/>
        <v>1</v>
      </c>
      <c r="Q4361" t="b">
        <f t="shared" si="592"/>
        <v>1</v>
      </c>
      <c r="R4361" s="8">
        <v>356</v>
      </c>
      <c r="S4361" s="8">
        <v>2</v>
      </c>
      <c r="T4361" s="9" t="s">
        <v>5593</v>
      </c>
    </row>
    <row r="4362" spans="1:20" ht="19">
      <c r="A4362" s="8" t="str">
        <f t="shared" si="596"/>
        <v>https://w3id.org/kouigenjimonogatari/data/0356-03.json</v>
      </c>
      <c r="B4362" s="8">
        <v>356</v>
      </c>
      <c r="C4362" s="8">
        <v>3</v>
      </c>
      <c r="D4362" s="9" t="s">
        <v>5594</v>
      </c>
      <c r="E4362" t="str">
        <f t="shared" si="588"/>
        <v>http://creativecommons.org/publicdomain/zero/1.0/</v>
      </c>
      <c r="F4362" s="11" t="s">
        <v>5914</v>
      </c>
      <c r="G4362">
        <v>10</v>
      </c>
      <c r="H4362" t="s">
        <v>337</v>
      </c>
      <c r="I4362" s="3" t="str">
        <f t="shared" si="589"/>
        <v>https://jpsearch.go.jp/term/type/文章要素</v>
      </c>
      <c r="L4362">
        <f t="shared" si="591"/>
        <v>198</v>
      </c>
      <c r="M4362" t="str">
        <f t="shared" si="593"/>
        <v>https://www.dl.ndl.go.jp/api/iiif/3437686/canvas/198</v>
      </c>
      <c r="N4362" t="str">
        <f t="shared" si="590"/>
        <v>https://www.dl.ndl.go.jp/api/iiif/3437686/manifest.json</v>
      </c>
      <c r="O4362" t="str">
        <f t="shared" si="594"/>
        <v>http://da.dl.itc.u-tokyo.ac.jp/mirador/?params=[{%22manifest%22:%22https://www.dl.ndl.go.jp/api/iiif/3437686/manifest.json%22,%22canvas%22:%22https://www.dl.ndl.go.jp/api/iiif/3437686/canvas/198%22}]</v>
      </c>
      <c r="P4362" t="b">
        <f t="shared" si="595"/>
        <v>1</v>
      </c>
      <c r="Q4362" t="b">
        <f t="shared" si="592"/>
        <v>1</v>
      </c>
      <c r="R4362" s="8">
        <v>356</v>
      </c>
      <c r="S4362" s="8">
        <v>3</v>
      </c>
      <c r="T4362" s="9" t="s">
        <v>5594</v>
      </c>
    </row>
    <row r="4363" spans="1:20" ht="19">
      <c r="A4363" s="8" t="str">
        <f t="shared" si="596"/>
        <v>https://w3id.org/kouigenjimonogatari/data/0356-04.json</v>
      </c>
      <c r="B4363" s="8">
        <v>356</v>
      </c>
      <c r="C4363" s="8">
        <v>4</v>
      </c>
      <c r="D4363" s="9" t="s">
        <v>5595</v>
      </c>
      <c r="E4363" t="str">
        <f t="shared" si="588"/>
        <v>http://creativecommons.org/publicdomain/zero/1.0/</v>
      </c>
      <c r="F4363" s="11" t="s">
        <v>5914</v>
      </c>
      <c r="G4363">
        <v>10</v>
      </c>
      <c r="H4363" t="s">
        <v>337</v>
      </c>
      <c r="I4363" s="3" t="str">
        <f t="shared" si="589"/>
        <v>https://jpsearch.go.jp/term/type/文章要素</v>
      </c>
      <c r="L4363">
        <f t="shared" si="591"/>
        <v>198</v>
      </c>
      <c r="M4363" t="str">
        <f t="shared" si="593"/>
        <v>https://www.dl.ndl.go.jp/api/iiif/3437686/canvas/198</v>
      </c>
      <c r="N4363" t="str">
        <f t="shared" si="590"/>
        <v>https://www.dl.ndl.go.jp/api/iiif/3437686/manifest.json</v>
      </c>
      <c r="O4363" t="str">
        <f t="shared" si="594"/>
        <v>http://da.dl.itc.u-tokyo.ac.jp/mirador/?params=[{%22manifest%22:%22https://www.dl.ndl.go.jp/api/iiif/3437686/manifest.json%22,%22canvas%22:%22https://www.dl.ndl.go.jp/api/iiif/3437686/canvas/198%22}]</v>
      </c>
      <c r="P4363" t="b">
        <f t="shared" si="595"/>
        <v>1</v>
      </c>
      <c r="Q4363" t="b">
        <f t="shared" si="592"/>
        <v>1</v>
      </c>
      <c r="R4363" s="8">
        <v>356</v>
      </c>
      <c r="S4363" s="8">
        <v>4</v>
      </c>
      <c r="T4363" s="9" t="s">
        <v>5595</v>
      </c>
    </row>
    <row r="4364" spans="1:20" ht="19">
      <c r="A4364" s="8" t="str">
        <f t="shared" si="596"/>
        <v>https://w3id.org/kouigenjimonogatari/data/0356-05.json</v>
      </c>
      <c r="B4364" s="8">
        <v>356</v>
      </c>
      <c r="C4364" s="8">
        <v>5</v>
      </c>
      <c r="D4364" s="9" t="s">
        <v>4271</v>
      </c>
      <c r="E4364" t="str">
        <f t="shared" si="588"/>
        <v>http://creativecommons.org/publicdomain/zero/1.0/</v>
      </c>
      <c r="F4364" s="11" t="s">
        <v>5914</v>
      </c>
      <c r="G4364">
        <v>10</v>
      </c>
      <c r="H4364" t="s">
        <v>337</v>
      </c>
      <c r="I4364" s="3" t="str">
        <f t="shared" si="589"/>
        <v>https://jpsearch.go.jp/term/type/文章要素</v>
      </c>
      <c r="L4364">
        <f t="shared" si="591"/>
        <v>198</v>
      </c>
      <c r="M4364" t="str">
        <f t="shared" si="593"/>
        <v>https://www.dl.ndl.go.jp/api/iiif/3437686/canvas/198</v>
      </c>
      <c r="N4364" t="str">
        <f t="shared" si="590"/>
        <v>https://www.dl.ndl.go.jp/api/iiif/3437686/manifest.json</v>
      </c>
      <c r="O4364" t="str">
        <f t="shared" si="594"/>
        <v>http://da.dl.itc.u-tokyo.ac.jp/mirador/?params=[{%22manifest%22:%22https://www.dl.ndl.go.jp/api/iiif/3437686/manifest.json%22,%22canvas%22:%22https://www.dl.ndl.go.jp/api/iiif/3437686/canvas/198%22}]</v>
      </c>
      <c r="P4364" t="b">
        <f t="shared" si="595"/>
        <v>1</v>
      </c>
      <c r="Q4364" t="b">
        <f t="shared" si="592"/>
        <v>1</v>
      </c>
      <c r="R4364" s="8">
        <v>356</v>
      </c>
      <c r="S4364" s="8">
        <v>5</v>
      </c>
      <c r="T4364" s="9" t="s">
        <v>4271</v>
      </c>
    </row>
    <row r="4365" spans="1:20" ht="19">
      <c r="A4365" s="8" t="str">
        <f t="shared" si="596"/>
        <v>https://w3id.org/kouigenjimonogatari/data/0356-06.json</v>
      </c>
      <c r="B4365" s="8">
        <v>356</v>
      </c>
      <c r="C4365" s="8">
        <v>6</v>
      </c>
      <c r="D4365" s="9" t="s">
        <v>5596</v>
      </c>
      <c r="E4365" t="str">
        <f t="shared" si="588"/>
        <v>http://creativecommons.org/publicdomain/zero/1.0/</v>
      </c>
      <c r="F4365" s="11" t="s">
        <v>5914</v>
      </c>
      <c r="G4365">
        <v>10</v>
      </c>
      <c r="H4365" t="s">
        <v>337</v>
      </c>
      <c r="I4365" s="3" t="str">
        <f t="shared" si="589"/>
        <v>https://jpsearch.go.jp/term/type/文章要素</v>
      </c>
      <c r="L4365">
        <f t="shared" si="591"/>
        <v>198</v>
      </c>
      <c r="M4365" t="str">
        <f t="shared" si="593"/>
        <v>https://www.dl.ndl.go.jp/api/iiif/3437686/canvas/198</v>
      </c>
      <c r="N4365" t="str">
        <f t="shared" si="590"/>
        <v>https://www.dl.ndl.go.jp/api/iiif/3437686/manifest.json</v>
      </c>
      <c r="O4365" t="str">
        <f t="shared" si="594"/>
        <v>http://da.dl.itc.u-tokyo.ac.jp/mirador/?params=[{%22manifest%22:%22https://www.dl.ndl.go.jp/api/iiif/3437686/manifest.json%22,%22canvas%22:%22https://www.dl.ndl.go.jp/api/iiif/3437686/canvas/198%22}]</v>
      </c>
      <c r="P4365" t="b">
        <f t="shared" si="595"/>
        <v>1</v>
      </c>
      <c r="Q4365" t="b">
        <f t="shared" si="592"/>
        <v>1</v>
      </c>
      <c r="R4365" s="8">
        <v>356</v>
      </c>
      <c r="S4365" s="8">
        <v>6</v>
      </c>
      <c r="T4365" s="9" t="s">
        <v>5596</v>
      </c>
    </row>
    <row r="4366" spans="1:20" ht="19">
      <c r="A4366" s="8" t="str">
        <f t="shared" si="596"/>
        <v>https://w3id.org/kouigenjimonogatari/data/0356-07.json</v>
      </c>
      <c r="B4366" s="8">
        <v>356</v>
      </c>
      <c r="C4366" s="8">
        <v>7</v>
      </c>
      <c r="D4366" s="9" t="s">
        <v>5597</v>
      </c>
      <c r="E4366" t="str">
        <f t="shared" si="588"/>
        <v>http://creativecommons.org/publicdomain/zero/1.0/</v>
      </c>
      <c r="F4366" s="11" t="s">
        <v>5914</v>
      </c>
      <c r="G4366">
        <v>10</v>
      </c>
      <c r="H4366" t="s">
        <v>337</v>
      </c>
      <c r="I4366" s="3" t="str">
        <f t="shared" si="589"/>
        <v>https://jpsearch.go.jp/term/type/文章要素</v>
      </c>
      <c r="L4366">
        <f t="shared" si="591"/>
        <v>198</v>
      </c>
      <c r="M4366" t="str">
        <f t="shared" si="593"/>
        <v>https://www.dl.ndl.go.jp/api/iiif/3437686/canvas/198</v>
      </c>
      <c r="N4366" t="str">
        <f t="shared" si="590"/>
        <v>https://www.dl.ndl.go.jp/api/iiif/3437686/manifest.json</v>
      </c>
      <c r="O4366" t="str">
        <f t="shared" si="594"/>
        <v>http://da.dl.itc.u-tokyo.ac.jp/mirador/?params=[{%22manifest%22:%22https://www.dl.ndl.go.jp/api/iiif/3437686/manifest.json%22,%22canvas%22:%22https://www.dl.ndl.go.jp/api/iiif/3437686/canvas/198%22}]</v>
      </c>
      <c r="P4366" t="b">
        <f t="shared" si="595"/>
        <v>1</v>
      </c>
      <c r="Q4366" t="b">
        <f t="shared" si="592"/>
        <v>1</v>
      </c>
      <c r="R4366" s="8">
        <v>356</v>
      </c>
      <c r="S4366" s="8">
        <v>7</v>
      </c>
      <c r="T4366" s="9" t="s">
        <v>5597</v>
      </c>
    </row>
    <row r="4367" spans="1:20" ht="19">
      <c r="A4367" s="8" t="str">
        <f t="shared" si="596"/>
        <v>https://w3id.org/kouigenjimonogatari/data/0356-08.json</v>
      </c>
      <c r="B4367" s="8">
        <v>356</v>
      </c>
      <c r="C4367" s="8">
        <v>8</v>
      </c>
      <c r="D4367" s="9" t="s">
        <v>5598</v>
      </c>
      <c r="E4367" t="str">
        <f t="shared" si="588"/>
        <v>http://creativecommons.org/publicdomain/zero/1.0/</v>
      </c>
      <c r="F4367" s="11" t="s">
        <v>5914</v>
      </c>
      <c r="G4367">
        <v>10</v>
      </c>
      <c r="H4367" t="s">
        <v>337</v>
      </c>
      <c r="I4367" s="3" t="str">
        <f t="shared" si="589"/>
        <v>https://jpsearch.go.jp/term/type/文章要素</v>
      </c>
      <c r="L4367">
        <f t="shared" si="591"/>
        <v>198</v>
      </c>
      <c r="M4367" t="str">
        <f t="shared" si="593"/>
        <v>https://www.dl.ndl.go.jp/api/iiif/3437686/canvas/198</v>
      </c>
      <c r="N4367" t="str">
        <f t="shared" si="590"/>
        <v>https://www.dl.ndl.go.jp/api/iiif/3437686/manifest.json</v>
      </c>
      <c r="O4367" t="str">
        <f t="shared" si="594"/>
        <v>http://da.dl.itc.u-tokyo.ac.jp/mirador/?params=[{%22manifest%22:%22https://www.dl.ndl.go.jp/api/iiif/3437686/manifest.json%22,%22canvas%22:%22https://www.dl.ndl.go.jp/api/iiif/3437686/canvas/198%22}]</v>
      </c>
      <c r="P4367" t="b">
        <f t="shared" si="595"/>
        <v>1</v>
      </c>
      <c r="Q4367" t="b">
        <f t="shared" si="592"/>
        <v>1</v>
      </c>
      <c r="R4367" s="8">
        <v>356</v>
      </c>
      <c r="S4367" s="8">
        <v>8</v>
      </c>
      <c r="T4367" s="9" t="s">
        <v>5598</v>
      </c>
    </row>
    <row r="4368" spans="1:20" ht="19">
      <c r="A4368" s="8" t="str">
        <f t="shared" si="596"/>
        <v>https://w3id.org/kouigenjimonogatari/data/0356-09.json</v>
      </c>
      <c r="B4368" s="8">
        <v>356</v>
      </c>
      <c r="C4368" s="8">
        <v>9</v>
      </c>
      <c r="D4368" s="9" t="s">
        <v>5599</v>
      </c>
      <c r="E4368" t="str">
        <f t="shared" si="588"/>
        <v>http://creativecommons.org/publicdomain/zero/1.0/</v>
      </c>
      <c r="F4368" s="11" t="s">
        <v>5914</v>
      </c>
      <c r="G4368">
        <v>10</v>
      </c>
      <c r="H4368" t="s">
        <v>337</v>
      </c>
      <c r="I4368" s="3" t="str">
        <f t="shared" si="589"/>
        <v>https://jpsearch.go.jp/term/type/文章要素</v>
      </c>
      <c r="L4368">
        <f t="shared" si="591"/>
        <v>198</v>
      </c>
      <c r="M4368" t="str">
        <f t="shared" si="593"/>
        <v>https://www.dl.ndl.go.jp/api/iiif/3437686/canvas/198</v>
      </c>
      <c r="N4368" t="str">
        <f t="shared" si="590"/>
        <v>https://www.dl.ndl.go.jp/api/iiif/3437686/manifest.json</v>
      </c>
      <c r="O4368" t="str">
        <f t="shared" si="594"/>
        <v>http://da.dl.itc.u-tokyo.ac.jp/mirador/?params=[{%22manifest%22:%22https://www.dl.ndl.go.jp/api/iiif/3437686/manifest.json%22,%22canvas%22:%22https://www.dl.ndl.go.jp/api/iiif/3437686/canvas/198%22}]</v>
      </c>
      <c r="P4368" t="b">
        <f t="shared" si="595"/>
        <v>1</v>
      </c>
      <c r="Q4368" t="b">
        <f t="shared" si="592"/>
        <v>1</v>
      </c>
      <c r="R4368" s="8">
        <v>356</v>
      </c>
      <c r="S4368" s="8">
        <v>9</v>
      </c>
      <c r="T4368" s="9" t="s">
        <v>5599</v>
      </c>
    </row>
    <row r="4369" spans="1:20" ht="19">
      <c r="A4369" s="8" t="str">
        <f t="shared" si="596"/>
        <v>https://w3id.org/kouigenjimonogatari/data/0356-10.json</v>
      </c>
      <c r="B4369" s="8">
        <v>356</v>
      </c>
      <c r="C4369" s="8">
        <v>10</v>
      </c>
      <c r="D4369" s="9" t="s">
        <v>5600</v>
      </c>
      <c r="E4369" t="str">
        <f t="shared" ref="E4369:E4432" si="597">"http://creativecommons.org/publicdomain/zero/1.0/"</f>
        <v>http://creativecommons.org/publicdomain/zero/1.0/</v>
      </c>
      <c r="F4369" s="11" t="s">
        <v>5914</v>
      </c>
      <c r="G4369">
        <v>10</v>
      </c>
      <c r="H4369" t="s">
        <v>337</v>
      </c>
      <c r="I4369" s="3" t="str">
        <f t="shared" ref="I4369:I4432" si="598">"https://jpsearch.go.jp/term/type/文章要素"</f>
        <v>https://jpsearch.go.jp/term/type/文章要素</v>
      </c>
      <c r="L4369">
        <f t="shared" si="591"/>
        <v>198</v>
      </c>
      <c r="M4369" t="str">
        <f t="shared" si="593"/>
        <v>https://www.dl.ndl.go.jp/api/iiif/3437686/canvas/198</v>
      </c>
      <c r="N4369" t="str">
        <f t="shared" ref="N4369:N4432" si="599">"https://www.dl.ndl.go.jp/api/iiif/3437686/manifest.json"</f>
        <v>https://www.dl.ndl.go.jp/api/iiif/3437686/manifest.json</v>
      </c>
      <c r="O4369" t="str">
        <f t="shared" si="594"/>
        <v>http://da.dl.itc.u-tokyo.ac.jp/mirador/?params=[{%22manifest%22:%22https://www.dl.ndl.go.jp/api/iiif/3437686/manifest.json%22,%22canvas%22:%22https://www.dl.ndl.go.jp/api/iiif/3437686/canvas/198%22}]</v>
      </c>
      <c r="P4369" t="b">
        <f t="shared" si="595"/>
        <v>1</v>
      </c>
      <c r="Q4369" t="b">
        <f t="shared" si="592"/>
        <v>1</v>
      </c>
      <c r="R4369" s="8">
        <v>356</v>
      </c>
      <c r="S4369" s="8">
        <v>10</v>
      </c>
      <c r="T4369" s="9" t="s">
        <v>5600</v>
      </c>
    </row>
    <row r="4370" spans="1:20" ht="19">
      <c r="A4370" s="8" t="str">
        <f t="shared" si="596"/>
        <v>https://w3id.org/kouigenjimonogatari/data/0356-11.json</v>
      </c>
      <c r="B4370" s="8">
        <v>356</v>
      </c>
      <c r="C4370" s="8">
        <v>11</v>
      </c>
      <c r="D4370" s="9" t="s">
        <v>5601</v>
      </c>
      <c r="E4370" t="str">
        <f t="shared" si="597"/>
        <v>http://creativecommons.org/publicdomain/zero/1.0/</v>
      </c>
      <c r="F4370" s="11" t="s">
        <v>5914</v>
      </c>
      <c r="G4370">
        <v>10</v>
      </c>
      <c r="H4370" t="s">
        <v>337</v>
      </c>
      <c r="I4370" s="3" t="str">
        <f t="shared" si="598"/>
        <v>https://jpsearch.go.jp/term/type/文章要素</v>
      </c>
      <c r="L4370">
        <f t="shared" si="591"/>
        <v>198</v>
      </c>
      <c r="M4370" t="str">
        <f t="shared" si="593"/>
        <v>https://www.dl.ndl.go.jp/api/iiif/3437686/canvas/198</v>
      </c>
      <c r="N4370" t="str">
        <f t="shared" si="599"/>
        <v>https://www.dl.ndl.go.jp/api/iiif/3437686/manifest.json</v>
      </c>
      <c r="O4370" t="str">
        <f t="shared" si="594"/>
        <v>http://da.dl.itc.u-tokyo.ac.jp/mirador/?params=[{%22manifest%22:%22https://www.dl.ndl.go.jp/api/iiif/3437686/manifest.json%22,%22canvas%22:%22https://www.dl.ndl.go.jp/api/iiif/3437686/canvas/198%22}]</v>
      </c>
      <c r="P4370" t="b">
        <f t="shared" si="595"/>
        <v>1</v>
      </c>
      <c r="Q4370" t="b">
        <f t="shared" si="592"/>
        <v>1</v>
      </c>
      <c r="R4370" s="8">
        <v>356</v>
      </c>
      <c r="S4370" s="8">
        <v>11</v>
      </c>
      <c r="T4370" s="9" t="s">
        <v>5601</v>
      </c>
    </row>
    <row r="4371" spans="1:20" ht="19">
      <c r="A4371" s="8" t="str">
        <f t="shared" si="596"/>
        <v>https://w3id.org/kouigenjimonogatari/data/0356-12.json</v>
      </c>
      <c r="B4371" s="8">
        <v>356</v>
      </c>
      <c r="C4371" s="8">
        <v>12</v>
      </c>
      <c r="D4371" s="9" t="s">
        <v>5602</v>
      </c>
      <c r="E4371" t="str">
        <f t="shared" si="597"/>
        <v>http://creativecommons.org/publicdomain/zero/1.0/</v>
      </c>
      <c r="F4371" s="11" t="s">
        <v>5914</v>
      </c>
      <c r="G4371">
        <v>10</v>
      </c>
      <c r="H4371" t="s">
        <v>337</v>
      </c>
      <c r="I4371" s="3" t="str">
        <f t="shared" si="598"/>
        <v>https://jpsearch.go.jp/term/type/文章要素</v>
      </c>
      <c r="L4371">
        <f t="shared" si="591"/>
        <v>198</v>
      </c>
      <c r="M4371" t="str">
        <f t="shared" si="593"/>
        <v>https://www.dl.ndl.go.jp/api/iiif/3437686/canvas/198</v>
      </c>
      <c r="N4371" t="str">
        <f t="shared" si="599"/>
        <v>https://www.dl.ndl.go.jp/api/iiif/3437686/manifest.json</v>
      </c>
      <c r="O4371" t="str">
        <f t="shared" si="594"/>
        <v>http://da.dl.itc.u-tokyo.ac.jp/mirador/?params=[{%22manifest%22:%22https://www.dl.ndl.go.jp/api/iiif/3437686/manifest.json%22,%22canvas%22:%22https://www.dl.ndl.go.jp/api/iiif/3437686/canvas/198%22}]</v>
      </c>
      <c r="P4371" t="b">
        <f t="shared" si="595"/>
        <v>1</v>
      </c>
      <c r="Q4371" t="b">
        <f t="shared" si="592"/>
        <v>1</v>
      </c>
      <c r="R4371" s="8">
        <v>356</v>
      </c>
      <c r="S4371" s="8">
        <v>12</v>
      </c>
      <c r="T4371" s="9" t="s">
        <v>5602</v>
      </c>
    </row>
    <row r="4372" spans="1:20" ht="19">
      <c r="A4372" s="8" t="str">
        <f t="shared" si="596"/>
        <v>https://w3id.org/kouigenjimonogatari/data/0356-13.json</v>
      </c>
      <c r="B4372" s="8">
        <v>356</v>
      </c>
      <c r="C4372" s="8">
        <v>13</v>
      </c>
      <c r="D4372" s="9" t="s">
        <v>5603</v>
      </c>
      <c r="E4372" t="str">
        <f t="shared" si="597"/>
        <v>http://creativecommons.org/publicdomain/zero/1.0/</v>
      </c>
      <c r="F4372" s="11" t="s">
        <v>5914</v>
      </c>
      <c r="G4372">
        <v>10</v>
      </c>
      <c r="H4372" t="s">
        <v>337</v>
      </c>
      <c r="I4372" s="3" t="str">
        <f t="shared" si="598"/>
        <v>https://jpsearch.go.jp/term/type/文章要素</v>
      </c>
      <c r="L4372">
        <f t="shared" si="591"/>
        <v>198</v>
      </c>
      <c r="M4372" t="str">
        <f t="shared" si="593"/>
        <v>https://www.dl.ndl.go.jp/api/iiif/3437686/canvas/198</v>
      </c>
      <c r="N4372" t="str">
        <f t="shared" si="599"/>
        <v>https://www.dl.ndl.go.jp/api/iiif/3437686/manifest.json</v>
      </c>
      <c r="O4372" t="str">
        <f t="shared" si="594"/>
        <v>http://da.dl.itc.u-tokyo.ac.jp/mirador/?params=[{%22manifest%22:%22https://www.dl.ndl.go.jp/api/iiif/3437686/manifest.json%22,%22canvas%22:%22https://www.dl.ndl.go.jp/api/iiif/3437686/canvas/198%22}]</v>
      </c>
      <c r="P4372" t="b">
        <f t="shared" si="595"/>
        <v>1</v>
      </c>
      <c r="Q4372" t="b">
        <f t="shared" si="592"/>
        <v>1</v>
      </c>
      <c r="R4372" s="8">
        <v>356</v>
      </c>
      <c r="S4372" s="8">
        <v>13</v>
      </c>
      <c r="T4372" s="9" t="s">
        <v>5603</v>
      </c>
    </row>
    <row r="4373" spans="1:20" ht="19">
      <c r="A4373" s="8" t="str">
        <f t="shared" si="596"/>
        <v>https://w3id.org/kouigenjimonogatari/data/0356-14.json</v>
      </c>
      <c r="B4373" s="8">
        <v>356</v>
      </c>
      <c r="C4373" s="8">
        <v>14</v>
      </c>
      <c r="D4373" s="9" t="s">
        <v>5604</v>
      </c>
      <c r="E4373" t="str">
        <f t="shared" si="597"/>
        <v>http://creativecommons.org/publicdomain/zero/1.0/</v>
      </c>
      <c r="F4373" s="11" t="s">
        <v>5914</v>
      </c>
      <c r="G4373">
        <v>10</v>
      </c>
      <c r="H4373" t="s">
        <v>337</v>
      </c>
      <c r="I4373" s="3" t="str">
        <f t="shared" si="598"/>
        <v>https://jpsearch.go.jp/term/type/文章要素</v>
      </c>
      <c r="L4373">
        <f t="shared" si="591"/>
        <v>198</v>
      </c>
      <c r="M4373" t="str">
        <f t="shared" si="593"/>
        <v>https://www.dl.ndl.go.jp/api/iiif/3437686/canvas/198</v>
      </c>
      <c r="N4373" t="str">
        <f t="shared" si="599"/>
        <v>https://www.dl.ndl.go.jp/api/iiif/3437686/manifest.json</v>
      </c>
      <c r="O4373" t="str">
        <f t="shared" si="594"/>
        <v>http://da.dl.itc.u-tokyo.ac.jp/mirador/?params=[{%22manifest%22:%22https://www.dl.ndl.go.jp/api/iiif/3437686/manifest.json%22,%22canvas%22:%22https://www.dl.ndl.go.jp/api/iiif/3437686/canvas/198%22}]</v>
      </c>
      <c r="P4373" t="b">
        <f t="shared" si="595"/>
        <v>1</v>
      </c>
      <c r="Q4373" t="b">
        <f t="shared" si="592"/>
        <v>1</v>
      </c>
      <c r="R4373" s="8">
        <v>356</v>
      </c>
      <c r="S4373" s="8">
        <v>14</v>
      </c>
      <c r="T4373" s="9" t="s">
        <v>5604</v>
      </c>
    </row>
    <row r="4374" spans="1:20" ht="19">
      <c r="A4374" s="8" t="str">
        <f t="shared" si="596"/>
        <v>https://w3id.org/kouigenjimonogatari/data/0357-01.json</v>
      </c>
      <c r="B4374" s="8">
        <v>357</v>
      </c>
      <c r="C4374" s="8">
        <v>1</v>
      </c>
      <c r="D4374" s="9" t="s">
        <v>5605</v>
      </c>
      <c r="E4374" t="str">
        <f t="shared" si="597"/>
        <v>http://creativecommons.org/publicdomain/zero/1.0/</v>
      </c>
      <c r="F4374" s="11" t="s">
        <v>5914</v>
      </c>
      <c r="G4374">
        <v>10</v>
      </c>
      <c r="H4374" t="s">
        <v>337</v>
      </c>
      <c r="I4374" s="3" t="str">
        <f t="shared" si="598"/>
        <v>https://jpsearch.go.jp/term/type/文章要素</v>
      </c>
      <c r="L4374">
        <f t="shared" si="591"/>
        <v>198</v>
      </c>
      <c r="M4374" t="str">
        <f t="shared" si="593"/>
        <v>https://www.dl.ndl.go.jp/api/iiif/3437686/canvas/198</v>
      </c>
      <c r="N4374" t="str">
        <f t="shared" si="599"/>
        <v>https://www.dl.ndl.go.jp/api/iiif/3437686/manifest.json</v>
      </c>
      <c r="O4374" t="str">
        <f t="shared" si="594"/>
        <v>http://da.dl.itc.u-tokyo.ac.jp/mirador/?params=[{%22manifest%22:%22https://www.dl.ndl.go.jp/api/iiif/3437686/manifest.json%22,%22canvas%22:%22https://www.dl.ndl.go.jp/api/iiif/3437686/canvas/198%22}]</v>
      </c>
      <c r="P4374" t="b">
        <f t="shared" si="595"/>
        <v>1</v>
      </c>
      <c r="Q4374" t="b">
        <f t="shared" si="592"/>
        <v>1</v>
      </c>
      <c r="R4374" s="8">
        <v>357</v>
      </c>
      <c r="S4374" s="8">
        <v>1</v>
      </c>
      <c r="T4374" s="9" t="s">
        <v>5605</v>
      </c>
    </row>
    <row r="4375" spans="1:20" ht="19">
      <c r="A4375" s="8" t="str">
        <f t="shared" si="596"/>
        <v>https://w3id.org/kouigenjimonogatari/data/0357-02.json</v>
      </c>
      <c r="B4375" s="8">
        <v>357</v>
      </c>
      <c r="C4375" s="8">
        <v>2</v>
      </c>
      <c r="D4375" s="9" t="s">
        <v>5606</v>
      </c>
      <c r="E4375" t="str">
        <f t="shared" si="597"/>
        <v>http://creativecommons.org/publicdomain/zero/1.0/</v>
      </c>
      <c r="F4375" s="11" t="s">
        <v>5914</v>
      </c>
      <c r="G4375">
        <v>10</v>
      </c>
      <c r="H4375" t="s">
        <v>337</v>
      </c>
      <c r="I4375" s="3" t="str">
        <f t="shared" si="598"/>
        <v>https://jpsearch.go.jp/term/type/文章要素</v>
      </c>
      <c r="L4375">
        <f t="shared" si="591"/>
        <v>198</v>
      </c>
      <c r="M4375" t="str">
        <f t="shared" si="593"/>
        <v>https://www.dl.ndl.go.jp/api/iiif/3437686/canvas/198</v>
      </c>
      <c r="N4375" t="str">
        <f t="shared" si="599"/>
        <v>https://www.dl.ndl.go.jp/api/iiif/3437686/manifest.json</v>
      </c>
      <c r="O4375" t="str">
        <f t="shared" si="594"/>
        <v>http://da.dl.itc.u-tokyo.ac.jp/mirador/?params=[{%22manifest%22:%22https://www.dl.ndl.go.jp/api/iiif/3437686/manifest.json%22,%22canvas%22:%22https://www.dl.ndl.go.jp/api/iiif/3437686/canvas/198%22}]</v>
      </c>
      <c r="P4375" t="b">
        <f t="shared" si="595"/>
        <v>1</v>
      </c>
      <c r="Q4375" t="b">
        <f t="shared" si="592"/>
        <v>1</v>
      </c>
      <c r="R4375" s="8">
        <v>357</v>
      </c>
      <c r="S4375" s="8">
        <v>2</v>
      </c>
      <c r="T4375" s="9" t="s">
        <v>5606</v>
      </c>
    </row>
    <row r="4376" spans="1:20" ht="19">
      <c r="A4376" s="8" t="str">
        <f t="shared" si="596"/>
        <v>https://w3id.org/kouigenjimonogatari/data/0357-03.json</v>
      </c>
      <c r="B4376" s="8">
        <v>357</v>
      </c>
      <c r="C4376" s="8">
        <v>3</v>
      </c>
      <c r="D4376" s="9" t="s">
        <v>5607</v>
      </c>
      <c r="E4376" t="str">
        <f t="shared" si="597"/>
        <v>http://creativecommons.org/publicdomain/zero/1.0/</v>
      </c>
      <c r="F4376" s="11" t="s">
        <v>5914</v>
      </c>
      <c r="G4376">
        <v>10</v>
      </c>
      <c r="H4376" t="s">
        <v>337</v>
      </c>
      <c r="I4376" s="3" t="str">
        <f t="shared" si="598"/>
        <v>https://jpsearch.go.jp/term/type/文章要素</v>
      </c>
      <c r="L4376">
        <f t="shared" si="591"/>
        <v>198</v>
      </c>
      <c r="M4376" t="str">
        <f t="shared" si="593"/>
        <v>https://www.dl.ndl.go.jp/api/iiif/3437686/canvas/198</v>
      </c>
      <c r="N4376" t="str">
        <f t="shared" si="599"/>
        <v>https://www.dl.ndl.go.jp/api/iiif/3437686/manifest.json</v>
      </c>
      <c r="O4376" t="str">
        <f t="shared" si="594"/>
        <v>http://da.dl.itc.u-tokyo.ac.jp/mirador/?params=[{%22manifest%22:%22https://www.dl.ndl.go.jp/api/iiif/3437686/manifest.json%22,%22canvas%22:%22https://www.dl.ndl.go.jp/api/iiif/3437686/canvas/198%22}]</v>
      </c>
      <c r="P4376" t="b">
        <f t="shared" si="595"/>
        <v>1</v>
      </c>
      <c r="Q4376" t="b">
        <f t="shared" si="592"/>
        <v>1</v>
      </c>
      <c r="R4376" s="8">
        <v>357</v>
      </c>
      <c r="S4376" s="8">
        <v>3</v>
      </c>
      <c r="T4376" s="9" t="s">
        <v>5607</v>
      </c>
    </row>
    <row r="4377" spans="1:20" ht="19">
      <c r="A4377" s="8" t="str">
        <f t="shared" si="596"/>
        <v>https://w3id.org/kouigenjimonogatari/data/0357-04.json</v>
      </c>
      <c r="B4377" s="8">
        <v>357</v>
      </c>
      <c r="C4377" s="8">
        <v>4</v>
      </c>
      <c r="D4377" s="9" t="s">
        <v>5608</v>
      </c>
      <c r="E4377" t="str">
        <f t="shared" si="597"/>
        <v>http://creativecommons.org/publicdomain/zero/1.0/</v>
      </c>
      <c r="F4377" s="11" t="s">
        <v>5914</v>
      </c>
      <c r="G4377">
        <v>10</v>
      </c>
      <c r="H4377" t="s">
        <v>337</v>
      </c>
      <c r="I4377" s="3" t="str">
        <f t="shared" si="598"/>
        <v>https://jpsearch.go.jp/term/type/文章要素</v>
      </c>
      <c r="L4377">
        <f t="shared" si="591"/>
        <v>198</v>
      </c>
      <c r="M4377" t="str">
        <f t="shared" si="593"/>
        <v>https://www.dl.ndl.go.jp/api/iiif/3437686/canvas/198</v>
      </c>
      <c r="N4377" t="str">
        <f t="shared" si="599"/>
        <v>https://www.dl.ndl.go.jp/api/iiif/3437686/manifest.json</v>
      </c>
      <c r="O4377" t="str">
        <f t="shared" si="594"/>
        <v>http://da.dl.itc.u-tokyo.ac.jp/mirador/?params=[{%22manifest%22:%22https://www.dl.ndl.go.jp/api/iiif/3437686/manifest.json%22,%22canvas%22:%22https://www.dl.ndl.go.jp/api/iiif/3437686/canvas/198%22}]</v>
      </c>
      <c r="P4377" t="b">
        <f t="shared" si="595"/>
        <v>1</v>
      </c>
      <c r="Q4377" t="b">
        <f t="shared" si="592"/>
        <v>1</v>
      </c>
      <c r="R4377" s="8">
        <v>357</v>
      </c>
      <c r="S4377" s="8">
        <v>4</v>
      </c>
      <c r="T4377" s="9" t="s">
        <v>5608</v>
      </c>
    </row>
    <row r="4378" spans="1:20" ht="19">
      <c r="A4378" s="8" t="str">
        <f t="shared" si="596"/>
        <v>https://w3id.org/kouigenjimonogatari/data/0357-05.json</v>
      </c>
      <c r="B4378" s="8">
        <v>357</v>
      </c>
      <c r="C4378" s="8">
        <v>5</v>
      </c>
      <c r="D4378" s="9" t="s">
        <v>5609</v>
      </c>
      <c r="E4378" t="str">
        <f t="shared" si="597"/>
        <v>http://creativecommons.org/publicdomain/zero/1.0/</v>
      </c>
      <c r="F4378" s="11" t="s">
        <v>5914</v>
      </c>
      <c r="G4378">
        <v>10</v>
      </c>
      <c r="H4378" t="s">
        <v>337</v>
      </c>
      <c r="I4378" s="3" t="str">
        <f t="shared" si="598"/>
        <v>https://jpsearch.go.jp/term/type/文章要素</v>
      </c>
      <c r="L4378">
        <f t="shared" si="591"/>
        <v>198</v>
      </c>
      <c r="M4378" t="str">
        <f t="shared" si="593"/>
        <v>https://www.dl.ndl.go.jp/api/iiif/3437686/canvas/198</v>
      </c>
      <c r="N4378" t="str">
        <f t="shared" si="599"/>
        <v>https://www.dl.ndl.go.jp/api/iiif/3437686/manifest.json</v>
      </c>
      <c r="O4378" t="str">
        <f t="shared" si="594"/>
        <v>http://da.dl.itc.u-tokyo.ac.jp/mirador/?params=[{%22manifest%22:%22https://www.dl.ndl.go.jp/api/iiif/3437686/manifest.json%22,%22canvas%22:%22https://www.dl.ndl.go.jp/api/iiif/3437686/canvas/198%22}]</v>
      </c>
      <c r="P4378" t="b">
        <f t="shared" si="595"/>
        <v>1</v>
      </c>
      <c r="Q4378" t="b">
        <f t="shared" si="592"/>
        <v>1</v>
      </c>
      <c r="R4378" s="8">
        <v>357</v>
      </c>
      <c r="S4378" s="8">
        <v>5</v>
      </c>
      <c r="T4378" s="9" t="s">
        <v>5609</v>
      </c>
    </row>
    <row r="4379" spans="1:20" ht="19">
      <c r="A4379" s="8" t="str">
        <f t="shared" si="596"/>
        <v>https://w3id.org/kouigenjimonogatari/data/0357-06.json</v>
      </c>
      <c r="B4379" s="8">
        <v>357</v>
      </c>
      <c r="C4379" s="8">
        <v>6</v>
      </c>
      <c r="D4379" s="9" t="s">
        <v>5610</v>
      </c>
      <c r="E4379" t="str">
        <f t="shared" si="597"/>
        <v>http://creativecommons.org/publicdomain/zero/1.0/</v>
      </c>
      <c r="F4379" s="11" t="s">
        <v>5914</v>
      </c>
      <c r="G4379">
        <v>10</v>
      </c>
      <c r="H4379" t="s">
        <v>337</v>
      </c>
      <c r="I4379" s="3" t="str">
        <f t="shared" si="598"/>
        <v>https://jpsearch.go.jp/term/type/文章要素</v>
      </c>
      <c r="L4379">
        <f t="shared" si="591"/>
        <v>198</v>
      </c>
      <c r="M4379" t="str">
        <f t="shared" si="593"/>
        <v>https://www.dl.ndl.go.jp/api/iiif/3437686/canvas/198</v>
      </c>
      <c r="N4379" t="str">
        <f t="shared" si="599"/>
        <v>https://www.dl.ndl.go.jp/api/iiif/3437686/manifest.json</v>
      </c>
      <c r="O4379" t="str">
        <f t="shared" si="594"/>
        <v>http://da.dl.itc.u-tokyo.ac.jp/mirador/?params=[{%22manifest%22:%22https://www.dl.ndl.go.jp/api/iiif/3437686/manifest.json%22,%22canvas%22:%22https://www.dl.ndl.go.jp/api/iiif/3437686/canvas/198%22}]</v>
      </c>
      <c r="P4379" t="b">
        <f t="shared" si="595"/>
        <v>1</v>
      </c>
      <c r="Q4379" t="b">
        <f t="shared" si="592"/>
        <v>1</v>
      </c>
      <c r="R4379" s="8">
        <v>357</v>
      </c>
      <c r="S4379" s="8">
        <v>6</v>
      </c>
      <c r="T4379" s="9" t="s">
        <v>5610</v>
      </c>
    </row>
    <row r="4380" spans="1:20" ht="19">
      <c r="A4380" s="8" t="str">
        <f t="shared" si="596"/>
        <v>https://w3id.org/kouigenjimonogatari/data/0357-07.json</v>
      </c>
      <c r="B4380" s="8">
        <v>357</v>
      </c>
      <c r="C4380" s="8">
        <v>7</v>
      </c>
      <c r="D4380" s="9" t="s">
        <v>5611</v>
      </c>
      <c r="E4380" t="str">
        <f t="shared" si="597"/>
        <v>http://creativecommons.org/publicdomain/zero/1.0/</v>
      </c>
      <c r="F4380" s="11" t="s">
        <v>5914</v>
      </c>
      <c r="G4380">
        <v>10</v>
      </c>
      <c r="H4380" t="s">
        <v>337</v>
      </c>
      <c r="I4380" s="3" t="str">
        <f t="shared" si="598"/>
        <v>https://jpsearch.go.jp/term/type/文章要素</v>
      </c>
      <c r="L4380">
        <f t="shared" si="591"/>
        <v>198</v>
      </c>
      <c r="M4380" t="str">
        <f t="shared" si="593"/>
        <v>https://www.dl.ndl.go.jp/api/iiif/3437686/canvas/198</v>
      </c>
      <c r="N4380" t="str">
        <f t="shared" si="599"/>
        <v>https://www.dl.ndl.go.jp/api/iiif/3437686/manifest.json</v>
      </c>
      <c r="O4380" t="str">
        <f t="shared" si="594"/>
        <v>http://da.dl.itc.u-tokyo.ac.jp/mirador/?params=[{%22manifest%22:%22https://www.dl.ndl.go.jp/api/iiif/3437686/manifest.json%22,%22canvas%22:%22https://www.dl.ndl.go.jp/api/iiif/3437686/canvas/198%22}]</v>
      </c>
      <c r="P4380" t="b">
        <f t="shared" si="595"/>
        <v>1</v>
      </c>
      <c r="Q4380" t="b">
        <f t="shared" si="592"/>
        <v>1</v>
      </c>
      <c r="R4380" s="8">
        <v>357</v>
      </c>
      <c r="S4380" s="8">
        <v>7</v>
      </c>
      <c r="T4380" s="9" t="s">
        <v>5611</v>
      </c>
    </row>
    <row r="4381" spans="1:20" ht="19">
      <c r="A4381" s="8" t="str">
        <f t="shared" si="596"/>
        <v>https://w3id.org/kouigenjimonogatari/data/0357-08.json</v>
      </c>
      <c r="B4381" s="8">
        <v>357</v>
      </c>
      <c r="C4381" s="8">
        <v>8</v>
      </c>
      <c r="D4381" s="9" t="s">
        <v>5612</v>
      </c>
      <c r="E4381" t="str">
        <f t="shared" si="597"/>
        <v>http://creativecommons.org/publicdomain/zero/1.0/</v>
      </c>
      <c r="F4381" s="11" t="s">
        <v>5914</v>
      </c>
      <c r="G4381">
        <v>10</v>
      </c>
      <c r="H4381" t="s">
        <v>337</v>
      </c>
      <c r="I4381" s="3" t="str">
        <f t="shared" si="598"/>
        <v>https://jpsearch.go.jp/term/type/文章要素</v>
      </c>
      <c r="L4381">
        <f t="shared" si="591"/>
        <v>198</v>
      </c>
      <c r="M4381" t="str">
        <f t="shared" si="593"/>
        <v>https://www.dl.ndl.go.jp/api/iiif/3437686/canvas/198</v>
      </c>
      <c r="N4381" t="str">
        <f t="shared" si="599"/>
        <v>https://www.dl.ndl.go.jp/api/iiif/3437686/manifest.json</v>
      </c>
      <c r="O4381" t="str">
        <f t="shared" si="594"/>
        <v>http://da.dl.itc.u-tokyo.ac.jp/mirador/?params=[{%22manifest%22:%22https://www.dl.ndl.go.jp/api/iiif/3437686/manifest.json%22,%22canvas%22:%22https://www.dl.ndl.go.jp/api/iiif/3437686/canvas/198%22}]</v>
      </c>
      <c r="P4381" t="b">
        <f t="shared" si="595"/>
        <v>1</v>
      </c>
      <c r="Q4381" t="b">
        <f t="shared" si="592"/>
        <v>1</v>
      </c>
      <c r="R4381" s="8">
        <v>357</v>
      </c>
      <c r="S4381" s="8">
        <v>8</v>
      </c>
      <c r="T4381" s="9" t="s">
        <v>5612</v>
      </c>
    </row>
    <row r="4382" spans="1:20" ht="19">
      <c r="A4382" s="8" t="str">
        <f t="shared" si="596"/>
        <v>https://w3id.org/kouigenjimonogatari/data/0357-09.json</v>
      </c>
      <c r="B4382" s="8">
        <v>357</v>
      </c>
      <c r="C4382" s="8">
        <v>9</v>
      </c>
      <c r="D4382" s="9" t="s">
        <v>5613</v>
      </c>
      <c r="E4382" t="str">
        <f t="shared" si="597"/>
        <v>http://creativecommons.org/publicdomain/zero/1.0/</v>
      </c>
      <c r="F4382" s="11" t="s">
        <v>5914</v>
      </c>
      <c r="G4382">
        <v>10</v>
      </c>
      <c r="H4382" t="s">
        <v>337</v>
      </c>
      <c r="I4382" s="3" t="str">
        <f t="shared" si="598"/>
        <v>https://jpsearch.go.jp/term/type/文章要素</v>
      </c>
      <c r="L4382">
        <f t="shared" si="591"/>
        <v>198</v>
      </c>
      <c r="M4382" t="str">
        <f t="shared" si="593"/>
        <v>https://www.dl.ndl.go.jp/api/iiif/3437686/canvas/198</v>
      </c>
      <c r="N4382" t="str">
        <f t="shared" si="599"/>
        <v>https://www.dl.ndl.go.jp/api/iiif/3437686/manifest.json</v>
      </c>
      <c r="O4382" t="str">
        <f t="shared" si="594"/>
        <v>http://da.dl.itc.u-tokyo.ac.jp/mirador/?params=[{%22manifest%22:%22https://www.dl.ndl.go.jp/api/iiif/3437686/manifest.json%22,%22canvas%22:%22https://www.dl.ndl.go.jp/api/iiif/3437686/canvas/198%22}]</v>
      </c>
      <c r="P4382" t="b">
        <f t="shared" si="595"/>
        <v>1</v>
      </c>
      <c r="Q4382" t="b">
        <f t="shared" si="592"/>
        <v>1</v>
      </c>
      <c r="R4382" s="8">
        <v>357</v>
      </c>
      <c r="S4382" s="8">
        <v>9</v>
      </c>
      <c r="T4382" s="9" t="s">
        <v>5613</v>
      </c>
    </row>
    <row r="4383" spans="1:20" ht="19">
      <c r="A4383" s="8" t="str">
        <f t="shared" si="596"/>
        <v>https://w3id.org/kouigenjimonogatari/data/0357-10.json</v>
      </c>
      <c r="B4383" s="8">
        <v>357</v>
      </c>
      <c r="C4383" s="8">
        <v>10</v>
      </c>
      <c r="D4383" s="9" t="s">
        <v>5614</v>
      </c>
      <c r="E4383" t="str">
        <f t="shared" si="597"/>
        <v>http://creativecommons.org/publicdomain/zero/1.0/</v>
      </c>
      <c r="F4383" s="11" t="s">
        <v>5914</v>
      </c>
      <c r="G4383">
        <v>10</v>
      </c>
      <c r="H4383" t="s">
        <v>337</v>
      </c>
      <c r="I4383" s="3" t="str">
        <f t="shared" si="598"/>
        <v>https://jpsearch.go.jp/term/type/文章要素</v>
      </c>
      <c r="L4383">
        <f t="shared" ref="L4383:L4446" si="600">20+INT(B4383/2)</f>
        <v>198</v>
      </c>
      <c r="M4383" t="str">
        <f t="shared" si="593"/>
        <v>https://www.dl.ndl.go.jp/api/iiif/3437686/canvas/198</v>
      </c>
      <c r="N4383" t="str">
        <f t="shared" si="599"/>
        <v>https://www.dl.ndl.go.jp/api/iiif/3437686/manifest.json</v>
      </c>
      <c r="O4383" t="str">
        <f t="shared" si="594"/>
        <v>http://da.dl.itc.u-tokyo.ac.jp/mirador/?params=[{%22manifest%22:%22https://www.dl.ndl.go.jp/api/iiif/3437686/manifest.json%22,%22canvas%22:%22https://www.dl.ndl.go.jp/api/iiif/3437686/canvas/198%22}]</v>
      </c>
      <c r="P4383" t="b">
        <f t="shared" si="595"/>
        <v>1</v>
      </c>
      <c r="Q4383" t="b">
        <f t="shared" ref="Q4383:Q4446" si="601">B4383=R4383</f>
        <v>1</v>
      </c>
      <c r="R4383" s="8">
        <v>357</v>
      </c>
      <c r="S4383" s="8">
        <v>10</v>
      </c>
      <c r="T4383" s="9" t="s">
        <v>5614</v>
      </c>
    </row>
    <row r="4384" spans="1:20" ht="19">
      <c r="A4384" s="8" t="str">
        <f t="shared" si="596"/>
        <v>https://w3id.org/kouigenjimonogatari/data/0357-11.json</v>
      </c>
      <c r="B4384" s="8">
        <v>357</v>
      </c>
      <c r="C4384" s="8">
        <v>11</v>
      </c>
      <c r="D4384" s="9" t="s">
        <v>5615</v>
      </c>
      <c r="E4384" t="str">
        <f t="shared" si="597"/>
        <v>http://creativecommons.org/publicdomain/zero/1.0/</v>
      </c>
      <c r="F4384" s="11" t="s">
        <v>5914</v>
      </c>
      <c r="G4384">
        <v>10</v>
      </c>
      <c r="H4384" t="s">
        <v>337</v>
      </c>
      <c r="I4384" s="3" t="str">
        <f t="shared" si="598"/>
        <v>https://jpsearch.go.jp/term/type/文章要素</v>
      </c>
      <c r="L4384">
        <f t="shared" si="600"/>
        <v>198</v>
      </c>
      <c r="M4384" t="str">
        <f t="shared" ref="M4384:M4447" si="602">"https://www.dl.ndl.go.jp/api/iiif/3437686/canvas/"&amp;L4384</f>
        <v>https://www.dl.ndl.go.jp/api/iiif/3437686/canvas/198</v>
      </c>
      <c r="N4384" t="str">
        <f t="shared" si="599"/>
        <v>https://www.dl.ndl.go.jp/api/iiif/3437686/manifest.json</v>
      </c>
      <c r="O4384" t="str">
        <f t="shared" ref="O4384:O4447" si="603">"http://da.dl.itc.u-tokyo.ac.jp/mirador/?params=[{%22manifest%22:%22"&amp;N4384&amp;"%22,%22canvas%22:%22"&amp;M4384&amp;"%22}]"</f>
        <v>http://da.dl.itc.u-tokyo.ac.jp/mirador/?params=[{%22manifest%22:%22https://www.dl.ndl.go.jp/api/iiif/3437686/manifest.json%22,%22canvas%22:%22https://www.dl.ndl.go.jp/api/iiif/3437686/canvas/198%22}]</v>
      </c>
      <c r="P4384" t="b">
        <f t="shared" ref="P4384:P4447" si="604">S4384=C4384</f>
        <v>1</v>
      </c>
      <c r="Q4384" t="b">
        <f t="shared" si="601"/>
        <v>1</v>
      </c>
      <c r="R4384" s="8">
        <v>357</v>
      </c>
      <c r="S4384" s="8">
        <v>11</v>
      </c>
      <c r="T4384" s="9" t="s">
        <v>5615</v>
      </c>
    </row>
    <row r="4385" spans="1:20" ht="19">
      <c r="A4385" s="8" t="str">
        <f t="shared" si="596"/>
        <v>https://w3id.org/kouigenjimonogatari/data/0357-12.json</v>
      </c>
      <c r="B4385" s="8">
        <v>357</v>
      </c>
      <c r="C4385" s="8">
        <v>12</v>
      </c>
      <c r="D4385" s="9" t="s">
        <v>5616</v>
      </c>
      <c r="E4385" t="str">
        <f t="shared" si="597"/>
        <v>http://creativecommons.org/publicdomain/zero/1.0/</v>
      </c>
      <c r="F4385" s="11" t="s">
        <v>5914</v>
      </c>
      <c r="G4385">
        <v>10</v>
      </c>
      <c r="H4385" t="s">
        <v>337</v>
      </c>
      <c r="I4385" s="3" t="str">
        <f t="shared" si="598"/>
        <v>https://jpsearch.go.jp/term/type/文章要素</v>
      </c>
      <c r="L4385">
        <f t="shared" si="600"/>
        <v>198</v>
      </c>
      <c r="M4385" t="str">
        <f t="shared" si="602"/>
        <v>https://www.dl.ndl.go.jp/api/iiif/3437686/canvas/198</v>
      </c>
      <c r="N4385" t="str">
        <f t="shared" si="599"/>
        <v>https://www.dl.ndl.go.jp/api/iiif/3437686/manifest.json</v>
      </c>
      <c r="O4385" t="str">
        <f t="shared" si="603"/>
        <v>http://da.dl.itc.u-tokyo.ac.jp/mirador/?params=[{%22manifest%22:%22https://www.dl.ndl.go.jp/api/iiif/3437686/manifest.json%22,%22canvas%22:%22https://www.dl.ndl.go.jp/api/iiif/3437686/canvas/198%22}]</v>
      </c>
      <c r="P4385" t="b">
        <f t="shared" si="604"/>
        <v>1</v>
      </c>
      <c r="Q4385" t="b">
        <f t="shared" si="601"/>
        <v>1</v>
      </c>
      <c r="R4385" s="8">
        <v>357</v>
      </c>
      <c r="S4385" s="8">
        <v>12</v>
      </c>
      <c r="T4385" s="9" t="s">
        <v>5616</v>
      </c>
    </row>
    <row r="4386" spans="1:20" ht="19">
      <c r="A4386" s="8" t="str">
        <f t="shared" si="596"/>
        <v>https://w3id.org/kouigenjimonogatari/data/0357-13.json</v>
      </c>
      <c r="B4386" s="8">
        <v>357</v>
      </c>
      <c r="C4386" s="8">
        <v>13</v>
      </c>
      <c r="D4386" s="9" t="s">
        <v>5617</v>
      </c>
      <c r="E4386" t="str">
        <f t="shared" si="597"/>
        <v>http://creativecommons.org/publicdomain/zero/1.0/</v>
      </c>
      <c r="F4386" s="11" t="s">
        <v>5914</v>
      </c>
      <c r="G4386">
        <v>10</v>
      </c>
      <c r="H4386" t="s">
        <v>337</v>
      </c>
      <c r="I4386" s="3" t="str">
        <f t="shared" si="598"/>
        <v>https://jpsearch.go.jp/term/type/文章要素</v>
      </c>
      <c r="L4386">
        <f t="shared" si="600"/>
        <v>198</v>
      </c>
      <c r="M4386" t="str">
        <f t="shared" si="602"/>
        <v>https://www.dl.ndl.go.jp/api/iiif/3437686/canvas/198</v>
      </c>
      <c r="N4386" t="str">
        <f t="shared" si="599"/>
        <v>https://www.dl.ndl.go.jp/api/iiif/3437686/manifest.json</v>
      </c>
      <c r="O4386" t="str">
        <f t="shared" si="603"/>
        <v>http://da.dl.itc.u-tokyo.ac.jp/mirador/?params=[{%22manifest%22:%22https://www.dl.ndl.go.jp/api/iiif/3437686/manifest.json%22,%22canvas%22:%22https://www.dl.ndl.go.jp/api/iiif/3437686/canvas/198%22}]</v>
      </c>
      <c r="P4386" t="b">
        <f t="shared" si="604"/>
        <v>1</v>
      </c>
      <c r="Q4386" t="b">
        <f t="shared" si="601"/>
        <v>1</v>
      </c>
      <c r="R4386" s="8">
        <v>357</v>
      </c>
      <c r="S4386" s="8">
        <v>13</v>
      </c>
      <c r="T4386" s="9" t="s">
        <v>5617</v>
      </c>
    </row>
    <row r="4387" spans="1:20" ht="19">
      <c r="A4387" s="8" t="str">
        <f t="shared" si="596"/>
        <v>https://w3id.org/kouigenjimonogatari/data/0357-14.json</v>
      </c>
      <c r="B4387" s="8">
        <v>357</v>
      </c>
      <c r="C4387" s="8">
        <v>14</v>
      </c>
      <c r="D4387" s="9" t="s">
        <v>5618</v>
      </c>
      <c r="E4387" t="str">
        <f t="shared" si="597"/>
        <v>http://creativecommons.org/publicdomain/zero/1.0/</v>
      </c>
      <c r="F4387" s="11" t="s">
        <v>5914</v>
      </c>
      <c r="G4387">
        <v>10</v>
      </c>
      <c r="H4387" t="s">
        <v>337</v>
      </c>
      <c r="I4387" s="3" t="str">
        <f t="shared" si="598"/>
        <v>https://jpsearch.go.jp/term/type/文章要素</v>
      </c>
      <c r="L4387">
        <f t="shared" si="600"/>
        <v>198</v>
      </c>
      <c r="M4387" t="str">
        <f t="shared" si="602"/>
        <v>https://www.dl.ndl.go.jp/api/iiif/3437686/canvas/198</v>
      </c>
      <c r="N4387" t="str">
        <f t="shared" si="599"/>
        <v>https://www.dl.ndl.go.jp/api/iiif/3437686/manifest.json</v>
      </c>
      <c r="O4387" t="str">
        <f t="shared" si="603"/>
        <v>http://da.dl.itc.u-tokyo.ac.jp/mirador/?params=[{%22manifest%22:%22https://www.dl.ndl.go.jp/api/iiif/3437686/manifest.json%22,%22canvas%22:%22https://www.dl.ndl.go.jp/api/iiif/3437686/canvas/198%22}]</v>
      </c>
      <c r="P4387" t="b">
        <f t="shared" si="604"/>
        <v>1</v>
      </c>
      <c r="Q4387" t="b">
        <f t="shared" si="601"/>
        <v>1</v>
      </c>
      <c r="R4387" s="8">
        <v>357</v>
      </c>
      <c r="S4387" s="8">
        <v>14</v>
      </c>
      <c r="T4387" s="9" t="s">
        <v>5618</v>
      </c>
    </row>
    <row r="4388" spans="1:20" ht="19">
      <c r="A4388" s="8" t="str">
        <f t="shared" si="596"/>
        <v>https://w3id.org/kouigenjimonogatari/data/0358-01.json</v>
      </c>
      <c r="B4388" s="8">
        <v>358</v>
      </c>
      <c r="C4388" s="8">
        <v>1</v>
      </c>
      <c r="D4388" s="9" t="s">
        <v>5619</v>
      </c>
      <c r="E4388" t="str">
        <f t="shared" si="597"/>
        <v>http://creativecommons.org/publicdomain/zero/1.0/</v>
      </c>
      <c r="F4388" s="11" t="s">
        <v>5914</v>
      </c>
      <c r="G4388">
        <v>10</v>
      </c>
      <c r="H4388" t="s">
        <v>337</v>
      </c>
      <c r="I4388" s="3" t="str">
        <f t="shared" si="598"/>
        <v>https://jpsearch.go.jp/term/type/文章要素</v>
      </c>
      <c r="L4388">
        <f t="shared" si="600"/>
        <v>199</v>
      </c>
      <c r="M4388" t="str">
        <f t="shared" si="602"/>
        <v>https://www.dl.ndl.go.jp/api/iiif/3437686/canvas/199</v>
      </c>
      <c r="N4388" t="str">
        <f t="shared" si="599"/>
        <v>https://www.dl.ndl.go.jp/api/iiif/3437686/manifest.json</v>
      </c>
      <c r="O4388" t="str">
        <f t="shared" si="603"/>
        <v>http://da.dl.itc.u-tokyo.ac.jp/mirador/?params=[{%22manifest%22:%22https://www.dl.ndl.go.jp/api/iiif/3437686/manifest.json%22,%22canvas%22:%22https://www.dl.ndl.go.jp/api/iiif/3437686/canvas/199%22}]</v>
      </c>
      <c r="P4388" t="b">
        <f t="shared" si="604"/>
        <v>1</v>
      </c>
      <c r="Q4388" t="b">
        <f t="shared" si="601"/>
        <v>1</v>
      </c>
      <c r="R4388" s="8">
        <v>358</v>
      </c>
      <c r="S4388" s="8">
        <v>1</v>
      </c>
      <c r="T4388" s="9" t="s">
        <v>5619</v>
      </c>
    </row>
    <row r="4389" spans="1:20" ht="19">
      <c r="A4389" s="8" t="str">
        <f t="shared" si="596"/>
        <v>https://w3id.org/kouigenjimonogatari/data/0358-02.json</v>
      </c>
      <c r="B4389" s="8">
        <v>358</v>
      </c>
      <c r="C4389" s="8">
        <v>2</v>
      </c>
      <c r="D4389" s="9" t="s">
        <v>5620</v>
      </c>
      <c r="E4389" t="str">
        <f t="shared" si="597"/>
        <v>http://creativecommons.org/publicdomain/zero/1.0/</v>
      </c>
      <c r="F4389" s="11" t="s">
        <v>5914</v>
      </c>
      <c r="G4389">
        <v>10</v>
      </c>
      <c r="H4389" t="s">
        <v>337</v>
      </c>
      <c r="I4389" s="3" t="str">
        <f t="shared" si="598"/>
        <v>https://jpsearch.go.jp/term/type/文章要素</v>
      </c>
      <c r="L4389">
        <f t="shared" si="600"/>
        <v>199</v>
      </c>
      <c r="M4389" t="str">
        <f t="shared" si="602"/>
        <v>https://www.dl.ndl.go.jp/api/iiif/3437686/canvas/199</v>
      </c>
      <c r="N4389" t="str">
        <f t="shared" si="599"/>
        <v>https://www.dl.ndl.go.jp/api/iiif/3437686/manifest.json</v>
      </c>
      <c r="O4389" t="str">
        <f t="shared" si="603"/>
        <v>http://da.dl.itc.u-tokyo.ac.jp/mirador/?params=[{%22manifest%22:%22https://www.dl.ndl.go.jp/api/iiif/3437686/manifest.json%22,%22canvas%22:%22https://www.dl.ndl.go.jp/api/iiif/3437686/canvas/199%22}]</v>
      </c>
      <c r="P4389" t="b">
        <f t="shared" si="604"/>
        <v>1</v>
      </c>
      <c r="Q4389" t="b">
        <f t="shared" si="601"/>
        <v>1</v>
      </c>
      <c r="R4389" s="8">
        <v>358</v>
      </c>
      <c r="S4389" s="8">
        <v>2</v>
      </c>
      <c r="T4389" s="9" t="s">
        <v>5620</v>
      </c>
    </row>
    <row r="4390" spans="1:20" ht="19">
      <c r="A4390" s="8" t="str">
        <f t="shared" si="596"/>
        <v>https://w3id.org/kouigenjimonogatari/data/0358-03.json</v>
      </c>
      <c r="B4390" s="8">
        <v>358</v>
      </c>
      <c r="C4390" s="8">
        <v>3</v>
      </c>
      <c r="D4390" s="9" t="s">
        <v>5621</v>
      </c>
      <c r="E4390" t="str">
        <f t="shared" si="597"/>
        <v>http://creativecommons.org/publicdomain/zero/1.0/</v>
      </c>
      <c r="F4390" s="11" t="s">
        <v>5914</v>
      </c>
      <c r="G4390">
        <v>10</v>
      </c>
      <c r="H4390" t="s">
        <v>337</v>
      </c>
      <c r="I4390" s="3" t="str">
        <f t="shared" si="598"/>
        <v>https://jpsearch.go.jp/term/type/文章要素</v>
      </c>
      <c r="L4390">
        <f t="shared" si="600"/>
        <v>199</v>
      </c>
      <c r="M4390" t="str">
        <f t="shared" si="602"/>
        <v>https://www.dl.ndl.go.jp/api/iiif/3437686/canvas/199</v>
      </c>
      <c r="N4390" t="str">
        <f t="shared" si="599"/>
        <v>https://www.dl.ndl.go.jp/api/iiif/3437686/manifest.json</v>
      </c>
      <c r="O4390" t="str">
        <f t="shared" si="603"/>
        <v>http://da.dl.itc.u-tokyo.ac.jp/mirador/?params=[{%22manifest%22:%22https://www.dl.ndl.go.jp/api/iiif/3437686/manifest.json%22,%22canvas%22:%22https://www.dl.ndl.go.jp/api/iiif/3437686/canvas/199%22}]</v>
      </c>
      <c r="P4390" t="b">
        <f t="shared" si="604"/>
        <v>1</v>
      </c>
      <c r="Q4390" t="b">
        <f t="shared" si="601"/>
        <v>1</v>
      </c>
      <c r="R4390" s="8">
        <v>358</v>
      </c>
      <c r="S4390" s="8">
        <v>3</v>
      </c>
      <c r="T4390" s="9" t="s">
        <v>5621</v>
      </c>
    </row>
    <row r="4391" spans="1:20" ht="19">
      <c r="A4391" s="8" t="str">
        <f t="shared" si="596"/>
        <v>https://w3id.org/kouigenjimonogatari/data/0358-04.json</v>
      </c>
      <c r="B4391" s="8">
        <v>358</v>
      </c>
      <c r="C4391" s="8">
        <v>4</v>
      </c>
      <c r="D4391" s="9" t="s">
        <v>5622</v>
      </c>
      <c r="E4391" t="str">
        <f t="shared" si="597"/>
        <v>http://creativecommons.org/publicdomain/zero/1.0/</v>
      </c>
      <c r="F4391" s="11" t="s">
        <v>5914</v>
      </c>
      <c r="G4391">
        <v>10</v>
      </c>
      <c r="H4391" t="s">
        <v>337</v>
      </c>
      <c r="I4391" s="3" t="str">
        <f t="shared" si="598"/>
        <v>https://jpsearch.go.jp/term/type/文章要素</v>
      </c>
      <c r="L4391">
        <f t="shared" si="600"/>
        <v>199</v>
      </c>
      <c r="M4391" t="str">
        <f t="shared" si="602"/>
        <v>https://www.dl.ndl.go.jp/api/iiif/3437686/canvas/199</v>
      </c>
      <c r="N4391" t="str">
        <f t="shared" si="599"/>
        <v>https://www.dl.ndl.go.jp/api/iiif/3437686/manifest.json</v>
      </c>
      <c r="O4391" t="str">
        <f t="shared" si="603"/>
        <v>http://da.dl.itc.u-tokyo.ac.jp/mirador/?params=[{%22manifest%22:%22https://www.dl.ndl.go.jp/api/iiif/3437686/manifest.json%22,%22canvas%22:%22https://www.dl.ndl.go.jp/api/iiif/3437686/canvas/199%22}]</v>
      </c>
      <c r="P4391" t="b">
        <f t="shared" si="604"/>
        <v>1</v>
      </c>
      <c r="Q4391" t="b">
        <f t="shared" si="601"/>
        <v>1</v>
      </c>
      <c r="R4391" s="8">
        <v>358</v>
      </c>
      <c r="S4391" s="8">
        <v>4</v>
      </c>
      <c r="T4391" s="9" t="s">
        <v>5622</v>
      </c>
    </row>
    <row r="4392" spans="1:20" ht="19">
      <c r="A4392" s="8" t="str">
        <f t="shared" si="596"/>
        <v>https://w3id.org/kouigenjimonogatari/data/0358-05.json</v>
      </c>
      <c r="B4392" s="8">
        <v>358</v>
      </c>
      <c r="C4392" s="8">
        <v>5</v>
      </c>
      <c r="D4392" s="9" t="s">
        <v>5623</v>
      </c>
      <c r="E4392" t="str">
        <f t="shared" si="597"/>
        <v>http://creativecommons.org/publicdomain/zero/1.0/</v>
      </c>
      <c r="F4392" s="11" t="s">
        <v>5914</v>
      </c>
      <c r="G4392">
        <v>10</v>
      </c>
      <c r="H4392" t="s">
        <v>337</v>
      </c>
      <c r="I4392" s="3" t="str">
        <f t="shared" si="598"/>
        <v>https://jpsearch.go.jp/term/type/文章要素</v>
      </c>
      <c r="L4392">
        <f t="shared" si="600"/>
        <v>199</v>
      </c>
      <c r="M4392" t="str">
        <f t="shared" si="602"/>
        <v>https://www.dl.ndl.go.jp/api/iiif/3437686/canvas/199</v>
      </c>
      <c r="N4392" t="str">
        <f t="shared" si="599"/>
        <v>https://www.dl.ndl.go.jp/api/iiif/3437686/manifest.json</v>
      </c>
      <c r="O4392" t="str">
        <f t="shared" si="603"/>
        <v>http://da.dl.itc.u-tokyo.ac.jp/mirador/?params=[{%22manifest%22:%22https://www.dl.ndl.go.jp/api/iiif/3437686/manifest.json%22,%22canvas%22:%22https://www.dl.ndl.go.jp/api/iiif/3437686/canvas/199%22}]</v>
      </c>
      <c r="P4392" t="b">
        <f t="shared" si="604"/>
        <v>1</v>
      </c>
      <c r="Q4392" t="b">
        <f t="shared" si="601"/>
        <v>1</v>
      </c>
      <c r="R4392" s="8">
        <v>358</v>
      </c>
      <c r="S4392" s="8">
        <v>5</v>
      </c>
      <c r="T4392" s="9" t="s">
        <v>5623</v>
      </c>
    </row>
    <row r="4393" spans="1:20" ht="19">
      <c r="A4393" s="8" t="str">
        <f t="shared" si="596"/>
        <v>https://w3id.org/kouigenjimonogatari/data/0358-06.json</v>
      </c>
      <c r="B4393" s="8">
        <v>358</v>
      </c>
      <c r="C4393" s="8">
        <v>6</v>
      </c>
      <c r="D4393" s="9" t="s">
        <v>5624</v>
      </c>
      <c r="E4393" t="str">
        <f t="shared" si="597"/>
        <v>http://creativecommons.org/publicdomain/zero/1.0/</v>
      </c>
      <c r="F4393" s="11" t="s">
        <v>5914</v>
      </c>
      <c r="G4393">
        <v>10</v>
      </c>
      <c r="H4393" t="s">
        <v>337</v>
      </c>
      <c r="I4393" s="3" t="str">
        <f t="shared" si="598"/>
        <v>https://jpsearch.go.jp/term/type/文章要素</v>
      </c>
      <c r="L4393">
        <f t="shared" si="600"/>
        <v>199</v>
      </c>
      <c r="M4393" t="str">
        <f t="shared" si="602"/>
        <v>https://www.dl.ndl.go.jp/api/iiif/3437686/canvas/199</v>
      </c>
      <c r="N4393" t="str">
        <f t="shared" si="599"/>
        <v>https://www.dl.ndl.go.jp/api/iiif/3437686/manifest.json</v>
      </c>
      <c r="O4393" t="str">
        <f t="shared" si="603"/>
        <v>http://da.dl.itc.u-tokyo.ac.jp/mirador/?params=[{%22manifest%22:%22https://www.dl.ndl.go.jp/api/iiif/3437686/manifest.json%22,%22canvas%22:%22https://www.dl.ndl.go.jp/api/iiif/3437686/canvas/199%22}]</v>
      </c>
      <c r="P4393" t="b">
        <f t="shared" si="604"/>
        <v>1</v>
      </c>
      <c r="Q4393" t="b">
        <f t="shared" si="601"/>
        <v>1</v>
      </c>
      <c r="R4393" s="8">
        <v>358</v>
      </c>
      <c r="S4393" s="8">
        <v>6</v>
      </c>
      <c r="T4393" s="9" t="s">
        <v>5624</v>
      </c>
    </row>
    <row r="4394" spans="1:20" ht="19">
      <c r="A4394" s="8" t="str">
        <f t="shared" si="596"/>
        <v>https://w3id.org/kouigenjimonogatari/data/0358-07.json</v>
      </c>
      <c r="B4394" s="8">
        <v>358</v>
      </c>
      <c r="C4394" s="8">
        <v>7</v>
      </c>
      <c r="D4394" s="9" t="s">
        <v>5625</v>
      </c>
      <c r="E4394" t="str">
        <f t="shared" si="597"/>
        <v>http://creativecommons.org/publicdomain/zero/1.0/</v>
      </c>
      <c r="F4394" s="11" t="s">
        <v>5914</v>
      </c>
      <c r="G4394">
        <v>10</v>
      </c>
      <c r="H4394" t="s">
        <v>337</v>
      </c>
      <c r="I4394" s="3" t="str">
        <f t="shared" si="598"/>
        <v>https://jpsearch.go.jp/term/type/文章要素</v>
      </c>
      <c r="L4394">
        <f t="shared" si="600"/>
        <v>199</v>
      </c>
      <c r="M4394" t="str">
        <f t="shared" si="602"/>
        <v>https://www.dl.ndl.go.jp/api/iiif/3437686/canvas/199</v>
      </c>
      <c r="N4394" t="str">
        <f t="shared" si="599"/>
        <v>https://www.dl.ndl.go.jp/api/iiif/3437686/manifest.json</v>
      </c>
      <c r="O4394" t="str">
        <f t="shared" si="603"/>
        <v>http://da.dl.itc.u-tokyo.ac.jp/mirador/?params=[{%22manifest%22:%22https://www.dl.ndl.go.jp/api/iiif/3437686/manifest.json%22,%22canvas%22:%22https://www.dl.ndl.go.jp/api/iiif/3437686/canvas/199%22}]</v>
      </c>
      <c r="P4394" t="b">
        <f t="shared" si="604"/>
        <v>1</v>
      </c>
      <c r="Q4394" t="b">
        <f t="shared" si="601"/>
        <v>1</v>
      </c>
      <c r="R4394" s="8">
        <v>358</v>
      </c>
      <c r="S4394" s="8">
        <v>7</v>
      </c>
      <c r="T4394" s="9" t="s">
        <v>5625</v>
      </c>
    </row>
    <row r="4395" spans="1:20" ht="19">
      <c r="A4395" s="8" t="str">
        <f t="shared" si="596"/>
        <v>https://w3id.org/kouigenjimonogatari/data/0358-08.json</v>
      </c>
      <c r="B4395" s="8">
        <v>358</v>
      </c>
      <c r="C4395" s="8">
        <v>8</v>
      </c>
      <c r="D4395" s="9" t="s">
        <v>4303</v>
      </c>
      <c r="E4395" t="str">
        <f t="shared" si="597"/>
        <v>http://creativecommons.org/publicdomain/zero/1.0/</v>
      </c>
      <c r="F4395" s="11" t="s">
        <v>5914</v>
      </c>
      <c r="G4395">
        <v>10</v>
      </c>
      <c r="H4395" t="s">
        <v>337</v>
      </c>
      <c r="I4395" s="3" t="str">
        <f t="shared" si="598"/>
        <v>https://jpsearch.go.jp/term/type/文章要素</v>
      </c>
      <c r="L4395">
        <f t="shared" si="600"/>
        <v>199</v>
      </c>
      <c r="M4395" t="str">
        <f t="shared" si="602"/>
        <v>https://www.dl.ndl.go.jp/api/iiif/3437686/canvas/199</v>
      </c>
      <c r="N4395" t="str">
        <f t="shared" si="599"/>
        <v>https://www.dl.ndl.go.jp/api/iiif/3437686/manifest.json</v>
      </c>
      <c r="O4395" t="str">
        <f t="shared" si="603"/>
        <v>http://da.dl.itc.u-tokyo.ac.jp/mirador/?params=[{%22manifest%22:%22https://www.dl.ndl.go.jp/api/iiif/3437686/manifest.json%22,%22canvas%22:%22https://www.dl.ndl.go.jp/api/iiif/3437686/canvas/199%22}]</v>
      </c>
      <c r="P4395" t="b">
        <f t="shared" si="604"/>
        <v>1</v>
      </c>
      <c r="Q4395" t="b">
        <f t="shared" si="601"/>
        <v>1</v>
      </c>
      <c r="R4395" s="8">
        <v>358</v>
      </c>
      <c r="S4395" s="8">
        <v>8</v>
      </c>
      <c r="T4395" s="9" t="s">
        <v>4303</v>
      </c>
    </row>
    <row r="4396" spans="1:20" ht="19">
      <c r="A4396" s="8" t="str">
        <f t="shared" si="596"/>
        <v>https://w3id.org/kouigenjimonogatari/data/0358-09.json</v>
      </c>
      <c r="B4396" s="8">
        <v>358</v>
      </c>
      <c r="C4396" s="8">
        <v>9</v>
      </c>
      <c r="D4396" s="9" t="s">
        <v>5626</v>
      </c>
      <c r="E4396" t="str">
        <f t="shared" si="597"/>
        <v>http://creativecommons.org/publicdomain/zero/1.0/</v>
      </c>
      <c r="F4396" s="11" t="s">
        <v>5914</v>
      </c>
      <c r="G4396">
        <v>10</v>
      </c>
      <c r="H4396" t="s">
        <v>337</v>
      </c>
      <c r="I4396" s="3" t="str">
        <f t="shared" si="598"/>
        <v>https://jpsearch.go.jp/term/type/文章要素</v>
      </c>
      <c r="L4396">
        <f t="shared" si="600"/>
        <v>199</v>
      </c>
      <c r="M4396" t="str">
        <f t="shared" si="602"/>
        <v>https://www.dl.ndl.go.jp/api/iiif/3437686/canvas/199</v>
      </c>
      <c r="N4396" t="str">
        <f t="shared" si="599"/>
        <v>https://www.dl.ndl.go.jp/api/iiif/3437686/manifest.json</v>
      </c>
      <c r="O4396" t="str">
        <f t="shared" si="603"/>
        <v>http://da.dl.itc.u-tokyo.ac.jp/mirador/?params=[{%22manifest%22:%22https://www.dl.ndl.go.jp/api/iiif/3437686/manifest.json%22,%22canvas%22:%22https://www.dl.ndl.go.jp/api/iiif/3437686/canvas/199%22}]</v>
      </c>
      <c r="P4396" t="b">
        <f t="shared" si="604"/>
        <v>1</v>
      </c>
      <c r="Q4396" t="b">
        <f t="shared" si="601"/>
        <v>1</v>
      </c>
      <c r="R4396" s="8">
        <v>358</v>
      </c>
      <c r="S4396" s="8">
        <v>9</v>
      </c>
      <c r="T4396" s="9" t="s">
        <v>5626</v>
      </c>
    </row>
    <row r="4397" spans="1:20" ht="19">
      <c r="A4397" s="8" t="str">
        <f t="shared" si="596"/>
        <v>https://w3id.org/kouigenjimonogatari/data/0358-10.json</v>
      </c>
      <c r="B4397" s="8">
        <v>358</v>
      </c>
      <c r="C4397" s="8">
        <v>10</v>
      </c>
      <c r="D4397" s="9" t="s">
        <v>5627</v>
      </c>
      <c r="E4397" t="str">
        <f t="shared" si="597"/>
        <v>http://creativecommons.org/publicdomain/zero/1.0/</v>
      </c>
      <c r="F4397" s="11" t="s">
        <v>5914</v>
      </c>
      <c r="G4397">
        <v>10</v>
      </c>
      <c r="H4397" t="s">
        <v>337</v>
      </c>
      <c r="I4397" s="3" t="str">
        <f t="shared" si="598"/>
        <v>https://jpsearch.go.jp/term/type/文章要素</v>
      </c>
      <c r="L4397">
        <f t="shared" si="600"/>
        <v>199</v>
      </c>
      <c r="M4397" t="str">
        <f t="shared" si="602"/>
        <v>https://www.dl.ndl.go.jp/api/iiif/3437686/canvas/199</v>
      </c>
      <c r="N4397" t="str">
        <f t="shared" si="599"/>
        <v>https://www.dl.ndl.go.jp/api/iiif/3437686/manifest.json</v>
      </c>
      <c r="O4397" t="str">
        <f t="shared" si="603"/>
        <v>http://da.dl.itc.u-tokyo.ac.jp/mirador/?params=[{%22manifest%22:%22https://www.dl.ndl.go.jp/api/iiif/3437686/manifest.json%22,%22canvas%22:%22https://www.dl.ndl.go.jp/api/iiif/3437686/canvas/199%22}]</v>
      </c>
      <c r="P4397" t="b">
        <f t="shared" si="604"/>
        <v>1</v>
      </c>
      <c r="Q4397" t="b">
        <f t="shared" si="601"/>
        <v>1</v>
      </c>
      <c r="R4397" s="8">
        <v>358</v>
      </c>
      <c r="S4397" s="8">
        <v>10</v>
      </c>
      <c r="T4397" s="9" t="s">
        <v>5627</v>
      </c>
    </row>
    <row r="4398" spans="1:20" ht="19">
      <c r="A4398" s="8" t="str">
        <f t="shared" si="596"/>
        <v>https://w3id.org/kouigenjimonogatari/data/0358-11.json</v>
      </c>
      <c r="B4398" s="8">
        <v>358</v>
      </c>
      <c r="C4398" s="8">
        <v>11</v>
      </c>
      <c r="D4398" s="9" t="s">
        <v>5628</v>
      </c>
      <c r="E4398" t="str">
        <f t="shared" si="597"/>
        <v>http://creativecommons.org/publicdomain/zero/1.0/</v>
      </c>
      <c r="F4398" s="11" t="s">
        <v>5914</v>
      </c>
      <c r="G4398">
        <v>10</v>
      </c>
      <c r="H4398" t="s">
        <v>337</v>
      </c>
      <c r="I4398" s="3" t="str">
        <f t="shared" si="598"/>
        <v>https://jpsearch.go.jp/term/type/文章要素</v>
      </c>
      <c r="L4398">
        <f t="shared" si="600"/>
        <v>199</v>
      </c>
      <c r="M4398" t="str">
        <f t="shared" si="602"/>
        <v>https://www.dl.ndl.go.jp/api/iiif/3437686/canvas/199</v>
      </c>
      <c r="N4398" t="str">
        <f t="shared" si="599"/>
        <v>https://www.dl.ndl.go.jp/api/iiif/3437686/manifest.json</v>
      </c>
      <c r="O4398" t="str">
        <f t="shared" si="603"/>
        <v>http://da.dl.itc.u-tokyo.ac.jp/mirador/?params=[{%22manifest%22:%22https://www.dl.ndl.go.jp/api/iiif/3437686/manifest.json%22,%22canvas%22:%22https://www.dl.ndl.go.jp/api/iiif/3437686/canvas/199%22}]</v>
      </c>
      <c r="P4398" t="b">
        <f t="shared" si="604"/>
        <v>1</v>
      </c>
      <c r="Q4398" t="b">
        <f t="shared" si="601"/>
        <v>1</v>
      </c>
      <c r="R4398" s="8">
        <v>358</v>
      </c>
      <c r="S4398" s="8">
        <v>11</v>
      </c>
      <c r="T4398" s="9" t="s">
        <v>5628</v>
      </c>
    </row>
    <row r="4399" spans="1:20" ht="19">
      <c r="A4399" s="8" t="str">
        <f t="shared" si="596"/>
        <v>https://w3id.org/kouigenjimonogatari/data/0358-12.json</v>
      </c>
      <c r="B4399" s="8">
        <v>358</v>
      </c>
      <c r="C4399" s="8">
        <v>12</v>
      </c>
      <c r="D4399" s="9" t="s">
        <v>4308</v>
      </c>
      <c r="E4399" t="str">
        <f t="shared" si="597"/>
        <v>http://creativecommons.org/publicdomain/zero/1.0/</v>
      </c>
      <c r="F4399" s="11" t="s">
        <v>5914</v>
      </c>
      <c r="G4399">
        <v>10</v>
      </c>
      <c r="H4399" t="s">
        <v>337</v>
      </c>
      <c r="I4399" s="3" t="str">
        <f t="shared" si="598"/>
        <v>https://jpsearch.go.jp/term/type/文章要素</v>
      </c>
      <c r="L4399">
        <f t="shared" si="600"/>
        <v>199</v>
      </c>
      <c r="M4399" t="str">
        <f t="shared" si="602"/>
        <v>https://www.dl.ndl.go.jp/api/iiif/3437686/canvas/199</v>
      </c>
      <c r="N4399" t="str">
        <f t="shared" si="599"/>
        <v>https://www.dl.ndl.go.jp/api/iiif/3437686/manifest.json</v>
      </c>
      <c r="O4399" t="str">
        <f t="shared" si="603"/>
        <v>http://da.dl.itc.u-tokyo.ac.jp/mirador/?params=[{%22manifest%22:%22https://www.dl.ndl.go.jp/api/iiif/3437686/manifest.json%22,%22canvas%22:%22https://www.dl.ndl.go.jp/api/iiif/3437686/canvas/199%22}]</v>
      </c>
      <c r="P4399" t="b">
        <f t="shared" si="604"/>
        <v>1</v>
      </c>
      <c r="Q4399" t="b">
        <f t="shared" si="601"/>
        <v>1</v>
      </c>
      <c r="R4399" s="8">
        <v>358</v>
      </c>
      <c r="S4399" s="8">
        <v>12</v>
      </c>
      <c r="T4399" s="9" t="s">
        <v>4308</v>
      </c>
    </row>
    <row r="4400" spans="1:20" ht="19">
      <c r="A4400" s="8" t="str">
        <f t="shared" si="596"/>
        <v>https://w3id.org/kouigenjimonogatari/data/0358-13.json</v>
      </c>
      <c r="B4400" s="8">
        <v>358</v>
      </c>
      <c r="C4400" s="8">
        <v>13</v>
      </c>
      <c r="D4400" s="9" t="s">
        <v>5629</v>
      </c>
      <c r="E4400" t="str">
        <f t="shared" si="597"/>
        <v>http://creativecommons.org/publicdomain/zero/1.0/</v>
      </c>
      <c r="F4400" s="11" t="s">
        <v>5914</v>
      </c>
      <c r="G4400">
        <v>10</v>
      </c>
      <c r="H4400" t="s">
        <v>337</v>
      </c>
      <c r="I4400" s="3" t="str">
        <f t="shared" si="598"/>
        <v>https://jpsearch.go.jp/term/type/文章要素</v>
      </c>
      <c r="L4400">
        <f t="shared" si="600"/>
        <v>199</v>
      </c>
      <c r="M4400" t="str">
        <f t="shared" si="602"/>
        <v>https://www.dl.ndl.go.jp/api/iiif/3437686/canvas/199</v>
      </c>
      <c r="N4400" t="str">
        <f t="shared" si="599"/>
        <v>https://www.dl.ndl.go.jp/api/iiif/3437686/manifest.json</v>
      </c>
      <c r="O4400" t="str">
        <f t="shared" si="603"/>
        <v>http://da.dl.itc.u-tokyo.ac.jp/mirador/?params=[{%22manifest%22:%22https://www.dl.ndl.go.jp/api/iiif/3437686/manifest.json%22,%22canvas%22:%22https://www.dl.ndl.go.jp/api/iiif/3437686/canvas/199%22}]</v>
      </c>
      <c r="P4400" t="b">
        <f t="shared" si="604"/>
        <v>1</v>
      </c>
      <c r="Q4400" t="b">
        <f t="shared" si="601"/>
        <v>1</v>
      </c>
      <c r="R4400" s="8">
        <v>358</v>
      </c>
      <c r="S4400" s="8">
        <v>13</v>
      </c>
      <c r="T4400" s="9" t="s">
        <v>5629</v>
      </c>
    </row>
    <row r="4401" spans="1:20" ht="19">
      <c r="A4401" s="8" t="str">
        <f t="shared" si="596"/>
        <v>https://w3id.org/kouigenjimonogatari/data/0358-14.json</v>
      </c>
      <c r="B4401" s="8">
        <v>358</v>
      </c>
      <c r="C4401" s="8">
        <v>14</v>
      </c>
      <c r="D4401" s="9" t="s">
        <v>5630</v>
      </c>
      <c r="E4401" t="str">
        <f t="shared" si="597"/>
        <v>http://creativecommons.org/publicdomain/zero/1.0/</v>
      </c>
      <c r="F4401" s="11" t="s">
        <v>5914</v>
      </c>
      <c r="G4401">
        <v>10</v>
      </c>
      <c r="H4401" t="s">
        <v>337</v>
      </c>
      <c r="I4401" s="3" t="str">
        <f t="shared" si="598"/>
        <v>https://jpsearch.go.jp/term/type/文章要素</v>
      </c>
      <c r="L4401">
        <f t="shared" si="600"/>
        <v>199</v>
      </c>
      <c r="M4401" t="str">
        <f t="shared" si="602"/>
        <v>https://www.dl.ndl.go.jp/api/iiif/3437686/canvas/199</v>
      </c>
      <c r="N4401" t="str">
        <f t="shared" si="599"/>
        <v>https://www.dl.ndl.go.jp/api/iiif/3437686/manifest.json</v>
      </c>
      <c r="O4401" t="str">
        <f t="shared" si="603"/>
        <v>http://da.dl.itc.u-tokyo.ac.jp/mirador/?params=[{%22manifest%22:%22https://www.dl.ndl.go.jp/api/iiif/3437686/manifest.json%22,%22canvas%22:%22https://www.dl.ndl.go.jp/api/iiif/3437686/canvas/199%22}]</v>
      </c>
      <c r="P4401" t="b">
        <f t="shared" si="604"/>
        <v>1</v>
      </c>
      <c r="Q4401" t="b">
        <f t="shared" si="601"/>
        <v>1</v>
      </c>
      <c r="R4401" s="8">
        <v>358</v>
      </c>
      <c r="S4401" s="8">
        <v>14</v>
      </c>
      <c r="T4401" s="9" t="s">
        <v>5630</v>
      </c>
    </row>
    <row r="4402" spans="1:20" ht="19">
      <c r="A4402" s="8" t="str">
        <f t="shared" si="596"/>
        <v>https://w3id.org/kouigenjimonogatari/data/0359-01.json</v>
      </c>
      <c r="B4402" s="8">
        <v>359</v>
      </c>
      <c r="C4402" s="8">
        <v>1</v>
      </c>
      <c r="D4402" s="9" t="s">
        <v>5631</v>
      </c>
      <c r="E4402" t="str">
        <f t="shared" si="597"/>
        <v>http://creativecommons.org/publicdomain/zero/1.0/</v>
      </c>
      <c r="F4402" s="11" t="s">
        <v>5914</v>
      </c>
      <c r="G4402">
        <v>10</v>
      </c>
      <c r="H4402" t="s">
        <v>337</v>
      </c>
      <c r="I4402" s="3" t="str">
        <f t="shared" si="598"/>
        <v>https://jpsearch.go.jp/term/type/文章要素</v>
      </c>
      <c r="L4402">
        <f t="shared" si="600"/>
        <v>199</v>
      </c>
      <c r="M4402" t="str">
        <f t="shared" si="602"/>
        <v>https://www.dl.ndl.go.jp/api/iiif/3437686/canvas/199</v>
      </c>
      <c r="N4402" t="str">
        <f t="shared" si="599"/>
        <v>https://www.dl.ndl.go.jp/api/iiif/3437686/manifest.json</v>
      </c>
      <c r="O4402" t="str">
        <f t="shared" si="603"/>
        <v>http://da.dl.itc.u-tokyo.ac.jp/mirador/?params=[{%22manifest%22:%22https://www.dl.ndl.go.jp/api/iiif/3437686/manifest.json%22,%22canvas%22:%22https://www.dl.ndl.go.jp/api/iiif/3437686/canvas/199%22}]</v>
      </c>
      <c r="P4402" t="b">
        <f t="shared" si="604"/>
        <v>1</v>
      </c>
      <c r="Q4402" t="b">
        <f t="shared" si="601"/>
        <v>1</v>
      </c>
      <c r="R4402" s="8">
        <v>359</v>
      </c>
      <c r="S4402" s="8">
        <v>1</v>
      </c>
      <c r="T4402" s="9" t="s">
        <v>5631</v>
      </c>
    </row>
    <row r="4403" spans="1:20" ht="19">
      <c r="A4403" s="8" t="str">
        <f t="shared" si="596"/>
        <v>https://w3id.org/kouigenjimonogatari/data/0359-02.json</v>
      </c>
      <c r="B4403" s="8">
        <v>359</v>
      </c>
      <c r="C4403" s="8">
        <v>2</v>
      </c>
      <c r="D4403" s="9" t="s">
        <v>5632</v>
      </c>
      <c r="E4403" t="str">
        <f t="shared" si="597"/>
        <v>http://creativecommons.org/publicdomain/zero/1.0/</v>
      </c>
      <c r="F4403" s="11" t="s">
        <v>5914</v>
      </c>
      <c r="G4403">
        <v>10</v>
      </c>
      <c r="H4403" t="s">
        <v>337</v>
      </c>
      <c r="I4403" s="3" t="str">
        <f t="shared" si="598"/>
        <v>https://jpsearch.go.jp/term/type/文章要素</v>
      </c>
      <c r="L4403">
        <f t="shared" si="600"/>
        <v>199</v>
      </c>
      <c r="M4403" t="str">
        <f t="shared" si="602"/>
        <v>https://www.dl.ndl.go.jp/api/iiif/3437686/canvas/199</v>
      </c>
      <c r="N4403" t="str">
        <f t="shared" si="599"/>
        <v>https://www.dl.ndl.go.jp/api/iiif/3437686/manifest.json</v>
      </c>
      <c r="O4403" t="str">
        <f t="shared" si="603"/>
        <v>http://da.dl.itc.u-tokyo.ac.jp/mirador/?params=[{%22manifest%22:%22https://www.dl.ndl.go.jp/api/iiif/3437686/manifest.json%22,%22canvas%22:%22https://www.dl.ndl.go.jp/api/iiif/3437686/canvas/199%22}]</v>
      </c>
      <c r="P4403" t="b">
        <f t="shared" si="604"/>
        <v>1</v>
      </c>
      <c r="Q4403" t="b">
        <f t="shared" si="601"/>
        <v>1</v>
      </c>
      <c r="R4403" s="8">
        <v>359</v>
      </c>
      <c r="S4403" s="8">
        <v>2</v>
      </c>
      <c r="T4403" s="9" t="s">
        <v>5632</v>
      </c>
    </row>
    <row r="4404" spans="1:20" ht="19">
      <c r="A4404" s="8" t="str">
        <f t="shared" si="596"/>
        <v>https://w3id.org/kouigenjimonogatari/data/0359-03.json</v>
      </c>
      <c r="B4404" s="8">
        <v>359</v>
      </c>
      <c r="C4404" s="8">
        <v>3</v>
      </c>
      <c r="D4404" s="9" t="s">
        <v>5633</v>
      </c>
      <c r="E4404" t="str">
        <f t="shared" si="597"/>
        <v>http://creativecommons.org/publicdomain/zero/1.0/</v>
      </c>
      <c r="F4404" s="11" t="s">
        <v>5914</v>
      </c>
      <c r="G4404">
        <v>10</v>
      </c>
      <c r="H4404" t="s">
        <v>337</v>
      </c>
      <c r="I4404" s="3" t="str">
        <f t="shared" si="598"/>
        <v>https://jpsearch.go.jp/term/type/文章要素</v>
      </c>
      <c r="L4404">
        <f t="shared" si="600"/>
        <v>199</v>
      </c>
      <c r="M4404" t="str">
        <f t="shared" si="602"/>
        <v>https://www.dl.ndl.go.jp/api/iiif/3437686/canvas/199</v>
      </c>
      <c r="N4404" t="str">
        <f t="shared" si="599"/>
        <v>https://www.dl.ndl.go.jp/api/iiif/3437686/manifest.json</v>
      </c>
      <c r="O4404" t="str">
        <f t="shared" si="603"/>
        <v>http://da.dl.itc.u-tokyo.ac.jp/mirador/?params=[{%22manifest%22:%22https://www.dl.ndl.go.jp/api/iiif/3437686/manifest.json%22,%22canvas%22:%22https://www.dl.ndl.go.jp/api/iiif/3437686/canvas/199%22}]</v>
      </c>
      <c r="P4404" t="b">
        <f t="shared" si="604"/>
        <v>1</v>
      </c>
      <c r="Q4404" t="b">
        <f t="shared" si="601"/>
        <v>1</v>
      </c>
      <c r="R4404" s="8">
        <v>359</v>
      </c>
      <c r="S4404" s="8">
        <v>3</v>
      </c>
      <c r="T4404" s="9" t="s">
        <v>5633</v>
      </c>
    </row>
    <row r="4405" spans="1:20" ht="19">
      <c r="A4405" s="8" t="str">
        <f t="shared" si="596"/>
        <v>https://w3id.org/kouigenjimonogatari/data/0359-04.json</v>
      </c>
      <c r="B4405" s="8">
        <v>359</v>
      </c>
      <c r="C4405" s="8">
        <v>4</v>
      </c>
      <c r="D4405" s="9" t="s">
        <v>5634</v>
      </c>
      <c r="E4405" t="str">
        <f t="shared" si="597"/>
        <v>http://creativecommons.org/publicdomain/zero/1.0/</v>
      </c>
      <c r="F4405" s="11" t="s">
        <v>5914</v>
      </c>
      <c r="G4405">
        <v>10</v>
      </c>
      <c r="H4405" t="s">
        <v>337</v>
      </c>
      <c r="I4405" s="3" t="str">
        <f t="shared" si="598"/>
        <v>https://jpsearch.go.jp/term/type/文章要素</v>
      </c>
      <c r="L4405">
        <f t="shared" si="600"/>
        <v>199</v>
      </c>
      <c r="M4405" t="str">
        <f t="shared" si="602"/>
        <v>https://www.dl.ndl.go.jp/api/iiif/3437686/canvas/199</v>
      </c>
      <c r="N4405" t="str">
        <f t="shared" si="599"/>
        <v>https://www.dl.ndl.go.jp/api/iiif/3437686/manifest.json</v>
      </c>
      <c r="O4405" t="str">
        <f t="shared" si="603"/>
        <v>http://da.dl.itc.u-tokyo.ac.jp/mirador/?params=[{%22manifest%22:%22https://www.dl.ndl.go.jp/api/iiif/3437686/manifest.json%22,%22canvas%22:%22https://www.dl.ndl.go.jp/api/iiif/3437686/canvas/199%22}]</v>
      </c>
      <c r="P4405" t="b">
        <f t="shared" si="604"/>
        <v>1</v>
      </c>
      <c r="Q4405" t="b">
        <f t="shared" si="601"/>
        <v>1</v>
      </c>
      <c r="R4405" s="8">
        <v>359</v>
      </c>
      <c r="S4405" s="8">
        <v>4</v>
      </c>
      <c r="T4405" s="9" t="s">
        <v>5634</v>
      </c>
    </row>
    <row r="4406" spans="1:20" ht="19">
      <c r="A4406" s="8" t="str">
        <f t="shared" si="596"/>
        <v>https://w3id.org/kouigenjimonogatari/data/0359-05.json</v>
      </c>
      <c r="B4406" s="8">
        <v>359</v>
      </c>
      <c r="C4406" s="8">
        <v>5</v>
      </c>
      <c r="D4406" s="9" t="s">
        <v>5635</v>
      </c>
      <c r="E4406" t="str">
        <f t="shared" si="597"/>
        <v>http://creativecommons.org/publicdomain/zero/1.0/</v>
      </c>
      <c r="F4406" s="11" t="s">
        <v>5914</v>
      </c>
      <c r="G4406">
        <v>10</v>
      </c>
      <c r="H4406" t="s">
        <v>337</v>
      </c>
      <c r="I4406" s="3" t="str">
        <f t="shared" si="598"/>
        <v>https://jpsearch.go.jp/term/type/文章要素</v>
      </c>
      <c r="L4406">
        <f t="shared" si="600"/>
        <v>199</v>
      </c>
      <c r="M4406" t="str">
        <f t="shared" si="602"/>
        <v>https://www.dl.ndl.go.jp/api/iiif/3437686/canvas/199</v>
      </c>
      <c r="N4406" t="str">
        <f t="shared" si="599"/>
        <v>https://www.dl.ndl.go.jp/api/iiif/3437686/manifest.json</v>
      </c>
      <c r="O4406" t="str">
        <f t="shared" si="603"/>
        <v>http://da.dl.itc.u-tokyo.ac.jp/mirador/?params=[{%22manifest%22:%22https://www.dl.ndl.go.jp/api/iiif/3437686/manifest.json%22,%22canvas%22:%22https://www.dl.ndl.go.jp/api/iiif/3437686/canvas/199%22}]</v>
      </c>
      <c r="P4406" t="b">
        <f t="shared" si="604"/>
        <v>1</v>
      </c>
      <c r="Q4406" t="b">
        <f t="shared" si="601"/>
        <v>1</v>
      </c>
      <c r="R4406" s="8">
        <v>359</v>
      </c>
      <c r="S4406" s="8">
        <v>5</v>
      </c>
      <c r="T4406" s="9" t="s">
        <v>5635</v>
      </c>
    </row>
    <row r="4407" spans="1:20" ht="19">
      <c r="A4407" s="8" t="str">
        <f t="shared" si="596"/>
        <v>https://w3id.org/kouigenjimonogatari/data/0359-06.json</v>
      </c>
      <c r="B4407" s="8">
        <v>359</v>
      </c>
      <c r="C4407" s="8">
        <v>6</v>
      </c>
      <c r="D4407" s="9" t="s">
        <v>5636</v>
      </c>
      <c r="E4407" t="str">
        <f t="shared" si="597"/>
        <v>http://creativecommons.org/publicdomain/zero/1.0/</v>
      </c>
      <c r="F4407" s="11" t="s">
        <v>5914</v>
      </c>
      <c r="G4407">
        <v>10</v>
      </c>
      <c r="H4407" t="s">
        <v>337</v>
      </c>
      <c r="I4407" s="3" t="str">
        <f t="shared" si="598"/>
        <v>https://jpsearch.go.jp/term/type/文章要素</v>
      </c>
      <c r="L4407">
        <f t="shared" si="600"/>
        <v>199</v>
      </c>
      <c r="M4407" t="str">
        <f t="shared" si="602"/>
        <v>https://www.dl.ndl.go.jp/api/iiif/3437686/canvas/199</v>
      </c>
      <c r="N4407" t="str">
        <f t="shared" si="599"/>
        <v>https://www.dl.ndl.go.jp/api/iiif/3437686/manifest.json</v>
      </c>
      <c r="O4407" t="str">
        <f t="shared" si="603"/>
        <v>http://da.dl.itc.u-tokyo.ac.jp/mirador/?params=[{%22manifest%22:%22https://www.dl.ndl.go.jp/api/iiif/3437686/manifest.json%22,%22canvas%22:%22https://www.dl.ndl.go.jp/api/iiif/3437686/canvas/199%22}]</v>
      </c>
      <c r="P4407" t="b">
        <f t="shared" si="604"/>
        <v>1</v>
      </c>
      <c r="Q4407" t="b">
        <f t="shared" si="601"/>
        <v>1</v>
      </c>
      <c r="R4407" s="8">
        <v>359</v>
      </c>
      <c r="S4407" s="8">
        <v>6</v>
      </c>
      <c r="T4407" s="9" t="s">
        <v>5636</v>
      </c>
    </row>
    <row r="4408" spans="1:20" ht="19">
      <c r="A4408" s="8" t="str">
        <f t="shared" si="596"/>
        <v>https://w3id.org/kouigenjimonogatari/data/0359-07.json</v>
      </c>
      <c r="B4408" s="8">
        <v>359</v>
      </c>
      <c r="C4408" s="8">
        <v>7</v>
      </c>
      <c r="D4408" s="9" t="s">
        <v>5637</v>
      </c>
      <c r="E4408" t="str">
        <f t="shared" si="597"/>
        <v>http://creativecommons.org/publicdomain/zero/1.0/</v>
      </c>
      <c r="F4408" s="11" t="s">
        <v>5914</v>
      </c>
      <c r="G4408">
        <v>10</v>
      </c>
      <c r="H4408" t="s">
        <v>337</v>
      </c>
      <c r="I4408" s="3" t="str">
        <f t="shared" si="598"/>
        <v>https://jpsearch.go.jp/term/type/文章要素</v>
      </c>
      <c r="L4408">
        <f t="shared" si="600"/>
        <v>199</v>
      </c>
      <c r="M4408" t="str">
        <f t="shared" si="602"/>
        <v>https://www.dl.ndl.go.jp/api/iiif/3437686/canvas/199</v>
      </c>
      <c r="N4408" t="str">
        <f t="shared" si="599"/>
        <v>https://www.dl.ndl.go.jp/api/iiif/3437686/manifest.json</v>
      </c>
      <c r="O4408" t="str">
        <f t="shared" si="603"/>
        <v>http://da.dl.itc.u-tokyo.ac.jp/mirador/?params=[{%22manifest%22:%22https://www.dl.ndl.go.jp/api/iiif/3437686/manifest.json%22,%22canvas%22:%22https://www.dl.ndl.go.jp/api/iiif/3437686/canvas/199%22}]</v>
      </c>
      <c r="P4408" t="b">
        <f t="shared" si="604"/>
        <v>1</v>
      </c>
      <c r="Q4408" t="b">
        <f t="shared" si="601"/>
        <v>1</v>
      </c>
      <c r="R4408" s="8">
        <v>359</v>
      </c>
      <c r="S4408" s="8">
        <v>7</v>
      </c>
      <c r="T4408" s="9" t="s">
        <v>5637</v>
      </c>
    </row>
    <row r="4409" spans="1:20" ht="19">
      <c r="A4409" s="8" t="str">
        <f t="shared" si="596"/>
        <v>https://w3id.org/kouigenjimonogatari/data/0359-08.json</v>
      </c>
      <c r="B4409" s="8">
        <v>359</v>
      </c>
      <c r="C4409" s="8">
        <v>8</v>
      </c>
      <c r="D4409" s="9" t="s">
        <v>5638</v>
      </c>
      <c r="E4409" t="str">
        <f t="shared" si="597"/>
        <v>http://creativecommons.org/publicdomain/zero/1.0/</v>
      </c>
      <c r="F4409" s="11" t="s">
        <v>5914</v>
      </c>
      <c r="G4409">
        <v>10</v>
      </c>
      <c r="H4409" t="s">
        <v>337</v>
      </c>
      <c r="I4409" s="3" t="str">
        <f t="shared" si="598"/>
        <v>https://jpsearch.go.jp/term/type/文章要素</v>
      </c>
      <c r="L4409">
        <f t="shared" si="600"/>
        <v>199</v>
      </c>
      <c r="M4409" t="str">
        <f t="shared" si="602"/>
        <v>https://www.dl.ndl.go.jp/api/iiif/3437686/canvas/199</v>
      </c>
      <c r="N4409" t="str">
        <f t="shared" si="599"/>
        <v>https://www.dl.ndl.go.jp/api/iiif/3437686/manifest.json</v>
      </c>
      <c r="O4409" t="str">
        <f t="shared" si="603"/>
        <v>http://da.dl.itc.u-tokyo.ac.jp/mirador/?params=[{%22manifest%22:%22https://www.dl.ndl.go.jp/api/iiif/3437686/manifest.json%22,%22canvas%22:%22https://www.dl.ndl.go.jp/api/iiif/3437686/canvas/199%22}]</v>
      </c>
      <c r="P4409" t="b">
        <f t="shared" si="604"/>
        <v>1</v>
      </c>
      <c r="Q4409" t="b">
        <f t="shared" si="601"/>
        <v>1</v>
      </c>
      <c r="R4409" s="8">
        <v>359</v>
      </c>
      <c r="S4409" s="8">
        <v>8</v>
      </c>
      <c r="T4409" s="9" t="s">
        <v>5638</v>
      </c>
    </row>
    <row r="4410" spans="1:20" ht="19">
      <c r="A4410" s="8" t="str">
        <f t="shared" si="596"/>
        <v>https://w3id.org/kouigenjimonogatari/data/0359-09.json</v>
      </c>
      <c r="B4410" s="8">
        <v>359</v>
      </c>
      <c r="C4410" s="8">
        <v>9</v>
      </c>
      <c r="D4410" s="9" t="s">
        <v>5639</v>
      </c>
      <c r="E4410" t="str">
        <f t="shared" si="597"/>
        <v>http://creativecommons.org/publicdomain/zero/1.0/</v>
      </c>
      <c r="F4410" s="11" t="s">
        <v>5914</v>
      </c>
      <c r="G4410">
        <v>10</v>
      </c>
      <c r="H4410" t="s">
        <v>337</v>
      </c>
      <c r="I4410" s="3" t="str">
        <f t="shared" si="598"/>
        <v>https://jpsearch.go.jp/term/type/文章要素</v>
      </c>
      <c r="L4410">
        <f t="shared" si="600"/>
        <v>199</v>
      </c>
      <c r="M4410" t="str">
        <f t="shared" si="602"/>
        <v>https://www.dl.ndl.go.jp/api/iiif/3437686/canvas/199</v>
      </c>
      <c r="N4410" t="str">
        <f t="shared" si="599"/>
        <v>https://www.dl.ndl.go.jp/api/iiif/3437686/manifest.json</v>
      </c>
      <c r="O4410" t="str">
        <f t="shared" si="603"/>
        <v>http://da.dl.itc.u-tokyo.ac.jp/mirador/?params=[{%22manifest%22:%22https://www.dl.ndl.go.jp/api/iiif/3437686/manifest.json%22,%22canvas%22:%22https://www.dl.ndl.go.jp/api/iiif/3437686/canvas/199%22}]</v>
      </c>
      <c r="P4410" t="b">
        <f t="shared" si="604"/>
        <v>1</v>
      </c>
      <c r="Q4410" t="b">
        <f t="shared" si="601"/>
        <v>1</v>
      </c>
      <c r="R4410" s="8">
        <v>359</v>
      </c>
      <c r="S4410" s="8">
        <v>9</v>
      </c>
      <c r="T4410" s="9" t="s">
        <v>5639</v>
      </c>
    </row>
    <row r="4411" spans="1:20" ht="19">
      <c r="A4411" s="8" t="str">
        <f t="shared" si="596"/>
        <v>https://w3id.org/kouigenjimonogatari/data/0359-10.json</v>
      </c>
      <c r="B4411" s="8">
        <v>359</v>
      </c>
      <c r="C4411" s="8">
        <v>10</v>
      </c>
      <c r="D4411" s="9" t="s">
        <v>5640</v>
      </c>
      <c r="E4411" t="str">
        <f t="shared" si="597"/>
        <v>http://creativecommons.org/publicdomain/zero/1.0/</v>
      </c>
      <c r="F4411" s="11" t="s">
        <v>5914</v>
      </c>
      <c r="G4411">
        <v>10</v>
      </c>
      <c r="H4411" t="s">
        <v>337</v>
      </c>
      <c r="I4411" s="3" t="str">
        <f t="shared" si="598"/>
        <v>https://jpsearch.go.jp/term/type/文章要素</v>
      </c>
      <c r="L4411">
        <f t="shared" si="600"/>
        <v>199</v>
      </c>
      <c r="M4411" t="str">
        <f t="shared" si="602"/>
        <v>https://www.dl.ndl.go.jp/api/iiif/3437686/canvas/199</v>
      </c>
      <c r="N4411" t="str">
        <f t="shared" si="599"/>
        <v>https://www.dl.ndl.go.jp/api/iiif/3437686/manifest.json</v>
      </c>
      <c r="O4411" t="str">
        <f t="shared" si="603"/>
        <v>http://da.dl.itc.u-tokyo.ac.jp/mirador/?params=[{%22manifest%22:%22https://www.dl.ndl.go.jp/api/iiif/3437686/manifest.json%22,%22canvas%22:%22https://www.dl.ndl.go.jp/api/iiif/3437686/canvas/199%22}]</v>
      </c>
      <c r="P4411" t="b">
        <f t="shared" si="604"/>
        <v>1</v>
      </c>
      <c r="Q4411" t="b">
        <f t="shared" si="601"/>
        <v>1</v>
      </c>
      <c r="R4411" s="8">
        <v>359</v>
      </c>
      <c r="S4411" s="8">
        <v>10</v>
      </c>
      <c r="T4411" s="9" t="s">
        <v>5640</v>
      </c>
    </row>
    <row r="4412" spans="1:20" ht="19">
      <c r="A4412" s="8" t="str">
        <f t="shared" si="596"/>
        <v>https://w3id.org/kouigenjimonogatari/data/0359-11.json</v>
      </c>
      <c r="B4412" s="8">
        <v>359</v>
      </c>
      <c r="C4412" s="8">
        <v>11</v>
      </c>
      <c r="D4412" s="9" t="s">
        <v>5641</v>
      </c>
      <c r="E4412" t="str">
        <f t="shared" si="597"/>
        <v>http://creativecommons.org/publicdomain/zero/1.0/</v>
      </c>
      <c r="F4412" s="11" t="s">
        <v>5914</v>
      </c>
      <c r="G4412">
        <v>10</v>
      </c>
      <c r="H4412" t="s">
        <v>337</v>
      </c>
      <c r="I4412" s="3" t="str">
        <f t="shared" si="598"/>
        <v>https://jpsearch.go.jp/term/type/文章要素</v>
      </c>
      <c r="L4412">
        <f t="shared" si="600"/>
        <v>199</v>
      </c>
      <c r="M4412" t="str">
        <f t="shared" si="602"/>
        <v>https://www.dl.ndl.go.jp/api/iiif/3437686/canvas/199</v>
      </c>
      <c r="N4412" t="str">
        <f t="shared" si="599"/>
        <v>https://www.dl.ndl.go.jp/api/iiif/3437686/manifest.json</v>
      </c>
      <c r="O4412" t="str">
        <f t="shared" si="603"/>
        <v>http://da.dl.itc.u-tokyo.ac.jp/mirador/?params=[{%22manifest%22:%22https://www.dl.ndl.go.jp/api/iiif/3437686/manifest.json%22,%22canvas%22:%22https://www.dl.ndl.go.jp/api/iiif/3437686/canvas/199%22}]</v>
      </c>
      <c r="P4412" t="b">
        <f t="shared" si="604"/>
        <v>1</v>
      </c>
      <c r="Q4412" t="b">
        <f t="shared" si="601"/>
        <v>1</v>
      </c>
      <c r="R4412" s="8">
        <v>359</v>
      </c>
      <c r="S4412" s="8">
        <v>11</v>
      </c>
      <c r="T4412" s="9" t="s">
        <v>5641</v>
      </c>
    </row>
    <row r="4413" spans="1:20" ht="19">
      <c r="A4413" s="8" t="str">
        <f t="shared" si="596"/>
        <v>https://w3id.org/kouigenjimonogatari/data/0359-12.json</v>
      </c>
      <c r="B4413" s="8">
        <v>359</v>
      </c>
      <c r="C4413" s="8">
        <v>12</v>
      </c>
      <c r="D4413" s="9" t="s">
        <v>5642</v>
      </c>
      <c r="E4413" t="str">
        <f t="shared" si="597"/>
        <v>http://creativecommons.org/publicdomain/zero/1.0/</v>
      </c>
      <c r="F4413" s="11" t="s">
        <v>5914</v>
      </c>
      <c r="G4413">
        <v>10</v>
      </c>
      <c r="H4413" t="s">
        <v>337</v>
      </c>
      <c r="I4413" s="3" t="str">
        <f t="shared" si="598"/>
        <v>https://jpsearch.go.jp/term/type/文章要素</v>
      </c>
      <c r="L4413">
        <f t="shared" si="600"/>
        <v>199</v>
      </c>
      <c r="M4413" t="str">
        <f t="shared" si="602"/>
        <v>https://www.dl.ndl.go.jp/api/iiif/3437686/canvas/199</v>
      </c>
      <c r="N4413" t="str">
        <f t="shared" si="599"/>
        <v>https://www.dl.ndl.go.jp/api/iiif/3437686/manifest.json</v>
      </c>
      <c r="O4413" t="str">
        <f t="shared" si="603"/>
        <v>http://da.dl.itc.u-tokyo.ac.jp/mirador/?params=[{%22manifest%22:%22https://www.dl.ndl.go.jp/api/iiif/3437686/manifest.json%22,%22canvas%22:%22https://www.dl.ndl.go.jp/api/iiif/3437686/canvas/199%22}]</v>
      </c>
      <c r="P4413" t="b">
        <f t="shared" si="604"/>
        <v>1</v>
      </c>
      <c r="Q4413" t="b">
        <f t="shared" si="601"/>
        <v>1</v>
      </c>
      <c r="R4413" s="8">
        <v>359</v>
      </c>
      <c r="S4413" s="8">
        <v>12</v>
      </c>
      <c r="T4413" s="9" t="s">
        <v>5642</v>
      </c>
    </row>
    <row r="4414" spans="1:20" ht="19">
      <c r="A4414" s="8" t="str">
        <f t="shared" si="596"/>
        <v>https://w3id.org/kouigenjimonogatari/data/0359-13.json</v>
      </c>
      <c r="B4414" s="8">
        <v>359</v>
      </c>
      <c r="C4414" s="8">
        <v>13</v>
      </c>
      <c r="D4414" s="9" t="s">
        <v>5643</v>
      </c>
      <c r="E4414" t="str">
        <f t="shared" si="597"/>
        <v>http://creativecommons.org/publicdomain/zero/1.0/</v>
      </c>
      <c r="F4414" s="11" t="s">
        <v>5914</v>
      </c>
      <c r="G4414">
        <v>10</v>
      </c>
      <c r="H4414" t="s">
        <v>337</v>
      </c>
      <c r="I4414" s="3" t="str">
        <f t="shared" si="598"/>
        <v>https://jpsearch.go.jp/term/type/文章要素</v>
      </c>
      <c r="L4414">
        <f t="shared" si="600"/>
        <v>199</v>
      </c>
      <c r="M4414" t="str">
        <f t="shared" si="602"/>
        <v>https://www.dl.ndl.go.jp/api/iiif/3437686/canvas/199</v>
      </c>
      <c r="N4414" t="str">
        <f t="shared" si="599"/>
        <v>https://www.dl.ndl.go.jp/api/iiif/3437686/manifest.json</v>
      </c>
      <c r="O4414" t="str">
        <f t="shared" si="603"/>
        <v>http://da.dl.itc.u-tokyo.ac.jp/mirador/?params=[{%22manifest%22:%22https://www.dl.ndl.go.jp/api/iiif/3437686/manifest.json%22,%22canvas%22:%22https://www.dl.ndl.go.jp/api/iiif/3437686/canvas/199%22}]</v>
      </c>
      <c r="P4414" t="b">
        <f t="shared" si="604"/>
        <v>1</v>
      </c>
      <c r="Q4414" t="b">
        <f t="shared" si="601"/>
        <v>1</v>
      </c>
      <c r="R4414" s="8">
        <v>359</v>
      </c>
      <c r="S4414" s="8">
        <v>13</v>
      </c>
      <c r="T4414" s="9" t="s">
        <v>5643</v>
      </c>
    </row>
    <row r="4415" spans="1:20" ht="19">
      <c r="A4415" s="8" t="str">
        <f t="shared" si="596"/>
        <v>https://w3id.org/kouigenjimonogatari/data/0359-14.json</v>
      </c>
      <c r="B4415" s="8">
        <v>359</v>
      </c>
      <c r="C4415" s="8">
        <v>14</v>
      </c>
      <c r="D4415" s="9" t="s">
        <v>5644</v>
      </c>
      <c r="E4415" t="str">
        <f t="shared" si="597"/>
        <v>http://creativecommons.org/publicdomain/zero/1.0/</v>
      </c>
      <c r="F4415" s="11" t="s">
        <v>5914</v>
      </c>
      <c r="G4415">
        <v>10</v>
      </c>
      <c r="H4415" t="s">
        <v>337</v>
      </c>
      <c r="I4415" s="3" t="str">
        <f t="shared" si="598"/>
        <v>https://jpsearch.go.jp/term/type/文章要素</v>
      </c>
      <c r="L4415">
        <f t="shared" si="600"/>
        <v>199</v>
      </c>
      <c r="M4415" t="str">
        <f t="shared" si="602"/>
        <v>https://www.dl.ndl.go.jp/api/iiif/3437686/canvas/199</v>
      </c>
      <c r="N4415" t="str">
        <f t="shared" si="599"/>
        <v>https://www.dl.ndl.go.jp/api/iiif/3437686/manifest.json</v>
      </c>
      <c r="O4415" t="str">
        <f t="shared" si="603"/>
        <v>http://da.dl.itc.u-tokyo.ac.jp/mirador/?params=[{%22manifest%22:%22https://www.dl.ndl.go.jp/api/iiif/3437686/manifest.json%22,%22canvas%22:%22https://www.dl.ndl.go.jp/api/iiif/3437686/canvas/199%22}]</v>
      </c>
      <c r="P4415" t="b">
        <f t="shared" si="604"/>
        <v>1</v>
      </c>
      <c r="Q4415" t="b">
        <f t="shared" si="601"/>
        <v>1</v>
      </c>
      <c r="R4415" s="8">
        <v>359</v>
      </c>
      <c r="S4415" s="8">
        <v>14</v>
      </c>
      <c r="T4415" s="9" t="s">
        <v>5644</v>
      </c>
    </row>
    <row r="4416" spans="1:20" ht="19">
      <c r="A4416" s="8" t="str">
        <f t="shared" ref="A4416:A4479" si="605">"https://w3id.org/kouigenjimonogatari/data/"&amp;TEXT(B4416, "0000")&amp;"-"&amp;TEXT(C4416, "00")&amp;".json"</f>
        <v>https://w3id.org/kouigenjimonogatari/data/0360-01.json</v>
      </c>
      <c r="B4416" s="8">
        <v>360</v>
      </c>
      <c r="C4416" s="8">
        <v>1</v>
      </c>
      <c r="D4416" s="9" t="s">
        <v>5645</v>
      </c>
      <c r="E4416" t="str">
        <f t="shared" si="597"/>
        <v>http://creativecommons.org/publicdomain/zero/1.0/</v>
      </c>
      <c r="F4416" s="11" t="s">
        <v>5914</v>
      </c>
      <c r="G4416">
        <v>10</v>
      </c>
      <c r="H4416" t="s">
        <v>337</v>
      </c>
      <c r="I4416" s="3" t="str">
        <f t="shared" si="598"/>
        <v>https://jpsearch.go.jp/term/type/文章要素</v>
      </c>
      <c r="L4416">
        <f t="shared" si="600"/>
        <v>200</v>
      </c>
      <c r="M4416" t="str">
        <f t="shared" si="602"/>
        <v>https://www.dl.ndl.go.jp/api/iiif/3437686/canvas/200</v>
      </c>
      <c r="N4416" t="str">
        <f t="shared" si="599"/>
        <v>https://www.dl.ndl.go.jp/api/iiif/3437686/manifest.json</v>
      </c>
      <c r="O4416" t="str">
        <f t="shared" si="603"/>
        <v>http://da.dl.itc.u-tokyo.ac.jp/mirador/?params=[{%22manifest%22:%22https://www.dl.ndl.go.jp/api/iiif/3437686/manifest.json%22,%22canvas%22:%22https://www.dl.ndl.go.jp/api/iiif/3437686/canvas/200%22}]</v>
      </c>
      <c r="P4416" t="b">
        <f t="shared" si="604"/>
        <v>1</v>
      </c>
      <c r="Q4416" t="b">
        <f t="shared" si="601"/>
        <v>1</v>
      </c>
      <c r="R4416" s="8">
        <v>360</v>
      </c>
      <c r="S4416" s="8">
        <v>1</v>
      </c>
      <c r="T4416" s="9" t="s">
        <v>5645</v>
      </c>
    </row>
    <row r="4417" spans="1:20" ht="19">
      <c r="A4417" s="8" t="str">
        <f t="shared" si="605"/>
        <v>https://w3id.org/kouigenjimonogatari/data/0360-02.json</v>
      </c>
      <c r="B4417" s="8">
        <v>360</v>
      </c>
      <c r="C4417" s="8">
        <v>2</v>
      </c>
      <c r="D4417" s="9" t="s">
        <v>5646</v>
      </c>
      <c r="E4417" t="str">
        <f t="shared" si="597"/>
        <v>http://creativecommons.org/publicdomain/zero/1.0/</v>
      </c>
      <c r="F4417" s="11" t="s">
        <v>5914</v>
      </c>
      <c r="G4417">
        <v>10</v>
      </c>
      <c r="H4417" t="s">
        <v>337</v>
      </c>
      <c r="I4417" s="3" t="str">
        <f t="shared" si="598"/>
        <v>https://jpsearch.go.jp/term/type/文章要素</v>
      </c>
      <c r="L4417">
        <f t="shared" si="600"/>
        <v>200</v>
      </c>
      <c r="M4417" t="str">
        <f t="shared" si="602"/>
        <v>https://www.dl.ndl.go.jp/api/iiif/3437686/canvas/200</v>
      </c>
      <c r="N4417" t="str">
        <f t="shared" si="599"/>
        <v>https://www.dl.ndl.go.jp/api/iiif/3437686/manifest.json</v>
      </c>
      <c r="O4417" t="str">
        <f t="shared" si="603"/>
        <v>http://da.dl.itc.u-tokyo.ac.jp/mirador/?params=[{%22manifest%22:%22https://www.dl.ndl.go.jp/api/iiif/3437686/manifest.json%22,%22canvas%22:%22https://www.dl.ndl.go.jp/api/iiif/3437686/canvas/200%22}]</v>
      </c>
      <c r="P4417" t="b">
        <f t="shared" si="604"/>
        <v>1</v>
      </c>
      <c r="Q4417" t="b">
        <f t="shared" si="601"/>
        <v>1</v>
      </c>
      <c r="R4417" s="8">
        <v>360</v>
      </c>
      <c r="S4417" s="8">
        <v>2</v>
      </c>
      <c r="T4417" s="9" t="s">
        <v>5646</v>
      </c>
    </row>
    <row r="4418" spans="1:20" ht="19">
      <c r="A4418" s="8" t="str">
        <f t="shared" si="605"/>
        <v>https://w3id.org/kouigenjimonogatari/data/0360-03.json</v>
      </c>
      <c r="B4418" s="8">
        <v>360</v>
      </c>
      <c r="C4418" s="8">
        <v>3</v>
      </c>
      <c r="D4418" s="9" t="s">
        <v>4328</v>
      </c>
      <c r="E4418" t="str">
        <f t="shared" si="597"/>
        <v>http://creativecommons.org/publicdomain/zero/1.0/</v>
      </c>
      <c r="F4418" s="11" t="s">
        <v>5914</v>
      </c>
      <c r="G4418">
        <v>10</v>
      </c>
      <c r="H4418" t="s">
        <v>337</v>
      </c>
      <c r="I4418" s="3" t="str">
        <f t="shared" si="598"/>
        <v>https://jpsearch.go.jp/term/type/文章要素</v>
      </c>
      <c r="L4418">
        <f t="shared" si="600"/>
        <v>200</v>
      </c>
      <c r="M4418" t="str">
        <f t="shared" si="602"/>
        <v>https://www.dl.ndl.go.jp/api/iiif/3437686/canvas/200</v>
      </c>
      <c r="N4418" t="str">
        <f t="shared" si="599"/>
        <v>https://www.dl.ndl.go.jp/api/iiif/3437686/manifest.json</v>
      </c>
      <c r="O4418" t="str">
        <f t="shared" si="603"/>
        <v>http://da.dl.itc.u-tokyo.ac.jp/mirador/?params=[{%22manifest%22:%22https://www.dl.ndl.go.jp/api/iiif/3437686/manifest.json%22,%22canvas%22:%22https://www.dl.ndl.go.jp/api/iiif/3437686/canvas/200%22}]</v>
      </c>
      <c r="P4418" t="b">
        <f t="shared" si="604"/>
        <v>1</v>
      </c>
      <c r="Q4418" t="b">
        <f t="shared" si="601"/>
        <v>1</v>
      </c>
      <c r="R4418" s="8">
        <v>360</v>
      </c>
      <c r="S4418" s="8">
        <v>3</v>
      </c>
      <c r="T4418" s="9" t="s">
        <v>4328</v>
      </c>
    </row>
    <row r="4419" spans="1:20" ht="19">
      <c r="A4419" s="8" t="str">
        <f t="shared" si="605"/>
        <v>https://w3id.org/kouigenjimonogatari/data/0360-04.json</v>
      </c>
      <c r="B4419" s="8">
        <v>360</v>
      </c>
      <c r="C4419" s="8">
        <v>4</v>
      </c>
      <c r="D4419" s="9" t="s">
        <v>4330</v>
      </c>
      <c r="E4419" t="str">
        <f t="shared" si="597"/>
        <v>http://creativecommons.org/publicdomain/zero/1.0/</v>
      </c>
      <c r="F4419" s="11" t="s">
        <v>5914</v>
      </c>
      <c r="G4419">
        <v>10</v>
      </c>
      <c r="H4419" t="s">
        <v>337</v>
      </c>
      <c r="I4419" s="3" t="str">
        <f t="shared" si="598"/>
        <v>https://jpsearch.go.jp/term/type/文章要素</v>
      </c>
      <c r="L4419">
        <f t="shared" si="600"/>
        <v>200</v>
      </c>
      <c r="M4419" t="str">
        <f t="shared" si="602"/>
        <v>https://www.dl.ndl.go.jp/api/iiif/3437686/canvas/200</v>
      </c>
      <c r="N4419" t="str">
        <f t="shared" si="599"/>
        <v>https://www.dl.ndl.go.jp/api/iiif/3437686/manifest.json</v>
      </c>
      <c r="O4419" t="str">
        <f t="shared" si="603"/>
        <v>http://da.dl.itc.u-tokyo.ac.jp/mirador/?params=[{%22manifest%22:%22https://www.dl.ndl.go.jp/api/iiif/3437686/manifest.json%22,%22canvas%22:%22https://www.dl.ndl.go.jp/api/iiif/3437686/canvas/200%22}]</v>
      </c>
      <c r="P4419" t="b">
        <f t="shared" si="604"/>
        <v>1</v>
      </c>
      <c r="Q4419" t="b">
        <f t="shared" si="601"/>
        <v>1</v>
      </c>
      <c r="R4419" s="8">
        <v>360</v>
      </c>
      <c r="S4419" s="8">
        <v>4</v>
      </c>
      <c r="T4419" s="9" t="s">
        <v>4330</v>
      </c>
    </row>
    <row r="4420" spans="1:20" ht="19">
      <c r="A4420" s="8" t="str">
        <f t="shared" si="605"/>
        <v>https://w3id.org/kouigenjimonogatari/data/0360-05.json</v>
      </c>
      <c r="B4420" s="8">
        <v>360</v>
      </c>
      <c r="C4420" s="8">
        <v>5</v>
      </c>
      <c r="D4420" s="9" t="s">
        <v>5647</v>
      </c>
      <c r="E4420" t="str">
        <f t="shared" si="597"/>
        <v>http://creativecommons.org/publicdomain/zero/1.0/</v>
      </c>
      <c r="F4420" s="11" t="s">
        <v>5914</v>
      </c>
      <c r="G4420">
        <v>10</v>
      </c>
      <c r="H4420" t="s">
        <v>337</v>
      </c>
      <c r="I4420" s="3" t="str">
        <f t="shared" si="598"/>
        <v>https://jpsearch.go.jp/term/type/文章要素</v>
      </c>
      <c r="L4420">
        <f t="shared" si="600"/>
        <v>200</v>
      </c>
      <c r="M4420" t="str">
        <f t="shared" si="602"/>
        <v>https://www.dl.ndl.go.jp/api/iiif/3437686/canvas/200</v>
      </c>
      <c r="N4420" t="str">
        <f t="shared" si="599"/>
        <v>https://www.dl.ndl.go.jp/api/iiif/3437686/manifest.json</v>
      </c>
      <c r="O4420" t="str">
        <f t="shared" si="603"/>
        <v>http://da.dl.itc.u-tokyo.ac.jp/mirador/?params=[{%22manifest%22:%22https://www.dl.ndl.go.jp/api/iiif/3437686/manifest.json%22,%22canvas%22:%22https://www.dl.ndl.go.jp/api/iiif/3437686/canvas/200%22}]</v>
      </c>
      <c r="P4420" t="b">
        <f t="shared" si="604"/>
        <v>1</v>
      </c>
      <c r="Q4420" t="b">
        <f t="shared" si="601"/>
        <v>1</v>
      </c>
      <c r="R4420" s="8">
        <v>360</v>
      </c>
      <c r="S4420" s="8">
        <v>5</v>
      </c>
      <c r="T4420" s="9" t="s">
        <v>5647</v>
      </c>
    </row>
    <row r="4421" spans="1:20" ht="19">
      <c r="A4421" s="8" t="str">
        <f t="shared" si="605"/>
        <v>https://w3id.org/kouigenjimonogatari/data/0360-06.json</v>
      </c>
      <c r="B4421" s="8">
        <v>360</v>
      </c>
      <c r="C4421" s="8">
        <v>6</v>
      </c>
      <c r="D4421" s="9" t="s">
        <v>5648</v>
      </c>
      <c r="E4421" t="str">
        <f t="shared" si="597"/>
        <v>http://creativecommons.org/publicdomain/zero/1.0/</v>
      </c>
      <c r="F4421" s="11" t="s">
        <v>5914</v>
      </c>
      <c r="G4421">
        <v>10</v>
      </c>
      <c r="H4421" t="s">
        <v>337</v>
      </c>
      <c r="I4421" s="3" t="str">
        <f t="shared" si="598"/>
        <v>https://jpsearch.go.jp/term/type/文章要素</v>
      </c>
      <c r="L4421">
        <f t="shared" si="600"/>
        <v>200</v>
      </c>
      <c r="M4421" t="str">
        <f t="shared" si="602"/>
        <v>https://www.dl.ndl.go.jp/api/iiif/3437686/canvas/200</v>
      </c>
      <c r="N4421" t="str">
        <f t="shared" si="599"/>
        <v>https://www.dl.ndl.go.jp/api/iiif/3437686/manifest.json</v>
      </c>
      <c r="O4421" t="str">
        <f t="shared" si="603"/>
        <v>http://da.dl.itc.u-tokyo.ac.jp/mirador/?params=[{%22manifest%22:%22https://www.dl.ndl.go.jp/api/iiif/3437686/manifest.json%22,%22canvas%22:%22https://www.dl.ndl.go.jp/api/iiif/3437686/canvas/200%22}]</v>
      </c>
      <c r="P4421" t="b">
        <f t="shared" si="604"/>
        <v>1</v>
      </c>
      <c r="Q4421" t="b">
        <f t="shared" si="601"/>
        <v>1</v>
      </c>
      <c r="R4421" s="8">
        <v>360</v>
      </c>
      <c r="S4421" s="8">
        <v>6</v>
      </c>
      <c r="T4421" s="9" t="s">
        <v>5648</v>
      </c>
    </row>
    <row r="4422" spans="1:20" ht="19">
      <c r="A4422" s="8" t="str">
        <f t="shared" si="605"/>
        <v>https://w3id.org/kouigenjimonogatari/data/0360-07.json</v>
      </c>
      <c r="B4422" s="8">
        <v>360</v>
      </c>
      <c r="C4422" s="8">
        <v>7</v>
      </c>
      <c r="D4422" s="9" t="s">
        <v>5649</v>
      </c>
      <c r="E4422" t="str">
        <f t="shared" si="597"/>
        <v>http://creativecommons.org/publicdomain/zero/1.0/</v>
      </c>
      <c r="F4422" s="11" t="s">
        <v>5914</v>
      </c>
      <c r="G4422">
        <v>10</v>
      </c>
      <c r="H4422" t="s">
        <v>337</v>
      </c>
      <c r="I4422" s="3" t="str">
        <f t="shared" si="598"/>
        <v>https://jpsearch.go.jp/term/type/文章要素</v>
      </c>
      <c r="L4422">
        <f t="shared" si="600"/>
        <v>200</v>
      </c>
      <c r="M4422" t="str">
        <f t="shared" si="602"/>
        <v>https://www.dl.ndl.go.jp/api/iiif/3437686/canvas/200</v>
      </c>
      <c r="N4422" t="str">
        <f t="shared" si="599"/>
        <v>https://www.dl.ndl.go.jp/api/iiif/3437686/manifest.json</v>
      </c>
      <c r="O4422" t="str">
        <f t="shared" si="603"/>
        <v>http://da.dl.itc.u-tokyo.ac.jp/mirador/?params=[{%22manifest%22:%22https://www.dl.ndl.go.jp/api/iiif/3437686/manifest.json%22,%22canvas%22:%22https://www.dl.ndl.go.jp/api/iiif/3437686/canvas/200%22}]</v>
      </c>
      <c r="P4422" t="b">
        <f t="shared" si="604"/>
        <v>1</v>
      </c>
      <c r="Q4422" t="b">
        <f t="shared" si="601"/>
        <v>1</v>
      </c>
      <c r="R4422" s="8">
        <v>360</v>
      </c>
      <c r="S4422" s="8">
        <v>7</v>
      </c>
      <c r="T4422" s="9" t="s">
        <v>5649</v>
      </c>
    </row>
    <row r="4423" spans="1:20" ht="19">
      <c r="A4423" s="8" t="str">
        <f t="shared" si="605"/>
        <v>https://w3id.org/kouigenjimonogatari/data/0360-08.json</v>
      </c>
      <c r="B4423" s="8">
        <v>360</v>
      </c>
      <c r="C4423" s="8">
        <v>8</v>
      </c>
      <c r="D4423" s="9" t="s">
        <v>5650</v>
      </c>
      <c r="E4423" t="str">
        <f t="shared" si="597"/>
        <v>http://creativecommons.org/publicdomain/zero/1.0/</v>
      </c>
      <c r="F4423" s="11" t="s">
        <v>5914</v>
      </c>
      <c r="G4423">
        <v>10</v>
      </c>
      <c r="H4423" t="s">
        <v>337</v>
      </c>
      <c r="I4423" s="3" t="str">
        <f t="shared" si="598"/>
        <v>https://jpsearch.go.jp/term/type/文章要素</v>
      </c>
      <c r="L4423">
        <f t="shared" si="600"/>
        <v>200</v>
      </c>
      <c r="M4423" t="str">
        <f t="shared" si="602"/>
        <v>https://www.dl.ndl.go.jp/api/iiif/3437686/canvas/200</v>
      </c>
      <c r="N4423" t="str">
        <f t="shared" si="599"/>
        <v>https://www.dl.ndl.go.jp/api/iiif/3437686/manifest.json</v>
      </c>
      <c r="O4423" t="str">
        <f t="shared" si="603"/>
        <v>http://da.dl.itc.u-tokyo.ac.jp/mirador/?params=[{%22manifest%22:%22https://www.dl.ndl.go.jp/api/iiif/3437686/manifest.json%22,%22canvas%22:%22https://www.dl.ndl.go.jp/api/iiif/3437686/canvas/200%22}]</v>
      </c>
      <c r="P4423" t="b">
        <f t="shared" si="604"/>
        <v>1</v>
      </c>
      <c r="Q4423" t="b">
        <f t="shared" si="601"/>
        <v>1</v>
      </c>
      <c r="R4423" s="8">
        <v>360</v>
      </c>
      <c r="S4423" s="8">
        <v>8</v>
      </c>
      <c r="T4423" s="9" t="s">
        <v>5650</v>
      </c>
    </row>
    <row r="4424" spans="1:20" ht="19">
      <c r="A4424" s="8" t="str">
        <f t="shared" si="605"/>
        <v>https://w3id.org/kouigenjimonogatari/data/0360-09.json</v>
      </c>
      <c r="B4424" s="8">
        <v>360</v>
      </c>
      <c r="C4424" s="8">
        <v>9</v>
      </c>
      <c r="D4424" s="9" t="s">
        <v>5651</v>
      </c>
      <c r="E4424" t="str">
        <f t="shared" si="597"/>
        <v>http://creativecommons.org/publicdomain/zero/1.0/</v>
      </c>
      <c r="F4424" s="11" t="s">
        <v>5914</v>
      </c>
      <c r="G4424">
        <v>10</v>
      </c>
      <c r="H4424" t="s">
        <v>337</v>
      </c>
      <c r="I4424" s="3" t="str">
        <f t="shared" si="598"/>
        <v>https://jpsearch.go.jp/term/type/文章要素</v>
      </c>
      <c r="L4424">
        <f t="shared" si="600"/>
        <v>200</v>
      </c>
      <c r="M4424" t="str">
        <f t="shared" si="602"/>
        <v>https://www.dl.ndl.go.jp/api/iiif/3437686/canvas/200</v>
      </c>
      <c r="N4424" t="str">
        <f t="shared" si="599"/>
        <v>https://www.dl.ndl.go.jp/api/iiif/3437686/manifest.json</v>
      </c>
      <c r="O4424" t="str">
        <f t="shared" si="603"/>
        <v>http://da.dl.itc.u-tokyo.ac.jp/mirador/?params=[{%22manifest%22:%22https://www.dl.ndl.go.jp/api/iiif/3437686/manifest.json%22,%22canvas%22:%22https://www.dl.ndl.go.jp/api/iiif/3437686/canvas/200%22}]</v>
      </c>
      <c r="P4424" t="b">
        <f t="shared" si="604"/>
        <v>1</v>
      </c>
      <c r="Q4424" t="b">
        <f t="shared" si="601"/>
        <v>1</v>
      </c>
      <c r="R4424" s="8">
        <v>360</v>
      </c>
      <c r="S4424" s="8">
        <v>9</v>
      </c>
      <c r="T4424" s="9" t="s">
        <v>5651</v>
      </c>
    </row>
    <row r="4425" spans="1:20" ht="19">
      <c r="A4425" s="8" t="str">
        <f t="shared" si="605"/>
        <v>https://w3id.org/kouigenjimonogatari/data/0360-10.json</v>
      </c>
      <c r="B4425" s="8">
        <v>360</v>
      </c>
      <c r="C4425" s="8">
        <v>10</v>
      </c>
      <c r="D4425" s="9" t="s">
        <v>5652</v>
      </c>
      <c r="E4425" t="str">
        <f t="shared" si="597"/>
        <v>http://creativecommons.org/publicdomain/zero/1.0/</v>
      </c>
      <c r="F4425" s="11" t="s">
        <v>5914</v>
      </c>
      <c r="G4425">
        <v>10</v>
      </c>
      <c r="H4425" t="s">
        <v>337</v>
      </c>
      <c r="I4425" s="3" t="str">
        <f t="shared" si="598"/>
        <v>https://jpsearch.go.jp/term/type/文章要素</v>
      </c>
      <c r="L4425">
        <f t="shared" si="600"/>
        <v>200</v>
      </c>
      <c r="M4425" t="str">
        <f t="shared" si="602"/>
        <v>https://www.dl.ndl.go.jp/api/iiif/3437686/canvas/200</v>
      </c>
      <c r="N4425" t="str">
        <f t="shared" si="599"/>
        <v>https://www.dl.ndl.go.jp/api/iiif/3437686/manifest.json</v>
      </c>
      <c r="O4425" t="str">
        <f t="shared" si="603"/>
        <v>http://da.dl.itc.u-tokyo.ac.jp/mirador/?params=[{%22manifest%22:%22https://www.dl.ndl.go.jp/api/iiif/3437686/manifest.json%22,%22canvas%22:%22https://www.dl.ndl.go.jp/api/iiif/3437686/canvas/200%22}]</v>
      </c>
      <c r="P4425" t="b">
        <f t="shared" si="604"/>
        <v>1</v>
      </c>
      <c r="Q4425" t="b">
        <f t="shared" si="601"/>
        <v>1</v>
      </c>
      <c r="R4425" s="8">
        <v>360</v>
      </c>
      <c r="S4425" s="8">
        <v>10</v>
      </c>
      <c r="T4425" s="9" t="s">
        <v>5652</v>
      </c>
    </row>
    <row r="4426" spans="1:20" ht="19">
      <c r="A4426" s="8" t="str">
        <f t="shared" si="605"/>
        <v>https://w3id.org/kouigenjimonogatari/data/0360-11.json</v>
      </c>
      <c r="B4426" s="8">
        <v>360</v>
      </c>
      <c r="C4426" s="8">
        <v>11</v>
      </c>
      <c r="D4426" s="9" t="s">
        <v>5653</v>
      </c>
      <c r="E4426" t="str">
        <f t="shared" si="597"/>
        <v>http://creativecommons.org/publicdomain/zero/1.0/</v>
      </c>
      <c r="F4426" s="11" t="s">
        <v>5914</v>
      </c>
      <c r="G4426">
        <v>10</v>
      </c>
      <c r="H4426" t="s">
        <v>337</v>
      </c>
      <c r="I4426" s="3" t="str">
        <f t="shared" si="598"/>
        <v>https://jpsearch.go.jp/term/type/文章要素</v>
      </c>
      <c r="L4426">
        <f t="shared" si="600"/>
        <v>200</v>
      </c>
      <c r="M4426" t="str">
        <f t="shared" si="602"/>
        <v>https://www.dl.ndl.go.jp/api/iiif/3437686/canvas/200</v>
      </c>
      <c r="N4426" t="str">
        <f t="shared" si="599"/>
        <v>https://www.dl.ndl.go.jp/api/iiif/3437686/manifest.json</v>
      </c>
      <c r="O4426" t="str">
        <f t="shared" si="603"/>
        <v>http://da.dl.itc.u-tokyo.ac.jp/mirador/?params=[{%22manifest%22:%22https://www.dl.ndl.go.jp/api/iiif/3437686/manifest.json%22,%22canvas%22:%22https://www.dl.ndl.go.jp/api/iiif/3437686/canvas/200%22}]</v>
      </c>
      <c r="P4426" t="b">
        <f t="shared" si="604"/>
        <v>1</v>
      </c>
      <c r="Q4426" t="b">
        <f t="shared" si="601"/>
        <v>1</v>
      </c>
      <c r="R4426" s="8">
        <v>360</v>
      </c>
      <c r="S4426" s="8">
        <v>11</v>
      </c>
      <c r="T4426" s="9" t="s">
        <v>5653</v>
      </c>
    </row>
    <row r="4427" spans="1:20" ht="19">
      <c r="A4427" s="8" t="str">
        <f t="shared" si="605"/>
        <v>https://w3id.org/kouigenjimonogatari/data/0360-12.json</v>
      </c>
      <c r="B4427" s="8">
        <v>360</v>
      </c>
      <c r="C4427" s="8">
        <v>12</v>
      </c>
      <c r="D4427" s="9" t="s">
        <v>5654</v>
      </c>
      <c r="E4427" t="str">
        <f t="shared" si="597"/>
        <v>http://creativecommons.org/publicdomain/zero/1.0/</v>
      </c>
      <c r="F4427" s="11" t="s">
        <v>5914</v>
      </c>
      <c r="G4427">
        <v>10</v>
      </c>
      <c r="H4427" t="s">
        <v>337</v>
      </c>
      <c r="I4427" s="3" t="str">
        <f t="shared" si="598"/>
        <v>https://jpsearch.go.jp/term/type/文章要素</v>
      </c>
      <c r="L4427">
        <f t="shared" si="600"/>
        <v>200</v>
      </c>
      <c r="M4427" t="str">
        <f t="shared" si="602"/>
        <v>https://www.dl.ndl.go.jp/api/iiif/3437686/canvas/200</v>
      </c>
      <c r="N4427" t="str">
        <f t="shared" si="599"/>
        <v>https://www.dl.ndl.go.jp/api/iiif/3437686/manifest.json</v>
      </c>
      <c r="O4427" t="str">
        <f t="shared" si="603"/>
        <v>http://da.dl.itc.u-tokyo.ac.jp/mirador/?params=[{%22manifest%22:%22https://www.dl.ndl.go.jp/api/iiif/3437686/manifest.json%22,%22canvas%22:%22https://www.dl.ndl.go.jp/api/iiif/3437686/canvas/200%22}]</v>
      </c>
      <c r="P4427" t="b">
        <f t="shared" si="604"/>
        <v>1</v>
      </c>
      <c r="Q4427" t="b">
        <f t="shared" si="601"/>
        <v>1</v>
      </c>
      <c r="R4427" s="8">
        <v>360</v>
      </c>
      <c r="S4427" s="8">
        <v>12</v>
      </c>
      <c r="T4427" s="9" t="s">
        <v>5654</v>
      </c>
    </row>
    <row r="4428" spans="1:20" ht="19">
      <c r="A4428" s="8" t="str">
        <f t="shared" si="605"/>
        <v>https://w3id.org/kouigenjimonogatari/data/0360-13.json</v>
      </c>
      <c r="B4428" s="8">
        <v>360</v>
      </c>
      <c r="C4428" s="8">
        <v>13</v>
      </c>
      <c r="D4428" s="9" t="s">
        <v>4340</v>
      </c>
      <c r="E4428" t="str">
        <f t="shared" si="597"/>
        <v>http://creativecommons.org/publicdomain/zero/1.0/</v>
      </c>
      <c r="F4428" s="11" t="s">
        <v>5914</v>
      </c>
      <c r="G4428">
        <v>10</v>
      </c>
      <c r="H4428" t="s">
        <v>337</v>
      </c>
      <c r="I4428" s="3" t="str">
        <f t="shared" si="598"/>
        <v>https://jpsearch.go.jp/term/type/文章要素</v>
      </c>
      <c r="L4428">
        <f t="shared" si="600"/>
        <v>200</v>
      </c>
      <c r="M4428" t="str">
        <f t="shared" si="602"/>
        <v>https://www.dl.ndl.go.jp/api/iiif/3437686/canvas/200</v>
      </c>
      <c r="N4428" t="str">
        <f t="shared" si="599"/>
        <v>https://www.dl.ndl.go.jp/api/iiif/3437686/manifest.json</v>
      </c>
      <c r="O4428" t="str">
        <f t="shared" si="603"/>
        <v>http://da.dl.itc.u-tokyo.ac.jp/mirador/?params=[{%22manifest%22:%22https://www.dl.ndl.go.jp/api/iiif/3437686/manifest.json%22,%22canvas%22:%22https://www.dl.ndl.go.jp/api/iiif/3437686/canvas/200%22}]</v>
      </c>
      <c r="P4428" t="b">
        <f t="shared" si="604"/>
        <v>1</v>
      </c>
      <c r="Q4428" t="b">
        <f t="shared" si="601"/>
        <v>1</v>
      </c>
      <c r="R4428" s="8">
        <v>360</v>
      </c>
      <c r="S4428" s="8">
        <v>13</v>
      </c>
      <c r="T4428" s="9" t="s">
        <v>4340</v>
      </c>
    </row>
    <row r="4429" spans="1:20" ht="19">
      <c r="A4429" s="8" t="str">
        <f t="shared" si="605"/>
        <v>https://w3id.org/kouigenjimonogatari/data/0360-14.json</v>
      </c>
      <c r="B4429" s="8">
        <v>360</v>
      </c>
      <c r="C4429" s="8">
        <v>14</v>
      </c>
      <c r="D4429" s="9" t="s">
        <v>5655</v>
      </c>
      <c r="E4429" t="str">
        <f t="shared" si="597"/>
        <v>http://creativecommons.org/publicdomain/zero/1.0/</v>
      </c>
      <c r="F4429" s="11" t="s">
        <v>5914</v>
      </c>
      <c r="G4429">
        <v>10</v>
      </c>
      <c r="H4429" t="s">
        <v>337</v>
      </c>
      <c r="I4429" s="3" t="str">
        <f t="shared" si="598"/>
        <v>https://jpsearch.go.jp/term/type/文章要素</v>
      </c>
      <c r="L4429">
        <f t="shared" si="600"/>
        <v>200</v>
      </c>
      <c r="M4429" t="str">
        <f t="shared" si="602"/>
        <v>https://www.dl.ndl.go.jp/api/iiif/3437686/canvas/200</v>
      </c>
      <c r="N4429" t="str">
        <f t="shared" si="599"/>
        <v>https://www.dl.ndl.go.jp/api/iiif/3437686/manifest.json</v>
      </c>
      <c r="O4429" t="str">
        <f t="shared" si="603"/>
        <v>http://da.dl.itc.u-tokyo.ac.jp/mirador/?params=[{%22manifest%22:%22https://www.dl.ndl.go.jp/api/iiif/3437686/manifest.json%22,%22canvas%22:%22https://www.dl.ndl.go.jp/api/iiif/3437686/canvas/200%22}]</v>
      </c>
      <c r="P4429" t="b">
        <f t="shared" si="604"/>
        <v>1</v>
      </c>
      <c r="Q4429" t="b">
        <f t="shared" si="601"/>
        <v>1</v>
      </c>
      <c r="R4429" s="8">
        <v>360</v>
      </c>
      <c r="S4429" s="8">
        <v>14</v>
      </c>
      <c r="T4429" s="9" t="s">
        <v>5655</v>
      </c>
    </row>
    <row r="4430" spans="1:20" ht="19">
      <c r="A4430" s="8" t="str">
        <f t="shared" si="605"/>
        <v>https://w3id.org/kouigenjimonogatari/data/0361-01.json</v>
      </c>
      <c r="B4430" s="8">
        <v>361</v>
      </c>
      <c r="C4430" s="8">
        <v>1</v>
      </c>
      <c r="D4430" s="9" t="s">
        <v>5656</v>
      </c>
      <c r="E4430" t="str">
        <f t="shared" si="597"/>
        <v>http://creativecommons.org/publicdomain/zero/1.0/</v>
      </c>
      <c r="F4430" s="11" t="s">
        <v>5914</v>
      </c>
      <c r="G4430">
        <v>10</v>
      </c>
      <c r="H4430" t="s">
        <v>337</v>
      </c>
      <c r="I4430" s="3" t="str">
        <f t="shared" si="598"/>
        <v>https://jpsearch.go.jp/term/type/文章要素</v>
      </c>
      <c r="L4430">
        <f t="shared" si="600"/>
        <v>200</v>
      </c>
      <c r="M4430" t="str">
        <f t="shared" si="602"/>
        <v>https://www.dl.ndl.go.jp/api/iiif/3437686/canvas/200</v>
      </c>
      <c r="N4430" t="str">
        <f t="shared" si="599"/>
        <v>https://www.dl.ndl.go.jp/api/iiif/3437686/manifest.json</v>
      </c>
      <c r="O4430" t="str">
        <f t="shared" si="603"/>
        <v>http://da.dl.itc.u-tokyo.ac.jp/mirador/?params=[{%22manifest%22:%22https://www.dl.ndl.go.jp/api/iiif/3437686/manifest.json%22,%22canvas%22:%22https://www.dl.ndl.go.jp/api/iiif/3437686/canvas/200%22}]</v>
      </c>
      <c r="P4430" t="b">
        <f t="shared" si="604"/>
        <v>1</v>
      </c>
      <c r="Q4430" t="b">
        <f t="shared" si="601"/>
        <v>1</v>
      </c>
      <c r="R4430" s="8">
        <v>361</v>
      </c>
      <c r="S4430" s="8">
        <v>1</v>
      </c>
      <c r="T4430" s="9" t="s">
        <v>5656</v>
      </c>
    </row>
    <row r="4431" spans="1:20" ht="19">
      <c r="A4431" s="8" t="str">
        <f t="shared" si="605"/>
        <v>https://w3id.org/kouigenjimonogatari/data/0361-02.json</v>
      </c>
      <c r="B4431" s="8">
        <v>361</v>
      </c>
      <c r="C4431" s="8">
        <v>2</v>
      </c>
      <c r="D4431" s="9" t="s">
        <v>5657</v>
      </c>
      <c r="E4431" t="str">
        <f t="shared" si="597"/>
        <v>http://creativecommons.org/publicdomain/zero/1.0/</v>
      </c>
      <c r="F4431" s="11" t="s">
        <v>5914</v>
      </c>
      <c r="G4431">
        <v>10</v>
      </c>
      <c r="H4431" t="s">
        <v>337</v>
      </c>
      <c r="I4431" s="3" t="str">
        <f t="shared" si="598"/>
        <v>https://jpsearch.go.jp/term/type/文章要素</v>
      </c>
      <c r="L4431">
        <f t="shared" si="600"/>
        <v>200</v>
      </c>
      <c r="M4431" t="str">
        <f t="shared" si="602"/>
        <v>https://www.dl.ndl.go.jp/api/iiif/3437686/canvas/200</v>
      </c>
      <c r="N4431" t="str">
        <f t="shared" si="599"/>
        <v>https://www.dl.ndl.go.jp/api/iiif/3437686/manifest.json</v>
      </c>
      <c r="O4431" t="str">
        <f t="shared" si="603"/>
        <v>http://da.dl.itc.u-tokyo.ac.jp/mirador/?params=[{%22manifest%22:%22https://www.dl.ndl.go.jp/api/iiif/3437686/manifest.json%22,%22canvas%22:%22https://www.dl.ndl.go.jp/api/iiif/3437686/canvas/200%22}]</v>
      </c>
      <c r="P4431" t="b">
        <f t="shared" si="604"/>
        <v>1</v>
      </c>
      <c r="Q4431" t="b">
        <f t="shared" si="601"/>
        <v>1</v>
      </c>
      <c r="R4431" s="8">
        <v>361</v>
      </c>
      <c r="S4431" s="8">
        <v>2</v>
      </c>
      <c r="T4431" s="9" t="s">
        <v>5657</v>
      </c>
    </row>
    <row r="4432" spans="1:20" ht="19">
      <c r="A4432" s="8" t="str">
        <f t="shared" si="605"/>
        <v>https://w3id.org/kouigenjimonogatari/data/0361-03.json</v>
      </c>
      <c r="B4432" s="8">
        <v>361</v>
      </c>
      <c r="C4432" s="8">
        <v>3</v>
      </c>
      <c r="D4432" s="9" t="s">
        <v>5658</v>
      </c>
      <c r="E4432" t="str">
        <f t="shared" si="597"/>
        <v>http://creativecommons.org/publicdomain/zero/1.0/</v>
      </c>
      <c r="F4432" s="11" t="s">
        <v>5914</v>
      </c>
      <c r="G4432">
        <v>10</v>
      </c>
      <c r="H4432" t="s">
        <v>337</v>
      </c>
      <c r="I4432" s="3" t="str">
        <f t="shared" si="598"/>
        <v>https://jpsearch.go.jp/term/type/文章要素</v>
      </c>
      <c r="L4432">
        <f t="shared" si="600"/>
        <v>200</v>
      </c>
      <c r="M4432" t="str">
        <f t="shared" si="602"/>
        <v>https://www.dl.ndl.go.jp/api/iiif/3437686/canvas/200</v>
      </c>
      <c r="N4432" t="str">
        <f t="shared" si="599"/>
        <v>https://www.dl.ndl.go.jp/api/iiif/3437686/manifest.json</v>
      </c>
      <c r="O4432" t="str">
        <f t="shared" si="603"/>
        <v>http://da.dl.itc.u-tokyo.ac.jp/mirador/?params=[{%22manifest%22:%22https://www.dl.ndl.go.jp/api/iiif/3437686/manifest.json%22,%22canvas%22:%22https://www.dl.ndl.go.jp/api/iiif/3437686/canvas/200%22}]</v>
      </c>
      <c r="P4432" t="b">
        <f t="shared" si="604"/>
        <v>1</v>
      </c>
      <c r="Q4432" t="b">
        <f t="shared" si="601"/>
        <v>1</v>
      </c>
      <c r="R4432" s="8">
        <v>361</v>
      </c>
      <c r="S4432" s="8">
        <v>3</v>
      </c>
      <c r="T4432" s="9" t="s">
        <v>5658</v>
      </c>
    </row>
    <row r="4433" spans="1:20" ht="19">
      <c r="A4433" s="8" t="str">
        <f t="shared" si="605"/>
        <v>https://w3id.org/kouigenjimonogatari/data/0361-04.json</v>
      </c>
      <c r="B4433" s="8">
        <v>361</v>
      </c>
      <c r="C4433" s="8">
        <v>4</v>
      </c>
      <c r="D4433" s="9" t="s">
        <v>5659</v>
      </c>
      <c r="E4433" t="str">
        <f t="shared" ref="E4433:E4496" si="606">"http://creativecommons.org/publicdomain/zero/1.0/"</f>
        <v>http://creativecommons.org/publicdomain/zero/1.0/</v>
      </c>
      <c r="F4433" s="11" t="s">
        <v>5914</v>
      </c>
      <c r="G4433">
        <v>10</v>
      </c>
      <c r="H4433" t="s">
        <v>337</v>
      </c>
      <c r="I4433" s="3" t="str">
        <f t="shared" ref="I4433:I4496" si="607">"https://jpsearch.go.jp/term/type/文章要素"</f>
        <v>https://jpsearch.go.jp/term/type/文章要素</v>
      </c>
      <c r="L4433">
        <f t="shared" si="600"/>
        <v>200</v>
      </c>
      <c r="M4433" t="str">
        <f t="shared" si="602"/>
        <v>https://www.dl.ndl.go.jp/api/iiif/3437686/canvas/200</v>
      </c>
      <c r="N4433" t="str">
        <f t="shared" ref="N4433:N4496" si="608">"https://www.dl.ndl.go.jp/api/iiif/3437686/manifest.json"</f>
        <v>https://www.dl.ndl.go.jp/api/iiif/3437686/manifest.json</v>
      </c>
      <c r="O4433" t="str">
        <f t="shared" si="603"/>
        <v>http://da.dl.itc.u-tokyo.ac.jp/mirador/?params=[{%22manifest%22:%22https://www.dl.ndl.go.jp/api/iiif/3437686/manifest.json%22,%22canvas%22:%22https://www.dl.ndl.go.jp/api/iiif/3437686/canvas/200%22}]</v>
      </c>
      <c r="P4433" t="b">
        <f t="shared" si="604"/>
        <v>1</v>
      </c>
      <c r="Q4433" t="b">
        <f t="shared" si="601"/>
        <v>1</v>
      </c>
      <c r="R4433" s="8">
        <v>361</v>
      </c>
      <c r="S4433" s="8">
        <v>4</v>
      </c>
      <c r="T4433" s="9" t="s">
        <v>5659</v>
      </c>
    </row>
    <row r="4434" spans="1:20" ht="19">
      <c r="A4434" s="8" t="str">
        <f t="shared" si="605"/>
        <v>https://w3id.org/kouigenjimonogatari/data/0361-05.json</v>
      </c>
      <c r="B4434" s="8">
        <v>361</v>
      </c>
      <c r="C4434" s="8">
        <v>5</v>
      </c>
      <c r="D4434" s="9" t="s">
        <v>5660</v>
      </c>
      <c r="E4434" t="str">
        <f t="shared" si="606"/>
        <v>http://creativecommons.org/publicdomain/zero/1.0/</v>
      </c>
      <c r="F4434" s="11" t="s">
        <v>5914</v>
      </c>
      <c r="G4434">
        <v>10</v>
      </c>
      <c r="H4434" t="s">
        <v>337</v>
      </c>
      <c r="I4434" s="3" t="str">
        <f t="shared" si="607"/>
        <v>https://jpsearch.go.jp/term/type/文章要素</v>
      </c>
      <c r="L4434">
        <f t="shared" si="600"/>
        <v>200</v>
      </c>
      <c r="M4434" t="str">
        <f t="shared" si="602"/>
        <v>https://www.dl.ndl.go.jp/api/iiif/3437686/canvas/200</v>
      </c>
      <c r="N4434" t="str">
        <f t="shared" si="608"/>
        <v>https://www.dl.ndl.go.jp/api/iiif/3437686/manifest.json</v>
      </c>
      <c r="O4434" t="str">
        <f t="shared" si="603"/>
        <v>http://da.dl.itc.u-tokyo.ac.jp/mirador/?params=[{%22manifest%22:%22https://www.dl.ndl.go.jp/api/iiif/3437686/manifest.json%22,%22canvas%22:%22https://www.dl.ndl.go.jp/api/iiif/3437686/canvas/200%22}]</v>
      </c>
      <c r="P4434" t="b">
        <f t="shared" si="604"/>
        <v>1</v>
      </c>
      <c r="Q4434" t="b">
        <f t="shared" si="601"/>
        <v>1</v>
      </c>
      <c r="R4434" s="8">
        <v>361</v>
      </c>
      <c r="S4434" s="8">
        <v>5</v>
      </c>
      <c r="T4434" s="9" t="s">
        <v>5660</v>
      </c>
    </row>
    <row r="4435" spans="1:20" ht="19">
      <c r="A4435" s="8" t="str">
        <f t="shared" si="605"/>
        <v>https://w3id.org/kouigenjimonogatari/data/0361-06.json</v>
      </c>
      <c r="B4435" s="8">
        <v>361</v>
      </c>
      <c r="C4435" s="8">
        <v>6</v>
      </c>
      <c r="D4435" s="9" t="s">
        <v>5661</v>
      </c>
      <c r="E4435" t="str">
        <f t="shared" si="606"/>
        <v>http://creativecommons.org/publicdomain/zero/1.0/</v>
      </c>
      <c r="F4435" s="11" t="s">
        <v>5914</v>
      </c>
      <c r="G4435">
        <v>10</v>
      </c>
      <c r="H4435" t="s">
        <v>337</v>
      </c>
      <c r="I4435" s="3" t="str">
        <f t="shared" si="607"/>
        <v>https://jpsearch.go.jp/term/type/文章要素</v>
      </c>
      <c r="L4435">
        <f t="shared" si="600"/>
        <v>200</v>
      </c>
      <c r="M4435" t="str">
        <f t="shared" si="602"/>
        <v>https://www.dl.ndl.go.jp/api/iiif/3437686/canvas/200</v>
      </c>
      <c r="N4435" t="str">
        <f t="shared" si="608"/>
        <v>https://www.dl.ndl.go.jp/api/iiif/3437686/manifest.json</v>
      </c>
      <c r="O4435" t="str">
        <f t="shared" si="603"/>
        <v>http://da.dl.itc.u-tokyo.ac.jp/mirador/?params=[{%22manifest%22:%22https://www.dl.ndl.go.jp/api/iiif/3437686/manifest.json%22,%22canvas%22:%22https://www.dl.ndl.go.jp/api/iiif/3437686/canvas/200%22}]</v>
      </c>
      <c r="P4435" t="b">
        <f t="shared" si="604"/>
        <v>1</v>
      </c>
      <c r="Q4435" t="b">
        <f t="shared" si="601"/>
        <v>1</v>
      </c>
      <c r="R4435" s="8">
        <v>361</v>
      </c>
      <c r="S4435" s="8">
        <v>6</v>
      </c>
      <c r="T4435" s="9" t="s">
        <v>5661</v>
      </c>
    </row>
    <row r="4436" spans="1:20" ht="19">
      <c r="A4436" s="8" t="str">
        <f t="shared" si="605"/>
        <v>https://w3id.org/kouigenjimonogatari/data/0361-07.json</v>
      </c>
      <c r="B4436" s="8">
        <v>361</v>
      </c>
      <c r="C4436" s="8">
        <v>7</v>
      </c>
      <c r="D4436" s="9" t="s">
        <v>5662</v>
      </c>
      <c r="E4436" t="str">
        <f t="shared" si="606"/>
        <v>http://creativecommons.org/publicdomain/zero/1.0/</v>
      </c>
      <c r="F4436" s="11" t="s">
        <v>5914</v>
      </c>
      <c r="G4436">
        <v>10</v>
      </c>
      <c r="H4436" t="s">
        <v>337</v>
      </c>
      <c r="I4436" s="3" t="str">
        <f t="shared" si="607"/>
        <v>https://jpsearch.go.jp/term/type/文章要素</v>
      </c>
      <c r="L4436">
        <f t="shared" si="600"/>
        <v>200</v>
      </c>
      <c r="M4436" t="str">
        <f t="shared" si="602"/>
        <v>https://www.dl.ndl.go.jp/api/iiif/3437686/canvas/200</v>
      </c>
      <c r="N4436" t="str">
        <f t="shared" si="608"/>
        <v>https://www.dl.ndl.go.jp/api/iiif/3437686/manifest.json</v>
      </c>
      <c r="O4436" t="str">
        <f t="shared" si="603"/>
        <v>http://da.dl.itc.u-tokyo.ac.jp/mirador/?params=[{%22manifest%22:%22https://www.dl.ndl.go.jp/api/iiif/3437686/manifest.json%22,%22canvas%22:%22https://www.dl.ndl.go.jp/api/iiif/3437686/canvas/200%22}]</v>
      </c>
      <c r="P4436" t="b">
        <f t="shared" si="604"/>
        <v>1</v>
      </c>
      <c r="Q4436" t="b">
        <f t="shared" si="601"/>
        <v>1</v>
      </c>
      <c r="R4436" s="8">
        <v>361</v>
      </c>
      <c r="S4436" s="8">
        <v>7</v>
      </c>
      <c r="T4436" s="9" t="s">
        <v>5662</v>
      </c>
    </row>
    <row r="4437" spans="1:20" ht="19">
      <c r="A4437" s="8" t="str">
        <f t="shared" si="605"/>
        <v>https://w3id.org/kouigenjimonogatari/data/0361-08.json</v>
      </c>
      <c r="B4437" s="8">
        <v>361</v>
      </c>
      <c r="C4437" s="8">
        <v>8</v>
      </c>
      <c r="D4437" s="9" t="s">
        <v>5663</v>
      </c>
      <c r="E4437" t="str">
        <f t="shared" si="606"/>
        <v>http://creativecommons.org/publicdomain/zero/1.0/</v>
      </c>
      <c r="F4437" s="11" t="s">
        <v>5914</v>
      </c>
      <c r="G4437">
        <v>10</v>
      </c>
      <c r="H4437" t="s">
        <v>337</v>
      </c>
      <c r="I4437" s="3" t="str">
        <f t="shared" si="607"/>
        <v>https://jpsearch.go.jp/term/type/文章要素</v>
      </c>
      <c r="L4437">
        <f t="shared" si="600"/>
        <v>200</v>
      </c>
      <c r="M4437" t="str">
        <f t="shared" si="602"/>
        <v>https://www.dl.ndl.go.jp/api/iiif/3437686/canvas/200</v>
      </c>
      <c r="N4437" t="str">
        <f t="shared" si="608"/>
        <v>https://www.dl.ndl.go.jp/api/iiif/3437686/manifest.json</v>
      </c>
      <c r="O4437" t="str">
        <f t="shared" si="603"/>
        <v>http://da.dl.itc.u-tokyo.ac.jp/mirador/?params=[{%22manifest%22:%22https://www.dl.ndl.go.jp/api/iiif/3437686/manifest.json%22,%22canvas%22:%22https://www.dl.ndl.go.jp/api/iiif/3437686/canvas/200%22}]</v>
      </c>
      <c r="P4437" t="b">
        <f t="shared" si="604"/>
        <v>1</v>
      </c>
      <c r="Q4437" t="b">
        <f t="shared" si="601"/>
        <v>1</v>
      </c>
      <c r="R4437" s="8">
        <v>361</v>
      </c>
      <c r="S4437" s="8">
        <v>8</v>
      </c>
      <c r="T4437" s="9" t="s">
        <v>5663</v>
      </c>
    </row>
    <row r="4438" spans="1:20" ht="19">
      <c r="A4438" s="8" t="str">
        <f t="shared" si="605"/>
        <v>https://w3id.org/kouigenjimonogatari/data/0361-09.json</v>
      </c>
      <c r="B4438" s="8">
        <v>361</v>
      </c>
      <c r="C4438" s="8">
        <v>9</v>
      </c>
      <c r="D4438" s="9" t="s">
        <v>5664</v>
      </c>
      <c r="E4438" t="str">
        <f t="shared" si="606"/>
        <v>http://creativecommons.org/publicdomain/zero/1.0/</v>
      </c>
      <c r="F4438" s="11" t="s">
        <v>5914</v>
      </c>
      <c r="G4438">
        <v>10</v>
      </c>
      <c r="H4438" t="s">
        <v>337</v>
      </c>
      <c r="I4438" s="3" t="str">
        <f t="shared" si="607"/>
        <v>https://jpsearch.go.jp/term/type/文章要素</v>
      </c>
      <c r="L4438">
        <f t="shared" si="600"/>
        <v>200</v>
      </c>
      <c r="M4438" t="str">
        <f t="shared" si="602"/>
        <v>https://www.dl.ndl.go.jp/api/iiif/3437686/canvas/200</v>
      </c>
      <c r="N4438" t="str">
        <f t="shared" si="608"/>
        <v>https://www.dl.ndl.go.jp/api/iiif/3437686/manifest.json</v>
      </c>
      <c r="O4438" t="str">
        <f t="shared" si="603"/>
        <v>http://da.dl.itc.u-tokyo.ac.jp/mirador/?params=[{%22manifest%22:%22https://www.dl.ndl.go.jp/api/iiif/3437686/manifest.json%22,%22canvas%22:%22https://www.dl.ndl.go.jp/api/iiif/3437686/canvas/200%22}]</v>
      </c>
      <c r="P4438" t="b">
        <f t="shared" si="604"/>
        <v>1</v>
      </c>
      <c r="Q4438" t="b">
        <f t="shared" si="601"/>
        <v>1</v>
      </c>
      <c r="R4438" s="8">
        <v>361</v>
      </c>
      <c r="S4438" s="8">
        <v>9</v>
      </c>
      <c r="T4438" s="9" t="s">
        <v>5664</v>
      </c>
    </row>
    <row r="4439" spans="1:20" ht="19">
      <c r="A4439" s="8" t="str">
        <f t="shared" si="605"/>
        <v>https://w3id.org/kouigenjimonogatari/data/0361-10.json</v>
      </c>
      <c r="B4439" s="8">
        <v>361</v>
      </c>
      <c r="C4439" s="8">
        <v>10</v>
      </c>
      <c r="D4439" s="9" t="s">
        <v>5665</v>
      </c>
      <c r="E4439" t="str">
        <f t="shared" si="606"/>
        <v>http://creativecommons.org/publicdomain/zero/1.0/</v>
      </c>
      <c r="F4439" s="11" t="s">
        <v>5914</v>
      </c>
      <c r="G4439">
        <v>10</v>
      </c>
      <c r="H4439" t="s">
        <v>337</v>
      </c>
      <c r="I4439" s="3" t="str">
        <f t="shared" si="607"/>
        <v>https://jpsearch.go.jp/term/type/文章要素</v>
      </c>
      <c r="L4439">
        <f t="shared" si="600"/>
        <v>200</v>
      </c>
      <c r="M4439" t="str">
        <f t="shared" si="602"/>
        <v>https://www.dl.ndl.go.jp/api/iiif/3437686/canvas/200</v>
      </c>
      <c r="N4439" t="str">
        <f t="shared" si="608"/>
        <v>https://www.dl.ndl.go.jp/api/iiif/3437686/manifest.json</v>
      </c>
      <c r="O4439" t="str">
        <f t="shared" si="603"/>
        <v>http://da.dl.itc.u-tokyo.ac.jp/mirador/?params=[{%22manifest%22:%22https://www.dl.ndl.go.jp/api/iiif/3437686/manifest.json%22,%22canvas%22:%22https://www.dl.ndl.go.jp/api/iiif/3437686/canvas/200%22}]</v>
      </c>
      <c r="P4439" t="b">
        <f t="shared" si="604"/>
        <v>1</v>
      </c>
      <c r="Q4439" t="b">
        <f t="shared" si="601"/>
        <v>1</v>
      </c>
      <c r="R4439" s="8">
        <v>361</v>
      </c>
      <c r="S4439" s="8">
        <v>10</v>
      </c>
      <c r="T4439" s="9" t="s">
        <v>5665</v>
      </c>
    </row>
    <row r="4440" spans="1:20" ht="19">
      <c r="A4440" s="8" t="str">
        <f t="shared" si="605"/>
        <v>https://w3id.org/kouigenjimonogatari/data/0361-11.json</v>
      </c>
      <c r="B4440" s="8">
        <v>361</v>
      </c>
      <c r="C4440" s="8">
        <v>11</v>
      </c>
      <c r="D4440" s="9" t="s">
        <v>5666</v>
      </c>
      <c r="E4440" t="str">
        <f t="shared" si="606"/>
        <v>http://creativecommons.org/publicdomain/zero/1.0/</v>
      </c>
      <c r="F4440" s="11" t="s">
        <v>5914</v>
      </c>
      <c r="G4440">
        <v>10</v>
      </c>
      <c r="H4440" t="s">
        <v>337</v>
      </c>
      <c r="I4440" s="3" t="str">
        <f t="shared" si="607"/>
        <v>https://jpsearch.go.jp/term/type/文章要素</v>
      </c>
      <c r="L4440">
        <f t="shared" si="600"/>
        <v>200</v>
      </c>
      <c r="M4440" t="str">
        <f t="shared" si="602"/>
        <v>https://www.dl.ndl.go.jp/api/iiif/3437686/canvas/200</v>
      </c>
      <c r="N4440" t="str">
        <f t="shared" si="608"/>
        <v>https://www.dl.ndl.go.jp/api/iiif/3437686/manifest.json</v>
      </c>
      <c r="O4440" t="str">
        <f t="shared" si="603"/>
        <v>http://da.dl.itc.u-tokyo.ac.jp/mirador/?params=[{%22manifest%22:%22https://www.dl.ndl.go.jp/api/iiif/3437686/manifest.json%22,%22canvas%22:%22https://www.dl.ndl.go.jp/api/iiif/3437686/canvas/200%22}]</v>
      </c>
      <c r="P4440" t="b">
        <f t="shared" si="604"/>
        <v>1</v>
      </c>
      <c r="Q4440" t="b">
        <f t="shared" si="601"/>
        <v>1</v>
      </c>
      <c r="R4440" s="8">
        <v>361</v>
      </c>
      <c r="S4440" s="8">
        <v>11</v>
      </c>
      <c r="T4440" s="9" t="s">
        <v>5666</v>
      </c>
    </row>
    <row r="4441" spans="1:20" ht="19">
      <c r="A4441" s="8" t="str">
        <f t="shared" si="605"/>
        <v>https://w3id.org/kouigenjimonogatari/data/0361-12.json</v>
      </c>
      <c r="B4441" s="8">
        <v>361</v>
      </c>
      <c r="C4441" s="8">
        <v>12</v>
      </c>
      <c r="D4441" s="9" t="s">
        <v>5667</v>
      </c>
      <c r="E4441" t="str">
        <f t="shared" si="606"/>
        <v>http://creativecommons.org/publicdomain/zero/1.0/</v>
      </c>
      <c r="F4441" s="11" t="s">
        <v>5914</v>
      </c>
      <c r="G4441">
        <v>10</v>
      </c>
      <c r="H4441" t="s">
        <v>337</v>
      </c>
      <c r="I4441" s="3" t="str">
        <f t="shared" si="607"/>
        <v>https://jpsearch.go.jp/term/type/文章要素</v>
      </c>
      <c r="L4441">
        <f t="shared" si="600"/>
        <v>200</v>
      </c>
      <c r="M4441" t="str">
        <f t="shared" si="602"/>
        <v>https://www.dl.ndl.go.jp/api/iiif/3437686/canvas/200</v>
      </c>
      <c r="N4441" t="str">
        <f t="shared" si="608"/>
        <v>https://www.dl.ndl.go.jp/api/iiif/3437686/manifest.json</v>
      </c>
      <c r="O4441" t="str">
        <f t="shared" si="603"/>
        <v>http://da.dl.itc.u-tokyo.ac.jp/mirador/?params=[{%22manifest%22:%22https://www.dl.ndl.go.jp/api/iiif/3437686/manifest.json%22,%22canvas%22:%22https://www.dl.ndl.go.jp/api/iiif/3437686/canvas/200%22}]</v>
      </c>
      <c r="P4441" t="b">
        <f t="shared" si="604"/>
        <v>1</v>
      </c>
      <c r="Q4441" t="b">
        <f t="shared" si="601"/>
        <v>1</v>
      </c>
      <c r="R4441" s="8">
        <v>361</v>
      </c>
      <c r="S4441" s="8">
        <v>12</v>
      </c>
      <c r="T4441" s="9" t="s">
        <v>5667</v>
      </c>
    </row>
    <row r="4442" spans="1:20" ht="19">
      <c r="A4442" s="8" t="str">
        <f t="shared" si="605"/>
        <v>https://w3id.org/kouigenjimonogatari/data/0361-13.json</v>
      </c>
      <c r="B4442" s="8">
        <v>361</v>
      </c>
      <c r="C4442" s="8">
        <v>13</v>
      </c>
      <c r="D4442" s="9" t="s">
        <v>5668</v>
      </c>
      <c r="E4442" t="str">
        <f t="shared" si="606"/>
        <v>http://creativecommons.org/publicdomain/zero/1.0/</v>
      </c>
      <c r="F4442" s="11" t="s">
        <v>5914</v>
      </c>
      <c r="G4442">
        <v>10</v>
      </c>
      <c r="H4442" t="s">
        <v>337</v>
      </c>
      <c r="I4442" s="3" t="str">
        <f t="shared" si="607"/>
        <v>https://jpsearch.go.jp/term/type/文章要素</v>
      </c>
      <c r="L4442">
        <f t="shared" si="600"/>
        <v>200</v>
      </c>
      <c r="M4442" t="str">
        <f t="shared" si="602"/>
        <v>https://www.dl.ndl.go.jp/api/iiif/3437686/canvas/200</v>
      </c>
      <c r="N4442" t="str">
        <f t="shared" si="608"/>
        <v>https://www.dl.ndl.go.jp/api/iiif/3437686/manifest.json</v>
      </c>
      <c r="O4442" t="str">
        <f t="shared" si="603"/>
        <v>http://da.dl.itc.u-tokyo.ac.jp/mirador/?params=[{%22manifest%22:%22https://www.dl.ndl.go.jp/api/iiif/3437686/manifest.json%22,%22canvas%22:%22https://www.dl.ndl.go.jp/api/iiif/3437686/canvas/200%22}]</v>
      </c>
      <c r="P4442" t="b">
        <f t="shared" si="604"/>
        <v>1</v>
      </c>
      <c r="Q4442" t="b">
        <f t="shared" si="601"/>
        <v>1</v>
      </c>
      <c r="R4442" s="8">
        <v>361</v>
      </c>
      <c r="S4442" s="8">
        <v>13</v>
      </c>
      <c r="T4442" s="9" t="s">
        <v>5668</v>
      </c>
    </row>
    <row r="4443" spans="1:20" ht="19">
      <c r="A4443" s="8" t="str">
        <f t="shared" si="605"/>
        <v>https://w3id.org/kouigenjimonogatari/data/0361-14.json</v>
      </c>
      <c r="B4443" s="8">
        <v>361</v>
      </c>
      <c r="C4443" s="8">
        <v>14</v>
      </c>
      <c r="D4443" s="9" t="s">
        <v>5669</v>
      </c>
      <c r="E4443" t="str">
        <f t="shared" si="606"/>
        <v>http://creativecommons.org/publicdomain/zero/1.0/</v>
      </c>
      <c r="F4443" s="11" t="s">
        <v>5914</v>
      </c>
      <c r="G4443">
        <v>10</v>
      </c>
      <c r="H4443" t="s">
        <v>337</v>
      </c>
      <c r="I4443" s="3" t="str">
        <f t="shared" si="607"/>
        <v>https://jpsearch.go.jp/term/type/文章要素</v>
      </c>
      <c r="L4443">
        <f t="shared" si="600"/>
        <v>200</v>
      </c>
      <c r="M4443" t="str">
        <f t="shared" si="602"/>
        <v>https://www.dl.ndl.go.jp/api/iiif/3437686/canvas/200</v>
      </c>
      <c r="N4443" t="str">
        <f t="shared" si="608"/>
        <v>https://www.dl.ndl.go.jp/api/iiif/3437686/manifest.json</v>
      </c>
      <c r="O4443" t="str">
        <f t="shared" si="603"/>
        <v>http://da.dl.itc.u-tokyo.ac.jp/mirador/?params=[{%22manifest%22:%22https://www.dl.ndl.go.jp/api/iiif/3437686/manifest.json%22,%22canvas%22:%22https://www.dl.ndl.go.jp/api/iiif/3437686/canvas/200%22}]</v>
      </c>
      <c r="P4443" t="b">
        <f t="shared" si="604"/>
        <v>1</v>
      </c>
      <c r="Q4443" t="b">
        <f t="shared" si="601"/>
        <v>1</v>
      </c>
      <c r="R4443" s="8">
        <v>361</v>
      </c>
      <c r="S4443" s="8">
        <v>14</v>
      </c>
      <c r="T4443" s="9" t="s">
        <v>5669</v>
      </c>
    </row>
    <row r="4444" spans="1:20" ht="19">
      <c r="A4444" s="8" t="str">
        <f t="shared" si="605"/>
        <v>https://w3id.org/kouigenjimonogatari/data/0362-01.json</v>
      </c>
      <c r="B4444" s="8">
        <v>362</v>
      </c>
      <c r="C4444" s="8">
        <v>1</v>
      </c>
      <c r="D4444" s="9" t="s">
        <v>5670</v>
      </c>
      <c r="E4444" t="str">
        <f t="shared" si="606"/>
        <v>http://creativecommons.org/publicdomain/zero/1.0/</v>
      </c>
      <c r="F4444" s="11" t="s">
        <v>5914</v>
      </c>
      <c r="G4444">
        <v>10</v>
      </c>
      <c r="H4444" t="s">
        <v>337</v>
      </c>
      <c r="I4444" s="3" t="str">
        <f t="shared" si="607"/>
        <v>https://jpsearch.go.jp/term/type/文章要素</v>
      </c>
      <c r="L4444">
        <f t="shared" si="600"/>
        <v>201</v>
      </c>
      <c r="M4444" t="str">
        <f t="shared" si="602"/>
        <v>https://www.dl.ndl.go.jp/api/iiif/3437686/canvas/201</v>
      </c>
      <c r="N4444" t="str">
        <f t="shared" si="608"/>
        <v>https://www.dl.ndl.go.jp/api/iiif/3437686/manifest.json</v>
      </c>
      <c r="O4444" t="str">
        <f t="shared" si="603"/>
        <v>http://da.dl.itc.u-tokyo.ac.jp/mirador/?params=[{%22manifest%22:%22https://www.dl.ndl.go.jp/api/iiif/3437686/manifest.json%22,%22canvas%22:%22https://www.dl.ndl.go.jp/api/iiif/3437686/canvas/201%22}]</v>
      </c>
      <c r="P4444" t="b">
        <f t="shared" si="604"/>
        <v>1</v>
      </c>
      <c r="Q4444" t="b">
        <f t="shared" si="601"/>
        <v>1</v>
      </c>
      <c r="R4444" s="8">
        <v>362</v>
      </c>
      <c r="S4444" s="8">
        <v>1</v>
      </c>
      <c r="T4444" s="9" t="s">
        <v>5670</v>
      </c>
    </row>
    <row r="4445" spans="1:20" ht="19">
      <c r="A4445" s="8" t="str">
        <f t="shared" si="605"/>
        <v>https://w3id.org/kouigenjimonogatari/data/0362-02.json</v>
      </c>
      <c r="B4445" s="8">
        <v>362</v>
      </c>
      <c r="C4445" s="8">
        <v>2</v>
      </c>
      <c r="D4445" s="9" t="s">
        <v>4358</v>
      </c>
      <c r="E4445" t="str">
        <f t="shared" si="606"/>
        <v>http://creativecommons.org/publicdomain/zero/1.0/</v>
      </c>
      <c r="F4445" s="11" t="s">
        <v>5914</v>
      </c>
      <c r="G4445">
        <v>10</v>
      </c>
      <c r="H4445" t="s">
        <v>337</v>
      </c>
      <c r="I4445" s="3" t="str">
        <f t="shared" si="607"/>
        <v>https://jpsearch.go.jp/term/type/文章要素</v>
      </c>
      <c r="L4445">
        <f t="shared" si="600"/>
        <v>201</v>
      </c>
      <c r="M4445" t="str">
        <f t="shared" si="602"/>
        <v>https://www.dl.ndl.go.jp/api/iiif/3437686/canvas/201</v>
      </c>
      <c r="N4445" t="str">
        <f t="shared" si="608"/>
        <v>https://www.dl.ndl.go.jp/api/iiif/3437686/manifest.json</v>
      </c>
      <c r="O4445" t="str">
        <f t="shared" si="603"/>
        <v>http://da.dl.itc.u-tokyo.ac.jp/mirador/?params=[{%22manifest%22:%22https://www.dl.ndl.go.jp/api/iiif/3437686/manifest.json%22,%22canvas%22:%22https://www.dl.ndl.go.jp/api/iiif/3437686/canvas/201%22}]</v>
      </c>
      <c r="P4445" t="b">
        <f t="shared" si="604"/>
        <v>1</v>
      </c>
      <c r="Q4445" t="b">
        <f t="shared" si="601"/>
        <v>1</v>
      </c>
      <c r="R4445" s="8">
        <v>362</v>
      </c>
      <c r="S4445" s="8">
        <v>2</v>
      </c>
      <c r="T4445" s="9" t="s">
        <v>4358</v>
      </c>
    </row>
    <row r="4446" spans="1:20" ht="19">
      <c r="A4446" s="8" t="str">
        <f t="shared" si="605"/>
        <v>https://w3id.org/kouigenjimonogatari/data/0362-03.json</v>
      </c>
      <c r="B4446" s="8">
        <v>362</v>
      </c>
      <c r="C4446" s="8">
        <v>3</v>
      </c>
      <c r="D4446" s="9" t="s">
        <v>4360</v>
      </c>
      <c r="E4446" t="str">
        <f t="shared" si="606"/>
        <v>http://creativecommons.org/publicdomain/zero/1.0/</v>
      </c>
      <c r="F4446" s="11" t="s">
        <v>5914</v>
      </c>
      <c r="G4446">
        <v>10</v>
      </c>
      <c r="H4446" t="s">
        <v>337</v>
      </c>
      <c r="I4446" s="3" t="str">
        <f t="shared" si="607"/>
        <v>https://jpsearch.go.jp/term/type/文章要素</v>
      </c>
      <c r="L4446">
        <f t="shared" si="600"/>
        <v>201</v>
      </c>
      <c r="M4446" t="str">
        <f t="shared" si="602"/>
        <v>https://www.dl.ndl.go.jp/api/iiif/3437686/canvas/201</v>
      </c>
      <c r="N4446" t="str">
        <f t="shared" si="608"/>
        <v>https://www.dl.ndl.go.jp/api/iiif/3437686/manifest.json</v>
      </c>
      <c r="O4446" t="str">
        <f t="shared" si="603"/>
        <v>http://da.dl.itc.u-tokyo.ac.jp/mirador/?params=[{%22manifest%22:%22https://www.dl.ndl.go.jp/api/iiif/3437686/manifest.json%22,%22canvas%22:%22https://www.dl.ndl.go.jp/api/iiif/3437686/canvas/201%22}]</v>
      </c>
      <c r="P4446" t="b">
        <f t="shared" si="604"/>
        <v>1</v>
      </c>
      <c r="Q4446" t="b">
        <f t="shared" si="601"/>
        <v>1</v>
      </c>
      <c r="R4446" s="8">
        <v>362</v>
      </c>
      <c r="S4446" s="8">
        <v>3</v>
      </c>
      <c r="T4446" s="9" t="s">
        <v>4360</v>
      </c>
    </row>
    <row r="4447" spans="1:20" ht="19">
      <c r="A4447" s="8" t="str">
        <f t="shared" si="605"/>
        <v>https://w3id.org/kouigenjimonogatari/data/0362-04.json</v>
      </c>
      <c r="B4447" s="8">
        <v>362</v>
      </c>
      <c r="C4447" s="8">
        <v>4</v>
      </c>
      <c r="D4447" s="9" t="s">
        <v>5671</v>
      </c>
      <c r="E4447" t="str">
        <f t="shared" si="606"/>
        <v>http://creativecommons.org/publicdomain/zero/1.0/</v>
      </c>
      <c r="F4447" s="11" t="s">
        <v>5914</v>
      </c>
      <c r="G4447">
        <v>10</v>
      </c>
      <c r="H4447" t="s">
        <v>337</v>
      </c>
      <c r="I4447" s="3" t="str">
        <f t="shared" si="607"/>
        <v>https://jpsearch.go.jp/term/type/文章要素</v>
      </c>
      <c r="L4447">
        <f t="shared" ref="L4447:L4510" si="609">20+INT(B4447/2)</f>
        <v>201</v>
      </c>
      <c r="M4447" t="str">
        <f t="shared" si="602"/>
        <v>https://www.dl.ndl.go.jp/api/iiif/3437686/canvas/201</v>
      </c>
      <c r="N4447" t="str">
        <f t="shared" si="608"/>
        <v>https://www.dl.ndl.go.jp/api/iiif/3437686/manifest.json</v>
      </c>
      <c r="O4447" t="str">
        <f t="shared" si="603"/>
        <v>http://da.dl.itc.u-tokyo.ac.jp/mirador/?params=[{%22manifest%22:%22https://www.dl.ndl.go.jp/api/iiif/3437686/manifest.json%22,%22canvas%22:%22https://www.dl.ndl.go.jp/api/iiif/3437686/canvas/201%22}]</v>
      </c>
      <c r="P4447" t="b">
        <f t="shared" si="604"/>
        <v>1</v>
      </c>
      <c r="Q4447" t="b">
        <f t="shared" ref="Q4447:Q4510" si="610">B4447=R4447</f>
        <v>1</v>
      </c>
      <c r="R4447" s="8">
        <v>362</v>
      </c>
      <c r="S4447" s="8">
        <v>4</v>
      </c>
      <c r="T4447" s="9" t="s">
        <v>5671</v>
      </c>
    </row>
    <row r="4448" spans="1:20" ht="19">
      <c r="A4448" s="8" t="str">
        <f t="shared" si="605"/>
        <v>https://w3id.org/kouigenjimonogatari/data/0362-05.json</v>
      </c>
      <c r="B4448" s="8">
        <v>362</v>
      </c>
      <c r="C4448" s="8">
        <v>5</v>
      </c>
      <c r="D4448" s="9" t="s">
        <v>5672</v>
      </c>
      <c r="E4448" t="str">
        <f t="shared" si="606"/>
        <v>http://creativecommons.org/publicdomain/zero/1.0/</v>
      </c>
      <c r="F4448" s="11" t="s">
        <v>5914</v>
      </c>
      <c r="G4448">
        <v>10</v>
      </c>
      <c r="H4448" t="s">
        <v>337</v>
      </c>
      <c r="I4448" s="3" t="str">
        <f t="shared" si="607"/>
        <v>https://jpsearch.go.jp/term/type/文章要素</v>
      </c>
      <c r="L4448">
        <f t="shared" si="609"/>
        <v>201</v>
      </c>
      <c r="M4448" t="str">
        <f t="shared" ref="M4448:M4511" si="611">"https://www.dl.ndl.go.jp/api/iiif/3437686/canvas/"&amp;L4448</f>
        <v>https://www.dl.ndl.go.jp/api/iiif/3437686/canvas/201</v>
      </c>
      <c r="N4448" t="str">
        <f t="shared" si="608"/>
        <v>https://www.dl.ndl.go.jp/api/iiif/3437686/manifest.json</v>
      </c>
      <c r="O4448" t="str">
        <f t="shared" ref="O4448:O4511" si="612">"http://da.dl.itc.u-tokyo.ac.jp/mirador/?params=[{%22manifest%22:%22"&amp;N4448&amp;"%22,%22canvas%22:%22"&amp;M4448&amp;"%22}]"</f>
        <v>http://da.dl.itc.u-tokyo.ac.jp/mirador/?params=[{%22manifest%22:%22https://www.dl.ndl.go.jp/api/iiif/3437686/manifest.json%22,%22canvas%22:%22https://www.dl.ndl.go.jp/api/iiif/3437686/canvas/201%22}]</v>
      </c>
      <c r="P4448" t="b">
        <f t="shared" ref="P4448:P4511" si="613">S4448=C4448</f>
        <v>1</v>
      </c>
      <c r="Q4448" t="b">
        <f t="shared" si="610"/>
        <v>1</v>
      </c>
      <c r="R4448" s="8">
        <v>362</v>
      </c>
      <c r="S4448" s="8">
        <v>5</v>
      </c>
      <c r="T4448" s="9" t="s">
        <v>5672</v>
      </c>
    </row>
    <row r="4449" spans="1:20" ht="19">
      <c r="A4449" s="8" t="str">
        <f t="shared" si="605"/>
        <v>https://w3id.org/kouigenjimonogatari/data/0362-06.json</v>
      </c>
      <c r="B4449" s="8">
        <v>362</v>
      </c>
      <c r="C4449" s="8">
        <v>6</v>
      </c>
      <c r="D4449" s="9" t="s">
        <v>4364</v>
      </c>
      <c r="E4449" t="str">
        <f t="shared" si="606"/>
        <v>http://creativecommons.org/publicdomain/zero/1.0/</v>
      </c>
      <c r="F4449" s="11" t="s">
        <v>5914</v>
      </c>
      <c r="G4449">
        <v>10</v>
      </c>
      <c r="H4449" t="s">
        <v>337</v>
      </c>
      <c r="I4449" s="3" t="str">
        <f t="shared" si="607"/>
        <v>https://jpsearch.go.jp/term/type/文章要素</v>
      </c>
      <c r="L4449">
        <f t="shared" si="609"/>
        <v>201</v>
      </c>
      <c r="M4449" t="str">
        <f t="shared" si="611"/>
        <v>https://www.dl.ndl.go.jp/api/iiif/3437686/canvas/201</v>
      </c>
      <c r="N4449" t="str">
        <f t="shared" si="608"/>
        <v>https://www.dl.ndl.go.jp/api/iiif/3437686/manifest.json</v>
      </c>
      <c r="O4449" t="str">
        <f t="shared" si="612"/>
        <v>http://da.dl.itc.u-tokyo.ac.jp/mirador/?params=[{%22manifest%22:%22https://www.dl.ndl.go.jp/api/iiif/3437686/manifest.json%22,%22canvas%22:%22https://www.dl.ndl.go.jp/api/iiif/3437686/canvas/201%22}]</v>
      </c>
      <c r="P4449" t="b">
        <f t="shared" si="613"/>
        <v>1</v>
      </c>
      <c r="Q4449" t="b">
        <f t="shared" si="610"/>
        <v>1</v>
      </c>
      <c r="R4449" s="8">
        <v>362</v>
      </c>
      <c r="S4449" s="8">
        <v>6</v>
      </c>
      <c r="T4449" s="9" t="s">
        <v>4364</v>
      </c>
    </row>
    <row r="4450" spans="1:20" ht="19">
      <c r="A4450" s="8" t="str">
        <f t="shared" si="605"/>
        <v>https://w3id.org/kouigenjimonogatari/data/0362-07.json</v>
      </c>
      <c r="B4450" s="8">
        <v>362</v>
      </c>
      <c r="C4450" s="8">
        <v>7</v>
      </c>
      <c r="D4450" s="9" t="s">
        <v>5673</v>
      </c>
      <c r="E4450" t="str">
        <f t="shared" si="606"/>
        <v>http://creativecommons.org/publicdomain/zero/1.0/</v>
      </c>
      <c r="F4450" s="11" t="s">
        <v>5914</v>
      </c>
      <c r="G4450">
        <v>10</v>
      </c>
      <c r="H4450" t="s">
        <v>337</v>
      </c>
      <c r="I4450" s="3" t="str">
        <f t="shared" si="607"/>
        <v>https://jpsearch.go.jp/term/type/文章要素</v>
      </c>
      <c r="L4450">
        <f t="shared" si="609"/>
        <v>201</v>
      </c>
      <c r="M4450" t="str">
        <f t="shared" si="611"/>
        <v>https://www.dl.ndl.go.jp/api/iiif/3437686/canvas/201</v>
      </c>
      <c r="N4450" t="str">
        <f t="shared" si="608"/>
        <v>https://www.dl.ndl.go.jp/api/iiif/3437686/manifest.json</v>
      </c>
      <c r="O4450" t="str">
        <f t="shared" si="612"/>
        <v>http://da.dl.itc.u-tokyo.ac.jp/mirador/?params=[{%22manifest%22:%22https://www.dl.ndl.go.jp/api/iiif/3437686/manifest.json%22,%22canvas%22:%22https://www.dl.ndl.go.jp/api/iiif/3437686/canvas/201%22}]</v>
      </c>
      <c r="P4450" t="b">
        <f t="shared" si="613"/>
        <v>1</v>
      </c>
      <c r="Q4450" t="b">
        <f t="shared" si="610"/>
        <v>1</v>
      </c>
      <c r="R4450" s="8">
        <v>362</v>
      </c>
      <c r="S4450" s="8">
        <v>7</v>
      </c>
      <c r="T4450" s="9" t="s">
        <v>5673</v>
      </c>
    </row>
    <row r="4451" spans="1:20" ht="19">
      <c r="A4451" s="8" t="str">
        <f t="shared" si="605"/>
        <v>https://w3id.org/kouigenjimonogatari/data/0362-08.json</v>
      </c>
      <c r="B4451" s="8">
        <v>362</v>
      </c>
      <c r="C4451" s="8">
        <v>8</v>
      </c>
      <c r="D4451" s="9" t="s">
        <v>5674</v>
      </c>
      <c r="E4451" t="str">
        <f t="shared" si="606"/>
        <v>http://creativecommons.org/publicdomain/zero/1.0/</v>
      </c>
      <c r="F4451" s="11" t="s">
        <v>5914</v>
      </c>
      <c r="G4451">
        <v>10</v>
      </c>
      <c r="H4451" t="s">
        <v>337</v>
      </c>
      <c r="I4451" s="3" t="str">
        <f t="shared" si="607"/>
        <v>https://jpsearch.go.jp/term/type/文章要素</v>
      </c>
      <c r="L4451">
        <f t="shared" si="609"/>
        <v>201</v>
      </c>
      <c r="M4451" t="str">
        <f t="shared" si="611"/>
        <v>https://www.dl.ndl.go.jp/api/iiif/3437686/canvas/201</v>
      </c>
      <c r="N4451" t="str">
        <f t="shared" si="608"/>
        <v>https://www.dl.ndl.go.jp/api/iiif/3437686/manifest.json</v>
      </c>
      <c r="O4451" t="str">
        <f t="shared" si="612"/>
        <v>http://da.dl.itc.u-tokyo.ac.jp/mirador/?params=[{%22manifest%22:%22https://www.dl.ndl.go.jp/api/iiif/3437686/manifest.json%22,%22canvas%22:%22https://www.dl.ndl.go.jp/api/iiif/3437686/canvas/201%22}]</v>
      </c>
      <c r="P4451" t="b">
        <f t="shared" si="613"/>
        <v>1</v>
      </c>
      <c r="Q4451" t="b">
        <f t="shared" si="610"/>
        <v>1</v>
      </c>
      <c r="R4451" s="8">
        <v>362</v>
      </c>
      <c r="S4451" s="8">
        <v>8</v>
      </c>
      <c r="T4451" s="9" t="s">
        <v>5674</v>
      </c>
    </row>
    <row r="4452" spans="1:20" ht="19">
      <c r="A4452" s="8" t="str">
        <f t="shared" si="605"/>
        <v>https://w3id.org/kouigenjimonogatari/data/0362-09.json</v>
      </c>
      <c r="B4452" s="8">
        <v>362</v>
      </c>
      <c r="C4452" s="8">
        <v>9</v>
      </c>
      <c r="D4452" s="9" t="s">
        <v>5675</v>
      </c>
      <c r="E4452" t="str">
        <f t="shared" si="606"/>
        <v>http://creativecommons.org/publicdomain/zero/1.0/</v>
      </c>
      <c r="F4452" s="11" t="s">
        <v>5914</v>
      </c>
      <c r="G4452">
        <v>10</v>
      </c>
      <c r="H4452" t="s">
        <v>337</v>
      </c>
      <c r="I4452" s="3" t="str">
        <f t="shared" si="607"/>
        <v>https://jpsearch.go.jp/term/type/文章要素</v>
      </c>
      <c r="L4452">
        <f t="shared" si="609"/>
        <v>201</v>
      </c>
      <c r="M4452" t="str">
        <f t="shared" si="611"/>
        <v>https://www.dl.ndl.go.jp/api/iiif/3437686/canvas/201</v>
      </c>
      <c r="N4452" t="str">
        <f t="shared" si="608"/>
        <v>https://www.dl.ndl.go.jp/api/iiif/3437686/manifest.json</v>
      </c>
      <c r="O4452" t="str">
        <f t="shared" si="612"/>
        <v>http://da.dl.itc.u-tokyo.ac.jp/mirador/?params=[{%22manifest%22:%22https://www.dl.ndl.go.jp/api/iiif/3437686/manifest.json%22,%22canvas%22:%22https://www.dl.ndl.go.jp/api/iiif/3437686/canvas/201%22}]</v>
      </c>
      <c r="P4452" t="b">
        <f t="shared" si="613"/>
        <v>1</v>
      </c>
      <c r="Q4452" t="b">
        <f t="shared" si="610"/>
        <v>1</v>
      </c>
      <c r="R4452" s="8">
        <v>362</v>
      </c>
      <c r="S4452" s="8">
        <v>9</v>
      </c>
      <c r="T4452" s="9" t="s">
        <v>5675</v>
      </c>
    </row>
    <row r="4453" spans="1:20" ht="19">
      <c r="A4453" s="8" t="str">
        <f t="shared" si="605"/>
        <v>https://w3id.org/kouigenjimonogatari/data/0362-10.json</v>
      </c>
      <c r="B4453" s="8">
        <v>362</v>
      </c>
      <c r="C4453" s="8">
        <v>10</v>
      </c>
      <c r="D4453" s="9" t="s">
        <v>5676</v>
      </c>
      <c r="E4453" t="str">
        <f t="shared" si="606"/>
        <v>http://creativecommons.org/publicdomain/zero/1.0/</v>
      </c>
      <c r="F4453" s="11" t="s">
        <v>5914</v>
      </c>
      <c r="G4453">
        <v>10</v>
      </c>
      <c r="H4453" t="s">
        <v>337</v>
      </c>
      <c r="I4453" s="3" t="str">
        <f t="shared" si="607"/>
        <v>https://jpsearch.go.jp/term/type/文章要素</v>
      </c>
      <c r="L4453">
        <f t="shared" si="609"/>
        <v>201</v>
      </c>
      <c r="M4453" t="str">
        <f t="shared" si="611"/>
        <v>https://www.dl.ndl.go.jp/api/iiif/3437686/canvas/201</v>
      </c>
      <c r="N4453" t="str">
        <f t="shared" si="608"/>
        <v>https://www.dl.ndl.go.jp/api/iiif/3437686/manifest.json</v>
      </c>
      <c r="O4453" t="str">
        <f t="shared" si="612"/>
        <v>http://da.dl.itc.u-tokyo.ac.jp/mirador/?params=[{%22manifest%22:%22https://www.dl.ndl.go.jp/api/iiif/3437686/manifest.json%22,%22canvas%22:%22https://www.dl.ndl.go.jp/api/iiif/3437686/canvas/201%22}]</v>
      </c>
      <c r="P4453" t="b">
        <f t="shared" si="613"/>
        <v>1</v>
      </c>
      <c r="Q4453" t="b">
        <f t="shared" si="610"/>
        <v>1</v>
      </c>
      <c r="R4453" s="8">
        <v>362</v>
      </c>
      <c r="S4453" s="8">
        <v>10</v>
      </c>
      <c r="T4453" s="9" t="s">
        <v>5676</v>
      </c>
    </row>
    <row r="4454" spans="1:20" ht="19">
      <c r="A4454" s="8" t="str">
        <f t="shared" si="605"/>
        <v>https://w3id.org/kouigenjimonogatari/data/0362-11.json</v>
      </c>
      <c r="B4454" s="8">
        <v>362</v>
      </c>
      <c r="C4454" s="8">
        <v>11</v>
      </c>
      <c r="D4454" s="9" t="s">
        <v>5677</v>
      </c>
      <c r="E4454" t="str">
        <f t="shared" si="606"/>
        <v>http://creativecommons.org/publicdomain/zero/1.0/</v>
      </c>
      <c r="F4454" s="11" t="s">
        <v>5914</v>
      </c>
      <c r="G4454">
        <v>10</v>
      </c>
      <c r="H4454" t="s">
        <v>337</v>
      </c>
      <c r="I4454" s="3" t="str">
        <f t="shared" si="607"/>
        <v>https://jpsearch.go.jp/term/type/文章要素</v>
      </c>
      <c r="L4454">
        <f t="shared" si="609"/>
        <v>201</v>
      </c>
      <c r="M4454" t="str">
        <f t="shared" si="611"/>
        <v>https://www.dl.ndl.go.jp/api/iiif/3437686/canvas/201</v>
      </c>
      <c r="N4454" t="str">
        <f t="shared" si="608"/>
        <v>https://www.dl.ndl.go.jp/api/iiif/3437686/manifest.json</v>
      </c>
      <c r="O4454" t="str">
        <f t="shared" si="612"/>
        <v>http://da.dl.itc.u-tokyo.ac.jp/mirador/?params=[{%22manifest%22:%22https://www.dl.ndl.go.jp/api/iiif/3437686/manifest.json%22,%22canvas%22:%22https://www.dl.ndl.go.jp/api/iiif/3437686/canvas/201%22}]</v>
      </c>
      <c r="P4454" t="b">
        <f t="shared" si="613"/>
        <v>1</v>
      </c>
      <c r="Q4454" t="b">
        <f t="shared" si="610"/>
        <v>1</v>
      </c>
      <c r="R4454" s="8">
        <v>362</v>
      </c>
      <c r="S4454" s="8">
        <v>11</v>
      </c>
      <c r="T4454" s="9" t="s">
        <v>5677</v>
      </c>
    </row>
    <row r="4455" spans="1:20" ht="19">
      <c r="A4455" s="8" t="str">
        <f t="shared" si="605"/>
        <v>https://w3id.org/kouigenjimonogatari/data/0362-12.json</v>
      </c>
      <c r="B4455" s="8">
        <v>362</v>
      </c>
      <c r="C4455" s="8">
        <v>12</v>
      </c>
      <c r="D4455" s="9" t="s">
        <v>5678</v>
      </c>
      <c r="E4455" t="str">
        <f t="shared" si="606"/>
        <v>http://creativecommons.org/publicdomain/zero/1.0/</v>
      </c>
      <c r="F4455" s="11" t="s">
        <v>5914</v>
      </c>
      <c r="G4455">
        <v>10</v>
      </c>
      <c r="H4455" t="s">
        <v>337</v>
      </c>
      <c r="I4455" s="3" t="str">
        <f t="shared" si="607"/>
        <v>https://jpsearch.go.jp/term/type/文章要素</v>
      </c>
      <c r="L4455">
        <f t="shared" si="609"/>
        <v>201</v>
      </c>
      <c r="M4455" t="str">
        <f t="shared" si="611"/>
        <v>https://www.dl.ndl.go.jp/api/iiif/3437686/canvas/201</v>
      </c>
      <c r="N4455" t="str">
        <f t="shared" si="608"/>
        <v>https://www.dl.ndl.go.jp/api/iiif/3437686/manifest.json</v>
      </c>
      <c r="O4455" t="str">
        <f t="shared" si="612"/>
        <v>http://da.dl.itc.u-tokyo.ac.jp/mirador/?params=[{%22manifest%22:%22https://www.dl.ndl.go.jp/api/iiif/3437686/manifest.json%22,%22canvas%22:%22https://www.dl.ndl.go.jp/api/iiif/3437686/canvas/201%22}]</v>
      </c>
      <c r="P4455" t="b">
        <f t="shared" si="613"/>
        <v>1</v>
      </c>
      <c r="Q4455" t="b">
        <f t="shared" si="610"/>
        <v>1</v>
      </c>
      <c r="R4455" s="8">
        <v>362</v>
      </c>
      <c r="S4455" s="8">
        <v>12</v>
      </c>
      <c r="T4455" s="9" t="s">
        <v>5678</v>
      </c>
    </row>
    <row r="4456" spans="1:20" ht="19">
      <c r="A4456" s="8" t="str">
        <f t="shared" si="605"/>
        <v>https://w3id.org/kouigenjimonogatari/data/0362-13.json</v>
      </c>
      <c r="B4456" s="8">
        <v>362</v>
      </c>
      <c r="C4456" s="8">
        <v>13</v>
      </c>
      <c r="D4456" s="9" t="s">
        <v>5680</v>
      </c>
      <c r="E4456" t="str">
        <f t="shared" si="606"/>
        <v>http://creativecommons.org/publicdomain/zero/1.0/</v>
      </c>
      <c r="F4456" s="11" t="s">
        <v>5914</v>
      </c>
      <c r="G4456">
        <v>10</v>
      </c>
      <c r="H4456" t="s">
        <v>337</v>
      </c>
      <c r="I4456" s="3" t="str">
        <f t="shared" si="607"/>
        <v>https://jpsearch.go.jp/term/type/文章要素</v>
      </c>
      <c r="L4456">
        <f t="shared" si="609"/>
        <v>201</v>
      </c>
      <c r="M4456" t="str">
        <f t="shared" si="611"/>
        <v>https://www.dl.ndl.go.jp/api/iiif/3437686/canvas/201</v>
      </c>
      <c r="N4456" t="str">
        <f t="shared" si="608"/>
        <v>https://www.dl.ndl.go.jp/api/iiif/3437686/manifest.json</v>
      </c>
      <c r="O4456" t="str">
        <f t="shared" si="612"/>
        <v>http://da.dl.itc.u-tokyo.ac.jp/mirador/?params=[{%22manifest%22:%22https://www.dl.ndl.go.jp/api/iiif/3437686/manifest.json%22,%22canvas%22:%22https://www.dl.ndl.go.jp/api/iiif/3437686/canvas/201%22}]</v>
      </c>
      <c r="P4456" t="b">
        <f t="shared" si="613"/>
        <v>1</v>
      </c>
      <c r="Q4456" t="b">
        <f t="shared" si="610"/>
        <v>1</v>
      </c>
      <c r="R4456" s="8">
        <v>362</v>
      </c>
      <c r="S4456" s="8">
        <v>13</v>
      </c>
      <c r="T4456" s="9" t="s">
        <v>5680</v>
      </c>
    </row>
    <row r="4457" spans="1:20" ht="19">
      <c r="A4457" s="8" t="str">
        <f t="shared" si="605"/>
        <v>https://w3id.org/kouigenjimonogatari/data/0362-14.json</v>
      </c>
      <c r="B4457" s="8">
        <v>362</v>
      </c>
      <c r="C4457" s="8">
        <v>14</v>
      </c>
      <c r="D4457" s="9" t="s">
        <v>5682</v>
      </c>
      <c r="E4457" t="str">
        <f t="shared" si="606"/>
        <v>http://creativecommons.org/publicdomain/zero/1.0/</v>
      </c>
      <c r="F4457" s="11" t="s">
        <v>5914</v>
      </c>
      <c r="G4457">
        <v>10</v>
      </c>
      <c r="H4457" t="s">
        <v>337</v>
      </c>
      <c r="I4457" s="3" t="str">
        <f t="shared" si="607"/>
        <v>https://jpsearch.go.jp/term/type/文章要素</v>
      </c>
      <c r="L4457">
        <f t="shared" si="609"/>
        <v>201</v>
      </c>
      <c r="M4457" t="str">
        <f t="shared" si="611"/>
        <v>https://www.dl.ndl.go.jp/api/iiif/3437686/canvas/201</v>
      </c>
      <c r="N4457" t="str">
        <f t="shared" si="608"/>
        <v>https://www.dl.ndl.go.jp/api/iiif/3437686/manifest.json</v>
      </c>
      <c r="O4457" t="str">
        <f t="shared" si="612"/>
        <v>http://da.dl.itc.u-tokyo.ac.jp/mirador/?params=[{%22manifest%22:%22https://www.dl.ndl.go.jp/api/iiif/3437686/manifest.json%22,%22canvas%22:%22https://www.dl.ndl.go.jp/api/iiif/3437686/canvas/201%22}]</v>
      </c>
      <c r="P4457" t="b">
        <f t="shared" si="613"/>
        <v>1</v>
      </c>
      <c r="Q4457" t="b">
        <f t="shared" si="610"/>
        <v>1</v>
      </c>
      <c r="R4457" s="8">
        <v>362</v>
      </c>
      <c r="S4457" s="8">
        <v>14</v>
      </c>
      <c r="T4457" s="9" t="s">
        <v>5682</v>
      </c>
    </row>
    <row r="4458" spans="1:20" ht="19">
      <c r="A4458" s="8" t="str">
        <f t="shared" si="605"/>
        <v>https://w3id.org/kouigenjimonogatari/data/0363-01.json</v>
      </c>
      <c r="B4458" s="8">
        <v>363</v>
      </c>
      <c r="C4458" s="8">
        <v>1</v>
      </c>
      <c r="D4458" s="9" t="s">
        <v>5684</v>
      </c>
      <c r="E4458" t="str">
        <f t="shared" si="606"/>
        <v>http://creativecommons.org/publicdomain/zero/1.0/</v>
      </c>
      <c r="F4458" s="11" t="s">
        <v>5914</v>
      </c>
      <c r="G4458">
        <v>10</v>
      </c>
      <c r="H4458" t="s">
        <v>337</v>
      </c>
      <c r="I4458" s="3" t="str">
        <f t="shared" si="607"/>
        <v>https://jpsearch.go.jp/term/type/文章要素</v>
      </c>
      <c r="L4458">
        <f t="shared" si="609"/>
        <v>201</v>
      </c>
      <c r="M4458" t="str">
        <f t="shared" si="611"/>
        <v>https://www.dl.ndl.go.jp/api/iiif/3437686/canvas/201</v>
      </c>
      <c r="N4458" t="str">
        <f t="shared" si="608"/>
        <v>https://www.dl.ndl.go.jp/api/iiif/3437686/manifest.json</v>
      </c>
      <c r="O4458" t="str">
        <f t="shared" si="612"/>
        <v>http://da.dl.itc.u-tokyo.ac.jp/mirador/?params=[{%22manifest%22:%22https://www.dl.ndl.go.jp/api/iiif/3437686/manifest.json%22,%22canvas%22:%22https://www.dl.ndl.go.jp/api/iiif/3437686/canvas/201%22}]</v>
      </c>
      <c r="P4458" t="b">
        <f t="shared" si="613"/>
        <v>1</v>
      </c>
      <c r="Q4458" t="b">
        <f t="shared" si="610"/>
        <v>1</v>
      </c>
      <c r="R4458" s="8">
        <v>363</v>
      </c>
      <c r="S4458" s="8">
        <v>1</v>
      </c>
      <c r="T4458" s="9" t="s">
        <v>5684</v>
      </c>
    </row>
    <row r="4459" spans="1:20" ht="19">
      <c r="A4459" s="8" t="str">
        <f t="shared" si="605"/>
        <v>https://w3id.org/kouigenjimonogatari/data/0363-02.json</v>
      </c>
      <c r="B4459" s="8">
        <v>363</v>
      </c>
      <c r="C4459" s="8">
        <v>2</v>
      </c>
      <c r="D4459" s="9" t="s">
        <v>5686</v>
      </c>
      <c r="E4459" t="str">
        <f t="shared" si="606"/>
        <v>http://creativecommons.org/publicdomain/zero/1.0/</v>
      </c>
      <c r="F4459" s="11" t="s">
        <v>5914</v>
      </c>
      <c r="G4459">
        <v>10</v>
      </c>
      <c r="H4459" t="s">
        <v>337</v>
      </c>
      <c r="I4459" s="3" t="str">
        <f t="shared" si="607"/>
        <v>https://jpsearch.go.jp/term/type/文章要素</v>
      </c>
      <c r="L4459">
        <f t="shared" si="609"/>
        <v>201</v>
      </c>
      <c r="M4459" t="str">
        <f t="shared" si="611"/>
        <v>https://www.dl.ndl.go.jp/api/iiif/3437686/canvas/201</v>
      </c>
      <c r="N4459" t="str">
        <f t="shared" si="608"/>
        <v>https://www.dl.ndl.go.jp/api/iiif/3437686/manifest.json</v>
      </c>
      <c r="O4459" t="str">
        <f t="shared" si="612"/>
        <v>http://da.dl.itc.u-tokyo.ac.jp/mirador/?params=[{%22manifest%22:%22https://www.dl.ndl.go.jp/api/iiif/3437686/manifest.json%22,%22canvas%22:%22https://www.dl.ndl.go.jp/api/iiif/3437686/canvas/201%22}]</v>
      </c>
      <c r="P4459" t="b">
        <f t="shared" si="613"/>
        <v>1</v>
      </c>
      <c r="Q4459" t="b">
        <f t="shared" si="610"/>
        <v>1</v>
      </c>
      <c r="R4459" s="8">
        <v>363</v>
      </c>
      <c r="S4459" s="8">
        <v>2</v>
      </c>
      <c r="T4459" s="9" t="s">
        <v>5686</v>
      </c>
    </row>
    <row r="4460" spans="1:20" ht="19">
      <c r="A4460" s="8" t="str">
        <f t="shared" si="605"/>
        <v>https://w3id.org/kouigenjimonogatari/data/0363-03.json</v>
      </c>
      <c r="B4460" s="8">
        <v>363</v>
      </c>
      <c r="C4460" s="8">
        <v>3</v>
      </c>
      <c r="D4460" s="9" t="s">
        <v>5688</v>
      </c>
      <c r="E4460" t="str">
        <f t="shared" si="606"/>
        <v>http://creativecommons.org/publicdomain/zero/1.0/</v>
      </c>
      <c r="F4460" s="11" t="s">
        <v>5914</v>
      </c>
      <c r="G4460">
        <v>10</v>
      </c>
      <c r="H4460" t="s">
        <v>337</v>
      </c>
      <c r="I4460" s="3" t="str">
        <f t="shared" si="607"/>
        <v>https://jpsearch.go.jp/term/type/文章要素</v>
      </c>
      <c r="L4460">
        <f t="shared" si="609"/>
        <v>201</v>
      </c>
      <c r="M4460" t="str">
        <f t="shared" si="611"/>
        <v>https://www.dl.ndl.go.jp/api/iiif/3437686/canvas/201</v>
      </c>
      <c r="N4460" t="str">
        <f t="shared" si="608"/>
        <v>https://www.dl.ndl.go.jp/api/iiif/3437686/manifest.json</v>
      </c>
      <c r="O4460" t="str">
        <f t="shared" si="612"/>
        <v>http://da.dl.itc.u-tokyo.ac.jp/mirador/?params=[{%22manifest%22:%22https://www.dl.ndl.go.jp/api/iiif/3437686/manifest.json%22,%22canvas%22:%22https://www.dl.ndl.go.jp/api/iiif/3437686/canvas/201%22}]</v>
      </c>
      <c r="P4460" t="b">
        <f t="shared" si="613"/>
        <v>1</v>
      </c>
      <c r="Q4460" t="b">
        <f t="shared" si="610"/>
        <v>1</v>
      </c>
      <c r="R4460" s="8">
        <v>363</v>
      </c>
      <c r="S4460" s="8">
        <v>3</v>
      </c>
      <c r="T4460" s="9" t="s">
        <v>5688</v>
      </c>
    </row>
    <row r="4461" spans="1:20" ht="19">
      <c r="A4461" s="8" t="str">
        <f t="shared" si="605"/>
        <v>https://w3id.org/kouigenjimonogatari/data/0363-04.json</v>
      </c>
      <c r="B4461" s="8">
        <v>363</v>
      </c>
      <c r="C4461" s="8">
        <v>4</v>
      </c>
      <c r="D4461" s="9" t="s">
        <v>5690</v>
      </c>
      <c r="E4461" t="str">
        <f t="shared" si="606"/>
        <v>http://creativecommons.org/publicdomain/zero/1.0/</v>
      </c>
      <c r="F4461" s="11" t="s">
        <v>5914</v>
      </c>
      <c r="G4461">
        <v>10</v>
      </c>
      <c r="H4461" t="s">
        <v>337</v>
      </c>
      <c r="I4461" s="3" t="str">
        <f t="shared" si="607"/>
        <v>https://jpsearch.go.jp/term/type/文章要素</v>
      </c>
      <c r="L4461">
        <f t="shared" si="609"/>
        <v>201</v>
      </c>
      <c r="M4461" t="str">
        <f t="shared" si="611"/>
        <v>https://www.dl.ndl.go.jp/api/iiif/3437686/canvas/201</v>
      </c>
      <c r="N4461" t="str">
        <f t="shared" si="608"/>
        <v>https://www.dl.ndl.go.jp/api/iiif/3437686/manifest.json</v>
      </c>
      <c r="O4461" t="str">
        <f t="shared" si="612"/>
        <v>http://da.dl.itc.u-tokyo.ac.jp/mirador/?params=[{%22manifest%22:%22https://www.dl.ndl.go.jp/api/iiif/3437686/manifest.json%22,%22canvas%22:%22https://www.dl.ndl.go.jp/api/iiif/3437686/canvas/201%22}]</v>
      </c>
      <c r="P4461" t="b">
        <f t="shared" si="613"/>
        <v>1</v>
      </c>
      <c r="Q4461" t="b">
        <f t="shared" si="610"/>
        <v>1</v>
      </c>
      <c r="R4461" s="8">
        <v>363</v>
      </c>
      <c r="S4461" s="8">
        <v>4</v>
      </c>
      <c r="T4461" s="9" t="s">
        <v>5690</v>
      </c>
    </row>
    <row r="4462" spans="1:20" ht="19">
      <c r="A4462" s="8" t="str">
        <f t="shared" si="605"/>
        <v>https://w3id.org/kouigenjimonogatari/data/0363-05.json</v>
      </c>
      <c r="B4462" s="8">
        <v>363</v>
      </c>
      <c r="C4462" s="8">
        <v>5</v>
      </c>
      <c r="D4462" s="9" t="s">
        <v>5692</v>
      </c>
      <c r="E4462" t="str">
        <f t="shared" si="606"/>
        <v>http://creativecommons.org/publicdomain/zero/1.0/</v>
      </c>
      <c r="F4462" s="11" t="s">
        <v>5914</v>
      </c>
      <c r="G4462">
        <v>10</v>
      </c>
      <c r="H4462" t="s">
        <v>337</v>
      </c>
      <c r="I4462" s="3" t="str">
        <f t="shared" si="607"/>
        <v>https://jpsearch.go.jp/term/type/文章要素</v>
      </c>
      <c r="L4462">
        <f t="shared" si="609"/>
        <v>201</v>
      </c>
      <c r="M4462" t="str">
        <f t="shared" si="611"/>
        <v>https://www.dl.ndl.go.jp/api/iiif/3437686/canvas/201</v>
      </c>
      <c r="N4462" t="str">
        <f t="shared" si="608"/>
        <v>https://www.dl.ndl.go.jp/api/iiif/3437686/manifest.json</v>
      </c>
      <c r="O4462" t="str">
        <f t="shared" si="612"/>
        <v>http://da.dl.itc.u-tokyo.ac.jp/mirador/?params=[{%22manifest%22:%22https://www.dl.ndl.go.jp/api/iiif/3437686/manifest.json%22,%22canvas%22:%22https://www.dl.ndl.go.jp/api/iiif/3437686/canvas/201%22}]</v>
      </c>
      <c r="P4462" t="b">
        <f t="shared" si="613"/>
        <v>1</v>
      </c>
      <c r="Q4462" t="b">
        <f t="shared" si="610"/>
        <v>1</v>
      </c>
      <c r="R4462" s="8">
        <v>363</v>
      </c>
      <c r="S4462" s="8">
        <v>5</v>
      </c>
      <c r="T4462" s="9" t="s">
        <v>5692</v>
      </c>
    </row>
    <row r="4463" spans="1:20" ht="19">
      <c r="A4463" s="8" t="str">
        <f t="shared" si="605"/>
        <v>https://w3id.org/kouigenjimonogatari/data/0363-06.json</v>
      </c>
      <c r="B4463" s="8">
        <v>363</v>
      </c>
      <c r="C4463" s="8">
        <v>6</v>
      </c>
      <c r="D4463" s="9" t="s">
        <v>5694</v>
      </c>
      <c r="E4463" t="str">
        <f t="shared" si="606"/>
        <v>http://creativecommons.org/publicdomain/zero/1.0/</v>
      </c>
      <c r="F4463" s="11" t="s">
        <v>5914</v>
      </c>
      <c r="G4463">
        <v>10</v>
      </c>
      <c r="H4463" t="s">
        <v>337</v>
      </c>
      <c r="I4463" s="3" t="str">
        <f t="shared" si="607"/>
        <v>https://jpsearch.go.jp/term/type/文章要素</v>
      </c>
      <c r="L4463">
        <f t="shared" si="609"/>
        <v>201</v>
      </c>
      <c r="M4463" t="str">
        <f t="shared" si="611"/>
        <v>https://www.dl.ndl.go.jp/api/iiif/3437686/canvas/201</v>
      </c>
      <c r="N4463" t="str">
        <f t="shared" si="608"/>
        <v>https://www.dl.ndl.go.jp/api/iiif/3437686/manifest.json</v>
      </c>
      <c r="O4463" t="str">
        <f t="shared" si="612"/>
        <v>http://da.dl.itc.u-tokyo.ac.jp/mirador/?params=[{%22manifest%22:%22https://www.dl.ndl.go.jp/api/iiif/3437686/manifest.json%22,%22canvas%22:%22https://www.dl.ndl.go.jp/api/iiif/3437686/canvas/201%22}]</v>
      </c>
      <c r="P4463" t="b">
        <f t="shared" si="613"/>
        <v>1</v>
      </c>
      <c r="Q4463" t="b">
        <f t="shared" si="610"/>
        <v>1</v>
      </c>
      <c r="R4463" s="8">
        <v>363</v>
      </c>
      <c r="S4463" s="8">
        <v>6</v>
      </c>
      <c r="T4463" s="9" t="s">
        <v>5694</v>
      </c>
    </row>
    <row r="4464" spans="1:20" ht="19">
      <c r="A4464" s="8" t="str">
        <f t="shared" si="605"/>
        <v>https://w3id.org/kouigenjimonogatari/data/0363-07.json</v>
      </c>
      <c r="B4464" s="8">
        <v>363</v>
      </c>
      <c r="C4464" s="8">
        <v>7</v>
      </c>
      <c r="D4464" s="9" t="s">
        <v>5696</v>
      </c>
      <c r="E4464" t="str">
        <f t="shared" si="606"/>
        <v>http://creativecommons.org/publicdomain/zero/1.0/</v>
      </c>
      <c r="F4464" s="11" t="s">
        <v>5914</v>
      </c>
      <c r="G4464">
        <v>10</v>
      </c>
      <c r="H4464" t="s">
        <v>337</v>
      </c>
      <c r="I4464" s="3" t="str">
        <f t="shared" si="607"/>
        <v>https://jpsearch.go.jp/term/type/文章要素</v>
      </c>
      <c r="L4464">
        <f t="shared" si="609"/>
        <v>201</v>
      </c>
      <c r="M4464" t="str">
        <f t="shared" si="611"/>
        <v>https://www.dl.ndl.go.jp/api/iiif/3437686/canvas/201</v>
      </c>
      <c r="N4464" t="str">
        <f t="shared" si="608"/>
        <v>https://www.dl.ndl.go.jp/api/iiif/3437686/manifest.json</v>
      </c>
      <c r="O4464" t="str">
        <f t="shared" si="612"/>
        <v>http://da.dl.itc.u-tokyo.ac.jp/mirador/?params=[{%22manifest%22:%22https://www.dl.ndl.go.jp/api/iiif/3437686/manifest.json%22,%22canvas%22:%22https://www.dl.ndl.go.jp/api/iiif/3437686/canvas/201%22}]</v>
      </c>
      <c r="P4464" t="b">
        <f t="shared" si="613"/>
        <v>1</v>
      </c>
      <c r="Q4464" t="b">
        <f t="shared" si="610"/>
        <v>1</v>
      </c>
      <c r="R4464" s="8">
        <v>363</v>
      </c>
      <c r="S4464" s="8">
        <v>7</v>
      </c>
      <c r="T4464" s="9" t="s">
        <v>5696</v>
      </c>
    </row>
    <row r="4465" spans="1:20" ht="19">
      <c r="A4465" s="8" t="str">
        <f t="shared" si="605"/>
        <v>https://w3id.org/kouigenjimonogatari/data/0363-08.json</v>
      </c>
      <c r="B4465" s="8">
        <v>363</v>
      </c>
      <c r="C4465" s="8">
        <v>8</v>
      </c>
      <c r="D4465" s="9" t="s">
        <v>5698</v>
      </c>
      <c r="E4465" t="str">
        <f t="shared" si="606"/>
        <v>http://creativecommons.org/publicdomain/zero/1.0/</v>
      </c>
      <c r="F4465" s="11" t="s">
        <v>5914</v>
      </c>
      <c r="G4465">
        <v>10</v>
      </c>
      <c r="H4465" t="s">
        <v>337</v>
      </c>
      <c r="I4465" s="3" t="str">
        <f t="shared" si="607"/>
        <v>https://jpsearch.go.jp/term/type/文章要素</v>
      </c>
      <c r="L4465">
        <f t="shared" si="609"/>
        <v>201</v>
      </c>
      <c r="M4465" t="str">
        <f t="shared" si="611"/>
        <v>https://www.dl.ndl.go.jp/api/iiif/3437686/canvas/201</v>
      </c>
      <c r="N4465" t="str">
        <f t="shared" si="608"/>
        <v>https://www.dl.ndl.go.jp/api/iiif/3437686/manifest.json</v>
      </c>
      <c r="O4465" t="str">
        <f t="shared" si="612"/>
        <v>http://da.dl.itc.u-tokyo.ac.jp/mirador/?params=[{%22manifest%22:%22https://www.dl.ndl.go.jp/api/iiif/3437686/manifest.json%22,%22canvas%22:%22https://www.dl.ndl.go.jp/api/iiif/3437686/canvas/201%22}]</v>
      </c>
      <c r="P4465" t="b">
        <f t="shared" si="613"/>
        <v>1</v>
      </c>
      <c r="Q4465" t="b">
        <f t="shared" si="610"/>
        <v>1</v>
      </c>
      <c r="R4465" s="8">
        <v>363</v>
      </c>
      <c r="S4465" s="8">
        <v>8</v>
      </c>
      <c r="T4465" s="9" t="s">
        <v>5698</v>
      </c>
    </row>
    <row r="4466" spans="1:20" ht="19">
      <c r="A4466" s="8" t="str">
        <f t="shared" si="605"/>
        <v>https://w3id.org/kouigenjimonogatari/data/0363-09.json</v>
      </c>
      <c r="B4466" s="8">
        <v>363</v>
      </c>
      <c r="C4466" s="8">
        <v>9</v>
      </c>
      <c r="D4466" s="9" t="s">
        <v>5700</v>
      </c>
      <c r="E4466" t="str">
        <f t="shared" si="606"/>
        <v>http://creativecommons.org/publicdomain/zero/1.0/</v>
      </c>
      <c r="F4466" s="11" t="s">
        <v>5914</v>
      </c>
      <c r="G4466">
        <v>10</v>
      </c>
      <c r="H4466" t="s">
        <v>337</v>
      </c>
      <c r="I4466" s="3" t="str">
        <f t="shared" si="607"/>
        <v>https://jpsearch.go.jp/term/type/文章要素</v>
      </c>
      <c r="L4466">
        <f t="shared" si="609"/>
        <v>201</v>
      </c>
      <c r="M4466" t="str">
        <f t="shared" si="611"/>
        <v>https://www.dl.ndl.go.jp/api/iiif/3437686/canvas/201</v>
      </c>
      <c r="N4466" t="str">
        <f t="shared" si="608"/>
        <v>https://www.dl.ndl.go.jp/api/iiif/3437686/manifest.json</v>
      </c>
      <c r="O4466" t="str">
        <f t="shared" si="612"/>
        <v>http://da.dl.itc.u-tokyo.ac.jp/mirador/?params=[{%22manifest%22:%22https://www.dl.ndl.go.jp/api/iiif/3437686/manifest.json%22,%22canvas%22:%22https://www.dl.ndl.go.jp/api/iiif/3437686/canvas/201%22}]</v>
      </c>
      <c r="P4466" t="b">
        <f t="shared" si="613"/>
        <v>1</v>
      </c>
      <c r="Q4466" t="b">
        <f t="shared" si="610"/>
        <v>1</v>
      </c>
      <c r="R4466" s="8">
        <v>363</v>
      </c>
      <c r="S4466" s="8">
        <v>9</v>
      </c>
      <c r="T4466" s="9" t="s">
        <v>5700</v>
      </c>
    </row>
    <row r="4467" spans="1:20" ht="19">
      <c r="A4467" s="8" t="str">
        <f t="shared" si="605"/>
        <v>https://w3id.org/kouigenjimonogatari/data/0363-10.json</v>
      </c>
      <c r="B4467" s="8">
        <v>363</v>
      </c>
      <c r="C4467" s="8">
        <v>10</v>
      </c>
      <c r="D4467" s="9" t="s">
        <v>5702</v>
      </c>
      <c r="E4467" t="str">
        <f t="shared" si="606"/>
        <v>http://creativecommons.org/publicdomain/zero/1.0/</v>
      </c>
      <c r="F4467" s="11" t="s">
        <v>5914</v>
      </c>
      <c r="G4467">
        <v>10</v>
      </c>
      <c r="H4467" t="s">
        <v>337</v>
      </c>
      <c r="I4467" s="3" t="str">
        <f t="shared" si="607"/>
        <v>https://jpsearch.go.jp/term/type/文章要素</v>
      </c>
      <c r="L4467">
        <f t="shared" si="609"/>
        <v>201</v>
      </c>
      <c r="M4467" t="str">
        <f t="shared" si="611"/>
        <v>https://www.dl.ndl.go.jp/api/iiif/3437686/canvas/201</v>
      </c>
      <c r="N4467" t="str">
        <f t="shared" si="608"/>
        <v>https://www.dl.ndl.go.jp/api/iiif/3437686/manifest.json</v>
      </c>
      <c r="O4467" t="str">
        <f t="shared" si="612"/>
        <v>http://da.dl.itc.u-tokyo.ac.jp/mirador/?params=[{%22manifest%22:%22https://www.dl.ndl.go.jp/api/iiif/3437686/manifest.json%22,%22canvas%22:%22https://www.dl.ndl.go.jp/api/iiif/3437686/canvas/201%22}]</v>
      </c>
      <c r="P4467" t="b">
        <f t="shared" si="613"/>
        <v>1</v>
      </c>
      <c r="Q4467" t="b">
        <f t="shared" si="610"/>
        <v>1</v>
      </c>
      <c r="R4467" s="8">
        <v>363</v>
      </c>
      <c r="S4467" s="8">
        <v>10</v>
      </c>
      <c r="T4467" s="9" t="s">
        <v>5702</v>
      </c>
    </row>
    <row r="4468" spans="1:20" ht="19">
      <c r="A4468" s="8" t="str">
        <f t="shared" si="605"/>
        <v>https://w3id.org/kouigenjimonogatari/data/0363-11.json</v>
      </c>
      <c r="B4468" s="8">
        <v>363</v>
      </c>
      <c r="C4468" s="8">
        <v>11</v>
      </c>
      <c r="D4468" s="9" t="s">
        <v>5704</v>
      </c>
      <c r="E4468" t="str">
        <f t="shared" si="606"/>
        <v>http://creativecommons.org/publicdomain/zero/1.0/</v>
      </c>
      <c r="F4468" s="11" t="s">
        <v>5914</v>
      </c>
      <c r="G4468">
        <v>10</v>
      </c>
      <c r="H4468" t="s">
        <v>337</v>
      </c>
      <c r="I4468" s="3" t="str">
        <f t="shared" si="607"/>
        <v>https://jpsearch.go.jp/term/type/文章要素</v>
      </c>
      <c r="L4468">
        <f t="shared" si="609"/>
        <v>201</v>
      </c>
      <c r="M4468" t="str">
        <f t="shared" si="611"/>
        <v>https://www.dl.ndl.go.jp/api/iiif/3437686/canvas/201</v>
      </c>
      <c r="N4468" t="str">
        <f t="shared" si="608"/>
        <v>https://www.dl.ndl.go.jp/api/iiif/3437686/manifest.json</v>
      </c>
      <c r="O4468" t="str">
        <f t="shared" si="612"/>
        <v>http://da.dl.itc.u-tokyo.ac.jp/mirador/?params=[{%22manifest%22:%22https://www.dl.ndl.go.jp/api/iiif/3437686/manifest.json%22,%22canvas%22:%22https://www.dl.ndl.go.jp/api/iiif/3437686/canvas/201%22}]</v>
      </c>
      <c r="P4468" t="b">
        <f t="shared" si="613"/>
        <v>1</v>
      </c>
      <c r="Q4468" t="b">
        <f t="shared" si="610"/>
        <v>1</v>
      </c>
      <c r="R4468" s="8">
        <v>363</v>
      </c>
      <c r="S4468" s="8">
        <v>11</v>
      </c>
      <c r="T4468" s="9" t="s">
        <v>5704</v>
      </c>
    </row>
    <row r="4469" spans="1:20" ht="19">
      <c r="A4469" s="8" t="str">
        <f t="shared" si="605"/>
        <v>https://w3id.org/kouigenjimonogatari/data/0363-12.json</v>
      </c>
      <c r="B4469" s="8">
        <v>363</v>
      </c>
      <c r="C4469" s="8">
        <v>12</v>
      </c>
      <c r="D4469" s="9" t="s">
        <v>5706</v>
      </c>
      <c r="E4469" t="str">
        <f t="shared" si="606"/>
        <v>http://creativecommons.org/publicdomain/zero/1.0/</v>
      </c>
      <c r="F4469" s="11" t="s">
        <v>5914</v>
      </c>
      <c r="G4469">
        <v>10</v>
      </c>
      <c r="H4469" t="s">
        <v>337</v>
      </c>
      <c r="I4469" s="3" t="str">
        <f t="shared" si="607"/>
        <v>https://jpsearch.go.jp/term/type/文章要素</v>
      </c>
      <c r="L4469">
        <f t="shared" si="609"/>
        <v>201</v>
      </c>
      <c r="M4469" t="str">
        <f t="shared" si="611"/>
        <v>https://www.dl.ndl.go.jp/api/iiif/3437686/canvas/201</v>
      </c>
      <c r="N4469" t="str">
        <f t="shared" si="608"/>
        <v>https://www.dl.ndl.go.jp/api/iiif/3437686/manifest.json</v>
      </c>
      <c r="O4469" t="str">
        <f t="shared" si="612"/>
        <v>http://da.dl.itc.u-tokyo.ac.jp/mirador/?params=[{%22manifest%22:%22https://www.dl.ndl.go.jp/api/iiif/3437686/manifest.json%22,%22canvas%22:%22https://www.dl.ndl.go.jp/api/iiif/3437686/canvas/201%22}]</v>
      </c>
      <c r="P4469" t="b">
        <f t="shared" si="613"/>
        <v>1</v>
      </c>
      <c r="Q4469" t="b">
        <f t="shared" si="610"/>
        <v>1</v>
      </c>
      <c r="R4469" s="8">
        <v>363</v>
      </c>
      <c r="S4469" s="8">
        <v>12</v>
      </c>
      <c r="T4469" s="9" t="s">
        <v>5706</v>
      </c>
    </row>
    <row r="4470" spans="1:20" ht="19">
      <c r="A4470" s="8" t="str">
        <f t="shared" si="605"/>
        <v>https://w3id.org/kouigenjimonogatari/data/0363-13.json</v>
      </c>
      <c r="B4470" s="8">
        <v>363</v>
      </c>
      <c r="C4470" s="8">
        <v>13</v>
      </c>
      <c r="D4470" s="9" t="s">
        <v>5708</v>
      </c>
      <c r="E4470" t="str">
        <f t="shared" si="606"/>
        <v>http://creativecommons.org/publicdomain/zero/1.0/</v>
      </c>
      <c r="F4470" s="11" t="s">
        <v>5914</v>
      </c>
      <c r="G4470">
        <v>10</v>
      </c>
      <c r="H4470" t="s">
        <v>337</v>
      </c>
      <c r="I4470" s="3" t="str">
        <f t="shared" si="607"/>
        <v>https://jpsearch.go.jp/term/type/文章要素</v>
      </c>
      <c r="L4470">
        <f t="shared" si="609"/>
        <v>201</v>
      </c>
      <c r="M4470" t="str">
        <f t="shared" si="611"/>
        <v>https://www.dl.ndl.go.jp/api/iiif/3437686/canvas/201</v>
      </c>
      <c r="N4470" t="str">
        <f t="shared" si="608"/>
        <v>https://www.dl.ndl.go.jp/api/iiif/3437686/manifest.json</v>
      </c>
      <c r="O4470" t="str">
        <f t="shared" si="612"/>
        <v>http://da.dl.itc.u-tokyo.ac.jp/mirador/?params=[{%22manifest%22:%22https://www.dl.ndl.go.jp/api/iiif/3437686/manifest.json%22,%22canvas%22:%22https://www.dl.ndl.go.jp/api/iiif/3437686/canvas/201%22}]</v>
      </c>
      <c r="P4470" t="b">
        <f t="shared" si="613"/>
        <v>1</v>
      </c>
      <c r="Q4470" t="b">
        <f t="shared" si="610"/>
        <v>1</v>
      </c>
      <c r="R4470" s="8">
        <v>363</v>
      </c>
      <c r="S4470" s="8">
        <v>13</v>
      </c>
      <c r="T4470" s="9" t="s">
        <v>5708</v>
      </c>
    </row>
    <row r="4471" spans="1:20" ht="19">
      <c r="A4471" s="8" t="str">
        <f t="shared" si="605"/>
        <v>https://w3id.org/kouigenjimonogatari/data/0363-14.json</v>
      </c>
      <c r="B4471" s="8">
        <v>363</v>
      </c>
      <c r="C4471" s="8">
        <v>14</v>
      </c>
      <c r="D4471" s="9" t="s">
        <v>5710</v>
      </c>
      <c r="E4471" t="str">
        <f t="shared" si="606"/>
        <v>http://creativecommons.org/publicdomain/zero/1.0/</v>
      </c>
      <c r="F4471" s="11" t="s">
        <v>5914</v>
      </c>
      <c r="G4471">
        <v>10</v>
      </c>
      <c r="H4471" t="s">
        <v>337</v>
      </c>
      <c r="I4471" s="3" t="str">
        <f t="shared" si="607"/>
        <v>https://jpsearch.go.jp/term/type/文章要素</v>
      </c>
      <c r="L4471">
        <f t="shared" si="609"/>
        <v>201</v>
      </c>
      <c r="M4471" t="str">
        <f t="shared" si="611"/>
        <v>https://www.dl.ndl.go.jp/api/iiif/3437686/canvas/201</v>
      </c>
      <c r="N4471" t="str">
        <f t="shared" si="608"/>
        <v>https://www.dl.ndl.go.jp/api/iiif/3437686/manifest.json</v>
      </c>
      <c r="O4471" t="str">
        <f t="shared" si="612"/>
        <v>http://da.dl.itc.u-tokyo.ac.jp/mirador/?params=[{%22manifest%22:%22https://www.dl.ndl.go.jp/api/iiif/3437686/manifest.json%22,%22canvas%22:%22https://www.dl.ndl.go.jp/api/iiif/3437686/canvas/201%22}]</v>
      </c>
      <c r="P4471" t="b">
        <f t="shared" si="613"/>
        <v>1</v>
      </c>
      <c r="Q4471" t="b">
        <f t="shared" si="610"/>
        <v>1</v>
      </c>
      <c r="R4471" s="8">
        <v>363</v>
      </c>
      <c r="S4471" s="8">
        <v>14</v>
      </c>
      <c r="T4471" s="9" t="s">
        <v>5710</v>
      </c>
    </row>
    <row r="4472" spans="1:20" ht="19">
      <c r="A4472" s="8" t="str">
        <f t="shared" si="605"/>
        <v>https://w3id.org/kouigenjimonogatari/data/0364-01.json</v>
      </c>
      <c r="B4472" s="8">
        <v>364</v>
      </c>
      <c r="C4472" s="8">
        <v>1</v>
      </c>
      <c r="D4472" s="9" t="s">
        <v>5711</v>
      </c>
      <c r="E4472" t="str">
        <f t="shared" si="606"/>
        <v>http://creativecommons.org/publicdomain/zero/1.0/</v>
      </c>
      <c r="F4472" s="11" t="s">
        <v>5914</v>
      </c>
      <c r="G4472">
        <v>10</v>
      </c>
      <c r="H4472" t="s">
        <v>337</v>
      </c>
      <c r="I4472" s="3" t="str">
        <f t="shared" si="607"/>
        <v>https://jpsearch.go.jp/term/type/文章要素</v>
      </c>
      <c r="L4472">
        <f t="shared" si="609"/>
        <v>202</v>
      </c>
      <c r="M4472" t="str">
        <f t="shared" si="611"/>
        <v>https://www.dl.ndl.go.jp/api/iiif/3437686/canvas/202</v>
      </c>
      <c r="N4472" t="str">
        <f t="shared" si="608"/>
        <v>https://www.dl.ndl.go.jp/api/iiif/3437686/manifest.json</v>
      </c>
      <c r="O4472" t="str">
        <f t="shared" si="612"/>
        <v>http://da.dl.itc.u-tokyo.ac.jp/mirador/?params=[{%22manifest%22:%22https://www.dl.ndl.go.jp/api/iiif/3437686/manifest.json%22,%22canvas%22:%22https://www.dl.ndl.go.jp/api/iiif/3437686/canvas/202%22}]</v>
      </c>
      <c r="P4472" t="b">
        <f t="shared" si="613"/>
        <v>1</v>
      </c>
      <c r="Q4472" t="b">
        <f t="shared" si="610"/>
        <v>1</v>
      </c>
      <c r="R4472" s="8">
        <v>364</v>
      </c>
      <c r="S4472" s="8">
        <v>1</v>
      </c>
      <c r="T4472" s="9" t="s">
        <v>5711</v>
      </c>
    </row>
    <row r="4473" spans="1:20" ht="19">
      <c r="A4473" s="8" t="str">
        <f t="shared" si="605"/>
        <v>https://w3id.org/kouigenjimonogatari/data/0364-02.json</v>
      </c>
      <c r="B4473" s="8">
        <v>364</v>
      </c>
      <c r="C4473" s="8">
        <v>2</v>
      </c>
      <c r="D4473" s="9" t="s">
        <v>5712</v>
      </c>
      <c r="E4473" t="str">
        <f t="shared" si="606"/>
        <v>http://creativecommons.org/publicdomain/zero/1.0/</v>
      </c>
      <c r="F4473" s="11" t="s">
        <v>5914</v>
      </c>
      <c r="G4473">
        <v>10</v>
      </c>
      <c r="H4473" t="s">
        <v>337</v>
      </c>
      <c r="I4473" s="3" t="str">
        <f t="shared" si="607"/>
        <v>https://jpsearch.go.jp/term/type/文章要素</v>
      </c>
      <c r="L4473">
        <f t="shared" si="609"/>
        <v>202</v>
      </c>
      <c r="M4473" t="str">
        <f t="shared" si="611"/>
        <v>https://www.dl.ndl.go.jp/api/iiif/3437686/canvas/202</v>
      </c>
      <c r="N4473" t="str">
        <f t="shared" si="608"/>
        <v>https://www.dl.ndl.go.jp/api/iiif/3437686/manifest.json</v>
      </c>
      <c r="O4473" t="str">
        <f t="shared" si="612"/>
        <v>http://da.dl.itc.u-tokyo.ac.jp/mirador/?params=[{%22manifest%22:%22https://www.dl.ndl.go.jp/api/iiif/3437686/manifest.json%22,%22canvas%22:%22https://www.dl.ndl.go.jp/api/iiif/3437686/canvas/202%22}]</v>
      </c>
      <c r="P4473" t="b">
        <f t="shared" si="613"/>
        <v>1</v>
      </c>
      <c r="Q4473" t="b">
        <f t="shared" si="610"/>
        <v>1</v>
      </c>
      <c r="R4473" s="8">
        <v>364</v>
      </c>
      <c r="S4473" s="8">
        <v>2</v>
      </c>
      <c r="T4473" s="9" t="s">
        <v>5712</v>
      </c>
    </row>
    <row r="4474" spans="1:20" ht="19">
      <c r="A4474" s="8" t="str">
        <f t="shared" si="605"/>
        <v>https://w3id.org/kouigenjimonogatari/data/0364-03.json</v>
      </c>
      <c r="B4474" s="8">
        <v>364</v>
      </c>
      <c r="C4474" s="8">
        <v>3</v>
      </c>
      <c r="D4474" s="9" t="s">
        <v>5713</v>
      </c>
      <c r="E4474" t="str">
        <f t="shared" si="606"/>
        <v>http://creativecommons.org/publicdomain/zero/1.0/</v>
      </c>
      <c r="F4474" s="11" t="s">
        <v>5914</v>
      </c>
      <c r="G4474">
        <v>10</v>
      </c>
      <c r="H4474" t="s">
        <v>337</v>
      </c>
      <c r="I4474" s="3" t="str">
        <f t="shared" si="607"/>
        <v>https://jpsearch.go.jp/term/type/文章要素</v>
      </c>
      <c r="L4474">
        <f t="shared" si="609"/>
        <v>202</v>
      </c>
      <c r="M4474" t="str">
        <f t="shared" si="611"/>
        <v>https://www.dl.ndl.go.jp/api/iiif/3437686/canvas/202</v>
      </c>
      <c r="N4474" t="str">
        <f t="shared" si="608"/>
        <v>https://www.dl.ndl.go.jp/api/iiif/3437686/manifest.json</v>
      </c>
      <c r="O4474" t="str">
        <f t="shared" si="612"/>
        <v>http://da.dl.itc.u-tokyo.ac.jp/mirador/?params=[{%22manifest%22:%22https://www.dl.ndl.go.jp/api/iiif/3437686/manifest.json%22,%22canvas%22:%22https://www.dl.ndl.go.jp/api/iiif/3437686/canvas/202%22}]</v>
      </c>
      <c r="P4474" t="b">
        <f t="shared" si="613"/>
        <v>1</v>
      </c>
      <c r="Q4474" t="b">
        <f t="shared" si="610"/>
        <v>1</v>
      </c>
      <c r="R4474" s="8">
        <v>364</v>
      </c>
      <c r="S4474" s="8">
        <v>3</v>
      </c>
      <c r="T4474" s="9" t="s">
        <v>5713</v>
      </c>
    </row>
    <row r="4475" spans="1:20" ht="19">
      <c r="A4475" s="8" t="str">
        <f t="shared" si="605"/>
        <v>https://w3id.org/kouigenjimonogatari/data/0364-04.json</v>
      </c>
      <c r="B4475" s="8">
        <v>364</v>
      </c>
      <c r="C4475" s="8">
        <v>4</v>
      </c>
      <c r="D4475" s="9" t="s">
        <v>5714</v>
      </c>
      <c r="E4475" t="str">
        <f t="shared" si="606"/>
        <v>http://creativecommons.org/publicdomain/zero/1.0/</v>
      </c>
      <c r="F4475" s="11" t="s">
        <v>5914</v>
      </c>
      <c r="G4475">
        <v>10</v>
      </c>
      <c r="H4475" t="s">
        <v>337</v>
      </c>
      <c r="I4475" s="3" t="str">
        <f t="shared" si="607"/>
        <v>https://jpsearch.go.jp/term/type/文章要素</v>
      </c>
      <c r="L4475">
        <f t="shared" si="609"/>
        <v>202</v>
      </c>
      <c r="M4475" t="str">
        <f t="shared" si="611"/>
        <v>https://www.dl.ndl.go.jp/api/iiif/3437686/canvas/202</v>
      </c>
      <c r="N4475" t="str">
        <f t="shared" si="608"/>
        <v>https://www.dl.ndl.go.jp/api/iiif/3437686/manifest.json</v>
      </c>
      <c r="O4475" t="str">
        <f t="shared" si="612"/>
        <v>http://da.dl.itc.u-tokyo.ac.jp/mirador/?params=[{%22manifest%22:%22https://www.dl.ndl.go.jp/api/iiif/3437686/manifest.json%22,%22canvas%22:%22https://www.dl.ndl.go.jp/api/iiif/3437686/canvas/202%22}]</v>
      </c>
      <c r="P4475" t="b">
        <f t="shared" si="613"/>
        <v>1</v>
      </c>
      <c r="Q4475" t="b">
        <f t="shared" si="610"/>
        <v>1</v>
      </c>
      <c r="R4475" s="8">
        <v>364</v>
      </c>
      <c r="S4475" s="8">
        <v>4</v>
      </c>
      <c r="T4475" s="9" t="s">
        <v>5714</v>
      </c>
    </row>
    <row r="4476" spans="1:20" ht="19">
      <c r="A4476" s="8" t="str">
        <f t="shared" si="605"/>
        <v>https://w3id.org/kouigenjimonogatari/data/0364-05.json</v>
      </c>
      <c r="B4476" s="8">
        <v>364</v>
      </c>
      <c r="C4476" s="8">
        <v>5</v>
      </c>
      <c r="D4476" s="9" t="s">
        <v>5715</v>
      </c>
      <c r="E4476" t="str">
        <f t="shared" si="606"/>
        <v>http://creativecommons.org/publicdomain/zero/1.0/</v>
      </c>
      <c r="F4476" s="11" t="s">
        <v>5914</v>
      </c>
      <c r="G4476">
        <v>10</v>
      </c>
      <c r="H4476" t="s">
        <v>337</v>
      </c>
      <c r="I4476" s="3" t="str">
        <f t="shared" si="607"/>
        <v>https://jpsearch.go.jp/term/type/文章要素</v>
      </c>
      <c r="L4476">
        <f t="shared" si="609"/>
        <v>202</v>
      </c>
      <c r="M4476" t="str">
        <f t="shared" si="611"/>
        <v>https://www.dl.ndl.go.jp/api/iiif/3437686/canvas/202</v>
      </c>
      <c r="N4476" t="str">
        <f t="shared" si="608"/>
        <v>https://www.dl.ndl.go.jp/api/iiif/3437686/manifest.json</v>
      </c>
      <c r="O4476" t="str">
        <f t="shared" si="612"/>
        <v>http://da.dl.itc.u-tokyo.ac.jp/mirador/?params=[{%22manifest%22:%22https://www.dl.ndl.go.jp/api/iiif/3437686/manifest.json%22,%22canvas%22:%22https://www.dl.ndl.go.jp/api/iiif/3437686/canvas/202%22}]</v>
      </c>
      <c r="P4476" t="b">
        <f t="shared" si="613"/>
        <v>1</v>
      </c>
      <c r="Q4476" t="b">
        <f t="shared" si="610"/>
        <v>1</v>
      </c>
      <c r="R4476" s="8">
        <v>364</v>
      </c>
      <c r="S4476" s="8">
        <v>5</v>
      </c>
      <c r="T4476" s="9" t="s">
        <v>5715</v>
      </c>
    </row>
    <row r="4477" spans="1:20" ht="19">
      <c r="A4477" s="8" t="str">
        <f t="shared" si="605"/>
        <v>https://w3id.org/kouigenjimonogatari/data/0364-06.json</v>
      </c>
      <c r="B4477" s="8">
        <v>364</v>
      </c>
      <c r="C4477" s="8">
        <v>6</v>
      </c>
      <c r="D4477" s="9" t="s">
        <v>5716</v>
      </c>
      <c r="E4477" t="str">
        <f t="shared" si="606"/>
        <v>http://creativecommons.org/publicdomain/zero/1.0/</v>
      </c>
      <c r="F4477" s="11" t="s">
        <v>5914</v>
      </c>
      <c r="G4477">
        <v>10</v>
      </c>
      <c r="H4477" t="s">
        <v>337</v>
      </c>
      <c r="I4477" s="3" t="str">
        <f t="shared" si="607"/>
        <v>https://jpsearch.go.jp/term/type/文章要素</v>
      </c>
      <c r="L4477">
        <f t="shared" si="609"/>
        <v>202</v>
      </c>
      <c r="M4477" t="str">
        <f t="shared" si="611"/>
        <v>https://www.dl.ndl.go.jp/api/iiif/3437686/canvas/202</v>
      </c>
      <c r="N4477" t="str">
        <f t="shared" si="608"/>
        <v>https://www.dl.ndl.go.jp/api/iiif/3437686/manifest.json</v>
      </c>
      <c r="O4477" t="str">
        <f t="shared" si="612"/>
        <v>http://da.dl.itc.u-tokyo.ac.jp/mirador/?params=[{%22manifest%22:%22https://www.dl.ndl.go.jp/api/iiif/3437686/manifest.json%22,%22canvas%22:%22https://www.dl.ndl.go.jp/api/iiif/3437686/canvas/202%22}]</v>
      </c>
      <c r="P4477" t="b">
        <f t="shared" si="613"/>
        <v>1</v>
      </c>
      <c r="Q4477" t="b">
        <f t="shared" si="610"/>
        <v>1</v>
      </c>
      <c r="R4477" s="8">
        <v>364</v>
      </c>
      <c r="S4477" s="8">
        <v>6</v>
      </c>
      <c r="T4477" s="9" t="s">
        <v>5716</v>
      </c>
    </row>
    <row r="4478" spans="1:20" ht="19">
      <c r="A4478" s="8" t="str">
        <f t="shared" si="605"/>
        <v>https://w3id.org/kouigenjimonogatari/data/0364-07.json</v>
      </c>
      <c r="B4478" s="8">
        <v>364</v>
      </c>
      <c r="C4478" s="8">
        <v>7</v>
      </c>
      <c r="D4478" s="9" t="s">
        <v>5717</v>
      </c>
      <c r="E4478" t="str">
        <f t="shared" si="606"/>
        <v>http://creativecommons.org/publicdomain/zero/1.0/</v>
      </c>
      <c r="F4478" s="11" t="s">
        <v>5914</v>
      </c>
      <c r="G4478">
        <v>10</v>
      </c>
      <c r="H4478" t="s">
        <v>337</v>
      </c>
      <c r="I4478" s="3" t="str">
        <f t="shared" si="607"/>
        <v>https://jpsearch.go.jp/term/type/文章要素</v>
      </c>
      <c r="L4478">
        <f t="shared" si="609"/>
        <v>202</v>
      </c>
      <c r="M4478" t="str">
        <f t="shared" si="611"/>
        <v>https://www.dl.ndl.go.jp/api/iiif/3437686/canvas/202</v>
      </c>
      <c r="N4478" t="str">
        <f t="shared" si="608"/>
        <v>https://www.dl.ndl.go.jp/api/iiif/3437686/manifest.json</v>
      </c>
      <c r="O4478" t="str">
        <f t="shared" si="612"/>
        <v>http://da.dl.itc.u-tokyo.ac.jp/mirador/?params=[{%22manifest%22:%22https://www.dl.ndl.go.jp/api/iiif/3437686/manifest.json%22,%22canvas%22:%22https://www.dl.ndl.go.jp/api/iiif/3437686/canvas/202%22}]</v>
      </c>
      <c r="P4478" t="b">
        <f t="shared" si="613"/>
        <v>1</v>
      </c>
      <c r="Q4478" t="b">
        <f t="shared" si="610"/>
        <v>1</v>
      </c>
      <c r="R4478" s="8">
        <v>364</v>
      </c>
      <c r="S4478" s="8">
        <v>7</v>
      </c>
      <c r="T4478" s="9" t="s">
        <v>5717</v>
      </c>
    </row>
    <row r="4479" spans="1:20" ht="19">
      <c r="A4479" s="8" t="str">
        <f t="shared" si="605"/>
        <v>https://w3id.org/kouigenjimonogatari/data/0364-08.json</v>
      </c>
      <c r="B4479" s="8">
        <v>364</v>
      </c>
      <c r="C4479" s="8">
        <v>8</v>
      </c>
      <c r="D4479" s="9" t="s">
        <v>4682</v>
      </c>
      <c r="E4479" t="str">
        <f t="shared" si="606"/>
        <v>http://creativecommons.org/publicdomain/zero/1.0/</v>
      </c>
      <c r="F4479" s="11" t="s">
        <v>5914</v>
      </c>
      <c r="G4479">
        <v>10</v>
      </c>
      <c r="H4479" t="s">
        <v>337</v>
      </c>
      <c r="I4479" s="3" t="str">
        <f t="shared" si="607"/>
        <v>https://jpsearch.go.jp/term/type/文章要素</v>
      </c>
      <c r="L4479">
        <f t="shared" si="609"/>
        <v>202</v>
      </c>
      <c r="M4479" t="str">
        <f t="shared" si="611"/>
        <v>https://www.dl.ndl.go.jp/api/iiif/3437686/canvas/202</v>
      </c>
      <c r="N4479" t="str">
        <f t="shared" si="608"/>
        <v>https://www.dl.ndl.go.jp/api/iiif/3437686/manifest.json</v>
      </c>
      <c r="O4479" t="str">
        <f t="shared" si="612"/>
        <v>http://da.dl.itc.u-tokyo.ac.jp/mirador/?params=[{%22manifest%22:%22https://www.dl.ndl.go.jp/api/iiif/3437686/manifest.json%22,%22canvas%22:%22https://www.dl.ndl.go.jp/api/iiif/3437686/canvas/202%22}]</v>
      </c>
      <c r="P4479" t="b">
        <f t="shared" si="613"/>
        <v>1</v>
      </c>
      <c r="Q4479" t="b">
        <f t="shared" si="610"/>
        <v>1</v>
      </c>
      <c r="R4479" s="8">
        <v>364</v>
      </c>
      <c r="S4479" s="8">
        <v>8</v>
      </c>
      <c r="T4479" s="9" t="s">
        <v>4682</v>
      </c>
    </row>
    <row r="4480" spans="1:20" ht="19">
      <c r="A4480" s="8" t="str">
        <f t="shared" ref="A4480:A4543" si="614">"https://w3id.org/kouigenjimonogatari/data/"&amp;TEXT(B4480, "0000")&amp;"-"&amp;TEXT(C4480, "00")&amp;".json"</f>
        <v>https://w3id.org/kouigenjimonogatari/data/0364-09.json</v>
      </c>
      <c r="B4480" s="8">
        <v>364</v>
      </c>
      <c r="C4480" s="8">
        <v>9</v>
      </c>
      <c r="D4480" s="9" t="s">
        <v>5718</v>
      </c>
      <c r="E4480" t="str">
        <f t="shared" si="606"/>
        <v>http://creativecommons.org/publicdomain/zero/1.0/</v>
      </c>
      <c r="F4480" s="11" t="s">
        <v>5914</v>
      </c>
      <c r="G4480">
        <v>10</v>
      </c>
      <c r="H4480" t="s">
        <v>337</v>
      </c>
      <c r="I4480" s="3" t="str">
        <f t="shared" si="607"/>
        <v>https://jpsearch.go.jp/term/type/文章要素</v>
      </c>
      <c r="L4480">
        <f t="shared" si="609"/>
        <v>202</v>
      </c>
      <c r="M4480" t="str">
        <f t="shared" si="611"/>
        <v>https://www.dl.ndl.go.jp/api/iiif/3437686/canvas/202</v>
      </c>
      <c r="N4480" t="str">
        <f t="shared" si="608"/>
        <v>https://www.dl.ndl.go.jp/api/iiif/3437686/manifest.json</v>
      </c>
      <c r="O4480" t="str">
        <f t="shared" si="612"/>
        <v>http://da.dl.itc.u-tokyo.ac.jp/mirador/?params=[{%22manifest%22:%22https://www.dl.ndl.go.jp/api/iiif/3437686/manifest.json%22,%22canvas%22:%22https://www.dl.ndl.go.jp/api/iiif/3437686/canvas/202%22}]</v>
      </c>
      <c r="P4480" t="b">
        <f t="shared" si="613"/>
        <v>1</v>
      </c>
      <c r="Q4480" t="b">
        <f t="shared" si="610"/>
        <v>1</v>
      </c>
      <c r="R4480" s="8">
        <v>364</v>
      </c>
      <c r="S4480" s="8">
        <v>9</v>
      </c>
      <c r="T4480" s="9" t="s">
        <v>5718</v>
      </c>
    </row>
    <row r="4481" spans="1:20" ht="19">
      <c r="A4481" s="8" t="str">
        <f t="shared" si="614"/>
        <v>https://w3id.org/kouigenjimonogatari/data/0364-10.json</v>
      </c>
      <c r="B4481" s="8">
        <v>364</v>
      </c>
      <c r="C4481" s="8">
        <v>10</v>
      </c>
      <c r="D4481" s="9" t="s">
        <v>5719</v>
      </c>
      <c r="E4481" t="str">
        <f t="shared" si="606"/>
        <v>http://creativecommons.org/publicdomain/zero/1.0/</v>
      </c>
      <c r="F4481" s="11" t="s">
        <v>5914</v>
      </c>
      <c r="G4481">
        <v>10</v>
      </c>
      <c r="H4481" t="s">
        <v>337</v>
      </c>
      <c r="I4481" s="3" t="str">
        <f t="shared" si="607"/>
        <v>https://jpsearch.go.jp/term/type/文章要素</v>
      </c>
      <c r="L4481">
        <f t="shared" si="609"/>
        <v>202</v>
      </c>
      <c r="M4481" t="str">
        <f t="shared" si="611"/>
        <v>https://www.dl.ndl.go.jp/api/iiif/3437686/canvas/202</v>
      </c>
      <c r="N4481" t="str">
        <f t="shared" si="608"/>
        <v>https://www.dl.ndl.go.jp/api/iiif/3437686/manifest.json</v>
      </c>
      <c r="O4481" t="str">
        <f t="shared" si="612"/>
        <v>http://da.dl.itc.u-tokyo.ac.jp/mirador/?params=[{%22manifest%22:%22https://www.dl.ndl.go.jp/api/iiif/3437686/manifest.json%22,%22canvas%22:%22https://www.dl.ndl.go.jp/api/iiif/3437686/canvas/202%22}]</v>
      </c>
      <c r="P4481" t="b">
        <f t="shared" si="613"/>
        <v>1</v>
      </c>
      <c r="Q4481" t="b">
        <f t="shared" si="610"/>
        <v>1</v>
      </c>
      <c r="R4481" s="8">
        <v>364</v>
      </c>
      <c r="S4481" s="8">
        <v>10</v>
      </c>
      <c r="T4481" s="9" t="s">
        <v>5719</v>
      </c>
    </row>
    <row r="4482" spans="1:20" ht="19">
      <c r="A4482" s="8" t="str">
        <f t="shared" si="614"/>
        <v>https://w3id.org/kouigenjimonogatari/data/0364-11.json</v>
      </c>
      <c r="B4482" s="8">
        <v>364</v>
      </c>
      <c r="C4482" s="8">
        <v>11</v>
      </c>
      <c r="D4482" s="9" t="s">
        <v>5720</v>
      </c>
      <c r="E4482" t="str">
        <f t="shared" si="606"/>
        <v>http://creativecommons.org/publicdomain/zero/1.0/</v>
      </c>
      <c r="F4482" s="11" t="s">
        <v>5914</v>
      </c>
      <c r="G4482">
        <v>10</v>
      </c>
      <c r="H4482" t="s">
        <v>337</v>
      </c>
      <c r="I4482" s="3" t="str">
        <f t="shared" si="607"/>
        <v>https://jpsearch.go.jp/term/type/文章要素</v>
      </c>
      <c r="L4482">
        <f t="shared" si="609"/>
        <v>202</v>
      </c>
      <c r="M4482" t="str">
        <f t="shared" si="611"/>
        <v>https://www.dl.ndl.go.jp/api/iiif/3437686/canvas/202</v>
      </c>
      <c r="N4482" t="str">
        <f t="shared" si="608"/>
        <v>https://www.dl.ndl.go.jp/api/iiif/3437686/manifest.json</v>
      </c>
      <c r="O4482" t="str">
        <f t="shared" si="612"/>
        <v>http://da.dl.itc.u-tokyo.ac.jp/mirador/?params=[{%22manifest%22:%22https://www.dl.ndl.go.jp/api/iiif/3437686/manifest.json%22,%22canvas%22:%22https://www.dl.ndl.go.jp/api/iiif/3437686/canvas/202%22}]</v>
      </c>
      <c r="P4482" t="b">
        <f t="shared" si="613"/>
        <v>1</v>
      </c>
      <c r="Q4482" t="b">
        <f t="shared" si="610"/>
        <v>1</v>
      </c>
      <c r="R4482" s="8">
        <v>364</v>
      </c>
      <c r="S4482" s="8">
        <v>11</v>
      </c>
      <c r="T4482" s="9" t="s">
        <v>5720</v>
      </c>
    </row>
    <row r="4483" spans="1:20" ht="19">
      <c r="A4483" s="8" t="str">
        <f t="shared" si="614"/>
        <v>https://w3id.org/kouigenjimonogatari/data/0364-12.json</v>
      </c>
      <c r="B4483" s="8">
        <v>364</v>
      </c>
      <c r="C4483" s="8">
        <v>12</v>
      </c>
      <c r="D4483" s="9" t="s">
        <v>5721</v>
      </c>
      <c r="E4483" t="str">
        <f t="shared" si="606"/>
        <v>http://creativecommons.org/publicdomain/zero/1.0/</v>
      </c>
      <c r="F4483" s="11" t="s">
        <v>5914</v>
      </c>
      <c r="G4483">
        <v>10</v>
      </c>
      <c r="H4483" t="s">
        <v>337</v>
      </c>
      <c r="I4483" s="3" t="str">
        <f t="shared" si="607"/>
        <v>https://jpsearch.go.jp/term/type/文章要素</v>
      </c>
      <c r="L4483">
        <f t="shared" si="609"/>
        <v>202</v>
      </c>
      <c r="M4483" t="str">
        <f t="shared" si="611"/>
        <v>https://www.dl.ndl.go.jp/api/iiif/3437686/canvas/202</v>
      </c>
      <c r="N4483" t="str">
        <f t="shared" si="608"/>
        <v>https://www.dl.ndl.go.jp/api/iiif/3437686/manifest.json</v>
      </c>
      <c r="O4483" t="str">
        <f t="shared" si="612"/>
        <v>http://da.dl.itc.u-tokyo.ac.jp/mirador/?params=[{%22manifest%22:%22https://www.dl.ndl.go.jp/api/iiif/3437686/manifest.json%22,%22canvas%22:%22https://www.dl.ndl.go.jp/api/iiif/3437686/canvas/202%22}]</v>
      </c>
      <c r="P4483" t="b">
        <f t="shared" si="613"/>
        <v>1</v>
      </c>
      <c r="Q4483" t="b">
        <f t="shared" si="610"/>
        <v>1</v>
      </c>
      <c r="R4483" s="8">
        <v>364</v>
      </c>
      <c r="S4483" s="8">
        <v>12</v>
      </c>
      <c r="T4483" s="9" t="s">
        <v>5721</v>
      </c>
    </row>
    <row r="4484" spans="1:20" ht="19">
      <c r="A4484" s="8" t="str">
        <f t="shared" si="614"/>
        <v>https://w3id.org/kouigenjimonogatari/data/0364-13.json</v>
      </c>
      <c r="B4484" s="8">
        <v>364</v>
      </c>
      <c r="C4484" s="8">
        <v>13</v>
      </c>
      <c r="D4484" s="9" t="s">
        <v>5722</v>
      </c>
      <c r="E4484" t="str">
        <f t="shared" si="606"/>
        <v>http://creativecommons.org/publicdomain/zero/1.0/</v>
      </c>
      <c r="F4484" s="11" t="s">
        <v>5914</v>
      </c>
      <c r="G4484">
        <v>10</v>
      </c>
      <c r="H4484" t="s">
        <v>337</v>
      </c>
      <c r="I4484" s="3" t="str">
        <f t="shared" si="607"/>
        <v>https://jpsearch.go.jp/term/type/文章要素</v>
      </c>
      <c r="L4484">
        <f t="shared" si="609"/>
        <v>202</v>
      </c>
      <c r="M4484" t="str">
        <f t="shared" si="611"/>
        <v>https://www.dl.ndl.go.jp/api/iiif/3437686/canvas/202</v>
      </c>
      <c r="N4484" t="str">
        <f t="shared" si="608"/>
        <v>https://www.dl.ndl.go.jp/api/iiif/3437686/manifest.json</v>
      </c>
      <c r="O4484" t="str">
        <f t="shared" si="612"/>
        <v>http://da.dl.itc.u-tokyo.ac.jp/mirador/?params=[{%22manifest%22:%22https://www.dl.ndl.go.jp/api/iiif/3437686/manifest.json%22,%22canvas%22:%22https://www.dl.ndl.go.jp/api/iiif/3437686/canvas/202%22}]</v>
      </c>
      <c r="P4484" t="b">
        <f t="shared" si="613"/>
        <v>1</v>
      </c>
      <c r="Q4484" t="b">
        <f t="shared" si="610"/>
        <v>1</v>
      </c>
      <c r="R4484" s="8">
        <v>364</v>
      </c>
      <c r="S4484" s="8">
        <v>13</v>
      </c>
      <c r="T4484" s="9" t="s">
        <v>5722</v>
      </c>
    </row>
    <row r="4485" spans="1:20" ht="19">
      <c r="A4485" s="8" t="str">
        <f t="shared" si="614"/>
        <v>https://w3id.org/kouigenjimonogatari/data/0364-14.json</v>
      </c>
      <c r="B4485" s="8">
        <v>364</v>
      </c>
      <c r="C4485" s="8">
        <v>14</v>
      </c>
      <c r="D4485" s="9" t="s">
        <v>5723</v>
      </c>
      <c r="E4485" t="str">
        <f t="shared" si="606"/>
        <v>http://creativecommons.org/publicdomain/zero/1.0/</v>
      </c>
      <c r="F4485" s="11" t="s">
        <v>5914</v>
      </c>
      <c r="G4485">
        <v>10</v>
      </c>
      <c r="H4485" t="s">
        <v>337</v>
      </c>
      <c r="I4485" s="3" t="str">
        <f t="shared" si="607"/>
        <v>https://jpsearch.go.jp/term/type/文章要素</v>
      </c>
      <c r="L4485">
        <f t="shared" si="609"/>
        <v>202</v>
      </c>
      <c r="M4485" t="str">
        <f t="shared" si="611"/>
        <v>https://www.dl.ndl.go.jp/api/iiif/3437686/canvas/202</v>
      </c>
      <c r="N4485" t="str">
        <f t="shared" si="608"/>
        <v>https://www.dl.ndl.go.jp/api/iiif/3437686/manifest.json</v>
      </c>
      <c r="O4485" t="str">
        <f t="shared" si="612"/>
        <v>http://da.dl.itc.u-tokyo.ac.jp/mirador/?params=[{%22manifest%22:%22https://www.dl.ndl.go.jp/api/iiif/3437686/manifest.json%22,%22canvas%22:%22https://www.dl.ndl.go.jp/api/iiif/3437686/canvas/202%22}]</v>
      </c>
      <c r="P4485" t="b">
        <f t="shared" si="613"/>
        <v>1</v>
      </c>
      <c r="Q4485" t="b">
        <f t="shared" si="610"/>
        <v>1</v>
      </c>
      <c r="R4485" s="8">
        <v>364</v>
      </c>
      <c r="S4485" s="8">
        <v>14</v>
      </c>
      <c r="T4485" s="9" t="s">
        <v>5723</v>
      </c>
    </row>
    <row r="4486" spans="1:20" ht="19">
      <c r="A4486" s="8" t="str">
        <f t="shared" si="614"/>
        <v>https://w3id.org/kouigenjimonogatari/data/0365-01.json</v>
      </c>
      <c r="B4486" s="8">
        <v>365</v>
      </c>
      <c r="C4486" s="8">
        <v>1</v>
      </c>
      <c r="D4486" s="9" t="s">
        <v>5724</v>
      </c>
      <c r="E4486" t="str">
        <f t="shared" si="606"/>
        <v>http://creativecommons.org/publicdomain/zero/1.0/</v>
      </c>
      <c r="F4486" s="11" t="s">
        <v>5914</v>
      </c>
      <c r="G4486">
        <v>10</v>
      </c>
      <c r="H4486" t="s">
        <v>337</v>
      </c>
      <c r="I4486" s="3" t="str">
        <f t="shared" si="607"/>
        <v>https://jpsearch.go.jp/term/type/文章要素</v>
      </c>
      <c r="L4486">
        <f t="shared" si="609"/>
        <v>202</v>
      </c>
      <c r="M4486" t="str">
        <f t="shared" si="611"/>
        <v>https://www.dl.ndl.go.jp/api/iiif/3437686/canvas/202</v>
      </c>
      <c r="N4486" t="str">
        <f t="shared" si="608"/>
        <v>https://www.dl.ndl.go.jp/api/iiif/3437686/manifest.json</v>
      </c>
      <c r="O4486" t="str">
        <f t="shared" si="612"/>
        <v>http://da.dl.itc.u-tokyo.ac.jp/mirador/?params=[{%22manifest%22:%22https://www.dl.ndl.go.jp/api/iiif/3437686/manifest.json%22,%22canvas%22:%22https://www.dl.ndl.go.jp/api/iiif/3437686/canvas/202%22}]</v>
      </c>
      <c r="P4486" t="b">
        <f t="shared" si="613"/>
        <v>1</v>
      </c>
      <c r="Q4486" t="b">
        <f t="shared" si="610"/>
        <v>1</v>
      </c>
      <c r="R4486" s="8">
        <v>365</v>
      </c>
      <c r="S4486" s="8">
        <v>1</v>
      </c>
      <c r="T4486" s="9" t="s">
        <v>5724</v>
      </c>
    </row>
    <row r="4487" spans="1:20" ht="19">
      <c r="A4487" s="8" t="str">
        <f t="shared" si="614"/>
        <v>https://w3id.org/kouigenjimonogatari/data/0365-02.json</v>
      </c>
      <c r="B4487" s="8">
        <v>365</v>
      </c>
      <c r="C4487" s="8">
        <v>2</v>
      </c>
      <c r="D4487" s="9" t="s">
        <v>5725</v>
      </c>
      <c r="E4487" t="str">
        <f t="shared" si="606"/>
        <v>http://creativecommons.org/publicdomain/zero/1.0/</v>
      </c>
      <c r="F4487" s="11" t="s">
        <v>5914</v>
      </c>
      <c r="G4487">
        <v>10</v>
      </c>
      <c r="H4487" t="s">
        <v>337</v>
      </c>
      <c r="I4487" s="3" t="str">
        <f t="shared" si="607"/>
        <v>https://jpsearch.go.jp/term/type/文章要素</v>
      </c>
      <c r="L4487">
        <f t="shared" si="609"/>
        <v>202</v>
      </c>
      <c r="M4487" t="str">
        <f t="shared" si="611"/>
        <v>https://www.dl.ndl.go.jp/api/iiif/3437686/canvas/202</v>
      </c>
      <c r="N4487" t="str">
        <f t="shared" si="608"/>
        <v>https://www.dl.ndl.go.jp/api/iiif/3437686/manifest.json</v>
      </c>
      <c r="O4487" t="str">
        <f t="shared" si="612"/>
        <v>http://da.dl.itc.u-tokyo.ac.jp/mirador/?params=[{%22manifest%22:%22https://www.dl.ndl.go.jp/api/iiif/3437686/manifest.json%22,%22canvas%22:%22https://www.dl.ndl.go.jp/api/iiif/3437686/canvas/202%22}]</v>
      </c>
      <c r="P4487" t="b">
        <f t="shared" si="613"/>
        <v>1</v>
      </c>
      <c r="Q4487" t="b">
        <f t="shared" si="610"/>
        <v>1</v>
      </c>
      <c r="R4487" s="8">
        <v>365</v>
      </c>
      <c r="S4487" s="8">
        <v>2</v>
      </c>
      <c r="T4487" s="9" t="s">
        <v>5725</v>
      </c>
    </row>
    <row r="4488" spans="1:20" ht="19">
      <c r="A4488" s="8" t="str">
        <f t="shared" si="614"/>
        <v>https://w3id.org/kouigenjimonogatari/data/0365-03.json</v>
      </c>
      <c r="B4488" s="8">
        <v>365</v>
      </c>
      <c r="C4488" s="8">
        <v>3</v>
      </c>
      <c r="D4488" s="9" t="s">
        <v>5726</v>
      </c>
      <c r="E4488" t="str">
        <f t="shared" si="606"/>
        <v>http://creativecommons.org/publicdomain/zero/1.0/</v>
      </c>
      <c r="F4488" s="11" t="s">
        <v>5914</v>
      </c>
      <c r="G4488">
        <v>10</v>
      </c>
      <c r="H4488" t="s">
        <v>337</v>
      </c>
      <c r="I4488" s="3" t="str">
        <f t="shared" si="607"/>
        <v>https://jpsearch.go.jp/term/type/文章要素</v>
      </c>
      <c r="L4488">
        <f t="shared" si="609"/>
        <v>202</v>
      </c>
      <c r="M4488" t="str">
        <f t="shared" si="611"/>
        <v>https://www.dl.ndl.go.jp/api/iiif/3437686/canvas/202</v>
      </c>
      <c r="N4488" t="str">
        <f t="shared" si="608"/>
        <v>https://www.dl.ndl.go.jp/api/iiif/3437686/manifest.json</v>
      </c>
      <c r="O4488" t="str">
        <f t="shared" si="612"/>
        <v>http://da.dl.itc.u-tokyo.ac.jp/mirador/?params=[{%22manifest%22:%22https://www.dl.ndl.go.jp/api/iiif/3437686/manifest.json%22,%22canvas%22:%22https://www.dl.ndl.go.jp/api/iiif/3437686/canvas/202%22}]</v>
      </c>
      <c r="P4488" t="b">
        <f t="shared" si="613"/>
        <v>1</v>
      </c>
      <c r="Q4488" t="b">
        <f t="shared" si="610"/>
        <v>1</v>
      </c>
      <c r="R4488" s="8">
        <v>365</v>
      </c>
      <c r="S4488" s="8">
        <v>3</v>
      </c>
      <c r="T4488" s="9" t="s">
        <v>5726</v>
      </c>
    </row>
    <row r="4489" spans="1:20" ht="19">
      <c r="A4489" s="8" t="str">
        <f t="shared" si="614"/>
        <v>https://w3id.org/kouigenjimonogatari/data/0365-04.json</v>
      </c>
      <c r="B4489" s="8">
        <v>365</v>
      </c>
      <c r="C4489" s="8">
        <v>4</v>
      </c>
      <c r="D4489" s="9" t="s">
        <v>5727</v>
      </c>
      <c r="E4489" t="str">
        <f t="shared" si="606"/>
        <v>http://creativecommons.org/publicdomain/zero/1.0/</v>
      </c>
      <c r="F4489" s="11" t="s">
        <v>5914</v>
      </c>
      <c r="G4489">
        <v>10</v>
      </c>
      <c r="H4489" t="s">
        <v>337</v>
      </c>
      <c r="I4489" s="3" t="str">
        <f t="shared" si="607"/>
        <v>https://jpsearch.go.jp/term/type/文章要素</v>
      </c>
      <c r="L4489">
        <f t="shared" si="609"/>
        <v>202</v>
      </c>
      <c r="M4489" t="str">
        <f t="shared" si="611"/>
        <v>https://www.dl.ndl.go.jp/api/iiif/3437686/canvas/202</v>
      </c>
      <c r="N4489" t="str">
        <f t="shared" si="608"/>
        <v>https://www.dl.ndl.go.jp/api/iiif/3437686/manifest.json</v>
      </c>
      <c r="O4489" t="str">
        <f t="shared" si="612"/>
        <v>http://da.dl.itc.u-tokyo.ac.jp/mirador/?params=[{%22manifest%22:%22https://www.dl.ndl.go.jp/api/iiif/3437686/manifest.json%22,%22canvas%22:%22https://www.dl.ndl.go.jp/api/iiif/3437686/canvas/202%22}]</v>
      </c>
      <c r="P4489" t="b">
        <f t="shared" si="613"/>
        <v>1</v>
      </c>
      <c r="Q4489" t="b">
        <f t="shared" si="610"/>
        <v>1</v>
      </c>
      <c r="R4489" s="8">
        <v>365</v>
      </c>
      <c r="S4489" s="8">
        <v>4</v>
      </c>
      <c r="T4489" s="9" t="s">
        <v>5727</v>
      </c>
    </row>
    <row r="4490" spans="1:20" ht="19">
      <c r="A4490" s="8" t="str">
        <f t="shared" si="614"/>
        <v>https://w3id.org/kouigenjimonogatari/data/0365-05.json</v>
      </c>
      <c r="B4490" s="8">
        <v>365</v>
      </c>
      <c r="C4490" s="8">
        <v>5</v>
      </c>
      <c r="D4490" s="9" t="s">
        <v>5728</v>
      </c>
      <c r="E4490" t="str">
        <f t="shared" si="606"/>
        <v>http://creativecommons.org/publicdomain/zero/1.0/</v>
      </c>
      <c r="F4490" s="11" t="s">
        <v>5914</v>
      </c>
      <c r="G4490">
        <v>10</v>
      </c>
      <c r="H4490" t="s">
        <v>337</v>
      </c>
      <c r="I4490" s="3" t="str">
        <f t="shared" si="607"/>
        <v>https://jpsearch.go.jp/term/type/文章要素</v>
      </c>
      <c r="L4490">
        <f t="shared" si="609"/>
        <v>202</v>
      </c>
      <c r="M4490" t="str">
        <f t="shared" si="611"/>
        <v>https://www.dl.ndl.go.jp/api/iiif/3437686/canvas/202</v>
      </c>
      <c r="N4490" t="str">
        <f t="shared" si="608"/>
        <v>https://www.dl.ndl.go.jp/api/iiif/3437686/manifest.json</v>
      </c>
      <c r="O4490" t="str">
        <f t="shared" si="612"/>
        <v>http://da.dl.itc.u-tokyo.ac.jp/mirador/?params=[{%22manifest%22:%22https://www.dl.ndl.go.jp/api/iiif/3437686/manifest.json%22,%22canvas%22:%22https://www.dl.ndl.go.jp/api/iiif/3437686/canvas/202%22}]</v>
      </c>
      <c r="P4490" t="b">
        <f t="shared" si="613"/>
        <v>1</v>
      </c>
      <c r="Q4490" t="b">
        <f t="shared" si="610"/>
        <v>1</v>
      </c>
      <c r="R4490" s="8">
        <v>365</v>
      </c>
      <c r="S4490" s="8">
        <v>5</v>
      </c>
      <c r="T4490" s="9" t="s">
        <v>5728</v>
      </c>
    </row>
    <row r="4491" spans="1:20" ht="19">
      <c r="A4491" s="8" t="str">
        <f t="shared" si="614"/>
        <v>https://w3id.org/kouigenjimonogatari/data/0365-06.json</v>
      </c>
      <c r="B4491" s="8">
        <v>365</v>
      </c>
      <c r="C4491" s="8">
        <v>6</v>
      </c>
      <c r="D4491" s="9" t="s">
        <v>5729</v>
      </c>
      <c r="E4491" t="str">
        <f t="shared" si="606"/>
        <v>http://creativecommons.org/publicdomain/zero/1.0/</v>
      </c>
      <c r="F4491" s="11" t="s">
        <v>5914</v>
      </c>
      <c r="G4491">
        <v>10</v>
      </c>
      <c r="H4491" t="s">
        <v>337</v>
      </c>
      <c r="I4491" s="3" t="str">
        <f t="shared" si="607"/>
        <v>https://jpsearch.go.jp/term/type/文章要素</v>
      </c>
      <c r="L4491">
        <f t="shared" si="609"/>
        <v>202</v>
      </c>
      <c r="M4491" t="str">
        <f t="shared" si="611"/>
        <v>https://www.dl.ndl.go.jp/api/iiif/3437686/canvas/202</v>
      </c>
      <c r="N4491" t="str">
        <f t="shared" si="608"/>
        <v>https://www.dl.ndl.go.jp/api/iiif/3437686/manifest.json</v>
      </c>
      <c r="O4491" t="str">
        <f t="shared" si="612"/>
        <v>http://da.dl.itc.u-tokyo.ac.jp/mirador/?params=[{%22manifest%22:%22https://www.dl.ndl.go.jp/api/iiif/3437686/manifest.json%22,%22canvas%22:%22https://www.dl.ndl.go.jp/api/iiif/3437686/canvas/202%22}]</v>
      </c>
      <c r="P4491" t="b">
        <f t="shared" si="613"/>
        <v>1</v>
      </c>
      <c r="Q4491" t="b">
        <f t="shared" si="610"/>
        <v>1</v>
      </c>
      <c r="R4491" s="8">
        <v>365</v>
      </c>
      <c r="S4491" s="8">
        <v>6</v>
      </c>
      <c r="T4491" s="9" t="s">
        <v>5729</v>
      </c>
    </row>
    <row r="4492" spans="1:20" ht="19">
      <c r="A4492" s="8" t="str">
        <f t="shared" si="614"/>
        <v>https://w3id.org/kouigenjimonogatari/data/0365-07.json</v>
      </c>
      <c r="B4492" s="8">
        <v>365</v>
      </c>
      <c r="C4492" s="8">
        <v>7</v>
      </c>
      <c r="D4492" s="9" t="s">
        <v>5730</v>
      </c>
      <c r="E4492" t="str">
        <f t="shared" si="606"/>
        <v>http://creativecommons.org/publicdomain/zero/1.0/</v>
      </c>
      <c r="F4492" s="11" t="s">
        <v>5914</v>
      </c>
      <c r="G4492">
        <v>10</v>
      </c>
      <c r="H4492" t="s">
        <v>337</v>
      </c>
      <c r="I4492" s="3" t="str">
        <f t="shared" si="607"/>
        <v>https://jpsearch.go.jp/term/type/文章要素</v>
      </c>
      <c r="L4492">
        <f t="shared" si="609"/>
        <v>202</v>
      </c>
      <c r="M4492" t="str">
        <f t="shared" si="611"/>
        <v>https://www.dl.ndl.go.jp/api/iiif/3437686/canvas/202</v>
      </c>
      <c r="N4492" t="str">
        <f t="shared" si="608"/>
        <v>https://www.dl.ndl.go.jp/api/iiif/3437686/manifest.json</v>
      </c>
      <c r="O4492" t="str">
        <f t="shared" si="612"/>
        <v>http://da.dl.itc.u-tokyo.ac.jp/mirador/?params=[{%22manifest%22:%22https://www.dl.ndl.go.jp/api/iiif/3437686/manifest.json%22,%22canvas%22:%22https://www.dl.ndl.go.jp/api/iiif/3437686/canvas/202%22}]</v>
      </c>
      <c r="P4492" t="b">
        <f t="shared" si="613"/>
        <v>1</v>
      </c>
      <c r="Q4492" t="b">
        <f t="shared" si="610"/>
        <v>1</v>
      </c>
      <c r="R4492" s="8">
        <v>365</v>
      </c>
      <c r="S4492" s="8">
        <v>7</v>
      </c>
      <c r="T4492" s="9" t="s">
        <v>5730</v>
      </c>
    </row>
    <row r="4493" spans="1:20" ht="19">
      <c r="A4493" s="8" t="str">
        <f t="shared" si="614"/>
        <v>https://w3id.org/kouigenjimonogatari/data/0365-08.json</v>
      </c>
      <c r="B4493" s="8">
        <v>365</v>
      </c>
      <c r="C4493" s="8">
        <v>8</v>
      </c>
      <c r="D4493" s="9" t="s">
        <v>5731</v>
      </c>
      <c r="E4493" t="str">
        <f t="shared" si="606"/>
        <v>http://creativecommons.org/publicdomain/zero/1.0/</v>
      </c>
      <c r="F4493" s="11" t="s">
        <v>5914</v>
      </c>
      <c r="G4493">
        <v>10</v>
      </c>
      <c r="H4493" t="s">
        <v>337</v>
      </c>
      <c r="I4493" s="3" t="str">
        <f t="shared" si="607"/>
        <v>https://jpsearch.go.jp/term/type/文章要素</v>
      </c>
      <c r="L4493">
        <f t="shared" si="609"/>
        <v>202</v>
      </c>
      <c r="M4493" t="str">
        <f t="shared" si="611"/>
        <v>https://www.dl.ndl.go.jp/api/iiif/3437686/canvas/202</v>
      </c>
      <c r="N4493" t="str">
        <f t="shared" si="608"/>
        <v>https://www.dl.ndl.go.jp/api/iiif/3437686/manifest.json</v>
      </c>
      <c r="O4493" t="str">
        <f t="shared" si="612"/>
        <v>http://da.dl.itc.u-tokyo.ac.jp/mirador/?params=[{%22manifest%22:%22https://www.dl.ndl.go.jp/api/iiif/3437686/manifest.json%22,%22canvas%22:%22https://www.dl.ndl.go.jp/api/iiif/3437686/canvas/202%22}]</v>
      </c>
      <c r="P4493" t="b">
        <f t="shared" si="613"/>
        <v>1</v>
      </c>
      <c r="Q4493" t="b">
        <f t="shared" si="610"/>
        <v>1</v>
      </c>
      <c r="R4493" s="8">
        <v>365</v>
      </c>
      <c r="S4493" s="8">
        <v>8</v>
      </c>
      <c r="T4493" s="9" t="s">
        <v>5731</v>
      </c>
    </row>
    <row r="4494" spans="1:20" ht="19">
      <c r="A4494" s="8" t="str">
        <f t="shared" si="614"/>
        <v>https://w3id.org/kouigenjimonogatari/data/0365-09.json</v>
      </c>
      <c r="B4494" s="8">
        <v>365</v>
      </c>
      <c r="C4494" s="8">
        <v>9</v>
      </c>
      <c r="D4494" s="9" t="s">
        <v>5732</v>
      </c>
      <c r="E4494" t="str">
        <f t="shared" si="606"/>
        <v>http://creativecommons.org/publicdomain/zero/1.0/</v>
      </c>
      <c r="F4494" s="11" t="s">
        <v>5914</v>
      </c>
      <c r="G4494">
        <v>10</v>
      </c>
      <c r="H4494" t="s">
        <v>337</v>
      </c>
      <c r="I4494" s="3" t="str">
        <f t="shared" si="607"/>
        <v>https://jpsearch.go.jp/term/type/文章要素</v>
      </c>
      <c r="L4494">
        <f t="shared" si="609"/>
        <v>202</v>
      </c>
      <c r="M4494" t="str">
        <f t="shared" si="611"/>
        <v>https://www.dl.ndl.go.jp/api/iiif/3437686/canvas/202</v>
      </c>
      <c r="N4494" t="str">
        <f t="shared" si="608"/>
        <v>https://www.dl.ndl.go.jp/api/iiif/3437686/manifest.json</v>
      </c>
      <c r="O4494" t="str">
        <f t="shared" si="612"/>
        <v>http://da.dl.itc.u-tokyo.ac.jp/mirador/?params=[{%22manifest%22:%22https://www.dl.ndl.go.jp/api/iiif/3437686/manifest.json%22,%22canvas%22:%22https://www.dl.ndl.go.jp/api/iiif/3437686/canvas/202%22}]</v>
      </c>
      <c r="P4494" t="b">
        <f t="shared" si="613"/>
        <v>1</v>
      </c>
      <c r="Q4494" t="b">
        <f t="shared" si="610"/>
        <v>1</v>
      </c>
      <c r="R4494" s="8">
        <v>365</v>
      </c>
      <c r="S4494" s="8">
        <v>9</v>
      </c>
      <c r="T4494" s="9" t="s">
        <v>5732</v>
      </c>
    </row>
    <row r="4495" spans="1:20" ht="19">
      <c r="A4495" s="8" t="str">
        <f t="shared" si="614"/>
        <v>https://w3id.org/kouigenjimonogatari/data/0365-10.json</v>
      </c>
      <c r="B4495" s="8">
        <v>365</v>
      </c>
      <c r="C4495" s="8">
        <v>10</v>
      </c>
      <c r="D4495" s="9" t="s">
        <v>5733</v>
      </c>
      <c r="E4495" t="str">
        <f t="shared" si="606"/>
        <v>http://creativecommons.org/publicdomain/zero/1.0/</v>
      </c>
      <c r="F4495" s="11" t="s">
        <v>5914</v>
      </c>
      <c r="G4495">
        <v>10</v>
      </c>
      <c r="H4495" t="s">
        <v>337</v>
      </c>
      <c r="I4495" s="3" t="str">
        <f t="shared" si="607"/>
        <v>https://jpsearch.go.jp/term/type/文章要素</v>
      </c>
      <c r="L4495">
        <f t="shared" si="609"/>
        <v>202</v>
      </c>
      <c r="M4495" t="str">
        <f t="shared" si="611"/>
        <v>https://www.dl.ndl.go.jp/api/iiif/3437686/canvas/202</v>
      </c>
      <c r="N4495" t="str">
        <f t="shared" si="608"/>
        <v>https://www.dl.ndl.go.jp/api/iiif/3437686/manifest.json</v>
      </c>
      <c r="O4495" t="str">
        <f t="shared" si="612"/>
        <v>http://da.dl.itc.u-tokyo.ac.jp/mirador/?params=[{%22manifest%22:%22https://www.dl.ndl.go.jp/api/iiif/3437686/manifest.json%22,%22canvas%22:%22https://www.dl.ndl.go.jp/api/iiif/3437686/canvas/202%22}]</v>
      </c>
      <c r="P4495" t="b">
        <f t="shared" si="613"/>
        <v>1</v>
      </c>
      <c r="Q4495" t="b">
        <f t="shared" si="610"/>
        <v>1</v>
      </c>
      <c r="R4495" s="8">
        <v>365</v>
      </c>
      <c r="S4495" s="8">
        <v>10</v>
      </c>
      <c r="T4495" s="9" t="s">
        <v>5733</v>
      </c>
    </row>
    <row r="4496" spans="1:20" ht="19">
      <c r="A4496" s="8" t="str">
        <f t="shared" si="614"/>
        <v>https://w3id.org/kouigenjimonogatari/data/0365-11.json</v>
      </c>
      <c r="B4496" s="8">
        <v>365</v>
      </c>
      <c r="C4496" s="8">
        <v>11</v>
      </c>
      <c r="D4496" s="9" t="s">
        <v>5734</v>
      </c>
      <c r="E4496" t="str">
        <f t="shared" si="606"/>
        <v>http://creativecommons.org/publicdomain/zero/1.0/</v>
      </c>
      <c r="F4496" s="11" t="s">
        <v>5914</v>
      </c>
      <c r="G4496">
        <v>10</v>
      </c>
      <c r="H4496" t="s">
        <v>337</v>
      </c>
      <c r="I4496" s="3" t="str">
        <f t="shared" si="607"/>
        <v>https://jpsearch.go.jp/term/type/文章要素</v>
      </c>
      <c r="L4496">
        <f t="shared" si="609"/>
        <v>202</v>
      </c>
      <c r="M4496" t="str">
        <f t="shared" si="611"/>
        <v>https://www.dl.ndl.go.jp/api/iiif/3437686/canvas/202</v>
      </c>
      <c r="N4496" t="str">
        <f t="shared" si="608"/>
        <v>https://www.dl.ndl.go.jp/api/iiif/3437686/manifest.json</v>
      </c>
      <c r="O4496" t="str">
        <f t="shared" si="612"/>
        <v>http://da.dl.itc.u-tokyo.ac.jp/mirador/?params=[{%22manifest%22:%22https://www.dl.ndl.go.jp/api/iiif/3437686/manifest.json%22,%22canvas%22:%22https://www.dl.ndl.go.jp/api/iiif/3437686/canvas/202%22}]</v>
      </c>
      <c r="P4496" t="b">
        <f t="shared" si="613"/>
        <v>1</v>
      </c>
      <c r="Q4496" t="b">
        <f t="shared" si="610"/>
        <v>1</v>
      </c>
      <c r="R4496" s="8">
        <v>365</v>
      </c>
      <c r="S4496" s="8">
        <v>11</v>
      </c>
      <c r="T4496" s="9" t="s">
        <v>5734</v>
      </c>
    </row>
    <row r="4497" spans="1:20" ht="19">
      <c r="A4497" s="8" t="str">
        <f t="shared" si="614"/>
        <v>https://w3id.org/kouigenjimonogatari/data/0365-12.json</v>
      </c>
      <c r="B4497" s="8">
        <v>365</v>
      </c>
      <c r="C4497" s="8">
        <v>12</v>
      </c>
      <c r="D4497" s="9" t="s">
        <v>5735</v>
      </c>
      <c r="E4497" t="str">
        <f t="shared" ref="E4497:E4560" si="615">"http://creativecommons.org/publicdomain/zero/1.0/"</f>
        <v>http://creativecommons.org/publicdomain/zero/1.0/</v>
      </c>
      <c r="F4497" s="11" t="s">
        <v>5914</v>
      </c>
      <c r="G4497">
        <v>10</v>
      </c>
      <c r="H4497" t="s">
        <v>337</v>
      </c>
      <c r="I4497" s="3" t="str">
        <f t="shared" ref="I4497:I4560" si="616">"https://jpsearch.go.jp/term/type/文章要素"</f>
        <v>https://jpsearch.go.jp/term/type/文章要素</v>
      </c>
      <c r="L4497">
        <f t="shared" si="609"/>
        <v>202</v>
      </c>
      <c r="M4497" t="str">
        <f t="shared" si="611"/>
        <v>https://www.dl.ndl.go.jp/api/iiif/3437686/canvas/202</v>
      </c>
      <c r="N4497" t="str">
        <f t="shared" ref="N4497:N4560" si="617">"https://www.dl.ndl.go.jp/api/iiif/3437686/manifest.json"</f>
        <v>https://www.dl.ndl.go.jp/api/iiif/3437686/manifest.json</v>
      </c>
      <c r="O4497" t="str">
        <f t="shared" si="612"/>
        <v>http://da.dl.itc.u-tokyo.ac.jp/mirador/?params=[{%22manifest%22:%22https://www.dl.ndl.go.jp/api/iiif/3437686/manifest.json%22,%22canvas%22:%22https://www.dl.ndl.go.jp/api/iiif/3437686/canvas/202%22}]</v>
      </c>
      <c r="P4497" t="b">
        <f t="shared" si="613"/>
        <v>1</v>
      </c>
      <c r="Q4497" t="b">
        <f t="shared" si="610"/>
        <v>1</v>
      </c>
      <c r="R4497" s="8">
        <v>365</v>
      </c>
      <c r="S4497" s="8">
        <v>12</v>
      </c>
      <c r="T4497" s="9" t="s">
        <v>5735</v>
      </c>
    </row>
    <row r="4498" spans="1:20" ht="19">
      <c r="A4498" s="8" t="str">
        <f t="shared" si="614"/>
        <v>https://w3id.org/kouigenjimonogatari/data/0365-13.json</v>
      </c>
      <c r="B4498" s="8">
        <v>365</v>
      </c>
      <c r="C4498" s="8">
        <v>13</v>
      </c>
      <c r="D4498" s="9" t="s">
        <v>5736</v>
      </c>
      <c r="E4498" t="str">
        <f t="shared" si="615"/>
        <v>http://creativecommons.org/publicdomain/zero/1.0/</v>
      </c>
      <c r="F4498" s="11" t="s">
        <v>5914</v>
      </c>
      <c r="G4498">
        <v>10</v>
      </c>
      <c r="H4498" t="s">
        <v>337</v>
      </c>
      <c r="I4498" s="3" t="str">
        <f t="shared" si="616"/>
        <v>https://jpsearch.go.jp/term/type/文章要素</v>
      </c>
      <c r="L4498">
        <f t="shared" si="609"/>
        <v>202</v>
      </c>
      <c r="M4498" t="str">
        <f t="shared" si="611"/>
        <v>https://www.dl.ndl.go.jp/api/iiif/3437686/canvas/202</v>
      </c>
      <c r="N4498" t="str">
        <f t="shared" si="617"/>
        <v>https://www.dl.ndl.go.jp/api/iiif/3437686/manifest.json</v>
      </c>
      <c r="O4498" t="str">
        <f t="shared" si="612"/>
        <v>http://da.dl.itc.u-tokyo.ac.jp/mirador/?params=[{%22manifest%22:%22https://www.dl.ndl.go.jp/api/iiif/3437686/manifest.json%22,%22canvas%22:%22https://www.dl.ndl.go.jp/api/iiif/3437686/canvas/202%22}]</v>
      </c>
      <c r="P4498" t="b">
        <f t="shared" si="613"/>
        <v>1</v>
      </c>
      <c r="Q4498" t="b">
        <f t="shared" si="610"/>
        <v>1</v>
      </c>
      <c r="R4498" s="8">
        <v>365</v>
      </c>
      <c r="S4498" s="8">
        <v>13</v>
      </c>
      <c r="T4498" s="9" t="s">
        <v>5736</v>
      </c>
    </row>
    <row r="4499" spans="1:20" ht="19">
      <c r="A4499" s="8" t="str">
        <f t="shared" si="614"/>
        <v>https://w3id.org/kouigenjimonogatari/data/0365-14.json</v>
      </c>
      <c r="B4499" s="8">
        <v>365</v>
      </c>
      <c r="C4499" s="8">
        <v>14</v>
      </c>
      <c r="D4499" s="9" t="s">
        <v>5737</v>
      </c>
      <c r="E4499" t="str">
        <f t="shared" si="615"/>
        <v>http://creativecommons.org/publicdomain/zero/1.0/</v>
      </c>
      <c r="F4499" s="11" t="s">
        <v>5914</v>
      </c>
      <c r="G4499">
        <v>10</v>
      </c>
      <c r="H4499" t="s">
        <v>337</v>
      </c>
      <c r="I4499" s="3" t="str">
        <f t="shared" si="616"/>
        <v>https://jpsearch.go.jp/term/type/文章要素</v>
      </c>
      <c r="L4499">
        <f t="shared" si="609"/>
        <v>202</v>
      </c>
      <c r="M4499" t="str">
        <f t="shared" si="611"/>
        <v>https://www.dl.ndl.go.jp/api/iiif/3437686/canvas/202</v>
      </c>
      <c r="N4499" t="str">
        <f t="shared" si="617"/>
        <v>https://www.dl.ndl.go.jp/api/iiif/3437686/manifest.json</v>
      </c>
      <c r="O4499" t="str">
        <f t="shared" si="612"/>
        <v>http://da.dl.itc.u-tokyo.ac.jp/mirador/?params=[{%22manifest%22:%22https://www.dl.ndl.go.jp/api/iiif/3437686/manifest.json%22,%22canvas%22:%22https://www.dl.ndl.go.jp/api/iiif/3437686/canvas/202%22}]</v>
      </c>
      <c r="P4499" t="b">
        <f t="shared" si="613"/>
        <v>1</v>
      </c>
      <c r="Q4499" t="b">
        <f t="shared" si="610"/>
        <v>1</v>
      </c>
      <c r="R4499" s="8">
        <v>365</v>
      </c>
      <c r="S4499" s="8">
        <v>14</v>
      </c>
      <c r="T4499" s="9" t="s">
        <v>5737</v>
      </c>
    </row>
    <row r="4500" spans="1:20" ht="19">
      <c r="A4500" s="8" t="str">
        <f t="shared" si="614"/>
        <v>https://w3id.org/kouigenjimonogatari/data/0366-01.json</v>
      </c>
      <c r="B4500" s="8">
        <v>366</v>
      </c>
      <c r="C4500" s="8">
        <v>1</v>
      </c>
      <c r="D4500" s="9" t="s">
        <v>5738</v>
      </c>
      <c r="E4500" t="str">
        <f t="shared" si="615"/>
        <v>http://creativecommons.org/publicdomain/zero/1.0/</v>
      </c>
      <c r="F4500" s="11" t="s">
        <v>5914</v>
      </c>
      <c r="G4500">
        <v>10</v>
      </c>
      <c r="H4500" t="s">
        <v>337</v>
      </c>
      <c r="I4500" s="3" t="str">
        <f t="shared" si="616"/>
        <v>https://jpsearch.go.jp/term/type/文章要素</v>
      </c>
      <c r="L4500">
        <f t="shared" si="609"/>
        <v>203</v>
      </c>
      <c r="M4500" t="str">
        <f t="shared" si="611"/>
        <v>https://www.dl.ndl.go.jp/api/iiif/3437686/canvas/203</v>
      </c>
      <c r="N4500" t="str">
        <f t="shared" si="617"/>
        <v>https://www.dl.ndl.go.jp/api/iiif/3437686/manifest.json</v>
      </c>
      <c r="O4500" t="str">
        <f t="shared" si="612"/>
        <v>http://da.dl.itc.u-tokyo.ac.jp/mirador/?params=[{%22manifest%22:%22https://www.dl.ndl.go.jp/api/iiif/3437686/manifest.json%22,%22canvas%22:%22https://www.dl.ndl.go.jp/api/iiif/3437686/canvas/203%22}]</v>
      </c>
      <c r="P4500" t="b">
        <f t="shared" si="613"/>
        <v>1</v>
      </c>
      <c r="Q4500" t="b">
        <f t="shared" si="610"/>
        <v>1</v>
      </c>
      <c r="R4500" s="8">
        <v>366</v>
      </c>
      <c r="S4500" s="8">
        <v>1</v>
      </c>
      <c r="T4500" s="9" t="s">
        <v>5738</v>
      </c>
    </row>
    <row r="4501" spans="1:20" ht="19">
      <c r="A4501" s="8" t="str">
        <f t="shared" si="614"/>
        <v>https://w3id.org/kouigenjimonogatari/data/0366-02.json</v>
      </c>
      <c r="B4501" s="8">
        <v>366</v>
      </c>
      <c r="C4501" s="8">
        <v>2</v>
      </c>
      <c r="D4501" s="9" t="s">
        <v>4401</v>
      </c>
      <c r="E4501" t="str">
        <f t="shared" si="615"/>
        <v>http://creativecommons.org/publicdomain/zero/1.0/</v>
      </c>
      <c r="F4501" s="11" t="s">
        <v>5914</v>
      </c>
      <c r="G4501">
        <v>10</v>
      </c>
      <c r="H4501" t="s">
        <v>337</v>
      </c>
      <c r="I4501" s="3" t="str">
        <f t="shared" si="616"/>
        <v>https://jpsearch.go.jp/term/type/文章要素</v>
      </c>
      <c r="L4501">
        <f t="shared" si="609"/>
        <v>203</v>
      </c>
      <c r="M4501" t="str">
        <f t="shared" si="611"/>
        <v>https://www.dl.ndl.go.jp/api/iiif/3437686/canvas/203</v>
      </c>
      <c r="N4501" t="str">
        <f t="shared" si="617"/>
        <v>https://www.dl.ndl.go.jp/api/iiif/3437686/manifest.json</v>
      </c>
      <c r="O4501" t="str">
        <f t="shared" si="612"/>
        <v>http://da.dl.itc.u-tokyo.ac.jp/mirador/?params=[{%22manifest%22:%22https://www.dl.ndl.go.jp/api/iiif/3437686/manifest.json%22,%22canvas%22:%22https://www.dl.ndl.go.jp/api/iiif/3437686/canvas/203%22}]</v>
      </c>
      <c r="P4501" t="b">
        <f t="shared" si="613"/>
        <v>1</v>
      </c>
      <c r="Q4501" t="b">
        <f t="shared" si="610"/>
        <v>1</v>
      </c>
      <c r="R4501" s="8">
        <v>366</v>
      </c>
      <c r="S4501" s="8">
        <v>2</v>
      </c>
      <c r="T4501" s="9" t="s">
        <v>4401</v>
      </c>
    </row>
    <row r="4502" spans="1:20" ht="19">
      <c r="A4502" s="8" t="str">
        <f t="shared" si="614"/>
        <v>https://w3id.org/kouigenjimonogatari/data/0366-03.json</v>
      </c>
      <c r="B4502" s="8">
        <v>366</v>
      </c>
      <c r="C4502" s="8">
        <v>3</v>
      </c>
      <c r="D4502" s="9" t="s">
        <v>5739</v>
      </c>
      <c r="E4502" t="str">
        <f t="shared" si="615"/>
        <v>http://creativecommons.org/publicdomain/zero/1.0/</v>
      </c>
      <c r="F4502" s="11" t="s">
        <v>5914</v>
      </c>
      <c r="G4502">
        <v>10</v>
      </c>
      <c r="H4502" t="s">
        <v>337</v>
      </c>
      <c r="I4502" s="3" t="str">
        <f t="shared" si="616"/>
        <v>https://jpsearch.go.jp/term/type/文章要素</v>
      </c>
      <c r="L4502">
        <f t="shared" si="609"/>
        <v>203</v>
      </c>
      <c r="M4502" t="str">
        <f t="shared" si="611"/>
        <v>https://www.dl.ndl.go.jp/api/iiif/3437686/canvas/203</v>
      </c>
      <c r="N4502" t="str">
        <f t="shared" si="617"/>
        <v>https://www.dl.ndl.go.jp/api/iiif/3437686/manifest.json</v>
      </c>
      <c r="O4502" t="str">
        <f t="shared" si="612"/>
        <v>http://da.dl.itc.u-tokyo.ac.jp/mirador/?params=[{%22manifest%22:%22https://www.dl.ndl.go.jp/api/iiif/3437686/manifest.json%22,%22canvas%22:%22https://www.dl.ndl.go.jp/api/iiif/3437686/canvas/203%22}]</v>
      </c>
      <c r="P4502" t="b">
        <f t="shared" si="613"/>
        <v>1</v>
      </c>
      <c r="Q4502" t="b">
        <f t="shared" si="610"/>
        <v>1</v>
      </c>
      <c r="R4502" s="8">
        <v>366</v>
      </c>
      <c r="S4502" s="8">
        <v>3</v>
      </c>
      <c r="T4502" s="9" t="s">
        <v>5739</v>
      </c>
    </row>
    <row r="4503" spans="1:20" ht="19">
      <c r="A4503" s="8" t="str">
        <f t="shared" si="614"/>
        <v>https://w3id.org/kouigenjimonogatari/data/0366-04.json</v>
      </c>
      <c r="B4503" s="8">
        <v>366</v>
      </c>
      <c r="C4503" s="8">
        <v>4</v>
      </c>
      <c r="D4503" s="9" t="s">
        <v>5740</v>
      </c>
      <c r="E4503" t="str">
        <f t="shared" si="615"/>
        <v>http://creativecommons.org/publicdomain/zero/1.0/</v>
      </c>
      <c r="F4503" s="11" t="s">
        <v>5914</v>
      </c>
      <c r="G4503">
        <v>10</v>
      </c>
      <c r="H4503" t="s">
        <v>337</v>
      </c>
      <c r="I4503" s="3" t="str">
        <f t="shared" si="616"/>
        <v>https://jpsearch.go.jp/term/type/文章要素</v>
      </c>
      <c r="L4503">
        <f t="shared" si="609"/>
        <v>203</v>
      </c>
      <c r="M4503" t="str">
        <f t="shared" si="611"/>
        <v>https://www.dl.ndl.go.jp/api/iiif/3437686/canvas/203</v>
      </c>
      <c r="N4503" t="str">
        <f t="shared" si="617"/>
        <v>https://www.dl.ndl.go.jp/api/iiif/3437686/manifest.json</v>
      </c>
      <c r="O4503" t="str">
        <f t="shared" si="612"/>
        <v>http://da.dl.itc.u-tokyo.ac.jp/mirador/?params=[{%22manifest%22:%22https://www.dl.ndl.go.jp/api/iiif/3437686/manifest.json%22,%22canvas%22:%22https://www.dl.ndl.go.jp/api/iiif/3437686/canvas/203%22}]</v>
      </c>
      <c r="P4503" t="b">
        <f t="shared" si="613"/>
        <v>1</v>
      </c>
      <c r="Q4503" t="b">
        <f t="shared" si="610"/>
        <v>1</v>
      </c>
      <c r="R4503" s="8">
        <v>366</v>
      </c>
      <c r="S4503" s="8">
        <v>4</v>
      </c>
      <c r="T4503" s="9" t="s">
        <v>5740</v>
      </c>
    </row>
    <row r="4504" spans="1:20" ht="19">
      <c r="A4504" s="8" t="str">
        <f t="shared" si="614"/>
        <v>https://w3id.org/kouigenjimonogatari/data/0366-05.json</v>
      </c>
      <c r="B4504" s="8">
        <v>366</v>
      </c>
      <c r="C4504" s="8">
        <v>5</v>
      </c>
      <c r="D4504" s="9" t="s">
        <v>5741</v>
      </c>
      <c r="E4504" t="str">
        <f t="shared" si="615"/>
        <v>http://creativecommons.org/publicdomain/zero/1.0/</v>
      </c>
      <c r="F4504" s="11" t="s">
        <v>5914</v>
      </c>
      <c r="G4504">
        <v>10</v>
      </c>
      <c r="H4504" t="s">
        <v>337</v>
      </c>
      <c r="I4504" s="3" t="str">
        <f t="shared" si="616"/>
        <v>https://jpsearch.go.jp/term/type/文章要素</v>
      </c>
      <c r="L4504">
        <f t="shared" si="609"/>
        <v>203</v>
      </c>
      <c r="M4504" t="str">
        <f t="shared" si="611"/>
        <v>https://www.dl.ndl.go.jp/api/iiif/3437686/canvas/203</v>
      </c>
      <c r="N4504" t="str">
        <f t="shared" si="617"/>
        <v>https://www.dl.ndl.go.jp/api/iiif/3437686/manifest.json</v>
      </c>
      <c r="O4504" t="str">
        <f t="shared" si="612"/>
        <v>http://da.dl.itc.u-tokyo.ac.jp/mirador/?params=[{%22manifest%22:%22https://www.dl.ndl.go.jp/api/iiif/3437686/manifest.json%22,%22canvas%22:%22https://www.dl.ndl.go.jp/api/iiif/3437686/canvas/203%22}]</v>
      </c>
      <c r="P4504" t="b">
        <f t="shared" si="613"/>
        <v>1</v>
      </c>
      <c r="Q4504" t="b">
        <f t="shared" si="610"/>
        <v>1</v>
      </c>
      <c r="R4504" s="8">
        <v>366</v>
      </c>
      <c r="S4504" s="8">
        <v>5</v>
      </c>
      <c r="T4504" s="9" t="s">
        <v>5741</v>
      </c>
    </row>
    <row r="4505" spans="1:20" ht="19">
      <c r="A4505" s="8" t="str">
        <f t="shared" si="614"/>
        <v>https://w3id.org/kouigenjimonogatari/data/0366-06.json</v>
      </c>
      <c r="B4505" s="8">
        <v>366</v>
      </c>
      <c r="C4505" s="8">
        <v>6</v>
      </c>
      <c r="D4505" s="9" t="s">
        <v>5742</v>
      </c>
      <c r="E4505" t="str">
        <f t="shared" si="615"/>
        <v>http://creativecommons.org/publicdomain/zero/1.0/</v>
      </c>
      <c r="F4505" s="11" t="s">
        <v>5914</v>
      </c>
      <c r="G4505">
        <v>10</v>
      </c>
      <c r="H4505" t="s">
        <v>337</v>
      </c>
      <c r="I4505" s="3" t="str">
        <f t="shared" si="616"/>
        <v>https://jpsearch.go.jp/term/type/文章要素</v>
      </c>
      <c r="L4505">
        <f t="shared" si="609"/>
        <v>203</v>
      </c>
      <c r="M4505" t="str">
        <f t="shared" si="611"/>
        <v>https://www.dl.ndl.go.jp/api/iiif/3437686/canvas/203</v>
      </c>
      <c r="N4505" t="str">
        <f t="shared" si="617"/>
        <v>https://www.dl.ndl.go.jp/api/iiif/3437686/manifest.json</v>
      </c>
      <c r="O4505" t="str">
        <f t="shared" si="612"/>
        <v>http://da.dl.itc.u-tokyo.ac.jp/mirador/?params=[{%22manifest%22:%22https://www.dl.ndl.go.jp/api/iiif/3437686/manifest.json%22,%22canvas%22:%22https://www.dl.ndl.go.jp/api/iiif/3437686/canvas/203%22}]</v>
      </c>
      <c r="P4505" t="b">
        <f t="shared" si="613"/>
        <v>1</v>
      </c>
      <c r="Q4505" t="b">
        <f t="shared" si="610"/>
        <v>1</v>
      </c>
      <c r="R4505" s="8">
        <v>366</v>
      </c>
      <c r="S4505" s="8">
        <v>6</v>
      </c>
      <c r="T4505" s="9" t="s">
        <v>5742</v>
      </c>
    </row>
    <row r="4506" spans="1:20" ht="19">
      <c r="A4506" s="8" t="str">
        <f t="shared" si="614"/>
        <v>https://w3id.org/kouigenjimonogatari/data/0366-07.json</v>
      </c>
      <c r="B4506" s="8">
        <v>366</v>
      </c>
      <c r="C4506" s="8">
        <v>7</v>
      </c>
      <c r="D4506" s="9" t="s">
        <v>4407</v>
      </c>
      <c r="E4506" t="str">
        <f t="shared" si="615"/>
        <v>http://creativecommons.org/publicdomain/zero/1.0/</v>
      </c>
      <c r="F4506" s="11" t="s">
        <v>5914</v>
      </c>
      <c r="G4506">
        <v>10</v>
      </c>
      <c r="H4506" t="s">
        <v>337</v>
      </c>
      <c r="I4506" s="3" t="str">
        <f t="shared" si="616"/>
        <v>https://jpsearch.go.jp/term/type/文章要素</v>
      </c>
      <c r="L4506">
        <f t="shared" si="609"/>
        <v>203</v>
      </c>
      <c r="M4506" t="str">
        <f t="shared" si="611"/>
        <v>https://www.dl.ndl.go.jp/api/iiif/3437686/canvas/203</v>
      </c>
      <c r="N4506" t="str">
        <f t="shared" si="617"/>
        <v>https://www.dl.ndl.go.jp/api/iiif/3437686/manifest.json</v>
      </c>
      <c r="O4506" t="str">
        <f t="shared" si="612"/>
        <v>http://da.dl.itc.u-tokyo.ac.jp/mirador/?params=[{%22manifest%22:%22https://www.dl.ndl.go.jp/api/iiif/3437686/manifest.json%22,%22canvas%22:%22https://www.dl.ndl.go.jp/api/iiif/3437686/canvas/203%22}]</v>
      </c>
      <c r="P4506" t="b">
        <f t="shared" si="613"/>
        <v>1</v>
      </c>
      <c r="Q4506" t="b">
        <f t="shared" si="610"/>
        <v>1</v>
      </c>
      <c r="R4506" s="8">
        <v>366</v>
      </c>
      <c r="S4506" s="8">
        <v>7</v>
      </c>
      <c r="T4506" s="9" t="s">
        <v>4407</v>
      </c>
    </row>
    <row r="4507" spans="1:20" ht="19">
      <c r="A4507" s="8" t="str">
        <f t="shared" si="614"/>
        <v>https://w3id.org/kouigenjimonogatari/data/0366-08.json</v>
      </c>
      <c r="B4507" s="8">
        <v>366</v>
      </c>
      <c r="C4507" s="8">
        <v>8</v>
      </c>
      <c r="D4507" s="9" t="s">
        <v>5743</v>
      </c>
      <c r="E4507" t="str">
        <f t="shared" si="615"/>
        <v>http://creativecommons.org/publicdomain/zero/1.0/</v>
      </c>
      <c r="F4507" s="11" t="s">
        <v>5914</v>
      </c>
      <c r="G4507">
        <v>10</v>
      </c>
      <c r="H4507" t="s">
        <v>337</v>
      </c>
      <c r="I4507" s="3" t="str">
        <f t="shared" si="616"/>
        <v>https://jpsearch.go.jp/term/type/文章要素</v>
      </c>
      <c r="L4507">
        <f t="shared" si="609"/>
        <v>203</v>
      </c>
      <c r="M4507" t="str">
        <f t="shared" si="611"/>
        <v>https://www.dl.ndl.go.jp/api/iiif/3437686/canvas/203</v>
      </c>
      <c r="N4507" t="str">
        <f t="shared" si="617"/>
        <v>https://www.dl.ndl.go.jp/api/iiif/3437686/manifest.json</v>
      </c>
      <c r="O4507" t="str">
        <f t="shared" si="612"/>
        <v>http://da.dl.itc.u-tokyo.ac.jp/mirador/?params=[{%22manifest%22:%22https://www.dl.ndl.go.jp/api/iiif/3437686/manifest.json%22,%22canvas%22:%22https://www.dl.ndl.go.jp/api/iiif/3437686/canvas/203%22}]</v>
      </c>
      <c r="P4507" t="b">
        <f t="shared" si="613"/>
        <v>1</v>
      </c>
      <c r="Q4507" t="b">
        <f t="shared" si="610"/>
        <v>1</v>
      </c>
      <c r="R4507" s="8">
        <v>366</v>
      </c>
      <c r="S4507" s="8">
        <v>8</v>
      </c>
      <c r="T4507" s="9" t="s">
        <v>5743</v>
      </c>
    </row>
    <row r="4508" spans="1:20" ht="19">
      <c r="A4508" s="8" t="str">
        <f t="shared" si="614"/>
        <v>https://w3id.org/kouigenjimonogatari/data/0366-09.json</v>
      </c>
      <c r="B4508" s="8">
        <v>366</v>
      </c>
      <c r="C4508" s="8">
        <v>9</v>
      </c>
      <c r="D4508" s="9" t="s">
        <v>5744</v>
      </c>
      <c r="E4508" t="str">
        <f t="shared" si="615"/>
        <v>http://creativecommons.org/publicdomain/zero/1.0/</v>
      </c>
      <c r="F4508" s="11" t="s">
        <v>5914</v>
      </c>
      <c r="G4508">
        <v>10</v>
      </c>
      <c r="H4508" t="s">
        <v>337</v>
      </c>
      <c r="I4508" s="3" t="str">
        <f t="shared" si="616"/>
        <v>https://jpsearch.go.jp/term/type/文章要素</v>
      </c>
      <c r="L4508">
        <f t="shared" si="609"/>
        <v>203</v>
      </c>
      <c r="M4508" t="str">
        <f t="shared" si="611"/>
        <v>https://www.dl.ndl.go.jp/api/iiif/3437686/canvas/203</v>
      </c>
      <c r="N4508" t="str">
        <f t="shared" si="617"/>
        <v>https://www.dl.ndl.go.jp/api/iiif/3437686/manifest.json</v>
      </c>
      <c r="O4508" t="str">
        <f t="shared" si="612"/>
        <v>http://da.dl.itc.u-tokyo.ac.jp/mirador/?params=[{%22manifest%22:%22https://www.dl.ndl.go.jp/api/iiif/3437686/manifest.json%22,%22canvas%22:%22https://www.dl.ndl.go.jp/api/iiif/3437686/canvas/203%22}]</v>
      </c>
      <c r="P4508" t="b">
        <f t="shared" si="613"/>
        <v>1</v>
      </c>
      <c r="Q4508" t="b">
        <f t="shared" si="610"/>
        <v>1</v>
      </c>
      <c r="R4508" s="8">
        <v>366</v>
      </c>
      <c r="S4508" s="8">
        <v>9</v>
      </c>
      <c r="T4508" s="9" t="s">
        <v>5744</v>
      </c>
    </row>
    <row r="4509" spans="1:20" ht="19">
      <c r="A4509" s="8" t="str">
        <f t="shared" si="614"/>
        <v>https://w3id.org/kouigenjimonogatari/data/0366-10.json</v>
      </c>
      <c r="B4509" s="8">
        <v>366</v>
      </c>
      <c r="C4509" s="8">
        <v>10</v>
      </c>
      <c r="D4509" s="9" t="s">
        <v>5745</v>
      </c>
      <c r="E4509" t="str">
        <f t="shared" si="615"/>
        <v>http://creativecommons.org/publicdomain/zero/1.0/</v>
      </c>
      <c r="F4509" s="11" t="s">
        <v>5914</v>
      </c>
      <c r="G4509">
        <v>10</v>
      </c>
      <c r="H4509" t="s">
        <v>337</v>
      </c>
      <c r="I4509" s="3" t="str">
        <f t="shared" si="616"/>
        <v>https://jpsearch.go.jp/term/type/文章要素</v>
      </c>
      <c r="L4509">
        <f t="shared" si="609"/>
        <v>203</v>
      </c>
      <c r="M4509" t="str">
        <f t="shared" si="611"/>
        <v>https://www.dl.ndl.go.jp/api/iiif/3437686/canvas/203</v>
      </c>
      <c r="N4509" t="str">
        <f t="shared" si="617"/>
        <v>https://www.dl.ndl.go.jp/api/iiif/3437686/manifest.json</v>
      </c>
      <c r="O4509" t="str">
        <f t="shared" si="612"/>
        <v>http://da.dl.itc.u-tokyo.ac.jp/mirador/?params=[{%22manifest%22:%22https://www.dl.ndl.go.jp/api/iiif/3437686/manifest.json%22,%22canvas%22:%22https://www.dl.ndl.go.jp/api/iiif/3437686/canvas/203%22}]</v>
      </c>
      <c r="P4509" t="b">
        <f t="shared" si="613"/>
        <v>1</v>
      </c>
      <c r="Q4509" t="b">
        <f t="shared" si="610"/>
        <v>1</v>
      </c>
      <c r="R4509" s="8">
        <v>366</v>
      </c>
      <c r="S4509" s="8">
        <v>10</v>
      </c>
      <c r="T4509" s="9" t="s">
        <v>5745</v>
      </c>
    </row>
    <row r="4510" spans="1:20" ht="19">
      <c r="A4510" s="8" t="str">
        <f t="shared" si="614"/>
        <v>https://w3id.org/kouigenjimonogatari/data/0366-11.json</v>
      </c>
      <c r="B4510" s="8">
        <v>366</v>
      </c>
      <c r="C4510" s="8">
        <v>11</v>
      </c>
      <c r="D4510" s="9" t="s">
        <v>5746</v>
      </c>
      <c r="E4510" t="str">
        <f t="shared" si="615"/>
        <v>http://creativecommons.org/publicdomain/zero/1.0/</v>
      </c>
      <c r="F4510" s="11" t="s">
        <v>5914</v>
      </c>
      <c r="G4510">
        <v>10</v>
      </c>
      <c r="H4510" t="s">
        <v>337</v>
      </c>
      <c r="I4510" s="3" t="str">
        <f t="shared" si="616"/>
        <v>https://jpsearch.go.jp/term/type/文章要素</v>
      </c>
      <c r="L4510">
        <f t="shared" si="609"/>
        <v>203</v>
      </c>
      <c r="M4510" t="str">
        <f t="shared" si="611"/>
        <v>https://www.dl.ndl.go.jp/api/iiif/3437686/canvas/203</v>
      </c>
      <c r="N4510" t="str">
        <f t="shared" si="617"/>
        <v>https://www.dl.ndl.go.jp/api/iiif/3437686/manifest.json</v>
      </c>
      <c r="O4510" t="str">
        <f t="shared" si="612"/>
        <v>http://da.dl.itc.u-tokyo.ac.jp/mirador/?params=[{%22manifest%22:%22https://www.dl.ndl.go.jp/api/iiif/3437686/manifest.json%22,%22canvas%22:%22https://www.dl.ndl.go.jp/api/iiif/3437686/canvas/203%22}]</v>
      </c>
      <c r="P4510" t="b">
        <f t="shared" si="613"/>
        <v>1</v>
      </c>
      <c r="Q4510" t="b">
        <f t="shared" si="610"/>
        <v>1</v>
      </c>
      <c r="R4510" s="8">
        <v>366</v>
      </c>
      <c r="S4510" s="8">
        <v>11</v>
      </c>
      <c r="T4510" s="9" t="s">
        <v>5746</v>
      </c>
    </row>
    <row r="4511" spans="1:20" ht="19">
      <c r="A4511" s="8" t="str">
        <f t="shared" si="614"/>
        <v>https://w3id.org/kouigenjimonogatari/data/0366-12.json</v>
      </c>
      <c r="B4511" s="8">
        <v>366</v>
      </c>
      <c r="C4511" s="8">
        <v>12</v>
      </c>
      <c r="D4511" s="9" t="s">
        <v>5747</v>
      </c>
      <c r="E4511" t="str">
        <f t="shared" si="615"/>
        <v>http://creativecommons.org/publicdomain/zero/1.0/</v>
      </c>
      <c r="F4511" s="11" t="s">
        <v>5914</v>
      </c>
      <c r="G4511">
        <v>10</v>
      </c>
      <c r="H4511" t="s">
        <v>337</v>
      </c>
      <c r="I4511" s="3" t="str">
        <f t="shared" si="616"/>
        <v>https://jpsearch.go.jp/term/type/文章要素</v>
      </c>
      <c r="L4511">
        <f t="shared" ref="L4511:L4574" si="618">20+INT(B4511/2)</f>
        <v>203</v>
      </c>
      <c r="M4511" t="str">
        <f t="shared" si="611"/>
        <v>https://www.dl.ndl.go.jp/api/iiif/3437686/canvas/203</v>
      </c>
      <c r="N4511" t="str">
        <f t="shared" si="617"/>
        <v>https://www.dl.ndl.go.jp/api/iiif/3437686/manifest.json</v>
      </c>
      <c r="O4511" t="str">
        <f t="shared" si="612"/>
        <v>http://da.dl.itc.u-tokyo.ac.jp/mirador/?params=[{%22manifest%22:%22https://www.dl.ndl.go.jp/api/iiif/3437686/manifest.json%22,%22canvas%22:%22https://www.dl.ndl.go.jp/api/iiif/3437686/canvas/203%22}]</v>
      </c>
      <c r="P4511" t="b">
        <f t="shared" si="613"/>
        <v>1</v>
      </c>
      <c r="Q4511" t="b">
        <f t="shared" ref="Q4511:Q4574" si="619">B4511=R4511</f>
        <v>1</v>
      </c>
      <c r="R4511" s="8">
        <v>366</v>
      </c>
      <c r="S4511" s="8">
        <v>12</v>
      </c>
      <c r="T4511" s="9" t="s">
        <v>5747</v>
      </c>
    </row>
    <row r="4512" spans="1:20" ht="19">
      <c r="A4512" s="8" t="str">
        <f t="shared" si="614"/>
        <v>https://w3id.org/kouigenjimonogatari/data/0366-13.json</v>
      </c>
      <c r="B4512" s="8">
        <v>366</v>
      </c>
      <c r="C4512" s="8">
        <v>13</v>
      </c>
      <c r="D4512" s="9" t="s">
        <v>5748</v>
      </c>
      <c r="E4512" t="str">
        <f t="shared" si="615"/>
        <v>http://creativecommons.org/publicdomain/zero/1.0/</v>
      </c>
      <c r="F4512" s="11" t="s">
        <v>5914</v>
      </c>
      <c r="G4512">
        <v>10</v>
      </c>
      <c r="H4512" t="s">
        <v>337</v>
      </c>
      <c r="I4512" s="3" t="str">
        <f t="shared" si="616"/>
        <v>https://jpsearch.go.jp/term/type/文章要素</v>
      </c>
      <c r="L4512">
        <f t="shared" si="618"/>
        <v>203</v>
      </c>
      <c r="M4512" t="str">
        <f t="shared" ref="M4512:M4575" si="620">"https://www.dl.ndl.go.jp/api/iiif/3437686/canvas/"&amp;L4512</f>
        <v>https://www.dl.ndl.go.jp/api/iiif/3437686/canvas/203</v>
      </c>
      <c r="N4512" t="str">
        <f t="shared" si="617"/>
        <v>https://www.dl.ndl.go.jp/api/iiif/3437686/manifest.json</v>
      </c>
      <c r="O4512" t="str">
        <f t="shared" ref="O4512:O4575" si="621">"http://da.dl.itc.u-tokyo.ac.jp/mirador/?params=[{%22manifest%22:%22"&amp;N4512&amp;"%22,%22canvas%22:%22"&amp;M4512&amp;"%22}]"</f>
        <v>http://da.dl.itc.u-tokyo.ac.jp/mirador/?params=[{%22manifest%22:%22https://www.dl.ndl.go.jp/api/iiif/3437686/manifest.json%22,%22canvas%22:%22https://www.dl.ndl.go.jp/api/iiif/3437686/canvas/203%22}]</v>
      </c>
      <c r="P4512" t="b">
        <f t="shared" ref="P4512:P4575" si="622">S4512=C4512</f>
        <v>1</v>
      </c>
      <c r="Q4512" t="b">
        <f t="shared" si="619"/>
        <v>1</v>
      </c>
      <c r="R4512" s="8">
        <v>366</v>
      </c>
      <c r="S4512" s="8">
        <v>13</v>
      </c>
      <c r="T4512" s="9" t="s">
        <v>5748</v>
      </c>
    </row>
    <row r="4513" spans="1:20" ht="19">
      <c r="A4513" s="8" t="str">
        <f t="shared" si="614"/>
        <v>https://w3id.org/kouigenjimonogatari/data/0366-14.json</v>
      </c>
      <c r="B4513" s="8">
        <v>366</v>
      </c>
      <c r="C4513" s="8">
        <v>14</v>
      </c>
      <c r="D4513" s="9" t="s">
        <v>5749</v>
      </c>
      <c r="E4513" t="str">
        <f t="shared" si="615"/>
        <v>http://creativecommons.org/publicdomain/zero/1.0/</v>
      </c>
      <c r="F4513" s="11" t="s">
        <v>5914</v>
      </c>
      <c r="G4513">
        <v>10</v>
      </c>
      <c r="H4513" t="s">
        <v>337</v>
      </c>
      <c r="I4513" s="3" t="str">
        <f t="shared" si="616"/>
        <v>https://jpsearch.go.jp/term/type/文章要素</v>
      </c>
      <c r="L4513">
        <f t="shared" si="618"/>
        <v>203</v>
      </c>
      <c r="M4513" t="str">
        <f t="shared" si="620"/>
        <v>https://www.dl.ndl.go.jp/api/iiif/3437686/canvas/203</v>
      </c>
      <c r="N4513" t="str">
        <f t="shared" si="617"/>
        <v>https://www.dl.ndl.go.jp/api/iiif/3437686/manifest.json</v>
      </c>
      <c r="O4513" t="str">
        <f t="shared" si="621"/>
        <v>http://da.dl.itc.u-tokyo.ac.jp/mirador/?params=[{%22manifest%22:%22https://www.dl.ndl.go.jp/api/iiif/3437686/manifest.json%22,%22canvas%22:%22https://www.dl.ndl.go.jp/api/iiif/3437686/canvas/203%22}]</v>
      </c>
      <c r="P4513" t="b">
        <f t="shared" si="622"/>
        <v>1</v>
      </c>
      <c r="Q4513" t="b">
        <f t="shared" si="619"/>
        <v>1</v>
      </c>
      <c r="R4513" s="8">
        <v>366</v>
      </c>
      <c r="S4513" s="8">
        <v>14</v>
      </c>
      <c r="T4513" s="9" t="s">
        <v>5749</v>
      </c>
    </row>
    <row r="4514" spans="1:20" ht="19">
      <c r="A4514" s="8" t="str">
        <f t="shared" si="614"/>
        <v>https://w3id.org/kouigenjimonogatari/data/0367-01.json</v>
      </c>
      <c r="B4514" s="8">
        <v>367</v>
      </c>
      <c r="C4514" s="8">
        <v>1</v>
      </c>
      <c r="D4514" s="9" t="s">
        <v>5750</v>
      </c>
      <c r="E4514" t="str">
        <f t="shared" si="615"/>
        <v>http://creativecommons.org/publicdomain/zero/1.0/</v>
      </c>
      <c r="F4514" s="11" t="s">
        <v>5914</v>
      </c>
      <c r="G4514">
        <v>10</v>
      </c>
      <c r="H4514" t="s">
        <v>337</v>
      </c>
      <c r="I4514" s="3" t="str">
        <f t="shared" si="616"/>
        <v>https://jpsearch.go.jp/term/type/文章要素</v>
      </c>
      <c r="L4514">
        <f t="shared" si="618"/>
        <v>203</v>
      </c>
      <c r="M4514" t="str">
        <f t="shared" si="620"/>
        <v>https://www.dl.ndl.go.jp/api/iiif/3437686/canvas/203</v>
      </c>
      <c r="N4514" t="str">
        <f t="shared" si="617"/>
        <v>https://www.dl.ndl.go.jp/api/iiif/3437686/manifest.json</v>
      </c>
      <c r="O4514" t="str">
        <f t="shared" si="621"/>
        <v>http://da.dl.itc.u-tokyo.ac.jp/mirador/?params=[{%22manifest%22:%22https://www.dl.ndl.go.jp/api/iiif/3437686/manifest.json%22,%22canvas%22:%22https://www.dl.ndl.go.jp/api/iiif/3437686/canvas/203%22}]</v>
      </c>
      <c r="P4514" t="b">
        <f t="shared" si="622"/>
        <v>1</v>
      </c>
      <c r="Q4514" t="b">
        <f t="shared" si="619"/>
        <v>1</v>
      </c>
      <c r="R4514" s="8">
        <v>367</v>
      </c>
      <c r="S4514" s="8">
        <v>1</v>
      </c>
      <c r="T4514" s="9" t="s">
        <v>5750</v>
      </c>
    </row>
    <row r="4515" spans="1:20" ht="19">
      <c r="A4515" s="8" t="str">
        <f t="shared" si="614"/>
        <v>https://w3id.org/kouigenjimonogatari/data/0367-02.json</v>
      </c>
      <c r="B4515" s="8">
        <v>367</v>
      </c>
      <c r="C4515" s="8">
        <v>2</v>
      </c>
      <c r="D4515" s="9" t="s">
        <v>5751</v>
      </c>
      <c r="E4515" t="str">
        <f t="shared" si="615"/>
        <v>http://creativecommons.org/publicdomain/zero/1.0/</v>
      </c>
      <c r="F4515" s="11" t="s">
        <v>5914</v>
      </c>
      <c r="G4515">
        <v>10</v>
      </c>
      <c r="H4515" t="s">
        <v>337</v>
      </c>
      <c r="I4515" s="3" t="str">
        <f t="shared" si="616"/>
        <v>https://jpsearch.go.jp/term/type/文章要素</v>
      </c>
      <c r="L4515">
        <f t="shared" si="618"/>
        <v>203</v>
      </c>
      <c r="M4515" t="str">
        <f t="shared" si="620"/>
        <v>https://www.dl.ndl.go.jp/api/iiif/3437686/canvas/203</v>
      </c>
      <c r="N4515" t="str">
        <f t="shared" si="617"/>
        <v>https://www.dl.ndl.go.jp/api/iiif/3437686/manifest.json</v>
      </c>
      <c r="O4515" t="str">
        <f t="shared" si="621"/>
        <v>http://da.dl.itc.u-tokyo.ac.jp/mirador/?params=[{%22manifest%22:%22https://www.dl.ndl.go.jp/api/iiif/3437686/manifest.json%22,%22canvas%22:%22https://www.dl.ndl.go.jp/api/iiif/3437686/canvas/203%22}]</v>
      </c>
      <c r="P4515" t="b">
        <f t="shared" si="622"/>
        <v>1</v>
      </c>
      <c r="Q4515" t="b">
        <f t="shared" si="619"/>
        <v>1</v>
      </c>
      <c r="R4515" s="8">
        <v>367</v>
      </c>
      <c r="S4515" s="8">
        <v>2</v>
      </c>
      <c r="T4515" s="9" t="s">
        <v>5751</v>
      </c>
    </row>
    <row r="4516" spans="1:20" ht="19">
      <c r="A4516" s="8" t="str">
        <f t="shared" si="614"/>
        <v>https://w3id.org/kouigenjimonogatari/data/0367-03.json</v>
      </c>
      <c r="B4516" s="8">
        <v>367</v>
      </c>
      <c r="C4516" s="8">
        <v>3</v>
      </c>
      <c r="D4516" s="9" t="s">
        <v>5752</v>
      </c>
      <c r="E4516" t="str">
        <f t="shared" si="615"/>
        <v>http://creativecommons.org/publicdomain/zero/1.0/</v>
      </c>
      <c r="F4516" s="11" t="s">
        <v>5914</v>
      </c>
      <c r="G4516">
        <v>10</v>
      </c>
      <c r="H4516" t="s">
        <v>337</v>
      </c>
      <c r="I4516" s="3" t="str">
        <f t="shared" si="616"/>
        <v>https://jpsearch.go.jp/term/type/文章要素</v>
      </c>
      <c r="L4516">
        <f t="shared" si="618"/>
        <v>203</v>
      </c>
      <c r="M4516" t="str">
        <f t="shared" si="620"/>
        <v>https://www.dl.ndl.go.jp/api/iiif/3437686/canvas/203</v>
      </c>
      <c r="N4516" t="str">
        <f t="shared" si="617"/>
        <v>https://www.dl.ndl.go.jp/api/iiif/3437686/manifest.json</v>
      </c>
      <c r="O4516" t="str">
        <f t="shared" si="621"/>
        <v>http://da.dl.itc.u-tokyo.ac.jp/mirador/?params=[{%22manifest%22:%22https://www.dl.ndl.go.jp/api/iiif/3437686/manifest.json%22,%22canvas%22:%22https://www.dl.ndl.go.jp/api/iiif/3437686/canvas/203%22}]</v>
      </c>
      <c r="P4516" t="b">
        <f t="shared" si="622"/>
        <v>1</v>
      </c>
      <c r="Q4516" t="b">
        <f t="shared" si="619"/>
        <v>1</v>
      </c>
      <c r="R4516" s="8">
        <v>367</v>
      </c>
      <c r="S4516" s="8">
        <v>3</v>
      </c>
      <c r="T4516" s="9" t="s">
        <v>5752</v>
      </c>
    </row>
    <row r="4517" spans="1:20" ht="19">
      <c r="A4517" s="8" t="str">
        <f t="shared" si="614"/>
        <v>https://w3id.org/kouigenjimonogatari/data/0367-04.json</v>
      </c>
      <c r="B4517" s="8">
        <v>367</v>
      </c>
      <c r="C4517" s="8">
        <v>4</v>
      </c>
      <c r="D4517" s="9" t="s">
        <v>5753</v>
      </c>
      <c r="E4517" t="str">
        <f t="shared" si="615"/>
        <v>http://creativecommons.org/publicdomain/zero/1.0/</v>
      </c>
      <c r="F4517" s="11" t="s">
        <v>5914</v>
      </c>
      <c r="G4517">
        <v>10</v>
      </c>
      <c r="H4517" t="s">
        <v>337</v>
      </c>
      <c r="I4517" s="3" t="str">
        <f t="shared" si="616"/>
        <v>https://jpsearch.go.jp/term/type/文章要素</v>
      </c>
      <c r="L4517">
        <f t="shared" si="618"/>
        <v>203</v>
      </c>
      <c r="M4517" t="str">
        <f t="shared" si="620"/>
        <v>https://www.dl.ndl.go.jp/api/iiif/3437686/canvas/203</v>
      </c>
      <c r="N4517" t="str">
        <f t="shared" si="617"/>
        <v>https://www.dl.ndl.go.jp/api/iiif/3437686/manifest.json</v>
      </c>
      <c r="O4517" t="str">
        <f t="shared" si="621"/>
        <v>http://da.dl.itc.u-tokyo.ac.jp/mirador/?params=[{%22manifest%22:%22https://www.dl.ndl.go.jp/api/iiif/3437686/manifest.json%22,%22canvas%22:%22https://www.dl.ndl.go.jp/api/iiif/3437686/canvas/203%22}]</v>
      </c>
      <c r="P4517" t="b">
        <f t="shared" si="622"/>
        <v>1</v>
      </c>
      <c r="Q4517" t="b">
        <f t="shared" si="619"/>
        <v>1</v>
      </c>
      <c r="R4517" s="8">
        <v>367</v>
      </c>
      <c r="S4517" s="8">
        <v>4</v>
      </c>
      <c r="T4517" s="9" t="s">
        <v>5753</v>
      </c>
    </row>
    <row r="4518" spans="1:20" ht="19">
      <c r="A4518" s="8" t="str">
        <f t="shared" si="614"/>
        <v>https://w3id.org/kouigenjimonogatari/data/0367-05.json</v>
      </c>
      <c r="B4518" s="8">
        <v>367</v>
      </c>
      <c r="C4518" s="8">
        <v>5</v>
      </c>
      <c r="D4518" s="9" t="s">
        <v>5754</v>
      </c>
      <c r="E4518" t="str">
        <f t="shared" si="615"/>
        <v>http://creativecommons.org/publicdomain/zero/1.0/</v>
      </c>
      <c r="F4518" s="11" t="s">
        <v>5914</v>
      </c>
      <c r="G4518">
        <v>10</v>
      </c>
      <c r="H4518" t="s">
        <v>337</v>
      </c>
      <c r="I4518" s="3" t="str">
        <f t="shared" si="616"/>
        <v>https://jpsearch.go.jp/term/type/文章要素</v>
      </c>
      <c r="L4518">
        <f t="shared" si="618"/>
        <v>203</v>
      </c>
      <c r="M4518" t="str">
        <f t="shared" si="620"/>
        <v>https://www.dl.ndl.go.jp/api/iiif/3437686/canvas/203</v>
      </c>
      <c r="N4518" t="str">
        <f t="shared" si="617"/>
        <v>https://www.dl.ndl.go.jp/api/iiif/3437686/manifest.json</v>
      </c>
      <c r="O4518" t="str">
        <f t="shared" si="621"/>
        <v>http://da.dl.itc.u-tokyo.ac.jp/mirador/?params=[{%22manifest%22:%22https://www.dl.ndl.go.jp/api/iiif/3437686/manifest.json%22,%22canvas%22:%22https://www.dl.ndl.go.jp/api/iiif/3437686/canvas/203%22}]</v>
      </c>
      <c r="P4518" t="b">
        <f t="shared" si="622"/>
        <v>1</v>
      </c>
      <c r="Q4518" t="b">
        <f t="shared" si="619"/>
        <v>1</v>
      </c>
      <c r="R4518" s="8">
        <v>367</v>
      </c>
      <c r="S4518" s="8">
        <v>5</v>
      </c>
      <c r="T4518" s="9" t="s">
        <v>5754</v>
      </c>
    </row>
    <row r="4519" spans="1:20" ht="19">
      <c r="A4519" s="8" t="str">
        <f t="shared" si="614"/>
        <v>https://w3id.org/kouigenjimonogatari/data/0367-06.json</v>
      </c>
      <c r="B4519" s="8">
        <v>367</v>
      </c>
      <c r="C4519" s="8">
        <v>6</v>
      </c>
      <c r="D4519" s="9" t="s">
        <v>5755</v>
      </c>
      <c r="E4519" t="str">
        <f t="shared" si="615"/>
        <v>http://creativecommons.org/publicdomain/zero/1.0/</v>
      </c>
      <c r="F4519" s="11" t="s">
        <v>5914</v>
      </c>
      <c r="G4519">
        <v>10</v>
      </c>
      <c r="H4519" t="s">
        <v>337</v>
      </c>
      <c r="I4519" s="3" t="str">
        <f t="shared" si="616"/>
        <v>https://jpsearch.go.jp/term/type/文章要素</v>
      </c>
      <c r="L4519">
        <f t="shared" si="618"/>
        <v>203</v>
      </c>
      <c r="M4519" t="str">
        <f t="shared" si="620"/>
        <v>https://www.dl.ndl.go.jp/api/iiif/3437686/canvas/203</v>
      </c>
      <c r="N4519" t="str">
        <f t="shared" si="617"/>
        <v>https://www.dl.ndl.go.jp/api/iiif/3437686/manifest.json</v>
      </c>
      <c r="O4519" t="str">
        <f t="shared" si="621"/>
        <v>http://da.dl.itc.u-tokyo.ac.jp/mirador/?params=[{%22manifest%22:%22https://www.dl.ndl.go.jp/api/iiif/3437686/manifest.json%22,%22canvas%22:%22https://www.dl.ndl.go.jp/api/iiif/3437686/canvas/203%22}]</v>
      </c>
      <c r="P4519" t="b">
        <f t="shared" si="622"/>
        <v>1</v>
      </c>
      <c r="Q4519" t="b">
        <f t="shared" si="619"/>
        <v>1</v>
      </c>
      <c r="R4519" s="8">
        <v>367</v>
      </c>
      <c r="S4519" s="8">
        <v>6</v>
      </c>
      <c r="T4519" s="9" t="s">
        <v>5755</v>
      </c>
    </row>
    <row r="4520" spans="1:20" ht="19">
      <c r="A4520" s="8" t="str">
        <f t="shared" si="614"/>
        <v>https://w3id.org/kouigenjimonogatari/data/0367-07.json</v>
      </c>
      <c r="B4520" s="8">
        <v>367</v>
      </c>
      <c r="C4520" s="8">
        <v>7</v>
      </c>
      <c r="D4520" s="9" t="s">
        <v>5756</v>
      </c>
      <c r="E4520" t="str">
        <f t="shared" si="615"/>
        <v>http://creativecommons.org/publicdomain/zero/1.0/</v>
      </c>
      <c r="F4520" s="11" t="s">
        <v>5914</v>
      </c>
      <c r="G4520">
        <v>10</v>
      </c>
      <c r="H4520" t="s">
        <v>337</v>
      </c>
      <c r="I4520" s="3" t="str">
        <f t="shared" si="616"/>
        <v>https://jpsearch.go.jp/term/type/文章要素</v>
      </c>
      <c r="L4520">
        <f t="shared" si="618"/>
        <v>203</v>
      </c>
      <c r="M4520" t="str">
        <f t="shared" si="620"/>
        <v>https://www.dl.ndl.go.jp/api/iiif/3437686/canvas/203</v>
      </c>
      <c r="N4520" t="str">
        <f t="shared" si="617"/>
        <v>https://www.dl.ndl.go.jp/api/iiif/3437686/manifest.json</v>
      </c>
      <c r="O4520" t="str">
        <f t="shared" si="621"/>
        <v>http://da.dl.itc.u-tokyo.ac.jp/mirador/?params=[{%22manifest%22:%22https://www.dl.ndl.go.jp/api/iiif/3437686/manifest.json%22,%22canvas%22:%22https://www.dl.ndl.go.jp/api/iiif/3437686/canvas/203%22}]</v>
      </c>
      <c r="P4520" t="b">
        <f t="shared" si="622"/>
        <v>1</v>
      </c>
      <c r="Q4520" t="b">
        <f t="shared" si="619"/>
        <v>1</v>
      </c>
      <c r="R4520" s="8">
        <v>367</v>
      </c>
      <c r="S4520" s="8">
        <v>7</v>
      </c>
      <c r="T4520" s="9" t="s">
        <v>5756</v>
      </c>
    </row>
    <row r="4521" spans="1:20" ht="19">
      <c r="A4521" s="8" t="str">
        <f t="shared" si="614"/>
        <v>https://w3id.org/kouigenjimonogatari/data/0367-08.json</v>
      </c>
      <c r="B4521" s="8">
        <v>367</v>
      </c>
      <c r="C4521" s="8">
        <v>8</v>
      </c>
      <c r="D4521" s="9" t="s">
        <v>5757</v>
      </c>
      <c r="E4521" t="str">
        <f t="shared" si="615"/>
        <v>http://creativecommons.org/publicdomain/zero/1.0/</v>
      </c>
      <c r="F4521" s="11" t="s">
        <v>5914</v>
      </c>
      <c r="G4521">
        <v>10</v>
      </c>
      <c r="H4521" t="s">
        <v>337</v>
      </c>
      <c r="I4521" s="3" t="str">
        <f t="shared" si="616"/>
        <v>https://jpsearch.go.jp/term/type/文章要素</v>
      </c>
      <c r="L4521">
        <f t="shared" si="618"/>
        <v>203</v>
      </c>
      <c r="M4521" t="str">
        <f t="shared" si="620"/>
        <v>https://www.dl.ndl.go.jp/api/iiif/3437686/canvas/203</v>
      </c>
      <c r="N4521" t="str">
        <f t="shared" si="617"/>
        <v>https://www.dl.ndl.go.jp/api/iiif/3437686/manifest.json</v>
      </c>
      <c r="O4521" t="str">
        <f t="shared" si="621"/>
        <v>http://da.dl.itc.u-tokyo.ac.jp/mirador/?params=[{%22manifest%22:%22https://www.dl.ndl.go.jp/api/iiif/3437686/manifest.json%22,%22canvas%22:%22https://www.dl.ndl.go.jp/api/iiif/3437686/canvas/203%22}]</v>
      </c>
      <c r="P4521" t="b">
        <f t="shared" si="622"/>
        <v>1</v>
      </c>
      <c r="Q4521" t="b">
        <f t="shared" si="619"/>
        <v>1</v>
      </c>
      <c r="R4521" s="8">
        <v>367</v>
      </c>
      <c r="S4521" s="8">
        <v>8</v>
      </c>
      <c r="T4521" s="9" t="s">
        <v>5757</v>
      </c>
    </row>
    <row r="4522" spans="1:20" ht="19">
      <c r="A4522" s="8" t="str">
        <f t="shared" si="614"/>
        <v>https://w3id.org/kouigenjimonogatari/data/0367-09.json</v>
      </c>
      <c r="B4522" s="8">
        <v>367</v>
      </c>
      <c r="C4522" s="8">
        <v>9</v>
      </c>
      <c r="D4522" s="9" t="s">
        <v>5758</v>
      </c>
      <c r="E4522" t="str">
        <f t="shared" si="615"/>
        <v>http://creativecommons.org/publicdomain/zero/1.0/</v>
      </c>
      <c r="F4522" s="11" t="s">
        <v>5914</v>
      </c>
      <c r="G4522">
        <v>10</v>
      </c>
      <c r="H4522" t="s">
        <v>337</v>
      </c>
      <c r="I4522" s="3" t="str">
        <f t="shared" si="616"/>
        <v>https://jpsearch.go.jp/term/type/文章要素</v>
      </c>
      <c r="L4522">
        <f t="shared" si="618"/>
        <v>203</v>
      </c>
      <c r="M4522" t="str">
        <f t="shared" si="620"/>
        <v>https://www.dl.ndl.go.jp/api/iiif/3437686/canvas/203</v>
      </c>
      <c r="N4522" t="str">
        <f t="shared" si="617"/>
        <v>https://www.dl.ndl.go.jp/api/iiif/3437686/manifest.json</v>
      </c>
      <c r="O4522" t="str">
        <f t="shared" si="621"/>
        <v>http://da.dl.itc.u-tokyo.ac.jp/mirador/?params=[{%22manifest%22:%22https://www.dl.ndl.go.jp/api/iiif/3437686/manifest.json%22,%22canvas%22:%22https://www.dl.ndl.go.jp/api/iiif/3437686/canvas/203%22}]</v>
      </c>
      <c r="P4522" t="b">
        <f t="shared" si="622"/>
        <v>1</v>
      </c>
      <c r="Q4522" t="b">
        <f t="shared" si="619"/>
        <v>1</v>
      </c>
      <c r="R4522" s="8">
        <v>367</v>
      </c>
      <c r="S4522" s="8">
        <v>9</v>
      </c>
      <c r="T4522" s="9" t="s">
        <v>5758</v>
      </c>
    </row>
    <row r="4523" spans="1:20" ht="19">
      <c r="A4523" s="8" t="str">
        <f t="shared" si="614"/>
        <v>https://w3id.org/kouigenjimonogatari/data/0367-10.json</v>
      </c>
      <c r="B4523" s="8">
        <v>367</v>
      </c>
      <c r="C4523" s="8">
        <v>10</v>
      </c>
      <c r="D4523" s="9" t="s">
        <v>5759</v>
      </c>
      <c r="E4523" t="str">
        <f t="shared" si="615"/>
        <v>http://creativecommons.org/publicdomain/zero/1.0/</v>
      </c>
      <c r="F4523" s="11" t="s">
        <v>5914</v>
      </c>
      <c r="G4523">
        <v>10</v>
      </c>
      <c r="H4523" t="s">
        <v>337</v>
      </c>
      <c r="I4523" s="3" t="str">
        <f t="shared" si="616"/>
        <v>https://jpsearch.go.jp/term/type/文章要素</v>
      </c>
      <c r="L4523">
        <f t="shared" si="618"/>
        <v>203</v>
      </c>
      <c r="M4523" t="str">
        <f t="shared" si="620"/>
        <v>https://www.dl.ndl.go.jp/api/iiif/3437686/canvas/203</v>
      </c>
      <c r="N4523" t="str">
        <f t="shared" si="617"/>
        <v>https://www.dl.ndl.go.jp/api/iiif/3437686/manifest.json</v>
      </c>
      <c r="O4523" t="str">
        <f t="shared" si="621"/>
        <v>http://da.dl.itc.u-tokyo.ac.jp/mirador/?params=[{%22manifest%22:%22https://www.dl.ndl.go.jp/api/iiif/3437686/manifest.json%22,%22canvas%22:%22https://www.dl.ndl.go.jp/api/iiif/3437686/canvas/203%22}]</v>
      </c>
      <c r="P4523" t="b">
        <f t="shared" si="622"/>
        <v>1</v>
      </c>
      <c r="Q4523" t="b">
        <f t="shared" si="619"/>
        <v>1</v>
      </c>
      <c r="R4523" s="8">
        <v>367</v>
      </c>
      <c r="S4523" s="8">
        <v>10</v>
      </c>
      <c r="T4523" s="9" t="s">
        <v>5759</v>
      </c>
    </row>
    <row r="4524" spans="1:20" ht="19">
      <c r="A4524" s="8" t="str">
        <f t="shared" si="614"/>
        <v>https://w3id.org/kouigenjimonogatari/data/0367-11.json</v>
      </c>
      <c r="B4524" s="8">
        <v>367</v>
      </c>
      <c r="C4524" s="8">
        <v>11</v>
      </c>
      <c r="D4524" s="9" t="s">
        <v>5760</v>
      </c>
      <c r="E4524" t="str">
        <f t="shared" si="615"/>
        <v>http://creativecommons.org/publicdomain/zero/1.0/</v>
      </c>
      <c r="F4524" s="11" t="s">
        <v>5914</v>
      </c>
      <c r="G4524">
        <v>10</v>
      </c>
      <c r="H4524" t="s">
        <v>337</v>
      </c>
      <c r="I4524" s="3" t="str">
        <f t="shared" si="616"/>
        <v>https://jpsearch.go.jp/term/type/文章要素</v>
      </c>
      <c r="L4524">
        <f t="shared" si="618"/>
        <v>203</v>
      </c>
      <c r="M4524" t="str">
        <f t="shared" si="620"/>
        <v>https://www.dl.ndl.go.jp/api/iiif/3437686/canvas/203</v>
      </c>
      <c r="N4524" t="str">
        <f t="shared" si="617"/>
        <v>https://www.dl.ndl.go.jp/api/iiif/3437686/manifest.json</v>
      </c>
      <c r="O4524" t="str">
        <f t="shared" si="621"/>
        <v>http://da.dl.itc.u-tokyo.ac.jp/mirador/?params=[{%22manifest%22:%22https://www.dl.ndl.go.jp/api/iiif/3437686/manifest.json%22,%22canvas%22:%22https://www.dl.ndl.go.jp/api/iiif/3437686/canvas/203%22}]</v>
      </c>
      <c r="P4524" t="b">
        <f t="shared" si="622"/>
        <v>1</v>
      </c>
      <c r="Q4524" t="b">
        <f t="shared" si="619"/>
        <v>1</v>
      </c>
      <c r="R4524" s="8">
        <v>367</v>
      </c>
      <c r="S4524" s="8">
        <v>11</v>
      </c>
      <c r="T4524" s="9" t="s">
        <v>5760</v>
      </c>
    </row>
    <row r="4525" spans="1:20" ht="19">
      <c r="A4525" s="8" t="str">
        <f t="shared" si="614"/>
        <v>https://w3id.org/kouigenjimonogatari/data/0367-12.json</v>
      </c>
      <c r="B4525" s="8">
        <v>367</v>
      </c>
      <c r="C4525" s="8">
        <v>12</v>
      </c>
      <c r="D4525" s="9" t="s">
        <v>5761</v>
      </c>
      <c r="E4525" t="str">
        <f t="shared" si="615"/>
        <v>http://creativecommons.org/publicdomain/zero/1.0/</v>
      </c>
      <c r="F4525" s="11" t="s">
        <v>5914</v>
      </c>
      <c r="G4525">
        <v>10</v>
      </c>
      <c r="H4525" t="s">
        <v>337</v>
      </c>
      <c r="I4525" s="3" t="str">
        <f t="shared" si="616"/>
        <v>https://jpsearch.go.jp/term/type/文章要素</v>
      </c>
      <c r="L4525">
        <f t="shared" si="618"/>
        <v>203</v>
      </c>
      <c r="M4525" t="str">
        <f t="shared" si="620"/>
        <v>https://www.dl.ndl.go.jp/api/iiif/3437686/canvas/203</v>
      </c>
      <c r="N4525" t="str">
        <f t="shared" si="617"/>
        <v>https://www.dl.ndl.go.jp/api/iiif/3437686/manifest.json</v>
      </c>
      <c r="O4525" t="str">
        <f t="shared" si="621"/>
        <v>http://da.dl.itc.u-tokyo.ac.jp/mirador/?params=[{%22manifest%22:%22https://www.dl.ndl.go.jp/api/iiif/3437686/manifest.json%22,%22canvas%22:%22https://www.dl.ndl.go.jp/api/iiif/3437686/canvas/203%22}]</v>
      </c>
      <c r="P4525" t="b">
        <f t="shared" si="622"/>
        <v>1</v>
      </c>
      <c r="Q4525" t="b">
        <f t="shared" si="619"/>
        <v>1</v>
      </c>
      <c r="R4525" s="8">
        <v>367</v>
      </c>
      <c r="S4525" s="8">
        <v>12</v>
      </c>
      <c r="T4525" s="9" t="s">
        <v>5761</v>
      </c>
    </row>
    <row r="4526" spans="1:20" ht="19">
      <c r="A4526" s="8" t="str">
        <f t="shared" si="614"/>
        <v>https://w3id.org/kouigenjimonogatari/data/0367-13.json</v>
      </c>
      <c r="B4526" s="8">
        <v>367</v>
      </c>
      <c r="C4526" s="8">
        <v>13</v>
      </c>
      <c r="D4526" s="9" t="s">
        <v>4428</v>
      </c>
      <c r="E4526" t="str">
        <f t="shared" si="615"/>
        <v>http://creativecommons.org/publicdomain/zero/1.0/</v>
      </c>
      <c r="F4526" s="11" t="s">
        <v>5914</v>
      </c>
      <c r="G4526">
        <v>10</v>
      </c>
      <c r="H4526" t="s">
        <v>337</v>
      </c>
      <c r="I4526" s="3" t="str">
        <f t="shared" si="616"/>
        <v>https://jpsearch.go.jp/term/type/文章要素</v>
      </c>
      <c r="L4526">
        <f t="shared" si="618"/>
        <v>203</v>
      </c>
      <c r="M4526" t="str">
        <f t="shared" si="620"/>
        <v>https://www.dl.ndl.go.jp/api/iiif/3437686/canvas/203</v>
      </c>
      <c r="N4526" t="str">
        <f t="shared" si="617"/>
        <v>https://www.dl.ndl.go.jp/api/iiif/3437686/manifest.json</v>
      </c>
      <c r="O4526" t="str">
        <f t="shared" si="621"/>
        <v>http://da.dl.itc.u-tokyo.ac.jp/mirador/?params=[{%22manifest%22:%22https://www.dl.ndl.go.jp/api/iiif/3437686/manifest.json%22,%22canvas%22:%22https://www.dl.ndl.go.jp/api/iiif/3437686/canvas/203%22}]</v>
      </c>
      <c r="P4526" t="b">
        <f t="shared" si="622"/>
        <v>1</v>
      </c>
      <c r="Q4526" t="b">
        <f t="shared" si="619"/>
        <v>1</v>
      </c>
      <c r="R4526" s="8">
        <v>367</v>
      </c>
      <c r="S4526" s="8">
        <v>13</v>
      </c>
      <c r="T4526" s="9" t="s">
        <v>4428</v>
      </c>
    </row>
    <row r="4527" spans="1:20" ht="19">
      <c r="A4527" s="8" t="str">
        <f t="shared" si="614"/>
        <v>https://w3id.org/kouigenjimonogatari/data/0367-14.json</v>
      </c>
      <c r="B4527" s="8">
        <v>367</v>
      </c>
      <c r="C4527" s="8">
        <v>14</v>
      </c>
      <c r="D4527" s="9" t="s">
        <v>5762</v>
      </c>
      <c r="E4527" t="str">
        <f t="shared" si="615"/>
        <v>http://creativecommons.org/publicdomain/zero/1.0/</v>
      </c>
      <c r="F4527" s="11" t="s">
        <v>5914</v>
      </c>
      <c r="G4527">
        <v>10</v>
      </c>
      <c r="H4527" t="s">
        <v>337</v>
      </c>
      <c r="I4527" s="3" t="str">
        <f t="shared" si="616"/>
        <v>https://jpsearch.go.jp/term/type/文章要素</v>
      </c>
      <c r="L4527">
        <f t="shared" si="618"/>
        <v>203</v>
      </c>
      <c r="M4527" t="str">
        <f t="shared" si="620"/>
        <v>https://www.dl.ndl.go.jp/api/iiif/3437686/canvas/203</v>
      </c>
      <c r="N4527" t="str">
        <f t="shared" si="617"/>
        <v>https://www.dl.ndl.go.jp/api/iiif/3437686/manifest.json</v>
      </c>
      <c r="O4527" t="str">
        <f t="shared" si="621"/>
        <v>http://da.dl.itc.u-tokyo.ac.jp/mirador/?params=[{%22manifest%22:%22https://www.dl.ndl.go.jp/api/iiif/3437686/manifest.json%22,%22canvas%22:%22https://www.dl.ndl.go.jp/api/iiif/3437686/canvas/203%22}]</v>
      </c>
      <c r="P4527" t="b">
        <f t="shared" si="622"/>
        <v>1</v>
      </c>
      <c r="Q4527" t="b">
        <f t="shared" si="619"/>
        <v>1</v>
      </c>
      <c r="R4527" s="8">
        <v>367</v>
      </c>
      <c r="S4527" s="8">
        <v>14</v>
      </c>
      <c r="T4527" s="9" t="s">
        <v>5762</v>
      </c>
    </row>
    <row r="4528" spans="1:20" ht="19">
      <c r="A4528" s="8" t="str">
        <f t="shared" si="614"/>
        <v>https://w3id.org/kouigenjimonogatari/data/0368-01.json</v>
      </c>
      <c r="B4528" s="8">
        <v>368</v>
      </c>
      <c r="C4528" s="8">
        <v>1</v>
      </c>
      <c r="D4528" s="9" t="s">
        <v>5763</v>
      </c>
      <c r="E4528" t="str">
        <f t="shared" si="615"/>
        <v>http://creativecommons.org/publicdomain/zero/1.0/</v>
      </c>
      <c r="F4528" s="11" t="s">
        <v>5914</v>
      </c>
      <c r="G4528">
        <v>10</v>
      </c>
      <c r="H4528" t="s">
        <v>337</v>
      </c>
      <c r="I4528" s="3" t="str">
        <f t="shared" si="616"/>
        <v>https://jpsearch.go.jp/term/type/文章要素</v>
      </c>
      <c r="L4528">
        <f t="shared" si="618"/>
        <v>204</v>
      </c>
      <c r="M4528" t="str">
        <f t="shared" si="620"/>
        <v>https://www.dl.ndl.go.jp/api/iiif/3437686/canvas/204</v>
      </c>
      <c r="N4528" t="str">
        <f t="shared" si="617"/>
        <v>https://www.dl.ndl.go.jp/api/iiif/3437686/manifest.json</v>
      </c>
      <c r="O4528" t="str">
        <f t="shared" si="621"/>
        <v>http://da.dl.itc.u-tokyo.ac.jp/mirador/?params=[{%22manifest%22:%22https://www.dl.ndl.go.jp/api/iiif/3437686/manifest.json%22,%22canvas%22:%22https://www.dl.ndl.go.jp/api/iiif/3437686/canvas/204%22}]</v>
      </c>
      <c r="P4528" t="b">
        <f t="shared" si="622"/>
        <v>1</v>
      </c>
      <c r="Q4528" t="b">
        <f t="shared" si="619"/>
        <v>1</v>
      </c>
      <c r="R4528" s="8">
        <v>368</v>
      </c>
      <c r="S4528" s="8">
        <v>1</v>
      </c>
      <c r="T4528" s="9" t="s">
        <v>5763</v>
      </c>
    </row>
    <row r="4529" spans="1:20" ht="19">
      <c r="A4529" s="8" t="str">
        <f t="shared" si="614"/>
        <v>https://w3id.org/kouigenjimonogatari/data/0368-02.json</v>
      </c>
      <c r="B4529" s="8">
        <v>368</v>
      </c>
      <c r="C4529" s="8">
        <v>2</v>
      </c>
      <c r="D4529" s="9" t="s">
        <v>5764</v>
      </c>
      <c r="E4529" t="str">
        <f t="shared" si="615"/>
        <v>http://creativecommons.org/publicdomain/zero/1.0/</v>
      </c>
      <c r="F4529" s="11" t="s">
        <v>5914</v>
      </c>
      <c r="G4529">
        <v>10</v>
      </c>
      <c r="H4529" t="s">
        <v>337</v>
      </c>
      <c r="I4529" s="3" t="str">
        <f t="shared" si="616"/>
        <v>https://jpsearch.go.jp/term/type/文章要素</v>
      </c>
      <c r="L4529">
        <f t="shared" si="618"/>
        <v>204</v>
      </c>
      <c r="M4529" t="str">
        <f t="shared" si="620"/>
        <v>https://www.dl.ndl.go.jp/api/iiif/3437686/canvas/204</v>
      </c>
      <c r="N4529" t="str">
        <f t="shared" si="617"/>
        <v>https://www.dl.ndl.go.jp/api/iiif/3437686/manifest.json</v>
      </c>
      <c r="O4529" t="str">
        <f t="shared" si="621"/>
        <v>http://da.dl.itc.u-tokyo.ac.jp/mirador/?params=[{%22manifest%22:%22https://www.dl.ndl.go.jp/api/iiif/3437686/manifest.json%22,%22canvas%22:%22https://www.dl.ndl.go.jp/api/iiif/3437686/canvas/204%22}]</v>
      </c>
      <c r="P4529" t="b">
        <f t="shared" si="622"/>
        <v>1</v>
      </c>
      <c r="Q4529" t="b">
        <f t="shared" si="619"/>
        <v>1</v>
      </c>
      <c r="R4529" s="8">
        <v>368</v>
      </c>
      <c r="S4529" s="8">
        <v>2</v>
      </c>
      <c r="T4529" s="9" t="s">
        <v>5764</v>
      </c>
    </row>
    <row r="4530" spans="1:20" ht="19">
      <c r="A4530" s="8" t="str">
        <f t="shared" si="614"/>
        <v>https://w3id.org/kouigenjimonogatari/data/0368-03.json</v>
      </c>
      <c r="B4530" s="8">
        <v>368</v>
      </c>
      <c r="C4530" s="8">
        <v>3</v>
      </c>
      <c r="D4530" s="9" t="s">
        <v>5765</v>
      </c>
      <c r="E4530" t="str">
        <f t="shared" si="615"/>
        <v>http://creativecommons.org/publicdomain/zero/1.0/</v>
      </c>
      <c r="F4530" s="11" t="s">
        <v>5914</v>
      </c>
      <c r="G4530">
        <v>10</v>
      </c>
      <c r="H4530" t="s">
        <v>337</v>
      </c>
      <c r="I4530" s="3" t="str">
        <f t="shared" si="616"/>
        <v>https://jpsearch.go.jp/term/type/文章要素</v>
      </c>
      <c r="L4530">
        <f t="shared" si="618"/>
        <v>204</v>
      </c>
      <c r="M4530" t="str">
        <f t="shared" si="620"/>
        <v>https://www.dl.ndl.go.jp/api/iiif/3437686/canvas/204</v>
      </c>
      <c r="N4530" t="str">
        <f t="shared" si="617"/>
        <v>https://www.dl.ndl.go.jp/api/iiif/3437686/manifest.json</v>
      </c>
      <c r="O4530" t="str">
        <f t="shared" si="621"/>
        <v>http://da.dl.itc.u-tokyo.ac.jp/mirador/?params=[{%22manifest%22:%22https://www.dl.ndl.go.jp/api/iiif/3437686/manifest.json%22,%22canvas%22:%22https://www.dl.ndl.go.jp/api/iiif/3437686/canvas/204%22}]</v>
      </c>
      <c r="P4530" t="b">
        <f t="shared" si="622"/>
        <v>1</v>
      </c>
      <c r="Q4530" t="b">
        <f t="shared" si="619"/>
        <v>1</v>
      </c>
      <c r="R4530" s="8">
        <v>368</v>
      </c>
      <c r="S4530" s="8">
        <v>3</v>
      </c>
      <c r="T4530" s="9" t="s">
        <v>5765</v>
      </c>
    </row>
    <row r="4531" spans="1:20" ht="19">
      <c r="A4531" s="8" t="str">
        <f t="shared" si="614"/>
        <v>https://w3id.org/kouigenjimonogatari/data/0368-04.json</v>
      </c>
      <c r="B4531" s="8">
        <v>368</v>
      </c>
      <c r="C4531" s="8">
        <v>4</v>
      </c>
      <c r="D4531" s="9" t="s">
        <v>5766</v>
      </c>
      <c r="E4531" t="str">
        <f t="shared" si="615"/>
        <v>http://creativecommons.org/publicdomain/zero/1.0/</v>
      </c>
      <c r="F4531" s="11" t="s">
        <v>5914</v>
      </c>
      <c r="G4531">
        <v>10</v>
      </c>
      <c r="H4531" t="s">
        <v>337</v>
      </c>
      <c r="I4531" s="3" t="str">
        <f t="shared" si="616"/>
        <v>https://jpsearch.go.jp/term/type/文章要素</v>
      </c>
      <c r="L4531">
        <f t="shared" si="618"/>
        <v>204</v>
      </c>
      <c r="M4531" t="str">
        <f t="shared" si="620"/>
        <v>https://www.dl.ndl.go.jp/api/iiif/3437686/canvas/204</v>
      </c>
      <c r="N4531" t="str">
        <f t="shared" si="617"/>
        <v>https://www.dl.ndl.go.jp/api/iiif/3437686/manifest.json</v>
      </c>
      <c r="O4531" t="str">
        <f t="shared" si="621"/>
        <v>http://da.dl.itc.u-tokyo.ac.jp/mirador/?params=[{%22manifest%22:%22https://www.dl.ndl.go.jp/api/iiif/3437686/manifest.json%22,%22canvas%22:%22https://www.dl.ndl.go.jp/api/iiif/3437686/canvas/204%22}]</v>
      </c>
      <c r="P4531" t="b">
        <f t="shared" si="622"/>
        <v>1</v>
      </c>
      <c r="Q4531" t="b">
        <f t="shared" si="619"/>
        <v>1</v>
      </c>
      <c r="R4531" s="8">
        <v>368</v>
      </c>
      <c r="S4531" s="8">
        <v>4</v>
      </c>
      <c r="T4531" s="9" t="s">
        <v>5766</v>
      </c>
    </row>
    <row r="4532" spans="1:20" ht="19">
      <c r="A4532" s="8" t="str">
        <f t="shared" si="614"/>
        <v>https://w3id.org/kouigenjimonogatari/data/0368-05.json</v>
      </c>
      <c r="B4532" s="8">
        <v>368</v>
      </c>
      <c r="C4532" s="8">
        <v>5</v>
      </c>
      <c r="D4532" s="9" t="s">
        <v>5767</v>
      </c>
      <c r="E4532" t="str">
        <f t="shared" si="615"/>
        <v>http://creativecommons.org/publicdomain/zero/1.0/</v>
      </c>
      <c r="F4532" s="11" t="s">
        <v>5914</v>
      </c>
      <c r="G4532">
        <v>10</v>
      </c>
      <c r="H4532" t="s">
        <v>337</v>
      </c>
      <c r="I4532" s="3" t="str">
        <f t="shared" si="616"/>
        <v>https://jpsearch.go.jp/term/type/文章要素</v>
      </c>
      <c r="L4532">
        <f t="shared" si="618"/>
        <v>204</v>
      </c>
      <c r="M4532" t="str">
        <f t="shared" si="620"/>
        <v>https://www.dl.ndl.go.jp/api/iiif/3437686/canvas/204</v>
      </c>
      <c r="N4532" t="str">
        <f t="shared" si="617"/>
        <v>https://www.dl.ndl.go.jp/api/iiif/3437686/manifest.json</v>
      </c>
      <c r="O4532" t="str">
        <f t="shared" si="621"/>
        <v>http://da.dl.itc.u-tokyo.ac.jp/mirador/?params=[{%22manifest%22:%22https://www.dl.ndl.go.jp/api/iiif/3437686/manifest.json%22,%22canvas%22:%22https://www.dl.ndl.go.jp/api/iiif/3437686/canvas/204%22}]</v>
      </c>
      <c r="P4532" t="b">
        <f t="shared" si="622"/>
        <v>1</v>
      </c>
      <c r="Q4532" t="b">
        <f t="shared" si="619"/>
        <v>1</v>
      </c>
      <c r="R4532" s="8">
        <v>368</v>
      </c>
      <c r="S4532" s="8">
        <v>5</v>
      </c>
      <c r="T4532" s="9" t="s">
        <v>5767</v>
      </c>
    </row>
    <row r="4533" spans="1:20" ht="19">
      <c r="A4533" s="8" t="str">
        <f t="shared" si="614"/>
        <v>https://w3id.org/kouigenjimonogatari/data/0368-06.json</v>
      </c>
      <c r="B4533" s="8">
        <v>368</v>
      </c>
      <c r="C4533" s="8">
        <v>6</v>
      </c>
      <c r="D4533" s="9" t="s">
        <v>5768</v>
      </c>
      <c r="E4533" t="str">
        <f t="shared" si="615"/>
        <v>http://creativecommons.org/publicdomain/zero/1.0/</v>
      </c>
      <c r="F4533" s="11" t="s">
        <v>5914</v>
      </c>
      <c r="G4533">
        <v>10</v>
      </c>
      <c r="H4533" t="s">
        <v>337</v>
      </c>
      <c r="I4533" s="3" t="str">
        <f t="shared" si="616"/>
        <v>https://jpsearch.go.jp/term/type/文章要素</v>
      </c>
      <c r="L4533">
        <f t="shared" si="618"/>
        <v>204</v>
      </c>
      <c r="M4533" t="str">
        <f t="shared" si="620"/>
        <v>https://www.dl.ndl.go.jp/api/iiif/3437686/canvas/204</v>
      </c>
      <c r="N4533" t="str">
        <f t="shared" si="617"/>
        <v>https://www.dl.ndl.go.jp/api/iiif/3437686/manifest.json</v>
      </c>
      <c r="O4533" t="str">
        <f t="shared" si="621"/>
        <v>http://da.dl.itc.u-tokyo.ac.jp/mirador/?params=[{%22manifest%22:%22https://www.dl.ndl.go.jp/api/iiif/3437686/manifest.json%22,%22canvas%22:%22https://www.dl.ndl.go.jp/api/iiif/3437686/canvas/204%22}]</v>
      </c>
      <c r="P4533" t="b">
        <f t="shared" si="622"/>
        <v>1</v>
      </c>
      <c r="Q4533" t="b">
        <f t="shared" si="619"/>
        <v>1</v>
      </c>
      <c r="R4533" s="8">
        <v>368</v>
      </c>
      <c r="S4533" s="8">
        <v>6</v>
      </c>
      <c r="T4533" s="9" t="s">
        <v>5768</v>
      </c>
    </row>
    <row r="4534" spans="1:20" ht="19">
      <c r="A4534" s="8" t="str">
        <f t="shared" si="614"/>
        <v>https://w3id.org/kouigenjimonogatari/data/0368-07.json</v>
      </c>
      <c r="B4534" s="8">
        <v>368</v>
      </c>
      <c r="C4534" s="8">
        <v>7</v>
      </c>
      <c r="D4534" s="9" t="s">
        <v>5769</v>
      </c>
      <c r="E4534" t="str">
        <f t="shared" si="615"/>
        <v>http://creativecommons.org/publicdomain/zero/1.0/</v>
      </c>
      <c r="F4534" s="11" t="s">
        <v>5914</v>
      </c>
      <c r="G4534">
        <v>10</v>
      </c>
      <c r="H4534" t="s">
        <v>337</v>
      </c>
      <c r="I4534" s="3" t="str">
        <f t="shared" si="616"/>
        <v>https://jpsearch.go.jp/term/type/文章要素</v>
      </c>
      <c r="L4534">
        <f t="shared" si="618"/>
        <v>204</v>
      </c>
      <c r="M4534" t="str">
        <f t="shared" si="620"/>
        <v>https://www.dl.ndl.go.jp/api/iiif/3437686/canvas/204</v>
      </c>
      <c r="N4534" t="str">
        <f t="shared" si="617"/>
        <v>https://www.dl.ndl.go.jp/api/iiif/3437686/manifest.json</v>
      </c>
      <c r="O4534" t="str">
        <f t="shared" si="621"/>
        <v>http://da.dl.itc.u-tokyo.ac.jp/mirador/?params=[{%22manifest%22:%22https://www.dl.ndl.go.jp/api/iiif/3437686/manifest.json%22,%22canvas%22:%22https://www.dl.ndl.go.jp/api/iiif/3437686/canvas/204%22}]</v>
      </c>
      <c r="P4534" t="b">
        <f t="shared" si="622"/>
        <v>1</v>
      </c>
      <c r="Q4534" t="b">
        <f t="shared" si="619"/>
        <v>1</v>
      </c>
      <c r="R4534" s="8">
        <v>368</v>
      </c>
      <c r="S4534" s="8">
        <v>7</v>
      </c>
      <c r="T4534" s="9" t="s">
        <v>5769</v>
      </c>
    </row>
    <row r="4535" spans="1:20" ht="19">
      <c r="A4535" s="8" t="str">
        <f t="shared" si="614"/>
        <v>https://w3id.org/kouigenjimonogatari/data/0368-08.json</v>
      </c>
      <c r="B4535" s="8">
        <v>368</v>
      </c>
      <c r="C4535" s="8">
        <v>8</v>
      </c>
      <c r="D4535" s="9" t="s">
        <v>5770</v>
      </c>
      <c r="E4535" t="str">
        <f t="shared" si="615"/>
        <v>http://creativecommons.org/publicdomain/zero/1.0/</v>
      </c>
      <c r="F4535" s="11" t="s">
        <v>5914</v>
      </c>
      <c r="G4535">
        <v>10</v>
      </c>
      <c r="H4535" t="s">
        <v>337</v>
      </c>
      <c r="I4535" s="3" t="str">
        <f t="shared" si="616"/>
        <v>https://jpsearch.go.jp/term/type/文章要素</v>
      </c>
      <c r="L4535">
        <f t="shared" si="618"/>
        <v>204</v>
      </c>
      <c r="M4535" t="str">
        <f t="shared" si="620"/>
        <v>https://www.dl.ndl.go.jp/api/iiif/3437686/canvas/204</v>
      </c>
      <c r="N4535" t="str">
        <f t="shared" si="617"/>
        <v>https://www.dl.ndl.go.jp/api/iiif/3437686/manifest.json</v>
      </c>
      <c r="O4535" t="str">
        <f t="shared" si="621"/>
        <v>http://da.dl.itc.u-tokyo.ac.jp/mirador/?params=[{%22manifest%22:%22https://www.dl.ndl.go.jp/api/iiif/3437686/manifest.json%22,%22canvas%22:%22https://www.dl.ndl.go.jp/api/iiif/3437686/canvas/204%22}]</v>
      </c>
      <c r="P4535" t="b">
        <f t="shared" si="622"/>
        <v>1</v>
      </c>
      <c r="Q4535" t="b">
        <f t="shared" si="619"/>
        <v>1</v>
      </c>
      <c r="R4535" s="8">
        <v>368</v>
      </c>
      <c r="S4535" s="8">
        <v>8</v>
      </c>
      <c r="T4535" s="9" t="s">
        <v>5770</v>
      </c>
    </row>
    <row r="4536" spans="1:20" ht="19">
      <c r="A4536" s="8" t="str">
        <f t="shared" si="614"/>
        <v>https://w3id.org/kouigenjimonogatari/data/0368-09.json</v>
      </c>
      <c r="B4536" s="8">
        <v>368</v>
      </c>
      <c r="C4536" s="8">
        <v>9</v>
      </c>
      <c r="D4536" s="9" t="s">
        <v>5771</v>
      </c>
      <c r="E4536" t="str">
        <f t="shared" si="615"/>
        <v>http://creativecommons.org/publicdomain/zero/1.0/</v>
      </c>
      <c r="F4536" s="11" t="s">
        <v>5914</v>
      </c>
      <c r="G4536">
        <v>10</v>
      </c>
      <c r="H4536" t="s">
        <v>337</v>
      </c>
      <c r="I4536" s="3" t="str">
        <f t="shared" si="616"/>
        <v>https://jpsearch.go.jp/term/type/文章要素</v>
      </c>
      <c r="L4536">
        <f t="shared" si="618"/>
        <v>204</v>
      </c>
      <c r="M4536" t="str">
        <f t="shared" si="620"/>
        <v>https://www.dl.ndl.go.jp/api/iiif/3437686/canvas/204</v>
      </c>
      <c r="N4536" t="str">
        <f t="shared" si="617"/>
        <v>https://www.dl.ndl.go.jp/api/iiif/3437686/manifest.json</v>
      </c>
      <c r="O4536" t="str">
        <f t="shared" si="621"/>
        <v>http://da.dl.itc.u-tokyo.ac.jp/mirador/?params=[{%22manifest%22:%22https://www.dl.ndl.go.jp/api/iiif/3437686/manifest.json%22,%22canvas%22:%22https://www.dl.ndl.go.jp/api/iiif/3437686/canvas/204%22}]</v>
      </c>
      <c r="P4536" t="b">
        <f t="shared" si="622"/>
        <v>1</v>
      </c>
      <c r="Q4536" t="b">
        <f t="shared" si="619"/>
        <v>1</v>
      </c>
      <c r="R4536" s="8">
        <v>368</v>
      </c>
      <c r="S4536" s="8">
        <v>9</v>
      </c>
      <c r="T4536" s="9" t="s">
        <v>5771</v>
      </c>
    </row>
    <row r="4537" spans="1:20" ht="19">
      <c r="A4537" s="8" t="str">
        <f t="shared" si="614"/>
        <v>https://w3id.org/kouigenjimonogatari/data/0368-10.json</v>
      </c>
      <c r="B4537" s="8">
        <v>368</v>
      </c>
      <c r="C4537" s="8">
        <v>10</v>
      </c>
      <c r="D4537" s="9" t="s">
        <v>5772</v>
      </c>
      <c r="E4537" t="str">
        <f t="shared" si="615"/>
        <v>http://creativecommons.org/publicdomain/zero/1.0/</v>
      </c>
      <c r="F4537" s="11" t="s">
        <v>5914</v>
      </c>
      <c r="G4537">
        <v>10</v>
      </c>
      <c r="H4537" t="s">
        <v>337</v>
      </c>
      <c r="I4537" s="3" t="str">
        <f t="shared" si="616"/>
        <v>https://jpsearch.go.jp/term/type/文章要素</v>
      </c>
      <c r="L4537">
        <f t="shared" si="618"/>
        <v>204</v>
      </c>
      <c r="M4537" t="str">
        <f t="shared" si="620"/>
        <v>https://www.dl.ndl.go.jp/api/iiif/3437686/canvas/204</v>
      </c>
      <c r="N4537" t="str">
        <f t="shared" si="617"/>
        <v>https://www.dl.ndl.go.jp/api/iiif/3437686/manifest.json</v>
      </c>
      <c r="O4537" t="str">
        <f t="shared" si="621"/>
        <v>http://da.dl.itc.u-tokyo.ac.jp/mirador/?params=[{%22manifest%22:%22https://www.dl.ndl.go.jp/api/iiif/3437686/manifest.json%22,%22canvas%22:%22https://www.dl.ndl.go.jp/api/iiif/3437686/canvas/204%22}]</v>
      </c>
      <c r="P4537" t="b">
        <f t="shared" si="622"/>
        <v>1</v>
      </c>
      <c r="Q4537" t="b">
        <f t="shared" si="619"/>
        <v>1</v>
      </c>
      <c r="R4537" s="8">
        <v>368</v>
      </c>
      <c r="S4537" s="8">
        <v>10</v>
      </c>
      <c r="T4537" s="9" t="s">
        <v>5772</v>
      </c>
    </row>
    <row r="4538" spans="1:20" ht="19">
      <c r="A4538" s="8" t="str">
        <f t="shared" si="614"/>
        <v>https://w3id.org/kouigenjimonogatari/data/0368-11.json</v>
      </c>
      <c r="B4538" s="8">
        <v>368</v>
      </c>
      <c r="C4538" s="8">
        <v>11</v>
      </c>
      <c r="D4538" s="9" t="s">
        <v>5773</v>
      </c>
      <c r="E4538" t="str">
        <f t="shared" si="615"/>
        <v>http://creativecommons.org/publicdomain/zero/1.0/</v>
      </c>
      <c r="F4538" s="11" t="s">
        <v>5914</v>
      </c>
      <c r="G4538">
        <v>10</v>
      </c>
      <c r="H4538" t="s">
        <v>337</v>
      </c>
      <c r="I4538" s="3" t="str">
        <f t="shared" si="616"/>
        <v>https://jpsearch.go.jp/term/type/文章要素</v>
      </c>
      <c r="L4538">
        <f t="shared" si="618"/>
        <v>204</v>
      </c>
      <c r="M4538" t="str">
        <f t="shared" si="620"/>
        <v>https://www.dl.ndl.go.jp/api/iiif/3437686/canvas/204</v>
      </c>
      <c r="N4538" t="str">
        <f t="shared" si="617"/>
        <v>https://www.dl.ndl.go.jp/api/iiif/3437686/manifest.json</v>
      </c>
      <c r="O4538" t="str">
        <f t="shared" si="621"/>
        <v>http://da.dl.itc.u-tokyo.ac.jp/mirador/?params=[{%22manifest%22:%22https://www.dl.ndl.go.jp/api/iiif/3437686/manifest.json%22,%22canvas%22:%22https://www.dl.ndl.go.jp/api/iiif/3437686/canvas/204%22}]</v>
      </c>
      <c r="P4538" t="b">
        <f t="shared" si="622"/>
        <v>1</v>
      </c>
      <c r="Q4538" t="b">
        <f t="shared" si="619"/>
        <v>1</v>
      </c>
      <c r="R4538" s="8">
        <v>368</v>
      </c>
      <c r="S4538" s="8">
        <v>11</v>
      </c>
      <c r="T4538" s="9" t="s">
        <v>5773</v>
      </c>
    </row>
    <row r="4539" spans="1:20" ht="19">
      <c r="A4539" s="8" t="str">
        <f t="shared" si="614"/>
        <v>https://w3id.org/kouigenjimonogatari/data/0368-12.json</v>
      </c>
      <c r="B4539" s="8">
        <v>368</v>
      </c>
      <c r="C4539" s="8">
        <v>12</v>
      </c>
      <c r="D4539" s="9" t="s">
        <v>4442</v>
      </c>
      <c r="E4539" t="str">
        <f t="shared" si="615"/>
        <v>http://creativecommons.org/publicdomain/zero/1.0/</v>
      </c>
      <c r="F4539" s="11" t="s">
        <v>5914</v>
      </c>
      <c r="G4539">
        <v>10</v>
      </c>
      <c r="H4539" t="s">
        <v>337</v>
      </c>
      <c r="I4539" s="3" t="str">
        <f t="shared" si="616"/>
        <v>https://jpsearch.go.jp/term/type/文章要素</v>
      </c>
      <c r="L4539">
        <f t="shared" si="618"/>
        <v>204</v>
      </c>
      <c r="M4539" t="str">
        <f t="shared" si="620"/>
        <v>https://www.dl.ndl.go.jp/api/iiif/3437686/canvas/204</v>
      </c>
      <c r="N4539" t="str">
        <f t="shared" si="617"/>
        <v>https://www.dl.ndl.go.jp/api/iiif/3437686/manifest.json</v>
      </c>
      <c r="O4539" t="str">
        <f t="shared" si="621"/>
        <v>http://da.dl.itc.u-tokyo.ac.jp/mirador/?params=[{%22manifest%22:%22https://www.dl.ndl.go.jp/api/iiif/3437686/manifest.json%22,%22canvas%22:%22https://www.dl.ndl.go.jp/api/iiif/3437686/canvas/204%22}]</v>
      </c>
      <c r="P4539" t="b">
        <f t="shared" si="622"/>
        <v>1</v>
      </c>
      <c r="Q4539" t="b">
        <f t="shared" si="619"/>
        <v>1</v>
      </c>
      <c r="R4539" s="8">
        <v>368</v>
      </c>
      <c r="S4539" s="8">
        <v>12</v>
      </c>
      <c r="T4539" s="9" t="s">
        <v>4442</v>
      </c>
    </row>
    <row r="4540" spans="1:20" ht="19">
      <c r="A4540" s="8" t="str">
        <f t="shared" si="614"/>
        <v>https://w3id.org/kouigenjimonogatari/data/0368-13.json</v>
      </c>
      <c r="B4540" s="8">
        <v>368</v>
      </c>
      <c r="C4540" s="8">
        <v>13</v>
      </c>
      <c r="D4540" s="9" t="s">
        <v>5774</v>
      </c>
      <c r="E4540" t="str">
        <f t="shared" si="615"/>
        <v>http://creativecommons.org/publicdomain/zero/1.0/</v>
      </c>
      <c r="F4540" s="11" t="s">
        <v>5914</v>
      </c>
      <c r="G4540">
        <v>10</v>
      </c>
      <c r="H4540" t="s">
        <v>337</v>
      </c>
      <c r="I4540" s="3" t="str">
        <f t="shared" si="616"/>
        <v>https://jpsearch.go.jp/term/type/文章要素</v>
      </c>
      <c r="L4540">
        <f t="shared" si="618"/>
        <v>204</v>
      </c>
      <c r="M4540" t="str">
        <f t="shared" si="620"/>
        <v>https://www.dl.ndl.go.jp/api/iiif/3437686/canvas/204</v>
      </c>
      <c r="N4540" t="str">
        <f t="shared" si="617"/>
        <v>https://www.dl.ndl.go.jp/api/iiif/3437686/manifest.json</v>
      </c>
      <c r="O4540" t="str">
        <f t="shared" si="621"/>
        <v>http://da.dl.itc.u-tokyo.ac.jp/mirador/?params=[{%22manifest%22:%22https://www.dl.ndl.go.jp/api/iiif/3437686/manifest.json%22,%22canvas%22:%22https://www.dl.ndl.go.jp/api/iiif/3437686/canvas/204%22}]</v>
      </c>
      <c r="P4540" t="b">
        <f t="shared" si="622"/>
        <v>1</v>
      </c>
      <c r="Q4540" t="b">
        <f t="shared" si="619"/>
        <v>1</v>
      </c>
      <c r="R4540" s="8">
        <v>368</v>
      </c>
      <c r="S4540" s="8">
        <v>13</v>
      </c>
      <c r="T4540" s="9" t="s">
        <v>5774</v>
      </c>
    </row>
    <row r="4541" spans="1:20" ht="19">
      <c r="A4541" s="8" t="str">
        <f t="shared" si="614"/>
        <v>https://w3id.org/kouigenjimonogatari/data/0368-14.json</v>
      </c>
      <c r="B4541" s="8">
        <v>368</v>
      </c>
      <c r="C4541" s="8">
        <v>14</v>
      </c>
      <c r="D4541" s="9" t="s">
        <v>5775</v>
      </c>
      <c r="E4541" t="str">
        <f t="shared" si="615"/>
        <v>http://creativecommons.org/publicdomain/zero/1.0/</v>
      </c>
      <c r="F4541" s="11" t="s">
        <v>5914</v>
      </c>
      <c r="G4541">
        <v>10</v>
      </c>
      <c r="H4541" t="s">
        <v>337</v>
      </c>
      <c r="I4541" s="3" t="str">
        <f t="shared" si="616"/>
        <v>https://jpsearch.go.jp/term/type/文章要素</v>
      </c>
      <c r="L4541">
        <f t="shared" si="618"/>
        <v>204</v>
      </c>
      <c r="M4541" t="str">
        <f t="shared" si="620"/>
        <v>https://www.dl.ndl.go.jp/api/iiif/3437686/canvas/204</v>
      </c>
      <c r="N4541" t="str">
        <f t="shared" si="617"/>
        <v>https://www.dl.ndl.go.jp/api/iiif/3437686/manifest.json</v>
      </c>
      <c r="O4541" t="str">
        <f t="shared" si="621"/>
        <v>http://da.dl.itc.u-tokyo.ac.jp/mirador/?params=[{%22manifest%22:%22https://www.dl.ndl.go.jp/api/iiif/3437686/manifest.json%22,%22canvas%22:%22https://www.dl.ndl.go.jp/api/iiif/3437686/canvas/204%22}]</v>
      </c>
      <c r="P4541" t="b">
        <f t="shared" si="622"/>
        <v>1</v>
      </c>
      <c r="Q4541" t="b">
        <f t="shared" si="619"/>
        <v>1</v>
      </c>
      <c r="R4541" s="8">
        <v>368</v>
      </c>
      <c r="S4541" s="8">
        <v>14</v>
      </c>
      <c r="T4541" s="9" t="s">
        <v>5775</v>
      </c>
    </row>
    <row r="4542" spans="1:20" ht="19">
      <c r="A4542" s="8" t="str">
        <f t="shared" si="614"/>
        <v>https://w3id.org/kouigenjimonogatari/data/0369-01.json</v>
      </c>
      <c r="B4542" s="8">
        <v>369</v>
      </c>
      <c r="C4542" s="8">
        <v>1</v>
      </c>
      <c r="D4542" s="9" t="s">
        <v>5776</v>
      </c>
      <c r="E4542" t="str">
        <f t="shared" si="615"/>
        <v>http://creativecommons.org/publicdomain/zero/1.0/</v>
      </c>
      <c r="F4542" s="11" t="s">
        <v>5914</v>
      </c>
      <c r="G4542">
        <v>10</v>
      </c>
      <c r="H4542" t="s">
        <v>337</v>
      </c>
      <c r="I4542" s="3" t="str">
        <f t="shared" si="616"/>
        <v>https://jpsearch.go.jp/term/type/文章要素</v>
      </c>
      <c r="L4542">
        <f t="shared" si="618"/>
        <v>204</v>
      </c>
      <c r="M4542" t="str">
        <f t="shared" si="620"/>
        <v>https://www.dl.ndl.go.jp/api/iiif/3437686/canvas/204</v>
      </c>
      <c r="N4542" t="str">
        <f t="shared" si="617"/>
        <v>https://www.dl.ndl.go.jp/api/iiif/3437686/manifest.json</v>
      </c>
      <c r="O4542" t="str">
        <f t="shared" si="621"/>
        <v>http://da.dl.itc.u-tokyo.ac.jp/mirador/?params=[{%22manifest%22:%22https://www.dl.ndl.go.jp/api/iiif/3437686/manifest.json%22,%22canvas%22:%22https://www.dl.ndl.go.jp/api/iiif/3437686/canvas/204%22}]</v>
      </c>
      <c r="P4542" t="b">
        <f t="shared" si="622"/>
        <v>1</v>
      </c>
      <c r="Q4542" t="b">
        <f t="shared" si="619"/>
        <v>1</v>
      </c>
      <c r="R4542" s="8">
        <v>369</v>
      </c>
      <c r="S4542" s="8">
        <v>1</v>
      </c>
      <c r="T4542" s="9" t="s">
        <v>5776</v>
      </c>
    </row>
    <row r="4543" spans="1:20" ht="19">
      <c r="A4543" s="8" t="str">
        <f t="shared" si="614"/>
        <v>https://w3id.org/kouigenjimonogatari/data/0369-02.json</v>
      </c>
      <c r="B4543" s="8">
        <v>369</v>
      </c>
      <c r="C4543" s="8">
        <v>2</v>
      </c>
      <c r="D4543" s="9" t="s">
        <v>5777</v>
      </c>
      <c r="E4543" t="str">
        <f t="shared" si="615"/>
        <v>http://creativecommons.org/publicdomain/zero/1.0/</v>
      </c>
      <c r="F4543" s="11" t="s">
        <v>5914</v>
      </c>
      <c r="G4543">
        <v>10</v>
      </c>
      <c r="H4543" t="s">
        <v>337</v>
      </c>
      <c r="I4543" s="3" t="str">
        <f t="shared" si="616"/>
        <v>https://jpsearch.go.jp/term/type/文章要素</v>
      </c>
      <c r="L4543">
        <f t="shared" si="618"/>
        <v>204</v>
      </c>
      <c r="M4543" t="str">
        <f t="shared" si="620"/>
        <v>https://www.dl.ndl.go.jp/api/iiif/3437686/canvas/204</v>
      </c>
      <c r="N4543" t="str">
        <f t="shared" si="617"/>
        <v>https://www.dl.ndl.go.jp/api/iiif/3437686/manifest.json</v>
      </c>
      <c r="O4543" t="str">
        <f t="shared" si="621"/>
        <v>http://da.dl.itc.u-tokyo.ac.jp/mirador/?params=[{%22manifest%22:%22https://www.dl.ndl.go.jp/api/iiif/3437686/manifest.json%22,%22canvas%22:%22https://www.dl.ndl.go.jp/api/iiif/3437686/canvas/204%22}]</v>
      </c>
      <c r="P4543" t="b">
        <f t="shared" si="622"/>
        <v>1</v>
      </c>
      <c r="Q4543" t="b">
        <f t="shared" si="619"/>
        <v>1</v>
      </c>
      <c r="R4543" s="8">
        <v>369</v>
      </c>
      <c r="S4543" s="8">
        <v>2</v>
      </c>
      <c r="T4543" s="9" t="s">
        <v>5777</v>
      </c>
    </row>
    <row r="4544" spans="1:20" ht="19">
      <c r="A4544" s="8" t="str">
        <f t="shared" ref="A4544:A4607" si="623">"https://w3id.org/kouigenjimonogatari/data/"&amp;TEXT(B4544, "0000")&amp;"-"&amp;TEXT(C4544, "00")&amp;".json"</f>
        <v>https://w3id.org/kouigenjimonogatari/data/0369-03.json</v>
      </c>
      <c r="B4544" s="8">
        <v>369</v>
      </c>
      <c r="C4544" s="8">
        <v>3</v>
      </c>
      <c r="D4544" s="9" t="s">
        <v>5778</v>
      </c>
      <c r="E4544" t="str">
        <f t="shared" si="615"/>
        <v>http://creativecommons.org/publicdomain/zero/1.0/</v>
      </c>
      <c r="F4544" s="11" t="s">
        <v>5914</v>
      </c>
      <c r="G4544">
        <v>10</v>
      </c>
      <c r="H4544" t="s">
        <v>337</v>
      </c>
      <c r="I4544" s="3" t="str">
        <f t="shared" si="616"/>
        <v>https://jpsearch.go.jp/term/type/文章要素</v>
      </c>
      <c r="L4544">
        <f t="shared" si="618"/>
        <v>204</v>
      </c>
      <c r="M4544" t="str">
        <f t="shared" si="620"/>
        <v>https://www.dl.ndl.go.jp/api/iiif/3437686/canvas/204</v>
      </c>
      <c r="N4544" t="str">
        <f t="shared" si="617"/>
        <v>https://www.dl.ndl.go.jp/api/iiif/3437686/manifest.json</v>
      </c>
      <c r="O4544" t="str">
        <f t="shared" si="621"/>
        <v>http://da.dl.itc.u-tokyo.ac.jp/mirador/?params=[{%22manifest%22:%22https://www.dl.ndl.go.jp/api/iiif/3437686/manifest.json%22,%22canvas%22:%22https://www.dl.ndl.go.jp/api/iiif/3437686/canvas/204%22}]</v>
      </c>
      <c r="P4544" t="b">
        <f t="shared" si="622"/>
        <v>1</v>
      </c>
      <c r="Q4544" t="b">
        <f t="shared" si="619"/>
        <v>1</v>
      </c>
      <c r="R4544" s="8">
        <v>369</v>
      </c>
      <c r="S4544" s="8">
        <v>3</v>
      </c>
      <c r="T4544" s="9" t="s">
        <v>5778</v>
      </c>
    </row>
    <row r="4545" spans="1:20" ht="19">
      <c r="A4545" s="8" t="str">
        <f t="shared" si="623"/>
        <v>https://w3id.org/kouigenjimonogatari/data/0369-04.json</v>
      </c>
      <c r="B4545" s="8">
        <v>369</v>
      </c>
      <c r="C4545" s="8">
        <v>4</v>
      </c>
      <c r="D4545" s="9" t="s">
        <v>5779</v>
      </c>
      <c r="E4545" t="str">
        <f t="shared" si="615"/>
        <v>http://creativecommons.org/publicdomain/zero/1.0/</v>
      </c>
      <c r="F4545" s="11" t="s">
        <v>5914</v>
      </c>
      <c r="G4545">
        <v>10</v>
      </c>
      <c r="H4545" t="s">
        <v>337</v>
      </c>
      <c r="I4545" s="3" t="str">
        <f t="shared" si="616"/>
        <v>https://jpsearch.go.jp/term/type/文章要素</v>
      </c>
      <c r="L4545">
        <f t="shared" si="618"/>
        <v>204</v>
      </c>
      <c r="M4545" t="str">
        <f t="shared" si="620"/>
        <v>https://www.dl.ndl.go.jp/api/iiif/3437686/canvas/204</v>
      </c>
      <c r="N4545" t="str">
        <f t="shared" si="617"/>
        <v>https://www.dl.ndl.go.jp/api/iiif/3437686/manifest.json</v>
      </c>
      <c r="O4545" t="str">
        <f t="shared" si="621"/>
        <v>http://da.dl.itc.u-tokyo.ac.jp/mirador/?params=[{%22manifest%22:%22https://www.dl.ndl.go.jp/api/iiif/3437686/manifest.json%22,%22canvas%22:%22https://www.dl.ndl.go.jp/api/iiif/3437686/canvas/204%22}]</v>
      </c>
      <c r="P4545" t="b">
        <f t="shared" si="622"/>
        <v>1</v>
      </c>
      <c r="Q4545" t="b">
        <f t="shared" si="619"/>
        <v>1</v>
      </c>
      <c r="R4545" s="8">
        <v>369</v>
      </c>
      <c r="S4545" s="8">
        <v>4</v>
      </c>
      <c r="T4545" s="9" t="s">
        <v>5779</v>
      </c>
    </row>
    <row r="4546" spans="1:20" ht="19">
      <c r="A4546" s="8" t="str">
        <f t="shared" si="623"/>
        <v>https://w3id.org/kouigenjimonogatari/data/0369-05.json</v>
      </c>
      <c r="B4546" s="8">
        <v>369</v>
      </c>
      <c r="C4546" s="8">
        <v>5</v>
      </c>
      <c r="D4546" s="9" t="s">
        <v>5780</v>
      </c>
      <c r="E4546" t="str">
        <f t="shared" si="615"/>
        <v>http://creativecommons.org/publicdomain/zero/1.0/</v>
      </c>
      <c r="F4546" s="11" t="s">
        <v>5914</v>
      </c>
      <c r="G4546">
        <v>10</v>
      </c>
      <c r="H4546" t="s">
        <v>337</v>
      </c>
      <c r="I4546" s="3" t="str">
        <f t="shared" si="616"/>
        <v>https://jpsearch.go.jp/term/type/文章要素</v>
      </c>
      <c r="L4546">
        <f t="shared" si="618"/>
        <v>204</v>
      </c>
      <c r="M4546" t="str">
        <f t="shared" si="620"/>
        <v>https://www.dl.ndl.go.jp/api/iiif/3437686/canvas/204</v>
      </c>
      <c r="N4546" t="str">
        <f t="shared" si="617"/>
        <v>https://www.dl.ndl.go.jp/api/iiif/3437686/manifest.json</v>
      </c>
      <c r="O4546" t="str">
        <f t="shared" si="621"/>
        <v>http://da.dl.itc.u-tokyo.ac.jp/mirador/?params=[{%22manifest%22:%22https://www.dl.ndl.go.jp/api/iiif/3437686/manifest.json%22,%22canvas%22:%22https://www.dl.ndl.go.jp/api/iiif/3437686/canvas/204%22}]</v>
      </c>
      <c r="P4546" t="b">
        <f t="shared" si="622"/>
        <v>1</v>
      </c>
      <c r="Q4546" t="b">
        <f t="shared" si="619"/>
        <v>1</v>
      </c>
      <c r="R4546" s="8">
        <v>369</v>
      </c>
      <c r="S4546" s="8">
        <v>5</v>
      </c>
      <c r="T4546" s="9" t="s">
        <v>5780</v>
      </c>
    </row>
    <row r="4547" spans="1:20" ht="19">
      <c r="A4547" s="8" t="str">
        <f t="shared" si="623"/>
        <v>https://w3id.org/kouigenjimonogatari/data/0369-06.json</v>
      </c>
      <c r="B4547" s="8">
        <v>369</v>
      </c>
      <c r="C4547" s="8">
        <v>6</v>
      </c>
      <c r="D4547" s="9" t="s">
        <v>5781</v>
      </c>
      <c r="E4547" t="str">
        <f t="shared" si="615"/>
        <v>http://creativecommons.org/publicdomain/zero/1.0/</v>
      </c>
      <c r="F4547" s="11" t="s">
        <v>5914</v>
      </c>
      <c r="G4547">
        <v>10</v>
      </c>
      <c r="H4547" t="s">
        <v>337</v>
      </c>
      <c r="I4547" s="3" t="str">
        <f t="shared" si="616"/>
        <v>https://jpsearch.go.jp/term/type/文章要素</v>
      </c>
      <c r="L4547">
        <f t="shared" si="618"/>
        <v>204</v>
      </c>
      <c r="M4547" t="str">
        <f t="shared" si="620"/>
        <v>https://www.dl.ndl.go.jp/api/iiif/3437686/canvas/204</v>
      </c>
      <c r="N4547" t="str">
        <f t="shared" si="617"/>
        <v>https://www.dl.ndl.go.jp/api/iiif/3437686/manifest.json</v>
      </c>
      <c r="O4547" t="str">
        <f t="shared" si="621"/>
        <v>http://da.dl.itc.u-tokyo.ac.jp/mirador/?params=[{%22manifest%22:%22https://www.dl.ndl.go.jp/api/iiif/3437686/manifest.json%22,%22canvas%22:%22https://www.dl.ndl.go.jp/api/iiif/3437686/canvas/204%22}]</v>
      </c>
      <c r="P4547" t="b">
        <f t="shared" si="622"/>
        <v>1</v>
      </c>
      <c r="Q4547" t="b">
        <f t="shared" si="619"/>
        <v>1</v>
      </c>
      <c r="R4547" s="8">
        <v>369</v>
      </c>
      <c r="S4547" s="8">
        <v>6</v>
      </c>
      <c r="T4547" s="9" t="s">
        <v>5781</v>
      </c>
    </row>
    <row r="4548" spans="1:20" ht="19">
      <c r="A4548" s="8" t="str">
        <f t="shared" si="623"/>
        <v>https://w3id.org/kouigenjimonogatari/data/0369-07.json</v>
      </c>
      <c r="B4548" s="8">
        <v>369</v>
      </c>
      <c r="C4548" s="8">
        <v>7</v>
      </c>
      <c r="D4548" s="9" t="s">
        <v>5782</v>
      </c>
      <c r="E4548" t="str">
        <f t="shared" si="615"/>
        <v>http://creativecommons.org/publicdomain/zero/1.0/</v>
      </c>
      <c r="F4548" s="11" t="s">
        <v>5914</v>
      </c>
      <c r="G4548">
        <v>10</v>
      </c>
      <c r="H4548" t="s">
        <v>337</v>
      </c>
      <c r="I4548" s="3" t="str">
        <f t="shared" si="616"/>
        <v>https://jpsearch.go.jp/term/type/文章要素</v>
      </c>
      <c r="L4548">
        <f t="shared" si="618"/>
        <v>204</v>
      </c>
      <c r="M4548" t="str">
        <f t="shared" si="620"/>
        <v>https://www.dl.ndl.go.jp/api/iiif/3437686/canvas/204</v>
      </c>
      <c r="N4548" t="str">
        <f t="shared" si="617"/>
        <v>https://www.dl.ndl.go.jp/api/iiif/3437686/manifest.json</v>
      </c>
      <c r="O4548" t="str">
        <f t="shared" si="621"/>
        <v>http://da.dl.itc.u-tokyo.ac.jp/mirador/?params=[{%22manifest%22:%22https://www.dl.ndl.go.jp/api/iiif/3437686/manifest.json%22,%22canvas%22:%22https://www.dl.ndl.go.jp/api/iiif/3437686/canvas/204%22}]</v>
      </c>
      <c r="P4548" t="b">
        <f t="shared" si="622"/>
        <v>1</v>
      </c>
      <c r="Q4548" t="b">
        <f t="shared" si="619"/>
        <v>1</v>
      </c>
      <c r="R4548" s="8">
        <v>369</v>
      </c>
      <c r="S4548" s="8">
        <v>7</v>
      </c>
      <c r="T4548" s="9" t="s">
        <v>5782</v>
      </c>
    </row>
    <row r="4549" spans="1:20" ht="19">
      <c r="A4549" s="8" t="str">
        <f t="shared" si="623"/>
        <v>https://w3id.org/kouigenjimonogatari/data/0369-08.json</v>
      </c>
      <c r="B4549" s="8">
        <v>369</v>
      </c>
      <c r="C4549" s="8">
        <v>8</v>
      </c>
      <c r="D4549" s="9" t="s">
        <v>5783</v>
      </c>
      <c r="E4549" t="str">
        <f t="shared" si="615"/>
        <v>http://creativecommons.org/publicdomain/zero/1.0/</v>
      </c>
      <c r="F4549" s="11" t="s">
        <v>5914</v>
      </c>
      <c r="G4549">
        <v>10</v>
      </c>
      <c r="H4549" t="s">
        <v>337</v>
      </c>
      <c r="I4549" s="3" t="str">
        <f t="shared" si="616"/>
        <v>https://jpsearch.go.jp/term/type/文章要素</v>
      </c>
      <c r="L4549">
        <f t="shared" si="618"/>
        <v>204</v>
      </c>
      <c r="M4549" t="str">
        <f t="shared" si="620"/>
        <v>https://www.dl.ndl.go.jp/api/iiif/3437686/canvas/204</v>
      </c>
      <c r="N4549" t="str">
        <f t="shared" si="617"/>
        <v>https://www.dl.ndl.go.jp/api/iiif/3437686/manifest.json</v>
      </c>
      <c r="O4549" t="str">
        <f t="shared" si="621"/>
        <v>http://da.dl.itc.u-tokyo.ac.jp/mirador/?params=[{%22manifest%22:%22https://www.dl.ndl.go.jp/api/iiif/3437686/manifest.json%22,%22canvas%22:%22https://www.dl.ndl.go.jp/api/iiif/3437686/canvas/204%22}]</v>
      </c>
      <c r="P4549" t="b">
        <f t="shared" si="622"/>
        <v>1</v>
      </c>
      <c r="Q4549" t="b">
        <f t="shared" si="619"/>
        <v>1</v>
      </c>
      <c r="R4549" s="8">
        <v>369</v>
      </c>
      <c r="S4549" s="8">
        <v>8</v>
      </c>
      <c r="T4549" s="9" t="s">
        <v>5783</v>
      </c>
    </row>
    <row r="4550" spans="1:20" ht="19">
      <c r="A4550" s="8" t="str">
        <f t="shared" si="623"/>
        <v>https://w3id.org/kouigenjimonogatari/data/0369-09.json</v>
      </c>
      <c r="B4550" s="8">
        <v>369</v>
      </c>
      <c r="C4550" s="8">
        <v>9</v>
      </c>
      <c r="D4550" s="9" t="s">
        <v>5784</v>
      </c>
      <c r="E4550" t="str">
        <f t="shared" si="615"/>
        <v>http://creativecommons.org/publicdomain/zero/1.0/</v>
      </c>
      <c r="F4550" s="11" t="s">
        <v>5914</v>
      </c>
      <c r="G4550">
        <v>10</v>
      </c>
      <c r="H4550" t="s">
        <v>337</v>
      </c>
      <c r="I4550" s="3" t="str">
        <f t="shared" si="616"/>
        <v>https://jpsearch.go.jp/term/type/文章要素</v>
      </c>
      <c r="L4550">
        <f t="shared" si="618"/>
        <v>204</v>
      </c>
      <c r="M4550" t="str">
        <f t="shared" si="620"/>
        <v>https://www.dl.ndl.go.jp/api/iiif/3437686/canvas/204</v>
      </c>
      <c r="N4550" t="str">
        <f t="shared" si="617"/>
        <v>https://www.dl.ndl.go.jp/api/iiif/3437686/manifest.json</v>
      </c>
      <c r="O4550" t="str">
        <f t="shared" si="621"/>
        <v>http://da.dl.itc.u-tokyo.ac.jp/mirador/?params=[{%22manifest%22:%22https://www.dl.ndl.go.jp/api/iiif/3437686/manifest.json%22,%22canvas%22:%22https://www.dl.ndl.go.jp/api/iiif/3437686/canvas/204%22}]</v>
      </c>
      <c r="P4550" t="b">
        <f t="shared" si="622"/>
        <v>1</v>
      </c>
      <c r="Q4550" t="b">
        <f t="shared" si="619"/>
        <v>1</v>
      </c>
      <c r="R4550" s="8">
        <v>369</v>
      </c>
      <c r="S4550" s="8">
        <v>9</v>
      </c>
      <c r="T4550" s="9" t="s">
        <v>5784</v>
      </c>
    </row>
    <row r="4551" spans="1:20" ht="19">
      <c r="A4551" s="8" t="str">
        <f t="shared" si="623"/>
        <v>https://w3id.org/kouigenjimonogatari/data/0369-10.json</v>
      </c>
      <c r="B4551" s="8">
        <v>369</v>
      </c>
      <c r="C4551" s="8">
        <v>10</v>
      </c>
      <c r="D4551" s="9" t="s">
        <v>5785</v>
      </c>
      <c r="E4551" t="str">
        <f t="shared" si="615"/>
        <v>http://creativecommons.org/publicdomain/zero/1.0/</v>
      </c>
      <c r="F4551" s="11" t="s">
        <v>5914</v>
      </c>
      <c r="G4551">
        <v>10</v>
      </c>
      <c r="H4551" t="s">
        <v>337</v>
      </c>
      <c r="I4551" s="3" t="str">
        <f t="shared" si="616"/>
        <v>https://jpsearch.go.jp/term/type/文章要素</v>
      </c>
      <c r="L4551">
        <f t="shared" si="618"/>
        <v>204</v>
      </c>
      <c r="M4551" t="str">
        <f t="shared" si="620"/>
        <v>https://www.dl.ndl.go.jp/api/iiif/3437686/canvas/204</v>
      </c>
      <c r="N4551" t="str">
        <f t="shared" si="617"/>
        <v>https://www.dl.ndl.go.jp/api/iiif/3437686/manifest.json</v>
      </c>
      <c r="O4551" t="str">
        <f t="shared" si="621"/>
        <v>http://da.dl.itc.u-tokyo.ac.jp/mirador/?params=[{%22manifest%22:%22https://www.dl.ndl.go.jp/api/iiif/3437686/manifest.json%22,%22canvas%22:%22https://www.dl.ndl.go.jp/api/iiif/3437686/canvas/204%22}]</v>
      </c>
      <c r="P4551" t="b">
        <f t="shared" si="622"/>
        <v>1</v>
      </c>
      <c r="Q4551" t="b">
        <f t="shared" si="619"/>
        <v>1</v>
      </c>
      <c r="R4551" s="8">
        <v>369</v>
      </c>
      <c r="S4551" s="8">
        <v>10</v>
      </c>
      <c r="T4551" s="9" t="s">
        <v>5785</v>
      </c>
    </row>
    <row r="4552" spans="1:20" ht="19">
      <c r="A4552" s="8" t="str">
        <f t="shared" si="623"/>
        <v>https://w3id.org/kouigenjimonogatari/data/0369-11.json</v>
      </c>
      <c r="B4552" s="8">
        <v>369</v>
      </c>
      <c r="C4552" s="8">
        <v>11</v>
      </c>
      <c r="D4552" s="9" t="s">
        <v>5786</v>
      </c>
      <c r="E4552" t="str">
        <f t="shared" si="615"/>
        <v>http://creativecommons.org/publicdomain/zero/1.0/</v>
      </c>
      <c r="F4552" s="11" t="s">
        <v>5914</v>
      </c>
      <c r="G4552">
        <v>10</v>
      </c>
      <c r="H4552" t="s">
        <v>337</v>
      </c>
      <c r="I4552" s="3" t="str">
        <f t="shared" si="616"/>
        <v>https://jpsearch.go.jp/term/type/文章要素</v>
      </c>
      <c r="L4552">
        <f t="shared" si="618"/>
        <v>204</v>
      </c>
      <c r="M4552" t="str">
        <f t="shared" si="620"/>
        <v>https://www.dl.ndl.go.jp/api/iiif/3437686/canvas/204</v>
      </c>
      <c r="N4552" t="str">
        <f t="shared" si="617"/>
        <v>https://www.dl.ndl.go.jp/api/iiif/3437686/manifest.json</v>
      </c>
      <c r="O4552" t="str">
        <f t="shared" si="621"/>
        <v>http://da.dl.itc.u-tokyo.ac.jp/mirador/?params=[{%22manifest%22:%22https://www.dl.ndl.go.jp/api/iiif/3437686/manifest.json%22,%22canvas%22:%22https://www.dl.ndl.go.jp/api/iiif/3437686/canvas/204%22}]</v>
      </c>
      <c r="P4552" t="b">
        <f t="shared" si="622"/>
        <v>1</v>
      </c>
      <c r="Q4552" t="b">
        <f t="shared" si="619"/>
        <v>1</v>
      </c>
      <c r="R4552" s="8">
        <v>369</v>
      </c>
      <c r="S4552" s="8">
        <v>11</v>
      </c>
      <c r="T4552" s="9" t="s">
        <v>5786</v>
      </c>
    </row>
    <row r="4553" spans="1:20" ht="19">
      <c r="A4553" s="8" t="str">
        <f t="shared" si="623"/>
        <v>https://w3id.org/kouigenjimonogatari/data/0369-12.json</v>
      </c>
      <c r="B4553" s="8">
        <v>369</v>
      </c>
      <c r="C4553" s="8">
        <v>12</v>
      </c>
      <c r="D4553" s="9" t="s">
        <v>5787</v>
      </c>
      <c r="E4553" t="str">
        <f t="shared" si="615"/>
        <v>http://creativecommons.org/publicdomain/zero/1.0/</v>
      </c>
      <c r="F4553" s="11" t="s">
        <v>5914</v>
      </c>
      <c r="G4553">
        <v>10</v>
      </c>
      <c r="H4553" t="s">
        <v>337</v>
      </c>
      <c r="I4553" s="3" t="str">
        <f t="shared" si="616"/>
        <v>https://jpsearch.go.jp/term/type/文章要素</v>
      </c>
      <c r="L4553">
        <f t="shared" si="618"/>
        <v>204</v>
      </c>
      <c r="M4553" t="str">
        <f t="shared" si="620"/>
        <v>https://www.dl.ndl.go.jp/api/iiif/3437686/canvas/204</v>
      </c>
      <c r="N4553" t="str">
        <f t="shared" si="617"/>
        <v>https://www.dl.ndl.go.jp/api/iiif/3437686/manifest.json</v>
      </c>
      <c r="O4553" t="str">
        <f t="shared" si="621"/>
        <v>http://da.dl.itc.u-tokyo.ac.jp/mirador/?params=[{%22manifest%22:%22https://www.dl.ndl.go.jp/api/iiif/3437686/manifest.json%22,%22canvas%22:%22https://www.dl.ndl.go.jp/api/iiif/3437686/canvas/204%22}]</v>
      </c>
      <c r="P4553" t="b">
        <f t="shared" si="622"/>
        <v>1</v>
      </c>
      <c r="Q4553" t="b">
        <f t="shared" si="619"/>
        <v>1</v>
      </c>
      <c r="R4553" s="8">
        <v>369</v>
      </c>
      <c r="S4553" s="8">
        <v>12</v>
      </c>
      <c r="T4553" s="9" t="s">
        <v>5787</v>
      </c>
    </row>
    <row r="4554" spans="1:20" ht="19">
      <c r="A4554" s="8" t="str">
        <f t="shared" si="623"/>
        <v>https://w3id.org/kouigenjimonogatari/data/0369-13.json</v>
      </c>
      <c r="B4554" s="8">
        <v>369</v>
      </c>
      <c r="C4554" s="8">
        <v>13</v>
      </c>
      <c r="D4554" s="9" t="s">
        <v>5788</v>
      </c>
      <c r="E4554" t="str">
        <f t="shared" si="615"/>
        <v>http://creativecommons.org/publicdomain/zero/1.0/</v>
      </c>
      <c r="F4554" s="11" t="s">
        <v>5914</v>
      </c>
      <c r="G4554">
        <v>10</v>
      </c>
      <c r="H4554" t="s">
        <v>337</v>
      </c>
      <c r="I4554" s="3" t="str">
        <f t="shared" si="616"/>
        <v>https://jpsearch.go.jp/term/type/文章要素</v>
      </c>
      <c r="L4554">
        <f t="shared" si="618"/>
        <v>204</v>
      </c>
      <c r="M4554" t="str">
        <f t="shared" si="620"/>
        <v>https://www.dl.ndl.go.jp/api/iiif/3437686/canvas/204</v>
      </c>
      <c r="N4554" t="str">
        <f t="shared" si="617"/>
        <v>https://www.dl.ndl.go.jp/api/iiif/3437686/manifest.json</v>
      </c>
      <c r="O4554" t="str">
        <f t="shared" si="621"/>
        <v>http://da.dl.itc.u-tokyo.ac.jp/mirador/?params=[{%22manifest%22:%22https://www.dl.ndl.go.jp/api/iiif/3437686/manifest.json%22,%22canvas%22:%22https://www.dl.ndl.go.jp/api/iiif/3437686/canvas/204%22}]</v>
      </c>
      <c r="P4554" t="b">
        <f t="shared" si="622"/>
        <v>1</v>
      </c>
      <c r="Q4554" t="b">
        <f t="shared" si="619"/>
        <v>1</v>
      </c>
      <c r="R4554" s="8">
        <v>369</v>
      </c>
      <c r="S4554" s="8">
        <v>13</v>
      </c>
      <c r="T4554" s="9" t="s">
        <v>5788</v>
      </c>
    </row>
    <row r="4555" spans="1:20" ht="19">
      <c r="A4555" s="8" t="str">
        <f t="shared" si="623"/>
        <v>https://w3id.org/kouigenjimonogatari/data/0369-14.json</v>
      </c>
      <c r="B4555" s="8">
        <v>369</v>
      </c>
      <c r="C4555" s="8">
        <v>14</v>
      </c>
      <c r="D4555" s="9" t="s">
        <v>5789</v>
      </c>
      <c r="E4555" t="str">
        <f t="shared" si="615"/>
        <v>http://creativecommons.org/publicdomain/zero/1.0/</v>
      </c>
      <c r="F4555" s="11" t="s">
        <v>5914</v>
      </c>
      <c r="G4555">
        <v>10</v>
      </c>
      <c r="H4555" t="s">
        <v>337</v>
      </c>
      <c r="I4555" s="3" t="str">
        <f t="shared" si="616"/>
        <v>https://jpsearch.go.jp/term/type/文章要素</v>
      </c>
      <c r="L4555">
        <f t="shared" si="618"/>
        <v>204</v>
      </c>
      <c r="M4555" t="str">
        <f t="shared" si="620"/>
        <v>https://www.dl.ndl.go.jp/api/iiif/3437686/canvas/204</v>
      </c>
      <c r="N4555" t="str">
        <f t="shared" si="617"/>
        <v>https://www.dl.ndl.go.jp/api/iiif/3437686/manifest.json</v>
      </c>
      <c r="O4555" t="str">
        <f t="shared" si="621"/>
        <v>http://da.dl.itc.u-tokyo.ac.jp/mirador/?params=[{%22manifest%22:%22https://www.dl.ndl.go.jp/api/iiif/3437686/manifest.json%22,%22canvas%22:%22https://www.dl.ndl.go.jp/api/iiif/3437686/canvas/204%22}]</v>
      </c>
      <c r="P4555" t="b">
        <f t="shared" si="622"/>
        <v>1</v>
      </c>
      <c r="Q4555" t="b">
        <f t="shared" si="619"/>
        <v>1</v>
      </c>
      <c r="R4555" s="8">
        <v>369</v>
      </c>
      <c r="S4555" s="8">
        <v>14</v>
      </c>
      <c r="T4555" s="9" t="s">
        <v>5789</v>
      </c>
    </row>
    <row r="4556" spans="1:20" ht="19">
      <c r="A4556" s="8" t="str">
        <f t="shared" si="623"/>
        <v>https://w3id.org/kouigenjimonogatari/data/0370-01.json</v>
      </c>
      <c r="B4556" s="8">
        <v>370</v>
      </c>
      <c r="C4556" s="8">
        <v>1</v>
      </c>
      <c r="D4556" s="9" t="s">
        <v>5790</v>
      </c>
      <c r="E4556" t="str">
        <f t="shared" si="615"/>
        <v>http://creativecommons.org/publicdomain/zero/1.0/</v>
      </c>
      <c r="F4556" s="11" t="s">
        <v>5914</v>
      </c>
      <c r="G4556">
        <v>10</v>
      </c>
      <c r="H4556" t="s">
        <v>337</v>
      </c>
      <c r="I4556" s="3" t="str">
        <f t="shared" si="616"/>
        <v>https://jpsearch.go.jp/term/type/文章要素</v>
      </c>
      <c r="L4556">
        <f t="shared" si="618"/>
        <v>205</v>
      </c>
      <c r="M4556" t="str">
        <f t="shared" si="620"/>
        <v>https://www.dl.ndl.go.jp/api/iiif/3437686/canvas/205</v>
      </c>
      <c r="N4556" t="str">
        <f t="shared" si="617"/>
        <v>https://www.dl.ndl.go.jp/api/iiif/3437686/manifest.json</v>
      </c>
      <c r="O4556" t="str">
        <f t="shared" si="621"/>
        <v>http://da.dl.itc.u-tokyo.ac.jp/mirador/?params=[{%22manifest%22:%22https://www.dl.ndl.go.jp/api/iiif/3437686/manifest.json%22,%22canvas%22:%22https://www.dl.ndl.go.jp/api/iiif/3437686/canvas/205%22}]</v>
      </c>
      <c r="P4556" t="b">
        <f t="shared" si="622"/>
        <v>1</v>
      </c>
      <c r="Q4556" t="b">
        <f t="shared" si="619"/>
        <v>1</v>
      </c>
      <c r="R4556" s="8">
        <v>370</v>
      </c>
      <c r="S4556" s="8">
        <v>1</v>
      </c>
      <c r="T4556" s="9" t="s">
        <v>5790</v>
      </c>
    </row>
    <row r="4557" spans="1:20" ht="19">
      <c r="A4557" s="8" t="str">
        <f t="shared" si="623"/>
        <v>https://w3id.org/kouigenjimonogatari/data/0370-02.json</v>
      </c>
      <c r="B4557" s="8">
        <v>370</v>
      </c>
      <c r="C4557" s="8">
        <v>2</v>
      </c>
      <c r="D4557" s="9" t="s">
        <v>5791</v>
      </c>
      <c r="E4557" t="str">
        <f t="shared" si="615"/>
        <v>http://creativecommons.org/publicdomain/zero/1.0/</v>
      </c>
      <c r="F4557" s="11" t="s">
        <v>5914</v>
      </c>
      <c r="G4557">
        <v>10</v>
      </c>
      <c r="H4557" t="s">
        <v>337</v>
      </c>
      <c r="I4557" s="3" t="str">
        <f t="shared" si="616"/>
        <v>https://jpsearch.go.jp/term/type/文章要素</v>
      </c>
      <c r="L4557">
        <f t="shared" si="618"/>
        <v>205</v>
      </c>
      <c r="M4557" t="str">
        <f t="shared" si="620"/>
        <v>https://www.dl.ndl.go.jp/api/iiif/3437686/canvas/205</v>
      </c>
      <c r="N4557" t="str">
        <f t="shared" si="617"/>
        <v>https://www.dl.ndl.go.jp/api/iiif/3437686/manifest.json</v>
      </c>
      <c r="O4557" t="str">
        <f t="shared" si="621"/>
        <v>http://da.dl.itc.u-tokyo.ac.jp/mirador/?params=[{%22manifest%22:%22https://www.dl.ndl.go.jp/api/iiif/3437686/manifest.json%22,%22canvas%22:%22https://www.dl.ndl.go.jp/api/iiif/3437686/canvas/205%22}]</v>
      </c>
      <c r="P4557" t="b">
        <f t="shared" si="622"/>
        <v>1</v>
      </c>
      <c r="Q4557" t="b">
        <f t="shared" si="619"/>
        <v>1</v>
      </c>
      <c r="R4557" s="8">
        <v>370</v>
      </c>
      <c r="S4557" s="8">
        <v>2</v>
      </c>
      <c r="T4557" s="9" t="s">
        <v>5791</v>
      </c>
    </row>
    <row r="4558" spans="1:20" ht="19">
      <c r="A4558" s="8" t="str">
        <f t="shared" si="623"/>
        <v>https://w3id.org/kouigenjimonogatari/data/0370-03.json</v>
      </c>
      <c r="B4558" s="8">
        <v>370</v>
      </c>
      <c r="C4558" s="8">
        <v>3</v>
      </c>
      <c r="D4558" s="9" t="s">
        <v>5792</v>
      </c>
      <c r="E4558" t="str">
        <f t="shared" si="615"/>
        <v>http://creativecommons.org/publicdomain/zero/1.0/</v>
      </c>
      <c r="F4558" s="11" t="s">
        <v>5914</v>
      </c>
      <c r="G4558">
        <v>10</v>
      </c>
      <c r="H4558" t="s">
        <v>337</v>
      </c>
      <c r="I4558" s="3" t="str">
        <f t="shared" si="616"/>
        <v>https://jpsearch.go.jp/term/type/文章要素</v>
      </c>
      <c r="L4558">
        <f t="shared" si="618"/>
        <v>205</v>
      </c>
      <c r="M4558" t="str">
        <f t="shared" si="620"/>
        <v>https://www.dl.ndl.go.jp/api/iiif/3437686/canvas/205</v>
      </c>
      <c r="N4558" t="str">
        <f t="shared" si="617"/>
        <v>https://www.dl.ndl.go.jp/api/iiif/3437686/manifest.json</v>
      </c>
      <c r="O4558" t="str">
        <f t="shared" si="621"/>
        <v>http://da.dl.itc.u-tokyo.ac.jp/mirador/?params=[{%22manifest%22:%22https://www.dl.ndl.go.jp/api/iiif/3437686/manifest.json%22,%22canvas%22:%22https://www.dl.ndl.go.jp/api/iiif/3437686/canvas/205%22}]</v>
      </c>
      <c r="P4558" t="b">
        <f t="shared" si="622"/>
        <v>1</v>
      </c>
      <c r="Q4558" t="b">
        <f t="shared" si="619"/>
        <v>1</v>
      </c>
      <c r="R4558" s="8">
        <v>370</v>
      </c>
      <c r="S4558" s="8">
        <v>3</v>
      </c>
      <c r="T4558" s="9" t="s">
        <v>5792</v>
      </c>
    </row>
    <row r="4559" spans="1:20" ht="19">
      <c r="A4559" s="8" t="str">
        <f t="shared" si="623"/>
        <v>https://w3id.org/kouigenjimonogatari/data/0370-04.json</v>
      </c>
      <c r="B4559" s="8">
        <v>370</v>
      </c>
      <c r="C4559" s="8">
        <v>4</v>
      </c>
      <c r="D4559" s="9" t="s">
        <v>5793</v>
      </c>
      <c r="E4559" t="str">
        <f t="shared" si="615"/>
        <v>http://creativecommons.org/publicdomain/zero/1.0/</v>
      </c>
      <c r="F4559" s="11" t="s">
        <v>5914</v>
      </c>
      <c r="G4559">
        <v>10</v>
      </c>
      <c r="H4559" t="s">
        <v>337</v>
      </c>
      <c r="I4559" s="3" t="str">
        <f t="shared" si="616"/>
        <v>https://jpsearch.go.jp/term/type/文章要素</v>
      </c>
      <c r="L4559">
        <f t="shared" si="618"/>
        <v>205</v>
      </c>
      <c r="M4559" t="str">
        <f t="shared" si="620"/>
        <v>https://www.dl.ndl.go.jp/api/iiif/3437686/canvas/205</v>
      </c>
      <c r="N4559" t="str">
        <f t="shared" si="617"/>
        <v>https://www.dl.ndl.go.jp/api/iiif/3437686/manifest.json</v>
      </c>
      <c r="O4559" t="str">
        <f t="shared" si="621"/>
        <v>http://da.dl.itc.u-tokyo.ac.jp/mirador/?params=[{%22manifest%22:%22https://www.dl.ndl.go.jp/api/iiif/3437686/manifest.json%22,%22canvas%22:%22https://www.dl.ndl.go.jp/api/iiif/3437686/canvas/205%22}]</v>
      </c>
      <c r="P4559" t="b">
        <f t="shared" si="622"/>
        <v>1</v>
      </c>
      <c r="Q4559" t="b">
        <f t="shared" si="619"/>
        <v>1</v>
      </c>
      <c r="R4559" s="8">
        <v>370</v>
      </c>
      <c r="S4559" s="8">
        <v>4</v>
      </c>
      <c r="T4559" s="9" t="s">
        <v>5793</v>
      </c>
    </row>
    <row r="4560" spans="1:20" ht="19">
      <c r="A4560" s="8" t="str">
        <f t="shared" si="623"/>
        <v>https://w3id.org/kouigenjimonogatari/data/0370-05.json</v>
      </c>
      <c r="B4560" s="8">
        <v>370</v>
      </c>
      <c r="C4560" s="8">
        <v>5</v>
      </c>
      <c r="D4560" s="9" t="s">
        <v>5794</v>
      </c>
      <c r="E4560" t="str">
        <f t="shared" si="615"/>
        <v>http://creativecommons.org/publicdomain/zero/1.0/</v>
      </c>
      <c r="F4560" s="11" t="s">
        <v>5914</v>
      </c>
      <c r="G4560">
        <v>10</v>
      </c>
      <c r="H4560" t="s">
        <v>337</v>
      </c>
      <c r="I4560" s="3" t="str">
        <f t="shared" si="616"/>
        <v>https://jpsearch.go.jp/term/type/文章要素</v>
      </c>
      <c r="L4560">
        <f t="shared" si="618"/>
        <v>205</v>
      </c>
      <c r="M4560" t="str">
        <f t="shared" si="620"/>
        <v>https://www.dl.ndl.go.jp/api/iiif/3437686/canvas/205</v>
      </c>
      <c r="N4560" t="str">
        <f t="shared" si="617"/>
        <v>https://www.dl.ndl.go.jp/api/iiif/3437686/manifest.json</v>
      </c>
      <c r="O4560" t="str">
        <f t="shared" si="621"/>
        <v>http://da.dl.itc.u-tokyo.ac.jp/mirador/?params=[{%22manifest%22:%22https://www.dl.ndl.go.jp/api/iiif/3437686/manifest.json%22,%22canvas%22:%22https://www.dl.ndl.go.jp/api/iiif/3437686/canvas/205%22}]</v>
      </c>
      <c r="P4560" t="b">
        <f t="shared" si="622"/>
        <v>1</v>
      </c>
      <c r="Q4560" t="b">
        <f t="shared" si="619"/>
        <v>1</v>
      </c>
      <c r="R4560" s="8">
        <v>370</v>
      </c>
      <c r="S4560" s="8">
        <v>5</v>
      </c>
      <c r="T4560" s="9" t="s">
        <v>5794</v>
      </c>
    </row>
    <row r="4561" spans="1:20" ht="19">
      <c r="A4561" s="8" t="str">
        <f t="shared" si="623"/>
        <v>https://w3id.org/kouigenjimonogatari/data/0370-06.json</v>
      </c>
      <c r="B4561" s="8">
        <v>370</v>
      </c>
      <c r="C4561" s="8">
        <v>6</v>
      </c>
      <c r="D4561" s="9" t="s">
        <v>5795</v>
      </c>
      <c r="E4561" t="str">
        <f t="shared" ref="E4561:E4624" si="624">"http://creativecommons.org/publicdomain/zero/1.0/"</f>
        <v>http://creativecommons.org/publicdomain/zero/1.0/</v>
      </c>
      <c r="F4561" s="11" t="s">
        <v>5914</v>
      </c>
      <c r="G4561">
        <v>10</v>
      </c>
      <c r="H4561" t="s">
        <v>337</v>
      </c>
      <c r="I4561" s="3" t="str">
        <f t="shared" ref="I4561:I4624" si="625">"https://jpsearch.go.jp/term/type/文章要素"</f>
        <v>https://jpsearch.go.jp/term/type/文章要素</v>
      </c>
      <c r="L4561">
        <f t="shared" si="618"/>
        <v>205</v>
      </c>
      <c r="M4561" t="str">
        <f t="shared" si="620"/>
        <v>https://www.dl.ndl.go.jp/api/iiif/3437686/canvas/205</v>
      </c>
      <c r="N4561" t="str">
        <f t="shared" ref="N4561:N4624" si="626">"https://www.dl.ndl.go.jp/api/iiif/3437686/manifest.json"</f>
        <v>https://www.dl.ndl.go.jp/api/iiif/3437686/manifest.json</v>
      </c>
      <c r="O4561" t="str">
        <f t="shared" si="621"/>
        <v>http://da.dl.itc.u-tokyo.ac.jp/mirador/?params=[{%22manifest%22:%22https://www.dl.ndl.go.jp/api/iiif/3437686/manifest.json%22,%22canvas%22:%22https://www.dl.ndl.go.jp/api/iiif/3437686/canvas/205%22}]</v>
      </c>
      <c r="P4561" t="b">
        <f t="shared" si="622"/>
        <v>1</v>
      </c>
      <c r="Q4561" t="b">
        <f t="shared" si="619"/>
        <v>1</v>
      </c>
      <c r="R4561" s="8">
        <v>370</v>
      </c>
      <c r="S4561" s="8">
        <v>6</v>
      </c>
      <c r="T4561" s="9" t="s">
        <v>5795</v>
      </c>
    </row>
    <row r="4562" spans="1:20" ht="19">
      <c r="A4562" s="8" t="str">
        <f t="shared" si="623"/>
        <v>https://w3id.org/kouigenjimonogatari/data/0370-07.json</v>
      </c>
      <c r="B4562" s="8">
        <v>370</v>
      </c>
      <c r="C4562" s="8">
        <v>7</v>
      </c>
      <c r="D4562" s="9" t="s">
        <v>5796</v>
      </c>
      <c r="E4562" t="str">
        <f t="shared" si="624"/>
        <v>http://creativecommons.org/publicdomain/zero/1.0/</v>
      </c>
      <c r="F4562" s="11" t="s">
        <v>5914</v>
      </c>
      <c r="G4562">
        <v>10</v>
      </c>
      <c r="H4562" t="s">
        <v>337</v>
      </c>
      <c r="I4562" s="3" t="str">
        <f t="shared" si="625"/>
        <v>https://jpsearch.go.jp/term/type/文章要素</v>
      </c>
      <c r="L4562">
        <f t="shared" si="618"/>
        <v>205</v>
      </c>
      <c r="M4562" t="str">
        <f t="shared" si="620"/>
        <v>https://www.dl.ndl.go.jp/api/iiif/3437686/canvas/205</v>
      </c>
      <c r="N4562" t="str">
        <f t="shared" si="626"/>
        <v>https://www.dl.ndl.go.jp/api/iiif/3437686/manifest.json</v>
      </c>
      <c r="O4562" t="str">
        <f t="shared" si="621"/>
        <v>http://da.dl.itc.u-tokyo.ac.jp/mirador/?params=[{%22manifest%22:%22https://www.dl.ndl.go.jp/api/iiif/3437686/manifest.json%22,%22canvas%22:%22https://www.dl.ndl.go.jp/api/iiif/3437686/canvas/205%22}]</v>
      </c>
      <c r="P4562" t="b">
        <f t="shared" si="622"/>
        <v>1</v>
      </c>
      <c r="Q4562" t="b">
        <f t="shared" si="619"/>
        <v>1</v>
      </c>
      <c r="R4562" s="8">
        <v>370</v>
      </c>
      <c r="S4562" s="8">
        <v>7</v>
      </c>
      <c r="T4562" s="9" t="s">
        <v>5796</v>
      </c>
    </row>
    <row r="4563" spans="1:20" ht="19">
      <c r="A4563" s="8" t="str">
        <f t="shared" si="623"/>
        <v>https://w3id.org/kouigenjimonogatari/data/0370-08.json</v>
      </c>
      <c r="B4563" s="8">
        <v>370</v>
      </c>
      <c r="C4563" s="8">
        <v>8</v>
      </c>
      <c r="D4563" s="9" t="s">
        <v>5797</v>
      </c>
      <c r="E4563" t="str">
        <f t="shared" si="624"/>
        <v>http://creativecommons.org/publicdomain/zero/1.0/</v>
      </c>
      <c r="F4563" s="11" t="s">
        <v>5914</v>
      </c>
      <c r="G4563">
        <v>10</v>
      </c>
      <c r="H4563" t="s">
        <v>337</v>
      </c>
      <c r="I4563" s="3" t="str">
        <f t="shared" si="625"/>
        <v>https://jpsearch.go.jp/term/type/文章要素</v>
      </c>
      <c r="L4563">
        <f t="shared" si="618"/>
        <v>205</v>
      </c>
      <c r="M4563" t="str">
        <f t="shared" si="620"/>
        <v>https://www.dl.ndl.go.jp/api/iiif/3437686/canvas/205</v>
      </c>
      <c r="N4563" t="str">
        <f t="shared" si="626"/>
        <v>https://www.dl.ndl.go.jp/api/iiif/3437686/manifest.json</v>
      </c>
      <c r="O4563" t="str">
        <f t="shared" si="621"/>
        <v>http://da.dl.itc.u-tokyo.ac.jp/mirador/?params=[{%22manifest%22:%22https://www.dl.ndl.go.jp/api/iiif/3437686/manifest.json%22,%22canvas%22:%22https://www.dl.ndl.go.jp/api/iiif/3437686/canvas/205%22}]</v>
      </c>
      <c r="P4563" t="b">
        <f t="shared" si="622"/>
        <v>1</v>
      </c>
      <c r="Q4563" t="b">
        <f t="shared" si="619"/>
        <v>1</v>
      </c>
      <c r="R4563" s="8">
        <v>370</v>
      </c>
      <c r="S4563" s="8">
        <v>8</v>
      </c>
      <c r="T4563" s="9" t="s">
        <v>5797</v>
      </c>
    </row>
    <row r="4564" spans="1:20" ht="19">
      <c r="A4564" s="8" t="str">
        <f t="shared" si="623"/>
        <v>https://w3id.org/kouigenjimonogatari/data/0370-09.json</v>
      </c>
      <c r="B4564" s="8">
        <v>370</v>
      </c>
      <c r="C4564" s="8">
        <v>9</v>
      </c>
      <c r="D4564" s="9" t="s">
        <v>5798</v>
      </c>
      <c r="E4564" t="str">
        <f t="shared" si="624"/>
        <v>http://creativecommons.org/publicdomain/zero/1.0/</v>
      </c>
      <c r="F4564" s="11" t="s">
        <v>5914</v>
      </c>
      <c r="G4564">
        <v>10</v>
      </c>
      <c r="H4564" t="s">
        <v>337</v>
      </c>
      <c r="I4564" s="3" t="str">
        <f t="shared" si="625"/>
        <v>https://jpsearch.go.jp/term/type/文章要素</v>
      </c>
      <c r="L4564">
        <f t="shared" si="618"/>
        <v>205</v>
      </c>
      <c r="M4564" t="str">
        <f t="shared" si="620"/>
        <v>https://www.dl.ndl.go.jp/api/iiif/3437686/canvas/205</v>
      </c>
      <c r="N4564" t="str">
        <f t="shared" si="626"/>
        <v>https://www.dl.ndl.go.jp/api/iiif/3437686/manifest.json</v>
      </c>
      <c r="O4564" t="str">
        <f t="shared" si="621"/>
        <v>http://da.dl.itc.u-tokyo.ac.jp/mirador/?params=[{%22manifest%22:%22https://www.dl.ndl.go.jp/api/iiif/3437686/manifest.json%22,%22canvas%22:%22https://www.dl.ndl.go.jp/api/iiif/3437686/canvas/205%22}]</v>
      </c>
      <c r="P4564" t="b">
        <f t="shared" si="622"/>
        <v>1</v>
      </c>
      <c r="Q4564" t="b">
        <f t="shared" si="619"/>
        <v>1</v>
      </c>
      <c r="R4564" s="8">
        <v>370</v>
      </c>
      <c r="S4564" s="8">
        <v>9</v>
      </c>
      <c r="T4564" s="9" t="s">
        <v>5798</v>
      </c>
    </row>
    <row r="4565" spans="1:20" ht="19">
      <c r="A4565" s="8" t="str">
        <f t="shared" si="623"/>
        <v>https://w3id.org/kouigenjimonogatari/data/0370-10.json</v>
      </c>
      <c r="B4565" s="8">
        <v>370</v>
      </c>
      <c r="C4565" s="8">
        <v>10</v>
      </c>
      <c r="D4565" s="9" t="s">
        <v>5799</v>
      </c>
      <c r="E4565" t="str">
        <f t="shared" si="624"/>
        <v>http://creativecommons.org/publicdomain/zero/1.0/</v>
      </c>
      <c r="F4565" s="11" t="s">
        <v>5914</v>
      </c>
      <c r="G4565">
        <v>10</v>
      </c>
      <c r="H4565" t="s">
        <v>337</v>
      </c>
      <c r="I4565" s="3" t="str">
        <f t="shared" si="625"/>
        <v>https://jpsearch.go.jp/term/type/文章要素</v>
      </c>
      <c r="L4565">
        <f t="shared" si="618"/>
        <v>205</v>
      </c>
      <c r="M4565" t="str">
        <f t="shared" si="620"/>
        <v>https://www.dl.ndl.go.jp/api/iiif/3437686/canvas/205</v>
      </c>
      <c r="N4565" t="str">
        <f t="shared" si="626"/>
        <v>https://www.dl.ndl.go.jp/api/iiif/3437686/manifest.json</v>
      </c>
      <c r="O4565" t="str">
        <f t="shared" si="621"/>
        <v>http://da.dl.itc.u-tokyo.ac.jp/mirador/?params=[{%22manifest%22:%22https://www.dl.ndl.go.jp/api/iiif/3437686/manifest.json%22,%22canvas%22:%22https://www.dl.ndl.go.jp/api/iiif/3437686/canvas/205%22}]</v>
      </c>
      <c r="P4565" t="b">
        <f t="shared" si="622"/>
        <v>1</v>
      </c>
      <c r="Q4565" t="b">
        <f t="shared" si="619"/>
        <v>1</v>
      </c>
      <c r="R4565" s="8">
        <v>370</v>
      </c>
      <c r="S4565" s="8">
        <v>10</v>
      </c>
      <c r="T4565" s="9" t="s">
        <v>5799</v>
      </c>
    </row>
    <row r="4566" spans="1:20" ht="19">
      <c r="A4566" s="8" t="str">
        <f t="shared" si="623"/>
        <v>https://w3id.org/kouigenjimonogatari/data/0370-11.json</v>
      </c>
      <c r="B4566" s="8">
        <v>370</v>
      </c>
      <c r="C4566" s="8">
        <v>11</v>
      </c>
      <c r="D4566" s="9" t="s">
        <v>5800</v>
      </c>
      <c r="E4566" t="str">
        <f t="shared" si="624"/>
        <v>http://creativecommons.org/publicdomain/zero/1.0/</v>
      </c>
      <c r="F4566" s="11" t="s">
        <v>5914</v>
      </c>
      <c r="G4566">
        <v>10</v>
      </c>
      <c r="H4566" t="s">
        <v>337</v>
      </c>
      <c r="I4566" s="3" t="str">
        <f t="shared" si="625"/>
        <v>https://jpsearch.go.jp/term/type/文章要素</v>
      </c>
      <c r="L4566">
        <f t="shared" si="618"/>
        <v>205</v>
      </c>
      <c r="M4566" t="str">
        <f t="shared" si="620"/>
        <v>https://www.dl.ndl.go.jp/api/iiif/3437686/canvas/205</v>
      </c>
      <c r="N4566" t="str">
        <f t="shared" si="626"/>
        <v>https://www.dl.ndl.go.jp/api/iiif/3437686/manifest.json</v>
      </c>
      <c r="O4566" t="str">
        <f t="shared" si="621"/>
        <v>http://da.dl.itc.u-tokyo.ac.jp/mirador/?params=[{%22manifest%22:%22https://www.dl.ndl.go.jp/api/iiif/3437686/manifest.json%22,%22canvas%22:%22https://www.dl.ndl.go.jp/api/iiif/3437686/canvas/205%22}]</v>
      </c>
      <c r="P4566" t="b">
        <f t="shared" si="622"/>
        <v>1</v>
      </c>
      <c r="Q4566" t="b">
        <f t="shared" si="619"/>
        <v>1</v>
      </c>
      <c r="R4566" s="8">
        <v>370</v>
      </c>
      <c r="S4566" s="8">
        <v>11</v>
      </c>
      <c r="T4566" s="9" t="s">
        <v>5800</v>
      </c>
    </row>
    <row r="4567" spans="1:20" ht="19">
      <c r="A4567" s="8" t="str">
        <f t="shared" si="623"/>
        <v>https://w3id.org/kouigenjimonogatari/data/0370-12.json</v>
      </c>
      <c r="B4567" s="8">
        <v>370</v>
      </c>
      <c r="C4567" s="8">
        <v>12</v>
      </c>
      <c r="D4567" s="9" t="s">
        <v>5801</v>
      </c>
      <c r="E4567" t="str">
        <f t="shared" si="624"/>
        <v>http://creativecommons.org/publicdomain/zero/1.0/</v>
      </c>
      <c r="F4567" s="11" t="s">
        <v>5914</v>
      </c>
      <c r="G4567">
        <v>10</v>
      </c>
      <c r="H4567" t="s">
        <v>337</v>
      </c>
      <c r="I4567" s="3" t="str">
        <f t="shared" si="625"/>
        <v>https://jpsearch.go.jp/term/type/文章要素</v>
      </c>
      <c r="L4567">
        <f t="shared" si="618"/>
        <v>205</v>
      </c>
      <c r="M4567" t="str">
        <f t="shared" si="620"/>
        <v>https://www.dl.ndl.go.jp/api/iiif/3437686/canvas/205</v>
      </c>
      <c r="N4567" t="str">
        <f t="shared" si="626"/>
        <v>https://www.dl.ndl.go.jp/api/iiif/3437686/manifest.json</v>
      </c>
      <c r="O4567" t="str">
        <f t="shared" si="621"/>
        <v>http://da.dl.itc.u-tokyo.ac.jp/mirador/?params=[{%22manifest%22:%22https://www.dl.ndl.go.jp/api/iiif/3437686/manifest.json%22,%22canvas%22:%22https://www.dl.ndl.go.jp/api/iiif/3437686/canvas/205%22}]</v>
      </c>
      <c r="P4567" t="b">
        <f t="shared" si="622"/>
        <v>1</v>
      </c>
      <c r="Q4567" t="b">
        <f t="shared" si="619"/>
        <v>1</v>
      </c>
      <c r="R4567" s="8">
        <v>370</v>
      </c>
      <c r="S4567" s="8">
        <v>12</v>
      </c>
      <c r="T4567" s="9" t="s">
        <v>5801</v>
      </c>
    </row>
    <row r="4568" spans="1:20" ht="19">
      <c r="A4568" s="8" t="str">
        <f t="shared" si="623"/>
        <v>https://w3id.org/kouigenjimonogatari/data/0370-13.json</v>
      </c>
      <c r="B4568" s="8">
        <v>370</v>
      </c>
      <c r="C4568" s="8">
        <v>13</v>
      </c>
      <c r="D4568" s="9" t="s">
        <v>5802</v>
      </c>
      <c r="E4568" t="str">
        <f t="shared" si="624"/>
        <v>http://creativecommons.org/publicdomain/zero/1.0/</v>
      </c>
      <c r="F4568" s="11" t="s">
        <v>5914</v>
      </c>
      <c r="G4568">
        <v>10</v>
      </c>
      <c r="H4568" t="s">
        <v>337</v>
      </c>
      <c r="I4568" s="3" t="str">
        <f t="shared" si="625"/>
        <v>https://jpsearch.go.jp/term/type/文章要素</v>
      </c>
      <c r="L4568">
        <f t="shared" si="618"/>
        <v>205</v>
      </c>
      <c r="M4568" t="str">
        <f t="shared" si="620"/>
        <v>https://www.dl.ndl.go.jp/api/iiif/3437686/canvas/205</v>
      </c>
      <c r="N4568" t="str">
        <f t="shared" si="626"/>
        <v>https://www.dl.ndl.go.jp/api/iiif/3437686/manifest.json</v>
      </c>
      <c r="O4568" t="str">
        <f t="shared" si="621"/>
        <v>http://da.dl.itc.u-tokyo.ac.jp/mirador/?params=[{%22manifest%22:%22https://www.dl.ndl.go.jp/api/iiif/3437686/manifest.json%22,%22canvas%22:%22https://www.dl.ndl.go.jp/api/iiif/3437686/canvas/205%22}]</v>
      </c>
      <c r="P4568" t="b">
        <f t="shared" si="622"/>
        <v>1</v>
      </c>
      <c r="Q4568" t="b">
        <f t="shared" si="619"/>
        <v>1</v>
      </c>
      <c r="R4568" s="8">
        <v>370</v>
      </c>
      <c r="S4568" s="8">
        <v>13</v>
      </c>
      <c r="T4568" s="9" t="s">
        <v>5802</v>
      </c>
    </row>
    <row r="4569" spans="1:20" ht="19">
      <c r="A4569" s="8" t="str">
        <f t="shared" si="623"/>
        <v>https://w3id.org/kouigenjimonogatari/data/0370-14.json</v>
      </c>
      <c r="B4569" s="8">
        <v>370</v>
      </c>
      <c r="C4569" s="8">
        <v>14</v>
      </c>
      <c r="D4569" s="9" t="s">
        <v>5803</v>
      </c>
      <c r="E4569" t="str">
        <f t="shared" si="624"/>
        <v>http://creativecommons.org/publicdomain/zero/1.0/</v>
      </c>
      <c r="F4569" s="11" t="s">
        <v>5914</v>
      </c>
      <c r="G4569">
        <v>10</v>
      </c>
      <c r="H4569" t="s">
        <v>337</v>
      </c>
      <c r="I4569" s="3" t="str">
        <f t="shared" si="625"/>
        <v>https://jpsearch.go.jp/term/type/文章要素</v>
      </c>
      <c r="L4569">
        <f t="shared" si="618"/>
        <v>205</v>
      </c>
      <c r="M4569" t="str">
        <f t="shared" si="620"/>
        <v>https://www.dl.ndl.go.jp/api/iiif/3437686/canvas/205</v>
      </c>
      <c r="N4569" t="str">
        <f t="shared" si="626"/>
        <v>https://www.dl.ndl.go.jp/api/iiif/3437686/manifest.json</v>
      </c>
      <c r="O4569" t="str">
        <f t="shared" si="621"/>
        <v>http://da.dl.itc.u-tokyo.ac.jp/mirador/?params=[{%22manifest%22:%22https://www.dl.ndl.go.jp/api/iiif/3437686/manifest.json%22,%22canvas%22:%22https://www.dl.ndl.go.jp/api/iiif/3437686/canvas/205%22}]</v>
      </c>
      <c r="P4569" t="b">
        <f t="shared" si="622"/>
        <v>1</v>
      </c>
      <c r="Q4569" t="b">
        <f t="shared" si="619"/>
        <v>1</v>
      </c>
      <c r="R4569" s="8">
        <v>370</v>
      </c>
      <c r="S4569" s="8">
        <v>14</v>
      </c>
      <c r="T4569" s="9" t="s">
        <v>5803</v>
      </c>
    </row>
    <row r="4570" spans="1:20" ht="19">
      <c r="A4570" s="8" t="str">
        <f t="shared" si="623"/>
        <v>https://w3id.org/kouigenjimonogatari/data/0371-01.json</v>
      </c>
      <c r="B4570" s="8">
        <v>371</v>
      </c>
      <c r="C4570" s="8">
        <v>1</v>
      </c>
      <c r="D4570" s="9" t="s">
        <v>4683</v>
      </c>
      <c r="E4570" t="str">
        <f t="shared" si="624"/>
        <v>http://creativecommons.org/publicdomain/zero/1.0/</v>
      </c>
      <c r="F4570" s="11" t="s">
        <v>5914</v>
      </c>
      <c r="G4570">
        <v>10</v>
      </c>
      <c r="H4570" t="s">
        <v>337</v>
      </c>
      <c r="I4570" s="3" t="str">
        <f t="shared" si="625"/>
        <v>https://jpsearch.go.jp/term/type/文章要素</v>
      </c>
      <c r="L4570">
        <f t="shared" si="618"/>
        <v>205</v>
      </c>
      <c r="M4570" t="str">
        <f t="shared" si="620"/>
        <v>https://www.dl.ndl.go.jp/api/iiif/3437686/canvas/205</v>
      </c>
      <c r="N4570" t="str">
        <f t="shared" si="626"/>
        <v>https://www.dl.ndl.go.jp/api/iiif/3437686/manifest.json</v>
      </c>
      <c r="O4570" t="str">
        <f t="shared" si="621"/>
        <v>http://da.dl.itc.u-tokyo.ac.jp/mirador/?params=[{%22manifest%22:%22https://www.dl.ndl.go.jp/api/iiif/3437686/manifest.json%22,%22canvas%22:%22https://www.dl.ndl.go.jp/api/iiif/3437686/canvas/205%22}]</v>
      </c>
      <c r="P4570" t="b">
        <f t="shared" si="622"/>
        <v>1</v>
      </c>
      <c r="Q4570" t="b">
        <f t="shared" si="619"/>
        <v>1</v>
      </c>
      <c r="R4570" s="8">
        <v>371</v>
      </c>
      <c r="S4570" s="8">
        <v>1</v>
      </c>
      <c r="T4570" s="9" t="s">
        <v>4683</v>
      </c>
    </row>
    <row r="4571" spans="1:20" ht="19">
      <c r="A4571" s="8" t="str">
        <f t="shared" si="623"/>
        <v>https://w3id.org/kouigenjimonogatari/data/0371-02.json</v>
      </c>
      <c r="B4571" s="8">
        <v>371</v>
      </c>
      <c r="C4571" s="8">
        <v>2</v>
      </c>
      <c r="D4571" s="9" t="s">
        <v>5804</v>
      </c>
      <c r="E4571" t="str">
        <f t="shared" si="624"/>
        <v>http://creativecommons.org/publicdomain/zero/1.0/</v>
      </c>
      <c r="F4571" s="11" t="s">
        <v>5914</v>
      </c>
      <c r="G4571">
        <v>10</v>
      </c>
      <c r="H4571" t="s">
        <v>337</v>
      </c>
      <c r="I4571" s="3" t="str">
        <f t="shared" si="625"/>
        <v>https://jpsearch.go.jp/term/type/文章要素</v>
      </c>
      <c r="L4571">
        <f t="shared" si="618"/>
        <v>205</v>
      </c>
      <c r="M4571" t="str">
        <f t="shared" si="620"/>
        <v>https://www.dl.ndl.go.jp/api/iiif/3437686/canvas/205</v>
      </c>
      <c r="N4571" t="str">
        <f t="shared" si="626"/>
        <v>https://www.dl.ndl.go.jp/api/iiif/3437686/manifest.json</v>
      </c>
      <c r="O4571" t="str">
        <f t="shared" si="621"/>
        <v>http://da.dl.itc.u-tokyo.ac.jp/mirador/?params=[{%22manifest%22:%22https://www.dl.ndl.go.jp/api/iiif/3437686/manifest.json%22,%22canvas%22:%22https://www.dl.ndl.go.jp/api/iiif/3437686/canvas/205%22}]</v>
      </c>
      <c r="P4571" t="b">
        <f t="shared" si="622"/>
        <v>1</v>
      </c>
      <c r="Q4571" t="b">
        <f t="shared" si="619"/>
        <v>1</v>
      </c>
      <c r="R4571" s="8">
        <v>371</v>
      </c>
      <c r="S4571" s="8">
        <v>2</v>
      </c>
      <c r="T4571" s="9" t="s">
        <v>5804</v>
      </c>
    </row>
    <row r="4572" spans="1:20" ht="19">
      <c r="A4572" s="8" t="str">
        <f t="shared" si="623"/>
        <v>https://w3id.org/kouigenjimonogatari/data/0371-03.json</v>
      </c>
      <c r="B4572" s="8">
        <v>371</v>
      </c>
      <c r="C4572" s="8">
        <v>3</v>
      </c>
      <c r="D4572" s="9" t="s">
        <v>5805</v>
      </c>
      <c r="E4572" t="str">
        <f t="shared" si="624"/>
        <v>http://creativecommons.org/publicdomain/zero/1.0/</v>
      </c>
      <c r="F4572" s="11" t="s">
        <v>5914</v>
      </c>
      <c r="G4572">
        <v>10</v>
      </c>
      <c r="H4572" t="s">
        <v>337</v>
      </c>
      <c r="I4572" s="3" t="str">
        <f t="shared" si="625"/>
        <v>https://jpsearch.go.jp/term/type/文章要素</v>
      </c>
      <c r="L4572">
        <f t="shared" si="618"/>
        <v>205</v>
      </c>
      <c r="M4572" t="str">
        <f t="shared" si="620"/>
        <v>https://www.dl.ndl.go.jp/api/iiif/3437686/canvas/205</v>
      </c>
      <c r="N4572" t="str">
        <f t="shared" si="626"/>
        <v>https://www.dl.ndl.go.jp/api/iiif/3437686/manifest.json</v>
      </c>
      <c r="O4572" t="str">
        <f t="shared" si="621"/>
        <v>http://da.dl.itc.u-tokyo.ac.jp/mirador/?params=[{%22manifest%22:%22https://www.dl.ndl.go.jp/api/iiif/3437686/manifest.json%22,%22canvas%22:%22https://www.dl.ndl.go.jp/api/iiif/3437686/canvas/205%22}]</v>
      </c>
      <c r="P4572" t="b">
        <f t="shared" si="622"/>
        <v>1</v>
      </c>
      <c r="Q4572" t="b">
        <f t="shared" si="619"/>
        <v>1</v>
      </c>
      <c r="R4572" s="8">
        <v>371</v>
      </c>
      <c r="S4572" s="8">
        <v>3</v>
      </c>
      <c r="T4572" s="9" t="s">
        <v>5805</v>
      </c>
    </row>
    <row r="4573" spans="1:20" ht="19">
      <c r="A4573" s="8" t="str">
        <f t="shared" si="623"/>
        <v>https://w3id.org/kouigenjimonogatari/data/0371-04.json</v>
      </c>
      <c r="B4573" s="8">
        <v>371</v>
      </c>
      <c r="C4573" s="8">
        <v>4</v>
      </c>
      <c r="D4573" s="9" t="s">
        <v>5806</v>
      </c>
      <c r="E4573" t="str">
        <f t="shared" si="624"/>
        <v>http://creativecommons.org/publicdomain/zero/1.0/</v>
      </c>
      <c r="F4573" s="11" t="s">
        <v>5914</v>
      </c>
      <c r="G4573">
        <v>10</v>
      </c>
      <c r="H4573" t="s">
        <v>337</v>
      </c>
      <c r="I4573" s="3" t="str">
        <f t="shared" si="625"/>
        <v>https://jpsearch.go.jp/term/type/文章要素</v>
      </c>
      <c r="L4573">
        <f t="shared" si="618"/>
        <v>205</v>
      </c>
      <c r="M4573" t="str">
        <f t="shared" si="620"/>
        <v>https://www.dl.ndl.go.jp/api/iiif/3437686/canvas/205</v>
      </c>
      <c r="N4573" t="str">
        <f t="shared" si="626"/>
        <v>https://www.dl.ndl.go.jp/api/iiif/3437686/manifest.json</v>
      </c>
      <c r="O4573" t="str">
        <f t="shared" si="621"/>
        <v>http://da.dl.itc.u-tokyo.ac.jp/mirador/?params=[{%22manifest%22:%22https://www.dl.ndl.go.jp/api/iiif/3437686/manifest.json%22,%22canvas%22:%22https://www.dl.ndl.go.jp/api/iiif/3437686/canvas/205%22}]</v>
      </c>
      <c r="P4573" t="b">
        <f t="shared" si="622"/>
        <v>1</v>
      </c>
      <c r="Q4573" t="b">
        <f t="shared" si="619"/>
        <v>1</v>
      </c>
      <c r="R4573" s="8">
        <v>371</v>
      </c>
      <c r="S4573" s="8">
        <v>4</v>
      </c>
      <c r="T4573" s="9" t="s">
        <v>5806</v>
      </c>
    </row>
    <row r="4574" spans="1:20" ht="19">
      <c r="A4574" s="8" t="str">
        <f t="shared" si="623"/>
        <v>https://w3id.org/kouigenjimonogatari/data/0371-05.json</v>
      </c>
      <c r="B4574" s="8">
        <v>371</v>
      </c>
      <c r="C4574" s="8">
        <v>5</v>
      </c>
      <c r="D4574" s="9" t="s">
        <v>5807</v>
      </c>
      <c r="E4574" t="str">
        <f t="shared" si="624"/>
        <v>http://creativecommons.org/publicdomain/zero/1.0/</v>
      </c>
      <c r="F4574" s="11" t="s">
        <v>5914</v>
      </c>
      <c r="G4574">
        <v>10</v>
      </c>
      <c r="H4574" t="s">
        <v>337</v>
      </c>
      <c r="I4574" s="3" t="str">
        <f t="shared" si="625"/>
        <v>https://jpsearch.go.jp/term/type/文章要素</v>
      </c>
      <c r="L4574">
        <f t="shared" si="618"/>
        <v>205</v>
      </c>
      <c r="M4574" t="str">
        <f t="shared" si="620"/>
        <v>https://www.dl.ndl.go.jp/api/iiif/3437686/canvas/205</v>
      </c>
      <c r="N4574" t="str">
        <f t="shared" si="626"/>
        <v>https://www.dl.ndl.go.jp/api/iiif/3437686/manifest.json</v>
      </c>
      <c r="O4574" t="str">
        <f t="shared" si="621"/>
        <v>http://da.dl.itc.u-tokyo.ac.jp/mirador/?params=[{%22manifest%22:%22https://www.dl.ndl.go.jp/api/iiif/3437686/manifest.json%22,%22canvas%22:%22https://www.dl.ndl.go.jp/api/iiif/3437686/canvas/205%22}]</v>
      </c>
      <c r="P4574" t="b">
        <f t="shared" si="622"/>
        <v>1</v>
      </c>
      <c r="Q4574" t="b">
        <f t="shared" si="619"/>
        <v>1</v>
      </c>
      <c r="R4574" s="8">
        <v>371</v>
      </c>
      <c r="S4574" s="8">
        <v>5</v>
      </c>
      <c r="T4574" s="9" t="s">
        <v>5807</v>
      </c>
    </row>
    <row r="4575" spans="1:20" ht="19">
      <c r="A4575" s="8" t="str">
        <f t="shared" si="623"/>
        <v>https://w3id.org/kouigenjimonogatari/data/0371-06.json</v>
      </c>
      <c r="B4575" s="8">
        <v>371</v>
      </c>
      <c r="C4575" s="8">
        <v>6</v>
      </c>
      <c r="D4575" s="9" t="s">
        <v>5808</v>
      </c>
      <c r="E4575" t="str">
        <f t="shared" si="624"/>
        <v>http://creativecommons.org/publicdomain/zero/1.0/</v>
      </c>
      <c r="F4575" s="11" t="s">
        <v>5914</v>
      </c>
      <c r="G4575">
        <v>10</v>
      </c>
      <c r="H4575" t="s">
        <v>337</v>
      </c>
      <c r="I4575" s="3" t="str">
        <f t="shared" si="625"/>
        <v>https://jpsearch.go.jp/term/type/文章要素</v>
      </c>
      <c r="L4575">
        <f t="shared" ref="L4575:L4638" si="627">20+INT(B4575/2)</f>
        <v>205</v>
      </c>
      <c r="M4575" t="str">
        <f t="shared" si="620"/>
        <v>https://www.dl.ndl.go.jp/api/iiif/3437686/canvas/205</v>
      </c>
      <c r="N4575" t="str">
        <f t="shared" si="626"/>
        <v>https://www.dl.ndl.go.jp/api/iiif/3437686/manifest.json</v>
      </c>
      <c r="O4575" t="str">
        <f t="shared" si="621"/>
        <v>http://da.dl.itc.u-tokyo.ac.jp/mirador/?params=[{%22manifest%22:%22https://www.dl.ndl.go.jp/api/iiif/3437686/manifest.json%22,%22canvas%22:%22https://www.dl.ndl.go.jp/api/iiif/3437686/canvas/205%22}]</v>
      </c>
      <c r="P4575" t="b">
        <f t="shared" si="622"/>
        <v>1</v>
      </c>
      <c r="Q4575" t="b">
        <f t="shared" ref="Q4575:Q4638" si="628">B4575=R4575</f>
        <v>1</v>
      </c>
      <c r="R4575" s="8">
        <v>371</v>
      </c>
      <c r="S4575" s="8">
        <v>6</v>
      </c>
      <c r="T4575" s="9" t="s">
        <v>5808</v>
      </c>
    </row>
    <row r="4576" spans="1:20" ht="19">
      <c r="A4576" s="8" t="str">
        <f t="shared" si="623"/>
        <v>https://w3id.org/kouigenjimonogatari/data/0371-07.json</v>
      </c>
      <c r="B4576" s="8">
        <v>371</v>
      </c>
      <c r="C4576" s="8">
        <v>7</v>
      </c>
      <c r="D4576" s="9" t="s">
        <v>5809</v>
      </c>
      <c r="E4576" t="str">
        <f t="shared" si="624"/>
        <v>http://creativecommons.org/publicdomain/zero/1.0/</v>
      </c>
      <c r="F4576" s="11" t="s">
        <v>5914</v>
      </c>
      <c r="G4576">
        <v>10</v>
      </c>
      <c r="H4576" t="s">
        <v>337</v>
      </c>
      <c r="I4576" s="3" t="str">
        <f t="shared" si="625"/>
        <v>https://jpsearch.go.jp/term/type/文章要素</v>
      </c>
      <c r="L4576">
        <f t="shared" si="627"/>
        <v>205</v>
      </c>
      <c r="M4576" t="str">
        <f t="shared" ref="M4576:M4639" si="629">"https://www.dl.ndl.go.jp/api/iiif/3437686/canvas/"&amp;L4576</f>
        <v>https://www.dl.ndl.go.jp/api/iiif/3437686/canvas/205</v>
      </c>
      <c r="N4576" t="str">
        <f t="shared" si="626"/>
        <v>https://www.dl.ndl.go.jp/api/iiif/3437686/manifest.json</v>
      </c>
      <c r="O4576" t="str">
        <f t="shared" ref="O4576:O4639" si="630">"http://da.dl.itc.u-tokyo.ac.jp/mirador/?params=[{%22manifest%22:%22"&amp;N4576&amp;"%22,%22canvas%22:%22"&amp;M4576&amp;"%22}]"</f>
        <v>http://da.dl.itc.u-tokyo.ac.jp/mirador/?params=[{%22manifest%22:%22https://www.dl.ndl.go.jp/api/iiif/3437686/manifest.json%22,%22canvas%22:%22https://www.dl.ndl.go.jp/api/iiif/3437686/canvas/205%22}]</v>
      </c>
      <c r="P4576" t="b">
        <f t="shared" ref="P4576:P4639" si="631">S4576=C4576</f>
        <v>1</v>
      </c>
      <c r="Q4576" t="b">
        <f t="shared" si="628"/>
        <v>1</v>
      </c>
      <c r="R4576" s="8">
        <v>371</v>
      </c>
      <c r="S4576" s="8">
        <v>7</v>
      </c>
      <c r="T4576" s="9" t="s">
        <v>5809</v>
      </c>
    </row>
    <row r="4577" spans="1:20" ht="19">
      <c r="A4577" s="8" t="str">
        <f t="shared" si="623"/>
        <v>https://w3id.org/kouigenjimonogatari/data/0371-08.json</v>
      </c>
      <c r="B4577" s="8">
        <v>371</v>
      </c>
      <c r="C4577" s="8">
        <v>8</v>
      </c>
      <c r="D4577" s="9" t="s">
        <v>5810</v>
      </c>
      <c r="E4577" t="str">
        <f t="shared" si="624"/>
        <v>http://creativecommons.org/publicdomain/zero/1.0/</v>
      </c>
      <c r="F4577" s="11" t="s">
        <v>5914</v>
      </c>
      <c r="G4577">
        <v>10</v>
      </c>
      <c r="H4577" t="s">
        <v>337</v>
      </c>
      <c r="I4577" s="3" t="str">
        <f t="shared" si="625"/>
        <v>https://jpsearch.go.jp/term/type/文章要素</v>
      </c>
      <c r="L4577">
        <f t="shared" si="627"/>
        <v>205</v>
      </c>
      <c r="M4577" t="str">
        <f t="shared" si="629"/>
        <v>https://www.dl.ndl.go.jp/api/iiif/3437686/canvas/205</v>
      </c>
      <c r="N4577" t="str">
        <f t="shared" si="626"/>
        <v>https://www.dl.ndl.go.jp/api/iiif/3437686/manifest.json</v>
      </c>
      <c r="O4577" t="str">
        <f t="shared" si="630"/>
        <v>http://da.dl.itc.u-tokyo.ac.jp/mirador/?params=[{%22manifest%22:%22https://www.dl.ndl.go.jp/api/iiif/3437686/manifest.json%22,%22canvas%22:%22https://www.dl.ndl.go.jp/api/iiif/3437686/canvas/205%22}]</v>
      </c>
      <c r="P4577" t="b">
        <f t="shared" si="631"/>
        <v>1</v>
      </c>
      <c r="Q4577" t="b">
        <f t="shared" si="628"/>
        <v>1</v>
      </c>
      <c r="R4577" s="8">
        <v>371</v>
      </c>
      <c r="S4577" s="8">
        <v>8</v>
      </c>
      <c r="T4577" s="9" t="s">
        <v>5810</v>
      </c>
    </row>
    <row r="4578" spans="1:20" ht="19">
      <c r="A4578" s="8" t="str">
        <f t="shared" si="623"/>
        <v>https://w3id.org/kouigenjimonogatari/data/0371-09.json</v>
      </c>
      <c r="B4578" s="8">
        <v>371</v>
      </c>
      <c r="C4578" s="8">
        <v>9</v>
      </c>
      <c r="D4578" s="9" t="s">
        <v>5811</v>
      </c>
      <c r="E4578" t="str">
        <f t="shared" si="624"/>
        <v>http://creativecommons.org/publicdomain/zero/1.0/</v>
      </c>
      <c r="F4578" s="11" t="s">
        <v>5914</v>
      </c>
      <c r="G4578">
        <v>10</v>
      </c>
      <c r="H4578" t="s">
        <v>337</v>
      </c>
      <c r="I4578" s="3" t="str">
        <f t="shared" si="625"/>
        <v>https://jpsearch.go.jp/term/type/文章要素</v>
      </c>
      <c r="L4578">
        <f t="shared" si="627"/>
        <v>205</v>
      </c>
      <c r="M4578" t="str">
        <f t="shared" si="629"/>
        <v>https://www.dl.ndl.go.jp/api/iiif/3437686/canvas/205</v>
      </c>
      <c r="N4578" t="str">
        <f t="shared" si="626"/>
        <v>https://www.dl.ndl.go.jp/api/iiif/3437686/manifest.json</v>
      </c>
      <c r="O4578" t="str">
        <f t="shared" si="630"/>
        <v>http://da.dl.itc.u-tokyo.ac.jp/mirador/?params=[{%22manifest%22:%22https://www.dl.ndl.go.jp/api/iiif/3437686/manifest.json%22,%22canvas%22:%22https://www.dl.ndl.go.jp/api/iiif/3437686/canvas/205%22}]</v>
      </c>
      <c r="P4578" t="b">
        <f t="shared" si="631"/>
        <v>1</v>
      </c>
      <c r="Q4578" t="b">
        <f t="shared" si="628"/>
        <v>1</v>
      </c>
      <c r="R4578" s="8">
        <v>371</v>
      </c>
      <c r="S4578" s="8">
        <v>9</v>
      </c>
      <c r="T4578" s="9" t="s">
        <v>5811</v>
      </c>
    </row>
    <row r="4579" spans="1:20" ht="19">
      <c r="A4579" s="8" t="str">
        <f t="shared" si="623"/>
        <v>https://w3id.org/kouigenjimonogatari/data/0371-10.json</v>
      </c>
      <c r="B4579" s="8">
        <v>371</v>
      </c>
      <c r="C4579" s="8">
        <v>10</v>
      </c>
      <c r="D4579" s="9" t="s">
        <v>5812</v>
      </c>
      <c r="E4579" t="str">
        <f t="shared" si="624"/>
        <v>http://creativecommons.org/publicdomain/zero/1.0/</v>
      </c>
      <c r="F4579" s="11" t="s">
        <v>5914</v>
      </c>
      <c r="G4579">
        <v>10</v>
      </c>
      <c r="H4579" t="s">
        <v>337</v>
      </c>
      <c r="I4579" s="3" t="str">
        <f t="shared" si="625"/>
        <v>https://jpsearch.go.jp/term/type/文章要素</v>
      </c>
      <c r="L4579">
        <f t="shared" si="627"/>
        <v>205</v>
      </c>
      <c r="M4579" t="str">
        <f t="shared" si="629"/>
        <v>https://www.dl.ndl.go.jp/api/iiif/3437686/canvas/205</v>
      </c>
      <c r="N4579" t="str">
        <f t="shared" si="626"/>
        <v>https://www.dl.ndl.go.jp/api/iiif/3437686/manifest.json</v>
      </c>
      <c r="O4579" t="str">
        <f t="shared" si="630"/>
        <v>http://da.dl.itc.u-tokyo.ac.jp/mirador/?params=[{%22manifest%22:%22https://www.dl.ndl.go.jp/api/iiif/3437686/manifest.json%22,%22canvas%22:%22https://www.dl.ndl.go.jp/api/iiif/3437686/canvas/205%22}]</v>
      </c>
      <c r="P4579" t="b">
        <f t="shared" si="631"/>
        <v>1</v>
      </c>
      <c r="Q4579" t="b">
        <f t="shared" si="628"/>
        <v>1</v>
      </c>
      <c r="R4579" s="8">
        <v>371</v>
      </c>
      <c r="S4579" s="8">
        <v>10</v>
      </c>
      <c r="T4579" s="9" t="s">
        <v>5812</v>
      </c>
    </row>
    <row r="4580" spans="1:20" ht="19">
      <c r="A4580" s="8" t="str">
        <f t="shared" si="623"/>
        <v>https://w3id.org/kouigenjimonogatari/data/0371-11.json</v>
      </c>
      <c r="B4580" s="8">
        <v>371</v>
      </c>
      <c r="C4580" s="8">
        <v>11</v>
      </c>
      <c r="D4580" s="9" t="s">
        <v>5813</v>
      </c>
      <c r="E4580" t="str">
        <f t="shared" si="624"/>
        <v>http://creativecommons.org/publicdomain/zero/1.0/</v>
      </c>
      <c r="F4580" s="11" t="s">
        <v>5914</v>
      </c>
      <c r="G4580">
        <v>10</v>
      </c>
      <c r="H4580" t="s">
        <v>337</v>
      </c>
      <c r="I4580" s="3" t="str">
        <f t="shared" si="625"/>
        <v>https://jpsearch.go.jp/term/type/文章要素</v>
      </c>
      <c r="L4580">
        <f t="shared" si="627"/>
        <v>205</v>
      </c>
      <c r="M4580" t="str">
        <f t="shared" si="629"/>
        <v>https://www.dl.ndl.go.jp/api/iiif/3437686/canvas/205</v>
      </c>
      <c r="N4580" t="str">
        <f t="shared" si="626"/>
        <v>https://www.dl.ndl.go.jp/api/iiif/3437686/manifest.json</v>
      </c>
      <c r="O4580" t="str">
        <f t="shared" si="630"/>
        <v>http://da.dl.itc.u-tokyo.ac.jp/mirador/?params=[{%22manifest%22:%22https://www.dl.ndl.go.jp/api/iiif/3437686/manifest.json%22,%22canvas%22:%22https://www.dl.ndl.go.jp/api/iiif/3437686/canvas/205%22}]</v>
      </c>
      <c r="P4580" t="b">
        <f t="shared" si="631"/>
        <v>1</v>
      </c>
      <c r="Q4580" t="b">
        <f t="shared" si="628"/>
        <v>1</v>
      </c>
      <c r="R4580" s="8">
        <v>371</v>
      </c>
      <c r="S4580" s="8">
        <v>11</v>
      </c>
      <c r="T4580" s="9" t="s">
        <v>5813</v>
      </c>
    </row>
    <row r="4581" spans="1:20" ht="19">
      <c r="A4581" s="8" t="str">
        <f t="shared" si="623"/>
        <v>https://w3id.org/kouigenjimonogatari/data/0371-12.json</v>
      </c>
      <c r="B4581" s="8">
        <v>371</v>
      </c>
      <c r="C4581" s="8">
        <v>12</v>
      </c>
      <c r="D4581" s="9" t="s">
        <v>5814</v>
      </c>
      <c r="E4581" t="str">
        <f t="shared" si="624"/>
        <v>http://creativecommons.org/publicdomain/zero/1.0/</v>
      </c>
      <c r="F4581" s="11" t="s">
        <v>5914</v>
      </c>
      <c r="G4581">
        <v>10</v>
      </c>
      <c r="H4581" t="s">
        <v>337</v>
      </c>
      <c r="I4581" s="3" t="str">
        <f t="shared" si="625"/>
        <v>https://jpsearch.go.jp/term/type/文章要素</v>
      </c>
      <c r="L4581">
        <f t="shared" si="627"/>
        <v>205</v>
      </c>
      <c r="M4581" t="str">
        <f t="shared" si="629"/>
        <v>https://www.dl.ndl.go.jp/api/iiif/3437686/canvas/205</v>
      </c>
      <c r="N4581" t="str">
        <f t="shared" si="626"/>
        <v>https://www.dl.ndl.go.jp/api/iiif/3437686/manifest.json</v>
      </c>
      <c r="O4581" t="str">
        <f t="shared" si="630"/>
        <v>http://da.dl.itc.u-tokyo.ac.jp/mirador/?params=[{%22manifest%22:%22https://www.dl.ndl.go.jp/api/iiif/3437686/manifest.json%22,%22canvas%22:%22https://www.dl.ndl.go.jp/api/iiif/3437686/canvas/205%22}]</v>
      </c>
      <c r="P4581" t="b">
        <f t="shared" si="631"/>
        <v>1</v>
      </c>
      <c r="Q4581" t="b">
        <f t="shared" si="628"/>
        <v>1</v>
      </c>
      <c r="R4581" s="8">
        <v>371</v>
      </c>
      <c r="S4581" s="8">
        <v>12</v>
      </c>
      <c r="T4581" s="9" t="s">
        <v>5814</v>
      </c>
    </row>
    <row r="4582" spans="1:20" ht="19">
      <c r="A4582" s="8" t="str">
        <f t="shared" si="623"/>
        <v>https://w3id.org/kouigenjimonogatari/data/0371-13.json</v>
      </c>
      <c r="B4582" s="8">
        <v>371</v>
      </c>
      <c r="C4582" s="8">
        <v>13</v>
      </c>
      <c r="D4582" s="9" t="s">
        <v>5815</v>
      </c>
      <c r="E4582" t="str">
        <f t="shared" si="624"/>
        <v>http://creativecommons.org/publicdomain/zero/1.0/</v>
      </c>
      <c r="F4582" s="11" t="s">
        <v>5914</v>
      </c>
      <c r="G4582">
        <v>10</v>
      </c>
      <c r="H4582" t="s">
        <v>337</v>
      </c>
      <c r="I4582" s="3" t="str">
        <f t="shared" si="625"/>
        <v>https://jpsearch.go.jp/term/type/文章要素</v>
      </c>
      <c r="L4582">
        <f t="shared" si="627"/>
        <v>205</v>
      </c>
      <c r="M4582" t="str">
        <f t="shared" si="629"/>
        <v>https://www.dl.ndl.go.jp/api/iiif/3437686/canvas/205</v>
      </c>
      <c r="N4582" t="str">
        <f t="shared" si="626"/>
        <v>https://www.dl.ndl.go.jp/api/iiif/3437686/manifest.json</v>
      </c>
      <c r="O4582" t="str">
        <f t="shared" si="630"/>
        <v>http://da.dl.itc.u-tokyo.ac.jp/mirador/?params=[{%22manifest%22:%22https://www.dl.ndl.go.jp/api/iiif/3437686/manifest.json%22,%22canvas%22:%22https://www.dl.ndl.go.jp/api/iiif/3437686/canvas/205%22}]</v>
      </c>
      <c r="P4582" t="b">
        <f t="shared" si="631"/>
        <v>1</v>
      </c>
      <c r="Q4582" t="b">
        <f t="shared" si="628"/>
        <v>1</v>
      </c>
      <c r="R4582" s="8">
        <v>371</v>
      </c>
      <c r="S4582" s="8">
        <v>13</v>
      </c>
      <c r="T4582" s="9" t="s">
        <v>5815</v>
      </c>
    </row>
    <row r="4583" spans="1:20" ht="19">
      <c r="A4583" s="8" t="str">
        <f t="shared" si="623"/>
        <v>https://w3id.org/kouigenjimonogatari/data/0371-14.json</v>
      </c>
      <c r="B4583" s="8">
        <v>371</v>
      </c>
      <c r="C4583" s="8">
        <v>14</v>
      </c>
      <c r="D4583" s="9" t="s">
        <v>5816</v>
      </c>
      <c r="E4583" t="str">
        <f t="shared" si="624"/>
        <v>http://creativecommons.org/publicdomain/zero/1.0/</v>
      </c>
      <c r="F4583" s="11" t="s">
        <v>5914</v>
      </c>
      <c r="G4583">
        <v>10</v>
      </c>
      <c r="H4583" t="s">
        <v>337</v>
      </c>
      <c r="I4583" s="3" t="str">
        <f t="shared" si="625"/>
        <v>https://jpsearch.go.jp/term/type/文章要素</v>
      </c>
      <c r="L4583">
        <f t="shared" si="627"/>
        <v>205</v>
      </c>
      <c r="M4583" t="str">
        <f t="shared" si="629"/>
        <v>https://www.dl.ndl.go.jp/api/iiif/3437686/canvas/205</v>
      </c>
      <c r="N4583" t="str">
        <f t="shared" si="626"/>
        <v>https://www.dl.ndl.go.jp/api/iiif/3437686/manifest.json</v>
      </c>
      <c r="O4583" t="str">
        <f t="shared" si="630"/>
        <v>http://da.dl.itc.u-tokyo.ac.jp/mirador/?params=[{%22manifest%22:%22https://www.dl.ndl.go.jp/api/iiif/3437686/manifest.json%22,%22canvas%22:%22https://www.dl.ndl.go.jp/api/iiif/3437686/canvas/205%22}]</v>
      </c>
      <c r="P4583" t="b">
        <f t="shared" si="631"/>
        <v>1</v>
      </c>
      <c r="Q4583" t="b">
        <f t="shared" si="628"/>
        <v>1</v>
      </c>
      <c r="R4583" s="8">
        <v>371</v>
      </c>
      <c r="S4583" s="8">
        <v>14</v>
      </c>
      <c r="T4583" s="9" t="s">
        <v>5816</v>
      </c>
    </row>
    <row r="4584" spans="1:20" ht="19">
      <c r="A4584" s="8" t="str">
        <f t="shared" si="623"/>
        <v>https://w3id.org/kouigenjimonogatari/data/0372-01.json</v>
      </c>
      <c r="B4584" s="8">
        <v>372</v>
      </c>
      <c r="C4584" s="8">
        <v>1</v>
      </c>
      <c r="D4584" s="9" t="s">
        <v>5817</v>
      </c>
      <c r="E4584" t="str">
        <f t="shared" si="624"/>
        <v>http://creativecommons.org/publicdomain/zero/1.0/</v>
      </c>
      <c r="F4584" s="11" t="s">
        <v>5914</v>
      </c>
      <c r="G4584">
        <v>10</v>
      </c>
      <c r="H4584" t="s">
        <v>337</v>
      </c>
      <c r="I4584" s="3" t="str">
        <f t="shared" si="625"/>
        <v>https://jpsearch.go.jp/term/type/文章要素</v>
      </c>
      <c r="L4584">
        <f t="shared" si="627"/>
        <v>206</v>
      </c>
      <c r="M4584" t="str">
        <f t="shared" si="629"/>
        <v>https://www.dl.ndl.go.jp/api/iiif/3437686/canvas/206</v>
      </c>
      <c r="N4584" t="str">
        <f t="shared" si="626"/>
        <v>https://www.dl.ndl.go.jp/api/iiif/3437686/manifest.json</v>
      </c>
      <c r="O4584" t="str">
        <f t="shared" si="630"/>
        <v>http://da.dl.itc.u-tokyo.ac.jp/mirador/?params=[{%22manifest%22:%22https://www.dl.ndl.go.jp/api/iiif/3437686/manifest.json%22,%22canvas%22:%22https://www.dl.ndl.go.jp/api/iiif/3437686/canvas/206%22}]</v>
      </c>
      <c r="P4584" t="b">
        <f t="shared" si="631"/>
        <v>1</v>
      </c>
      <c r="Q4584" t="b">
        <f t="shared" si="628"/>
        <v>1</v>
      </c>
      <c r="R4584" s="8">
        <v>372</v>
      </c>
      <c r="S4584" s="8">
        <v>1</v>
      </c>
      <c r="T4584" s="9" t="s">
        <v>5817</v>
      </c>
    </row>
    <row r="4585" spans="1:20" ht="19">
      <c r="A4585" s="8" t="str">
        <f t="shared" si="623"/>
        <v>https://w3id.org/kouigenjimonogatari/data/0372-02.json</v>
      </c>
      <c r="B4585" s="8">
        <v>372</v>
      </c>
      <c r="C4585" s="8">
        <v>2</v>
      </c>
      <c r="D4585" s="9" t="s">
        <v>5818</v>
      </c>
      <c r="E4585" t="str">
        <f t="shared" si="624"/>
        <v>http://creativecommons.org/publicdomain/zero/1.0/</v>
      </c>
      <c r="F4585" s="11" t="s">
        <v>5914</v>
      </c>
      <c r="G4585">
        <v>10</v>
      </c>
      <c r="H4585" t="s">
        <v>337</v>
      </c>
      <c r="I4585" s="3" t="str">
        <f t="shared" si="625"/>
        <v>https://jpsearch.go.jp/term/type/文章要素</v>
      </c>
      <c r="L4585">
        <f t="shared" si="627"/>
        <v>206</v>
      </c>
      <c r="M4585" t="str">
        <f t="shared" si="629"/>
        <v>https://www.dl.ndl.go.jp/api/iiif/3437686/canvas/206</v>
      </c>
      <c r="N4585" t="str">
        <f t="shared" si="626"/>
        <v>https://www.dl.ndl.go.jp/api/iiif/3437686/manifest.json</v>
      </c>
      <c r="O4585" t="str">
        <f t="shared" si="630"/>
        <v>http://da.dl.itc.u-tokyo.ac.jp/mirador/?params=[{%22manifest%22:%22https://www.dl.ndl.go.jp/api/iiif/3437686/manifest.json%22,%22canvas%22:%22https://www.dl.ndl.go.jp/api/iiif/3437686/canvas/206%22}]</v>
      </c>
      <c r="P4585" t="b">
        <f t="shared" si="631"/>
        <v>1</v>
      </c>
      <c r="Q4585" t="b">
        <f t="shared" si="628"/>
        <v>1</v>
      </c>
      <c r="R4585" s="8">
        <v>372</v>
      </c>
      <c r="S4585" s="8">
        <v>2</v>
      </c>
      <c r="T4585" s="9" t="s">
        <v>5818</v>
      </c>
    </row>
    <row r="4586" spans="1:20" ht="19">
      <c r="A4586" s="8" t="str">
        <f t="shared" si="623"/>
        <v>https://w3id.org/kouigenjimonogatari/data/0372-03.json</v>
      </c>
      <c r="B4586" s="8">
        <v>372</v>
      </c>
      <c r="C4586" s="8">
        <v>3</v>
      </c>
      <c r="D4586" s="9" t="s">
        <v>5819</v>
      </c>
      <c r="E4586" t="str">
        <f t="shared" si="624"/>
        <v>http://creativecommons.org/publicdomain/zero/1.0/</v>
      </c>
      <c r="F4586" s="11" t="s">
        <v>5914</v>
      </c>
      <c r="G4586">
        <v>10</v>
      </c>
      <c r="H4586" t="s">
        <v>337</v>
      </c>
      <c r="I4586" s="3" t="str">
        <f t="shared" si="625"/>
        <v>https://jpsearch.go.jp/term/type/文章要素</v>
      </c>
      <c r="L4586">
        <f t="shared" si="627"/>
        <v>206</v>
      </c>
      <c r="M4586" t="str">
        <f t="shared" si="629"/>
        <v>https://www.dl.ndl.go.jp/api/iiif/3437686/canvas/206</v>
      </c>
      <c r="N4586" t="str">
        <f t="shared" si="626"/>
        <v>https://www.dl.ndl.go.jp/api/iiif/3437686/manifest.json</v>
      </c>
      <c r="O4586" t="str">
        <f t="shared" si="630"/>
        <v>http://da.dl.itc.u-tokyo.ac.jp/mirador/?params=[{%22manifest%22:%22https://www.dl.ndl.go.jp/api/iiif/3437686/manifest.json%22,%22canvas%22:%22https://www.dl.ndl.go.jp/api/iiif/3437686/canvas/206%22}]</v>
      </c>
      <c r="P4586" t="b">
        <f t="shared" si="631"/>
        <v>1</v>
      </c>
      <c r="Q4586" t="b">
        <f t="shared" si="628"/>
        <v>1</v>
      </c>
      <c r="R4586" s="8">
        <v>372</v>
      </c>
      <c r="S4586" s="8">
        <v>3</v>
      </c>
      <c r="T4586" s="9" t="s">
        <v>5819</v>
      </c>
    </row>
    <row r="4587" spans="1:20" ht="19">
      <c r="A4587" s="8" t="str">
        <f t="shared" si="623"/>
        <v>https://w3id.org/kouigenjimonogatari/data/0372-04.json</v>
      </c>
      <c r="B4587" s="8">
        <v>372</v>
      </c>
      <c r="C4587" s="8">
        <v>4</v>
      </c>
      <c r="D4587" s="9" t="s">
        <v>5820</v>
      </c>
      <c r="E4587" t="str">
        <f t="shared" si="624"/>
        <v>http://creativecommons.org/publicdomain/zero/1.0/</v>
      </c>
      <c r="F4587" s="11" t="s">
        <v>5914</v>
      </c>
      <c r="G4587">
        <v>10</v>
      </c>
      <c r="H4587" t="s">
        <v>337</v>
      </c>
      <c r="I4587" s="3" t="str">
        <f t="shared" si="625"/>
        <v>https://jpsearch.go.jp/term/type/文章要素</v>
      </c>
      <c r="L4587">
        <f t="shared" si="627"/>
        <v>206</v>
      </c>
      <c r="M4587" t="str">
        <f t="shared" si="629"/>
        <v>https://www.dl.ndl.go.jp/api/iiif/3437686/canvas/206</v>
      </c>
      <c r="N4587" t="str">
        <f t="shared" si="626"/>
        <v>https://www.dl.ndl.go.jp/api/iiif/3437686/manifest.json</v>
      </c>
      <c r="O4587" t="str">
        <f t="shared" si="630"/>
        <v>http://da.dl.itc.u-tokyo.ac.jp/mirador/?params=[{%22manifest%22:%22https://www.dl.ndl.go.jp/api/iiif/3437686/manifest.json%22,%22canvas%22:%22https://www.dl.ndl.go.jp/api/iiif/3437686/canvas/206%22}]</v>
      </c>
      <c r="P4587" t="b">
        <f t="shared" si="631"/>
        <v>1</v>
      </c>
      <c r="Q4587" t="b">
        <f t="shared" si="628"/>
        <v>1</v>
      </c>
      <c r="R4587" s="8">
        <v>372</v>
      </c>
      <c r="S4587" s="8">
        <v>4</v>
      </c>
      <c r="T4587" s="9" t="s">
        <v>5820</v>
      </c>
    </row>
    <row r="4588" spans="1:20" ht="19">
      <c r="A4588" s="8" t="str">
        <f t="shared" si="623"/>
        <v>https://w3id.org/kouigenjimonogatari/data/0372-05.json</v>
      </c>
      <c r="B4588" s="8">
        <v>372</v>
      </c>
      <c r="C4588" s="8">
        <v>5</v>
      </c>
      <c r="D4588" s="9" t="s">
        <v>5821</v>
      </c>
      <c r="E4588" t="str">
        <f t="shared" si="624"/>
        <v>http://creativecommons.org/publicdomain/zero/1.0/</v>
      </c>
      <c r="F4588" s="11" t="s">
        <v>5914</v>
      </c>
      <c r="G4588">
        <v>10</v>
      </c>
      <c r="H4588" t="s">
        <v>337</v>
      </c>
      <c r="I4588" s="3" t="str">
        <f t="shared" si="625"/>
        <v>https://jpsearch.go.jp/term/type/文章要素</v>
      </c>
      <c r="L4588">
        <f t="shared" si="627"/>
        <v>206</v>
      </c>
      <c r="M4588" t="str">
        <f t="shared" si="629"/>
        <v>https://www.dl.ndl.go.jp/api/iiif/3437686/canvas/206</v>
      </c>
      <c r="N4588" t="str">
        <f t="shared" si="626"/>
        <v>https://www.dl.ndl.go.jp/api/iiif/3437686/manifest.json</v>
      </c>
      <c r="O4588" t="str">
        <f t="shared" si="630"/>
        <v>http://da.dl.itc.u-tokyo.ac.jp/mirador/?params=[{%22manifest%22:%22https://www.dl.ndl.go.jp/api/iiif/3437686/manifest.json%22,%22canvas%22:%22https://www.dl.ndl.go.jp/api/iiif/3437686/canvas/206%22}]</v>
      </c>
      <c r="P4588" t="b">
        <f t="shared" si="631"/>
        <v>1</v>
      </c>
      <c r="Q4588" t="b">
        <f t="shared" si="628"/>
        <v>1</v>
      </c>
      <c r="R4588" s="8">
        <v>372</v>
      </c>
      <c r="S4588" s="8">
        <v>5</v>
      </c>
      <c r="T4588" s="9" t="s">
        <v>5821</v>
      </c>
    </row>
    <row r="4589" spans="1:20" ht="19">
      <c r="A4589" s="8" t="str">
        <f t="shared" si="623"/>
        <v>https://w3id.org/kouigenjimonogatari/data/0372-06.json</v>
      </c>
      <c r="B4589" s="8">
        <v>372</v>
      </c>
      <c r="C4589" s="8">
        <v>6</v>
      </c>
      <c r="D4589" s="9" t="s">
        <v>5822</v>
      </c>
      <c r="E4589" t="str">
        <f t="shared" si="624"/>
        <v>http://creativecommons.org/publicdomain/zero/1.0/</v>
      </c>
      <c r="F4589" s="11" t="s">
        <v>5914</v>
      </c>
      <c r="G4589">
        <v>10</v>
      </c>
      <c r="H4589" t="s">
        <v>337</v>
      </c>
      <c r="I4589" s="3" t="str">
        <f t="shared" si="625"/>
        <v>https://jpsearch.go.jp/term/type/文章要素</v>
      </c>
      <c r="L4589">
        <f t="shared" si="627"/>
        <v>206</v>
      </c>
      <c r="M4589" t="str">
        <f t="shared" si="629"/>
        <v>https://www.dl.ndl.go.jp/api/iiif/3437686/canvas/206</v>
      </c>
      <c r="N4589" t="str">
        <f t="shared" si="626"/>
        <v>https://www.dl.ndl.go.jp/api/iiif/3437686/manifest.json</v>
      </c>
      <c r="O4589" t="str">
        <f t="shared" si="630"/>
        <v>http://da.dl.itc.u-tokyo.ac.jp/mirador/?params=[{%22manifest%22:%22https://www.dl.ndl.go.jp/api/iiif/3437686/manifest.json%22,%22canvas%22:%22https://www.dl.ndl.go.jp/api/iiif/3437686/canvas/206%22}]</v>
      </c>
      <c r="P4589" t="b">
        <f t="shared" si="631"/>
        <v>1</v>
      </c>
      <c r="Q4589" t="b">
        <f t="shared" si="628"/>
        <v>1</v>
      </c>
      <c r="R4589" s="8">
        <v>372</v>
      </c>
      <c r="S4589" s="8">
        <v>6</v>
      </c>
      <c r="T4589" s="9" t="s">
        <v>5822</v>
      </c>
    </row>
    <row r="4590" spans="1:20" ht="19">
      <c r="A4590" s="8" t="str">
        <f t="shared" si="623"/>
        <v>https://w3id.org/kouigenjimonogatari/data/0372-07.json</v>
      </c>
      <c r="B4590" s="8">
        <v>372</v>
      </c>
      <c r="C4590" s="8">
        <v>7</v>
      </c>
      <c r="D4590" s="9" t="s">
        <v>5823</v>
      </c>
      <c r="E4590" t="str">
        <f t="shared" si="624"/>
        <v>http://creativecommons.org/publicdomain/zero/1.0/</v>
      </c>
      <c r="F4590" s="11" t="s">
        <v>5914</v>
      </c>
      <c r="G4590">
        <v>10</v>
      </c>
      <c r="H4590" t="s">
        <v>337</v>
      </c>
      <c r="I4590" s="3" t="str">
        <f t="shared" si="625"/>
        <v>https://jpsearch.go.jp/term/type/文章要素</v>
      </c>
      <c r="L4590">
        <f t="shared" si="627"/>
        <v>206</v>
      </c>
      <c r="M4590" t="str">
        <f t="shared" si="629"/>
        <v>https://www.dl.ndl.go.jp/api/iiif/3437686/canvas/206</v>
      </c>
      <c r="N4590" t="str">
        <f t="shared" si="626"/>
        <v>https://www.dl.ndl.go.jp/api/iiif/3437686/manifest.json</v>
      </c>
      <c r="O4590" t="str">
        <f t="shared" si="630"/>
        <v>http://da.dl.itc.u-tokyo.ac.jp/mirador/?params=[{%22manifest%22:%22https://www.dl.ndl.go.jp/api/iiif/3437686/manifest.json%22,%22canvas%22:%22https://www.dl.ndl.go.jp/api/iiif/3437686/canvas/206%22}]</v>
      </c>
      <c r="P4590" t="b">
        <f t="shared" si="631"/>
        <v>1</v>
      </c>
      <c r="Q4590" t="b">
        <f t="shared" si="628"/>
        <v>1</v>
      </c>
      <c r="R4590" s="8">
        <v>372</v>
      </c>
      <c r="S4590" s="8">
        <v>7</v>
      </c>
      <c r="T4590" s="9" t="s">
        <v>5823</v>
      </c>
    </row>
    <row r="4591" spans="1:20" ht="19">
      <c r="A4591" s="8" t="str">
        <f t="shared" si="623"/>
        <v>https://w3id.org/kouigenjimonogatari/data/0372-08.json</v>
      </c>
      <c r="B4591" s="8">
        <v>372</v>
      </c>
      <c r="C4591" s="8">
        <v>8</v>
      </c>
      <c r="D4591" s="9" t="s">
        <v>5824</v>
      </c>
      <c r="E4591" t="str">
        <f t="shared" si="624"/>
        <v>http://creativecommons.org/publicdomain/zero/1.0/</v>
      </c>
      <c r="F4591" s="11" t="s">
        <v>5914</v>
      </c>
      <c r="G4591">
        <v>10</v>
      </c>
      <c r="H4591" t="s">
        <v>337</v>
      </c>
      <c r="I4591" s="3" t="str">
        <f t="shared" si="625"/>
        <v>https://jpsearch.go.jp/term/type/文章要素</v>
      </c>
      <c r="L4591">
        <f t="shared" si="627"/>
        <v>206</v>
      </c>
      <c r="M4591" t="str">
        <f t="shared" si="629"/>
        <v>https://www.dl.ndl.go.jp/api/iiif/3437686/canvas/206</v>
      </c>
      <c r="N4591" t="str">
        <f t="shared" si="626"/>
        <v>https://www.dl.ndl.go.jp/api/iiif/3437686/manifest.json</v>
      </c>
      <c r="O4591" t="str">
        <f t="shared" si="630"/>
        <v>http://da.dl.itc.u-tokyo.ac.jp/mirador/?params=[{%22manifest%22:%22https://www.dl.ndl.go.jp/api/iiif/3437686/manifest.json%22,%22canvas%22:%22https://www.dl.ndl.go.jp/api/iiif/3437686/canvas/206%22}]</v>
      </c>
      <c r="P4591" t="b">
        <f t="shared" si="631"/>
        <v>1</v>
      </c>
      <c r="Q4591" t="b">
        <f t="shared" si="628"/>
        <v>1</v>
      </c>
      <c r="R4591" s="8">
        <v>372</v>
      </c>
      <c r="S4591" s="8">
        <v>8</v>
      </c>
      <c r="T4591" s="9" t="s">
        <v>5824</v>
      </c>
    </row>
    <row r="4592" spans="1:20" ht="19">
      <c r="A4592" s="8" t="str">
        <f t="shared" si="623"/>
        <v>https://w3id.org/kouigenjimonogatari/data/0372-09.json</v>
      </c>
      <c r="B4592" s="8">
        <v>372</v>
      </c>
      <c r="C4592" s="8">
        <v>9</v>
      </c>
      <c r="D4592" s="9" t="s">
        <v>5825</v>
      </c>
      <c r="E4592" t="str">
        <f t="shared" si="624"/>
        <v>http://creativecommons.org/publicdomain/zero/1.0/</v>
      </c>
      <c r="F4592" s="11" t="s">
        <v>5914</v>
      </c>
      <c r="G4592">
        <v>10</v>
      </c>
      <c r="H4592" t="s">
        <v>337</v>
      </c>
      <c r="I4592" s="3" t="str">
        <f t="shared" si="625"/>
        <v>https://jpsearch.go.jp/term/type/文章要素</v>
      </c>
      <c r="L4592">
        <f t="shared" si="627"/>
        <v>206</v>
      </c>
      <c r="M4592" t="str">
        <f t="shared" si="629"/>
        <v>https://www.dl.ndl.go.jp/api/iiif/3437686/canvas/206</v>
      </c>
      <c r="N4592" t="str">
        <f t="shared" si="626"/>
        <v>https://www.dl.ndl.go.jp/api/iiif/3437686/manifest.json</v>
      </c>
      <c r="O4592" t="str">
        <f t="shared" si="630"/>
        <v>http://da.dl.itc.u-tokyo.ac.jp/mirador/?params=[{%22manifest%22:%22https://www.dl.ndl.go.jp/api/iiif/3437686/manifest.json%22,%22canvas%22:%22https://www.dl.ndl.go.jp/api/iiif/3437686/canvas/206%22}]</v>
      </c>
      <c r="P4592" t="b">
        <f t="shared" si="631"/>
        <v>1</v>
      </c>
      <c r="Q4592" t="b">
        <f t="shared" si="628"/>
        <v>1</v>
      </c>
      <c r="R4592" s="8">
        <v>372</v>
      </c>
      <c r="S4592" s="8">
        <v>9</v>
      </c>
      <c r="T4592" s="9" t="s">
        <v>5825</v>
      </c>
    </row>
    <row r="4593" spans="1:20" ht="19">
      <c r="A4593" s="8" t="str">
        <f t="shared" si="623"/>
        <v>https://w3id.org/kouigenjimonogatari/data/0372-10.json</v>
      </c>
      <c r="B4593" s="8">
        <v>372</v>
      </c>
      <c r="C4593" s="8">
        <v>10</v>
      </c>
      <c r="D4593" s="9" t="s">
        <v>5826</v>
      </c>
      <c r="E4593" t="str">
        <f t="shared" si="624"/>
        <v>http://creativecommons.org/publicdomain/zero/1.0/</v>
      </c>
      <c r="F4593" s="11" t="s">
        <v>5914</v>
      </c>
      <c r="G4593">
        <v>10</v>
      </c>
      <c r="H4593" t="s">
        <v>337</v>
      </c>
      <c r="I4593" s="3" t="str">
        <f t="shared" si="625"/>
        <v>https://jpsearch.go.jp/term/type/文章要素</v>
      </c>
      <c r="L4593">
        <f t="shared" si="627"/>
        <v>206</v>
      </c>
      <c r="M4593" t="str">
        <f t="shared" si="629"/>
        <v>https://www.dl.ndl.go.jp/api/iiif/3437686/canvas/206</v>
      </c>
      <c r="N4593" t="str">
        <f t="shared" si="626"/>
        <v>https://www.dl.ndl.go.jp/api/iiif/3437686/manifest.json</v>
      </c>
      <c r="O4593" t="str">
        <f t="shared" si="630"/>
        <v>http://da.dl.itc.u-tokyo.ac.jp/mirador/?params=[{%22manifest%22:%22https://www.dl.ndl.go.jp/api/iiif/3437686/manifest.json%22,%22canvas%22:%22https://www.dl.ndl.go.jp/api/iiif/3437686/canvas/206%22}]</v>
      </c>
      <c r="P4593" t="b">
        <f t="shared" si="631"/>
        <v>1</v>
      </c>
      <c r="Q4593" t="b">
        <f t="shared" si="628"/>
        <v>1</v>
      </c>
      <c r="R4593" s="8">
        <v>372</v>
      </c>
      <c r="S4593" s="8">
        <v>10</v>
      </c>
      <c r="T4593" s="9" t="s">
        <v>5826</v>
      </c>
    </row>
    <row r="4594" spans="1:20" ht="19">
      <c r="A4594" s="8" t="str">
        <f t="shared" si="623"/>
        <v>https://w3id.org/kouigenjimonogatari/data/0372-11.json</v>
      </c>
      <c r="B4594" s="8">
        <v>372</v>
      </c>
      <c r="C4594" s="8">
        <v>11</v>
      </c>
      <c r="D4594" s="9" t="s">
        <v>5827</v>
      </c>
      <c r="E4594" t="str">
        <f t="shared" si="624"/>
        <v>http://creativecommons.org/publicdomain/zero/1.0/</v>
      </c>
      <c r="F4594" s="11" t="s">
        <v>5914</v>
      </c>
      <c r="G4594">
        <v>10</v>
      </c>
      <c r="H4594" t="s">
        <v>337</v>
      </c>
      <c r="I4594" s="3" t="str">
        <f t="shared" si="625"/>
        <v>https://jpsearch.go.jp/term/type/文章要素</v>
      </c>
      <c r="L4594">
        <f t="shared" si="627"/>
        <v>206</v>
      </c>
      <c r="M4594" t="str">
        <f t="shared" si="629"/>
        <v>https://www.dl.ndl.go.jp/api/iiif/3437686/canvas/206</v>
      </c>
      <c r="N4594" t="str">
        <f t="shared" si="626"/>
        <v>https://www.dl.ndl.go.jp/api/iiif/3437686/manifest.json</v>
      </c>
      <c r="O4594" t="str">
        <f t="shared" si="630"/>
        <v>http://da.dl.itc.u-tokyo.ac.jp/mirador/?params=[{%22manifest%22:%22https://www.dl.ndl.go.jp/api/iiif/3437686/manifest.json%22,%22canvas%22:%22https://www.dl.ndl.go.jp/api/iiif/3437686/canvas/206%22}]</v>
      </c>
      <c r="P4594" t="b">
        <f t="shared" si="631"/>
        <v>1</v>
      </c>
      <c r="Q4594" t="b">
        <f t="shared" si="628"/>
        <v>1</v>
      </c>
      <c r="R4594" s="8">
        <v>372</v>
      </c>
      <c r="S4594" s="8">
        <v>11</v>
      </c>
      <c r="T4594" s="9" t="s">
        <v>5827</v>
      </c>
    </row>
    <row r="4595" spans="1:20" ht="19">
      <c r="A4595" s="8" t="str">
        <f t="shared" si="623"/>
        <v>https://w3id.org/kouigenjimonogatari/data/0372-12.json</v>
      </c>
      <c r="B4595" s="8">
        <v>372</v>
      </c>
      <c r="C4595" s="8">
        <v>12</v>
      </c>
      <c r="D4595" s="9" t="s">
        <v>5828</v>
      </c>
      <c r="E4595" t="str">
        <f t="shared" si="624"/>
        <v>http://creativecommons.org/publicdomain/zero/1.0/</v>
      </c>
      <c r="F4595" s="11" t="s">
        <v>5914</v>
      </c>
      <c r="G4595">
        <v>10</v>
      </c>
      <c r="H4595" t="s">
        <v>337</v>
      </c>
      <c r="I4595" s="3" t="str">
        <f t="shared" si="625"/>
        <v>https://jpsearch.go.jp/term/type/文章要素</v>
      </c>
      <c r="L4595">
        <f t="shared" si="627"/>
        <v>206</v>
      </c>
      <c r="M4595" t="str">
        <f t="shared" si="629"/>
        <v>https://www.dl.ndl.go.jp/api/iiif/3437686/canvas/206</v>
      </c>
      <c r="N4595" t="str">
        <f t="shared" si="626"/>
        <v>https://www.dl.ndl.go.jp/api/iiif/3437686/manifest.json</v>
      </c>
      <c r="O4595" t="str">
        <f t="shared" si="630"/>
        <v>http://da.dl.itc.u-tokyo.ac.jp/mirador/?params=[{%22manifest%22:%22https://www.dl.ndl.go.jp/api/iiif/3437686/manifest.json%22,%22canvas%22:%22https://www.dl.ndl.go.jp/api/iiif/3437686/canvas/206%22}]</v>
      </c>
      <c r="P4595" t="b">
        <f t="shared" si="631"/>
        <v>1</v>
      </c>
      <c r="Q4595" t="b">
        <f t="shared" si="628"/>
        <v>1</v>
      </c>
      <c r="R4595" s="8">
        <v>372</v>
      </c>
      <c r="S4595" s="8">
        <v>12</v>
      </c>
      <c r="T4595" s="9" t="s">
        <v>5828</v>
      </c>
    </row>
    <row r="4596" spans="1:20" ht="19">
      <c r="A4596" s="8" t="str">
        <f t="shared" si="623"/>
        <v>https://w3id.org/kouigenjimonogatari/data/0372-13.json</v>
      </c>
      <c r="B4596" s="8">
        <v>372</v>
      </c>
      <c r="C4596" s="8">
        <v>13</v>
      </c>
      <c r="D4596" s="9" t="s">
        <v>5829</v>
      </c>
      <c r="E4596" t="str">
        <f t="shared" si="624"/>
        <v>http://creativecommons.org/publicdomain/zero/1.0/</v>
      </c>
      <c r="F4596" s="11" t="s">
        <v>5914</v>
      </c>
      <c r="G4596">
        <v>10</v>
      </c>
      <c r="H4596" t="s">
        <v>337</v>
      </c>
      <c r="I4596" s="3" t="str">
        <f t="shared" si="625"/>
        <v>https://jpsearch.go.jp/term/type/文章要素</v>
      </c>
      <c r="L4596">
        <f t="shared" si="627"/>
        <v>206</v>
      </c>
      <c r="M4596" t="str">
        <f t="shared" si="629"/>
        <v>https://www.dl.ndl.go.jp/api/iiif/3437686/canvas/206</v>
      </c>
      <c r="N4596" t="str">
        <f t="shared" si="626"/>
        <v>https://www.dl.ndl.go.jp/api/iiif/3437686/manifest.json</v>
      </c>
      <c r="O4596" t="str">
        <f t="shared" si="630"/>
        <v>http://da.dl.itc.u-tokyo.ac.jp/mirador/?params=[{%22manifest%22:%22https://www.dl.ndl.go.jp/api/iiif/3437686/manifest.json%22,%22canvas%22:%22https://www.dl.ndl.go.jp/api/iiif/3437686/canvas/206%22}]</v>
      </c>
      <c r="P4596" t="b">
        <f t="shared" si="631"/>
        <v>1</v>
      </c>
      <c r="Q4596" t="b">
        <f t="shared" si="628"/>
        <v>1</v>
      </c>
      <c r="R4596" s="8">
        <v>372</v>
      </c>
      <c r="S4596" s="8">
        <v>13</v>
      </c>
      <c r="T4596" s="9" t="s">
        <v>5829</v>
      </c>
    </row>
    <row r="4597" spans="1:20" ht="19">
      <c r="A4597" s="8" t="str">
        <f t="shared" si="623"/>
        <v>https://w3id.org/kouigenjimonogatari/data/0372-14.json</v>
      </c>
      <c r="B4597" s="8">
        <v>372</v>
      </c>
      <c r="C4597" s="8">
        <v>14</v>
      </c>
      <c r="D4597" s="9" t="s">
        <v>5830</v>
      </c>
      <c r="E4597" t="str">
        <f t="shared" si="624"/>
        <v>http://creativecommons.org/publicdomain/zero/1.0/</v>
      </c>
      <c r="F4597" s="11" t="s">
        <v>5914</v>
      </c>
      <c r="G4597">
        <v>10</v>
      </c>
      <c r="H4597" t="s">
        <v>337</v>
      </c>
      <c r="I4597" s="3" t="str">
        <f t="shared" si="625"/>
        <v>https://jpsearch.go.jp/term/type/文章要素</v>
      </c>
      <c r="L4597">
        <f t="shared" si="627"/>
        <v>206</v>
      </c>
      <c r="M4597" t="str">
        <f t="shared" si="629"/>
        <v>https://www.dl.ndl.go.jp/api/iiif/3437686/canvas/206</v>
      </c>
      <c r="N4597" t="str">
        <f t="shared" si="626"/>
        <v>https://www.dl.ndl.go.jp/api/iiif/3437686/manifest.json</v>
      </c>
      <c r="O4597" t="str">
        <f t="shared" si="630"/>
        <v>http://da.dl.itc.u-tokyo.ac.jp/mirador/?params=[{%22manifest%22:%22https://www.dl.ndl.go.jp/api/iiif/3437686/manifest.json%22,%22canvas%22:%22https://www.dl.ndl.go.jp/api/iiif/3437686/canvas/206%22}]</v>
      </c>
      <c r="P4597" t="b">
        <f t="shared" si="631"/>
        <v>1</v>
      </c>
      <c r="Q4597" t="b">
        <f t="shared" si="628"/>
        <v>1</v>
      </c>
      <c r="R4597" s="8">
        <v>372</v>
      </c>
      <c r="S4597" s="8">
        <v>14</v>
      </c>
      <c r="T4597" s="9" t="s">
        <v>5830</v>
      </c>
    </row>
    <row r="4598" spans="1:20" ht="19">
      <c r="A4598" s="8" t="str">
        <f t="shared" si="623"/>
        <v>https://w3id.org/kouigenjimonogatari/data/0373-01.json</v>
      </c>
      <c r="B4598" s="8">
        <v>373</v>
      </c>
      <c r="C4598" s="8">
        <v>1</v>
      </c>
      <c r="D4598" s="9" t="s">
        <v>5831</v>
      </c>
      <c r="E4598" t="str">
        <f t="shared" si="624"/>
        <v>http://creativecommons.org/publicdomain/zero/1.0/</v>
      </c>
      <c r="F4598" s="11" t="s">
        <v>5914</v>
      </c>
      <c r="G4598">
        <v>10</v>
      </c>
      <c r="H4598" t="s">
        <v>337</v>
      </c>
      <c r="I4598" s="3" t="str">
        <f t="shared" si="625"/>
        <v>https://jpsearch.go.jp/term/type/文章要素</v>
      </c>
      <c r="L4598">
        <f t="shared" si="627"/>
        <v>206</v>
      </c>
      <c r="M4598" t="str">
        <f t="shared" si="629"/>
        <v>https://www.dl.ndl.go.jp/api/iiif/3437686/canvas/206</v>
      </c>
      <c r="N4598" t="str">
        <f t="shared" si="626"/>
        <v>https://www.dl.ndl.go.jp/api/iiif/3437686/manifest.json</v>
      </c>
      <c r="O4598" t="str">
        <f t="shared" si="630"/>
        <v>http://da.dl.itc.u-tokyo.ac.jp/mirador/?params=[{%22manifest%22:%22https://www.dl.ndl.go.jp/api/iiif/3437686/manifest.json%22,%22canvas%22:%22https://www.dl.ndl.go.jp/api/iiif/3437686/canvas/206%22}]</v>
      </c>
      <c r="P4598" t="b">
        <f t="shared" si="631"/>
        <v>1</v>
      </c>
      <c r="Q4598" t="b">
        <f t="shared" si="628"/>
        <v>1</v>
      </c>
      <c r="R4598" s="8">
        <v>373</v>
      </c>
      <c r="S4598" s="8">
        <v>1</v>
      </c>
      <c r="T4598" s="9" t="s">
        <v>5831</v>
      </c>
    </row>
    <row r="4599" spans="1:20" ht="19">
      <c r="A4599" s="8" t="str">
        <f t="shared" si="623"/>
        <v>https://w3id.org/kouigenjimonogatari/data/0373-02.json</v>
      </c>
      <c r="B4599" s="8">
        <v>373</v>
      </c>
      <c r="C4599" s="8">
        <v>2</v>
      </c>
      <c r="D4599" s="9" t="s">
        <v>5832</v>
      </c>
      <c r="E4599" t="str">
        <f t="shared" si="624"/>
        <v>http://creativecommons.org/publicdomain/zero/1.0/</v>
      </c>
      <c r="F4599" s="11" t="s">
        <v>5914</v>
      </c>
      <c r="G4599">
        <v>10</v>
      </c>
      <c r="H4599" t="s">
        <v>337</v>
      </c>
      <c r="I4599" s="3" t="str">
        <f t="shared" si="625"/>
        <v>https://jpsearch.go.jp/term/type/文章要素</v>
      </c>
      <c r="L4599">
        <f t="shared" si="627"/>
        <v>206</v>
      </c>
      <c r="M4599" t="str">
        <f t="shared" si="629"/>
        <v>https://www.dl.ndl.go.jp/api/iiif/3437686/canvas/206</v>
      </c>
      <c r="N4599" t="str">
        <f t="shared" si="626"/>
        <v>https://www.dl.ndl.go.jp/api/iiif/3437686/manifest.json</v>
      </c>
      <c r="O4599" t="str">
        <f t="shared" si="630"/>
        <v>http://da.dl.itc.u-tokyo.ac.jp/mirador/?params=[{%22manifest%22:%22https://www.dl.ndl.go.jp/api/iiif/3437686/manifest.json%22,%22canvas%22:%22https://www.dl.ndl.go.jp/api/iiif/3437686/canvas/206%22}]</v>
      </c>
      <c r="P4599" t="b">
        <f t="shared" si="631"/>
        <v>1</v>
      </c>
      <c r="Q4599" t="b">
        <f t="shared" si="628"/>
        <v>1</v>
      </c>
      <c r="R4599" s="8">
        <v>373</v>
      </c>
      <c r="S4599" s="8">
        <v>2</v>
      </c>
      <c r="T4599" s="9" t="s">
        <v>5832</v>
      </c>
    </row>
    <row r="4600" spans="1:20" ht="19">
      <c r="A4600" s="8" t="str">
        <f t="shared" si="623"/>
        <v>https://w3id.org/kouigenjimonogatari/data/0373-03.json</v>
      </c>
      <c r="B4600" s="8">
        <v>373</v>
      </c>
      <c r="C4600" s="8">
        <v>3</v>
      </c>
      <c r="D4600" s="9" t="s">
        <v>5833</v>
      </c>
      <c r="E4600" t="str">
        <f t="shared" si="624"/>
        <v>http://creativecommons.org/publicdomain/zero/1.0/</v>
      </c>
      <c r="F4600" s="11" t="s">
        <v>5914</v>
      </c>
      <c r="G4600">
        <v>10</v>
      </c>
      <c r="H4600" t="s">
        <v>337</v>
      </c>
      <c r="I4600" s="3" t="str">
        <f t="shared" si="625"/>
        <v>https://jpsearch.go.jp/term/type/文章要素</v>
      </c>
      <c r="L4600">
        <f t="shared" si="627"/>
        <v>206</v>
      </c>
      <c r="M4600" t="str">
        <f t="shared" si="629"/>
        <v>https://www.dl.ndl.go.jp/api/iiif/3437686/canvas/206</v>
      </c>
      <c r="N4600" t="str">
        <f t="shared" si="626"/>
        <v>https://www.dl.ndl.go.jp/api/iiif/3437686/manifest.json</v>
      </c>
      <c r="O4600" t="str">
        <f t="shared" si="630"/>
        <v>http://da.dl.itc.u-tokyo.ac.jp/mirador/?params=[{%22manifest%22:%22https://www.dl.ndl.go.jp/api/iiif/3437686/manifest.json%22,%22canvas%22:%22https://www.dl.ndl.go.jp/api/iiif/3437686/canvas/206%22}]</v>
      </c>
      <c r="P4600" t="b">
        <f t="shared" si="631"/>
        <v>1</v>
      </c>
      <c r="Q4600" t="b">
        <f t="shared" si="628"/>
        <v>1</v>
      </c>
      <c r="R4600" s="8">
        <v>373</v>
      </c>
      <c r="S4600" s="8">
        <v>3</v>
      </c>
      <c r="T4600" s="9" t="s">
        <v>5833</v>
      </c>
    </row>
    <row r="4601" spans="1:20" ht="19">
      <c r="A4601" s="8" t="str">
        <f t="shared" si="623"/>
        <v>https://w3id.org/kouigenjimonogatari/data/0373-04.json</v>
      </c>
      <c r="B4601" s="8">
        <v>373</v>
      </c>
      <c r="C4601" s="8">
        <v>4</v>
      </c>
      <c r="D4601" s="9" t="s">
        <v>5834</v>
      </c>
      <c r="E4601" t="str">
        <f t="shared" si="624"/>
        <v>http://creativecommons.org/publicdomain/zero/1.0/</v>
      </c>
      <c r="F4601" s="11" t="s">
        <v>5914</v>
      </c>
      <c r="G4601">
        <v>10</v>
      </c>
      <c r="H4601" t="s">
        <v>337</v>
      </c>
      <c r="I4601" s="3" t="str">
        <f t="shared" si="625"/>
        <v>https://jpsearch.go.jp/term/type/文章要素</v>
      </c>
      <c r="L4601">
        <f t="shared" si="627"/>
        <v>206</v>
      </c>
      <c r="M4601" t="str">
        <f t="shared" si="629"/>
        <v>https://www.dl.ndl.go.jp/api/iiif/3437686/canvas/206</v>
      </c>
      <c r="N4601" t="str">
        <f t="shared" si="626"/>
        <v>https://www.dl.ndl.go.jp/api/iiif/3437686/manifest.json</v>
      </c>
      <c r="O4601" t="str">
        <f t="shared" si="630"/>
        <v>http://da.dl.itc.u-tokyo.ac.jp/mirador/?params=[{%22manifest%22:%22https://www.dl.ndl.go.jp/api/iiif/3437686/manifest.json%22,%22canvas%22:%22https://www.dl.ndl.go.jp/api/iiif/3437686/canvas/206%22}]</v>
      </c>
      <c r="P4601" t="b">
        <f t="shared" si="631"/>
        <v>1</v>
      </c>
      <c r="Q4601" t="b">
        <f t="shared" si="628"/>
        <v>1</v>
      </c>
      <c r="R4601" s="8">
        <v>373</v>
      </c>
      <c r="S4601" s="8">
        <v>4</v>
      </c>
      <c r="T4601" s="9" t="s">
        <v>5834</v>
      </c>
    </row>
    <row r="4602" spans="1:20" ht="19">
      <c r="A4602" s="8" t="str">
        <f t="shared" si="623"/>
        <v>https://w3id.org/kouigenjimonogatari/data/0373-05.json</v>
      </c>
      <c r="B4602" s="8">
        <v>373</v>
      </c>
      <c r="C4602" s="8">
        <v>5</v>
      </c>
      <c r="D4602" s="9" t="s">
        <v>5835</v>
      </c>
      <c r="E4602" t="str">
        <f t="shared" si="624"/>
        <v>http://creativecommons.org/publicdomain/zero/1.0/</v>
      </c>
      <c r="F4602" s="11" t="s">
        <v>5914</v>
      </c>
      <c r="G4602">
        <v>10</v>
      </c>
      <c r="H4602" t="s">
        <v>337</v>
      </c>
      <c r="I4602" s="3" t="str">
        <f t="shared" si="625"/>
        <v>https://jpsearch.go.jp/term/type/文章要素</v>
      </c>
      <c r="L4602">
        <f t="shared" si="627"/>
        <v>206</v>
      </c>
      <c r="M4602" t="str">
        <f t="shared" si="629"/>
        <v>https://www.dl.ndl.go.jp/api/iiif/3437686/canvas/206</v>
      </c>
      <c r="N4602" t="str">
        <f t="shared" si="626"/>
        <v>https://www.dl.ndl.go.jp/api/iiif/3437686/manifest.json</v>
      </c>
      <c r="O4602" t="str">
        <f t="shared" si="630"/>
        <v>http://da.dl.itc.u-tokyo.ac.jp/mirador/?params=[{%22manifest%22:%22https://www.dl.ndl.go.jp/api/iiif/3437686/manifest.json%22,%22canvas%22:%22https://www.dl.ndl.go.jp/api/iiif/3437686/canvas/206%22}]</v>
      </c>
      <c r="P4602" t="b">
        <f t="shared" si="631"/>
        <v>1</v>
      </c>
      <c r="Q4602" t="b">
        <f t="shared" si="628"/>
        <v>1</v>
      </c>
      <c r="R4602" s="8">
        <v>373</v>
      </c>
      <c r="S4602" s="8">
        <v>5</v>
      </c>
      <c r="T4602" s="9" t="s">
        <v>5835</v>
      </c>
    </row>
    <row r="4603" spans="1:20" ht="19">
      <c r="A4603" s="8" t="str">
        <f t="shared" si="623"/>
        <v>https://w3id.org/kouigenjimonogatari/data/0373-06.json</v>
      </c>
      <c r="B4603" s="8">
        <v>373</v>
      </c>
      <c r="C4603" s="8">
        <v>6</v>
      </c>
      <c r="D4603" s="9" t="s">
        <v>4507</v>
      </c>
      <c r="E4603" t="str">
        <f t="shared" si="624"/>
        <v>http://creativecommons.org/publicdomain/zero/1.0/</v>
      </c>
      <c r="F4603" s="11" t="s">
        <v>5914</v>
      </c>
      <c r="G4603">
        <v>10</v>
      </c>
      <c r="H4603" t="s">
        <v>337</v>
      </c>
      <c r="I4603" s="3" t="str">
        <f t="shared" si="625"/>
        <v>https://jpsearch.go.jp/term/type/文章要素</v>
      </c>
      <c r="L4603">
        <f t="shared" si="627"/>
        <v>206</v>
      </c>
      <c r="M4603" t="str">
        <f t="shared" si="629"/>
        <v>https://www.dl.ndl.go.jp/api/iiif/3437686/canvas/206</v>
      </c>
      <c r="N4603" t="str">
        <f t="shared" si="626"/>
        <v>https://www.dl.ndl.go.jp/api/iiif/3437686/manifest.json</v>
      </c>
      <c r="O4603" t="str">
        <f t="shared" si="630"/>
        <v>http://da.dl.itc.u-tokyo.ac.jp/mirador/?params=[{%22manifest%22:%22https://www.dl.ndl.go.jp/api/iiif/3437686/manifest.json%22,%22canvas%22:%22https://www.dl.ndl.go.jp/api/iiif/3437686/canvas/206%22}]</v>
      </c>
      <c r="P4603" t="b">
        <f t="shared" si="631"/>
        <v>1</v>
      </c>
      <c r="Q4603" t="b">
        <f t="shared" si="628"/>
        <v>1</v>
      </c>
      <c r="R4603" s="8">
        <v>373</v>
      </c>
      <c r="S4603" s="8">
        <v>6</v>
      </c>
      <c r="T4603" s="9" t="s">
        <v>4507</v>
      </c>
    </row>
    <row r="4604" spans="1:20" ht="19">
      <c r="A4604" s="8" t="str">
        <f t="shared" si="623"/>
        <v>https://w3id.org/kouigenjimonogatari/data/0373-07.json</v>
      </c>
      <c r="B4604" s="8">
        <v>373</v>
      </c>
      <c r="C4604" s="8">
        <v>7</v>
      </c>
      <c r="D4604" s="9" t="s">
        <v>5836</v>
      </c>
      <c r="E4604" t="str">
        <f t="shared" si="624"/>
        <v>http://creativecommons.org/publicdomain/zero/1.0/</v>
      </c>
      <c r="F4604" s="11" t="s">
        <v>5914</v>
      </c>
      <c r="G4604">
        <v>10</v>
      </c>
      <c r="H4604" t="s">
        <v>337</v>
      </c>
      <c r="I4604" s="3" t="str">
        <f t="shared" si="625"/>
        <v>https://jpsearch.go.jp/term/type/文章要素</v>
      </c>
      <c r="L4604">
        <f t="shared" si="627"/>
        <v>206</v>
      </c>
      <c r="M4604" t="str">
        <f t="shared" si="629"/>
        <v>https://www.dl.ndl.go.jp/api/iiif/3437686/canvas/206</v>
      </c>
      <c r="N4604" t="str">
        <f t="shared" si="626"/>
        <v>https://www.dl.ndl.go.jp/api/iiif/3437686/manifest.json</v>
      </c>
      <c r="O4604" t="str">
        <f t="shared" si="630"/>
        <v>http://da.dl.itc.u-tokyo.ac.jp/mirador/?params=[{%22manifest%22:%22https://www.dl.ndl.go.jp/api/iiif/3437686/manifest.json%22,%22canvas%22:%22https://www.dl.ndl.go.jp/api/iiif/3437686/canvas/206%22}]</v>
      </c>
      <c r="P4604" t="b">
        <f t="shared" si="631"/>
        <v>1</v>
      </c>
      <c r="Q4604" t="b">
        <f t="shared" si="628"/>
        <v>1</v>
      </c>
      <c r="R4604" s="8">
        <v>373</v>
      </c>
      <c r="S4604" s="8">
        <v>7</v>
      </c>
      <c r="T4604" s="9" t="s">
        <v>5836</v>
      </c>
    </row>
    <row r="4605" spans="1:20" ht="19">
      <c r="A4605" s="8" t="str">
        <f t="shared" si="623"/>
        <v>https://w3id.org/kouigenjimonogatari/data/0373-08.json</v>
      </c>
      <c r="B4605" s="8">
        <v>373</v>
      </c>
      <c r="C4605" s="8">
        <v>8</v>
      </c>
      <c r="D4605" s="9" t="s">
        <v>5837</v>
      </c>
      <c r="E4605" t="str">
        <f t="shared" si="624"/>
        <v>http://creativecommons.org/publicdomain/zero/1.0/</v>
      </c>
      <c r="F4605" s="11" t="s">
        <v>5914</v>
      </c>
      <c r="G4605">
        <v>10</v>
      </c>
      <c r="H4605" t="s">
        <v>337</v>
      </c>
      <c r="I4605" s="3" t="str">
        <f t="shared" si="625"/>
        <v>https://jpsearch.go.jp/term/type/文章要素</v>
      </c>
      <c r="L4605">
        <f t="shared" si="627"/>
        <v>206</v>
      </c>
      <c r="M4605" t="str">
        <f t="shared" si="629"/>
        <v>https://www.dl.ndl.go.jp/api/iiif/3437686/canvas/206</v>
      </c>
      <c r="N4605" t="str">
        <f t="shared" si="626"/>
        <v>https://www.dl.ndl.go.jp/api/iiif/3437686/manifest.json</v>
      </c>
      <c r="O4605" t="str">
        <f t="shared" si="630"/>
        <v>http://da.dl.itc.u-tokyo.ac.jp/mirador/?params=[{%22manifest%22:%22https://www.dl.ndl.go.jp/api/iiif/3437686/manifest.json%22,%22canvas%22:%22https://www.dl.ndl.go.jp/api/iiif/3437686/canvas/206%22}]</v>
      </c>
      <c r="P4605" t="b">
        <f t="shared" si="631"/>
        <v>1</v>
      </c>
      <c r="Q4605" t="b">
        <f t="shared" si="628"/>
        <v>1</v>
      </c>
      <c r="R4605" s="8">
        <v>373</v>
      </c>
      <c r="S4605" s="8">
        <v>8</v>
      </c>
      <c r="T4605" s="9" t="s">
        <v>5837</v>
      </c>
    </row>
    <row r="4606" spans="1:20" ht="19">
      <c r="A4606" s="8" t="str">
        <f t="shared" si="623"/>
        <v>https://w3id.org/kouigenjimonogatari/data/0373-09.json</v>
      </c>
      <c r="B4606" s="8">
        <v>373</v>
      </c>
      <c r="C4606" s="8">
        <v>9</v>
      </c>
      <c r="D4606" s="9" t="s">
        <v>5838</v>
      </c>
      <c r="E4606" t="str">
        <f t="shared" si="624"/>
        <v>http://creativecommons.org/publicdomain/zero/1.0/</v>
      </c>
      <c r="F4606" s="11" t="s">
        <v>5914</v>
      </c>
      <c r="G4606">
        <v>10</v>
      </c>
      <c r="H4606" t="s">
        <v>337</v>
      </c>
      <c r="I4606" s="3" t="str">
        <f t="shared" si="625"/>
        <v>https://jpsearch.go.jp/term/type/文章要素</v>
      </c>
      <c r="L4606">
        <f t="shared" si="627"/>
        <v>206</v>
      </c>
      <c r="M4606" t="str">
        <f t="shared" si="629"/>
        <v>https://www.dl.ndl.go.jp/api/iiif/3437686/canvas/206</v>
      </c>
      <c r="N4606" t="str">
        <f t="shared" si="626"/>
        <v>https://www.dl.ndl.go.jp/api/iiif/3437686/manifest.json</v>
      </c>
      <c r="O4606" t="str">
        <f t="shared" si="630"/>
        <v>http://da.dl.itc.u-tokyo.ac.jp/mirador/?params=[{%22manifest%22:%22https://www.dl.ndl.go.jp/api/iiif/3437686/manifest.json%22,%22canvas%22:%22https://www.dl.ndl.go.jp/api/iiif/3437686/canvas/206%22}]</v>
      </c>
      <c r="P4606" t="b">
        <f t="shared" si="631"/>
        <v>1</v>
      </c>
      <c r="Q4606" t="b">
        <f t="shared" si="628"/>
        <v>1</v>
      </c>
      <c r="R4606" s="8">
        <v>373</v>
      </c>
      <c r="S4606" s="8">
        <v>9</v>
      </c>
      <c r="T4606" s="9" t="s">
        <v>5838</v>
      </c>
    </row>
    <row r="4607" spans="1:20" ht="19">
      <c r="A4607" s="8" t="str">
        <f t="shared" si="623"/>
        <v>https://w3id.org/kouigenjimonogatari/data/0373-10.json</v>
      </c>
      <c r="B4607" s="8">
        <v>373</v>
      </c>
      <c r="C4607" s="8">
        <v>10</v>
      </c>
      <c r="D4607" s="9" t="s">
        <v>5839</v>
      </c>
      <c r="E4607" t="str">
        <f t="shared" si="624"/>
        <v>http://creativecommons.org/publicdomain/zero/1.0/</v>
      </c>
      <c r="F4607" s="11" t="s">
        <v>5914</v>
      </c>
      <c r="G4607">
        <v>10</v>
      </c>
      <c r="H4607" t="s">
        <v>337</v>
      </c>
      <c r="I4607" s="3" t="str">
        <f t="shared" si="625"/>
        <v>https://jpsearch.go.jp/term/type/文章要素</v>
      </c>
      <c r="L4607">
        <f t="shared" si="627"/>
        <v>206</v>
      </c>
      <c r="M4607" t="str">
        <f t="shared" si="629"/>
        <v>https://www.dl.ndl.go.jp/api/iiif/3437686/canvas/206</v>
      </c>
      <c r="N4607" t="str">
        <f t="shared" si="626"/>
        <v>https://www.dl.ndl.go.jp/api/iiif/3437686/manifest.json</v>
      </c>
      <c r="O4607" t="str">
        <f t="shared" si="630"/>
        <v>http://da.dl.itc.u-tokyo.ac.jp/mirador/?params=[{%22manifest%22:%22https://www.dl.ndl.go.jp/api/iiif/3437686/manifest.json%22,%22canvas%22:%22https://www.dl.ndl.go.jp/api/iiif/3437686/canvas/206%22}]</v>
      </c>
      <c r="P4607" t="b">
        <f t="shared" si="631"/>
        <v>1</v>
      </c>
      <c r="Q4607" t="b">
        <f t="shared" si="628"/>
        <v>1</v>
      </c>
      <c r="R4607" s="8">
        <v>373</v>
      </c>
      <c r="S4607" s="8">
        <v>10</v>
      </c>
      <c r="T4607" s="9" t="s">
        <v>5839</v>
      </c>
    </row>
    <row r="4608" spans="1:20" ht="19">
      <c r="A4608" s="8" t="str">
        <f t="shared" ref="A4608:A4671" si="632">"https://w3id.org/kouigenjimonogatari/data/"&amp;TEXT(B4608, "0000")&amp;"-"&amp;TEXT(C4608, "00")&amp;".json"</f>
        <v>https://w3id.org/kouigenjimonogatari/data/0373-11.json</v>
      </c>
      <c r="B4608" s="8">
        <v>373</v>
      </c>
      <c r="C4608" s="8">
        <v>11</v>
      </c>
      <c r="D4608" s="9" t="s">
        <v>4684</v>
      </c>
      <c r="E4608" t="str">
        <f t="shared" si="624"/>
        <v>http://creativecommons.org/publicdomain/zero/1.0/</v>
      </c>
      <c r="F4608" s="11" t="s">
        <v>5914</v>
      </c>
      <c r="G4608">
        <v>10</v>
      </c>
      <c r="H4608" t="s">
        <v>337</v>
      </c>
      <c r="I4608" s="3" t="str">
        <f t="shared" si="625"/>
        <v>https://jpsearch.go.jp/term/type/文章要素</v>
      </c>
      <c r="L4608">
        <f t="shared" si="627"/>
        <v>206</v>
      </c>
      <c r="M4608" t="str">
        <f t="shared" si="629"/>
        <v>https://www.dl.ndl.go.jp/api/iiif/3437686/canvas/206</v>
      </c>
      <c r="N4608" t="str">
        <f t="shared" si="626"/>
        <v>https://www.dl.ndl.go.jp/api/iiif/3437686/manifest.json</v>
      </c>
      <c r="O4608" t="str">
        <f t="shared" si="630"/>
        <v>http://da.dl.itc.u-tokyo.ac.jp/mirador/?params=[{%22manifest%22:%22https://www.dl.ndl.go.jp/api/iiif/3437686/manifest.json%22,%22canvas%22:%22https://www.dl.ndl.go.jp/api/iiif/3437686/canvas/206%22}]</v>
      </c>
      <c r="P4608" t="b">
        <f t="shared" si="631"/>
        <v>1</v>
      </c>
      <c r="Q4608" t="b">
        <f t="shared" si="628"/>
        <v>1</v>
      </c>
      <c r="R4608" s="8">
        <v>373</v>
      </c>
      <c r="S4608" s="8">
        <v>11</v>
      </c>
      <c r="T4608" s="9" t="s">
        <v>4684</v>
      </c>
    </row>
    <row r="4609" spans="1:20" ht="19">
      <c r="A4609" s="8" t="str">
        <f t="shared" si="632"/>
        <v>https://w3id.org/kouigenjimonogatari/data/0373-12.json</v>
      </c>
      <c r="B4609" s="8">
        <v>373</v>
      </c>
      <c r="C4609" s="8">
        <v>12</v>
      </c>
      <c r="D4609" s="9" t="s">
        <v>5840</v>
      </c>
      <c r="E4609" t="str">
        <f t="shared" si="624"/>
        <v>http://creativecommons.org/publicdomain/zero/1.0/</v>
      </c>
      <c r="F4609" s="11" t="s">
        <v>5914</v>
      </c>
      <c r="G4609">
        <v>10</v>
      </c>
      <c r="H4609" t="s">
        <v>337</v>
      </c>
      <c r="I4609" s="3" t="str">
        <f t="shared" si="625"/>
        <v>https://jpsearch.go.jp/term/type/文章要素</v>
      </c>
      <c r="L4609">
        <f t="shared" si="627"/>
        <v>206</v>
      </c>
      <c r="M4609" t="str">
        <f t="shared" si="629"/>
        <v>https://www.dl.ndl.go.jp/api/iiif/3437686/canvas/206</v>
      </c>
      <c r="N4609" t="str">
        <f t="shared" si="626"/>
        <v>https://www.dl.ndl.go.jp/api/iiif/3437686/manifest.json</v>
      </c>
      <c r="O4609" t="str">
        <f t="shared" si="630"/>
        <v>http://da.dl.itc.u-tokyo.ac.jp/mirador/?params=[{%22manifest%22:%22https://www.dl.ndl.go.jp/api/iiif/3437686/manifest.json%22,%22canvas%22:%22https://www.dl.ndl.go.jp/api/iiif/3437686/canvas/206%22}]</v>
      </c>
      <c r="P4609" t="b">
        <f t="shared" si="631"/>
        <v>1</v>
      </c>
      <c r="Q4609" t="b">
        <f t="shared" si="628"/>
        <v>1</v>
      </c>
      <c r="R4609" s="8">
        <v>373</v>
      </c>
      <c r="S4609" s="8">
        <v>12</v>
      </c>
      <c r="T4609" s="9" t="s">
        <v>5840</v>
      </c>
    </row>
    <row r="4610" spans="1:20" ht="19">
      <c r="A4610" s="8" t="str">
        <f t="shared" si="632"/>
        <v>https://w3id.org/kouigenjimonogatari/data/0373-13.json</v>
      </c>
      <c r="B4610" s="8">
        <v>373</v>
      </c>
      <c r="C4610" s="8">
        <v>13</v>
      </c>
      <c r="D4610" s="9" t="s">
        <v>5841</v>
      </c>
      <c r="E4610" t="str">
        <f t="shared" si="624"/>
        <v>http://creativecommons.org/publicdomain/zero/1.0/</v>
      </c>
      <c r="F4610" s="11" t="s">
        <v>5914</v>
      </c>
      <c r="G4610">
        <v>10</v>
      </c>
      <c r="H4610" t="s">
        <v>337</v>
      </c>
      <c r="I4610" s="3" t="str">
        <f t="shared" si="625"/>
        <v>https://jpsearch.go.jp/term/type/文章要素</v>
      </c>
      <c r="L4610">
        <f t="shared" si="627"/>
        <v>206</v>
      </c>
      <c r="M4610" t="str">
        <f t="shared" si="629"/>
        <v>https://www.dl.ndl.go.jp/api/iiif/3437686/canvas/206</v>
      </c>
      <c r="N4610" t="str">
        <f t="shared" si="626"/>
        <v>https://www.dl.ndl.go.jp/api/iiif/3437686/manifest.json</v>
      </c>
      <c r="O4610" t="str">
        <f t="shared" si="630"/>
        <v>http://da.dl.itc.u-tokyo.ac.jp/mirador/?params=[{%22manifest%22:%22https://www.dl.ndl.go.jp/api/iiif/3437686/manifest.json%22,%22canvas%22:%22https://www.dl.ndl.go.jp/api/iiif/3437686/canvas/206%22}]</v>
      </c>
      <c r="P4610" t="b">
        <f t="shared" si="631"/>
        <v>1</v>
      </c>
      <c r="Q4610" t="b">
        <f t="shared" si="628"/>
        <v>1</v>
      </c>
      <c r="R4610" s="8">
        <v>373</v>
      </c>
      <c r="S4610" s="8">
        <v>13</v>
      </c>
      <c r="T4610" s="9" t="s">
        <v>5841</v>
      </c>
    </row>
    <row r="4611" spans="1:20" ht="19">
      <c r="A4611" s="8" t="str">
        <f t="shared" si="632"/>
        <v>https://w3id.org/kouigenjimonogatari/data/0373-14.json</v>
      </c>
      <c r="B4611" s="8">
        <v>373</v>
      </c>
      <c r="C4611" s="8">
        <v>14</v>
      </c>
      <c r="D4611" s="9" t="s">
        <v>5842</v>
      </c>
      <c r="E4611" t="str">
        <f t="shared" si="624"/>
        <v>http://creativecommons.org/publicdomain/zero/1.0/</v>
      </c>
      <c r="F4611" s="11" t="s">
        <v>5914</v>
      </c>
      <c r="G4611">
        <v>10</v>
      </c>
      <c r="H4611" t="s">
        <v>337</v>
      </c>
      <c r="I4611" s="3" t="str">
        <f t="shared" si="625"/>
        <v>https://jpsearch.go.jp/term/type/文章要素</v>
      </c>
      <c r="L4611">
        <f t="shared" si="627"/>
        <v>206</v>
      </c>
      <c r="M4611" t="str">
        <f t="shared" si="629"/>
        <v>https://www.dl.ndl.go.jp/api/iiif/3437686/canvas/206</v>
      </c>
      <c r="N4611" t="str">
        <f t="shared" si="626"/>
        <v>https://www.dl.ndl.go.jp/api/iiif/3437686/manifest.json</v>
      </c>
      <c r="O4611" t="str">
        <f t="shared" si="630"/>
        <v>http://da.dl.itc.u-tokyo.ac.jp/mirador/?params=[{%22manifest%22:%22https://www.dl.ndl.go.jp/api/iiif/3437686/manifest.json%22,%22canvas%22:%22https://www.dl.ndl.go.jp/api/iiif/3437686/canvas/206%22}]</v>
      </c>
      <c r="P4611" t="b">
        <f t="shared" si="631"/>
        <v>1</v>
      </c>
      <c r="Q4611" t="b">
        <f t="shared" si="628"/>
        <v>1</v>
      </c>
      <c r="R4611" s="8">
        <v>373</v>
      </c>
      <c r="S4611" s="8">
        <v>14</v>
      </c>
      <c r="T4611" s="9" t="s">
        <v>5842</v>
      </c>
    </row>
    <row r="4612" spans="1:20" ht="19">
      <c r="A4612" s="8" t="str">
        <f t="shared" si="632"/>
        <v>https://w3id.org/kouigenjimonogatari/data/0374-01.json</v>
      </c>
      <c r="B4612" s="8">
        <v>374</v>
      </c>
      <c r="C4612" s="8">
        <v>1</v>
      </c>
      <c r="D4612" s="9" t="s">
        <v>5843</v>
      </c>
      <c r="E4612" t="str">
        <f t="shared" si="624"/>
        <v>http://creativecommons.org/publicdomain/zero/1.0/</v>
      </c>
      <c r="F4612" s="11" t="s">
        <v>5914</v>
      </c>
      <c r="G4612">
        <v>10</v>
      </c>
      <c r="H4612" t="s">
        <v>337</v>
      </c>
      <c r="I4612" s="3" t="str">
        <f t="shared" si="625"/>
        <v>https://jpsearch.go.jp/term/type/文章要素</v>
      </c>
      <c r="L4612">
        <f t="shared" si="627"/>
        <v>207</v>
      </c>
      <c r="M4612" t="str">
        <f t="shared" si="629"/>
        <v>https://www.dl.ndl.go.jp/api/iiif/3437686/canvas/207</v>
      </c>
      <c r="N4612" t="str">
        <f t="shared" si="626"/>
        <v>https://www.dl.ndl.go.jp/api/iiif/3437686/manifest.json</v>
      </c>
      <c r="O4612" t="str">
        <f t="shared" si="630"/>
        <v>http://da.dl.itc.u-tokyo.ac.jp/mirador/?params=[{%22manifest%22:%22https://www.dl.ndl.go.jp/api/iiif/3437686/manifest.json%22,%22canvas%22:%22https://www.dl.ndl.go.jp/api/iiif/3437686/canvas/207%22}]</v>
      </c>
      <c r="P4612" t="b">
        <f t="shared" si="631"/>
        <v>1</v>
      </c>
      <c r="Q4612" t="b">
        <f t="shared" si="628"/>
        <v>1</v>
      </c>
      <c r="R4612" s="8">
        <v>374</v>
      </c>
      <c r="S4612" s="8">
        <v>1</v>
      </c>
      <c r="T4612" s="9" t="s">
        <v>5843</v>
      </c>
    </row>
    <row r="4613" spans="1:20" ht="19">
      <c r="A4613" s="8" t="str">
        <f t="shared" si="632"/>
        <v>https://w3id.org/kouigenjimonogatari/data/0374-02.json</v>
      </c>
      <c r="B4613" s="8">
        <v>374</v>
      </c>
      <c r="C4613" s="8">
        <v>2</v>
      </c>
      <c r="D4613" s="9" t="s">
        <v>5844</v>
      </c>
      <c r="E4613" t="str">
        <f t="shared" si="624"/>
        <v>http://creativecommons.org/publicdomain/zero/1.0/</v>
      </c>
      <c r="F4613" s="11" t="s">
        <v>5914</v>
      </c>
      <c r="G4613">
        <v>10</v>
      </c>
      <c r="H4613" t="s">
        <v>337</v>
      </c>
      <c r="I4613" s="3" t="str">
        <f t="shared" si="625"/>
        <v>https://jpsearch.go.jp/term/type/文章要素</v>
      </c>
      <c r="L4613">
        <f t="shared" si="627"/>
        <v>207</v>
      </c>
      <c r="M4613" t="str">
        <f t="shared" si="629"/>
        <v>https://www.dl.ndl.go.jp/api/iiif/3437686/canvas/207</v>
      </c>
      <c r="N4613" t="str">
        <f t="shared" si="626"/>
        <v>https://www.dl.ndl.go.jp/api/iiif/3437686/manifest.json</v>
      </c>
      <c r="O4613" t="str">
        <f t="shared" si="630"/>
        <v>http://da.dl.itc.u-tokyo.ac.jp/mirador/?params=[{%22manifest%22:%22https://www.dl.ndl.go.jp/api/iiif/3437686/manifest.json%22,%22canvas%22:%22https://www.dl.ndl.go.jp/api/iiif/3437686/canvas/207%22}]</v>
      </c>
      <c r="P4613" t="b">
        <f t="shared" si="631"/>
        <v>1</v>
      </c>
      <c r="Q4613" t="b">
        <f t="shared" si="628"/>
        <v>1</v>
      </c>
      <c r="R4613" s="8">
        <v>374</v>
      </c>
      <c r="S4613" s="8">
        <v>2</v>
      </c>
      <c r="T4613" s="9" t="s">
        <v>5844</v>
      </c>
    </row>
    <row r="4614" spans="1:20" ht="19">
      <c r="A4614" s="8" t="str">
        <f t="shared" si="632"/>
        <v>https://w3id.org/kouigenjimonogatari/data/0374-03.json</v>
      </c>
      <c r="B4614" s="8">
        <v>374</v>
      </c>
      <c r="C4614" s="8">
        <v>3</v>
      </c>
      <c r="D4614" s="9" t="s">
        <v>4519</v>
      </c>
      <c r="E4614" t="str">
        <f t="shared" si="624"/>
        <v>http://creativecommons.org/publicdomain/zero/1.0/</v>
      </c>
      <c r="F4614" s="11" t="s">
        <v>5914</v>
      </c>
      <c r="G4614">
        <v>10</v>
      </c>
      <c r="H4614" t="s">
        <v>337</v>
      </c>
      <c r="I4614" s="3" t="str">
        <f t="shared" si="625"/>
        <v>https://jpsearch.go.jp/term/type/文章要素</v>
      </c>
      <c r="L4614">
        <f t="shared" si="627"/>
        <v>207</v>
      </c>
      <c r="M4614" t="str">
        <f t="shared" si="629"/>
        <v>https://www.dl.ndl.go.jp/api/iiif/3437686/canvas/207</v>
      </c>
      <c r="N4614" t="str">
        <f t="shared" si="626"/>
        <v>https://www.dl.ndl.go.jp/api/iiif/3437686/manifest.json</v>
      </c>
      <c r="O4614" t="str">
        <f t="shared" si="630"/>
        <v>http://da.dl.itc.u-tokyo.ac.jp/mirador/?params=[{%22manifest%22:%22https://www.dl.ndl.go.jp/api/iiif/3437686/manifest.json%22,%22canvas%22:%22https://www.dl.ndl.go.jp/api/iiif/3437686/canvas/207%22}]</v>
      </c>
      <c r="P4614" t="b">
        <f t="shared" si="631"/>
        <v>1</v>
      </c>
      <c r="Q4614" t="b">
        <f t="shared" si="628"/>
        <v>1</v>
      </c>
      <c r="R4614" s="8">
        <v>374</v>
      </c>
      <c r="S4614" s="8">
        <v>3</v>
      </c>
      <c r="T4614" s="9" t="s">
        <v>4519</v>
      </c>
    </row>
    <row r="4615" spans="1:20" ht="19">
      <c r="A4615" s="8" t="str">
        <f t="shared" si="632"/>
        <v>https://w3id.org/kouigenjimonogatari/data/0374-04.json</v>
      </c>
      <c r="B4615" s="8">
        <v>374</v>
      </c>
      <c r="C4615" s="8">
        <v>4</v>
      </c>
      <c r="D4615" s="9" t="s">
        <v>5845</v>
      </c>
      <c r="E4615" t="str">
        <f t="shared" si="624"/>
        <v>http://creativecommons.org/publicdomain/zero/1.0/</v>
      </c>
      <c r="F4615" s="11" t="s">
        <v>5914</v>
      </c>
      <c r="G4615">
        <v>10</v>
      </c>
      <c r="H4615" t="s">
        <v>337</v>
      </c>
      <c r="I4615" s="3" t="str">
        <f t="shared" si="625"/>
        <v>https://jpsearch.go.jp/term/type/文章要素</v>
      </c>
      <c r="L4615">
        <f t="shared" si="627"/>
        <v>207</v>
      </c>
      <c r="M4615" t="str">
        <f t="shared" si="629"/>
        <v>https://www.dl.ndl.go.jp/api/iiif/3437686/canvas/207</v>
      </c>
      <c r="N4615" t="str">
        <f t="shared" si="626"/>
        <v>https://www.dl.ndl.go.jp/api/iiif/3437686/manifest.json</v>
      </c>
      <c r="O4615" t="str">
        <f t="shared" si="630"/>
        <v>http://da.dl.itc.u-tokyo.ac.jp/mirador/?params=[{%22manifest%22:%22https://www.dl.ndl.go.jp/api/iiif/3437686/manifest.json%22,%22canvas%22:%22https://www.dl.ndl.go.jp/api/iiif/3437686/canvas/207%22}]</v>
      </c>
      <c r="P4615" t="b">
        <f t="shared" si="631"/>
        <v>1</v>
      </c>
      <c r="Q4615" t="b">
        <f t="shared" si="628"/>
        <v>1</v>
      </c>
      <c r="R4615" s="8">
        <v>374</v>
      </c>
      <c r="S4615" s="8">
        <v>4</v>
      </c>
      <c r="T4615" s="9" t="s">
        <v>5845</v>
      </c>
    </row>
    <row r="4616" spans="1:20" ht="19">
      <c r="A4616" s="8" t="str">
        <f t="shared" si="632"/>
        <v>https://w3id.org/kouigenjimonogatari/data/0374-05.json</v>
      </c>
      <c r="B4616" s="8">
        <v>374</v>
      </c>
      <c r="C4616" s="8">
        <v>5</v>
      </c>
      <c r="D4616" s="9" t="s">
        <v>5846</v>
      </c>
      <c r="E4616" t="str">
        <f t="shared" si="624"/>
        <v>http://creativecommons.org/publicdomain/zero/1.0/</v>
      </c>
      <c r="F4616" s="11" t="s">
        <v>5914</v>
      </c>
      <c r="G4616">
        <v>10</v>
      </c>
      <c r="H4616" t="s">
        <v>337</v>
      </c>
      <c r="I4616" s="3" t="str">
        <f t="shared" si="625"/>
        <v>https://jpsearch.go.jp/term/type/文章要素</v>
      </c>
      <c r="L4616">
        <f t="shared" si="627"/>
        <v>207</v>
      </c>
      <c r="M4616" t="str">
        <f t="shared" si="629"/>
        <v>https://www.dl.ndl.go.jp/api/iiif/3437686/canvas/207</v>
      </c>
      <c r="N4616" t="str">
        <f t="shared" si="626"/>
        <v>https://www.dl.ndl.go.jp/api/iiif/3437686/manifest.json</v>
      </c>
      <c r="O4616" t="str">
        <f t="shared" si="630"/>
        <v>http://da.dl.itc.u-tokyo.ac.jp/mirador/?params=[{%22manifest%22:%22https://www.dl.ndl.go.jp/api/iiif/3437686/manifest.json%22,%22canvas%22:%22https://www.dl.ndl.go.jp/api/iiif/3437686/canvas/207%22}]</v>
      </c>
      <c r="P4616" t="b">
        <f t="shared" si="631"/>
        <v>1</v>
      </c>
      <c r="Q4616" t="b">
        <f t="shared" si="628"/>
        <v>1</v>
      </c>
      <c r="R4616" s="8">
        <v>374</v>
      </c>
      <c r="S4616" s="8">
        <v>5</v>
      </c>
      <c r="T4616" s="9" t="s">
        <v>5846</v>
      </c>
    </row>
    <row r="4617" spans="1:20" ht="19">
      <c r="A4617" s="8" t="str">
        <f t="shared" si="632"/>
        <v>https://w3id.org/kouigenjimonogatari/data/0374-06.json</v>
      </c>
      <c r="B4617" s="8">
        <v>374</v>
      </c>
      <c r="C4617" s="8">
        <v>6</v>
      </c>
      <c r="D4617" s="9" t="s">
        <v>5847</v>
      </c>
      <c r="E4617" t="str">
        <f t="shared" si="624"/>
        <v>http://creativecommons.org/publicdomain/zero/1.0/</v>
      </c>
      <c r="F4617" s="11" t="s">
        <v>5914</v>
      </c>
      <c r="G4617">
        <v>10</v>
      </c>
      <c r="H4617" t="s">
        <v>337</v>
      </c>
      <c r="I4617" s="3" t="str">
        <f t="shared" si="625"/>
        <v>https://jpsearch.go.jp/term/type/文章要素</v>
      </c>
      <c r="L4617">
        <f t="shared" si="627"/>
        <v>207</v>
      </c>
      <c r="M4617" t="str">
        <f t="shared" si="629"/>
        <v>https://www.dl.ndl.go.jp/api/iiif/3437686/canvas/207</v>
      </c>
      <c r="N4617" t="str">
        <f t="shared" si="626"/>
        <v>https://www.dl.ndl.go.jp/api/iiif/3437686/manifest.json</v>
      </c>
      <c r="O4617" t="str">
        <f t="shared" si="630"/>
        <v>http://da.dl.itc.u-tokyo.ac.jp/mirador/?params=[{%22manifest%22:%22https://www.dl.ndl.go.jp/api/iiif/3437686/manifest.json%22,%22canvas%22:%22https://www.dl.ndl.go.jp/api/iiif/3437686/canvas/207%22}]</v>
      </c>
      <c r="P4617" t="b">
        <f t="shared" si="631"/>
        <v>1</v>
      </c>
      <c r="Q4617" t="b">
        <f t="shared" si="628"/>
        <v>1</v>
      </c>
      <c r="R4617" s="8">
        <v>374</v>
      </c>
      <c r="S4617" s="8">
        <v>6</v>
      </c>
      <c r="T4617" s="9" t="s">
        <v>5847</v>
      </c>
    </row>
    <row r="4618" spans="1:20" ht="19">
      <c r="A4618" s="8" t="str">
        <f t="shared" si="632"/>
        <v>https://w3id.org/kouigenjimonogatari/data/0374-07.json</v>
      </c>
      <c r="B4618" s="8">
        <v>374</v>
      </c>
      <c r="C4618" s="8">
        <v>7</v>
      </c>
      <c r="D4618" s="9" t="s">
        <v>5848</v>
      </c>
      <c r="E4618" t="str">
        <f t="shared" si="624"/>
        <v>http://creativecommons.org/publicdomain/zero/1.0/</v>
      </c>
      <c r="F4618" s="11" t="s">
        <v>5914</v>
      </c>
      <c r="G4618">
        <v>10</v>
      </c>
      <c r="H4618" t="s">
        <v>337</v>
      </c>
      <c r="I4618" s="3" t="str">
        <f t="shared" si="625"/>
        <v>https://jpsearch.go.jp/term/type/文章要素</v>
      </c>
      <c r="L4618">
        <f t="shared" si="627"/>
        <v>207</v>
      </c>
      <c r="M4618" t="str">
        <f t="shared" si="629"/>
        <v>https://www.dl.ndl.go.jp/api/iiif/3437686/canvas/207</v>
      </c>
      <c r="N4618" t="str">
        <f t="shared" si="626"/>
        <v>https://www.dl.ndl.go.jp/api/iiif/3437686/manifest.json</v>
      </c>
      <c r="O4618" t="str">
        <f t="shared" si="630"/>
        <v>http://da.dl.itc.u-tokyo.ac.jp/mirador/?params=[{%22manifest%22:%22https://www.dl.ndl.go.jp/api/iiif/3437686/manifest.json%22,%22canvas%22:%22https://www.dl.ndl.go.jp/api/iiif/3437686/canvas/207%22}]</v>
      </c>
      <c r="P4618" t="b">
        <f t="shared" si="631"/>
        <v>1</v>
      </c>
      <c r="Q4618" t="b">
        <f t="shared" si="628"/>
        <v>1</v>
      </c>
      <c r="R4618" s="8">
        <v>374</v>
      </c>
      <c r="S4618" s="8">
        <v>7</v>
      </c>
      <c r="T4618" s="9" t="s">
        <v>5848</v>
      </c>
    </row>
    <row r="4619" spans="1:20" ht="19">
      <c r="A4619" s="8" t="str">
        <f t="shared" si="632"/>
        <v>https://w3id.org/kouigenjimonogatari/data/0374-08.json</v>
      </c>
      <c r="B4619" s="8">
        <v>374</v>
      </c>
      <c r="C4619" s="8">
        <v>8</v>
      </c>
      <c r="D4619" s="9" t="s">
        <v>5849</v>
      </c>
      <c r="E4619" t="str">
        <f t="shared" si="624"/>
        <v>http://creativecommons.org/publicdomain/zero/1.0/</v>
      </c>
      <c r="F4619" s="11" t="s">
        <v>5914</v>
      </c>
      <c r="G4619">
        <v>10</v>
      </c>
      <c r="H4619" t="s">
        <v>337</v>
      </c>
      <c r="I4619" s="3" t="str">
        <f t="shared" si="625"/>
        <v>https://jpsearch.go.jp/term/type/文章要素</v>
      </c>
      <c r="L4619">
        <f t="shared" si="627"/>
        <v>207</v>
      </c>
      <c r="M4619" t="str">
        <f t="shared" si="629"/>
        <v>https://www.dl.ndl.go.jp/api/iiif/3437686/canvas/207</v>
      </c>
      <c r="N4619" t="str">
        <f t="shared" si="626"/>
        <v>https://www.dl.ndl.go.jp/api/iiif/3437686/manifest.json</v>
      </c>
      <c r="O4619" t="str">
        <f t="shared" si="630"/>
        <v>http://da.dl.itc.u-tokyo.ac.jp/mirador/?params=[{%22manifest%22:%22https://www.dl.ndl.go.jp/api/iiif/3437686/manifest.json%22,%22canvas%22:%22https://www.dl.ndl.go.jp/api/iiif/3437686/canvas/207%22}]</v>
      </c>
      <c r="P4619" t="b">
        <f t="shared" si="631"/>
        <v>1</v>
      </c>
      <c r="Q4619" t="b">
        <f t="shared" si="628"/>
        <v>1</v>
      </c>
      <c r="R4619" s="8">
        <v>374</v>
      </c>
      <c r="S4619" s="8">
        <v>8</v>
      </c>
      <c r="T4619" s="9" t="s">
        <v>5849</v>
      </c>
    </row>
    <row r="4620" spans="1:20" ht="19">
      <c r="A4620" s="8" t="str">
        <f t="shared" si="632"/>
        <v>https://w3id.org/kouigenjimonogatari/data/0374-09.json</v>
      </c>
      <c r="B4620" s="8">
        <v>374</v>
      </c>
      <c r="C4620" s="8">
        <v>9</v>
      </c>
      <c r="D4620" s="9" t="s">
        <v>5850</v>
      </c>
      <c r="E4620" t="str">
        <f t="shared" si="624"/>
        <v>http://creativecommons.org/publicdomain/zero/1.0/</v>
      </c>
      <c r="F4620" s="11" t="s">
        <v>5914</v>
      </c>
      <c r="G4620">
        <v>10</v>
      </c>
      <c r="H4620" t="s">
        <v>337</v>
      </c>
      <c r="I4620" s="3" t="str">
        <f t="shared" si="625"/>
        <v>https://jpsearch.go.jp/term/type/文章要素</v>
      </c>
      <c r="L4620">
        <f t="shared" si="627"/>
        <v>207</v>
      </c>
      <c r="M4620" t="str">
        <f t="shared" si="629"/>
        <v>https://www.dl.ndl.go.jp/api/iiif/3437686/canvas/207</v>
      </c>
      <c r="N4620" t="str">
        <f t="shared" si="626"/>
        <v>https://www.dl.ndl.go.jp/api/iiif/3437686/manifest.json</v>
      </c>
      <c r="O4620" t="str">
        <f t="shared" si="630"/>
        <v>http://da.dl.itc.u-tokyo.ac.jp/mirador/?params=[{%22manifest%22:%22https://www.dl.ndl.go.jp/api/iiif/3437686/manifest.json%22,%22canvas%22:%22https://www.dl.ndl.go.jp/api/iiif/3437686/canvas/207%22}]</v>
      </c>
      <c r="P4620" t="b">
        <f t="shared" si="631"/>
        <v>1</v>
      </c>
      <c r="Q4620" t="b">
        <f t="shared" si="628"/>
        <v>1</v>
      </c>
      <c r="R4620" s="8">
        <v>374</v>
      </c>
      <c r="S4620" s="8">
        <v>9</v>
      </c>
      <c r="T4620" s="9" t="s">
        <v>5850</v>
      </c>
    </row>
    <row r="4621" spans="1:20" ht="19">
      <c r="A4621" s="8" t="str">
        <f t="shared" si="632"/>
        <v>https://w3id.org/kouigenjimonogatari/data/0374-10.json</v>
      </c>
      <c r="B4621" s="8">
        <v>374</v>
      </c>
      <c r="C4621" s="8">
        <v>10</v>
      </c>
      <c r="D4621" s="9" t="s">
        <v>5851</v>
      </c>
      <c r="E4621" t="str">
        <f t="shared" si="624"/>
        <v>http://creativecommons.org/publicdomain/zero/1.0/</v>
      </c>
      <c r="F4621" s="11" t="s">
        <v>5914</v>
      </c>
      <c r="G4621">
        <v>10</v>
      </c>
      <c r="H4621" t="s">
        <v>337</v>
      </c>
      <c r="I4621" s="3" t="str">
        <f t="shared" si="625"/>
        <v>https://jpsearch.go.jp/term/type/文章要素</v>
      </c>
      <c r="L4621">
        <f t="shared" si="627"/>
        <v>207</v>
      </c>
      <c r="M4621" t="str">
        <f t="shared" si="629"/>
        <v>https://www.dl.ndl.go.jp/api/iiif/3437686/canvas/207</v>
      </c>
      <c r="N4621" t="str">
        <f t="shared" si="626"/>
        <v>https://www.dl.ndl.go.jp/api/iiif/3437686/manifest.json</v>
      </c>
      <c r="O4621" t="str">
        <f t="shared" si="630"/>
        <v>http://da.dl.itc.u-tokyo.ac.jp/mirador/?params=[{%22manifest%22:%22https://www.dl.ndl.go.jp/api/iiif/3437686/manifest.json%22,%22canvas%22:%22https://www.dl.ndl.go.jp/api/iiif/3437686/canvas/207%22}]</v>
      </c>
      <c r="P4621" t="b">
        <f t="shared" si="631"/>
        <v>1</v>
      </c>
      <c r="Q4621" t="b">
        <f t="shared" si="628"/>
        <v>1</v>
      </c>
      <c r="R4621" s="8">
        <v>374</v>
      </c>
      <c r="S4621" s="8">
        <v>10</v>
      </c>
      <c r="T4621" s="9" t="s">
        <v>5851</v>
      </c>
    </row>
    <row r="4622" spans="1:20" ht="19">
      <c r="A4622" s="8" t="str">
        <f t="shared" si="632"/>
        <v>https://w3id.org/kouigenjimonogatari/data/0374-11.json</v>
      </c>
      <c r="B4622" s="8">
        <v>374</v>
      </c>
      <c r="C4622" s="8">
        <v>11</v>
      </c>
      <c r="D4622" s="9" t="s">
        <v>5852</v>
      </c>
      <c r="E4622" t="str">
        <f t="shared" si="624"/>
        <v>http://creativecommons.org/publicdomain/zero/1.0/</v>
      </c>
      <c r="F4622" s="11" t="s">
        <v>5914</v>
      </c>
      <c r="G4622">
        <v>10</v>
      </c>
      <c r="H4622" t="s">
        <v>337</v>
      </c>
      <c r="I4622" s="3" t="str">
        <f t="shared" si="625"/>
        <v>https://jpsearch.go.jp/term/type/文章要素</v>
      </c>
      <c r="L4622">
        <f t="shared" si="627"/>
        <v>207</v>
      </c>
      <c r="M4622" t="str">
        <f t="shared" si="629"/>
        <v>https://www.dl.ndl.go.jp/api/iiif/3437686/canvas/207</v>
      </c>
      <c r="N4622" t="str">
        <f t="shared" si="626"/>
        <v>https://www.dl.ndl.go.jp/api/iiif/3437686/manifest.json</v>
      </c>
      <c r="O4622" t="str">
        <f t="shared" si="630"/>
        <v>http://da.dl.itc.u-tokyo.ac.jp/mirador/?params=[{%22manifest%22:%22https://www.dl.ndl.go.jp/api/iiif/3437686/manifest.json%22,%22canvas%22:%22https://www.dl.ndl.go.jp/api/iiif/3437686/canvas/207%22}]</v>
      </c>
      <c r="P4622" t="b">
        <f t="shared" si="631"/>
        <v>1</v>
      </c>
      <c r="Q4622" t="b">
        <f t="shared" si="628"/>
        <v>1</v>
      </c>
      <c r="R4622" s="8">
        <v>374</v>
      </c>
      <c r="S4622" s="8">
        <v>11</v>
      </c>
      <c r="T4622" s="9" t="s">
        <v>5852</v>
      </c>
    </row>
    <row r="4623" spans="1:20" ht="19">
      <c r="A4623" s="8" t="str">
        <f t="shared" si="632"/>
        <v>https://w3id.org/kouigenjimonogatari/data/0374-12.json</v>
      </c>
      <c r="B4623" s="8">
        <v>374</v>
      </c>
      <c r="C4623" s="8">
        <v>12</v>
      </c>
      <c r="D4623" s="9" t="s">
        <v>5853</v>
      </c>
      <c r="E4623" t="str">
        <f t="shared" si="624"/>
        <v>http://creativecommons.org/publicdomain/zero/1.0/</v>
      </c>
      <c r="F4623" s="11" t="s">
        <v>5914</v>
      </c>
      <c r="G4623">
        <v>10</v>
      </c>
      <c r="H4623" t="s">
        <v>337</v>
      </c>
      <c r="I4623" s="3" t="str">
        <f t="shared" si="625"/>
        <v>https://jpsearch.go.jp/term/type/文章要素</v>
      </c>
      <c r="L4623">
        <f t="shared" si="627"/>
        <v>207</v>
      </c>
      <c r="M4623" t="str">
        <f t="shared" si="629"/>
        <v>https://www.dl.ndl.go.jp/api/iiif/3437686/canvas/207</v>
      </c>
      <c r="N4623" t="str">
        <f t="shared" si="626"/>
        <v>https://www.dl.ndl.go.jp/api/iiif/3437686/manifest.json</v>
      </c>
      <c r="O4623" t="str">
        <f t="shared" si="630"/>
        <v>http://da.dl.itc.u-tokyo.ac.jp/mirador/?params=[{%22manifest%22:%22https://www.dl.ndl.go.jp/api/iiif/3437686/manifest.json%22,%22canvas%22:%22https://www.dl.ndl.go.jp/api/iiif/3437686/canvas/207%22}]</v>
      </c>
      <c r="P4623" t="b">
        <f t="shared" si="631"/>
        <v>1</v>
      </c>
      <c r="Q4623" t="b">
        <f t="shared" si="628"/>
        <v>1</v>
      </c>
      <c r="R4623" s="8">
        <v>374</v>
      </c>
      <c r="S4623" s="8">
        <v>12</v>
      </c>
      <c r="T4623" s="9" t="s">
        <v>5853</v>
      </c>
    </row>
    <row r="4624" spans="1:20" ht="19">
      <c r="A4624" s="8" t="str">
        <f t="shared" si="632"/>
        <v>https://w3id.org/kouigenjimonogatari/data/0374-13.json</v>
      </c>
      <c r="B4624" s="8">
        <v>374</v>
      </c>
      <c r="C4624" s="8">
        <v>13</v>
      </c>
      <c r="D4624" s="9" t="s">
        <v>5854</v>
      </c>
      <c r="E4624" t="str">
        <f t="shared" si="624"/>
        <v>http://creativecommons.org/publicdomain/zero/1.0/</v>
      </c>
      <c r="F4624" s="11" t="s">
        <v>5914</v>
      </c>
      <c r="G4624">
        <v>10</v>
      </c>
      <c r="H4624" t="s">
        <v>337</v>
      </c>
      <c r="I4624" s="3" t="str">
        <f t="shared" si="625"/>
        <v>https://jpsearch.go.jp/term/type/文章要素</v>
      </c>
      <c r="L4624">
        <f t="shared" si="627"/>
        <v>207</v>
      </c>
      <c r="M4624" t="str">
        <f t="shared" si="629"/>
        <v>https://www.dl.ndl.go.jp/api/iiif/3437686/canvas/207</v>
      </c>
      <c r="N4624" t="str">
        <f t="shared" si="626"/>
        <v>https://www.dl.ndl.go.jp/api/iiif/3437686/manifest.json</v>
      </c>
      <c r="O4624" t="str">
        <f t="shared" si="630"/>
        <v>http://da.dl.itc.u-tokyo.ac.jp/mirador/?params=[{%22manifest%22:%22https://www.dl.ndl.go.jp/api/iiif/3437686/manifest.json%22,%22canvas%22:%22https://www.dl.ndl.go.jp/api/iiif/3437686/canvas/207%22}]</v>
      </c>
      <c r="P4624" t="b">
        <f t="shared" si="631"/>
        <v>1</v>
      </c>
      <c r="Q4624" t="b">
        <f t="shared" si="628"/>
        <v>1</v>
      </c>
      <c r="R4624" s="8">
        <v>374</v>
      </c>
      <c r="S4624" s="8">
        <v>13</v>
      </c>
      <c r="T4624" s="9" t="s">
        <v>5854</v>
      </c>
    </row>
    <row r="4625" spans="1:20" ht="19">
      <c r="A4625" s="8" t="str">
        <f t="shared" si="632"/>
        <v>https://w3id.org/kouigenjimonogatari/data/0374-14.json</v>
      </c>
      <c r="B4625" s="8">
        <v>374</v>
      </c>
      <c r="C4625" s="8">
        <v>14</v>
      </c>
      <c r="D4625" s="9" t="s">
        <v>5855</v>
      </c>
      <c r="E4625" t="str">
        <f t="shared" ref="E4625:E4688" si="633">"http://creativecommons.org/publicdomain/zero/1.0/"</f>
        <v>http://creativecommons.org/publicdomain/zero/1.0/</v>
      </c>
      <c r="F4625" s="11" t="s">
        <v>5914</v>
      </c>
      <c r="G4625">
        <v>10</v>
      </c>
      <c r="H4625" t="s">
        <v>337</v>
      </c>
      <c r="I4625" s="3" t="str">
        <f t="shared" ref="I4625:I4688" si="634">"https://jpsearch.go.jp/term/type/文章要素"</f>
        <v>https://jpsearch.go.jp/term/type/文章要素</v>
      </c>
      <c r="L4625">
        <f t="shared" si="627"/>
        <v>207</v>
      </c>
      <c r="M4625" t="str">
        <f t="shared" si="629"/>
        <v>https://www.dl.ndl.go.jp/api/iiif/3437686/canvas/207</v>
      </c>
      <c r="N4625" t="str">
        <f t="shared" ref="N4625:N4688" si="635">"https://www.dl.ndl.go.jp/api/iiif/3437686/manifest.json"</f>
        <v>https://www.dl.ndl.go.jp/api/iiif/3437686/manifest.json</v>
      </c>
      <c r="O4625" t="str">
        <f t="shared" si="630"/>
        <v>http://da.dl.itc.u-tokyo.ac.jp/mirador/?params=[{%22manifest%22:%22https://www.dl.ndl.go.jp/api/iiif/3437686/manifest.json%22,%22canvas%22:%22https://www.dl.ndl.go.jp/api/iiif/3437686/canvas/207%22}]</v>
      </c>
      <c r="P4625" t="b">
        <f t="shared" si="631"/>
        <v>1</v>
      </c>
      <c r="Q4625" t="b">
        <f t="shared" si="628"/>
        <v>1</v>
      </c>
      <c r="R4625" s="8">
        <v>374</v>
      </c>
      <c r="S4625" s="8">
        <v>14</v>
      </c>
      <c r="T4625" s="9" t="s">
        <v>5855</v>
      </c>
    </row>
    <row r="4626" spans="1:20" ht="19">
      <c r="A4626" s="8" t="str">
        <f t="shared" si="632"/>
        <v>https://w3id.org/kouigenjimonogatari/data/0375-01.json</v>
      </c>
      <c r="B4626" s="8">
        <v>375</v>
      </c>
      <c r="C4626" s="8">
        <v>1</v>
      </c>
      <c r="D4626" s="9" t="s">
        <v>5856</v>
      </c>
      <c r="E4626" t="str">
        <f t="shared" si="633"/>
        <v>http://creativecommons.org/publicdomain/zero/1.0/</v>
      </c>
      <c r="F4626" s="11" t="s">
        <v>5914</v>
      </c>
      <c r="G4626">
        <v>10</v>
      </c>
      <c r="H4626" t="s">
        <v>337</v>
      </c>
      <c r="I4626" s="3" t="str">
        <f t="shared" si="634"/>
        <v>https://jpsearch.go.jp/term/type/文章要素</v>
      </c>
      <c r="L4626">
        <f t="shared" si="627"/>
        <v>207</v>
      </c>
      <c r="M4626" t="str">
        <f t="shared" si="629"/>
        <v>https://www.dl.ndl.go.jp/api/iiif/3437686/canvas/207</v>
      </c>
      <c r="N4626" t="str">
        <f t="shared" si="635"/>
        <v>https://www.dl.ndl.go.jp/api/iiif/3437686/manifest.json</v>
      </c>
      <c r="O4626" t="str">
        <f t="shared" si="630"/>
        <v>http://da.dl.itc.u-tokyo.ac.jp/mirador/?params=[{%22manifest%22:%22https://www.dl.ndl.go.jp/api/iiif/3437686/manifest.json%22,%22canvas%22:%22https://www.dl.ndl.go.jp/api/iiif/3437686/canvas/207%22}]</v>
      </c>
      <c r="P4626" t="b">
        <f t="shared" si="631"/>
        <v>1</v>
      </c>
      <c r="Q4626" t="b">
        <f t="shared" si="628"/>
        <v>1</v>
      </c>
      <c r="R4626" s="8">
        <v>375</v>
      </c>
      <c r="S4626" s="8">
        <v>1</v>
      </c>
      <c r="T4626" s="9" t="s">
        <v>5856</v>
      </c>
    </row>
    <row r="4627" spans="1:20" ht="19">
      <c r="A4627" s="8" t="str">
        <f t="shared" si="632"/>
        <v>https://w3id.org/kouigenjimonogatari/data/0375-02.json</v>
      </c>
      <c r="B4627" s="8">
        <v>375</v>
      </c>
      <c r="C4627" s="8">
        <v>2</v>
      </c>
      <c r="D4627" s="9" t="s">
        <v>5857</v>
      </c>
      <c r="E4627" t="str">
        <f t="shared" si="633"/>
        <v>http://creativecommons.org/publicdomain/zero/1.0/</v>
      </c>
      <c r="F4627" s="11" t="s">
        <v>5914</v>
      </c>
      <c r="G4627">
        <v>10</v>
      </c>
      <c r="H4627" t="s">
        <v>337</v>
      </c>
      <c r="I4627" s="3" t="str">
        <f t="shared" si="634"/>
        <v>https://jpsearch.go.jp/term/type/文章要素</v>
      </c>
      <c r="L4627">
        <f t="shared" si="627"/>
        <v>207</v>
      </c>
      <c r="M4627" t="str">
        <f t="shared" si="629"/>
        <v>https://www.dl.ndl.go.jp/api/iiif/3437686/canvas/207</v>
      </c>
      <c r="N4627" t="str">
        <f t="shared" si="635"/>
        <v>https://www.dl.ndl.go.jp/api/iiif/3437686/manifest.json</v>
      </c>
      <c r="O4627" t="str">
        <f t="shared" si="630"/>
        <v>http://da.dl.itc.u-tokyo.ac.jp/mirador/?params=[{%22manifest%22:%22https://www.dl.ndl.go.jp/api/iiif/3437686/manifest.json%22,%22canvas%22:%22https://www.dl.ndl.go.jp/api/iiif/3437686/canvas/207%22}]</v>
      </c>
      <c r="P4627" t="b">
        <f t="shared" si="631"/>
        <v>1</v>
      </c>
      <c r="Q4627" t="b">
        <f t="shared" si="628"/>
        <v>1</v>
      </c>
      <c r="R4627" s="8">
        <v>375</v>
      </c>
      <c r="S4627" s="8">
        <v>2</v>
      </c>
      <c r="T4627" s="9" t="s">
        <v>5857</v>
      </c>
    </row>
    <row r="4628" spans="1:20" ht="19">
      <c r="A4628" s="8" t="str">
        <f t="shared" si="632"/>
        <v>https://w3id.org/kouigenjimonogatari/data/0375-03.json</v>
      </c>
      <c r="B4628" s="8">
        <v>375</v>
      </c>
      <c r="C4628" s="8">
        <v>3</v>
      </c>
      <c r="D4628" s="9" t="s">
        <v>5858</v>
      </c>
      <c r="E4628" t="str">
        <f t="shared" si="633"/>
        <v>http://creativecommons.org/publicdomain/zero/1.0/</v>
      </c>
      <c r="F4628" s="11" t="s">
        <v>5914</v>
      </c>
      <c r="G4628">
        <v>10</v>
      </c>
      <c r="H4628" t="s">
        <v>337</v>
      </c>
      <c r="I4628" s="3" t="str">
        <f t="shared" si="634"/>
        <v>https://jpsearch.go.jp/term/type/文章要素</v>
      </c>
      <c r="L4628">
        <f t="shared" si="627"/>
        <v>207</v>
      </c>
      <c r="M4628" t="str">
        <f t="shared" si="629"/>
        <v>https://www.dl.ndl.go.jp/api/iiif/3437686/canvas/207</v>
      </c>
      <c r="N4628" t="str">
        <f t="shared" si="635"/>
        <v>https://www.dl.ndl.go.jp/api/iiif/3437686/manifest.json</v>
      </c>
      <c r="O4628" t="str">
        <f t="shared" si="630"/>
        <v>http://da.dl.itc.u-tokyo.ac.jp/mirador/?params=[{%22manifest%22:%22https://www.dl.ndl.go.jp/api/iiif/3437686/manifest.json%22,%22canvas%22:%22https://www.dl.ndl.go.jp/api/iiif/3437686/canvas/207%22}]</v>
      </c>
      <c r="P4628" t="b">
        <f t="shared" si="631"/>
        <v>1</v>
      </c>
      <c r="Q4628" t="b">
        <f t="shared" si="628"/>
        <v>1</v>
      </c>
      <c r="R4628" s="8">
        <v>375</v>
      </c>
      <c r="S4628" s="8">
        <v>3</v>
      </c>
      <c r="T4628" s="9" t="s">
        <v>5858</v>
      </c>
    </row>
    <row r="4629" spans="1:20" ht="19">
      <c r="A4629" s="8" t="str">
        <f t="shared" si="632"/>
        <v>https://w3id.org/kouigenjimonogatari/data/0375-04.json</v>
      </c>
      <c r="B4629" s="8">
        <v>375</v>
      </c>
      <c r="C4629" s="8">
        <v>4</v>
      </c>
      <c r="D4629" s="9" t="s">
        <v>5859</v>
      </c>
      <c r="E4629" t="str">
        <f t="shared" si="633"/>
        <v>http://creativecommons.org/publicdomain/zero/1.0/</v>
      </c>
      <c r="F4629" s="11" t="s">
        <v>5914</v>
      </c>
      <c r="G4629">
        <v>10</v>
      </c>
      <c r="H4629" t="s">
        <v>337</v>
      </c>
      <c r="I4629" s="3" t="str">
        <f t="shared" si="634"/>
        <v>https://jpsearch.go.jp/term/type/文章要素</v>
      </c>
      <c r="L4629">
        <f t="shared" si="627"/>
        <v>207</v>
      </c>
      <c r="M4629" t="str">
        <f t="shared" si="629"/>
        <v>https://www.dl.ndl.go.jp/api/iiif/3437686/canvas/207</v>
      </c>
      <c r="N4629" t="str">
        <f t="shared" si="635"/>
        <v>https://www.dl.ndl.go.jp/api/iiif/3437686/manifest.json</v>
      </c>
      <c r="O4629" t="str">
        <f t="shared" si="630"/>
        <v>http://da.dl.itc.u-tokyo.ac.jp/mirador/?params=[{%22manifest%22:%22https://www.dl.ndl.go.jp/api/iiif/3437686/manifest.json%22,%22canvas%22:%22https://www.dl.ndl.go.jp/api/iiif/3437686/canvas/207%22}]</v>
      </c>
      <c r="P4629" t="b">
        <f t="shared" si="631"/>
        <v>1</v>
      </c>
      <c r="Q4629" t="b">
        <f t="shared" si="628"/>
        <v>1</v>
      </c>
      <c r="R4629" s="8">
        <v>375</v>
      </c>
      <c r="S4629" s="8">
        <v>4</v>
      </c>
      <c r="T4629" s="9" t="s">
        <v>5859</v>
      </c>
    </row>
    <row r="4630" spans="1:20" ht="19">
      <c r="A4630" s="8" t="str">
        <f t="shared" si="632"/>
        <v>https://w3id.org/kouigenjimonogatari/data/0375-05.json</v>
      </c>
      <c r="B4630" s="8">
        <v>375</v>
      </c>
      <c r="C4630" s="8">
        <v>5</v>
      </c>
      <c r="D4630" s="9" t="s">
        <v>5860</v>
      </c>
      <c r="E4630" t="str">
        <f t="shared" si="633"/>
        <v>http://creativecommons.org/publicdomain/zero/1.0/</v>
      </c>
      <c r="F4630" s="11" t="s">
        <v>5914</v>
      </c>
      <c r="G4630">
        <v>10</v>
      </c>
      <c r="H4630" t="s">
        <v>337</v>
      </c>
      <c r="I4630" s="3" t="str">
        <f t="shared" si="634"/>
        <v>https://jpsearch.go.jp/term/type/文章要素</v>
      </c>
      <c r="L4630">
        <f t="shared" si="627"/>
        <v>207</v>
      </c>
      <c r="M4630" t="str">
        <f t="shared" si="629"/>
        <v>https://www.dl.ndl.go.jp/api/iiif/3437686/canvas/207</v>
      </c>
      <c r="N4630" t="str">
        <f t="shared" si="635"/>
        <v>https://www.dl.ndl.go.jp/api/iiif/3437686/manifest.json</v>
      </c>
      <c r="O4630" t="str">
        <f t="shared" si="630"/>
        <v>http://da.dl.itc.u-tokyo.ac.jp/mirador/?params=[{%22manifest%22:%22https://www.dl.ndl.go.jp/api/iiif/3437686/manifest.json%22,%22canvas%22:%22https://www.dl.ndl.go.jp/api/iiif/3437686/canvas/207%22}]</v>
      </c>
      <c r="P4630" t="b">
        <f t="shared" si="631"/>
        <v>1</v>
      </c>
      <c r="Q4630" t="b">
        <f t="shared" si="628"/>
        <v>1</v>
      </c>
      <c r="R4630" s="8">
        <v>375</v>
      </c>
      <c r="S4630" s="8">
        <v>5</v>
      </c>
      <c r="T4630" s="9" t="s">
        <v>5860</v>
      </c>
    </row>
    <row r="4631" spans="1:20" ht="19">
      <c r="A4631" s="8" t="str">
        <f t="shared" si="632"/>
        <v>https://w3id.org/kouigenjimonogatari/data/0375-06.json</v>
      </c>
      <c r="B4631" s="8">
        <v>375</v>
      </c>
      <c r="C4631" s="8">
        <v>6</v>
      </c>
      <c r="D4631" s="9" t="s">
        <v>5861</v>
      </c>
      <c r="E4631" t="str">
        <f t="shared" si="633"/>
        <v>http://creativecommons.org/publicdomain/zero/1.0/</v>
      </c>
      <c r="F4631" s="11" t="s">
        <v>5914</v>
      </c>
      <c r="G4631">
        <v>10</v>
      </c>
      <c r="H4631" t="s">
        <v>337</v>
      </c>
      <c r="I4631" s="3" t="str">
        <f t="shared" si="634"/>
        <v>https://jpsearch.go.jp/term/type/文章要素</v>
      </c>
      <c r="L4631">
        <f t="shared" si="627"/>
        <v>207</v>
      </c>
      <c r="M4631" t="str">
        <f t="shared" si="629"/>
        <v>https://www.dl.ndl.go.jp/api/iiif/3437686/canvas/207</v>
      </c>
      <c r="N4631" t="str">
        <f t="shared" si="635"/>
        <v>https://www.dl.ndl.go.jp/api/iiif/3437686/manifest.json</v>
      </c>
      <c r="O4631" t="str">
        <f t="shared" si="630"/>
        <v>http://da.dl.itc.u-tokyo.ac.jp/mirador/?params=[{%22manifest%22:%22https://www.dl.ndl.go.jp/api/iiif/3437686/manifest.json%22,%22canvas%22:%22https://www.dl.ndl.go.jp/api/iiif/3437686/canvas/207%22}]</v>
      </c>
      <c r="P4631" t="b">
        <f t="shared" si="631"/>
        <v>1</v>
      </c>
      <c r="Q4631" t="b">
        <f t="shared" si="628"/>
        <v>1</v>
      </c>
      <c r="R4631" s="8">
        <v>375</v>
      </c>
      <c r="S4631" s="8">
        <v>6</v>
      </c>
      <c r="T4631" s="9" t="s">
        <v>5861</v>
      </c>
    </row>
    <row r="4632" spans="1:20" ht="19">
      <c r="A4632" s="8" t="str">
        <f t="shared" si="632"/>
        <v>https://w3id.org/kouigenjimonogatari/data/0375-07.json</v>
      </c>
      <c r="B4632" s="8">
        <v>375</v>
      </c>
      <c r="C4632" s="8">
        <v>7</v>
      </c>
      <c r="D4632" s="9" t="s">
        <v>5862</v>
      </c>
      <c r="E4632" t="str">
        <f t="shared" si="633"/>
        <v>http://creativecommons.org/publicdomain/zero/1.0/</v>
      </c>
      <c r="F4632" s="11" t="s">
        <v>5914</v>
      </c>
      <c r="G4632">
        <v>10</v>
      </c>
      <c r="H4632" t="s">
        <v>337</v>
      </c>
      <c r="I4632" s="3" t="str">
        <f t="shared" si="634"/>
        <v>https://jpsearch.go.jp/term/type/文章要素</v>
      </c>
      <c r="L4632">
        <f t="shared" si="627"/>
        <v>207</v>
      </c>
      <c r="M4632" t="str">
        <f t="shared" si="629"/>
        <v>https://www.dl.ndl.go.jp/api/iiif/3437686/canvas/207</v>
      </c>
      <c r="N4632" t="str">
        <f t="shared" si="635"/>
        <v>https://www.dl.ndl.go.jp/api/iiif/3437686/manifest.json</v>
      </c>
      <c r="O4632" t="str">
        <f t="shared" si="630"/>
        <v>http://da.dl.itc.u-tokyo.ac.jp/mirador/?params=[{%22manifest%22:%22https://www.dl.ndl.go.jp/api/iiif/3437686/manifest.json%22,%22canvas%22:%22https://www.dl.ndl.go.jp/api/iiif/3437686/canvas/207%22}]</v>
      </c>
      <c r="P4632" t="b">
        <f t="shared" si="631"/>
        <v>1</v>
      </c>
      <c r="Q4632" t="b">
        <f t="shared" si="628"/>
        <v>1</v>
      </c>
      <c r="R4632" s="8">
        <v>375</v>
      </c>
      <c r="S4632" s="8">
        <v>7</v>
      </c>
      <c r="T4632" s="9" t="s">
        <v>5862</v>
      </c>
    </row>
    <row r="4633" spans="1:20" ht="19">
      <c r="A4633" s="8" t="str">
        <f t="shared" si="632"/>
        <v>https://w3id.org/kouigenjimonogatari/data/0375-08.json</v>
      </c>
      <c r="B4633" s="8">
        <v>375</v>
      </c>
      <c r="C4633" s="8">
        <v>8</v>
      </c>
      <c r="D4633" s="9" t="s">
        <v>5863</v>
      </c>
      <c r="E4633" t="str">
        <f t="shared" si="633"/>
        <v>http://creativecommons.org/publicdomain/zero/1.0/</v>
      </c>
      <c r="F4633" s="11" t="s">
        <v>5914</v>
      </c>
      <c r="G4633">
        <v>10</v>
      </c>
      <c r="H4633" t="s">
        <v>337</v>
      </c>
      <c r="I4633" s="3" t="str">
        <f t="shared" si="634"/>
        <v>https://jpsearch.go.jp/term/type/文章要素</v>
      </c>
      <c r="L4633">
        <f t="shared" si="627"/>
        <v>207</v>
      </c>
      <c r="M4633" t="str">
        <f t="shared" si="629"/>
        <v>https://www.dl.ndl.go.jp/api/iiif/3437686/canvas/207</v>
      </c>
      <c r="N4633" t="str">
        <f t="shared" si="635"/>
        <v>https://www.dl.ndl.go.jp/api/iiif/3437686/manifest.json</v>
      </c>
      <c r="O4633" t="str">
        <f t="shared" si="630"/>
        <v>http://da.dl.itc.u-tokyo.ac.jp/mirador/?params=[{%22manifest%22:%22https://www.dl.ndl.go.jp/api/iiif/3437686/manifest.json%22,%22canvas%22:%22https://www.dl.ndl.go.jp/api/iiif/3437686/canvas/207%22}]</v>
      </c>
      <c r="P4633" t="b">
        <f t="shared" si="631"/>
        <v>1</v>
      </c>
      <c r="Q4633" t="b">
        <f t="shared" si="628"/>
        <v>1</v>
      </c>
      <c r="R4633" s="8">
        <v>375</v>
      </c>
      <c r="S4633" s="8">
        <v>8</v>
      </c>
      <c r="T4633" s="9" t="s">
        <v>5863</v>
      </c>
    </row>
    <row r="4634" spans="1:20" ht="19">
      <c r="A4634" s="8" t="str">
        <f t="shared" si="632"/>
        <v>https://w3id.org/kouigenjimonogatari/data/0375-09.json</v>
      </c>
      <c r="B4634" s="8">
        <v>375</v>
      </c>
      <c r="C4634" s="8">
        <v>9</v>
      </c>
      <c r="D4634" s="9" t="s">
        <v>4540</v>
      </c>
      <c r="E4634" t="str">
        <f t="shared" si="633"/>
        <v>http://creativecommons.org/publicdomain/zero/1.0/</v>
      </c>
      <c r="F4634" s="11" t="s">
        <v>5914</v>
      </c>
      <c r="G4634">
        <v>10</v>
      </c>
      <c r="H4634" t="s">
        <v>337</v>
      </c>
      <c r="I4634" s="3" t="str">
        <f t="shared" si="634"/>
        <v>https://jpsearch.go.jp/term/type/文章要素</v>
      </c>
      <c r="L4634">
        <f t="shared" si="627"/>
        <v>207</v>
      </c>
      <c r="M4634" t="str">
        <f t="shared" si="629"/>
        <v>https://www.dl.ndl.go.jp/api/iiif/3437686/canvas/207</v>
      </c>
      <c r="N4634" t="str">
        <f t="shared" si="635"/>
        <v>https://www.dl.ndl.go.jp/api/iiif/3437686/manifest.json</v>
      </c>
      <c r="O4634" t="str">
        <f t="shared" si="630"/>
        <v>http://da.dl.itc.u-tokyo.ac.jp/mirador/?params=[{%22manifest%22:%22https://www.dl.ndl.go.jp/api/iiif/3437686/manifest.json%22,%22canvas%22:%22https://www.dl.ndl.go.jp/api/iiif/3437686/canvas/207%22}]</v>
      </c>
      <c r="P4634" t="b">
        <f t="shared" si="631"/>
        <v>1</v>
      </c>
      <c r="Q4634" t="b">
        <f t="shared" si="628"/>
        <v>1</v>
      </c>
      <c r="R4634" s="8">
        <v>375</v>
      </c>
      <c r="S4634" s="8">
        <v>9</v>
      </c>
      <c r="T4634" s="9" t="s">
        <v>4540</v>
      </c>
    </row>
    <row r="4635" spans="1:20" ht="19">
      <c r="A4635" s="8" t="str">
        <f t="shared" si="632"/>
        <v>https://w3id.org/kouigenjimonogatari/data/0375-10.json</v>
      </c>
      <c r="B4635" s="8">
        <v>375</v>
      </c>
      <c r="C4635" s="8">
        <v>10</v>
      </c>
      <c r="D4635" s="9" t="s">
        <v>4542</v>
      </c>
      <c r="E4635" t="str">
        <f t="shared" si="633"/>
        <v>http://creativecommons.org/publicdomain/zero/1.0/</v>
      </c>
      <c r="F4635" s="11" t="s">
        <v>5914</v>
      </c>
      <c r="G4635">
        <v>10</v>
      </c>
      <c r="H4635" t="s">
        <v>337</v>
      </c>
      <c r="I4635" s="3" t="str">
        <f t="shared" si="634"/>
        <v>https://jpsearch.go.jp/term/type/文章要素</v>
      </c>
      <c r="L4635">
        <f t="shared" si="627"/>
        <v>207</v>
      </c>
      <c r="M4635" t="str">
        <f t="shared" si="629"/>
        <v>https://www.dl.ndl.go.jp/api/iiif/3437686/canvas/207</v>
      </c>
      <c r="N4635" t="str">
        <f t="shared" si="635"/>
        <v>https://www.dl.ndl.go.jp/api/iiif/3437686/manifest.json</v>
      </c>
      <c r="O4635" t="str">
        <f t="shared" si="630"/>
        <v>http://da.dl.itc.u-tokyo.ac.jp/mirador/?params=[{%22manifest%22:%22https://www.dl.ndl.go.jp/api/iiif/3437686/manifest.json%22,%22canvas%22:%22https://www.dl.ndl.go.jp/api/iiif/3437686/canvas/207%22}]</v>
      </c>
      <c r="P4635" t="b">
        <f t="shared" si="631"/>
        <v>1</v>
      </c>
      <c r="Q4635" t="b">
        <f t="shared" si="628"/>
        <v>1</v>
      </c>
      <c r="R4635" s="8">
        <v>375</v>
      </c>
      <c r="S4635" s="8">
        <v>10</v>
      </c>
      <c r="T4635" s="9" t="s">
        <v>4542</v>
      </c>
    </row>
    <row r="4636" spans="1:20" ht="19">
      <c r="A4636" s="8" t="str">
        <f t="shared" si="632"/>
        <v>https://w3id.org/kouigenjimonogatari/data/0375-11.json</v>
      </c>
      <c r="B4636" s="8">
        <v>375</v>
      </c>
      <c r="C4636" s="8">
        <v>11</v>
      </c>
      <c r="D4636" s="9" t="s">
        <v>5864</v>
      </c>
      <c r="E4636" t="str">
        <f t="shared" si="633"/>
        <v>http://creativecommons.org/publicdomain/zero/1.0/</v>
      </c>
      <c r="F4636" s="11" t="s">
        <v>5914</v>
      </c>
      <c r="G4636">
        <v>10</v>
      </c>
      <c r="H4636" t="s">
        <v>337</v>
      </c>
      <c r="I4636" s="3" t="str">
        <f t="shared" si="634"/>
        <v>https://jpsearch.go.jp/term/type/文章要素</v>
      </c>
      <c r="L4636">
        <f t="shared" si="627"/>
        <v>207</v>
      </c>
      <c r="M4636" t="str">
        <f t="shared" si="629"/>
        <v>https://www.dl.ndl.go.jp/api/iiif/3437686/canvas/207</v>
      </c>
      <c r="N4636" t="str">
        <f t="shared" si="635"/>
        <v>https://www.dl.ndl.go.jp/api/iiif/3437686/manifest.json</v>
      </c>
      <c r="O4636" t="str">
        <f t="shared" si="630"/>
        <v>http://da.dl.itc.u-tokyo.ac.jp/mirador/?params=[{%22manifest%22:%22https://www.dl.ndl.go.jp/api/iiif/3437686/manifest.json%22,%22canvas%22:%22https://www.dl.ndl.go.jp/api/iiif/3437686/canvas/207%22}]</v>
      </c>
      <c r="P4636" t="b">
        <f t="shared" si="631"/>
        <v>1</v>
      </c>
      <c r="Q4636" t="b">
        <f t="shared" si="628"/>
        <v>1</v>
      </c>
      <c r="R4636" s="8">
        <v>375</v>
      </c>
      <c r="S4636" s="8">
        <v>11</v>
      </c>
      <c r="T4636" s="9" t="s">
        <v>5864</v>
      </c>
    </row>
    <row r="4637" spans="1:20" ht="19">
      <c r="A4637" s="8" t="str">
        <f t="shared" si="632"/>
        <v>https://w3id.org/kouigenjimonogatari/data/0375-12.json</v>
      </c>
      <c r="B4637" s="8">
        <v>375</v>
      </c>
      <c r="C4637" s="8">
        <v>12</v>
      </c>
      <c r="D4637" s="9" t="s">
        <v>5865</v>
      </c>
      <c r="E4637" t="str">
        <f t="shared" si="633"/>
        <v>http://creativecommons.org/publicdomain/zero/1.0/</v>
      </c>
      <c r="F4637" s="11" t="s">
        <v>5914</v>
      </c>
      <c r="G4637">
        <v>10</v>
      </c>
      <c r="H4637" t="s">
        <v>337</v>
      </c>
      <c r="I4637" s="3" t="str">
        <f t="shared" si="634"/>
        <v>https://jpsearch.go.jp/term/type/文章要素</v>
      </c>
      <c r="L4637">
        <f t="shared" si="627"/>
        <v>207</v>
      </c>
      <c r="M4637" t="str">
        <f t="shared" si="629"/>
        <v>https://www.dl.ndl.go.jp/api/iiif/3437686/canvas/207</v>
      </c>
      <c r="N4637" t="str">
        <f t="shared" si="635"/>
        <v>https://www.dl.ndl.go.jp/api/iiif/3437686/manifest.json</v>
      </c>
      <c r="O4637" t="str">
        <f t="shared" si="630"/>
        <v>http://da.dl.itc.u-tokyo.ac.jp/mirador/?params=[{%22manifest%22:%22https://www.dl.ndl.go.jp/api/iiif/3437686/manifest.json%22,%22canvas%22:%22https://www.dl.ndl.go.jp/api/iiif/3437686/canvas/207%22}]</v>
      </c>
      <c r="P4637" t="b">
        <f t="shared" si="631"/>
        <v>1</v>
      </c>
      <c r="Q4637" t="b">
        <f t="shared" si="628"/>
        <v>1</v>
      </c>
      <c r="R4637" s="8">
        <v>375</v>
      </c>
      <c r="S4637" s="8">
        <v>12</v>
      </c>
      <c r="T4637" s="9" t="s">
        <v>5865</v>
      </c>
    </row>
    <row r="4638" spans="1:20" ht="19">
      <c r="A4638" s="8" t="str">
        <f t="shared" si="632"/>
        <v>https://w3id.org/kouigenjimonogatari/data/0375-13.json</v>
      </c>
      <c r="B4638" s="8">
        <v>375</v>
      </c>
      <c r="C4638" s="8">
        <v>13</v>
      </c>
      <c r="D4638" s="9" t="s">
        <v>5866</v>
      </c>
      <c r="E4638" t="str">
        <f t="shared" si="633"/>
        <v>http://creativecommons.org/publicdomain/zero/1.0/</v>
      </c>
      <c r="F4638" s="11" t="s">
        <v>5914</v>
      </c>
      <c r="G4638">
        <v>10</v>
      </c>
      <c r="H4638" t="s">
        <v>337</v>
      </c>
      <c r="I4638" s="3" t="str">
        <f t="shared" si="634"/>
        <v>https://jpsearch.go.jp/term/type/文章要素</v>
      </c>
      <c r="L4638">
        <f t="shared" si="627"/>
        <v>207</v>
      </c>
      <c r="M4638" t="str">
        <f t="shared" si="629"/>
        <v>https://www.dl.ndl.go.jp/api/iiif/3437686/canvas/207</v>
      </c>
      <c r="N4638" t="str">
        <f t="shared" si="635"/>
        <v>https://www.dl.ndl.go.jp/api/iiif/3437686/manifest.json</v>
      </c>
      <c r="O4638" t="str">
        <f t="shared" si="630"/>
        <v>http://da.dl.itc.u-tokyo.ac.jp/mirador/?params=[{%22manifest%22:%22https://www.dl.ndl.go.jp/api/iiif/3437686/manifest.json%22,%22canvas%22:%22https://www.dl.ndl.go.jp/api/iiif/3437686/canvas/207%22}]</v>
      </c>
      <c r="P4638" t="b">
        <f t="shared" si="631"/>
        <v>1</v>
      </c>
      <c r="Q4638" t="b">
        <f t="shared" si="628"/>
        <v>1</v>
      </c>
      <c r="R4638" s="8">
        <v>375</v>
      </c>
      <c r="S4638" s="8">
        <v>13</v>
      </c>
      <c r="T4638" s="9" t="s">
        <v>5866</v>
      </c>
    </row>
    <row r="4639" spans="1:20" ht="19">
      <c r="A4639" s="8" t="str">
        <f t="shared" si="632"/>
        <v>https://w3id.org/kouigenjimonogatari/data/0375-14.json</v>
      </c>
      <c r="B4639" s="8">
        <v>375</v>
      </c>
      <c r="C4639" s="8">
        <v>14</v>
      </c>
      <c r="D4639" s="9" t="s">
        <v>4685</v>
      </c>
      <c r="E4639" t="str">
        <f t="shared" si="633"/>
        <v>http://creativecommons.org/publicdomain/zero/1.0/</v>
      </c>
      <c r="F4639" s="11" t="s">
        <v>5914</v>
      </c>
      <c r="G4639">
        <v>10</v>
      </c>
      <c r="H4639" t="s">
        <v>337</v>
      </c>
      <c r="I4639" s="3" t="str">
        <f t="shared" si="634"/>
        <v>https://jpsearch.go.jp/term/type/文章要素</v>
      </c>
      <c r="L4639">
        <f t="shared" ref="L4639:L4702" si="636">20+INT(B4639/2)</f>
        <v>207</v>
      </c>
      <c r="M4639" t="str">
        <f t="shared" si="629"/>
        <v>https://www.dl.ndl.go.jp/api/iiif/3437686/canvas/207</v>
      </c>
      <c r="N4639" t="str">
        <f t="shared" si="635"/>
        <v>https://www.dl.ndl.go.jp/api/iiif/3437686/manifest.json</v>
      </c>
      <c r="O4639" t="str">
        <f t="shared" si="630"/>
        <v>http://da.dl.itc.u-tokyo.ac.jp/mirador/?params=[{%22manifest%22:%22https://www.dl.ndl.go.jp/api/iiif/3437686/manifest.json%22,%22canvas%22:%22https://www.dl.ndl.go.jp/api/iiif/3437686/canvas/207%22}]</v>
      </c>
      <c r="P4639" t="b">
        <f t="shared" si="631"/>
        <v>1</v>
      </c>
      <c r="Q4639" t="b">
        <f t="shared" ref="Q4639:Q4702" si="637">B4639=R4639</f>
        <v>1</v>
      </c>
      <c r="R4639" s="8">
        <v>375</v>
      </c>
      <c r="S4639" s="8">
        <v>14</v>
      </c>
      <c r="T4639" s="9" t="s">
        <v>4685</v>
      </c>
    </row>
    <row r="4640" spans="1:20" ht="19">
      <c r="A4640" s="8" t="str">
        <f t="shared" si="632"/>
        <v>https://w3id.org/kouigenjimonogatari/data/0376-01.json</v>
      </c>
      <c r="B4640" s="8">
        <v>376</v>
      </c>
      <c r="C4640" s="8">
        <v>1</v>
      </c>
      <c r="D4640" s="9" t="s">
        <v>5867</v>
      </c>
      <c r="E4640" t="str">
        <f t="shared" si="633"/>
        <v>http://creativecommons.org/publicdomain/zero/1.0/</v>
      </c>
      <c r="F4640" s="11" t="s">
        <v>5914</v>
      </c>
      <c r="G4640">
        <v>10</v>
      </c>
      <c r="H4640" t="s">
        <v>337</v>
      </c>
      <c r="I4640" s="3" t="str">
        <f t="shared" si="634"/>
        <v>https://jpsearch.go.jp/term/type/文章要素</v>
      </c>
      <c r="L4640">
        <f t="shared" si="636"/>
        <v>208</v>
      </c>
      <c r="M4640" t="str">
        <f t="shared" ref="M4640:M4703" si="638">"https://www.dl.ndl.go.jp/api/iiif/3437686/canvas/"&amp;L4640</f>
        <v>https://www.dl.ndl.go.jp/api/iiif/3437686/canvas/208</v>
      </c>
      <c r="N4640" t="str">
        <f t="shared" si="635"/>
        <v>https://www.dl.ndl.go.jp/api/iiif/3437686/manifest.json</v>
      </c>
      <c r="O4640" t="str">
        <f t="shared" ref="O4640:O4703" si="639">"http://da.dl.itc.u-tokyo.ac.jp/mirador/?params=[{%22manifest%22:%22"&amp;N4640&amp;"%22,%22canvas%22:%22"&amp;M4640&amp;"%22}]"</f>
        <v>http://da.dl.itc.u-tokyo.ac.jp/mirador/?params=[{%22manifest%22:%22https://www.dl.ndl.go.jp/api/iiif/3437686/manifest.json%22,%22canvas%22:%22https://www.dl.ndl.go.jp/api/iiif/3437686/canvas/208%22}]</v>
      </c>
      <c r="P4640" t="b">
        <f t="shared" ref="P4640:P4662" si="640">S4640=C4640</f>
        <v>1</v>
      </c>
      <c r="Q4640" t="b">
        <f t="shared" si="637"/>
        <v>1</v>
      </c>
      <c r="R4640" s="8">
        <v>376</v>
      </c>
      <c r="S4640" s="8">
        <v>1</v>
      </c>
      <c r="T4640" s="9" t="s">
        <v>5867</v>
      </c>
    </row>
    <row r="4641" spans="1:20" ht="19">
      <c r="A4641" s="8" t="str">
        <f t="shared" si="632"/>
        <v>https://w3id.org/kouigenjimonogatari/data/0376-02.json</v>
      </c>
      <c r="B4641" s="8">
        <v>376</v>
      </c>
      <c r="C4641" s="8">
        <v>2</v>
      </c>
      <c r="D4641" s="9" t="s">
        <v>5868</v>
      </c>
      <c r="E4641" t="str">
        <f t="shared" si="633"/>
        <v>http://creativecommons.org/publicdomain/zero/1.0/</v>
      </c>
      <c r="F4641" s="11" t="s">
        <v>5914</v>
      </c>
      <c r="G4641">
        <v>10</v>
      </c>
      <c r="H4641" t="s">
        <v>337</v>
      </c>
      <c r="I4641" s="3" t="str">
        <f t="shared" si="634"/>
        <v>https://jpsearch.go.jp/term/type/文章要素</v>
      </c>
      <c r="L4641">
        <f t="shared" si="636"/>
        <v>208</v>
      </c>
      <c r="M4641" t="str">
        <f t="shared" si="638"/>
        <v>https://www.dl.ndl.go.jp/api/iiif/3437686/canvas/208</v>
      </c>
      <c r="N4641" t="str">
        <f t="shared" si="635"/>
        <v>https://www.dl.ndl.go.jp/api/iiif/3437686/manifest.json</v>
      </c>
      <c r="O4641" t="str">
        <f t="shared" si="639"/>
        <v>http://da.dl.itc.u-tokyo.ac.jp/mirador/?params=[{%22manifest%22:%22https://www.dl.ndl.go.jp/api/iiif/3437686/manifest.json%22,%22canvas%22:%22https://www.dl.ndl.go.jp/api/iiif/3437686/canvas/208%22}]</v>
      </c>
      <c r="P4641" t="b">
        <f t="shared" si="640"/>
        <v>1</v>
      </c>
      <c r="Q4641" t="b">
        <f t="shared" si="637"/>
        <v>1</v>
      </c>
      <c r="R4641" s="8">
        <v>376</v>
      </c>
      <c r="S4641" s="8">
        <v>2</v>
      </c>
      <c r="T4641" s="9" t="s">
        <v>5868</v>
      </c>
    </row>
    <row r="4642" spans="1:20" ht="19">
      <c r="A4642" s="8" t="str">
        <f t="shared" si="632"/>
        <v>https://w3id.org/kouigenjimonogatari/data/0376-03.json</v>
      </c>
      <c r="B4642" s="8">
        <v>376</v>
      </c>
      <c r="C4642" s="8">
        <v>3</v>
      </c>
      <c r="D4642" s="9" t="s">
        <v>5869</v>
      </c>
      <c r="E4642" t="str">
        <f t="shared" si="633"/>
        <v>http://creativecommons.org/publicdomain/zero/1.0/</v>
      </c>
      <c r="F4642" s="11" t="s">
        <v>5914</v>
      </c>
      <c r="G4642">
        <v>10</v>
      </c>
      <c r="H4642" t="s">
        <v>337</v>
      </c>
      <c r="I4642" s="3" t="str">
        <f t="shared" si="634"/>
        <v>https://jpsearch.go.jp/term/type/文章要素</v>
      </c>
      <c r="L4642">
        <f t="shared" si="636"/>
        <v>208</v>
      </c>
      <c r="M4642" t="str">
        <f t="shared" si="638"/>
        <v>https://www.dl.ndl.go.jp/api/iiif/3437686/canvas/208</v>
      </c>
      <c r="N4642" t="str">
        <f t="shared" si="635"/>
        <v>https://www.dl.ndl.go.jp/api/iiif/3437686/manifest.json</v>
      </c>
      <c r="O4642" t="str">
        <f t="shared" si="639"/>
        <v>http://da.dl.itc.u-tokyo.ac.jp/mirador/?params=[{%22manifest%22:%22https://www.dl.ndl.go.jp/api/iiif/3437686/manifest.json%22,%22canvas%22:%22https://www.dl.ndl.go.jp/api/iiif/3437686/canvas/208%22}]</v>
      </c>
      <c r="P4642" t="b">
        <f t="shared" si="640"/>
        <v>1</v>
      </c>
      <c r="Q4642" t="b">
        <f t="shared" si="637"/>
        <v>1</v>
      </c>
      <c r="R4642" s="8">
        <v>376</v>
      </c>
      <c r="S4642" s="8">
        <v>3</v>
      </c>
      <c r="T4642" s="9" t="s">
        <v>5869</v>
      </c>
    </row>
    <row r="4643" spans="1:20" ht="19">
      <c r="A4643" s="8" t="str">
        <f t="shared" si="632"/>
        <v>https://w3id.org/kouigenjimonogatari/data/0376-04.json</v>
      </c>
      <c r="B4643" s="8">
        <v>376</v>
      </c>
      <c r="C4643" s="8">
        <v>4</v>
      </c>
      <c r="D4643" s="9" t="s">
        <v>5870</v>
      </c>
      <c r="E4643" t="str">
        <f t="shared" si="633"/>
        <v>http://creativecommons.org/publicdomain/zero/1.0/</v>
      </c>
      <c r="F4643" s="11" t="s">
        <v>5914</v>
      </c>
      <c r="G4643">
        <v>10</v>
      </c>
      <c r="H4643" t="s">
        <v>337</v>
      </c>
      <c r="I4643" s="3" t="str">
        <f t="shared" si="634"/>
        <v>https://jpsearch.go.jp/term/type/文章要素</v>
      </c>
      <c r="L4643">
        <f t="shared" si="636"/>
        <v>208</v>
      </c>
      <c r="M4643" t="str">
        <f t="shared" si="638"/>
        <v>https://www.dl.ndl.go.jp/api/iiif/3437686/canvas/208</v>
      </c>
      <c r="N4643" t="str">
        <f t="shared" si="635"/>
        <v>https://www.dl.ndl.go.jp/api/iiif/3437686/manifest.json</v>
      </c>
      <c r="O4643" t="str">
        <f t="shared" si="639"/>
        <v>http://da.dl.itc.u-tokyo.ac.jp/mirador/?params=[{%22manifest%22:%22https://www.dl.ndl.go.jp/api/iiif/3437686/manifest.json%22,%22canvas%22:%22https://www.dl.ndl.go.jp/api/iiif/3437686/canvas/208%22}]</v>
      </c>
      <c r="P4643" t="b">
        <f t="shared" si="640"/>
        <v>1</v>
      </c>
      <c r="Q4643" t="b">
        <f t="shared" si="637"/>
        <v>1</v>
      </c>
      <c r="R4643" s="8">
        <v>376</v>
      </c>
      <c r="S4643" s="8">
        <v>4</v>
      </c>
      <c r="T4643" s="9" t="s">
        <v>5870</v>
      </c>
    </row>
    <row r="4644" spans="1:20" ht="19">
      <c r="A4644" s="8" t="str">
        <f t="shared" si="632"/>
        <v>https://w3id.org/kouigenjimonogatari/data/0376-05.json</v>
      </c>
      <c r="B4644" s="8">
        <v>376</v>
      </c>
      <c r="C4644" s="8">
        <v>5</v>
      </c>
      <c r="D4644" s="9" t="s">
        <v>5871</v>
      </c>
      <c r="E4644" t="str">
        <f t="shared" si="633"/>
        <v>http://creativecommons.org/publicdomain/zero/1.0/</v>
      </c>
      <c r="F4644" s="11" t="s">
        <v>5914</v>
      </c>
      <c r="G4644">
        <v>10</v>
      </c>
      <c r="H4644" t="s">
        <v>337</v>
      </c>
      <c r="I4644" s="3" t="str">
        <f t="shared" si="634"/>
        <v>https://jpsearch.go.jp/term/type/文章要素</v>
      </c>
      <c r="L4644">
        <f t="shared" si="636"/>
        <v>208</v>
      </c>
      <c r="M4644" t="str">
        <f t="shared" si="638"/>
        <v>https://www.dl.ndl.go.jp/api/iiif/3437686/canvas/208</v>
      </c>
      <c r="N4644" t="str">
        <f t="shared" si="635"/>
        <v>https://www.dl.ndl.go.jp/api/iiif/3437686/manifest.json</v>
      </c>
      <c r="O4644" t="str">
        <f t="shared" si="639"/>
        <v>http://da.dl.itc.u-tokyo.ac.jp/mirador/?params=[{%22manifest%22:%22https://www.dl.ndl.go.jp/api/iiif/3437686/manifest.json%22,%22canvas%22:%22https://www.dl.ndl.go.jp/api/iiif/3437686/canvas/208%22}]</v>
      </c>
      <c r="P4644" t="b">
        <f t="shared" si="640"/>
        <v>1</v>
      </c>
      <c r="Q4644" t="b">
        <f t="shared" si="637"/>
        <v>1</v>
      </c>
      <c r="R4644" s="8">
        <v>376</v>
      </c>
      <c r="S4644" s="8">
        <v>5</v>
      </c>
      <c r="T4644" s="9" t="s">
        <v>5871</v>
      </c>
    </row>
    <row r="4645" spans="1:20" ht="19">
      <c r="A4645" s="8" t="str">
        <f t="shared" si="632"/>
        <v>https://w3id.org/kouigenjimonogatari/data/0376-06.json</v>
      </c>
      <c r="B4645" s="8">
        <v>376</v>
      </c>
      <c r="C4645" s="8">
        <v>6</v>
      </c>
      <c r="D4645" s="9" t="s">
        <v>5872</v>
      </c>
      <c r="E4645" t="str">
        <f t="shared" si="633"/>
        <v>http://creativecommons.org/publicdomain/zero/1.0/</v>
      </c>
      <c r="F4645" s="11" t="s">
        <v>5914</v>
      </c>
      <c r="G4645">
        <v>10</v>
      </c>
      <c r="H4645" t="s">
        <v>337</v>
      </c>
      <c r="I4645" s="3" t="str">
        <f t="shared" si="634"/>
        <v>https://jpsearch.go.jp/term/type/文章要素</v>
      </c>
      <c r="L4645">
        <f t="shared" si="636"/>
        <v>208</v>
      </c>
      <c r="M4645" t="str">
        <f t="shared" si="638"/>
        <v>https://www.dl.ndl.go.jp/api/iiif/3437686/canvas/208</v>
      </c>
      <c r="N4645" t="str">
        <f t="shared" si="635"/>
        <v>https://www.dl.ndl.go.jp/api/iiif/3437686/manifest.json</v>
      </c>
      <c r="O4645" t="str">
        <f t="shared" si="639"/>
        <v>http://da.dl.itc.u-tokyo.ac.jp/mirador/?params=[{%22manifest%22:%22https://www.dl.ndl.go.jp/api/iiif/3437686/manifest.json%22,%22canvas%22:%22https://www.dl.ndl.go.jp/api/iiif/3437686/canvas/208%22}]</v>
      </c>
      <c r="P4645" t="b">
        <f t="shared" si="640"/>
        <v>1</v>
      </c>
      <c r="Q4645" t="b">
        <f t="shared" si="637"/>
        <v>1</v>
      </c>
      <c r="R4645" s="8">
        <v>376</v>
      </c>
      <c r="S4645" s="8">
        <v>6</v>
      </c>
      <c r="T4645" s="9" t="s">
        <v>5872</v>
      </c>
    </row>
    <row r="4646" spans="1:20" ht="19">
      <c r="A4646" s="8" t="str">
        <f t="shared" si="632"/>
        <v>https://w3id.org/kouigenjimonogatari/data/0376-07.json</v>
      </c>
      <c r="B4646" s="8">
        <v>376</v>
      </c>
      <c r="C4646" s="8">
        <v>7</v>
      </c>
      <c r="D4646" s="9" t="s">
        <v>5873</v>
      </c>
      <c r="E4646" t="str">
        <f t="shared" si="633"/>
        <v>http://creativecommons.org/publicdomain/zero/1.0/</v>
      </c>
      <c r="F4646" s="11" t="s">
        <v>5914</v>
      </c>
      <c r="G4646">
        <v>10</v>
      </c>
      <c r="H4646" t="s">
        <v>337</v>
      </c>
      <c r="I4646" s="3" t="str">
        <f t="shared" si="634"/>
        <v>https://jpsearch.go.jp/term/type/文章要素</v>
      </c>
      <c r="L4646">
        <f t="shared" si="636"/>
        <v>208</v>
      </c>
      <c r="M4646" t="str">
        <f t="shared" si="638"/>
        <v>https://www.dl.ndl.go.jp/api/iiif/3437686/canvas/208</v>
      </c>
      <c r="N4646" t="str">
        <f t="shared" si="635"/>
        <v>https://www.dl.ndl.go.jp/api/iiif/3437686/manifest.json</v>
      </c>
      <c r="O4646" t="str">
        <f t="shared" si="639"/>
        <v>http://da.dl.itc.u-tokyo.ac.jp/mirador/?params=[{%22manifest%22:%22https://www.dl.ndl.go.jp/api/iiif/3437686/manifest.json%22,%22canvas%22:%22https://www.dl.ndl.go.jp/api/iiif/3437686/canvas/208%22}]</v>
      </c>
      <c r="P4646" t="b">
        <f t="shared" si="640"/>
        <v>1</v>
      </c>
      <c r="Q4646" t="b">
        <f t="shared" si="637"/>
        <v>1</v>
      </c>
      <c r="R4646" s="8">
        <v>376</v>
      </c>
      <c r="S4646" s="8">
        <v>7</v>
      </c>
      <c r="T4646" s="9" t="s">
        <v>5873</v>
      </c>
    </row>
    <row r="4647" spans="1:20" ht="19">
      <c r="A4647" s="8" t="str">
        <f t="shared" si="632"/>
        <v>https://w3id.org/kouigenjimonogatari/data/0376-08.json</v>
      </c>
      <c r="B4647" s="8">
        <v>376</v>
      </c>
      <c r="C4647" s="8">
        <v>8</v>
      </c>
      <c r="D4647" s="9" t="s">
        <v>5874</v>
      </c>
      <c r="E4647" t="str">
        <f t="shared" si="633"/>
        <v>http://creativecommons.org/publicdomain/zero/1.0/</v>
      </c>
      <c r="F4647" s="11" t="s">
        <v>5914</v>
      </c>
      <c r="G4647">
        <v>10</v>
      </c>
      <c r="H4647" t="s">
        <v>337</v>
      </c>
      <c r="I4647" s="3" t="str">
        <f t="shared" si="634"/>
        <v>https://jpsearch.go.jp/term/type/文章要素</v>
      </c>
      <c r="L4647">
        <f t="shared" si="636"/>
        <v>208</v>
      </c>
      <c r="M4647" t="str">
        <f t="shared" si="638"/>
        <v>https://www.dl.ndl.go.jp/api/iiif/3437686/canvas/208</v>
      </c>
      <c r="N4647" t="str">
        <f t="shared" si="635"/>
        <v>https://www.dl.ndl.go.jp/api/iiif/3437686/manifest.json</v>
      </c>
      <c r="O4647" t="str">
        <f t="shared" si="639"/>
        <v>http://da.dl.itc.u-tokyo.ac.jp/mirador/?params=[{%22manifest%22:%22https://www.dl.ndl.go.jp/api/iiif/3437686/manifest.json%22,%22canvas%22:%22https://www.dl.ndl.go.jp/api/iiif/3437686/canvas/208%22}]</v>
      </c>
      <c r="P4647" t="b">
        <f t="shared" si="640"/>
        <v>1</v>
      </c>
      <c r="Q4647" t="b">
        <f t="shared" si="637"/>
        <v>1</v>
      </c>
      <c r="R4647" s="8">
        <v>376</v>
      </c>
      <c r="S4647" s="8">
        <v>8</v>
      </c>
      <c r="T4647" s="9" t="s">
        <v>5874</v>
      </c>
    </row>
    <row r="4648" spans="1:20" ht="19">
      <c r="A4648" s="8" t="str">
        <f t="shared" si="632"/>
        <v>https://w3id.org/kouigenjimonogatari/data/0376-09.json</v>
      </c>
      <c r="B4648" s="8">
        <v>376</v>
      </c>
      <c r="C4648" s="8">
        <v>9</v>
      </c>
      <c r="D4648" s="9" t="s">
        <v>5875</v>
      </c>
      <c r="E4648" t="str">
        <f t="shared" si="633"/>
        <v>http://creativecommons.org/publicdomain/zero/1.0/</v>
      </c>
      <c r="F4648" s="11" t="s">
        <v>5914</v>
      </c>
      <c r="G4648">
        <v>10</v>
      </c>
      <c r="H4648" t="s">
        <v>337</v>
      </c>
      <c r="I4648" s="3" t="str">
        <f t="shared" si="634"/>
        <v>https://jpsearch.go.jp/term/type/文章要素</v>
      </c>
      <c r="L4648">
        <f t="shared" si="636"/>
        <v>208</v>
      </c>
      <c r="M4648" t="str">
        <f t="shared" si="638"/>
        <v>https://www.dl.ndl.go.jp/api/iiif/3437686/canvas/208</v>
      </c>
      <c r="N4648" t="str">
        <f t="shared" si="635"/>
        <v>https://www.dl.ndl.go.jp/api/iiif/3437686/manifest.json</v>
      </c>
      <c r="O4648" t="str">
        <f t="shared" si="639"/>
        <v>http://da.dl.itc.u-tokyo.ac.jp/mirador/?params=[{%22manifest%22:%22https://www.dl.ndl.go.jp/api/iiif/3437686/manifest.json%22,%22canvas%22:%22https://www.dl.ndl.go.jp/api/iiif/3437686/canvas/208%22}]</v>
      </c>
      <c r="P4648" t="b">
        <f t="shared" si="640"/>
        <v>1</v>
      </c>
      <c r="Q4648" t="b">
        <f t="shared" si="637"/>
        <v>1</v>
      </c>
      <c r="R4648" s="8">
        <v>376</v>
      </c>
      <c r="S4648" s="8">
        <v>9</v>
      </c>
      <c r="T4648" s="9" t="s">
        <v>5875</v>
      </c>
    </row>
    <row r="4649" spans="1:20" ht="19">
      <c r="A4649" s="8" t="str">
        <f t="shared" si="632"/>
        <v>https://w3id.org/kouigenjimonogatari/data/0376-10.json</v>
      </c>
      <c r="B4649" s="8">
        <v>376</v>
      </c>
      <c r="C4649" s="8">
        <v>10</v>
      </c>
      <c r="D4649" s="9" t="s">
        <v>5876</v>
      </c>
      <c r="E4649" t="str">
        <f t="shared" si="633"/>
        <v>http://creativecommons.org/publicdomain/zero/1.0/</v>
      </c>
      <c r="F4649" s="11" t="s">
        <v>5914</v>
      </c>
      <c r="G4649">
        <v>10</v>
      </c>
      <c r="H4649" t="s">
        <v>337</v>
      </c>
      <c r="I4649" s="3" t="str">
        <f t="shared" si="634"/>
        <v>https://jpsearch.go.jp/term/type/文章要素</v>
      </c>
      <c r="L4649">
        <f t="shared" si="636"/>
        <v>208</v>
      </c>
      <c r="M4649" t="str">
        <f t="shared" si="638"/>
        <v>https://www.dl.ndl.go.jp/api/iiif/3437686/canvas/208</v>
      </c>
      <c r="N4649" t="str">
        <f t="shared" si="635"/>
        <v>https://www.dl.ndl.go.jp/api/iiif/3437686/manifest.json</v>
      </c>
      <c r="O4649" t="str">
        <f t="shared" si="639"/>
        <v>http://da.dl.itc.u-tokyo.ac.jp/mirador/?params=[{%22manifest%22:%22https://www.dl.ndl.go.jp/api/iiif/3437686/manifest.json%22,%22canvas%22:%22https://www.dl.ndl.go.jp/api/iiif/3437686/canvas/208%22}]</v>
      </c>
      <c r="P4649" t="b">
        <f t="shared" si="640"/>
        <v>1</v>
      </c>
      <c r="Q4649" t="b">
        <f t="shared" si="637"/>
        <v>1</v>
      </c>
      <c r="R4649" s="8">
        <v>376</v>
      </c>
      <c r="S4649" s="8">
        <v>10</v>
      </c>
      <c r="T4649" s="9" t="s">
        <v>5876</v>
      </c>
    </row>
    <row r="4650" spans="1:20" ht="19">
      <c r="A4650" s="8" t="str">
        <f t="shared" si="632"/>
        <v>https://w3id.org/kouigenjimonogatari/data/0376-11.json</v>
      </c>
      <c r="B4650" s="8">
        <v>376</v>
      </c>
      <c r="C4650" s="8">
        <v>11</v>
      </c>
      <c r="D4650" s="9" t="s">
        <v>5877</v>
      </c>
      <c r="E4650" t="str">
        <f t="shared" si="633"/>
        <v>http://creativecommons.org/publicdomain/zero/1.0/</v>
      </c>
      <c r="F4650" s="11" t="s">
        <v>5914</v>
      </c>
      <c r="G4650">
        <v>10</v>
      </c>
      <c r="H4650" t="s">
        <v>337</v>
      </c>
      <c r="I4650" s="3" t="str">
        <f t="shared" si="634"/>
        <v>https://jpsearch.go.jp/term/type/文章要素</v>
      </c>
      <c r="L4650">
        <f t="shared" si="636"/>
        <v>208</v>
      </c>
      <c r="M4650" t="str">
        <f t="shared" si="638"/>
        <v>https://www.dl.ndl.go.jp/api/iiif/3437686/canvas/208</v>
      </c>
      <c r="N4650" t="str">
        <f t="shared" si="635"/>
        <v>https://www.dl.ndl.go.jp/api/iiif/3437686/manifest.json</v>
      </c>
      <c r="O4650" t="str">
        <f t="shared" si="639"/>
        <v>http://da.dl.itc.u-tokyo.ac.jp/mirador/?params=[{%22manifest%22:%22https://www.dl.ndl.go.jp/api/iiif/3437686/manifest.json%22,%22canvas%22:%22https://www.dl.ndl.go.jp/api/iiif/3437686/canvas/208%22}]</v>
      </c>
      <c r="P4650" t="b">
        <f t="shared" si="640"/>
        <v>1</v>
      </c>
      <c r="Q4650" t="b">
        <f t="shared" si="637"/>
        <v>1</v>
      </c>
      <c r="R4650" s="8">
        <v>376</v>
      </c>
      <c r="S4650" s="8">
        <v>11</v>
      </c>
      <c r="T4650" s="9" t="s">
        <v>5877</v>
      </c>
    </row>
    <row r="4651" spans="1:20" ht="19">
      <c r="A4651" s="8" t="str">
        <f t="shared" si="632"/>
        <v>https://w3id.org/kouigenjimonogatari/data/0376-12.json</v>
      </c>
      <c r="B4651" s="8">
        <v>376</v>
      </c>
      <c r="C4651" s="8">
        <v>12</v>
      </c>
      <c r="D4651" s="9" t="s">
        <v>5878</v>
      </c>
      <c r="E4651" t="str">
        <f t="shared" si="633"/>
        <v>http://creativecommons.org/publicdomain/zero/1.0/</v>
      </c>
      <c r="F4651" s="11" t="s">
        <v>5914</v>
      </c>
      <c r="G4651">
        <v>10</v>
      </c>
      <c r="H4651" t="s">
        <v>337</v>
      </c>
      <c r="I4651" s="3" t="str">
        <f t="shared" si="634"/>
        <v>https://jpsearch.go.jp/term/type/文章要素</v>
      </c>
      <c r="L4651">
        <f t="shared" si="636"/>
        <v>208</v>
      </c>
      <c r="M4651" t="str">
        <f t="shared" si="638"/>
        <v>https://www.dl.ndl.go.jp/api/iiif/3437686/canvas/208</v>
      </c>
      <c r="N4651" t="str">
        <f t="shared" si="635"/>
        <v>https://www.dl.ndl.go.jp/api/iiif/3437686/manifest.json</v>
      </c>
      <c r="O4651" t="str">
        <f t="shared" si="639"/>
        <v>http://da.dl.itc.u-tokyo.ac.jp/mirador/?params=[{%22manifest%22:%22https://www.dl.ndl.go.jp/api/iiif/3437686/manifest.json%22,%22canvas%22:%22https://www.dl.ndl.go.jp/api/iiif/3437686/canvas/208%22}]</v>
      </c>
      <c r="P4651" t="b">
        <f t="shared" si="640"/>
        <v>1</v>
      </c>
      <c r="Q4651" t="b">
        <f t="shared" si="637"/>
        <v>1</v>
      </c>
      <c r="R4651" s="8">
        <v>376</v>
      </c>
      <c r="S4651" s="8">
        <v>12</v>
      </c>
      <c r="T4651" s="9" t="s">
        <v>5878</v>
      </c>
    </row>
    <row r="4652" spans="1:20" ht="19">
      <c r="A4652" s="8" t="str">
        <f t="shared" si="632"/>
        <v>https://w3id.org/kouigenjimonogatari/data/0376-13.json</v>
      </c>
      <c r="B4652" s="8">
        <v>376</v>
      </c>
      <c r="C4652" s="8">
        <v>13</v>
      </c>
      <c r="D4652" s="9" t="s">
        <v>5879</v>
      </c>
      <c r="E4652" t="str">
        <f t="shared" si="633"/>
        <v>http://creativecommons.org/publicdomain/zero/1.0/</v>
      </c>
      <c r="F4652" s="11" t="s">
        <v>5914</v>
      </c>
      <c r="G4652">
        <v>10</v>
      </c>
      <c r="H4652" t="s">
        <v>337</v>
      </c>
      <c r="I4652" s="3" t="str">
        <f t="shared" si="634"/>
        <v>https://jpsearch.go.jp/term/type/文章要素</v>
      </c>
      <c r="L4652">
        <f t="shared" si="636"/>
        <v>208</v>
      </c>
      <c r="M4652" t="str">
        <f t="shared" si="638"/>
        <v>https://www.dl.ndl.go.jp/api/iiif/3437686/canvas/208</v>
      </c>
      <c r="N4652" t="str">
        <f t="shared" si="635"/>
        <v>https://www.dl.ndl.go.jp/api/iiif/3437686/manifest.json</v>
      </c>
      <c r="O4652" t="str">
        <f t="shared" si="639"/>
        <v>http://da.dl.itc.u-tokyo.ac.jp/mirador/?params=[{%22manifest%22:%22https://www.dl.ndl.go.jp/api/iiif/3437686/manifest.json%22,%22canvas%22:%22https://www.dl.ndl.go.jp/api/iiif/3437686/canvas/208%22}]</v>
      </c>
      <c r="P4652" t="b">
        <f t="shared" si="640"/>
        <v>1</v>
      </c>
      <c r="Q4652" t="b">
        <f t="shared" si="637"/>
        <v>1</v>
      </c>
      <c r="R4652" s="8">
        <v>376</v>
      </c>
      <c r="S4652" s="8">
        <v>13</v>
      </c>
      <c r="T4652" s="9" t="s">
        <v>5879</v>
      </c>
    </row>
    <row r="4653" spans="1:20" ht="19">
      <c r="A4653" s="8" t="str">
        <f t="shared" si="632"/>
        <v>https://w3id.org/kouigenjimonogatari/data/0376-14.json</v>
      </c>
      <c r="B4653" s="8">
        <v>376</v>
      </c>
      <c r="C4653" s="8">
        <v>14</v>
      </c>
      <c r="D4653" s="9" t="s">
        <v>5880</v>
      </c>
      <c r="E4653" t="str">
        <f t="shared" si="633"/>
        <v>http://creativecommons.org/publicdomain/zero/1.0/</v>
      </c>
      <c r="F4653" s="11" t="s">
        <v>5914</v>
      </c>
      <c r="G4653">
        <v>10</v>
      </c>
      <c r="H4653" t="s">
        <v>337</v>
      </c>
      <c r="I4653" s="3" t="str">
        <f t="shared" si="634"/>
        <v>https://jpsearch.go.jp/term/type/文章要素</v>
      </c>
      <c r="L4653">
        <f t="shared" si="636"/>
        <v>208</v>
      </c>
      <c r="M4653" t="str">
        <f t="shared" si="638"/>
        <v>https://www.dl.ndl.go.jp/api/iiif/3437686/canvas/208</v>
      </c>
      <c r="N4653" t="str">
        <f t="shared" si="635"/>
        <v>https://www.dl.ndl.go.jp/api/iiif/3437686/manifest.json</v>
      </c>
      <c r="O4653" t="str">
        <f t="shared" si="639"/>
        <v>http://da.dl.itc.u-tokyo.ac.jp/mirador/?params=[{%22manifest%22:%22https://www.dl.ndl.go.jp/api/iiif/3437686/manifest.json%22,%22canvas%22:%22https://www.dl.ndl.go.jp/api/iiif/3437686/canvas/208%22}]</v>
      </c>
      <c r="P4653" t="b">
        <f t="shared" si="640"/>
        <v>1</v>
      </c>
      <c r="Q4653" t="b">
        <f t="shared" si="637"/>
        <v>1</v>
      </c>
      <c r="R4653" s="8">
        <v>376</v>
      </c>
      <c r="S4653" s="8">
        <v>14</v>
      </c>
      <c r="T4653" s="9" t="s">
        <v>5880</v>
      </c>
    </row>
    <row r="4654" spans="1:20" ht="19">
      <c r="A4654" s="8" t="str">
        <f t="shared" si="632"/>
        <v>https://w3id.org/kouigenjimonogatari/data/0377-01.json</v>
      </c>
      <c r="B4654" s="8">
        <v>377</v>
      </c>
      <c r="C4654" s="8">
        <v>1</v>
      </c>
      <c r="D4654" s="9" t="s">
        <v>5881</v>
      </c>
      <c r="E4654" t="str">
        <f t="shared" si="633"/>
        <v>http://creativecommons.org/publicdomain/zero/1.0/</v>
      </c>
      <c r="F4654" s="11" t="s">
        <v>5914</v>
      </c>
      <c r="G4654">
        <v>10</v>
      </c>
      <c r="H4654" t="s">
        <v>337</v>
      </c>
      <c r="I4654" s="3" t="str">
        <f t="shared" si="634"/>
        <v>https://jpsearch.go.jp/term/type/文章要素</v>
      </c>
      <c r="L4654">
        <f t="shared" si="636"/>
        <v>208</v>
      </c>
      <c r="M4654" t="str">
        <f t="shared" si="638"/>
        <v>https://www.dl.ndl.go.jp/api/iiif/3437686/canvas/208</v>
      </c>
      <c r="N4654" t="str">
        <f t="shared" si="635"/>
        <v>https://www.dl.ndl.go.jp/api/iiif/3437686/manifest.json</v>
      </c>
      <c r="O4654" t="str">
        <f t="shared" si="639"/>
        <v>http://da.dl.itc.u-tokyo.ac.jp/mirador/?params=[{%22manifest%22:%22https://www.dl.ndl.go.jp/api/iiif/3437686/manifest.json%22,%22canvas%22:%22https://www.dl.ndl.go.jp/api/iiif/3437686/canvas/208%22}]</v>
      </c>
      <c r="P4654" t="b">
        <f t="shared" si="640"/>
        <v>1</v>
      </c>
      <c r="Q4654" t="b">
        <f t="shared" si="637"/>
        <v>1</v>
      </c>
      <c r="R4654" s="8">
        <v>377</v>
      </c>
      <c r="S4654" s="8">
        <v>1</v>
      </c>
      <c r="T4654" s="9" t="s">
        <v>5881</v>
      </c>
    </row>
    <row r="4655" spans="1:20" ht="19">
      <c r="A4655" s="8" t="str">
        <f t="shared" si="632"/>
        <v>https://w3id.org/kouigenjimonogatari/data/0377-02.json</v>
      </c>
      <c r="B4655" s="8">
        <v>377</v>
      </c>
      <c r="C4655" s="8">
        <v>2</v>
      </c>
      <c r="D4655" s="9" t="s">
        <v>5882</v>
      </c>
      <c r="E4655" t="str">
        <f t="shared" si="633"/>
        <v>http://creativecommons.org/publicdomain/zero/1.0/</v>
      </c>
      <c r="F4655" s="11" t="s">
        <v>5914</v>
      </c>
      <c r="G4655">
        <v>10</v>
      </c>
      <c r="H4655" t="s">
        <v>337</v>
      </c>
      <c r="I4655" s="3" t="str">
        <f t="shared" si="634"/>
        <v>https://jpsearch.go.jp/term/type/文章要素</v>
      </c>
      <c r="L4655">
        <f t="shared" si="636"/>
        <v>208</v>
      </c>
      <c r="M4655" t="str">
        <f t="shared" si="638"/>
        <v>https://www.dl.ndl.go.jp/api/iiif/3437686/canvas/208</v>
      </c>
      <c r="N4655" t="str">
        <f t="shared" si="635"/>
        <v>https://www.dl.ndl.go.jp/api/iiif/3437686/manifest.json</v>
      </c>
      <c r="O4655" t="str">
        <f t="shared" si="639"/>
        <v>http://da.dl.itc.u-tokyo.ac.jp/mirador/?params=[{%22manifest%22:%22https://www.dl.ndl.go.jp/api/iiif/3437686/manifest.json%22,%22canvas%22:%22https://www.dl.ndl.go.jp/api/iiif/3437686/canvas/208%22}]</v>
      </c>
      <c r="P4655" t="b">
        <f t="shared" si="640"/>
        <v>1</v>
      </c>
      <c r="Q4655" t="b">
        <f t="shared" si="637"/>
        <v>1</v>
      </c>
      <c r="R4655" s="8">
        <v>377</v>
      </c>
      <c r="S4655" s="8">
        <v>2</v>
      </c>
      <c r="T4655" s="9" t="s">
        <v>5882</v>
      </c>
    </row>
    <row r="4656" spans="1:20" ht="19">
      <c r="A4656" s="8" t="str">
        <f t="shared" si="632"/>
        <v>https://w3id.org/kouigenjimonogatari/data/0377-03.json</v>
      </c>
      <c r="B4656" s="8">
        <v>377</v>
      </c>
      <c r="C4656" s="8">
        <v>3</v>
      </c>
      <c r="D4656" s="9" t="s">
        <v>5883</v>
      </c>
      <c r="E4656" t="str">
        <f t="shared" si="633"/>
        <v>http://creativecommons.org/publicdomain/zero/1.0/</v>
      </c>
      <c r="F4656" s="11" t="s">
        <v>5914</v>
      </c>
      <c r="G4656">
        <v>10</v>
      </c>
      <c r="H4656" t="s">
        <v>337</v>
      </c>
      <c r="I4656" s="3" t="str">
        <f t="shared" si="634"/>
        <v>https://jpsearch.go.jp/term/type/文章要素</v>
      </c>
      <c r="L4656">
        <f t="shared" si="636"/>
        <v>208</v>
      </c>
      <c r="M4656" t="str">
        <f t="shared" si="638"/>
        <v>https://www.dl.ndl.go.jp/api/iiif/3437686/canvas/208</v>
      </c>
      <c r="N4656" t="str">
        <f t="shared" si="635"/>
        <v>https://www.dl.ndl.go.jp/api/iiif/3437686/manifest.json</v>
      </c>
      <c r="O4656" t="str">
        <f t="shared" si="639"/>
        <v>http://da.dl.itc.u-tokyo.ac.jp/mirador/?params=[{%22manifest%22:%22https://www.dl.ndl.go.jp/api/iiif/3437686/manifest.json%22,%22canvas%22:%22https://www.dl.ndl.go.jp/api/iiif/3437686/canvas/208%22}]</v>
      </c>
      <c r="P4656" t="b">
        <f t="shared" si="640"/>
        <v>1</v>
      </c>
      <c r="Q4656" t="b">
        <f t="shared" si="637"/>
        <v>1</v>
      </c>
      <c r="R4656" s="8">
        <v>377</v>
      </c>
      <c r="S4656" s="8">
        <v>3</v>
      </c>
      <c r="T4656" s="9" t="s">
        <v>5883</v>
      </c>
    </row>
    <row r="4657" spans="1:20" ht="19">
      <c r="A4657" s="8" t="str">
        <f t="shared" si="632"/>
        <v>https://w3id.org/kouigenjimonogatari/data/0377-04.json</v>
      </c>
      <c r="B4657" s="8">
        <v>377</v>
      </c>
      <c r="C4657" s="8">
        <v>4</v>
      </c>
      <c r="D4657" s="9" t="s">
        <v>5884</v>
      </c>
      <c r="E4657" t="str">
        <f t="shared" si="633"/>
        <v>http://creativecommons.org/publicdomain/zero/1.0/</v>
      </c>
      <c r="F4657" s="11" t="s">
        <v>5914</v>
      </c>
      <c r="G4657">
        <v>10</v>
      </c>
      <c r="H4657" t="s">
        <v>337</v>
      </c>
      <c r="I4657" s="3" t="str">
        <f t="shared" si="634"/>
        <v>https://jpsearch.go.jp/term/type/文章要素</v>
      </c>
      <c r="L4657">
        <f t="shared" si="636"/>
        <v>208</v>
      </c>
      <c r="M4657" t="str">
        <f t="shared" si="638"/>
        <v>https://www.dl.ndl.go.jp/api/iiif/3437686/canvas/208</v>
      </c>
      <c r="N4657" t="str">
        <f t="shared" si="635"/>
        <v>https://www.dl.ndl.go.jp/api/iiif/3437686/manifest.json</v>
      </c>
      <c r="O4657" t="str">
        <f t="shared" si="639"/>
        <v>http://da.dl.itc.u-tokyo.ac.jp/mirador/?params=[{%22manifest%22:%22https://www.dl.ndl.go.jp/api/iiif/3437686/manifest.json%22,%22canvas%22:%22https://www.dl.ndl.go.jp/api/iiif/3437686/canvas/208%22}]</v>
      </c>
      <c r="P4657" t="b">
        <f t="shared" si="640"/>
        <v>1</v>
      </c>
      <c r="Q4657" t="b">
        <f t="shared" si="637"/>
        <v>1</v>
      </c>
      <c r="R4657" s="8">
        <v>377</v>
      </c>
      <c r="S4657" s="8">
        <v>4</v>
      </c>
      <c r="T4657" s="9" t="s">
        <v>5884</v>
      </c>
    </row>
    <row r="4658" spans="1:20" ht="19">
      <c r="A4658" s="8" t="str">
        <f t="shared" si="632"/>
        <v>https://w3id.org/kouigenjimonogatari/data/0377-05.json</v>
      </c>
      <c r="B4658" s="8">
        <v>377</v>
      </c>
      <c r="C4658" s="8">
        <v>5</v>
      </c>
      <c r="D4658" s="9" t="s">
        <v>5885</v>
      </c>
      <c r="E4658" t="str">
        <f t="shared" si="633"/>
        <v>http://creativecommons.org/publicdomain/zero/1.0/</v>
      </c>
      <c r="F4658" s="11" t="s">
        <v>5914</v>
      </c>
      <c r="G4658">
        <v>10</v>
      </c>
      <c r="H4658" t="s">
        <v>337</v>
      </c>
      <c r="I4658" s="3" t="str">
        <f t="shared" si="634"/>
        <v>https://jpsearch.go.jp/term/type/文章要素</v>
      </c>
      <c r="L4658">
        <f t="shared" si="636"/>
        <v>208</v>
      </c>
      <c r="M4658" t="str">
        <f t="shared" si="638"/>
        <v>https://www.dl.ndl.go.jp/api/iiif/3437686/canvas/208</v>
      </c>
      <c r="N4658" t="str">
        <f t="shared" si="635"/>
        <v>https://www.dl.ndl.go.jp/api/iiif/3437686/manifest.json</v>
      </c>
      <c r="O4658" t="str">
        <f t="shared" si="639"/>
        <v>http://da.dl.itc.u-tokyo.ac.jp/mirador/?params=[{%22manifest%22:%22https://www.dl.ndl.go.jp/api/iiif/3437686/manifest.json%22,%22canvas%22:%22https://www.dl.ndl.go.jp/api/iiif/3437686/canvas/208%22}]</v>
      </c>
      <c r="P4658" t="b">
        <f t="shared" si="640"/>
        <v>1</v>
      </c>
      <c r="Q4658" t="b">
        <f t="shared" si="637"/>
        <v>1</v>
      </c>
      <c r="R4658" s="8">
        <v>377</v>
      </c>
      <c r="S4658" s="8">
        <v>5</v>
      </c>
      <c r="T4658" s="9" t="s">
        <v>5885</v>
      </c>
    </row>
    <row r="4659" spans="1:20" ht="19">
      <c r="A4659" s="8" t="str">
        <f t="shared" si="632"/>
        <v>https://w3id.org/kouigenjimonogatari/data/0377-06.json</v>
      </c>
      <c r="B4659" s="8">
        <v>377</v>
      </c>
      <c r="C4659" s="8">
        <v>6</v>
      </c>
      <c r="D4659" s="9" t="s">
        <v>5886</v>
      </c>
      <c r="E4659" t="str">
        <f t="shared" si="633"/>
        <v>http://creativecommons.org/publicdomain/zero/1.0/</v>
      </c>
      <c r="F4659" s="11" t="s">
        <v>5914</v>
      </c>
      <c r="G4659">
        <v>10</v>
      </c>
      <c r="H4659" t="s">
        <v>337</v>
      </c>
      <c r="I4659" s="3" t="str">
        <f t="shared" si="634"/>
        <v>https://jpsearch.go.jp/term/type/文章要素</v>
      </c>
      <c r="L4659">
        <f t="shared" si="636"/>
        <v>208</v>
      </c>
      <c r="M4659" t="str">
        <f t="shared" si="638"/>
        <v>https://www.dl.ndl.go.jp/api/iiif/3437686/canvas/208</v>
      </c>
      <c r="N4659" t="str">
        <f t="shared" si="635"/>
        <v>https://www.dl.ndl.go.jp/api/iiif/3437686/manifest.json</v>
      </c>
      <c r="O4659" t="str">
        <f t="shared" si="639"/>
        <v>http://da.dl.itc.u-tokyo.ac.jp/mirador/?params=[{%22manifest%22:%22https://www.dl.ndl.go.jp/api/iiif/3437686/manifest.json%22,%22canvas%22:%22https://www.dl.ndl.go.jp/api/iiif/3437686/canvas/208%22}]</v>
      </c>
      <c r="P4659" t="b">
        <f t="shared" si="640"/>
        <v>1</v>
      </c>
      <c r="Q4659" t="b">
        <f t="shared" si="637"/>
        <v>1</v>
      </c>
      <c r="R4659" s="8">
        <v>377</v>
      </c>
      <c r="S4659" s="8">
        <v>6</v>
      </c>
      <c r="T4659" s="9" t="s">
        <v>5886</v>
      </c>
    </row>
    <row r="4660" spans="1:20" ht="19">
      <c r="A4660" s="8" t="str">
        <f t="shared" si="632"/>
        <v>https://w3id.org/kouigenjimonogatari/data/0377-07.json</v>
      </c>
      <c r="B4660" s="8">
        <v>377</v>
      </c>
      <c r="C4660" s="8">
        <v>7</v>
      </c>
      <c r="D4660" s="9" t="s">
        <v>5887</v>
      </c>
      <c r="E4660" t="str">
        <f t="shared" si="633"/>
        <v>http://creativecommons.org/publicdomain/zero/1.0/</v>
      </c>
      <c r="F4660" s="11" t="s">
        <v>5914</v>
      </c>
      <c r="G4660">
        <v>10</v>
      </c>
      <c r="H4660" t="s">
        <v>337</v>
      </c>
      <c r="I4660" s="3" t="str">
        <f t="shared" si="634"/>
        <v>https://jpsearch.go.jp/term/type/文章要素</v>
      </c>
      <c r="L4660">
        <f t="shared" si="636"/>
        <v>208</v>
      </c>
      <c r="M4660" t="str">
        <f t="shared" si="638"/>
        <v>https://www.dl.ndl.go.jp/api/iiif/3437686/canvas/208</v>
      </c>
      <c r="N4660" t="str">
        <f t="shared" si="635"/>
        <v>https://www.dl.ndl.go.jp/api/iiif/3437686/manifest.json</v>
      </c>
      <c r="O4660" t="str">
        <f t="shared" si="639"/>
        <v>http://da.dl.itc.u-tokyo.ac.jp/mirador/?params=[{%22manifest%22:%22https://www.dl.ndl.go.jp/api/iiif/3437686/manifest.json%22,%22canvas%22:%22https://www.dl.ndl.go.jp/api/iiif/3437686/canvas/208%22}]</v>
      </c>
      <c r="P4660" t="b">
        <f t="shared" si="640"/>
        <v>1</v>
      </c>
      <c r="Q4660" t="b">
        <f t="shared" si="637"/>
        <v>1</v>
      </c>
      <c r="R4660" s="8">
        <v>377</v>
      </c>
      <c r="S4660" s="8">
        <v>7</v>
      </c>
      <c r="T4660" s="9" t="s">
        <v>5887</v>
      </c>
    </row>
    <row r="4661" spans="1:20" ht="19">
      <c r="A4661" s="8" t="str">
        <f t="shared" si="632"/>
        <v>https://w3id.org/kouigenjimonogatari/data/0377-08.json</v>
      </c>
      <c r="B4661" s="8">
        <v>377</v>
      </c>
      <c r="C4661" s="8">
        <v>8</v>
      </c>
      <c r="D4661" s="9" t="s">
        <v>5888</v>
      </c>
      <c r="E4661" t="str">
        <f t="shared" si="633"/>
        <v>http://creativecommons.org/publicdomain/zero/1.0/</v>
      </c>
      <c r="F4661" s="11" t="s">
        <v>5914</v>
      </c>
      <c r="G4661">
        <v>10</v>
      </c>
      <c r="H4661" t="s">
        <v>337</v>
      </c>
      <c r="I4661" s="3" t="str">
        <f t="shared" si="634"/>
        <v>https://jpsearch.go.jp/term/type/文章要素</v>
      </c>
      <c r="L4661">
        <f t="shared" si="636"/>
        <v>208</v>
      </c>
      <c r="M4661" t="str">
        <f t="shared" si="638"/>
        <v>https://www.dl.ndl.go.jp/api/iiif/3437686/canvas/208</v>
      </c>
      <c r="N4661" t="str">
        <f t="shared" si="635"/>
        <v>https://www.dl.ndl.go.jp/api/iiif/3437686/manifest.json</v>
      </c>
      <c r="O4661" t="str">
        <f t="shared" si="639"/>
        <v>http://da.dl.itc.u-tokyo.ac.jp/mirador/?params=[{%22manifest%22:%22https://www.dl.ndl.go.jp/api/iiif/3437686/manifest.json%22,%22canvas%22:%22https://www.dl.ndl.go.jp/api/iiif/3437686/canvas/208%22}]</v>
      </c>
      <c r="P4661" t="b">
        <f t="shared" si="640"/>
        <v>1</v>
      </c>
      <c r="Q4661" t="b">
        <f t="shared" si="637"/>
        <v>1</v>
      </c>
      <c r="R4661" s="8">
        <v>377</v>
      </c>
      <c r="S4661" s="8">
        <v>8</v>
      </c>
      <c r="T4661" s="9" t="s">
        <v>5888</v>
      </c>
    </row>
    <row r="4662" spans="1:20" ht="19">
      <c r="A4662" s="8" t="str">
        <f t="shared" si="632"/>
        <v>https://w3id.org/kouigenjimonogatari/data/0377-09.json</v>
      </c>
      <c r="B4662" s="8">
        <v>377</v>
      </c>
      <c r="C4662" s="8">
        <v>9</v>
      </c>
      <c r="D4662" s="9" t="s">
        <v>5889</v>
      </c>
      <c r="E4662" t="str">
        <f t="shared" si="633"/>
        <v>http://creativecommons.org/publicdomain/zero/1.0/</v>
      </c>
      <c r="F4662" s="11" t="s">
        <v>5914</v>
      </c>
      <c r="G4662">
        <v>10</v>
      </c>
      <c r="H4662" t="s">
        <v>337</v>
      </c>
      <c r="I4662" s="3" t="str">
        <f t="shared" si="634"/>
        <v>https://jpsearch.go.jp/term/type/文章要素</v>
      </c>
      <c r="L4662">
        <f t="shared" si="636"/>
        <v>208</v>
      </c>
      <c r="M4662" t="str">
        <f t="shared" si="638"/>
        <v>https://www.dl.ndl.go.jp/api/iiif/3437686/canvas/208</v>
      </c>
      <c r="N4662" t="str">
        <f t="shared" si="635"/>
        <v>https://www.dl.ndl.go.jp/api/iiif/3437686/manifest.json</v>
      </c>
      <c r="O4662" t="str">
        <f t="shared" si="639"/>
        <v>http://da.dl.itc.u-tokyo.ac.jp/mirador/?params=[{%22manifest%22:%22https://www.dl.ndl.go.jp/api/iiif/3437686/manifest.json%22,%22canvas%22:%22https://www.dl.ndl.go.jp/api/iiif/3437686/canvas/208%22}]</v>
      </c>
      <c r="P4662" t="b">
        <f t="shared" si="640"/>
        <v>1</v>
      </c>
      <c r="Q4662" t="b">
        <f t="shared" si="637"/>
        <v>1</v>
      </c>
      <c r="R4662" s="8">
        <v>377</v>
      </c>
      <c r="S4662" s="8">
        <v>9</v>
      </c>
      <c r="T4662" s="9" t="s">
        <v>5889</v>
      </c>
    </row>
    <row r="4663" spans="1:20" ht="19">
      <c r="A4663" s="8" t="str">
        <f t="shared" si="632"/>
        <v>https://w3id.org/kouigenjimonogatari/data/0377-10.json</v>
      </c>
      <c r="B4663" s="8">
        <v>377</v>
      </c>
      <c r="C4663" s="8">
        <v>10</v>
      </c>
      <c r="D4663" s="9" t="s">
        <v>4571</v>
      </c>
      <c r="E4663" t="str">
        <f t="shared" si="633"/>
        <v>http://creativecommons.org/publicdomain/zero/1.0/</v>
      </c>
      <c r="F4663" s="11" t="s">
        <v>5914</v>
      </c>
      <c r="G4663">
        <v>10</v>
      </c>
      <c r="H4663" t="s">
        <v>337</v>
      </c>
      <c r="I4663" s="3" t="str">
        <f t="shared" si="634"/>
        <v>https://jpsearch.go.jp/term/type/文章要素</v>
      </c>
      <c r="L4663">
        <f t="shared" si="636"/>
        <v>208</v>
      </c>
      <c r="M4663" t="str">
        <f t="shared" si="638"/>
        <v>https://www.dl.ndl.go.jp/api/iiif/3437686/canvas/208</v>
      </c>
      <c r="N4663" t="str">
        <f t="shared" si="635"/>
        <v>https://www.dl.ndl.go.jp/api/iiif/3437686/manifest.json</v>
      </c>
      <c r="O4663" t="str">
        <f t="shared" si="639"/>
        <v>http://da.dl.itc.u-tokyo.ac.jp/mirador/?params=[{%22manifest%22:%22https://www.dl.ndl.go.jp/api/iiif/3437686/manifest.json%22,%22canvas%22:%22https://www.dl.ndl.go.jp/api/iiif/3437686/canvas/208%22}]</v>
      </c>
      <c r="P4663" t="b">
        <f t="shared" ref="P4663:P4694" si="641">S4663=C4691</f>
        <v>0</v>
      </c>
      <c r="Q4663" t="b">
        <f t="shared" ref="Q4663:Q4694" si="642">B4691=R4663</f>
        <v>0</v>
      </c>
      <c r="R4663" s="8">
        <v>377</v>
      </c>
      <c r="S4663" s="8">
        <v>10</v>
      </c>
      <c r="T4663" s="9" t="s">
        <v>4571</v>
      </c>
    </row>
    <row r="4664" spans="1:20" ht="19">
      <c r="A4664" s="8" t="str">
        <f t="shared" si="632"/>
        <v>https://w3id.org/kouigenjimonogatari/data/0377-11.json</v>
      </c>
      <c r="B4664" s="8">
        <v>377</v>
      </c>
      <c r="C4664" s="8">
        <v>11</v>
      </c>
      <c r="D4664" s="9" t="s">
        <v>5890</v>
      </c>
      <c r="E4664" t="str">
        <f t="shared" si="633"/>
        <v>http://creativecommons.org/publicdomain/zero/1.0/</v>
      </c>
      <c r="F4664" s="11" t="s">
        <v>5914</v>
      </c>
      <c r="G4664">
        <v>10</v>
      </c>
      <c r="H4664" t="s">
        <v>337</v>
      </c>
      <c r="I4664" s="3" t="str">
        <f t="shared" si="634"/>
        <v>https://jpsearch.go.jp/term/type/文章要素</v>
      </c>
      <c r="L4664">
        <f t="shared" si="636"/>
        <v>208</v>
      </c>
      <c r="M4664" t="str">
        <f t="shared" si="638"/>
        <v>https://www.dl.ndl.go.jp/api/iiif/3437686/canvas/208</v>
      </c>
      <c r="N4664" t="str">
        <f t="shared" si="635"/>
        <v>https://www.dl.ndl.go.jp/api/iiif/3437686/manifest.json</v>
      </c>
      <c r="O4664" t="str">
        <f t="shared" si="639"/>
        <v>http://da.dl.itc.u-tokyo.ac.jp/mirador/?params=[{%22manifest%22:%22https://www.dl.ndl.go.jp/api/iiif/3437686/manifest.json%22,%22canvas%22:%22https://www.dl.ndl.go.jp/api/iiif/3437686/canvas/208%22}]</v>
      </c>
      <c r="P4664" t="b">
        <f t="shared" si="641"/>
        <v>0</v>
      </c>
      <c r="Q4664" t="b">
        <f t="shared" si="642"/>
        <v>0</v>
      </c>
      <c r="R4664" s="8">
        <v>377</v>
      </c>
      <c r="S4664" s="8">
        <v>11</v>
      </c>
      <c r="T4664" s="9" t="s">
        <v>5890</v>
      </c>
    </row>
    <row r="4665" spans="1:20" ht="19">
      <c r="A4665" s="8" t="str">
        <f t="shared" si="632"/>
        <v>https://w3id.org/kouigenjimonogatari/data/0377-12.json</v>
      </c>
      <c r="B4665" s="8">
        <v>377</v>
      </c>
      <c r="C4665" s="8">
        <v>12</v>
      </c>
      <c r="D4665" s="9" t="s">
        <v>5891</v>
      </c>
      <c r="E4665" t="str">
        <f t="shared" si="633"/>
        <v>http://creativecommons.org/publicdomain/zero/1.0/</v>
      </c>
      <c r="F4665" s="11" t="s">
        <v>5914</v>
      </c>
      <c r="G4665">
        <v>10</v>
      </c>
      <c r="H4665" t="s">
        <v>337</v>
      </c>
      <c r="I4665" s="3" t="str">
        <f t="shared" si="634"/>
        <v>https://jpsearch.go.jp/term/type/文章要素</v>
      </c>
      <c r="L4665">
        <f t="shared" si="636"/>
        <v>208</v>
      </c>
      <c r="M4665" t="str">
        <f t="shared" si="638"/>
        <v>https://www.dl.ndl.go.jp/api/iiif/3437686/canvas/208</v>
      </c>
      <c r="N4665" t="str">
        <f t="shared" si="635"/>
        <v>https://www.dl.ndl.go.jp/api/iiif/3437686/manifest.json</v>
      </c>
      <c r="O4665" t="str">
        <f t="shared" si="639"/>
        <v>http://da.dl.itc.u-tokyo.ac.jp/mirador/?params=[{%22manifest%22:%22https://www.dl.ndl.go.jp/api/iiif/3437686/manifest.json%22,%22canvas%22:%22https://www.dl.ndl.go.jp/api/iiif/3437686/canvas/208%22}]</v>
      </c>
      <c r="P4665" t="b">
        <f t="shared" si="641"/>
        <v>0</v>
      </c>
      <c r="Q4665" t="b">
        <f t="shared" si="642"/>
        <v>0</v>
      </c>
      <c r="R4665" s="8">
        <v>377</v>
      </c>
      <c r="S4665" s="8">
        <v>12</v>
      </c>
      <c r="T4665" s="9" t="s">
        <v>5891</v>
      </c>
    </row>
    <row r="4666" spans="1:20" ht="19">
      <c r="A4666" s="8" t="str">
        <f t="shared" si="632"/>
        <v>https://w3id.org/kouigenjimonogatari/data/0377-13.json</v>
      </c>
      <c r="B4666" s="8">
        <v>377</v>
      </c>
      <c r="C4666" s="8">
        <v>13</v>
      </c>
      <c r="D4666" s="9" t="s">
        <v>5892</v>
      </c>
      <c r="E4666" t="str">
        <f t="shared" si="633"/>
        <v>http://creativecommons.org/publicdomain/zero/1.0/</v>
      </c>
      <c r="F4666" s="11" t="s">
        <v>5914</v>
      </c>
      <c r="G4666">
        <v>10</v>
      </c>
      <c r="H4666" t="s">
        <v>337</v>
      </c>
      <c r="I4666" s="3" t="str">
        <f t="shared" si="634"/>
        <v>https://jpsearch.go.jp/term/type/文章要素</v>
      </c>
      <c r="L4666">
        <f t="shared" si="636"/>
        <v>208</v>
      </c>
      <c r="M4666" t="str">
        <f t="shared" si="638"/>
        <v>https://www.dl.ndl.go.jp/api/iiif/3437686/canvas/208</v>
      </c>
      <c r="N4666" t="str">
        <f t="shared" si="635"/>
        <v>https://www.dl.ndl.go.jp/api/iiif/3437686/manifest.json</v>
      </c>
      <c r="O4666" t="str">
        <f t="shared" si="639"/>
        <v>http://da.dl.itc.u-tokyo.ac.jp/mirador/?params=[{%22manifest%22:%22https://www.dl.ndl.go.jp/api/iiif/3437686/manifest.json%22,%22canvas%22:%22https://www.dl.ndl.go.jp/api/iiif/3437686/canvas/208%22}]</v>
      </c>
      <c r="P4666" t="b">
        <f t="shared" si="641"/>
        <v>0</v>
      </c>
      <c r="Q4666" t="b">
        <f t="shared" si="642"/>
        <v>0</v>
      </c>
      <c r="R4666" s="8">
        <v>377</v>
      </c>
      <c r="S4666" s="8">
        <v>13</v>
      </c>
      <c r="T4666" s="9" t="s">
        <v>5892</v>
      </c>
    </row>
    <row r="4667" spans="1:20" ht="19">
      <c r="A4667" s="8" t="str">
        <f t="shared" si="632"/>
        <v>https://w3id.org/kouigenjimonogatari/data/0377-14.json</v>
      </c>
      <c r="B4667" s="8">
        <v>377</v>
      </c>
      <c r="C4667" s="8">
        <v>14</v>
      </c>
      <c r="D4667" s="9" t="s">
        <v>5893</v>
      </c>
      <c r="E4667" t="str">
        <f t="shared" si="633"/>
        <v>http://creativecommons.org/publicdomain/zero/1.0/</v>
      </c>
      <c r="F4667" s="11" t="s">
        <v>5914</v>
      </c>
      <c r="G4667">
        <v>10</v>
      </c>
      <c r="H4667" t="s">
        <v>337</v>
      </c>
      <c r="I4667" s="3" t="str">
        <f t="shared" si="634"/>
        <v>https://jpsearch.go.jp/term/type/文章要素</v>
      </c>
      <c r="L4667">
        <f t="shared" si="636"/>
        <v>208</v>
      </c>
      <c r="M4667" t="str">
        <f t="shared" si="638"/>
        <v>https://www.dl.ndl.go.jp/api/iiif/3437686/canvas/208</v>
      </c>
      <c r="N4667" t="str">
        <f t="shared" si="635"/>
        <v>https://www.dl.ndl.go.jp/api/iiif/3437686/manifest.json</v>
      </c>
      <c r="O4667" t="str">
        <f t="shared" si="639"/>
        <v>http://da.dl.itc.u-tokyo.ac.jp/mirador/?params=[{%22manifest%22:%22https://www.dl.ndl.go.jp/api/iiif/3437686/manifest.json%22,%22canvas%22:%22https://www.dl.ndl.go.jp/api/iiif/3437686/canvas/208%22}]</v>
      </c>
      <c r="P4667" t="b">
        <f t="shared" si="641"/>
        <v>0</v>
      </c>
      <c r="Q4667" t="b">
        <f t="shared" si="642"/>
        <v>0</v>
      </c>
      <c r="R4667" s="8">
        <v>377</v>
      </c>
      <c r="S4667" s="8">
        <v>14</v>
      </c>
      <c r="T4667" s="9" t="s">
        <v>5893</v>
      </c>
    </row>
    <row r="4668" spans="1:20" ht="19">
      <c r="A4668" s="8" t="str">
        <f t="shared" si="632"/>
        <v>https://w3id.org/kouigenjimonogatari/data/0378-01.json</v>
      </c>
      <c r="B4668" s="8">
        <v>378</v>
      </c>
      <c r="C4668" s="8">
        <v>1</v>
      </c>
      <c r="D4668" s="9" t="s">
        <v>5894</v>
      </c>
      <c r="E4668" t="str">
        <f t="shared" si="633"/>
        <v>http://creativecommons.org/publicdomain/zero/1.0/</v>
      </c>
      <c r="F4668" s="11" t="s">
        <v>5914</v>
      </c>
      <c r="G4668">
        <v>10</v>
      </c>
      <c r="H4668" t="s">
        <v>337</v>
      </c>
      <c r="I4668" s="3" t="str">
        <f t="shared" si="634"/>
        <v>https://jpsearch.go.jp/term/type/文章要素</v>
      </c>
      <c r="L4668">
        <f t="shared" si="636"/>
        <v>209</v>
      </c>
      <c r="M4668" t="str">
        <f t="shared" si="638"/>
        <v>https://www.dl.ndl.go.jp/api/iiif/3437686/canvas/209</v>
      </c>
      <c r="N4668" t="str">
        <f t="shared" si="635"/>
        <v>https://www.dl.ndl.go.jp/api/iiif/3437686/manifest.json</v>
      </c>
      <c r="O4668" t="str">
        <f t="shared" si="639"/>
        <v>http://da.dl.itc.u-tokyo.ac.jp/mirador/?params=[{%22manifest%22:%22https://www.dl.ndl.go.jp/api/iiif/3437686/manifest.json%22,%22canvas%22:%22https://www.dl.ndl.go.jp/api/iiif/3437686/canvas/209%22}]</v>
      </c>
      <c r="P4668" t="b">
        <f t="shared" si="641"/>
        <v>0</v>
      </c>
      <c r="Q4668" t="b">
        <f t="shared" si="642"/>
        <v>0</v>
      </c>
      <c r="R4668" s="8">
        <v>378</v>
      </c>
      <c r="S4668" s="8">
        <v>1</v>
      </c>
      <c r="T4668" s="9" t="s">
        <v>5894</v>
      </c>
    </row>
    <row r="4669" spans="1:20" ht="19">
      <c r="A4669" s="8" t="str">
        <f t="shared" si="632"/>
        <v>https://w3id.org/kouigenjimonogatari/data/0378-02.json</v>
      </c>
      <c r="B4669" s="8">
        <v>378</v>
      </c>
      <c r="C4669" s="8">
        <v>2</v>
      </c>
      <c r="D4669" s="9" t="s">
        <v>5895</v>
      </c>
      <c r="E4669" t="str">
        <f t="shared" si="633"/>
        <v>http://creativecommons.org/publicdomain/zero/1.0/</v>
      </c>
      <c r="F4669" s="11" t="s">
        <v>5914</v>
      </c>
      <c r="G4669">
        <v>10</v>
      </c>
      <c r="H4669" t="s">
        <v>337</v>
      </c>
      <c r="I4669" s="3" t="str">
        <f t="shared" si="634"/>
        <v>https://jpsearch.go.jp/term/type/文章要素</v>
      </c>
      <c r="L4669">
        <f t="shared" si="636"/>
        <v>209</v>
      </c>
      <c r="M4669" t="str">
        <f t="shared" si="638"/>
        <v>https://www.dl.ndl.go.jp/api/iiif/3437686/canvas/209</v>
      </c>
      <c r="N4669" t="str">
        <f t="shared" si="635"/>
        <v>https://www.dl.ndl.go.jp/api/iiif/3437686/manifest.json</v>
      </c>
      <c r="O4669" t="str">
        <f t="shared" si="639"/>
        <v>http://da.dl.itc.u-tokyo.ac.jp/mirador/?params=[{%22manifest%22:%22https://www.dl.ndl.go.jp/api/iiif/3437686/manifest.json%22,%22canvas%22:%22https://www.dl.ndl.go.jp/api/iiif/3437686/canvas/209%22}]</v>
      </c>
      <c r="P4669" t="b">
        <f t="shared" si="641"/>
        <v>0</v>
      </c>
      <c r="Q4669" t="b">
        <f t="shared" si="642"/>
        <v>0</v>
      </c>
      <c r="R4669" s="8">
        <v>378</v>
      </c>
      <c r="S4669" s="8">
        <v>2</v>
      </c>
      <c r="T4669" s="9" t="s">
        <v>5895</v>
      </c>
    </row>
    <row r="4670" spans="1:20" ht="19">
      <c r="A4670" s="8" t="str">
        <f t="shared" si="632"/>
        <v>https://w3id.org/kouigenjimonogatari/data/0378-03.json</v>
      </c>
      <c r="B4670" s="8">
        <v>378</v>
      </c>
      <c r="C4670" s="8">
        <v>3</v>
      </c>
      <c r="D4670" s="9" t="s">
        <v>5896</v>
      </c>
      <c r="E4670" t="str">
        <f t="shared" si="633"/>
        <v>http://creativecommons.org/publicdomain/zero/1.0/</v>
      </c>
      <c r="F4670" s="11" t="s">
        <v>5914</v>
      </c>
      <c r="G4670">
        <v>10</v>
      </c>
      <c r="H4670" t="s">
        <v>337</v>
      </c>
      <c r="I4670" s="3" t="str">
        <f t="shared" si="634"/>
        <v>https://jpsearch.go.jp/term/type/文章要素</v>
      </c>
      <c r="L4670">
        <f t="shared" si="636"/>
        <v>209</v>
      </c>
      <c r="M4670" t="str">
        <f t="shared" si="638"/>
        <v>https://www.dl.ndl.go.jp/api/iiif/3437686/canvas/209</v>
      </c>
      <c r="N4670" t="str">
        <f t="shared" si="635"/>
        <v>https://www.dl.ndl.go.jp/api/iiif/3437686/manifest.json</v>
      </c>
      <c r="O4670" t="str">
        <f t="shared" si="639"/>
        <v>http://da.dl.itc.u-tokyo.ac.jp/mirador/?params=[{%22manifest%22:%22https://www.dl.ndl.go.jp/api/iiif/3437686/manifest.json%22,%22canvas%22:%22https://www.dl.ndl.go.jp/api/iiif/3437686/canvas/209%22}]</v>
      </c>
      <c r="P4670" t="b">
        <f t="shared" si="641"/>
        <v>0</v>
      </c>
      <c r="Q4670" t="b">
        <f t="shared" si="642"/>
        <v>0</v>
      </c>
      <c r="R4670" s="8">
        <v>378</v>
      </c>
      <c r="S4670" s="8">
        <v>3</v>
      </c>
      <c r="T4670" s="9" t="s">
        <v>5896</v>
      </c>
    </row>
    <row r="4671" spans="1:20" ht="19">
      <c r="A4671" s="8" t="str">
        <f t="shared" si="632"/>
        <v>https://w3id.org/kouigenjimonogatari/data/0378-04.json</v>
      </c>
      <c r="B4671" s="8">
        <v>378</v>
      </c>
      <c r="C4671" s="8">
        <v>4</v>
      </c>
      <c r="D4671" s="9" t="s">
        <v>5897</v>
      </c>
      <c r="E4671" t="str">
        <f t="shared" si="633"/>
        <v>http://creativecommons.org/publicdomain/zero/1.0/</v>
      </c>
      <c r="F4671" s="11" t="s">
        <v>5914</v>
      </c>
      <c r="G4671">
        <v>10</v>
      </c>
      <c r="H4671" t="s">
        <v>337</v>
      </c>
      <c r="I4671" s="3" t="str">
        <f t="shared" si="634"/>
        <v>https://jpsearch.go.jp/term/type/文章要素</v>
      </c>
      <c r="L4671">
        <f t="shared" si="636"/>
        <v>209</v>
      </c>
      <c r="M4671" t="str">
        <f t="shared" si="638"/>
        <v>https://www.dl.ndl.go.jp/api/iiif/3437686/canvas/209</v>
      </c>
      <c r="N4671" t="str">
        <f t="shared" si="635"/>
        <v>https://www.dl.ndl.go.jp/api/iiif/3437686/manifest.json</v>
      </c>
      <c r="O4671" t="str">
        <f t="shared" si="639"/>
        <v>http://da.dl.itc.u-tokyo.ac.jp/mirador/?params=[{%22manifest%22:%22https://www.dl.ndl.go.jp/api/iiif/3437686/manifest.json%22,%22canvas%22:%22https://www.dl.ndl.go.jp/api/iiif/3437686/canvas/209%22}]</v>
      </c>
      <c r="P4671" t="b">
        <f t="shared" si="641"/>
        <v>0</v>
      </c>
      <c r="Q4671" t="b">
        <f t="shared" si="642"/>
        <v>0</v>
      </c>
      <c r="R4671" s="8">
        <v>378</v>
      </c>
      <c r="S4671" s="8">
        <v>4</v>
      </c>
      <c r="T4671" s="9" t="s">
        <v>5897</v>
      </c>
    </row>
    <row r="4672" spans="1:20" ht="19">
      <c r="A4672" s="8" t="str">
        <f t="shared" ref="A4672:A4735" si="643">"https://w3id.org/kouigenjimonogatari/data/"&amp;TEXT(B4672, "0000")&amp;"-"&amp;TEXT(C4672, "00")&amp;".json"</f>
        <v>https://w3id.org/kouigenjimonogatari/data/0378-05.json</v>
      </c>
      <c r="B4672" s="8">
        <v>378</v>
      </c>
      <c r="C4672" s="8">
        <v>5</v>
      </c>
      <c r="D4672" s="9" t="s">
        <v>5898</v>
      </c>
      <c r="E4672" t="str">
        <f t="shared" si="633"/>
        <v>http://creativecommons.org/publicdomain/zero/1.0/</v>
      </c>
      <c r="F4672" s="11" t="s">
        <v>5914</v>
      </c>
      <c r="G4672">
        <v>10</v>
      </c>
      <c r="H4672" t="s">
        <v>337</v>
      </c>
      <c r="I4672" s="3" t="str">
        <f t="shared" si="634"/>
        <v>https://jpsearch.go.jp/term/type/文章要素</v>
      </c>
      <c r="L4672">
        <f t="shared" si="636"/>
        <v>209</v>
      </c>
      <c r="M4672" t="str">
        <f t="shared" si="638"/>
        <v>https://www.dl.ndl.go.jp/api/iiif/3437686/canvas/209</v>
      </c>
      <c r="N4672" t="str">
        <f t="shared" si="635"/>
        <v>https://www.dl.ndl.go.jp/api/iiif/3437686/manifest.json</v>
      </c>
      <c r="O4672" t="str">
        <f t="shared" si="639"/>
        <v>http://da.dl.itc.u-tokyo.ac.jp/mirador/?params=[{%22manifest%22:%22https://www.dl.ndl.go.jp/api/iiif/3437686/manifest.json%22,%22canvas%22:%22https://www.dl.ndl.go.jp/api/iiif/3437686/canvas/209%22}]</v>
      </c>
      <c r="P4672" t="b">
        <f t="shared" si="641"/>
        <v>0</v>
      </c>
      <c r="Q4672" t="b">
        <f t="shared" si="642"/>
        <v>0</v>
      </c>
      <c r="R4672" s="8">
        <v>378</v>
      </c>
      <c r="S4672" s="8">
        <v>5</v>
      </c>
      <c r="T4672" s="9" t="s">
        <v>5898</v>
      </c>
    </row>
    <row r="4673" spans="1:20" ht="19">
      <c r="A4673" s="8" t="str">
        <f t="shared" si="643"/>
        <v>https://w3id.org/kouigenjimonogatari/data/0378-06.json</v>
      </c>
      <c r="B4673" s="8">
        <v>378</v>
      </c>
      <c r="C4673" s="8">
        <v>6</v>
      </c>
      <c r="D4673" s="9" t="s">
        <v>5899</v>
      </c>
      <c r="E4673" t="str">
        <f t="shared" si="633"/>
        <v>http://creativecommons.org/publicdomain/zero/1.0/</v>
      </c>
      <c r="F4673" s="11" t="s">
        <v>5914</v>
      </c>
      <c r="G4673">
        <v>10</v>
      </c>
      <c r="H4673" t="s">
        <v>337</v>
      </c>
      <c r="I4673" s="3" t="str">
        <f t="shared" si="634"/>
        <v>https://jpsearch.go.jp/term/type/文章要素</v>
      </c>
      <c r="L4673">
        <f t="shared" si="636"/>
        <v>209</v>
      </c>
      <c r="M4673" t="str">
        <f t="shared" si="638"/>
        <v>https://www.dl.ndl.go.jp/api/iiif/3437686/canvas/209</v>
      </c>
      <c r="N4673" t="str">
        <f t="shared" si="635"/>
        <v>https://www.dl.ndl.go.jp/api/iiif/3437686/manifest.json</v>
      </c>
      <c r="O4673" t="str">
        <f t="shared" si="639"/>
        <v>http://da.dl.itc.u-tokyo.ac.jp/mirador/?params=[{%22manifest%22:%22https://www.dl.ndl.go.jp/api/iiif/3437686/manifest.json%22,%22canvas%22:%22https://www.dl.ndl.go.jp/api/iiif/3437686/canvas/209%22}]</v>
      </c>
      <c r="P4673" t="b">
        <f t="shared" si="641"/>
        <v>0</v>
      </c>
      <c r="Q4673" t="b">
        <f t="shared" si="642"/>
        <v>0</v>
      </c>
      <c r="R4673" s="8">
        <v>378</v>
      </c>
      <c r="S4673" s="8">
        <v>6</v>
      </c>
      <c r="T4673" s="9" t="s">
        <v>5899</v>
      </c>
    </row>
    <row r="4674" spans="1:20" ht="19">
      <c r="A4674" s="8" t="str">
        <f t="shared" si="643"/>
        <v>https://w3id.org/kouigenjimonogatari/data/0378-07.json</v>
      </c>
      <c r="B4674" s="8">
        <v>378</v>
      </c>
      <c r="C4674" s="8">
        <v>7</v>
      </c>
      <c r="D4674" s="9" t="s">
        <v>4583</v>
      </c>
      <c r="E4674" t="str">
        <f t="shared" si="633"/>
        <v>http://creativecommons.org/publicdomain/zero/1.0/</v>
      </c>
      <c r="F4674" s="11" t="s">
        <v>5914</v>
      </c>
      <c r="G4674">
        <v>10</v>
      </c>
      <c r="H4674" t="s">
        <v>337</v>
      </c>
      <c r="I4674" s="3" t="str">
        <f t="shared" si="634"/>
        <v>https://jpsearch.go.jp/term/type/文章要素</v>
      </c>
      <c r="L4674">
        <f t="shared" si="636"/>
        <v>209</v>
      </c>
      <c r="M4674" t="str">
        <f t="shared" si="638"/>
        <v>https://www.dl.ndl.go.jp/api/iiif/3437686/canvas/209</v>
      </c>
      <c r="N4674" t="str">
        <f t="shared" si="635"/>
        <v>https://www.dl.ndl.go.jp/api/iiif/3437686/manifest.json</v>
      </c>
      <c r="O4674" t="str">
        <f t="shared" si="639"/>
        <v>http://da.dl.itc.u-tokyo.ac.jp/mirador/?params=[{%22manifest%22:%22https://www.dl.ndl.go.jp/api/iiif/3437686/manifest.json%22,%22canvas%22:%22https://www.dl.ndl.go.jp/api/iiif/3437686/canvas/209%22}]</v>
      </c>
      <c r="P4674" t="b">
        <f t="shared" si="641"/>
        <v>0</v>
      </c>
      <c r="Q4674" t="b">
        <f t="shared" si="642"/>
        <v>0</v>
      </c>
      <c r="R4674" s="8">
        <v>378</v>
      </c>
      <c r="S4674" s="8">
        <v>7</v>
      </c>
      <c r="T4674" s="9" t="s">
        <v>4583</v>
      </c>
    </row>
    <row r="4675" spans="1:20" ht="19">
      <c r="A4675" s="8" t="str">
        <f t="shared" si="643"/>
        <v>https://w3id.org/kouigenjimonogatari/data/0378-08.json</v>
      </c>
      <c r="B4675" s="8">
        <v>378</v>
      </c>
      <c r="C4675" s="8">
        <v>8</v>
      </c>
      <c r="D4675" s="9" t="s">
        <v>4585</v>
      </c>
      <c r="E4675" t="str">
        <f t="shared" si="633"/>
        <v>http://creativecommons.org/publicdomain/zero/1.0/</v>
      </c>
      <c r="F4675" s="11" t="s">
        <v>5914</v>
      </c>
      <c r="G4675">
        <v>10</v>
      </c>
      <c r="H4675" t="s">
        <v>337</v>
      </c>
      <c r="I4675" s="3" t="str">
        <f t="shared" si="634"/>
        <v>https://jpsearch.go.jp/term/type/文章要素</v>
      </c>
      <c r="L4675">
        <f t="shared" si="636"/>
        <v>209</v>
      </c>
      <c r="M4675" t="str">
        <f t="shared" si="638"/>
        <v>https://www.dl.ndl.go.jp/api/iiif/3437686/canvas/209</v>
      </c>
      <c r="N4675" t="str">
        <f t="shared" si="635"/>
        <v>https://www.dl.ndl.go.jp/api/iiif/3437686/manifest.json</v>
      </c>
      <c r="O4675" t="str">
        <f t="shared" si="639"/>
        <v>http://da.dl.itc.u-tokyo.ac.jp/mirador/?params=[{%22manifest%22:%22https://www.dl.ndl.go.jp/api/iiif/3437686/manifest.json%22,%22canvas%22:%22https://www.dl.ndl.go.jp/api/iiif/3437686/canvas/209%22}]</v>
      </c>
      <c r="P4675" t="b">
        <f t="shared" si="641"/>
        <v>0</v>
      </c>
      <c r="Q4675" t="b">
        <f t="shared" si="642"/>
        <v>0</v>
      </c>
      <c r="R4675" s="8">
        <v>378</v>
      </c>
      <c r="S4675" s="8">
        <v>8</v>
      </c>
      <c r="T4675" s="9" t="s">
        <v>4585</v>
      </c>
    </row>
    <row r="4676" spans="1:20" ht="19">
      <c r="A4676" s="8" t="str">
        <f t="shared" si="643"/>
        <v>https://w3id.org/kouigenjimonogatari/data/0378-09.json</v>
      </c>
      <c r="B4676" s="8">
        <v>378</v>
      </c>
      <c r="C4676" s="8">
        <v>9</v>
      </c>
      <c r="D4676" s="9" t="s">
        <v>5900</v>
      </c>
      <c r="E4676" t="str">
        <f t="shared" si="633"/>
        <v>http://creativecommons.org/publicdomain/zero/1.0/</v>
      </c>
      <c r="F4676" s="11" t="s">
        <v>5914</v>
      </c>
      <c r="G4676">
        <v>10</v>
      </c>
      <c r="H4676" t="s">
        <v>337</v>
      </c>
      <c r="I4676" s="3" t="str">
        <f t="shared" si="634"/>
        <v>https://jpsearch.go.jp/term/type/文章要素</v>
      </c>
      <c r="L4676">
        <f t="shared" si="636"/>
        <v>209</v>
      </c>
      <c r="M4676" t="str">
        <f t="shared" si="638"/>
        <v>https://www.dl.ndl.go.jp/api/iiif/3437686/canvas/209</v>
      </c>
      <c r="N4676" t="str">
        <f t="shared" si="635"/>
        <v>https://www.dl.ndl.go.jp/api/iiif/3437686/manifest.json</v>
      </c>
      <c r="O4676" t="str">
        <f t="shared" si="639"/>
        <v>http://da.dl.itc.u-tokyo.ac.jp/mirador/?params=[{%22manifest%22:%22https://www.dl.ndl.go.jp/api/iiif/3437686/manifest.json%22,%22canvas%22:%22https://www.dl.ndl.go.jp/api/iiif/3437686/canvas/209%22}]</v>
      </c>
      <c r="P4676" t="b">
        <f t="shared" si="641"/>
        <v>0</v>
      </c>
      <c r="Q4676" t="b">
        <f t="shared" si="642"/>
        <v>0</v>
      </c>
      <c r="R4676" s="8">
        <v>378</v>
      </c>
      <c r="S4676" s="8">
        <v>9</v>
      </c>
      <c r="T4676" s="9" t="s">
        <v>5900</v>
      </c>
    </row>
    <row r="4677" spans="1:20" ht="19">
      <c r="A4677" s="8" t="str">
        <f t="shared" si="643"/>
        <v>https://w3id.org/kouigenjimonogatari/data/0378-10.json</v>
      </c>
      <c r="B4677" s="8">
        <v>378</v>
      </c>
      <c r="C4677" s="8">
        <v>10</v>
      </c>
      <c r="D4677" s="9" t="s">
        <v>5901</v>
      </c>
      <c r="E4677" t="str">
        <f t="shared" si="633"/>
        <v>http://creativecommons.org/publicdomain/zero/1.0/</v>
      </c>
      <c r="F4677" s="11" t="s">
        <v>5914</v>
      </c>
      <c r="G4677">
        <v>10</v>
      </c>
      <c r="H4677" t="s">
        <v>337</v>
      </c>
      <c r="I4677" s="3" t="str">
        <f t="shared" si="634"/>
        <v>https://jpsearch.go.jp/term/type/文章要素</v>
      </c>
      <c r="L4677">
        <f t="shared" si="636"/>
        <v>209</v>
      </c>
      <c r="M4677" t="str">
        <f t="shared" si="638"/>
        <v>https://www.dl.ndl.go.jp/api/iiif/3437686/canvas/209</v>
      </c>
      <c r="N4677" t="str">
        <f t="shared" si="635"/>
        <v>https://www.dl.ndl.go.jp/api/iiif/3437686/manifest.json</v>
      </c>
      <c r="O4677" t="str">
        <f t="shared" si="639"/>
        <v>http://da.dl.itc.u-tokyo.ac.jp/mirador/?params=[{%22manifest%22:%22https://www.dl.ndl.go.jp/api/iiif/3437686/manifest.json%22,%22canvas%22:%22https://www.dl.ndl.go.jp/api/iiif/3437686/canvas/209%22}]</v>
      </c>
      <c r="P4677" t="b">
        <f t="shared" si="641"/>
        <v>0</v>
      </c>
      <c r="Q4677" t="b">
        <f t="shared" si="642"/>
        <v>0</v>
      </c>
      <c r="R4677" s="8">
        <v>378</v>
      </c>
      <c r="S4677" s="8">
        <v>10</v>
      </c>
      <c r="T4677" s="9" t="s">
        <v>5901</v>
      </c>
    </row>
    <row r="4678" spans="1:20" ht="19">
      <c r="A4678" s="8" t="str">
        <f t="shared" si="643"/>
        <v>https://w3id.org/kouigenjimonogatari/data/0378-11.json</v>
      </c>
      <c r="B4678" s="8">
        <v>378</v>
      </c>
      <c r="C4678" s="8">
        <v>11</v>
      </c>
      <c r="D4678" s="9" t="s">
        <v>4589</v>
      </c>
      <c r="E4678" t="str">
        <f t="shared" si="633"/>
        <v>http://creativecommons.org/publicdomain/zero/1.0/</v>
      </c>
      <c r="F4678" s="11" t="s">
        <v>5914</v>
      </c>
      <c r="G4678">
        <v>10</v>
      </c>
      <c r="H4678" t="s">
        <v>337</v>
      </c>
      <c r="I4678" s="3" t="str">
        <f t="shared" si="634"/>
        <v>https://jpsearch.go.jp/term/type/文章要素</v>
      </c>
      <c r="L4678">
        <f t="shared" si="636"/>
        <v>209</v>
      </c>
      <c r="M4678" t="str">
        <f t="shared" si="638"/>
        <v>https://www.dl.ndl.go.jp/api/iiif/3437686/canvas/209</v>
      </c>
      <c r="N4678" t="str">
        <f t="shared" si="635"/>
        <v>https://www.dl.ndl.go.jp/api/iiif/3437686/manifest.json</v>
      </c>
      <c r="O4678" t="str">
        <f t="shared" si="639"/>
        <v>http://da.dl.itc.u-tokyo.ac.jp/mirador/?params=[{%22manifest%22:%22https://www.dl.ndl.go.jp/api/iiif/3437686/manifest.json%22,%22canvas%22:%22https://www.dl.ndl.go.jp/api/iiif/3437686/canvas/209%22}]</v>
      </c>
      <c r="P4678" t="b">
        <f t="shared" si="641"/>
        <v>0</v>
      </c>
      <c r="Q4678" t="b">
        <f t="shared" si="642"/>
        <v>0</v>
      </c>
      <c r="R4678" s="8">
        <v>378</v>
      </c>
      <c r="S4678" s="8">
        <v>11</v>
      </c>
      <c r="T4678" s="9" t="s">
        <v>4589</v>
      </c>
    </row>
    <row r="4679" spans="1:20" ht="19">
      <c r="A4679" s="8" t="str">
        <f t="shared" si="643"/>
        <v>https://w3id.org/kouigenjimonogatari/data/0378-12.json</v>
      </c>
      <c r="B4679" s="8">
        <v>378</v>
      </c>
      <c r="C4679" s="8">
        <v>12</v>
      </c>
      <c r="D4679" s="9" t="s">
        <v>5902</v>
      </c>
      <c r="E4679" t="str">
        <f t="shared" si="633"/>
        <v>http://creativecommons.org/publicdomain/zero/1.0/</v>
      </c>
      <c r="F4679" s="11" t="s">
        <v>5914</v>
      </c>
      <c r="G4679">
        <v>10</v>
      </c>
      <c r="H4679" t="s">
        <v>337</v>
      </c>
      <c r="I4679" s="3" t="str">
        <f t="shared" si="634"/>
        <v>https://jpsearch.go.jp/term/type/文章要素</v>
      </c>
      <c r="L4679">
        <f t="shared" si="636"/>
        <v>209</v>
      </c>
      <c r="M4679" t="str">
        <f t="shared" si="638"/>
        <v>https://www.dl.ndl.go.jp/api/iiif/3437686/canvas/209</v>
      </c>
      <c r="N4679" t="str">
        <f t="shared" si="635"/>
        <v>https://www.dl.ndl.go.jp/api/iiif/3437686/manifest.json</v>
      </c>
      <c r="O4679" t="str">
        <f t="shared" si="639"/>
        <v>http://da.dl.itc.u-tokyo.ac.jp/mirador/?params=[{%22manifest%22:%22https://www.dl.ndl.go.jp/api/iiif/3437686/manifest.json%22,%22canvas%22:%22https://www.dl.ndl.go.jp/api/iiif/3437686/canvas/209%22}]</v>
      </c>
      <c r="P4679" t="b">
        <f t="shared" si="641"/>
        <v>0</v>
      </c>
      <c r="Q4679" t="b">
        <f t="shared" si="642"/>
        <v>0</v>
      </c>
      <c r="R4679" s="8">
        <v>378</v>
      </c>
      <c r="S4679" s="8">
        <v>12</v>
      </c>
      <c r="T4679" s="9" t="s">
        <v>5902</v>
      </c>
    </row>
    <row r="4680" spans="1:20" ht="19">
      <c r="A4680" s="8" t="str">
        <f t="shared" si="643"/>
        <v>https://w3id.org/kouigenjimonogatari/data/0378-13.json</v>
      </c>
      <c r="B4680" s="8">
        <v>378</v>
      </c>
      <c r="C4680" s="8">
        <v>13</v>
      </c>
      <c r="D4680" s="9" t="s">
        <v>5903</v>
      </c>
      <c r="E4680" t="str">
        <f t="shared" si="633"/>
        <v>http://creativecommons.org/publicdomain/zero/1.0/</v>
      </c>
      <c r="F4680" s="11" t="s">
        <v>5914</v>
      </c>
      <c r="G4680">
        <v>10</v>
      </c>
      <c r="H4680" t="s">
        <v>337</v>
      </c>
      <c r="I4680" s="3" t="str">
        <f t="shared" si="634"/>
        <v>https://jpsearch.go.jp/term/type/文章要素</v>
      </c>
      <c r="L4680">
        <f t="shared" si="636"/>
        <v>209</v>
      </c>
      <c r="M4680" t="str">
        <f t="shared" si="638"/>
        <v>https://www.dl.ndl.go.jp/api/iiif/3437686/canvas/209</v>
      </c>
      <c r="N4680" t="str">
        <f t="shared" si="635"/>
        <v>https://www.dl.ndl.go.jp/api/iiif/3437686/manifest.json</v>
      </c>
      <c r="O4680" t="str">
        <f t="shared" si="639"/>
        <v>http://da.dl.itc.u-tokyo.ac.jp/mirador/?params=[{%22manifest%22:%22https://www.dl.ndl.go.jp/api/iiif/3437686/manifest.json%22,%22canvas%22:%22https://www.dl.ndl.go.jp/api/iiif/3437686/canvas/209%22}]</v>
      </c>
      <c r="P4680" t="b">
        <f t="shared" si="641"/>
        <v>0</v>
      </c>
      <c r="Q4680" t="b">
        <f t="shared" si="642"/>
        <v>0</v>
      </c>
      <c r="R4680" s="8">
        <v>378</v>
      </c>
      <c r="S4680" s="8">
        <v>13</v>
      </c>
      <c r="T4680" s="9" t="s">
        <v>5903</v>
      </c>
    </row>
    <row r="4681" spans="1:20" ht="19">
      <c r="A4681" s="8" t="str">
        <f t="shared" si="643"/>
        <v>https://w3id.org/kouigenjimonogatari/data/0378-14.json</v>
      </c>
      <c r="B4681" s="8">
        <v>378</v>
      </c>
      <c r="C4681" s="8">
        <v>14</v>
      </c>
      <c r="D4681" s="9" t="s">
        <v>5904</v>
      </c>
      <c r="E4681" t="str">
        <f t="shared" si="633"/>
        <v>http://creativecommons.org/publicdomain/zero/1.0/</v>
      </c>
      <c r="F4681" s="11" t="s">
        <v>5914</v>
      </c>
      <c r="G4681">
        <v>10</v>
      </c>
      <c r="H4681" t="s">
        <v>337</v>
      </c>
      <c r="I4681" s="3" t="str">
        <f t="shared" si="634"/>
        <v>https://jpsearch.go.jp/term/type/文章要素</v>
      </c>
      <c r="L4681">
        <f t="shared" si="636"/>
        <v>209</v>
      </c>
      <c r="M4681" t="str">
        <f t="shared" si="638"/>
        <v>https://www.dl.ndl.go.jp/api/iiif/3437686/canvas/209</v>
      </c>
      <c r="N4681" t="str">
        <f t="shared" si="635"/>
        <v>https://www.dl.ndl.go.jp/api/iiif/3437686/manifest.json</v>
      </c>
      <c r="O4681" t="str">
        <f t="shared" si="639"/>
        <v>http://da.dl.itc.u-tokyo.ac.jp/mirador/?params=[{%22manifest%22:%22https://www.dl.ndl.go.jp/api/iiif/3437686/manifest.json%22,%22canvas%22:%22https://www.dl.ndl.go.jp/api/iiif/3437686/canvas/209%22}]</v>
      </c>
      <c r="P4681" t="b">
        <f t="shared" si="641"/>
        <v>0</v>
      </c>
      <c r="Q4681" t="b">
        <f t="shared" si="642"/>
        <v>0</v>
      </c>
      <c r="R4681" s="8">
        <v>378</v>
      </c>
      <c r="S4681" s="8">
        <v>14</v>
      </c>
      <c r="T4681" s="9" t="s">
        <v>5904</v>
      </c>
    </row>
    <row r="4682" spans="1:20" ht="19">
      <c r="A4682" s="8" t="str">
        <f t="shared" si="643"/>
        <v>https://w3id.org/kouigenjimonogatari/data/0379-01.json</v>
      </c>
      <c r="B4682" s="8">
        <v>379</v>
      </c>
      <c r="C4682" s="8">
        <v>1</v>
      </c>
      <c r="D4682" s="9" t="s">
        <v>5905</v>
      </c>
      <c r="E4682" t="str">
        <f t="shared" si="633"/>
        <v>http://creativecommons.org/publicdomain/zero/1.0/</v>
      </c>
      <c r="F4682" s="11" t="s">
        <v>5914</v>
      </c>
      <c r="G4682">
        <v>10</v>
      </c>
      <c r="H4682" t="s">
        <v>337</v>
      </c>
      <c r="I4682" s="3" t="str">
        <f t="shared" si="634"/>
        <v>https://jpsearch.go.jp/term/type/文章要素</v>
      </c>
      <c r="L4682">
        <f t="shared" si="636"/>
        <v>209</v>
      </c>
      <c r="M4682" t="str">
        <f t="shared" si="638"/>
        <v>https://www.dl.ndl.go.jp/api/iiif/3437686/canvas/209</v>
      </c>
      <c r="N4682" t="str">
        <f t="shared" si="635"/>
        <v>https://www.dl.ndl.go.jp/api/iiif/3437686/manifest.json</v>
      </c>
      <c r="O4682" t="str">
        <f t="shared" si="639"/>
        <v>http://da.dl.itc.u-tokyo.ac.jp/mirador/?params=[{%22manifest%22:%22https://www.dl.ndl.go.jp/api/iiif/3437686/manifest.json%22,%22canvas%22:%22https://www.dl.ndl.go.jp/api/iiif/3437686/canvas/209%22}]</v>
      </c>
      <c r="P4682" t="b">
        <f t="shared" si="641"/>
        <v>0</v>
      </c>
      <c r="Q4682" t="b">
        <f t="shared" si="642"/>
        <v>0</v>
      </c>
      <c r="R4682" s="8">
        <v>379</v>
      </c>
      <c r="S4682" s="8">
        <v>1</v>
      </c>
      <c r="T4682" s="9" t="s">
        <v>5905</v>
      </c>
    </row>
    <row r="4683" spans="1:20" ht="19">
      <c r="A4683" s="8" t="str">
        <f t="shared" si="643"/>
        <v>https://w3id.org/kouigenjimonogatari/data/0379-02.json</v>
      </c>
      <c r="B4683" s="8">
        <v>379</v>
      </c>
      <c r="C4683" s="8">
        <v>2</v>
      </c>
      <c r="D4683" s="9" t="s">
        <v>5906</v>
      </c>
      <c r="E4683" t="str">
        <f t="shared" si="633"/>
        <v>http://creativecommons.org/publicdomain/zero/1.0/</v>
      </c>
      <c r="F4683" s="11" t="s">
        <v>5914</v>
      </c>
      <c r="G4683">
        <v>10</v>
      </c>
      <c r="H4683" t="s">
        <v>337</v>
      </c>
      <c r="I4683" s="3" t="str">
        <f t="shared" si="634"/>
        <v>https://jpsearch.go.jp/term/type/文章要素</v>
      </c>
      <c r="L4683">
        <f t="shared" si="636"/>
        <v>209</v>
      </c>
      <c r="M4683" t="str">
        <f t="shared" si="638"/>
        <v>https://www.dl.ndl.go.jp/api/iiif/3437686/canvas/209</v>
      </c>
      <c r="N4683" t="str">
        <f t="shared" si="635"/>
        <v>https://www.dl.ndl.go.jp/api/iiif/3437686/manifest.json</v>
      </c>
      <c r="O4683" t="str">
        <f t="shared" si="639"/>
        <v>http://da.dl.itc.u-tokyo.ac.jp/mirador/?params=[{%22manifest%22:%22https://www.dl.ndl.go.jp/api/iiif/3437686/manifest.json%22,%22canvas%22:%22https://www.dl.ndl.go.jp/api/iiif/3437686/canvas/209%22}]</v>
      </c>
      <c r="P4683" t="b">
        <f t="shared" si="641"/>
        <v>0</v>
      </c>
      <c r="Q4683" t="b">
        <f t="shared" si="642"/>
        <v>0</v>
      </c>
      <c r="R4683" s="8">
        <v>379</v>
      </c>
      <c r="S4683" s="8">
        <v>2</v>
      </c>
      <c r="T4683" s="9" t="s">
        <v>5906</v>
      </c>
    </row>
    <row r="4684" spans="1:20" ht="19">
      <c r="A4684" s="8" t="str">
        <f t="shared" si="643"/>
        <v>https://w3id.org/kouigenjimonogatari/data/0379-03.json</v>
      </c>
      <c r="B4684" s="8">
        <v>379</v>
      </c>
      <c r="C4684" s="8">
        <v>3</v>
      </c>
      <c r="D4684" s="9" t="s">
        <v>5907</v>
      </c>
      <c r="E4684" t="str">
        <f t="shared" si="633"/>
        <v>http://creativecommons.org/publicdomain/zero/1.0/</v>
      </c>
      <c r="F4684" s="11" t="s">
        <v>5914</v>
      </c>
      <c r="G4684">
        <v>10</v>
      </c>
      <c r="H4684" t="s">
        <v>337</v>
      </c>
      <c r="I4684" s="3" t="str">
        <f t="shared" si="634"/>
        <v>https://jpsearch.go.jp/term/type/文章要素</v>
      </c>
      <c r="L4684">
        <f t="shared" si="636"/>
        <v>209</v>
      </c>
      <c r="M4684" t="str">
        <f t="shared" si="638"/>
        <v>https://www.dl.ndl.go.jp/api/iiif/3437686/canvas/209</v>
      </c>
      <c r="N4684" t="str">
        <f t="shared" si="635"/>
        <v>https://www.dl.ndl.go.jp/api/iiif/3437686/manifest.json</v>
      </c>
      <c r="O4684" t="str">
        <f t="shared" si="639"/>
        <v>http://da.dl.itc.u-tokyo.ac.jp/mirador/?params=[{%22manifest%22:%22https://www.dl.ndl.go.jp/api/iiif/3437686/manifest.json%22,%22canvas%22:%22https://www.dl.ndl.go.jp/api/iiif/3437686/canvas/209%22}]</v>
      </c>
      <c r="P4684" t="b">
        <f t="shared" si="641"/>
        <v>0</v>
      </c>
      <c r="Q4684" t="b">
        <f t="shared" si="642"/>
        <v>0</v>
      </c>
      <c r="R4684" s="8">
        <v>379</v>
      </c>
      <c r="S4684" s="8">
        <v>3</v>
      </c>
      <c r="T4684" s="9" t="s">
        <v>5907</v>
      </c>
    </row>
    <row r="4685" spans="1:20" ht="19">
      <c r="A4685" s="8" t="str">
        <f t="shared" si="643"/>
        <v>https://w3id.org/kouigenjimonogatari/data/0379-04.json</v>
      </c>
      <c r="B4685" s="8">
        <v>379</v>
      </c>
      <c r="C4685" s="8">
        <v>4</v>
      </c>
      <c r="D4685" s="9" t="s">
        <v>5908</v>
      </c>
      <c r="E4685" t="str">
        <f t="shared" si="633"/>
        <v>http://creativecommons.org/publicdomain/zero/1.0/</v>
      </c>
      <c r="F4685" s="11" t="s">
        <v>5914</v>
      </c>
      <c r="G4685">
        <v>10</v>
      </c>
      <c r="H4685" t="s">
        <v>337</v>
      </c>
      <c r="I4685" s="3" t="str">
        <f t="shared" si="634"/>
        <v>https://jpsearch.go.jp/term/type/文章要素</v>
      </c>
      <c r="L4685">
        <f t="shared" si="636"/>
        <v>209</v>
      </c>
      <c r="M4685" t="str">
        <f t="shared" si="638"/>
        <v>https://www.dl.ndl.go.jp/api/iiif/3437686/canvas/209</v>
      </c>
      <c r="N4685" t="str">
        <f t="shared" si="635"/>
        <v>https://www.dl.ndl.go.jp/api/iiif/3437686/manifest.json</v>
      </c>
      <c r="O4685" t="str">
        <f t="shared" si="639"/>
        <v>http://da.dl.itc.u-tokyo.ac.jp/mirador/?params=[{%22manifest%22:%22https://www.dl.ndl.go.jp/api/iiif/3437686/manifest.json%22,%22canvas%22:%22https://www.dl.ndl.go.jp/api/iiif/3437686/canvas/209%22}]</v>
      </c>
      <c r="P4685" t="b">
        <f t="shared" si="641"/>
        <v>0</v>
      </c>
      <c r="Q4685" t="b">
        <f t="shared" si="642"/>
        <v>0</v>
      </c>
      <c r="R4685" s="8">
        <v>379</v>
      </c>
      <c r="S4685" s="8">
        <v>4</v>
      </c>
      <c r="T4685" s="9" t="s">
        <v>5908</v>
      </c>
    </row>
    <row r="4686" spans="1:20" ht="19">
      <c r="A4686" s="8" t="str">
        <f t="shared" si="643"/>
        <v>https://w3id.org/kouigenjimonogatari/data/0379-05.json</v>
      </c>
      <c r="B4686" s="8">
        <v>379</v>
      </c>
      <c r="C4686" s="8">
        <v>5</v>
      </c>
      <c r="D4686" s="9" t="s">
        <v>5909</v>
      </c>
      <c r="E4686" t="str">
        <f t="shared" si="633"/>
        <v>http://creativecommons.org/publicdomain/zero/1.0/</v>
      </c>
      <c r="F4686" s="11" t="s">
        <v>5914</v>
      </c>
      <c r="G4686">
        <v>10</v>
      </c>
      <c r="H4686" t="s">
        <v>337</v>
      </c>
      <c r="I4686" s="3" t="str">
        <f t="shared" si="634"/>
        <v>https://jpsearch.go.jp/term/type/文章要素</v>
      </c>
      <c r="L4686">
        <f t="shared" si="636"/>
        <v>209</v>
      </c>
      <c r="M4686" t="str">
        <f t="shared" si="638"/>
        <v>https://www.dl.ndl.go.jp/api/iiif/3437686/canvas/209</v>
      </c>
      <c r="N4686" t="str">
        <f t="shared" si="635"/>
        <v>https://www.dl.ndl.go.jp/api/iiif/3437686/manifest.json</v>
      </c>
      <c r="O4686" t="str">
        <f t="shared" si="639"/>
        <v>http://da.dl.itc.u-tokyo.ac.jp/mirador/?params=[{%22manifest%22:%22https://www.dl.ndl.go.jp/api/iiif/3437686/manifest.json%22,%22canvas%22:%22https://www.dl.ndl.go.jp/api/iiif/3437686/canvas/209%22}]</v>
      </c>
      <c r="P4686" t="b">
        <f t="shared" si="641"/>
        <v>0</v>
      </c>
      <c r="Q4686" t="b">
        <f t="shared" si="642"/>
        <v>0</v>
      </c>
      <c r="R4686" s="8">
        <v>379</v>
      </c>
      <c r="S4686" s="8">
        <v>5</v>
      </c>
      <c r="T4686" s="9" t="s">
        <v>5909</v>
      </c>
    </row>
    <row r="4687" spans="1:20" ht="19">
      <c r="A4687" s="8" t="str">
        <f t="shared" si="643"/>
        <v>https://w3id.org/kouigenjimonogatari/data/0379-06.json</v>
      </c>
      <c r="B4687" s="8">
        <v>379</v>
      </c>
      <c r="C4687" s="8">
        <v>6</v>
      </c>
      <c r="D4687" s="9" t="s">
        <v>5910</v>
      </c>
      <c r="E4687" t="str">
        <f t="shared" si="633"/>
        <v>http://creativecommons.org/publicdomain/zero/1.0/</v>
      </c>
      <c r="F4687" s="11" t="s">
        <v>5914</v>
      </c>
      <c r="G4687">
        <v>10</v>
      </c>
      <c r="H4687" t="s">
        <v>337</v>
      </c>
      <c r="I4687" s="3" t="str">
        <f t="shared" si="634"/>
        <v>https://jpsearch.go.jp/term/type/文章要素</v>
      </c>
      <c r="L4687">
        <f t="shared" si="636"/>
        <v>209</v>
      </c>
      <c r="M4687" t="str">
        <f t="shared" si="638"/>
        <v>https://www.dl.ndl.go.jp/api/iiif/3437686/canvas/209</v>
      </c>
      <c r="N4687" t="str">
        <f t="shared" si="635"/>
        <v>https://www.dl.ndl.go.jp/api/iiif/3437686/manifest.json</v>
      </c>
      <c r="O4687" t="str">
        <f t="shared" si="639"/>
        <v>http://da.dl.itc.u-tokyo.ac.jp/mirador/?params=[{%22manifest%22:%22https://www.dl.ndl.go.jp/api/iiif/3437686/manifest.json%22,%22canvas%22:%22https://www.dl.ndl.go.jp/api/iiif/3437686/canvas/209%22}]</v>
      </c>
      <c r="P4687" t="b">
        <f t="shared" si="641"/>
        <v>0</v>
      </c>
      <c r="Q4687" t="b">
        <f t="shared" si="642"/>
        <v>0</v>
      </c>
      <c r="R4687" s="8">
        <v>379</v>
      </c>
      <c r="S4687" s="8">
        <v>6</v>
      </c>
      <c r="T4687" s="9" t="s">
        <v>5910</v>
      </c>
    </row>
    <row r="4688" spans="1:20" ht="19">
      <c r="A4688" s="8" t="str">
        <f t="shared" si="643"/>
        <v>https://w3id.org/kouigenjimonogatari/data/0379-07.json</v>
      </c>
      <c r="B4688" s="8">
        <v>379</v>
      </c>
      <c r="C4688" s="8">
        <v>7</v>
      </c>
      <c r="D4688" s="9" t="s">
        <v>5911</v>
      </c>
      <c r="E4688" t="str">
        <f t="shared" si="633"/>
        <v>http://creativecommons.org/publicdomain/zero/1.0/</v>
      </c>
      <c r="F4688" s="11" t="s">
        <v>5914</v>
      </c>
      <c r="G4688">
        <v>10</v>
      </c>
      <c r="H4688" t="s">
        <v>337</v>
      </c>
      <c r="I4688" s="3" t="str">
        <f t="shared" si="634"/>
        <v>https://jpsearch.go.jp/term/type/文章要素</v>
      </c>
      <c r="L4688">
        <f t="shared" si="636"/>
        <v>209</v>
      </c>
      <c r="M4688" t="str">
        <f t="shared" si="638"/>
        <v>https://www.dl.ndl.go.jp/api/iiif/3437686/canvas/209</v>
      </c>
      <c r="N4688" t="str">
        <f t="shared" si="635"/>
        <v>https://www.dl.ndl.go.jp/api/iiif/3437686/manifest.json</v>
      </c>
      <c r="O4688" t="str">
        <f t="shared" si="639"/>
        <v>http://da.dl.itc.u-tokyo.ac.jp/mirador/?params=[{%22manifest%22:%22https://www.dl.ndl.go.jp/api/iiif/3437686/manifest.json%22,%22canvas%22:%22https://www.dl.ndl.go.jp/api/iiif/3437686/canvas/209%22}]</v>
      </c>
      <c r="P4688" t="b">
        <f t="shared" si="641"/>
        <v>0</v>
      </c>
      <c r="Q4688" t="b">
        <f t="shared" si="642"/>
        <v>0</v>
      </c>
      <c r="R4688" s="8">
        <v>379</v>
      </c>
      <c r="S4688" s="8">
        <v>7</v>
      </c>
      <c r="T4688" s="9" t="s">
        <v>5911</v>
      </c>
    </row>
    <row r="4689" spans="1:20" ht="19">
      <c r="A4689" s="8" t="str">
        <f t="shared" si="643"/>
        <v>https://w3id.org/kouigenjimonogatari/data/0379-08.json</v>
      </c>
      <c r="B4689" s="8">
        <v>379</v>
      </c>
      <c r="C4689" s="8">
        <v>8</v>
      </c>
      <c r="D4689" s="9" t="s">
        <v>5912</v>
      </c>
      <c r="E4689" t="str">
        <f t="shared" ref="E4689:E4745" si="644">"http://creativecommons.org/publicdomain/zero/1.0/"</f>
        <v>http://creativecommons.org/publicdomain/zero/1.0/</v>
      </c>
      <c r="F4689" s="11" t="s">
        <v>5914</v>
      </c>
      <c r="G4689">
        <v>10</v>
      </c>
      <c r="H4689" t="s">
        <v>337</v>
      </c>
      <c r="I4689" s="3" t="str">
        <f t="shared" ref="I4689:I4745" si="645">"https://jpsearch.go.jp/term/type/文章要素"</f>
        <v>https://jpsearch.go.jp/term/type/文章要素</v>
      </c>
      <c r="L4689">
        <f t="shared" si="636"/>
        <v>209</v>
      </c>
      <c r="M4689" t="str">
        <f t="shared" si="638"/>
        <v>https://www.dl.ndl.go.jp/api/iiif/3437686/canvas/209</v>
      </c>
      <c r="N4689" t="str">
        <f t="shared" ref="N4689:N4745" si="646">"https://www.dl.ndl.go.jp/api/iiif/3437686/manifest.json"</f>
        <v>https://www.dl.ndl.go.jp/api/iiif/3437686/manifest.json</v>
      </c>
      <c r="O4689" t="str">
        <f t="shared" si="639"/>
        <v>http://da.dl.itc.u-tokyo.ac.jp/mirador/?params=[{%22manifest%22:%22https://www.dl.ndl.go.jp/api/iiif/3437686/manifest.json%22,%22canvas%22:%22https://www.dl.ndl.go.jp/api/iiif/3437686/canvas/209%22}]</v>
      </c>
      <c r="P4689" t="b">
        <f t="shared" si="641"/>
        <v>0</v>
      </c>
      <c r="Q4689" t="b">
        <f t="shared" si="642"/>
        <v>0</v>
      </c>
      <c r="R4689" s="8">
        <v>379</v>
      </c>
      <c r="S4689" s="8">
        <v>8</v>
      </c>
      <c r="T4689" s="9" t="s">
        <v>5912</v>
      </c>
    </row>
    <row r="4690" spans="1:20" ht="19">
      <c r="A4690" s="8" t="str">
        <f t="shared" si="643"/>
        <v>https://w3id.org/kouigenjimonogatari/data/0379-09.json</v>
      </c>
      <c r="B4690" s="8">
        <v>379</v>
      </c>
      <c r="C4690" s="8">
        <v>9</v>
      </c>
      <c r="D4690" s="9" t="s">
        <v>5913</v>
      </c>
      <c r="E4690" t="str">
        <f t="shared" si="644"/>
        <v>http://creativecommons.org/publicdomain/zero/1.0/</v>
      </c>
      <c r="F4690" s="11" t="s">
        <v>5914</v>
      </c>
      <c r="G4690">
        <v>10</v>
      </c>
      <c r="H4690" t="s">
        <v>337</v>
      </c>
      <c r="I4690" s="3" t="str">
        <f t="shared" si="645"/>
        <v>https://jpsearch.go.jp/term/type/文章要素</v>
      </c>
      <c r="L4690">
        <f t="shared" si="636"/>
        <v>209</v>
      </c>
      <c r="M4690" t="str">
        <f t="shared" si="638"/>
        <v>https://www.dl.ndl.go.jp/api/iiif/3437686/canvas/209</v>
      </c>
      <c r="N4690" t="str">
        <f t="shared" si="646"/>
        <v>https://www.dl.ndl.go.jp/api/iiif/3437686/manifest.json</v>
      </c>
      <c r="O4690" t="str">
        <f t="shared" si="639"/>
        <v>http://da.dl.itc.u-tokyo.ac.jp/mirador/?params=[{%22manifest%22:%22https://www.dl.ndl.go.jp/api/iiif/3437686/manifest.json%22,%22canvas%22:%22https://www.dl.ndl.go.jp/api/iiif/3437686/canvas/209%22}]</v>
      </c>
      <c r="P4690" t="b">
        <f t="shared" si="641"/>
        <v>0</v>
      </c>
      <c r="Q4690" t="b">
        <f t="shared" si="642"/>
        <v>0</v>
      </c>
      <c r="R4690" s="8">
        <v>379</v>
      </c>
      <c r="S4690" s="8">
        <v>9</v>
      </c>
      <c r="T4690" s="9" t="s">
        <v>5913</v>
      </c>
    </row>
    <row r="4691" spans="1:20" ht="16">
      <c r="A4691" s="8" t="str">
        <f t="shared" si="643"/>
        <v>https://w3id.org/kouigenjimonogatari/data/0387-01.json</v>
      </c>
      <c r="B4691" s="8">
        <v>387</v>
      </c>
      <c r="C4691" s="8">
        <v>1</v>
      </c>
      <c r="D4691" s="9" t="s">
        <v>4602</v>
      </c>
      <c r="E4691" t="str">
        <f t="shared" si="644"/>
        <v>http://creativecommons.org/publicdomain/zero/1.0/</v>
      </c>
      <c r="F4691" t="s">
        <v>4662</v>
      </c>
      <c r="G4691">
        <v>11</v>
      </c>
      <c r="H4691" t="s">
        <v>337</v>
      </c>
      <c r="I4691" s="3" t="str">
        <f t="shared" si="645"/>
        <v>https://jpsearch.go.jp/term/type/文章要素</v>
      </c>
      <c r="L4691">
        <f t="shared" si="636"/>
        <v>213</v>
      </c>
      <c r="M4691" t="str">
        <f t="shared" si="638"/>
        <v>https://www.dl.ndl.go.jp/api/iiif/3437686/canvas/213</v>
      </c>
      <c r="N4691" t="str">
        <f t="shared" si="646"/>
        <v>https://www.dl.ndl.go.jp/api/iiif/3437686/manifest.json</v>
      </c>
      <c r="O4691" t="str">
        <f t="shared" si="639"/>
        <v>http://da.dl.itc.u-tokyo.ac.jp/mirador/?params=[{%22manifest%22:%22https://www.dl.ndl.go.jp/api/iiif/3437686/manifest.json%22,%22canvas%22:%22https://www.dl.ndl.go.jp/api/iiif/3437686/canvas/213%22}]</v>
      </c>
      <c r="P4691" t="b">
        <f t="shared" si="641"/>
        <v>0</v>
      </c>
      <c r="Q4691" t="b">
        <f t="shared" si="642"/>
        <v>0</v>
      </c>
    </row>
    <row r="4692" spans="1:20" ht="16">
      <c r="A4692" s="8" t="str">
        <f t="shared" si="643"/>
        <v>https://w3id.org/kouigenjimonogatari/data/0387-02.json</v>
      </c>
      <c r="B4692" s="8">
        <v>387</v>
      </c>
      <c r="C4692" s="8">
        <v>2</v>
      </c>
      <c r="D4692" s="9" t="s">
        <v>4603</v>
      </c>
      <c r="E4692" t="str">
        <f t="shared" si="644"/>
        <v>http://creativecommons.org/publicdomain/zero/1.0/</v>
      </c>
      <c r="F4692" t="s">
        <v>4662</v>
      </c>
      <c r="G4692">
        <v>11</v>
      </c>
      <c r="H4692" t="s">
        <v>337</v>
      </c>
      <c r="I4692" s="3" t="str">
        <f t="shared" si="645"/>
        <v>https://jpsearch.go.jp/term/type/文章要素</v>
      </c>
      <c r="L4692">
        <f t="shared" si="636"/>
        <v>213</v>
      </c>
      <c r="M4692" t="str">
        <f t="shared" si="638"/>
        <v>https://www.dl.ndl.go.jp/api/iiif/3437686/canvas/213</v>
      </c>
      <c r="N4692" t="str">
        <f t="shared" si="646"/>
        <v>https://www.dl.ndl.go.jp/api/iiif/3437686/manifest.json</v>
      </c>
      <c r="O4692" t="str">
        <f t="shared" si="639"/>
        <v>http://da.dl.itc.u-tokyo.ac.jp/mirador/?params=[{%22manifest%22:%22https://www.dl.ndl.go.jp/api/iiif/3437686/manifest.json%22,%22canvas%22:%22https://www.dl.ndl.go.jp/api/iiif/3437686/canvas/213%22}]</v>
      </c>
      <c r="P4692" t="b">
        <f t="shared" si="641"/>
        <v>0</v>
      </c>
      <c r="Q4692" t="b">
        <f t="shared" si="642"/>
        <v>0</v>
      </c>
    </row>
    <row r="4693" spans="1:20" ht="16">
      <c r="A4693" s="8" t="str">
        <f t="shared" si="643"/>
        <v>https://w3id.org/kouigenjimonogatari/data/0387-03.json</v>
      </c>
      <c r="B4693" s="8">
        <v>387</v>
      </c>
      <c r="C4693" s="8">
        <v>3</v>
      </c>
      <c r="D4693" s="9" t="s">
        <v>4604</v>
      </c>
      <c r="E4693" t="str">
        <f t="shared" si="644"/>
        <v>http://creativecommons.org/publicdomain/zero/1.0/</v>
      </c>
      <c r="F4693" t="s">
        <v>4662</v>
      </c>
      <c r="G4693">
        <v>11</v>
      </c>
      <c r="H4693" t="s">
        <v>337</v>
      </c>
      <c r="I4693" s="3" t="str">
        <f t="shared" si="645"/>
        <v>https://jpsearch.go.jp/term/type/文章要素</v>
      </c>
      <c r="L4693">
        <f t="shared" si="636"/>
        <v>213</v>
      </c>
      <c r="M4693" t="str">
        <f t="shared" si="638"/>
        <v>https://www.dl.ndl.go.jp/api/iiif/3437686/canvas/213</v>
      </c>
      <c r="N4693" t="str">
        <f t="shared" si="646"/>
        <v>https://www.dl.ndl.go.jp/api/iiif/3437686/manifest.json</v>
      </c>
      <c r="O4693" t="str">
        <f t="shared" si="639"/>
        <v>http://da.dl.itc.u-tokyo.ac.jp/mirador/?params=[{%22manifest%22:%22https://www.dl.ndl.go.jp/api/iiif/3437686/manifest.json%22,%22canvas%22:%22https://www.dl.ndl.go.jp/api/iiif/3437686/canvas/213%22}]</v>
      </c>
      <c r="P4693" t="b">
        <f t="shared" si="641"/>
        <v>0</v>
      </c>
      <c r="Q4693" t="b">
        <f t="shared" si="642"/>
        <v>0</v>
      </c>
    </row>
    <row r="4694" spans="1:20" ht="16">
      <c r="A4694" s="8" t="str">
        <f t="shared" si="643"/>
        <v>https://w3id.org/kouigenjimonogatari/data/0387-04.json</v>
      </c>
      <c r="B4694" s="8">
        <v>387</v>
      </c>
      <c r="C4694" s="8">
        <v>4</v>
      </c>
      <c r="D4694" s="9" t="s">
        <v>4605</v>
      </c>
      <c r="E4694" t="str">
        <f t="shared" si="644"/>
        <v>http://creativecommons.org/publicdomain/zero/1.0/</v>
      </c>
      <c r="F4694" t="s">
        <v>4662</v>
      </c>
      <c r="G4694">
        <v>11</v>
      </c>
      <c r="H4694" t="s">
        <v>337</v>
      </c>
      <c r="I4694" s="3" t="str">
        <f t="shared" si="645"/>
        <v>https://jpsearch.go.jp/term/type/文章要素</v>
      </c>
      <c r="L4694">
        <f t="shared" si="636"/>
        <v>213</v>
      </c>
      <c r="M4694" t="str">
        <f t="shared" si="638"/>
        <v>https://www.dl.ndl.go.jp/api/iiif/3437686/canvas/213</v>
      </c>
      <c r="N4694" t="str">
        <f t="shared" si="646"/>
        <v>https://www.dl.ndl.go.jp/api/iiif/3437686/manifest.json</v>
      </c>
      <c r="O4694" t="str">
        <f t="shared" si="639"/>
        <v>http://da.dl.itc.u-tokyo.ac.jp/mirador/?params=[{%22manifest%22:%22https://www.dl.ndl.go.jp/api/iiif/3437686/manifest.json%22,%22canvas%22:%22https://www.dl.ndl.go.jp/api/iiif/3437686/canvas/213%22}]</v>
      </c>
      <c r="P4694" t="b">
        <f t="shared" si="641"/>
        <v>0</v>
      </c>
      <c r="Q4694" t="b">
        <f t="shared" si="642"/>
        <v>0</v>
      </c>
    </row>
    <row r="4695" spans="1:20" ht="16">
      <c r="A4695" s="8" t="str">
        <f t="shared" si="643"/>
        <v>https://w3id.org/kouigenjimonogatari/data/0387-05.json</v>
      </c>
      <c r="B4695" s="8">
        <v>387</v>
      </c>
      <c r="C4695" s="8">
        <v>5</v>
      </c>
      <c r="D4695" s="9" t="s">
        <v>4686</v>
      </c>
      <c r="E4695" t="str">
        <f t="shared" si="644"/>
        <v>http://creativecommons.org/publicdomain/zero/1.0/</v>
      </c>
      <c r="F4695" t="s">
        <v>4662</v>
      </c>
      <c r="G4695">
        <v>11</v>
      </c>
      <c r="H4695" t="s">
        <v>337</v>
      </c>
      <c r="I4695" s="3" t="str">
        <f t="shared" si="645"/>
        <v>https://jpsearch.go.jp/term/type/文章要素</v>
      </c>
      <c r="L4695">
        <f t="shared" si="636"/>
        <v>213</v>
      </c>
      <c r="M4695" t="str">
        <f t="shared" si="638"/>
        <v>https://www.dl.ndl.go.jp/api/iiif/3437686/canvas/213</v>
      </c>
      <c r="N4695" t="str">
        <f t="shared" si="646"/>
        <v>https://www.dl.ndl.go.jp/api/iiif/3437686/manifest.json</v>
      </c>
      <c r="O4695" t="str">
        <f t="shared" si="639"/>
        <v>http://da.dl.itc.u-tokyo.ac.jp/mirador/?params=[{%22manifest%22:%22https://www.dl.ndl.go.jp/api/iiif/3437686/manifest.json%22,%22canvas%22:%22https://www.dl.ndl.go.jp/api/iiif/3437686/canvas/213%22}]</v>
      </c>
      <c r="P4695" t="b">
        <f t="shared" ref="P4695:P4717" si="647">S4695=C4723</f>
        <v>0</v>
      </c>
      <c r="Q4695" t="b">
        <f t="shared" ref="Q4695:Q4726" si="648">B4723=R4695</f>
        <v>0</v>
      </c>
    </row>
    <row r="4696" spans="1:20" ht="16">
      <c r="A4696" s="8" t="str">
        <f t="shared" si="643"/>
        <v>https://w3id.org/kouigenjimonogatari/data/0387-06.json</v>
      </c>
      <c r="B4696" s="8">
        <v>387</v>
      </c>
      <c r="C4696" s="8">
        <v>6</v>
      </c>
      <c r="D4696" s="9" t="s">
        <v>4606</v>
      </c>
      <c r="E4696" t="str">
        <f t="shared" si="644"/>
        <v>http://creativecommons.org/publicdomain/zero/1.0/</v>
      </c>
      <c r="F4696" t="s">
        <v>4662</v>
      </c>
      <c r="G4696">
        <v>11</v>
      </c>
      <c r="H4696" t="s">
        <v>337</v>
      </c>
      <c r="I4696" s="3" t="str">
        <f t="shared" si="645"/>
        <v>https://jpsearch.go.jp/term/type/文章要素</v>
      </c>
      <c r="L4696">
        <f t="shared" si="636"/>
        <v>213</v>
      </c>
      <c r="M4696" t="str">
        <f t="shared" si="638"/>
        <v>https://www.dl.ndl.go.jp/api/iiif/3437686/canvas/213</v>
      </c>
      <c r="N4696" t="str">
        <f t="shared" si="646"/>
        <v>https://www.dl.ndl.go.jp/api/iiif/3437686/manifest.json</v>
      </c>
      <c r="O4696" t="str">
        <f t="shared" si="639"/>
        <v>http://da.dl.itc.u-tokyo.ac.jp/mirador/?params=[{%22manifest%22:%22https://www.dl.ndl.go.jp/api/iiif/3437686/manifest.json%22,%22canvas%22:%22https://www.dl.ndl.go.jp/api/iiif/3437686/canvas/213%22}]</v>
      </c>
      <c r="P4696" t="b">
        <f t="shared" si="647"/>
        <v>0</v>
      </c>
      <c r="Q4696" t="b">
        <f t="shared" si="648"/>
        <v>0</v>
      </c>
    </row>
    <row r="4697" spans="1:20" ht="16">
      <c r="A4697" s="8" t="str">
        <f t="shared" si="643"/>
        <v>https://w3id.org/kouigenjimonogatari/data/0387-07.json</v>
      </c>
      <c r="B4697" s="8">
        <v>387</v>
      </c>
      <c r="C4697" s="8">
        <v>7</v>
      </c>
      <c r="D4697" s="9" t="s">
        <v>4607</v>
      </c>
      <c r="E4697" t="str">
        <f t="shared" si="644"/>
        <v>http://creativecommons.org/publicdomain/zero/1.0/</v>
      </c>
      <c r="F4697" t="s">
        <v>4662</v>
      </c>
      <c r="G4697">
        <v>11</v>
      </c>
      <c r="H4697" t="s">
        <v>337</v>
      </c>
      <c r="I4697" s="3" t="str">
        <f t="shared" si="645"/>
        <v>https://jpsearch.go.jp/term/type/文章要素</v>
      </c>
      <c r="L4697">
        <f t="shared" si="636"/>
        <v>213</v>
      </c>
      <c r="M4697" t="str">
        <f t="shared" si="638"/>
        <v>https://www.dl.ndl.go.jp/api/iiif/3437686/canvas/213</v>
      </c>
      <c r="N4697" t="str">
        <f t="shared" si="646"/>
        <v>https://www.dl.ndl.go.jp/api/iiif/3437686/manifest.json</v>
      </c>
      <c r="O4697" t="str">
        <f t="shared" si="639"/>
        <v>http://da.dl.itc.u-tokyo.ac.jp/mirador/?params=[{%22manifest%22:%22https://www.dl.ndl.go.jp/api/iiif/3437686/manifest.json%22,%22canvas%22:%22https://www.dl.ndl.go.jp/api/iiif/3437686/canvas/213%22}]</v>
      </c>
      <c r="P4697" t="b">
        <f t="shared" si="647"/>
        <v>0</v>
      </c>
      <c r="Q4697" t="b">
        <f t="shared" si="648"/>
        <v>0</v>
      </c>
    </row>
    <row r="4698" spans="1:20" ht="16">
      <c r="A4698" s="8" t="str">
        <f t="shared" si="643"/>
        <v>https://w3id.org/kouigenjimonogatari/data/0387-08.json</v>
      </c>
      <c r="B4698" s="8">
        <v>387</v>
      </c>
      <c r="C4698" s="8">
        <v>8</v>
      </c>
      <c r="D4698" s="9" t="s">
        <v>4608</v>
      </c>
      <c r="E4698" t="str">
        <f t="shared" si="644"/>
        <v>http://creativecommons.org/publicdomain/zero/1.0/</v>
      </c>
      <c r="F4698" t="s">
        <v>4662</v>
      </c>
      <c r="G4698">
        <v>11</v>
      </c>
      <c r="H4698" t="s">
        <v>337</v>
      </c>
      <c r="I4698" s="3" t="str">
        <f t="shared" si="645"/>
        <v>https://jpsearch.go.jp/term/type/文章要素</v>
      </c>
      <c r="L4698">
        <f t="shared" si="636"/>
        <v>213</v>
      </c>
      <c r="M4698" t="str">
        <f t="shared" si="638"/>
        <v>https://www.dl.ndl.go.jp/api/iiif/3437686/canvas/213</v>
      </c>
      <c r="N4698" t="str">
        <f t="shared" si="646"/>
        <v>https://www.dl.ndl.go.jp/api/iiif/3437686/manifest.json</v>
      </c>
      <c r="O4698" t="str">
        <f t="shared" si="639"/>
        <v>http://da.dl.itc.u-tokyo.ac.jp/mirador/?params=[{%22manifest%22:%22https://www.dl.ndl.go.jp/api/iiif/3437686/manifest.json%22,%22canvas%22:%22https://www.dl.ndl.go.jp/api/iiif/3437686/canvas/213%22}]</v>
      </c>
      <c r="P4698" t="b">
        <f t="shared" si="647"/>
        <v>0</v>
      </c>
      <c r="Q4698" t="b">
        <f t="shared" si="648"/>
        <v>0</v>
      </c>
    </row>
    <row r="4699" spans="1:20" ht="16">
      <c r="A4699" s="8" t="str">
        <f t="shared" si="643"/>
        <v>https://w3id.org/kouigenjimonogatari/data/0387-09.json</v>
      </c>
      <c r="B4699" s="8">
        <v>387</v>
      </c>
      <c r="C4699" s="8">
        <v>9</v>
      </c>
      <c r="D4699" s="9" t="s">
        <v>4609</v>
      </c>
      <c r="E4699" t="str">
        <f t="shared" si="644"/>
        <v>http://creativecommons.org/publicdomain/zero/1.0/</v>
      </c>
      <c r="F4699" t="s">
        <v>4662</v>
      </c>
      <c r="G4699">
        <v>11</v>
      </c>
      <c r="H4699" t="s">
        <v>337</v>
      </c>
      <c r="I4699" s="3" t="str">
        <f t="shared" si="645"/>
        <v>https://jpsearch.go.jp/term/type/文章要素</v>
      </c>
      <c r="L4699">
        <f t="shared" si="636"/>
        <v>213</v>
      </c>
      <c r="M4699" t="str">
        <f t="shared" si="638"/>
        <v>https://www.dl.ndl.go.jp/api/iiif/3437686/canvas/213</v>
      </c>
      <c r="N4699" t="str">
        <f t="shared" si="646"/>
        <v>https://www.dl.ndl.go.jp/api/iiif/3437686/manifest.json</v>
      </c>
      <c r="O4699" t="str">
        <f t="shared" si="639"/>
        <v>http://da.dl.itc.u-tokyo.ac.jp/mirador/?params=[{%22manifest%22:%22https://www.dl.ndl.go.jp/api/iiif/3437686/manifest.json%22,%22canvas%22:%22https://www.dl.ndl.go.jp/api/iiif/3437686/canvas/213%22}]</v>
      </c>
      <c r="P4699" t="b">
        <f t="shared" si="647"/>
        <v>0</v>
      </c>
      <c r="Q4699" t="b">
        <f t="shared" si="648"/>
        <v>0</v>
      </c>
    </row>
    <row r="4700" spans="1:20" ht="16">
      <c r="A4700" s="8" t="str">
        <f t="shared" si="643"/>
        <v>https://w3id.org/kouigenjimonogatari/data/0387-10.json</v>
      </c>
      <c r="B4700" s="8">
        <v>387</v>
      </c>
      <c r="C4700" s="8">
        <v>10</v>
      </c>
      <c r="D4700" s="9" t="s">
        <v>4610</v>
      </c>
      <c r="E4700" t="str">
        <f t="shared" si="644"/>
        <v>http://creativecommons.org/publicdomain/zero/1.0/</v>
      </c>
      <c r="F4700" t="s">
        <v>4662</v>
      </c>
      <c r="G4700">
        <v>11</v>
      </c>
      <c r="H4700" t="s">
        <v>337</v>
      </c>
      <c r="I4700" s="3" t="str">
        <f t="shared" si="645"/>
        <v>https://jpsearch.go.jp/term/type/文章要素</v>
      </c>
      <c r="L4700">
        <f t="shared" si="636"/>
        <v>213</v>
      </c>
      <c r="M4700" t="str">
        <f t="shared" si="638"/>
        <v>https://www.dl.ndl.go.jp/api/iiif/3437686/canvas/213</v>
      </c>
      <c r="N4700" t="str">
        <f t="shared" si="646"/>
        <v>https://www.dl.ndl.go.jp/api/iiif/3437686/manifest.json</v>
      </c>
      <c r="O4700" t="str">
        <f t="shared" si="639"/>
        <v>http://da.dl.itc.u-tokyo.ac.jp/mirador/?params=[{%22manifest%22:%22https://www.dl.ndl.go.jp/api/iiif/3437686/manifest.json%22,%22canvas%22:%22https://www.dl.ndl.go.jp/api/iiif/3437686/canvas/213%22}]</v>
      </c>
      <c r="P4700" t="b">
        <f t="shared" si="647"/>
        <v>0</v>
      </c>
      <c r="Q4700" t="b">
        <f t="shared" si="648"/>
        <v>0</v>
      </c>
    </row>
    <row r="4701" spans="1:20" ht="16">
      <c r="A4701" s="8" t="str">
        <f t="shared" si="643"/>
        <v>https://w3id.org/kouigenjimonogatari/data/0387-11.json</v>
      </c>
      <c r="B4701" s="8">
        <v>387</v>
      </c>
      <c r="C4701" s="8">
        <v>11</v>
      </c>
      <c r="D4701" s="9" t="s">
        <v>4611</v>
      </c>
      <c r="E4701" t="str">
        <f t="shared" si="644"/>
        <v>http://creativecommons.org/publicdomain/zero/1.0/</v>
      </c>
      <c r="F4701" t="s">
        <v>4662</v>
      </c>
      <c r="G4701">
        <v>11</v>
      </c>
      <c r="H4701" t="s">
        <v>337</v>
      </c>
      <c r="I4701" s="3" t="str">
        <f t="shared" si="645"/>
        <v>https://jpsearch.go.jp/term/type/文章要素</v>
      </c>
      <c r="L4701">
        <f t="shared" si="636"/>
        <v>213</v>
      </c>
      <c r="M4701" t="str">
        <f t="shared" si="638"/>
        <v>https://www.dl.ndl.go.jp/api/iiif/3437686/canvas/213</v>
      </c>
      <c r="N4701" t="str">
        <f t="shared" si="646"/>
        <v>https://www.dl.ndl.go.jp/api/iiif/3437686/manifest.json</v>
      </c>
      <c r="O4701" t="str">
        <f t="shared" si="639"/>
        <v>http://da.dl.itc.u-tokyo.ac.jp/mirador/?params=[{%22manifest%22:%22https://www.dl.ndl.go.jp/api/iiif/3437686/manifest.json%22,%22canvas%22:%22https://www.dl.ndl.go.jp/api/iiif/3437686/canvas/213%22}]</v>
      </c>
      <c r="P4701" t="b">
        <f t="shared" si="647"/>
        <v>0</v>
      </c>
      <c r="Q4701" t="b">
        <f t="shared" si="648"/>
        <v>0</v>
      </c>
    </row>
    <row r="4702" spans="1:20" ht="16">
      <c r="A4702" s="8" t="str">
        <f t="shared" si="643"/>
        <v>https://w3id.org/kouigenjimonogatari/data/0387-12.json</v>
      </c>
      <c r="B4702" s="8">
        <v>387</v>
      </c>
      <c r="C4702" s="8">
        <v>12</v>
      </c>
      <c r="D4702" s="9" t="s">
        <v>4612</v>
      </c>
      <c r="E4702" t="str">
        <f t="shared" si="644"/>
        <v>http://creativecommons.org/publicdomain/zero/1.0/</v>
      </c>
      <c r="F4702" t="s">
        <v>4662</v>
      </c>
      <c r="G4702">
        <v>11</v>
      </c>
      <c r="H4702" t="s">
        <v>337</v>
      </c>
      <c r="I4702" s="3" t="str">
        <f t="shared" si="645"/>
        <v>https://jpsearch.go.jp/term/type/文章要素</v>
      </c>
      <c r="L4702">
        <f t="shared" si="636"/>
        <v>213</v>
      </c>
      <c r="M4702" t="str">
        <f t="shared" si="638"/>
        <v>https://www.dl.ndl.go.jp/api/iiif/3437686/canvas/213</v>
      </c>
      <c r="N4702" t="str">
        <f t="shared" si="646"/>
        <v>https://www.dl.ndl.go.jp/api/iiif/3437686/manifest.json</v>
      </c>
      <c r="O4702" t="str">
        <f t="shared" si="639"/>
        <v>http://da.dl.itc.u-tokyo.ac.jp/mirador/?params=[{%22manifest%22:%22https://www.dl.ndl.go.jp/api/iiif/3437686/manifest.json%22,%22canvas%22:%22https://www.dl.ndl.go.jp/api/iiif/3437686/canvas/213%22}]</v>
      </c>
      <c r="P4702" t="b">
        <f t="shared" si="647"/>
        <v>0</v>
      </c>
      <c r="Q4702" t="b">
        <f t="shared" si="648"/>
        <v>0</v>
      </c>
    </row>
    <row r="4703" spans="1:20" ht="16">
      <c r="A4703" s="8" t="str">
        <f t="shared" si="643"/>
        <v>https://w3id.org/kouigenjimonogatari/data/0387-13.json</v>
      </c>
      <c r="B4703" s="8">
        <v>387</v>
      </c>
      <c r="C4703" s="8">
        <v>13</v>
      </c>
      <c r="D4703" s="9" t="s">
        <v>4613</v>
      </c>
      <c r="E4703" t="str">
        <f t="shared" si="644"/>
        <v>http://creativecommons.org/publicdomain/zero/1.0/</v>
      </c>
      <c r="F4703" t="s">
        <v>4662</v>
      </c>
      <c r="G4703">
        <v>11</v>
      </c>
      <c r="H4703" t="s">
        <v>337</v>
      </c>
      <c r="I4703" s="3" t="str">
        <f t="shared" si="645"/>
        <v>https://jpsearch.go.jp/term/type/文章要素</v>
      </c>
      <c r="L4703">
        <f t="shared" ref="L4703:L4745" si="649">20+INT(B4703/2)</f>
        <v>213</v>
      </c>
      <c r="M4703" t="str">
        <f t="shared" si="638"/>
        <v>https://www.dl.ndl.go.jp/api/iiif/3437686/canvas/213</v>
      </c>
      <c r="N4703" t="str">
        <f t="shared" si="646"/>
        <v>https://www.dl.ndl.go.jp/api/iiif/3437686/manifest.json</v>
      </c>
      <c r="O4703" t="str">
        <f t="shared" si="639"/>
        <v>http://da.dl.itc.u-tokyo.ac.jp/mirador/?params=[{%22manifest%22:%22https://www.dl.ndl.go.jp/api/iiif/3437686/manifest.json%22,%22canvas%22:%22https://www.dl.ndl.go.jp/api/iiif/3437686/canvas/213%22}]</v>
      </c>
      <c r="P4703" t="b">
        <f t="shared" si="647"/>
        <v>0</v>
      </c>
      <c r="Q4703" t="b">
        <f t="shared" si="648"/>
        <v>0</v>
      </c>
    </row>
    <row r="4704" spans="1:20" ht="16">
      <c r="A4704" s="8" t="str">
        <f t="shared" si="643"/>
        <v>https://w3id.org/kouigenjimonogatari/data/0387-14.json</v>
      </c>
      <c r="B4704" s="8">
        <v>387</v>
      </c>
      <c r="C4704" s="8">
        <v>14</v>
      </c>
      <c r="D4704" s="9" t="s">
        <v>4614</v>
      </c>
      <c r="E4704" t="str">
        <f t="shared" si="644"/>
        <v>http://creativecommons.org/publicdomain/zero/1.0/</v>
      </c>
      <c r="F4704" t="s">
        <v>4662</v>
      </c>
      <c r="G4704">
        <v>11</v>
      </c>
      <c r="H4704" t="s">
        <v>337</v>
      </c>
      <c r="I4704" s="3" t="str">
        <f t="shared" si="645"/>
        <v>https://jpsearch.go.jp/term/type/文章要素</v>
      </c>
      <c r="L4704">
        <f t="shared" si="649"/>
        <v>213</v>
      </c>
      <c r="M4704" t="str">
        <f t="shared" ref="M4704:M4745" si="650">"https://www.dl.ndl.go.jp/api/iiif/3437686/canvas/"&amp;L4704</f>
        <v>https://www.dl.ndl.go.jp/api/iiif/3437686/canvas/213</v>
      </c>
      <c r="N4704" t="str">
        <f t="shared" si="646"/>
        <v>https://www.dl.ndl.go.jp/api/iiif/3437686/manifest.json</v>
      </c>
      <c r="O4704" t="str">
        <f t="shared" ref="O4704:O4745" si="651">"http://da.dl.itc.u-tokyo.ac.jp/mirador/?params=[{%22manifest%22:%22"&amp;N4704&amp;"%22,%22canvas%22:%22"&amp;M4704&amp;"%22}]"</f>
        <v>http://da.dl.itc.u-tokyo.ac.jp/mirador/?params=[{%22manifest%22:%22https://www.dl.ndl.go.jp/api/iiif/3437686/manifest.json%22,%22canvas%22:%22https://www.dl.ndl.go.jp/api/iiif/3437686/canvas/213%22}]</v>
      </c>
      <c r="P4704" t="b">
        <f t="shared" si="647"/>
        <v>0</v>
      </c>
      <c r="Q4704" t="b">
        <f t="shared" si="648"/>
        <v>0</v>
      </c>
    </row>
    <row r="4705" spans="1:17" ht="16">
      <c r="A4705" s="8" t="str">
        <f t="shared" si="643"/>
        <v>https://w3id.org/kouigenjimonogatari/data/0388-01.json</v>
      </c>
      <c r="B4705" s="8">
        <v>388</v>
      </c>
      <c r="C4705" s="8">
        <v>1</v>
      </c>
      <c r="D4705" s="9" t="s">
        <v>4615</v>
      </c>
      <c r="E4705" t="str">
        <f t="shared" si="644"/>
        <v>http://creativecommons.org/publicdomain/zero/1.0/</v>
      </c>
      <c r="F4705" t="s">
        <v>4662</v>
      </c>
      <c r="G4705">
        <v>11</v>
      </c>
      <c r="H4705" t="s">
        <v>337</v>
      </c>
      <c r="I4705" s="3" t="str">
        <f t="shared" si="645"/>
        <v>https://jpsearch.go.jp/term/type/文章要素</v>
      </c>
      <c r="L4705">
        <f t="shared" si="649"/>
        <v>214</v>
      </c>
      <c r="M4705" t="str">
        <f t="shared" si="650"/>
        <v>https://www.dl.ndl.go.jp/api/iiif/3437686/canvas/214</v>
      </c>
      <c r="N4705" t="str">
        <f t="shared" si="646"/>
        <v>https://www.dl.ndl.go.jp/api/iiif/3437686/manifest.json</v>
      </c>
      <c r="O4705" t="str">
        <f t="shared" si="651"/>
        <v>http://da.dl.itc.u-tokyo.ac.jp/mirador/?params=[{%22manifest%22:%22https://www.dl.ndl.go.jp/api/iiif/3437686/manifest.json%22,%22canvas%22:%22https://www.dl.ndl.go.jp/api/iiif/3437686/canvas/214%22}]</v>
      </c>
      <c r="P4705" t="b">
        <f t="shared" si="647"/>
        <v>0</v>
      </c>
      <c r="Q4705" t="b">
        <f t="shared" si="648"/>
        <v>0</v>
      </c>
    </row>
    <row r="4706" spans="1:17" ht="16">
      <c r="A4706" s="8" t="str">
        <f t="shared" si="643"/>
        <v>https://w3id.org/kouigenjimonogatari/data/0388-02.json</v>
      </c>
      <c r="B4706" s="8">
        <v>388</v>
      </c>
      <c r="C4706" s="8">
        <v>2</v>
      </c>
      <c r="D4706" s="9" t="s">
        <v>4616</v>
      </c>
      <c r="E4706" t="str">
        <f t="shared" si="644"/>
        <v>http://creativecommons.org/publicdomain/zero/1.0/</v>
      </c>
      <c r="F4706" t="s">
        <v>4662</v>
      </c>
      <c r="G4706">
        <v>11</v>
      </c>
      <c r="H4706" t="s">
        <v>337</v>
      </c>
      <c r="I4706" s="3" t="str">
        <f t="shared" si="645"/>
        <v>https://jpsearch.go.jp/term/type/文章要素</v>
      </c>
      <c r="L4706">
        <f t="shared" si="649"/>
        <v>214</v>
      </c>
      <c r="M4706" t="str">
        <f t="shared" si="650"/>
        <v>https://www.dl.ndl.go.jp/api/iiif/3437686/canvas/214</v>
      </c>
      <c r="N4706" t="str">
        <f t="shared" si="646"/>
        <v>https://www.dl.ndl.go.jp/api/iiif/3437686/manifest.json</v>
      </c>
      <c r="O4706" t="str">
        <f t="shared" si="651"/>
        <v>http://da.dl.itc.u-tokyo.ac.jp/mirador/?params=[{%22manifest%22:%22https://www.dl.ndl.go.jp/api/iiif/3437686/manifest.json%22,%22canvas%22:%22https://www.dl.ndl.go.jp/api/iiif/3437686/canvas/214%22}]</v>
      </c>
      <c r="P4706" t="b">
        <f t="shared" si="647"/>
        <v>0</v>
      </c>
      <c r="Q4706" t="b">
        <f t="shared" si="648"/>
        <v>0</v>
      </c>
    </row>
    <row r="4707" spans="1:17" ht="16">
      <c r="A4707" s="8" t="str">
        <f t="shared" si="643"/>
        <v>https://w3id.org/kouigenjimonogatari/data/0388-03.json</v>
      </c>
      <c r="B4707" s="8">
        <v>388</v>
      </c>
      <c r="C4707" s="8">
        <v>3</v>
      </c>
      <c r="D4707" s="9" t="s">
        <v>4617</v>
      </c>
      <c r="E4707" t="str">
        <f t="shared" si="644"/>
        <v>http://creativecommons.org/publicdomain/zero/1.0/</v>
      </c>
      <c r="F4707" t="s">
        <v>4662</v>
      </c>
      <c r="G4707">
        <v>11</v>
      </c>
      <c r="H4707" t="s">
        <v>337</v>
      </c>
      <c r="I4707" s="3" t="str">
        <f t="shared" si="645"/>
        <v>https://jpsearch.go.jp/term/type/文章要素</v>
      </c>
      <c r="L4707">
        <f t="shared" si="649"/>
        <v>214</v>
      </c>
      <c r="M4707" t="str">
        <f t="shared" si="650"/>
        <v>https://www.dl.ndl.go.jp/api/iiif/3437686/canvas/214</v>
      </c>
      <c r="N4707" t="str">
        <f t="shared" si="646"/>
        <v>https://www.dl.ndl.go.jp/api/iiif/3437686/manifest.json</v>
      </c>
      <c r="O4707" t="str">
        <f t="shared" si="651"/>
        <v>http://da.dl.itc.u-tokyo.ac.jp/mirador/?params=[{%22manifest%22:%22https://www.dl.ndl.go.jp/api/iiif/3437686/manifest.json%22,%22canvas%22:%22https://www.dl.ndl.go.jp/api/iiif/3437686/canvas/214%22}]</v>
      </c>
      <c r="P4707" t="b">
        <f t="shared" si="647"/>
        <v>0</v>
      </c>
      <c r="Q4707" t="b">
        <f t="shared" si="648"/>
        <v>0</v>
      </c>
    </row>
    <row r="4708" spans="1:17" ht="16">
      <c r="A4708" s="8" t="str">
        <f t="shared" si="643"/>
        <v>https://w3id.org/kouigenjimonogatari/data/0388-04.json</v>
      </c>
      <c r="B4708" s="8">
        <v>388</v>
      </c>
      <c r="C4708" s="8">
        <v>4</v>
      </c>
      <c r="D4708" s="9" t="s">
        <v>4618</v>
      </c>
      <c r="E4708" t="str">
        <f t="shared" si="644"/>
        <v>http://creativecommons.org/publicdomain/zero/1.0/</v>
      </c>
      <c r="F4708" t="s">
        <v>4662</v>
      </c>
      <c r="G4708">
        <v>11</v>
      </c>
      <c r="H4708" t="s">
        <v>337</v>
      </c>
      <c r="I4708" s="3" t="str">
        <f t="shared" si="645"/>
        <v>https://jpsearch.go.jp/term/type/文章要素</v>
      </c>
      <c r="L4708">
        <f t="shared" si="649"/>
        <v>214</v>
      </c>
      <c r="M4708" t="str">
        <f t="shared" si="650"/>
        <v>https://www.dl.ndl.go.jp/api/iiif/3437686/canvas/214</v>
      </c>
      <c r="N4708" t="str">
        <f t="shared" si="646"/>
        <v>https://www.dl.ndl.go.jp/api/iiif/3437686/manifest.json</v>
      </c>
      <c r="O4708" t="str">
        <f t="shared" si="651"/>
        <v>http://da.dl.itc.u-tokyo.ac.jp/mirador/?params=[{%22manifest%22:%22https://www.dl.ndl.go.jp/api/iiif/3437686/manifest.json%22,%22canvas%22:%22https://www.dl.ndl.go.jp/api/iiif/3437686/canvas/214%22}]</v>
      </c>
      <c r="P4708" t="b">
        <f t="shared" si="647"/>
        <v>0</v>
      </c>
      <c r="Q4708" t="b">
        <f t="shared" si="648"/>
        <v>0</v>
      </c>
    </row>
    <row r="4709" spans="1:17" ht="16">
      <c r="A4709" s="8" t="str">
        <f t="shared" si="643"/>
        <v>https://w3id.org/kouigenjimonogatari/data/0388-05.json</v>
      </c>
      <c r="B4709" s="8">
        <v>388</v>
      </c>
      <c r="C4709" s="8">
        <v>5</v>
      </c>
      <c r="D4709" s="9" t="s">
        <v>4619</v>
      </c>
      <c r="E4709" t="str">
        <f t="shared" si="644"/>
        <v>http://creativecommons.org/publicdomain/zero/1.0/</v>
      </c>
      <c r="F4709" t="s">
        <v>4662</v>
      </c>
      <c r="G4709">
        <v>11</v>
      </c>
      <c r="H4709" t="s">
        <v>337</v>
      </c>
      <c r="I4709" s="3" t="str">
        <f t="shared" si="645"/>
        <v>https://jpsearch.go.jp/term/type/文章要素</v>
      </c>
      <c r="L4709">
        <f t="shared" si="649"/>
        <v>214</v>
      </c>
      <c r="M4709" t="str">
        <f t="shared" si="650"/>
        <v>https://www.dl.ndl.go.jp/api/iiif/3437686/canvas/214</v>
      </c>
      <c r="N4709" t="str">
        <f t="shared" si="646"/>
        <v>https://www.dl.ndl.go.jp/api/iiif/3437686/manifest.json</v>
      </c>
      <c r="O4709" t="str">
        <f t="shared" si="651"/>
        <v>http://da.dl.itc.u-tokyo.ac.jp/mirador/?params=[{%22manifest%22:%22https://www.dl.ndl.go.jp/api/iiif/3437686/manifest.json%22,%22canvas%22:%22https://www.dl.ndl.go.jp/api/iiif/3437686/canvas/214%22}]</v>
      </c>
      <c r="P4709" t="b">
        <f t="shared" si="647"/>
        <v>0</v>
      </c>
      <c r="Q4709" t="b">
        <f t="shared" si="648"/>
        <v>0</v>
      </c>
    </row>
    <row r="4710" spans="1:17" ht="16">
      <c r="A4710" s="8" t="str">
        <f t="shared" si="643"/>
        <v>https://w3id.org/kouigenjimonogatari/data/0388-06.json</v>
      </c>
      <c r="B4710" s="8">
        <v>388</v>
      </c>
      <c r="C4710" s="8">
        <v>6</v>
      </c>
      <c r="D4710" s="9" t="s">
        <v>4620</v>
      </c>
      <c r="E4710" t="str">
        <f t="shared" si="644"/>
        <v>http://creativecommons.org/publicdomain/zero/1.0/</v>
      </c>
      <c r="F4710" t="s">
        <v>4662</v>
      </c>
      <c r="G4710">
        <v>11</v>
      </c>
      <c r="H4710" t="s">
        <v>337</v>
      </c>
      <c r="I4710" s="3" t="str">
        <f t="shared" si="645"/>
        <v>https://jpsearch.go.jp/term/type/文章要素</v>
      </c>
      <c r="L4710">
        <f t="shared" si="649"/>
        <v>214</v>
      </c>
      <c r="M4710" t="str">
        <f t="shared" si="650"/>
        <v>https://www.dl.ndl.go.jp/api/iiif/3437686/canvas/214</v>
      </c>
      <c r="N4710" t="str">
        <f t="shared" si="646"/>
        <v>https://www.dl.ndl.go.jp/api/iiif/3437686/manifest.json</v>
      </c>
      <c r="O4710" t="str">
        <f t="shared" si="651"/>
        <v>http://da.dl.itc.u-tokyo.ac.jp/mirador/?params=[{%22manifest%22:%22https://www.dl.ndl.go.jp/api/iiif/3437686/manifest.json%22,%22canvas%22:%22https://www.dl.ndl.go.jp/api/iiif/3437686/canvas/214%22}]</v>
      </c>
      <c r="P4710" t="b">
        <f t="shared" si="647"/>
        <v>0</v>
      </c>
      <c r="Q4710" t="b">
        <f t="shared" si="648"/>
        <v>0</v>
      </c>
    </row>
    <row r="4711" spans="1:17" ht="16">
      <c r="A4711" s="8" t="str">
        <f t="shared" si="643"/>
        <v>https://w3id.org/kouigenjimonogatari/data/0388-07.json</v>
      </c>
      <c r="B4711" s="8">
        <v>388</v>
      </c>
      <c r="C4711" s="8">
        <v>7</v>
      </c>
      <c r="D4711" s="9" t="s">
        <v>4621</v>
      </c>
      <c r="E4711" t="str">
        <f t="shared" si="644"/>
        <v>http://creativecommons.org/publicdomain/zero/1.0/</v>
      </c>
      <c r="F4711" t="s">
        <v>4662</v>
      </c>
      <c r="G4711">
        <v>11</v>
      </c>
      <c r="H4711" t="s">
        <v>337</v>
      </c>
      <c r="I4711" s="3" t="str">
        <f t="shared" si="645"/>
        <v>https://jpsearch.go.jp/term/type/文章要素</v>
      </c>
      <c r="L4711">
        <f t="shared" si="649"/>
        <v>214</v>
      </c>
      <c r="M4711" t="str">
        <f t="shared" si="650"/>
        <v>https://www.dl.ndl.go.jp/api/iiif/3437686/canvas/214</v>
      </c>
      <c r="N4711" t="str">
        <f t="shared" si="646"/>
        <v>https://www.dl.ndl.go.jp/api/iiif/3437686/manifest.json</v>
      </c>
      <c r="O4711" t="str">
        <f t="shared" si="651"/>
        <v>http://da.dl.itc.u-tokyo.ac.jp/mirador/?params=[{%22manifest%22:%22https://www.dl.ndl.go.jp/api/iiif/3437686/manifest.json%22,%22canvas%22:%22https://www.dl.ndl.go.jp/api/iiif/3437686/canvas/214%22}]</v>
      </c>
      <c r="P4711" t="b">
        <f t="shared" si="647"/>
        <v>0</v>
      </c>
      <c r="Q4711" t="b">
        <f t="shared" si="648"/>
        <v>0</v>
      </c>
    </row>
    <row r="4712" spans="1:17" ht="16">
      <c r="A4712" s="8" t="str">
        <f t="shared" si="643"/>
        <v>https://w3id.org/kouigenjimonogatari/data/0388-08.json</v>
      </c>
      <c r="B4712" s="8">
        <v>388</v>
      </c>
      <c r="C4712" s="8">
        <v>8</v>
      </c>
      <c r="D4712" s="9" t="s">
        <v>4622</v>
      </c>
      <c r="E4712" t="str">
        <f t="shared" si="644"/>
        <v>http://creativecommons.org/publicdomain/zero/1.0/</v>
      </c>
      <c r="F4712" t="s">
        <v>4662</v>
      </c>
      <c r="G4712">
        <v>11</v>
      </c>
      <c r="H4712" t="s">
        <v>337</v>
      </c>
      <c r="I4712" s="3" t="str">
        <f t="shared" si="645"/>
        <v>https://jpsearch.go.jp/term/type/文章要素</v>
      </c>
      <c r="L4712">
        <f t="shared" si="649"/>
        <v>214</v>
      </c>
      <c r="M4712" t="str">
        <f t="shared" si="650"/>
        <v>https://www.dl.ndl.go.jp/api/iiif/3437686/canvas/214</v>
      </c>
      <c r="N4712" t="str">
        <f t="shared" si="646"/>
        <v>https://www.dl.ndl.go.jp/api/iiif/3437686/manifest.json</v>
      </c>
      <c r="O4712" t="str">
        <f t="shared" si="651"/>
        <v>http://da.dl.itc.u-tokyo.ac.jp/mirador/?params=[{%22manifest%22:%22https://www.dl.ndl.go.jp/api/iiif/3437686/manifest.json%22,%22canvas%22:%22https://www.dl.ndl.go.jp/api/iiif/3437686/canvas/214%22}]</v>
      </c>
      <c r="P4712" t="b">
        <f t="shared" si="647"/>
        <v>0</v>
      </c>
      <c r="Q4712" t="b">
        <f t="shared" si="648"/>
        <v>0</v>
      </c>
    </row>
    <row r="4713" spans="1:17" ht="16">
      <c r="A4713" s="8" t="str">
        <f t="shared" si="643"/>
        <v>https://w3id.org/kouigenjimonogatari/data/0388-09.json</v>
      </c>
      <c r="B4713" s="8">
        <v>388</v>
      </c>
      <c r="C4713" s="8">
        <v>9</v>
      </c>
      <c r="D4713" s="9" t="s">
        <v>4623</v>
      </c>
      <c r="E4713" t="str">
        <f t="shared" si="644"/>
        <v>http://creativecommons.org/publicdomain/zero/1.0/</v>
      </c>
      <c r="F4713" t="s">
        <v>4662</v>
      </c>
      <c r="G4713">
        <v>11</v>
      </c>
      <c r="H4713" t="s">
        <v>337</v>
      </c>
      <c r="I4713" s="3" t="str">
        <f t="shared" si="645"/>
        <v>https://jpsearch.go.jp/term/type/文章要素</v>
      </c>
      <c r="L4713">
        <f t="shared" si="649"/>
        <v>214</v>
      </c>
      <c r="M4713" t="str">
        <f t="shared" si="650"/>
        <v>https://www.dl.ndl.go.jp/api/iiif/3437686/canvas/214</v>
      </c>
      <c r="N4713" t="str">
        <f t="shared" si="646"/>
        <v>https://www.dl.ndl.go.jp/api/iiif/3437686/manifest.json</v>
      </c>
      <c r="O4713" t="str">
        <f t="shared" si="651"/>
        <v>http://da.dl.itc.u-tokyo.ac.jp/mirador/?params=[{%22manifest%22:%22https://www.dl.ndl.go.jp/api/iiif/3437686/manifest.json%22,%22canvas%22:%22https://www.dl.ndl.go.jp/api/iiif/3437686/canvas/214%22}]</v>
      </c>
      <c r="P4713" t="b">
        <f t="shared" si="647"/>
        <v>0</v>
      </c>
      <c r="Q4713" t="b">
        <f t="shared" si="648"/>
        <v>0</v>
      </c>
    </row>
    <row r="4714" spans="1:17" ht="16">
      <c r="A4714" s="8" t="str">
        <f t="shared" si="643"/>
        <v>https://w3id.org/kouigenjimonogatari/data/0388-10.json</v>
      </c>
      <c r="B4714" s="8">
        <v>388</v>
      </c>
      <c r="C4714" s="8">
        <v>10</v>
      </c>
      <c r="D4714" s="9" t="s">
        <v>4624</v>
      </c>
      <c r="E4714" t="str">
        <f t="shared" si="644"/>
        <v>http://creativecommons.org/publicdomain/zero/1.0/</v>
      </c>
      <c r="F4714" t="s">
        <v>4662</v>
      </c>
      <c r="G4714">
        <v>11</v>
      </c>
      <c r="H4714" t="s">
        <v>337</v>
      </c>
      <c r="I4714" s="3" t="str">
        <f t="shared" si="645"/>
        <v>https://jpsearch.go.jp/term/type/文章要素</v>
      </c>
      <c r="L4714">
        <f t="shared" si="649"/>
        <v>214</v>
      </c>
      <c r="M4714" t="str">
        <f t="shared" si="650"/>
        <v>https://www.dl.ndl.go.jp/api/iiif/3437686/canvas/214</v>
      </c>
      <c r="N4714" t="str">
        <f t="shared" si="646"/>
        <v>https://www.dl.ndl.go.jp/api/iiif/3437686/manifest.json</v>
      </c>
      <c r="O4714" t="str">
        <f t="shared" si="651"/>
        <v>http://da.dl.itc.u-tokyo.ac.jp/mirador/?params=[{%22manifest%22:%22https://www.dl.ndl.go.jp/api/iiif/3437686/manifest.json%22,%22canvas%22:%22https://www.dl.ndl.go.jp/api/iiif/3437686/canvas/214%22}]</v>
      </c>
      <c r="P4714" t="b">
        <f t="shared" si="647"/>
        <v>0</v>
      </c>
      <c r="Q4714" t="b">
        <f t="shared" si="648"/>
        <v>0</v>
      </c>
    </row>
    <row r="4715" spans="1:17" ht="16">
      <c r="A4715" s="8" t="str">
        <f t="shared" si="643"/>
        <v>https://w3id.org/kouigenjimonogatari/data/0388-11.json</v>
      </c>
      <c r="B4715" s="8">
        <v>388</v>
      </c>
      <c r="C4715" s="8">
        <v>11</v>
      </c>
      <c r="D4715" s="9" t="s">
        <v>4625</v>
      </c>
      <c r="E4715" t="str">
        <f t="shared" si="644"/>
        <v>http://creativecommons.org/publicdomain/zero/1.0/</v>
      </c>
      <c r="F4715" t="s">
        <v>4662</v>
      </c>
      <c r="G4715">
        <v>11</v>
      </c>
      <c r="H4715" t="s">
        <v>337</v>
      </c>
      <c r="I4715" s="3" t="str">
        <f t="shared" si="645"/>
        <v>https://jpsearch.go.jp/term/type/文章要素</v>
      </c>
      <c r="L4715">
        <f t="shared" si="649"/>
        <v>214</v>
      </c>
      <c r="M4715" t="str">
        <f t="shared" si="650"/>
        <v>https://www.dl.ndl.go.jp/api/iiif/3437686/canvas/214</v>
      </c>
      <c r="N4715" t="str">
        <f t="shared" si="646"/>
        <v>https://www.dl.ndl.go.jp/api/iiif/3437686/manifest.json</v>
      </c>
      <c r="O4715" t="str">
        <f t="shared" si="651"/>
        <v>http://da.dl.itc.u-tokyo.ac.jp/mirador/?params=[{%22manifest%22:%22https://www.dl.ndl.go.jp/api/iiif/3437686/manifest.json%22,%22canvas%22:%22https://www.dl.ndl.go.jp/api/iiif/3437686/canvas/214%22}]</v>
      </c>
      <c r="P4715" t="b">
        <f t="shared" si="647"/>
        <v>0</v>
      </c>
      <c r="Q4715" t="b">
        <f t="shared" si="648"/>
        <v>0</v>
      </c>
    </row>
    <row r="4716" spans="1:17" ht="16">
      <c r="A4716" s="8" t="str">
        <f t="shared" si="643"/>
        <v>https://w3id.org/kouigenjimonogatari/data/0388-12.json</v>
      </c>
      <c r="B4716" s="8">
        <v>388</v>
      </c>
      <c r="C4716" s="8">
        <v>12</v>
      </c>
      <c r="D4716" s="9" t="s">
        <v>4626</v>
      </c>
      <c r="E4716" t="str">
        <f t="shared" si="644"/>
        <v>http://creativecommons.org/publicdomain/zero/1.0/</v>
      </c>
      <c r="F4716" t="s">
        <v>4662</v>
      </c>
      <c r="G4716">
        <v>11</v>
      </c>
      <c r="H4716" t="s">
        <v>337</v>
      </c>
      <c r="I4716" s="3" t="str">
        <f t="shared" si="645"/>
        <v>https://jpsearch.go.jp/term/type/文章要素</v>
      </c>
      <c r="L4716">
        <f t="shared" si="649"/>
        <v>214</v>
      </c>
      <c r="M4716" t="str">
        <f t="shared" si="650"/>
        <v>https://www.dl.ndl.go.jp/api/iiif/3437686/canvas/214</v>
      </c>
      <c r="N4716" t="str">
        <f t="shared" si="646"/>
        <v>https://www.dl.ndl.go.jp/api/iiif/3437686/manifest.json</v>
      </c>
      <c r="O4716" t="str">
        <f t="shared" si="651"/>
        <v>http://da.dl.itc.u-tokyo.ac.jp/mirador/?params=[{%22manifest%22:%22https://www.dl.ndl.go.jp/api/iiif/3437686/manifest.json%22,%22canvas%22:%22https://www.dl.ndl.go.jp/api/iiif/3437686/canvas/214%22}]</v>
      </c>
      <c r="P4716" t="b">
        <f t="shared" si="647"/>
        <v>0</v>
      </c>
      <c r="Q4716" t="b">
        <f t="shared" si="648"/>
        <v>0</v>
      </c>
    </row>
    <row r="4717" spans="1:17" ht="16">
      <c r="A4717" s="8" t="str">
        <f t="shared" si="643"/>
        <v>https://w3id.org/kouigenjimonogatari/data/0388-13.json</v>
      </c>
      <c r="B4717" s="8">
        <v>388</v>
      </c>
      <c r="C4717" s="8">
        <v>13</v>
      </c>
      <c r="D4717" s="9" t="s">
        <v>4627</v>
      </c>
      <c r="E4717" t="str">
        <f t="shared" si="644"/>
        <v>http://creativecommons.org/publicdomain/zero/1.0/</v>
      </c>
      <c r="F4717" t="s">
        <v>4662</v>
      </c>
      <c r="G4717">
        <v>11</v>
      </c>
      <c r="H4717" t="s">
        <v>337</v>
      </c>
      <c r="I4717" s="3" t="str">
        <f t="shared" si="645"/>
        <v>https://jpsearch.go.jp/term/type/文章要素</v>
      </c>
      <c r="L4717">
        <f t="shared" si="649"/>
        <v>214</v>
      </c>
      <c r="M4717" t="str">
        <f t="shared" si="650"/>
        <v>https://www.dl.ndl.go.jp/api/iiif/3437686/canvas/214</v>
      </c>
      <c r="N4717" t="str">
        <f t="shared" si="646"/>
        <v>https://www.dl.ndl.go.jp/api/iiif/3437686/manifest.json</v>
      </c>
      <c r="O4717" t="str">
        <f t="shared" si="651"/>
        <v>http://da.dl.itc.u-tokyo.ac.jp/mirador/?params=[{%22manifest%22:%22https://www.dl.ndl.go.jp/api/iiif/3437686/manifest.json%22,%22canvas%22:%22https://www.dl.ndl.go.jp/api/iiif/3437686/canvas/214%22}]</v>
      </c>
      <c r="P4717" t="b">
        <f t="shared" si="647"/>
        <v>0</v>
      </c>
      <c r="Q4717" t="b">
        <f t="shared" si="648"/>
        <v>0</v>
      </c>
    </row>
    <row r="4718" spans="1:17" ht="16">
      <c r="A4718" s="8" t="str">
        <f t="shared" si="643"/>
        <v>https://w3id.org/kouigenjimonogatari/data/0388-14.json</v>
      </c>
      <c r="B4718" s="8">
        <v>388</v>
      </c>
      <c r="C4718" s="8">
        <v>14</v>
      </c>
      <c r="D4718" s="9" t="s">
        <v>4628</v>
      </c>
      <c r="E4718" t="str">
        <f t="shared" si="644"/>
        <v>http://creativecommons.org/publicdomain/zero/1.0/</v>
      </c>
      <c r="F4718" t="s">
        <v>4662</v>
      </c>
      <c r="G4718">
        <v>11</v>
      </c>
      <c r="H4718" t="s">
        <v>337</v>
      </c>
      <c r="I4718" s="3" t="str">
        <f t="shared" si="645"/>
        <v>https://jpsearch.go.jp/term/type/文章要素</v>
      </c>
      <c r="L4718">
        <f t="shared" si="649"/>
        <v>214</v>
      </c>
      <c r="M4718" t="str">
        <f t="shared" si="650"/>
        <v>https://www.dl.ndl.go.jp/api/iiif/3437686/canvas/214</v>
      </c>
      <c r="N4718" t="str">
        <f t="shared" si="646"/>
        <v>https://www.dl.ndl.go.jp/api/iiif/3437686/manifest.json</v>
      </c>
      <c r="O4718" t="str">
        <f t="shared" si="651"/>
        <v>http://da.dl.itc.u-tokyo.ac.jp/mirador/?params=[{%22manifest%22:%22https://www.dl.ndl.go.jp/api/iiif/3437686/manifest.json%22,%22canvas%22:%22https://www.dl.ndl.go.jp/api/iiif/3437686/canvas/214%22}]</v>
      </c>
    </row>
    <row r="4719" spans="1:17" ht="16">
      <c r="A4719" s="8" t="str">
        <f t="shared" si="643"/>
        <v>https://w3id.org/kouigenjimonogatari/data/0389-01.json</v>
      </c>
      <c r="B4719" s="8">
        <v>389</v>
      </c>
      <c r="C4719" s="8">
        <v>1</v>
      </c>
      <c r="D4719" s="9" t="s">
        <v>4629</v>
      </c>
      <c r="E4719" t="str">
        <f t="shared" si="644"/>
        <v>http://creativecommons.org/publicdomain/zero/1.0/</v>
      </c>
      <c r="F4719" t="s">
        <v>4662</v>
      </c>
      <c r="G4719">
        <v>11</v>
      </c>
      <c r="H4719" t="s">
        <v>337</v>
      </c>
      <c r="I4719" s="3" t="str">
        <f t="shared" si="645"/>
        <v>https://jpsearch.go.jp/term/type/文章要素</v>
      </c>
      <c r="L4719">
        <f t="shared" si="649"/>
        <v>214</v>
      </c>
      <c r="M4719" t="str">
        <f t="shared" si="650"/>
        <v>https://www.dl.ndl.go.jp/api/iiif/3437686/canvas/214</v>
      </c>
      <c r="N4719" t="str">
        <f t="shared" si="646"/>
        <v>https://www.dl.ndl.go.jp/api/iiif/3437686/manifest.json</v>
      </c>
      <c r="O4719" t="str">
        <f t="shared" si="651"/>
        <v>http://da.dl.itc.u-tokyo.ac.jp/mirador/?params=[{%22manifest%22:%22https://www.dl.ndl.go.jp/api/iiif/3437686/manifest.json%22,%22canvas%22:%22https://www.dl.ndl.go.jp/api/iiif/3437686/canvas/214%22}]</v>
      </c>
    </row>
    <row r="4720" spans="1:17" ht="16">
      <c r="A4720" s="8" t="str">
        <f t="shared" si="643"/>
        <v>https://w3id.org/kouigenjimonogatari/data/0389-02.json</v>
      </c>
      <c r="B4720" s="8">
        <v>389</v>
      </c>
      <c r="C4720" s="8">
        <v>2</v>
      </c>
      <c r="D4720" s="9" t="s">
        <v>4630</v>
      </c>
      <c r="E4720" t="str">
        <f t="shared" si="644"/>
        <v>http://creativecommons.org/publicdomain/zero/1.0/</v>
      </c>
      <c r="F4720" t="s">
        <v>4662</v>
      </c>
      <c r="G4720">
        <v>11</v>
      </c>
      <c r="H4720" t="s">
        <v>337</v>
      </c>
      <c r="I4720" s="3" t="str">
        <f t="shared" si="645"/>
        <v>https://jpsearch.go.jp/term/type/文章要素</v>
      </c>
      <c r="L4720">
        <f t="shared" si="649"/>
        <v>214</v>
      </c>
      <c r="M4720" t="str">
        <f t="shared" si="650"/>
        <v>https://www.dl.ndl.go.jp/api/iiif/3437686/canvas/214</v>
      </c>
      <c r="N4720" t="str">
        <f t="shared" si="646"/>
        <v>https://www.dl.ndl.go.jp/api/iiif/3437686/manifest.json</v>
      </c>
      <c r="O4720" t="str">
        <f t="shared" si="651"/>
        <v>http://da.dl.itc.u-tokyo.ac.jp/mirador/?params=[{%22manifest%22:%22https://www.dl.ndl.go.jp/api/iiif/3437686/manifest.json%22,%22canvas%22:%22https://www.dl.ndl.go.jp/api/iiif/3437686/canvas/214%22}]</v>
      </c>
    </row>
    <row r="4721" spans="1:15" ht="16">
      <c r="A4721" s="8" t="str">
        <f t="shared" si="643"/>
        <v>https://w3id.org/kouigenjimonogatari/data/0389-03.json</v>
      </c>
      <c r="B4721" s="8">
        <v>389</v>
      </c>
      <c r="C4721" s="8">
        <v>3</v>
      </c>
      <c r="D4721" s="9" t="s">
        <v>4631</v>
      </c>
      <c r="E4721" t="str">
        <f t="shared" si="644"/>
        <v>http://creativecommons.org/publicdomain/zero/1.0/</v>
      </c>
      <c r="F4721" t="s">
        <v>4662</v>
      </c>
      <c r="G4721">
        <v>11</v>
      </c>
      <c r="H4721" t="s">
        <v>337</v>
      </c>
      <c r="I4721" s="3" t="str">
        <f t="shared" si="645"/>
        <v>https://jpsearch.go.jp/term/type/文章要素</v>
      </c>
      <c r="L4721">
        <f t="shared" si="649"/>
        <v>214</v>
      </c>
      <c r="M4721" t="str">
        <f t="shared" si="650"/>
        <v>https://www.dl.ndl.go.jp/api/iiif/3437686/canvas/214</v>
      </c>
      <c r="N4721" t="str">
        <f t="shared" si="646"/>
        <v>https://www.dl.ndl.go.jp/api/iiif/3437686/manifest.json</v>
      </c>
      <c r="O4721" t="str">
        <f t="shared" si="651"/>
        <v>http://da.dl.itc.u-tokyo.ac.jp/mirador/?params=[{%22manifest%22:%22https://www.dl.ndl.go.jp/api/iiif/3437686/manifest.json%22,%22canvas%22:%22https://www.dl.ndl.go.jp/api/iiif/3437686/canvas/214%22}]</v>
      </c>
    </row>
    <row r="4722" spans="1:15" ht="16">
      <c r="A4722" s="8" t="str">
        <f t="shared" si="643"/>
        <v>https://w3id.org/kouigenjimonogatari/data/0389-04.json</v>
      </c>
      <c r="B4722" s="8">
        <v>389</v>
      </c>
      <c r="C4722" s="8">
        <v>4</v>
      </c>
      <c r="D4722" s="9" t="s">
        <v>4632</v>
      </c>
      <c r="E4722" t="str">
        <f t="shared" si="644"/>
        <v>http://creativecommons.org/publicdomain/zero/1.0/</v>
      </c>
      <c r="F4722" t="s">
        <v>4662</v>
      </c>
      <c r="G4722">
        <v>11</v>
      </c>
      <c r="H4722" t="s">
        <v>337</v>
      </c>
      <c r="I4722" s="3" t="str">
        <f t="shared" si="645"/>
        <v>https://jpsearch.go.jp/term/type/文章要素</v>
      </c>
      <c r="L4722">
        <f t="shared" si="649"/>
        <v>214</v>
      </c>
      <c r="M4722" t="str">
        <f t="shared" si="650"/>
        <v>https://www.dl.ndl.go.jp/api/iiif/3437686/canvas/214</v>
      </c>
      <c r="N4722" t="str">
        <f t="shared" si="646"/>
        <v>https://www.dl.ndl.go.jp/api/iiif/3437686/manifest.json</v>
      </c>
      <c r="O4722" t="str">
        <f t="shared" si="651"/>
        <v>http://da.dl.itc.u-tokyo.ac.jp/mirador/?params=[{%22manifest%22:%22https://www.dl.ndl.go.jp/api/iiif/3437686/manifest.json%22,%22canvas%22:%22https://www.dl.ndl.go.jp/api/iiif/3437686/canvas/214%22}]</v>
      </c>
    </row>
    <row r="4723" spans="1:15" ht="16">
      <c r="A4723" s="8" t="str">
        <f t="shared" si="643"/>
        <v>https://w3id.org/kouigenjimonogatari/data/0389-05.json</v>
      </c>
      <c r="B4723" s="8">
        <v>389</v>
      </c>
      <c r="C4723" s="8">
        <v>5</v>
      </c>
      <c r="D4723" s="9" t="s">
        <v>4633</v>
      </c>
      <c r="E4723" t="str">
        <f t="shared" si="644"/>
        <v>http://creativecommons.org/publicdomain/zero/1.0/</v>
      </c>
      <c r="F4723" t="s">
        <v>4662</v>
      </c>
      <c r="G4723">
        <v>11</v>
      </c>
      <c r="H4723" t="s">
        <v>337</v>
      </c>
      <c r="I4723" s="3" t="str">
        <f t="shared" si="645"/>
        <v>https://jpsearch.go.jp/term/type/文章要素</v>
      </c>
      <c r="L4723">
        <f t="shared" si="649"/>
        <v>214</v>
      </c>
      <c r="M4723" t="str">
        <f t="shared" si="650"/>
        <v>https://www.dl.ndl.go.jp/api/iiif/3437686/canvas/214</v>
      </c>
      <c r="N4723" t="str">
        <f t="shared" si="646"/>
        <v>https://www.dl.ndl.go.jp/api/iiif/3437686/manifest.json</v>
      </c>
      <c r="O4723" t="str">
        <f t="shared" si="651"/>
        <v>http://da.dl.itc.u-tokyo.ac.jp/mirador/?params=[{%22manifest%22:%22https://www.dl.ndl.go.jp/api/iiif/3437686/manifest.json%22,%22canvas%22:%22https://www.dl.ndl.go.jp/api/iiif/3437686/canvas/214%22}]</v>
      </c>
    </row>
    <row r="4724" spans="1:15" ht="16">
      <c r="A4724" s="8" t="str">
        <f t="shared" si="643"/>
        <v>https://w3id.org/kouigenjimonogatari/data/0389-06.json</v>
      </c>
      <c r="B4724" s="8">
        <v>389</v>
      </c>
      <c r="C4724" s="8">
        <v>6</v>
      </c>
      <c r="D4724" s="9" t="s">
        <v>4634</v>
      </c>
      <c r="E4724" t="str">
        <f t="shared" si="644"/>
        <v>http://creativecommons.org/publicdomain/zero/1.0/</v>
      </c>
      <c r="F4724" t="s">
        <v>4662</v>
      </c>
      <c r="G4724">
        <v>11</v>
      </c>
      <c r="H4724" t="s">
        <v>337</v>
      </c>
      <c r="I4724" s="3" t="str">
        <f t="shared" si="645"/>
        <v>https://jpsearch.go.jp/term/type/文章要素</v>
      </c>
      <c r="L4724">
        <f t="shared" si="649"/>
        <v>214</v>
      </c>
      <c r="M4724" t="str">
        <f t="shared" si="650"/>
        <v>https://www.dl.ndl.go.jp/api/iiif/3437686/canvas/214</v>
      </c>
      <c r="N4724" t="str">
        <f t="shared" si="646"/>
        <v>https://www.dl.ndl.go.jp/api/iiif/3437686/manifest.json</v>
      </c>
      <c r="O4724" t="str">
        <f t="shared" si="651"/>
        <v>http://da.dl.itc.u-tokyo.ac.jp/mirador/?params=[{%22manifest%22:%22https://www.dl.ndl.go.jp/api/iiif/3437686/manifest.json%22,%22canvas%22:%22https://www.dl.ndl.go.jp/api/iiif/3437686/canvas/214%22}]</v>
      </c>
    </row>
    <row r="4725" spans="1:15" ht="16">
      <c r="A4725" s="8" t="str">
        <f t="shared" si="643"/>
        <v>https://w3id.org/kouigenjimonogatari/data/0389-07.json</v>
      </c>
      <c r="B4725" s="8">
        <v>389</v>
      </c>
      <c r="C4725" s="8">
        <v>7</v>
      </c>
      <c r="D4725" s="9" t="s">
        <v>4635</v>
      </c>
      <c r="E4725" t="str">
        <f t="shared" si="644"/>
        <v>http://creativecommons.org/publicdomain/zero/1.0/</v>
      </c>
      <c r="F4725" t="s">
        <v>4662</v>
      </c>
      <c r="G4725">
        <v>11</v>
      </c>
      <c r="H4725" t="s">
        <v>337</v>
      </c>
      <c r="I4725" s="3" t="str">
        <f t="shared" si="645"/>
        <v>https://jpsearch.go.jp/term/type/文章要素</v>
      </c>
      <c r="L4725">
        <f t="shared" si="649"/>
        <v>214</v>
      </c>
      <c r="M4725" t="str">
        <f t="shared" si="650"/>
        <v>https://www.dl.ndl.go.jp/api/iiif/3437686/canvas/214</v>
      </c>
      <c r="N4725" t="str">
        <f t="shared" si="646"/>
        <v>https://www.dl.ndl.go.jp/api/iiif/3437686/manifest.json</v>
      </c>
      <c r="O4725" t="str">
        <f t="shared" si="651"/>
        <v>http://da.dl.itc.u-tokyo.ac.jp/mirador/?params=[{%22manifest%22:%22https://www.dl.ndl.go.jp/api/iiif/3437686/manifest.json%22,%22canvas%22:%22https://www.dl.ndl.go.jp/api/iiif/3437686/canvas/214%22}]</v>
      </c>
    </row>
    <row r="4726" spans="1:15" ht="16">
      <c r="A4726" s="8" t="str">
        <f t="shared" si="643"/>
        <v>https://w3id.org/kouigenjimonogatari/data/0389-08.json</v>
      </c>
      <c r="B4726" s="8">
        <v>389</v>
      </c>
      <c r="C4726" s="8">
        <v>8</v>
      </c>
      <c r="D4726" s="9" t="s">
        <v>4636</v>
      </c>
      <c r="E4726" t="str">
        <f t="shared" si="644"/>
        <v>http://creativecommons.org/publicdomain/zero/1.0/</v>
      </c>
      <c r="F4726" t="s">
        <v>4662</v>
      </c>
      <c r="G4726">
        <v>11</v>
      </c>
      <c r="H4726" t="s">
        <v>337</v>
      </c>
      <c r="I4726" s="3" t="str">
        <f t="shared" si="645"/>
        <v>https://jpsearch.go.jp/term/type/文章要素</v>
      </c>
      <c r="L4726">
        <f t="shared" si="649"/>
        <v>214</v>
      </c>
      <c r="M4726" t="str">
        <f t="shared" si="650"/>
        <v>https://www.dl.ndl.go.jp/api/iiif/3437686/canvas/214</v>
      </c>
      <c r="N4726" t="str">
        <f t="shared" si="646"/>
        <v>https://www.dl.ndl.go.jp/api/iiif/3437686/manifest.json</v>
      </c>
      <c r="O4726" t="str">
        <f t="shared" si="651"/>
        <v>http://da.dl.itc.u-tokyo.ac.jp/mirador/?params=[{%22manifest%22:%22https://www.dl.ndl.go.jp/api/iiif/3437686/manifest.json%22,%22canvas%22:%22https://www.dl.ndl.go.jp/api/iiif/3437686/canvas/214%22}]</v>
      </c>
    </row>
    <row r="4727" spans="1:15" ht="16">
      <c r="A4727" s="8" t="str">
        <f t="shared" si="643"/>
        <v>https://w3id.org/kouigenjimonogatari/data/0389-09.json</v>
      </c>
      <c r="B4727" s="8">
        <v>389</v>
      </c>
      <c r="C4727" s="8">
        <v>9</v>
      </c>
      <c r="D4727" s="9" t="s">
        <v>4637</v>
      </c>
      <c r="E4727" t="str">
        <f t="shared" si="644"/>
        <v>http://creativecommons.org/publicdomain/zero/1.0/</v>
      </c>
      <c r="F4727" t="s">
        <v>4662</v>
      </c>
      <c r="G4727">
        <v>11</v>
      </c>
      <c r="H4727" t="s">
        <v>337</v>
      </c>
      <c r="I4727" s="3" t="str">
        <f t="shared" si="645"/>
        <v>https://jpsearch.go.jp/term/type/文章要素</v>
      </c>
      <c r="L4727">
        <f t="shared" si="649"/>
        <v>214</v>
      </c>
      <c r="M4727" t="str">
        <f t="shared" si="650"/>
        <v>https://www.dl.ndl.go.jp/api/iiif/3437686/canvas/214</v>
      </c>
      <c r="N4727" t="str">
        <f t="shared" si="646"/>
        <v>https://www.dl.ndl.go.jp/api/iiif/3437686/manifest.json</v>
      </c>
      <c r="O4727" t="str">
        <f t="shared" si="651"/>
        <v>http://da.dl.itc.u-tokyo.ac.jp/mirador/?params=[{%22manifest%22:%22https://www.dl.ndl.go.jp/api/iiif/3437686/manifest.json%22,%22canvas%22:%22https://www.dl.ndl.go.jp/api/iiif/3437686/canvas/214%22}]</v>
      </c>
    </row>
    <row r="4728" spans="1:15" ht="16">
      <c r="A4728" s="8" t="str">
        <f t="shared" si="643"/>
        <v>https://w3id.org/kouigenjimonogatari/data/0389-10.json</v>
      </c>
      <c r="B4728" s="8">
        <v>389</v>
      </c>
      <c r="C4728" s="8">
        <v>10</v>
      </c>
      <c r="D4728" s="9" t="s">
        <v>4638</v>
      </c>
      <c r="E4728" t="str">
        <f t="shared" si="644"/>
        <v>http://creativecommons.org/publicdomain/zero/1.0/</v>
      </c>
      <c r="F4728" t="s">
        <v>4662</v>
      </c>
      <c r="G4728">
        <v>11</v>
      </c>
      <c r="H4728" t="s">
        <v>337</v>
      </c>
      <c r="I4728" s="3" t="str">
        <f t="shared" si="645"/>
        <v>https://jpsearch.go.jp/term/type/文章要素</v>
      </c>
      <c r="L4728">
        <f t="shared" si="649"/>
        <v>214</v>
      </c>
      <c r="M4728" t="str">
        <f t="shared" si="650"/>
        <v>https://www.dl.ndl.go.jp/api/iiif/3437686/canvas/214</v>
      </c>
      <c r="N4728" t="str">
        <f t="shared" si="646"/>
        <v>https://www.dl.ndl.go.jp/api/iiif/3437686/manifest.json</v>
      </c>
      <c r="O4728" t="str">
        <f t="shared" si="651"/>
        <v>http://da.dl.itc.u-tokyo.ac.jp/mirador/?params=[{%22manifest%22:%22https://www.dl.ndl.go.jp/api/iiif/3437686/manifest.json%22,%22canvas%22:%22https://www.dl.ndl.go.jp/api/iiif/3437686/canvas/214%22}]</v>
      </c>
    </row>
    <row r="4729" spans="1:15" ht="16">
      <c r="A4729" s="8" t="str">
        <f t="shared" si="643"/>
        <v>https://w3id.org/kouigenjimonogatari/data/0389-11.json</v>
      </c>
      <c r="B4729" s="8">
        <v>389</v>
      </c>
      <c r="C4729" s="8">
        <v>11</v>
      </c>
      <c r="D4729" s="9" t="s">
        <v>4639</v>
      </c>
      <c r="E4729" t="str">
        <f t="shared" si="644"/>
        <v>http://creativecommons.org/publicdomain/zero/1.0/</v>
      </c>
      <c r="F4729" t="s">
        <v>4662</v>
      </c>
      <c r="G4729">
        <v>11</v>
      </c>
      <c r="H4729" t="s">
        <v>337</v>
      </c>
      <c r="I4729" s="3" t="str">
        <f t="shared" si="645"/>
        <v>https://jpsearch.go.jp/term/type/文章要素</v>
      </c>
      <c r="L4729">
        <f t="shared" si="649"/>
        <v>214</v>
      </c>
      <c r="M4729" t="str">
        <f t="shared" si="650"/>
        <v>https://www.dl.ndl.go.jp/api/iiif/3437686/canvas/214</v>
      </c>
      <c r="N4729" t="str">
        <f t="shared" si="646"/>
        <v>https://www.dl.ndl.go.jp/api/iiif/3437686/manifest.json</v>
      </c>
      <c r="O4729" t="str">
        <f t="shared" si="651"/>
        <v>http://da.dl.itc.u-tokyo.ac.jp/mirador/?params=[{%22manifest%22:%22https://www.dl.ndl.go.jp/api/iiif/3437686/manifest.json%22,%22canvas%22:%22https://www.dl.ndl.go.jp/api/iiif/3437686/canvas/214%22}]</v>
      </c>
    </row>
    <row r="4730" spans="1:15" ht="16">
      <c r="A4730" s="8" t="str">
        <f t="shared" si="643"/>
        <v>https://w3id.org/kouigenjimonogatari/data/0389-12.json</v>
      </c>
      <c r="B4730" s="8">
        <v>389</v>
      </c>
      <c r="C4730" s="8">
        <v>12</v>
      </c>
      <c r="D4730" s="9" t="s">
        <v>4640</v>
      </c>
      <c r="E4730" t="str">
        <f t="shared" si="644"/>
        <v>http://creativecommons.org/publicdomain/zero/1.0/</v>
      </c>
      <c r="F4730" t="s">
        <v>4662</v>
      </c>
      <c r="G4730">
        <v>11</v>
      </c>
      <c r="H4730" t="s">
        <v>337</v>
      </c>
      <c r="I4730" s="3" t="str">
        <f t="shared" si="645"/>
        <v>https://jpsearch.go.jp/term/type/文章要素</v>
      </c>
      <c r="L4730">
        <f t="shared" si="649"/>
        <v>214</v>
      </c>
      <c r="M4730" t="str">
        <f t="shared" si="650"/>
        <v>https://www.dl.ndl.go.jp/api/iiif/3437686/canvas/214</v>
      </c>
      <c r="N4730" t="str">
        <f t="shared" si="646"/>
        <v>https://www.dl.ndl.go.jp/api/iiif/3437686/manifest.json</v>
      </c>
      <c r="O4730" t="str">
        <f t="shared" si="651"/>
        <v>http://da.dl.itc.u-tokyo.ac.jp/mirador/?params=[{%22manifest%22:%22https://www.dl.ndl.go.jp/api/iiif/3437686/manifest.json%22,%22canvas%22:%22https://www.dl.ndl.go.jp/api/iiif/3437686/canvas/214%22}]</v>
      </c>
    </row>
    <row r="4731" spans="1:15" ht="16">
      <c r="A4731" s="8" t="str">
        <f t="shared" si="643"/>
        <v>https://w3id.org/kouigenjimonogatari/data/0389-13.json</v>
      </c>
      <c r="B4731" s="8">
        <v>389</v>
      </c>
      <c r="C4731" s="8">
        <v>13</v>
      </c>
      <c r="D4731" s="9" t="s">
        <v>4641</v>
      </c>
      <c r="E4731" t="str">
        <f t="shared" si="644"/>
        <v>http://creativecommons.org/publicdomain/zero/1.0/</v>
      </c>
      <c r="F4731" t="s">
        <v>4662</v>
      </c>
      <c r="G4731">
        <v>11</v>
      </c>
      <c r="H4731" t="s">
        <v>337</v>
      </c>
      <c r="I4731" s="3" t="str">
        <f t="shared" si="645"/>
        <v>https://jpsearch.go.jp/term/type/文章要素</v>
      </c>
      <c r="L4731">
        <f t="shared" si="649"/>
        <v>214</v>
      </c>
      <c r="M4731" t="str">
        <f t="shared" si="650"/>
        <v>https://www.dl.ndl.go.jp/api/iiif/3437686/canvas/214</v>
      </c>
      <c r="N4731" t="str">
        <f t="shared" si="646"/>
        <v>https://www.dl.ndl.go.jp/api/iiif/3437686/manifest.json</v>
      </c>
      <c r="O4731" t="str">
        <f t="shared" si="651"/>
        <v>http://da.dl.itc.u-tokyo.ac.jp/mirador/?params=[{%22manifest%22:%22https://www.dl.ndl.go.jp/api/iiif/3437686/manifest.json%22,%22canvas%22:%22https://www.dl.ndl.go.jp/api/iiif/3437686/canvas/214%22}]</v>
      </c>
    </row>
    <row r="4732" spans="1:15" ht="16">
      <c r="A4732" s="8" t="str">
        <f t="shared" si="643"/>
        <v>https://w3id.org/kouigenjimonogatari/data/0389-14.json</v>
      </c>
      <c r="B4732" s="8">
        <v>389</v>
      </c>
      <c r="C4732" s="8">
        <v>14</v>
      </c>
      <c r="D4732" s="9" t="s">
        <v>4642</v>
      </c>
      <c r="E4732" t="str">
        <f t="shared" si="644"/>
        <v>http://creativecommons.org/publicdomain/zero/1.0/</v>
      </c>
      <c r="F4732" t="s">
        <v>4662</v>
      </c>
      <c r="G4732">
        <v>11</v>
      </c>
      <c r="H4732" t="s">
        <v>337</v>
      </c>
      <c r="I4732" s="3" t="str">
        <f t="shared" si="645"/>
        <v>https://jpsearch.go.jp/term/type/文章要素</v>
      </c>
      <c r="L4732">
        <f t="shared" si="649"/>
        <v>214</v>
      </c>
      <c r="M4732" t="str">
        <f t="shared" si="650"/>
        <v>https://www.dl.ndl.go.jp/api/iiif/3437686/canvas/214</v>
      </c>
      <c r="N4732" t="str">
        <f t="shared" si="646"/>
        <v>https://www.dl.ndl.go.jp/api/iiif/3437686/manifest.json</v>
      </c>
      <c r="O4732" t="str">
        <f t="shared" si="651"/>
        <v>http://da.dl.itc.u-tokyo.ac.jp/mirador/?params=[{%22manifest%22:%22https://www.dl.ndl.go.jp/api/iiif/3437686/manifest.json%22,%22canvas%22:%22https://www.dl.ndl.go.jp/api/iiif/3437686/canvas/214%22}]</v>
      </c>
    </row>
    <row r="4733" spans="1:15" ht="16">
      <c r="A4733" s="8" t="str">
        <f t="shared" si="643"/>
        <v>https://w3id.org/kouigenjimonogatari/data/0390-01.json</v>
      </c>
      <c r="B4733" s="8">
        <v>390</v>
      </c>
      <c r="C4733" s="8">
        <v>1</v>
      </c>
      <c r="D4733" s="9" t="s">
        <v>4643</v>
      </c>
      <c r="E4733" t="str">
        <f t="shared" si="644"/>
        <v>http://creativecommons.org/publicdomain/zero/1.0/</v>
      </c>
      <c r="F4733" t="s">
        <v>4662</v>
      </c>
      <c r="G4733">
        <v>11</v>
      </c>
      <c r="H4733" t="s">
        <v>337</v>
      </c>
      <c r="I4733" s="3" t="str">
        <f t="shared" si="645"/>
        <v>https://jpsearch.go.jp/term/type/文章要素</v>
      </c>
      <c r="L4733">
        <f t="shared" si="649"/>
        <v>215</v>
      </c>
      <c r="M4733" t="str">
        <f t="shared" si="650"/>
        <v>https://www.dl.ndl.go.jp/api/iiif/3437686/canvas/215</v>
      </c>
      <c r="N4733" t="str">
        <f t="shared" si="646"/>
        <v>https://www.dl.ndl.go.jp/api/iiif/3437686/manifest.json</v>
      </c>
      <c r="O4733" t="str">
        <f t="shared" si="651"/>
        <v>http://da.dl.itc.u-tokyo.ac.jp/mirador/?params=[{%22manifest%22:%22https://www.dl.ndl.go.jp/api/iiif/3437686/manifest.json%22,%22canvas%22:%22https://www.dl.ndl.go.jp/api/iiif/3437686/canvas/215%22}]</v>
      </c>
    </row>
    <row r="4734" spans="1:15" ht="16">
      <c r="A4734" s="8" t="str">
        <f t="shared" si="643"/>
        <v>https://w3id.org/kouigenjimonogatari/data/0390-02.json</v>
      </c>
      <c r="B4734" s="8">
        <v>390</v>
      </c>
      <c r="C4734" s="8">
        <v>2</v>
      </c>
      <c r="D4734" s="9" t="s">
        <v>4644</v>
      </c>
      <c r="E4734" t="str">
        <f t="shared" si="644"/>
        <v>http://creativecommons.org/publicdomain/zero/1.0/</v>
      </c>
      <c r="F4734" t="s">
        <v>4662</v>
      </c>
      <c r="G4734">
        <v>11</v>
      </c>
      <c r="H4734" t="s">
        <v>337</v>
      </c>
      <c r="I4734" s="3" t="str">
        <f t="shared" si="645"/>
        <v>https://jpsearch.go.jp/term/type/文章要素</v>
      </c>
      <c r="L4734">
        <f t="shared" si="649"/>
        <v>215</v>
      </c>
      <c r="M4734" t="str">
        <f t="shared" si="650"/>
        <v>https://www.dl.ndl.go.jp/api/iiif/3437686/canvas/215</v>
      </c>
      <c r="N4734" t="str">
        <f t="shared" si="646"/>
        <v>https://www.dl.ndl.go.jp/api/iiif/3437686/manifest.json</v>
      </c>
      <c r="O4734" t="str">
        <f t="shared" si="651"/>
        <v>http://da.dl.itc.u-tokyo.ac.jp/mirador/?params=[{%22manifest%22:%22https://www.dl.ndl.go.jp/api/iiif/3437686/manifest.json%22,%22canvas%22:%22https://www.dl.ndl.go.jp/api/iiif/3437686/canvas/215%22}]</v>
      </c>
    </row>
    <row r="4735" spans="1:15" ht="16">
      <c r="A4735" s="8" t="str">
        <f t="shared" si="643"/>
        <v>https://w3id.org/kouigenjimonogatari/data/0390-03.json</v>
      </c>
      <c r="B4735" s="8">
        <v>390</v>
      </c>
      <c r="C4735" s="8">
        <v>3</v>
      </c>
      <c r="D4735" s="9" t="s">
        <v>4645</v>
      </c>
      <c r="E4735" t="str">
        <f t="shared" si="644"/>
        <v>http://creativecommons.org/publicdomain/zero/1.0/</v>
      </c>
      <c r="F4735" t="s">
        <v>4662</v>
      </c>
      <c r="G4735">
        <v>11</v>
      </c>
      <c r="H4735" t="s">
        <v>337</v>
      </c>
      <c r="I4735" s="3" t="str">
        <f t="shared" si="645"/>
        <v>https://jpsearch.go.jp/term/type/文章要素</v>
      </c>
      <c r="L4735">
        <f t="shared" si="649"/>
        <v>215</v>
      </c>
      <c r="M4735" t="str">
        <f t="shared" si="650"/>
        <v>https://www.dl.ndl.go.jp/api/iiif/3437686/canvas/215</v>
      </c>
      <c r="N4735" t="str">
        <f t="shared" si="646"/>
        <v>https://www.dl.ndl.go.jp/api/iiif/3437686/manifest.json</v>
      </c>
      <c r="O4735" t="str">
        <f t="shared" si="651"/>
        <v>http://da.dl.itc.u-tokyo.ac.jp/mirador/?params=[{%22manifest%22:%22https://www.dl.ndl.go.jp/api/iiif/3437686/manifest.json%22,%22canvas%22:%22https://www.dl.ndl.go.jp/api/iiif/3437686/canvas/215%22}]</v>
      </c>
    </row>
    <row r="4736" spans="1:15" ht="16">
      <c r="A4736" s="8" t="str">
        <f t="shared" ref="A4736:A4799" si="652">"https://w3id.org/kouigenjimonogatari/data/"&amp;TEXT(B4736, "0000")&amp;"-"&amp;TEXT(C4736, "00")&amp;".json"</f>
        <v>https://w3id.org/kouigenjimonogatari/data/0390-04.json</v>
      </c>
      <c r="B4736" s="8">
        <v>390</v>
      </c>
      <c r="C4736" s="8">
        <v>4</v>
      </c>
      <c r="D4736" s="9" t="s">
        <v>4646</v>
      </c>
      <c r="E4736" t="str">
        <f t="shared" si="644"/>
        <v>http://creativecommons.org/publicdomain/zero/1.0/</v>
      </c>
      <c r="F4736" t="s">
        <v>4662</v>
      </c>
      <c r="G4736">
        <v>11</v>
      </c>
      <c r="H4736" t="s">
        <v>337</v>
      </c>
      <c r="I4736" s="3" t="str">
        <f t="shared" si="645"/>
        <v>https://jpsearch.go.jp/term/type/文章要素</v>
      </c>
      <c r="L4736">
        <f t="shared" si="649"/>
        <v>215</v>
      </c>
      <c r="M4736" t="str">
        <f t="shared" si="650"/>
        <v>https://www.dl.ndl.go.jp/api/iiif/3437686/canvas/215</v>
      </c>
      <c r="N4736" t="str">
        <f t="shared" si="646"/>
        <v>https://www.dl.ndl.go.jp/api/iiif/3437686/manifest.json</v>
      </c>
      <c r="O4736" t="str">
        <f t="shared" si="651"/>
        <v>http://da.dl.itc.u-tokyo.ac.jp/mirador/?params=[{%22manifest%22:%22https://www.dl.ndl.go.jp/api/iiif/3437686/manifest.json%22,%22canvas%22:%22https://www.dl.ndl.go.jp/api/iiif/3437686/canvas/215%22}]</v>
      </c>
    </row>
    <row r="4737" spans="1:15" ht="16">
      <c r="A4737" s="8" t="str">
        <f t="shared" si="652"/>
        <v>https://w3id.org/kouigenjimonogatari/data/0390-05.json</v>
      </c>
      <c r="B4737" s="8">
        <v>390</v>
      </c>
      <c r="C4737" s="8">
        <v>5</v>
      </c>
      <c r="D4737" s="9" t="s">
        <v>4647</v>
      </c>
      <c r="E4737" t="str">
        <f t="shared" si="644"/>
        <v>http://creativecommons.org/publicdomain/zero/1.0/</v>
      </c>
      <c r="F4737" t="s">
        <v>4662</v>
      </c>
      <c r="G4737">
        <v>11</v>
      </c>
      <c r="H4737" t="s">
        <v>337</v>
      </c>
      <c r="I4737" s="3" t="str">
        <f t="shared" si="645"/>
        <v>https://jpsearch.go.jp/term/type/文章要素</v>
      </c>
      <c r="L4737">
        <f t="shared" si="649"/>
        <v>215</v>
      </c>
      <c r="M4737" t="str">
        <f t="shared" si="650"/>
        <v>https://www.dl.ndl.go.jp/api/iiif/3437686/canvas/215</v>
      </c>
      <c r="N4737" t="str">
        <f t="shared" si="646"/>
        <v>https://www.dl.ndl.go.jp/api/iiif/3437686/manifest.json</v>
      </c>
      <c r="O4737" t="str">
        <f t="shared" si="651"/>
        <v>http://da.dl.itc.u-tokyo.ac.jp/mirador/?params=[{%22manifest%22:%22https://www.dl.ndl.go.jp/api/iiif/3437686/manifest.json%22,%22canvas%22:%22https://www.dl.ndl.go.jp/api/iiif/3437686/canvas/215%22}]</v>
      </c>
    </row>
    <row r="4738" spans="1:15" ht="16">
      <c r="A4738" s="8" t="str">
        <f t="shared" si="652"/>
        <v>https://w3id.org/kouigenjimonogatari/data/0390-06.json</v>
      </c>
      <c r="B4738" s="8">
        <v>390</v>
      </c>
      <c r="C4738" s="8">
        <v>6</v>
      </c>
      <c r="D4738" s="9" t="s">
        <v>4648</v>
      </c>
      <c r="E4738" t="str">
        <f t="shared" si="644"/>
        <v>http://creativecommons.org/publicdomain/zero/1.0/</v>
      </c>
      <c r="F4738" t="s">
        <v>4662</v>
      </c>
      <c r="G4738">
        <v>11</v>
      </c>
      <c r="H4738" t="s">
        <v>337</v>
      </c>
      <c r="I4738" s="3" t="str">
        <f t="shared" si="645"/>
        <v>https://jpsearch.go.jp/term/type/文章要素</v>
      </c>
      <c r="L4738">
        <f t="shared" si="649"/>
        <v>215</v>
      </c>
      <c r="M4738" t="str">
        <f t="shared" si="650"/>
        <v>https://www.dl.ndl.go.jp/api/iiif/3437686/canvas/215</v>
      </c>
      <c r="N4738" t="str">
        <f t="shared" si="646"/>
        <v>https://www.dl.ndl.go.jp/api/iiif/3437686/manifest.json</v>
      </c>
      <c r="O4738" t="str">
        <f t="shared" si="651"/>
        <v>http://da.dl.itc.u-tokyo.ac.jp/mirador/?params=[{%22manifest%22:%22https://www.dl.ndl.go.jp/api/iiif/3437686/manifest.json%22,%22canvas%22:%22https://www.dl.ndl.go.jp/api/iiif/3437686/canvas/215%22}]</v>
      </c>
    </row>
    <row r="4739" spans="1:15" ht="16">
      <c r="A4739" s="8" t="str">
        <f t="shared" si="652"/>
        <v>https://w3id.org/kouigenjimonogatari/data/0390-07.json</v>
      </c>
      <c r="B4739" s="8">
        <v>390</v>
      </c>
      <c r="C4739" s="8">
        <v>7</v>
      </c>
      <c r="D4739" s="9" t="s">
        <v>4649</v>
      </c>
      <c r="E4739" t="str">
        <f t="shared" si="644"/>
        <v>http://creativecommons.org/publicdomain/zero/1.0/</v>
      </c>
      <c r="F4739" t="s">
        <v>4662</v>
      </c>
      <c r="G4739">
        <v>11</v>
      </c>
      <c r="H4739" t="s">
        <v>337</v>
      </c>
      <c r="I4739" s="3" t="str">
        <f t="shared" si="645"/>
        <v>https://jpsearch.go.jp/term/type/文章要素</v>
      </c>
      <c r="L4739">
        <f t="shared" si="649"/>
        <v>215</v>
      </c>
      <c r="M4739" t="str">
        <f t="shared" si="650"/>
        <v>https://www.dl.ndl.go.jp/api/iiif/3437686/canvas/215</v>
      </c>
      <c r="N4739" t="str">
        <f t="shared" si="646"/>
        <v>https://www.dl.ndl.go.jp/api/iiif/3437686/manifest.json</v>
      </c>
      <c r="O4739" t="str">
        <f t="shared" si="651"/>
        <v>http://da.dl.itc.u-tokyo.ac.jp/mirador/?params=[{%22manifest%22:%22https://www.dl.ndl.go.jp/api/iiif/3437686/manifest.json%22,%22canvas%22:%22https://www.dl.ndl.go.jp/api/iiif/3437686/canvas/215%22}]</v>
      </c>
    </row>
    <row r="4740" spans="1:15" ht="16">
      <c r="A4740" s="8" t="str">
        <f t="shared" si="652"/>
        <v>https://w3id.org/kouigenjimonogatari/data/0390-08.json</v>
      </c>
      <c r="B4740" s="8">
        <v>390</v>
      </c>
      <c r="C4740" s="8">
        <v>8</v>
      </c>
      <c r="D4740" s="9" t="s">
        <v>4650</v>
      </c>
      <c r="E4740" t="str">
        <f t="shared" si="644"/>
        <v>http://creativecommons.org/publicdomain/zero/1.0/</v>
      </c>
      <c r="F4740" t="s">
        <v>4662</v>
      </c>
      <c r="G4740">
        <v>11</v>
      </c>
      <c r="H4740" t="s">
        <v>337</v>
      </c>
      <c r="I4740" s="3" t="str">
        <f t="shared" si="645"/>
        <v>https://jpsearch.go.jp/term/type/文章要素</v>
      </c>
      <c r="L4740">
        <f t="shared" si="649"/>
        <v>215</v>
      </c>
      <c r="M4740" t="str">
        <f t="shared" si="650"/>
        <v>https://www.dl.ndl.go.jp/api/iiif/3437686/canvas/215</v>
      </c>
      <c r="N4740" t="str">
        <f t="shared" si="646"/>
        <v>https://www.dl.ndl.go.jp/api/iiif/3437686/manifest.json</v>
      </c>
      <c r="O4740" t="str">
        <f t="shared" si="651"/>
        <v>http://da.dl.itc.u-tokyo.ac.jp/mirador/?params=[{%22manifest%22:%22https://www.dl.ndl.go.jp/api/iiif/3437686/manifest.json%22,%22canvas%22:%22https://www.dl.ndl.go.jp/api/iiif/3437686/canvas/215%22}]</v>
      </c>
    </row>
    <row r="4741" spans="1:15" ht="16">
      <c r="A4741" s="8" t="str">
        <f t="shared" si="652"/>
        <v>https://w3id.org/kouigenjimonogatari/data/0390-09.json</v>
      </c>
      <c r="B4741" s="8">
        <v>390</v>
      </c>
      <c r="C4741" s="8">
        <v>9</v>
      </c>
      <c r="D4741" s="9" t="s">
        <v>4651</v>
      </c>
      <c r="E4741" t="str">
        <f t="shared" si="644"/>
        <v>http://creativecommons.org/publicdomain/zero/1.0/</v>
      </c>
      <c r="F4741" t="s">
        <v>4662</v>
      </c>
      <c r="G4741">
        <v>11</v>
      </c>
      <c r="H4741" t="s">
        <v>337</v>
      </c>
      <c r="I4741" s="3" t="str">
        <f t="shared" si="645"/>
        <v>https://jpsearch.go.jp/term/type/文章要素</v>
      </c>
      <c r="L4741">
        <f t="shared" si="649"/>
        <v>215</v>
      </c>
      <c r="M4741" t="str">
        <f t="shared" si="650"/>
        <v>https://www.dl.ndl.go.jp/api/iiif/3437686/canvas/215</v>
      </c>
      <c r="N4741" t="str">
        <f t="shared" si="646"/>
        <v>https://www.dl.ndl.go.jp/api/iiif/3437686/manifest.json</v>
      </c>
      <c r="O4741" t="str">
        <f t="shared" si="651"/>
        <v>http://da.dl.itc.u-tokyo.ac.jp/mirador/?params=[{%22manifest%22:%22https://www.dl.ndl.go.jp/api/iiif/3437686/manifest.json%22,%22canvas%22:%22https://www.dl.ndl.go.jp/api/iiif/3437686/canvas/215%22}]</v>
      </c>
    </row>
    <row r="4742" spans="1:15" ht="16">
      <c r="A4742" s="8" t="str">
        <f t="shared" si="652"/>
        <v>https://w3id.org/kouigenjimonogatari/data/0390-10.json</v>
      </c>
      <c r="B4742" s="8">
        <v>390</v>
      </c>
      <c r="C4742" s="8">
        <v>10</v>
      </c>
      <c r="D4742" s="9" t="s">
        <v>4652</v>
      </c>
      <c r="E4742" t="str">
        <f t="shared" si="644"/>
        <v>http://creativecommons.org/publicdomain/zero/1.0/</v>
      </c>
      <c r="F4742" t="s">
        <v>4662</v>
      </c>
      <c r="G4742">
        <v>11</v>
      </c>
      <c r="H4742" t="s">
        <v>337</v>
      </c>
      <c r="I4742" s="3" t="str">
        <f t="shared" si="645"/>
        <v>https://jpsearch.go.jp/term/type/文章要素</v>
      </c>
      <c r="L4742">
        <f t="shared" si="649"/>
        <v>215</v>
      </c>
      <c r="M4742" t="str">
        <f t="shared" si="650"/>
        <v>https://www.dl.ndl.go.jp/api/iiif/3437686/canvas/215</v>
      </c>
      <c r="N4742" t="str">
        <f t="shared" si="646"/>
        <v>https://www.dl.ndl.go.jp/api/iiif/3437686/manifest.json</v>
      </c>
      <c r="O4742" t="str">
        <f t="shared" si="651"/>
        <v>http://da.dl.itc.u-tokyo.ac.jp/mirador/?params=[{%22manifest%22:%22https://www.dl.ndl.go.jp/api/iiif/3437686/manifest.json%22,%22canvas%22:%22https://www.dl.ndl.go.jp/api/iiif/3437686/canvas/215%22}]</v>
      </c>
    </row>
    <row r="4743" spans="1:15" ht="16">
      <c r="A4743" s="8" t="str">
        <f t="shared" si="652"/>
        <v>https://w3id.org/kouigenjimonogatari/data/0390-11.json</v>
      </c>
      <c r="B4743" s="8">
        <v>390</v>
      </c>
      <c r="C4743" s="8">
        <v>11</v>
      </c>
      <c r="D4743" s="9" t="s">
        <v>4653</v>
      </c>
      <c r="E4743" t="str">
        <f t="shared" si="644"/>
        <v>http://creativecommons.org/publicdomain/zero/1.0/</v>
      </c>
      <c r="F4743" t="s">
        <v>4662</v>
      </c>
      <c r="G4743">
        <v>11</v>
      </c>
      <c r="H4743" t="s">
        <v>337</v>
      </c>
      <c r="I4743" s="3" t="str">
        <f t="shared" si="645"/>
        <v>https://jpsearch.go.jp/term/type/文章要素</v>
      </c>
      <c r="L4743">
        <f t="shared" si="649"/>
        <v>215</v>
      </c>
      <c r="M4743" t="str">
        <f t="shared" si="650"/>
        <v>https://www.dl.ndl.go.jp/api/iiif/3437686/canvas/215</v>
      </c>
      <c r="N4743" t="str">
        <f t="shared" si="646"/>
        <v>https://www.dl.ndl.go.jp/api/iiif/3437686/manifest.json</v>
      </c>
      <c r="O4743" t="str">
        <f t="shared" si="651"/>
        <v>http://da.dl.itc.u-tokyo.ac.jp/mirador/?params=[{%22manifest%22:%22https://www.dl.ndl.go.jp/api/iiif/3437686/manifest.json%22,%22canvas%22:%22https://www.dl.ndl.go.jp/api/iiif/3437686/canvas/215%22}]</v>
      </c>
    </row>
    <row r="4744" spans="1:15" ht="16">
      <c r="A4744" s="8" t="str">
        <f t="shared" si="652"/>
        <v>https://w3id.org/kouigenjimonogatari/data/0390-12.json</v>
      </c>
      <c r="B4744" s="8">
        <v>390</v>
      </c>
      <c r="C4744" s="8">
        <v>12</v>
      </c>
      <c r="D4744" s="9" t="s">
        <v>4654</v>
      </c>
      <c r="E4744" t="str">
        <f t="shared" si="644"/>
        <v>http://creativecommons.org/publicdomain/zero/1.0/</v>
      </c>
      <c r="F4744" t="s">
        <v>4662</v>
      </c>
      <c r="G4744">
        <v>11</v>
      </c>
      <c r="H4744" t="s">
        <v>337</v>
      </c>
      <c r="I4744" s="3" t="str">
        <f t="shared" si="645"/>
        <v>https://jpsearch.go.jp/term/type/文章要素</v>
      </c>
      <c r="L4744">
        <f t="shared" si="649"/>
        <v>215</v>
      </c>
      <c r="M4744" t="str">
        <f t="shared" si="650"/>
        <v>https://www.dl.ndl.go.jp/api/iiif/3437686/canvas/215</v>
      </c>
      <c r="N4744" t="str">
        <f t="shared" si="646"/>
        <v>https://www.dl.ndl.go.jp/api/iiif/3437686/manifest.json</v>
      </c>
      <c r="O4744" t="str">
        <f t="shared" si="651"/>
        <v>http://da.dl.itc.u-tokyo.ac.jp/mirador/?params=[{%22manifest%22:%22https://www.dl.ndl.go.jp/api/iiif/3437686/manifest.json%22,%22canvas%22:%22https://www.dl.ndl.go.jp/api/iiif/3437686/canvas/215%22}]</v>
      </c>
    </row>
    <row r="4745" spans="1:15" ht="16">
      <c r="A4745" s="8" t="str">
        <f t="shared" si="652"/>
        <v>https://w3id.org/kouigenjimonogatari/data/0390-13.json</v>
      </c>
      <c r="B4745" s="8">
        <v>390</v>
      </c>
      <c r="C4745" s="8">
        <v>13</v>
      </c>
      <c r="D4745" s="9" t="s">
        <v>4655</v>
      </c>
      <c r="E4745" t="str">
        <f t="shared" si="644"/>
        <v>http://creativecommons.org/publicdomain/zero/1.0/</v>
      </c>
      <c r="F4745" t="s">
        <v>4662</v>
      </c>
      <c r="G4745">
        <v>11</v>
      </c>
      <c r="H4745" t="s">
        <v>337</v>
      </c>
      <c r="I4745" s="3" t="str">
        <f t="shared" si="645"/>
        <v>https://jpsearch.go.jp/term/type/文章要素</v>
      </c>
      <c r="L4745">
        <f t="shared" si="649"/>
        <v>215</v>
      </c>
      <c r="M4745" t="str">
        <f t="shared" si="650"/>
        <v>https://www.dl.ndl.go.jp/api/iiif/3437686/canvas/215</v>
      </c>
      <c r="N4745" t="str">
        <f t="shared" si="646"/>
        <v>https://www.dl.ndl.go.jp/api/iiif/3437686/manifest.json</v>
      </c>
      <c r="O4745" t="str">
        <f t="shared" si="651"/>
        <v>http://da.dl.itc.u-tokyo.ac.jp/mirador/?params=[{%22manifest%22:%22https://www.dl.ndl.go.jp/api/iiif/3437686/manifest.json%22,%22canvas%22:%22https://www.dl.ndl.go.jp/api/iiif/3437686/canvas/215%22}]</v>
      </c>
    </row>
    <row r="4746" spans="1:15">
      <c r="A4746" t="s">
        <v>5916</v>
      </c>
      <c r="B4746">
        <v>395</v>
      </c>
      <c r="C4746">
        <v>1</v>
      </c>
      <c r="D4746" t="s">
        <v>5917</v>
      </c>
      <c r="E4746" t="s">
        <v>5918</v>
      </c>
      <c r="F4746" t="s">
        <v>5919</v>
      </c>
      <c r="G4746">
        <v>12</v>
      </c>
      <c r="H4746" t="s">
        <v>5920</v>
      </c>
      <c r="I4746" t="s">
        <v>5921</v>
      </c>
      <c r="L4746" t="s">
        <v>5922</v>
      </c>
      <c r="M4746" t="s">
        <v>5923</v>
      </c>
      <c r="N4746" t="s">
        <v>5924</v>
      </c>
      <c r="O4746" t="s">
        <v>5925</v>
      </c>
    </row>
    <row r="4747" spans="1:15">
      <c r="A4747" t="s">
        <v>5926</v>
      </c>
      <c r="B4747">
        <v>395</v>
      </c>
      <c r="C4747">
        <v>2</v>
      </c>
      <c r="D4747" t="s">
        <v>5927</v>
      </c>
      <c r="E4747" t="s">
        <v>5918</v>
      </c>
      <c r="F4747" t="s">
        <v>5919</v>
      </c>
      <c r="G4747">
        <v>12</v>
      </c>
      <c r="H4747" t="s">
        <v>5920</v>
      </c>
      <c r="I4747" t="s">
        <v>5921</v>
      </c>
      <c r="L4747" t="s">
        <v>5922</v>
      </c>
      <c r="M4747" t="s">
        <v>5923</v>
      </c>
      <c r="N4747" t="s">
        <v>5924</v>
      </c>
      <c r="O4747" t="s">
        <v>5925</v>
      </c>
    </row>
    <row r="4748" spans="1:15">
      <c r="A4748" t="s">
        <v>5928</v>
      </c>
      <c r="B4748">
        <v>395</v>
      </c>
      <c r="C4748">
        <v>3</v>
      </c>
      <c r="D4748" t="s">
        <v>5929</v>
      </c>
      <c r="E4748" t="s">
        <v>5918</v>
      </c>
      <c r="F4748" t="s">
        <v>5919</v>
      </c>
      <c r="G4748">
        <v>12</v>
      </c>
      <c r="H4748" t="s">
        <v>5920</v>
      </c>
      <c r="I4748" t="s">
        <v>5921</v>
      </c>
      <c r="L4748" t="s">
        <v>5922</v>
      </c>
      <c r="M4748" t="s">
        <v>5923</v>
      </c>
      <c r="N4748" t="s">
        <v>5924</v>
      </c>
      <c r="O4748" t="s">
        <v>5925</v>
      </c>
    </row>
    <row r="4749" spans="1:15">
      <c r="A4749" t="s">
        <v>5930</v>
      </c>
      <c r="B4749">
        <v>395</v>
      </c>
      <c r="C4749">
        <v>4</v>
      </c>
      <c r="D4749" t="s">
        <v>5931</v>
      </c>
      <c r="E4749" t="s">
        <v>5918</v>
      </c>
      <c r="F4749" t="s">
        <v>5919</v>
      </c>
      <c r="G4749">
        <v>12</v>
      </c>
      <c r="H4749" t="s">
        <v>5920</v>
      </c>
      <c r="I4749" t="s">
        <v>5921</v>
      </c>
      <c r="L4749" t="s">
        <v>5922</v>
      </c>
      <c r="M4749" t="s">
        <v>5923</v>
      </c>
      <c r="N4749" t="s">
        <v>5924</v>
      </c>
      <c r="O4749" t="s">
        <v>5925</v>
      </c>
    </row>
    <row r="4750" spans="1:15">
      <c r="A4750" t="s">
        <v>5932</v>
      </c>
      <c r="B4750">
        <v>395</v>
      </c>
      <c r="C4750">
        <v>5</v>
      </c>
      <c r="D4750" t="s">
        <v>5933</v>
      </c>
      <c r="E4750" t="s">
        <v>5918</v>
      </c>
      <c r="F4750" t="s">
        <v>5919</v>
      </c>
      <c r="G4750">
        <v>12</v>
      </c>
      <c r="H4750" t="s">
        <v>5920</v>
      </c>
      <c r="I4750" t="s">
        <v>5921</v>
      </c>
      <c r="L4750" t="s">
        <v>5922</v>
      </c>
      <c r="M4750" t="s">
        <v>5923</v>
      </c>
      <c r="N4750" t="s">
        <v>5924</v>
      </c>
      <c r="O4750" t="s">
        <v>5925</v>
      </c>
    </row>
    <row r="4751" spans="1:15">
      <c r="A4751" t="s">
        <v>5934</v>
      </c>
      <c r="B4751">
        <v>395</v>
      </c>
      <c r="C4751">
        <v>6</v>
      </c>
      <c r="D4751" t="s">
        <v>5935</v>
      </c>
      <c r="E4751" t="s">
        <v>5918</v>
      </c>
      <c r="F4751" t="s">
        <v>5919</v>
      </c>
      <c r="G4751">
        <v>12</v>
      </c>
      <c r="H4751" t="s">
        <v>5920</v>
      </c>
      <c r="I4751" t="s">
        <v>5921</v>
      </c>
      <c r="L4751" t="s">
        <v>5922</v>
      </c>
      <c r="M4751" t="s">
        <v>5923</v>
      </c>
      <c r="N4751" t="s">
        <v>5924</v>
      </c>
      <c r="O4751" t="s">
        <v>5925</v>
      </c>
    </row>
    <row r="4752" spans="1:15">
      <c r="A4752" t="s">
        <v>5936</v>
      </c>
      <c r="B4752">
        <v>395</v>
      </c>
      <c r="C4752">
        <v>7</v>
      </c>
      <c r="D4752" t="s">
        <v>5937</v>
      </c>
      <c r="E4752" t="s">
        <v>5918</v>
      </c>
      <c r="F4752" t="s">
        <v>5919</v>
      </c>
      <c r="G4752">
        <v>12</v>
      </c>
      <c r="H4752" t="s">
        <v>5920</v>
      </c>
      <c r="I4752" t="s">
        <v>5921</v>
      </c>
      <c r="L4752" t="s">
        <v>5922</v>
      </c>
      <c r="M4752" t="s">
        <v>5923</v>
      </c>
      <c r="N4752" t="s">
        <v>5924</v>
      </c>
      <c r="O4752" t="s">
        <v>5925</v>
      </c>
    </row>
    <row r="4753" spans="1:15">
      <c r="A4753" t="s">
        <v>5938</v>
      </c>
      <c r="B4753">
        <v>395</v>
      </c>
      <c r="C4753">
        <v>8</v>
      </c>
      <c r="D4753" t="s">
        <v>5939</v>
      </c>
      <c r="E4753" t="s">
        <v>5918</v>
      </c>
      <c r="F4753" t="s">
        <v>5919</v>
      </c>
      <c r="G4753">
        <v>12</v>
      </c>
      <c r="H4753" t="s">
        <v>5920</v>
      </c>
      <c r="I4753" t="s">
        <v>5921</v>
      </c>
      <c r="L4753" t="s">
        <v>5922</v>
      </c>
      <c r="M4753" t="s">
        <v>5923</v>
      </c>
      <c r="N4753" t="s">
        <v>5924</v>
      </c>
      <c r="O4753" t="s">
        <v>5925</v>
      </c>
    </row>
    <row r="4754" spans="1:15">
      <c r="A4754" t="s">
        <v>5940</v>
      </c>
      <c r="B4754">
        <v>395</v>
      </c>
      <c r="C4754">
        <v>9</v>
      </c>
      <c r="D4754" t="s">
        <v>5941</v>
      </c>
      <c r="E4754" t="s">
        <v>5918</v>
      </c>
      <c r="F4754" t="s">
        <v>5919</v>
      </c>
      <c r="G4754">
        <v>12</v>
      </c>
      <c r="H4754" t="s">
        <v>5920</v>
      </c>
      <c r="I4754" t="s">
        <v>5921</v>
      </c>
      <c r="L4754" t="s">
        <v>5922</v>
      </c>
      <c r="M4754" t="s">
        <v>5923</v>
      </c>
      <c r="N4754" t="s">
        <v>5924</v>
      </c>
      <c r="O4754" t="s">
        <v>5925</v>
      </c>
    </row>
    <row r="4755" spans="1:15">
      <c r="A4755" t="s">
        <v>5942</v>
      </c>
      <c r="B4755">
        <v>395</v>
      </c>
      <c r="C4755">
        <v>10</v>
      </c>
      <c r="D4755" t="s">
        <v>5943</v>
      </c>
      <c r="E4755" t="s">
        <v>5918</v>
      </c>
      <c r="F4755" t="s">
        <v>5919</v>
      </c>
      <c r="G4755">
        <v>12</v>
      </c>
      <c r="H4755" t="s">
        <v>5920</v>
      </c>
      <c r="I4755" t="s">
        <v>5921</v>
      </c>
      <c r="L4755" t="s">
        <v>5922</v>
      </c>
      <c r="M4755" t="s">
        <v>5923</v>
      </c>
      <c r="N4755" t="s">
        <v>5924</v>
      </c>
      <c r="O4755" t="s">
        <v>5925</v>
      </c>
    </row>
    <row r="4756" spans="1:15">
      <c r="A4756" t="s">
        <v>5944</v>
      </c>
      <c r="B4756">
        <v>395</v>
      </c>
      <c r="C4756">
        <v>11</v>
      </c>
      <c r="D4756" t="s">
        <v>5945</v>
      </c>
      <c r="E4756" t="s">
        <v>5918</v>
      </c>
      <c r="F4756" t="s">
        <v>5919</v>
      </c>
      <c r="G4756">
        <v>12</v>
      </c>
      <c r="H4756" t="s">
        <v>5920</v>
      </c>
      <c r="I4756" t="s">
        <v>5921</v>
      </c>
      <c r="L4756" t="s">
        <v>5922</v>
      </c>
      <c r="M4756" t="s">
        <v>5923</v>
      </c>
      <c r="N4756" t="s">
        <v>5924</v>
      </c>
      <c r="O4756" t="s">
        <v>5925</v>
      </c>
    </row>
    <row r="4757" spans="1:15">
      <c r="A4757" t="s">
        <v>5946</v>
      </c>
      <c r="B4757">
        <v>395</v>
      </c>
      <c r="C4757">
        <v>12</v>
      </c>
      <c r="D4757" t="s">
        <v>5947</v>
      </c>
      <c r="E4757" t="s">
        <v>5918</v>
      </c>
      <c r="F4757" t="s">
        <v>5919</v>
      </c>
      <c r="G4757">
        <v>12</v>
      </c>
      <c r="H4757" t="s">
        <v>5920</v>
      </c>
      <c r="I4757" t="s">
        <v>5921</v>
      </c>
      <c r="L4757" t="s">
        <v>5922</v>
      </c>
      <c r="M4757" t="s">
        <v>5923</v>
      </c>
      <c r="N4757" t="s">
        <v>5924</v>
      </c>
      <c r="O4757" t="s">
        <v>5925</v>
      </c>
    </row>
    <row r="4758" spans="1:15">
      <c r="A4758" t="s">
        <v>5948</v>
      </c>
      <c r="B4758">
        <v>395</v>
      </c>
      <c r="C4758">
        <v>13</v>
      </c>
      <c r="D4758" t="s">
        <v>5949</v>
      </c>
      <c r="E4758" t="s">
        <v>5918</v>
      </c>
      <c r="F4758" t="s">
        <v>5919</v>
      </c>
      <c r="G4758">
        <v>12</v>
      </c>
      <c r="H4758" t="s">
        <v>5920</v>
      </c>
      <c r="I4758" t="s">
        <v>5921</v>
      </c>
      <c r="L4758" t="s">
        <v>5922</v>
      </c>
      <c r="M4758" t="s">
        <v>5923</v>
      </c>
      <c r="N4758" t="s">
        <v>5924</v>
      </c>
      <c r="O4758" t="s">
        <v>5925</v>
      </c>
    </row>
    <row r="4759" spans="1:15">
      <c r="A4759" t="s">
        <v>5950</v>
      </c>
      <c r="B4759">
        <v>395</v>
      </c>
      <c r="C4759">
        <v>14</v>
      </c>
      <c r="D4759" t="s">
        <v>5951</v>
      </c>
      <c r="E4759" t="s">
        <v>5918</v>
      </c>
      <c r="F4759" t="s">
        <v>5919</v>
      </c>
      <c r="G4759">
        <v>12</v>
      </c>
      <c r="H4759" t="s">
        <v>5920</v>
      </c>
      <c r="I4759" t="s">
        <v>5921</v>
      </c>
      <c r="L4759" t="s">
        <v>5922</v>
      </c>
      <c r="M4759" t="s">
        <v>5923</v>
      </c>
      <c r="N4759" t="s">
        <v>5924</v>
      </c>
      <c r="O4759" t="s">
        <v>5925</v>
      </c>
    </row>
    <row r="4760" spans="1:15">
      <c r="A4760" t="s">
        <v>5952</v>
      </c>
      <c r="B4760">
        <v>396</v>
      </c>
      <c r="C4760">
        <v>1</v>
      </c>
      <c r="D4760" t="s">
        <v>5953</v>
      </c>
      <c r="E4760" t="s">
        <v>5918</v>
      </c>
      <c r="F4760" t="s">
        <v>5919</v>
      </c>
      <c r="G4760">
        <v>12</v>
      </c>
      <c r="H4760" t="s">
        <v>5920</v>
      </c>
      <c r="I4760" t="s">
        <v>5921</v>
      </c>
      <c r="L4760" t="s">
        <v>5954</v>
      </c>
      <c r="M4760" t="s">
        <v>5955</v>
      </c>
      <c r="N4760" t="s">
        <v>5924</v>
      </c>
      <c r="O4760" t="s">
        <v>5956</v>
      </c>
    </row>
    <row r="4761" spans="1:15">
      <c r="A4761" t="s">
        <v>5957</v>
      </c>
      <c r="B4761">
        <v>396</v>
      </c>
      <c r="C4761">
        <v>2</v>
      </c>
      <c r="D4761" t="s">
        <v>5958</v>
      </c>
      <c r="E4761" t="s">
        <v>5918</v>
      </c>
      <c r="F4761" t="s">
        <v>5919</v>
      </c>
      <c r="G4761">
        <v>12</v>
      </c>
      <c r="H4761" t="s">
        <v>5920</v>
      </c>
      <c r="I4761" t="s">
        <v>5921</v>
      </c>
      <c r="L4761" t="s">
        <v>5954</v>
      </c>
      <c r="M4761" t="s">
        <v>5955</v>
      </c>
      <c r="N4761" t="s">
        <v>5924</v>
      </c>
      <c r="O4761" t="s">
        <v>5956</v>
      </c>
    </row>
    <row r="4762" spans="1:15">
      <c r="A4762" t="s">
        <v>5959</v>
      </c>
      <c r="B4762">
        <v>396</v>
      </c>
      <c r="C4762">
        <v>3</v>
      </c>
      <c r="D4762" t="s">
        <v>5960</v>
      </c>
      <c r="E4762" t="s">
        <v>5918</v>
      </c>
      <c r="F4762" t="s">
        <v>5919</v>
      </c>
      <c r="G4762">
        <v>12</v>
      </c>
      <c r="H4762" t="s">
        <v>5920</v>
      </c>
      <c r="I4762" t="s">
        <v>5921</v>
      </c>
      <c r="L4762" t="s">
        <v>5954</v>
      </c>
      <c r="M4762" t="s">
        <v>5955</v>
      </c>
      <c r="N4762" t="s">
        <v>5924</v>
      </c>
      <c r="O4762" t="s">
        <v>5956</v>
      </c>
    </row>
    <row r="4763" spans="1:15">
      <c r="A4763" t="s">
        <v>5961</v>
      </c>
      <c r="B4763">
        <v>396</v>
      </c>
      <c r="C4763">
        <v>4</v>
      </c>
      <c r="D4763" t="s">
        <v>5962</v>
      </c>
      <c r="E4763" t="s">
        <v>5918</v>
      </c>
      <c r="F4763" t="s">
        <v>5919</v>
      </c>
      <c r="G4763">
        <v>12</v>
      </c>
      <c r="H4763" t="s">
        <v>5920</v>
      </c>
      <c r="I4763" t="s">
        <v>5921</v>
      </c>
      <c r="L4763" t="s">
        <v>5954</v>
      </c>
      <c r="M4763" t="s">
        <v>5955</v>
      </c>
      <c r="N4763" t="s">
        <v>5924</v>
      </c>
      <c r="O4763" t="s">
        <v>5956</v>
      </c>
    </row>
    <row r="4764" spans="1:15">
      <c r="A4764" t="s">
        <v>5963</v>
      </c>
      <c r="B4764">
        <v>396</v>
      </c>
      <c r="C4764">
        <v>5</v>
      </c>
      <c r="D4764" t="s">
        <v>5964</v>
      </c>
      <c r="E4764" t="s">
        <v>5918</v>
      </c>
      <c r="F4764" t="s">
        <v>5919</v>
      </c>
      <c r="G4764">
        <v>12</v>
      </c>
      <c r="H4764" t="s">
        <v>5920</v>
      </c>
      <c r="I4764" t="s">
        <v>5921</v>
      </c>
      <c r="L4764" t="s">
        <v>5954</v>
      </c>
      <c r="M4764" t="s">
        <v>5955</v>
      </c>
      <c r="N4764" t="s">
        <v>5924</v>
      </c>
      <c r="O4764" t="s">
        <v>5956</v>
      </c>
    </row>
    <row r="4765" spans="1:15">
      <c r="A4765" t="s">
        <v>5965</v>
      </c>
      <c r="B4765">
        <v>396</v>
      </c>
      <c r="C4765">
        <v>6</v>
      </c>
      <c r="D4765" t="s">
        <v>5966</v>
      </c>
      <c r="E4765" t="s">
        <v>5918</v>
      </c>
      <c r="F4765" t="s">
        <v>5919</v>
      </c>
      <c r="G4765">
        <v>12</v>
      </c>
      <c r="H4765" t="s">
        <v>5920</v>
      </c>
      <c r="I4765" t="s">
        <v>5921</v>
      </c>
      <c r="L4765" t="s">
        <v>5954</v>
      </c>
      <c r="M4765" t="s">
        <v>5955</v>
      </c>
      <c r="N4765" t="s">
        <v>5924</v>
      </c>
      <c r="O4765" t="s">
        <v>5956</v>
      </c>
    </row>
    <row r="4766" spans="1:15">
      <c r="A4766" t="s">
        <v>5967</v>
      </c>
      <c r="B4766">
        <v>396</v>
      </c>
      <c r="C4766">
        <v>7</v>
      </c>
      <c r="D4766" t="s">
        <v>5968</v>
      </c>
      <c r="E4766" t="s">
        <v>5918</v>
      </c>
      <c r="F4766" t="s">
        <v>5919</v>
      </c>
      <c r="G4766">
        <v>12</v>
      </c>
      <c r="H4766" t="s">
        <v>5920</v>
      </c>
      <c r="I4766" t="s">
        <v>5921</v>
      </c>
      <c r="L4766" t="s">
        <v>5954</v>
      </c>
      <c r="M4766" t="s">
        <v>5955</v>
      </c>
      <c r="N4766" t="s">
        <v>5924</v>
      </c>
      <c r="O4766" t="s">
        <v>5956</v>
      </c>
    </row>
    <row r="4767" spans="1:15">
      <c r="A4767" t="s">
        <v>5969</v>
      </c>
      <c r="B4767">
        <v>396</v>
      </c>
      <c r="C4767">
        <v>8</v>
      </c>
      <c r="D4767" t="s">
        <v>5970</v>
      </c>
      <c r="E4767" t="s">
        <v>5918</v>
      </c>
      <c r="F4767" t="s">
        <v>5919</v>
      </c>
      <c r="G4767">
        <v>12</v>
      </c>
      <c r="H4767" t="s">
        <v>5920</v>
      </c>
      <c r="I4767" t="s">
        <v>5921</v>
      </c>
      <c r="L4767" t="s">
        <v>5954</v>
      </c>
      <c r="M4767" t="s">
        <v>5955</v>
      </c>
      <c r="N4767" t="s">
        <v>5924</v>
      </c>
      <c r="O4767" t="s">
        <v>5956</v>
      </c>
    </row>
    <row r="4768" spans="1:15">
      <c r="A4768" t="s">
        <v>5971</v>
      </c>
      <c r="B4768">
        <v>396</v>
      </c>
      <c r="C4768">
        <v>9</v>
      </c>
      <c r="D4768" t="s">
        <v>5972</v>
      </c>
      <c r="E4768" t="s">
        <v>5918</v>
      </c>
      <c r="F4768" t="s">
        <v>5919</v>
      </c>
      <c r="G4768">
        <v>12</v>
      </c>
      <c r="H4768" t="s">
        <v>5920</v>
      </c>
      <c r="I4768" t="s">
        <v>5921</v>
      </c>
      <c r="L4768" t="s">
        <v>5954</v>
      </c>
      <c r="M4768" t="s">
        <v>5955</v>
      </c>
      <c r="N4768" t="s">
        <v>5924</v>
      </c>
      <c r="O4768" t="s">
        <v>5956</v>
      </c>
    </row>
    <row r="4769" spans="1:15">
      <c r="A4769" t="s">
        <v>5973</v>
      </c>
      <c r="B4769">
        <v>396</v>
      </c>
      <c r="C4769">
        <v>10</v>
      </c>
      <c r="D4769" t="s">
        <v>5974</v>
      </c>
      <c r="E4769" t="s">
        <v>5918</v>
      </c>
      <c r="F4769" t="s">
        <v>5919</v>
      </c>
      <c r="G4769">
        <v>12</v>
      </c>
      <c r="H4769" t="s">
        <v>5920</v>
      </c>
      <c r="I4769" t="s">
        <v>5921</v>
      </c>
      <c r="L4769" t="s">
        <v>5954</v>
      </c>
      <c r="M4769" t="s">
        <v>5955</v>
      </c>
      <c r="N4769" t="s">
        <v>5924</v>
      </c>
      <c r="O4769" t="s">
        <v>5956</v>
      </c>
    </row>
    <row r="4770" spans="1:15">
      <c r="A4770" t="s">
        <v>5975</v>
      </c>
      <c r="B4770">
        <v>396</v>
      </c>
      <c r="C4770">
        <v>11</v>
      </c>
      <c r="D4770" t="s">
        <v>5976</v>
      </c>
      <c r="E4770" t="s">
        <v>5918</v>
      </c>
      <c r="F4770" t="s">
        <v>5919</v>
      </c>
      <c r="G4770">
        <v>12</v>
      </c>
      <c r="H4770" t="s">
        <v>5920</v>
      </c>
      <c r="I4770" t="s">
        <v>5921</v>
      </c>
      <c r="L4770" t="s">
        <v>5954</v>
      </c>
      <c r="M4770" t="s">
        <v>5955</v>
      </c>
      <c r="N4770" t="s">
        <v>5924</v>
      </c>
      <c r="O4770" t="s">
        <v>5956</v>
      </c>
    </row>
    <row r="4771" spans="1:15">
      <c r="A4771" t="s">
        <v>5977</v>
      </c>
      <c r="B4771">
        <v>396</v>
      </c>
      <c r="C4771">
        <v>12</v>
      </c>
      <c r="D4771" t="s">
        <v>5978</v>
      </c>
      <c r="E4771" t="s">
        <v>5918</v>
      </c>
      <c r="F4771" t="s">
        <v>5919</v>
      </c>
      <c r="G4771">
        <v>12</v>
      </c>
      <c r="H4771" t="s">
        <v>5920</v>
      </c>
      <c r="I4771" t="s">
        <v>5921</v>
      </c>
      <c r="L4771" t="s">
        <v>5954</v>
      </c>
      <c r="M4771" t="s">
        <v>5955</v>
      </c>
      <c r="N4771" t="s">
        <v>5924</v>
      </c>
      <c r="O4771" t="s">
        <v>5956</v>
      </c>
    </row>
    <row r="4772" spans="1:15">
      <c r="A4772" t="s">
        <v>5979</v>
      </c>
      <c r="B4772">
        <v>396</v>
      </c>
      <c r="C4772">
        <v>13</v>
      </c>
      <c r="D4772" t="s">
        <v>5980</v>
      </c>
      <c r="E4772" t="s">
        <v>5918</v>
      </c>
      <c r="F4772" t="s">
        <v>5919</v>
      </c>
      <c r="G4772">
        <v>12</v>
      </c>
      <c r="H4772" t="s">
        <v>5920</v>
      </c>
      <c r="I4772" t="s">
        <v>5921</v>
      </c>
      <c r="L4772" t="s">
        <v>5954</v>
      </c>
      <c r="M4772" t="s">
        <v>5955</v>
      </c>
      <c r="N4772" t="s">
        <v>5924</v>
      </c>
      <c r="O4772" t="s">
        <v>5956</v>
      </c>
    </row>
    <row r="4773" spans="1:15">
      <c r="A4773" t="s">
        <v>5981</v>
      </c>
      <c r="B4773">
        <v>396</v>
      </c>
      <c r="C4773">
        <v>14</v>
      </c>
      <c r="D4773" t="s">
        <v>5982</v>
      </c>
      <c r="E4773" t="s">
        <v>5918</v>
      </c>
      <c r="F4773" t="s">
        <v>5919</v>
      </c>
      <c r="G4773">
        <v>12</v>
      </c>
      <c r="H4773" t="s">
        <v>5920</v>
      </c>
      <c r="I4773" t="s">
        <v>5921</v>
      </c>
      <c r="L4773" t="s">
        <v>5954</v>
      </c>
      <c r="M4773" t="s">
        <v>5955</v>
      </c>
      <c r="N4773" t="s">
        <v>5924</v>
      </c>
      <c r="O4773" t="s">
        <v>5956</v>
      </c>
    </row>
    <row r="4774" spans="1:15">
      <c r="A4774" t="s">
        <v>5983</v>
      </c>
      <c r="B4774">
        <v>397</v>
      </c>
      <c r="C4774">
        <v>1</v>
      </c>
      <c r="D4774" t="s">
        <v>5984</v>
      </c>
      <c r="E4774" t="s">
        <v>5918</v>
      </c>
      <c r="F4774" t="s">
        <v>5919</v>
      </c>
      <c r="G4774">
        <v>12</v>
      </c>
      <c r="H4774" t="s">
        <v>5920</v>
      </c>
      <c r="I4774" t="s">
        <v>5921</v>
      </c>
      <c r="L4774" t="s">
        <v>5954</v>
      </c>
      <c r="M4774" t="s">
        <v>5955</v>
      </c>
      <c r="N4774" t="s">
        <v>5924</v>
      </c>
      <c r="O4774" t="s">
        <v>5956</v>
      </c>
    </row>
    <row r="4775" spans="1:15">
      <c r="A4775" t="s">
        <v>5985</v>
      </c>
      <c r="B4775">
        <v>397</v>
      </c>
      <c r="C4775">
        <v>2</v>
      </c>
      <c r="D4775" t="s">
        <v>5986</v>
      </c>
      <c r="E4775" t="s">
        <v>5918</v>
      </c>
      <c r="F4775" t="s">
        <v>5919</v>
      </c>
      <c r="G4775">
        <v>12</v>
      </c>
      <c r="H4775" t="s">
        <v>5920</v>
      </c>
      <c r="I4775" t="s">
        <v>5921</v>
      </c>
      <c r="L4775" t="s">
        <v>5954</v>
      </c>
      <c r="M4775" t="s">
        <v>5955</v>
      </c>
      <c r="N4775" t="s">
        <v>5924</v>
      </c>
      <c r="O4775" t="s">
        <v>5956</v>
      </c>
    </row>
    <row r="4776" spans="1:15">
      <c r="A4776" t="s">
        <v>5987</v>
      </c>
      <c r="B4776">
        <v>397</v>
      </c>
      <c r="C4776">
        <v>3</v>
      </c>
      <c r="D4776" t="s">
        <v>5988</v>
      </c>
      <c r="E4776" t="s">
        <v>5918</v>
      </c>
      <c r="F4776" t="s">
        <v>5919</v>
      </c>
      <c r="G4776">
        <v>12</v>
      </c>
      <c r="H4776" t="s">
        <v>5920</v>
      </c>
      <c r="I4776" t="s">
        <v>5921</v>
      </c>
      <c r="L4776" t="s">
        <v>5954</v>
      </c>
      <c r="M4776" t="s">
        <v>5955</v>
      </c>
      <c r="N4776" t="s">
        <v>5924</v>
      </c>
      <c r="O4776" t="s">
        <v>5956</v>
      </c>
    </row>
    <row r="4777" spans="1:15">
      <c r="A4777" t="s">
        <v>5989</v>
      </c>
      <c r="B4777">
        <v>397</v>
      </c>
      <c r="C4777">
        <v>4</v>
      </c>
      <c r="D4777" t="s">
        <v>5990</v>
      </c>
      <c r="E4777" t="s">
        <v>5918</v>
      </c>
      <c r="F4777" t="s">
        <v>5919</v>
      </c>
      <c r="G4777">
        <v>12</v>
      </c>
      <c r="H4777" t="s">
        <v>5920</v>
      </c>
      <c r="I4777" t="s">
        <v>5921</v>
      </c>
      <c r="L4777" t="s">
        <v>5954</v>
      </c>
      <c r="M4777" t="s">
        <v>5955</v>
      </c>
      <c r="N4777" t="s">
        <v>5924</v>
      </c>
      <c r="O4777" t="s">
        <v>5956</v>
      </c>
    </row>
    <row r="4778" spans="1:15">
      <c r="A4778" t="s">
        <v>5991</v>
      </c>
      <c r="B4778">
        <v>397</v>
      </c>
      <c r="C4778">
        <v>5</v>
      </c>
      <c r="D4778" t="s">
        <v>5992</v>
      </c>
      <c r="E4778" t="s">
        <v>5918</v>
      </c>
      <c r="F4778" t="s">
        <v>5919</v>
      </c>
      <c r="G4778">
        <v>12</v>
      </c>
      <c r="H4778" t="s">
        <v>5920</v>
      </c>
      <c r="I4778" t="s">
        <v>5921</v>
      </c>
      <c r="L4778" t="s">
        <v>5954</v>
      </c>
      <c r="M4778" t="s">
        <v>5955</v>
      </c>
      <c r="N4778" t="s">
        <v>5924</v>
      </c>
      <c r="O4778" t="s">
        <v>5956</v>
      </c>
    </row>
    <row r="4779" spans="1:15">
      <c r="A4779" t="s">
        <v>5993</v>
      </c>
      <c r="B4779">
        <v>397</v>
      </c>
      <c r="C4779">
        <v>6</v>
      </c>
      <c r="D4779" t="s">
        <v>5994</v>
      </c>
      <c r="E4779" t="s">
        <v>5918</v>
      </c>
      <c r="F4779" t="s">
        <v>5919</v>
      </c>
      <c r="G4779">
        <v>12</v>
      </c>
      <c r="H4779" t="s">
        <v>5920</v>
      </c>
      <c r="I4779" t="s">
        <v>5921</v>
      </c>
      <c r="L4779" t="s">
        <v>5954</v>
      </c>
      <c r="M4779" t="s">
        <v>5955</v>
      </c>
      <c r="N4779" t="s">
        <v>5924</v>
      </c>
      <c r="O4779" t="s">
        <v>5956</v>
      </c>
    </row>
    <row r="4780" spans="1:15">
      <c r="A4780" t="s">
        <v>5995</v>
      </c>
      <c r="B4780">
        <v>397</v>
      </c>
      <c r="C4780">
        <v>7</v>
      </c>
      <c r="D4780" t="s">
        <v>5996</v>
      </c>
      <c r="E4780" t="s">
        <v>5918</v>
      </c>
      <c r="F4780" t="s">
        <v>5919</v>
      </c>
      <c r="G4780">
        <v>12</v>
      </c>
      <c r="H4780" t="s">
        <v>5920</v>
      </c>
      <c r="I4780" t="s">
        <v>5921</v>
      </c>
      <c r="L4780" t="s">
        <v>5954</v>
      </c>
      <c r="M4780" t="s">
        <v>5955</v>
      </c>
      <c r="N4780" t="s">
        <v>5924</v>
      </c>
      <c r="O4780" t="s">
        <v>5956</v>
      </c>
    </row>
    <row r="4781" spans="1:15">
      <c r="A4781" t="s">
        <v>5997</v>
      </c>
      <c r="B4781">
        <v>397</v>
      </c>
      <c r="C4781">
        <v>8</v>
      </c>
      <c r="D4781" t="s">
        <v>5998</v>
      </c>
      <c r="E4781" t="s">
        <v>5918</v>
      </c>
      <c r="F4781" t="s">
        <v>5919</v>
      </c>
      <c r="G4781">
        <v>12</v>
      </c>
      <c r="H4781" t="s">
        <v>5920</v>
      </c>
      <c r="I4781" t="s">
        <v>5921</v>
      </c>
      <c r="L4781" t="s">
        <v>5954</v>
      </c>
      <c r="M4781" t="s">
        <v>5955</v>
      </c>
      <c r="N4781" t="s">
        <v>5924</v>
      </c>
      <c r="O4781" t="s">
        <v>5956</v>
      </c>
    </row>
    <row r="4782" spans="1:15">
      <c r="A4782" t="s">
        <v>5999</v>
      </c>
      <c r="B4782">
        <v>397</v>
      </c>
      <c r="C4782">
        <v>9</v>
      </c>
      <c r="D4782" t="s">
        <v>6000</v>
      </c>
      <c r="E4782" t="s">
        <v>5918</v>
      </c>
      <c r="F4782" t="s">
        <v>5919</v>
      </c>
      <c r="G4782">
        <v>12</v>
      </c>
      <c r="H4782" t="s">
        <v>5920</v>
      </c>
      <c r="I4782" t="s">
        <v>5921</v>
      </c>
      <c r="L4782" t="s">
        <v>5954</v>
      </c>
      <c r="M4782" t="s">
        <v>5955</v>
      </c>
      <c r="N4782" t="s">
        <v>5924</v>
      </c>
      <c r="O4782" t="s">
        <v>5956</v>
      </c>
    </row>
    <row r="4783" spans="1:15">
      <c r="A4783" t="s">
        <v>6001</v>
      </c>
      <c r="B4783">
        <v>397</v>
      </c>
      <c r="C4783">
        <v>10</v>
      </c>
      <c r="D4783" t="s">
        <v>6002</v>
      </c>
      <c r="E4783" t="s">
        <v>5918</v>
      </c>
      <c r="F4783" t="s">
        <v>5919</v>
      </c>
      <c r="G4783">
        <v>12</v>
      </c>
      <c r="H4783" t="s">
        <v>5920</v>
      </c>
      <c r="I4783" t="s">
        <v>5921</v>
      </c>
      <c r="L4783" t="s">
        <v>5954</v>
      </c>
      <c r="M4783" t="s">
        <v>5955</v>
      </c>
      <c r="N4783" t="s">
        <v>5924</v>
      </c>
      <c r="O4783" t="s">
        <v>5956</v>
      </c>
    </row>
    <row r="4784" spans="1:15">
      <c r="A4784" t="s">
        <v>6003</v>
      </c>
      <c r="B4784">
        <v>397</v>
      </c>
      <c r="C4784">
        <v>11</v>
      </c>
      <c r="D4784" t="s">
        <v>6004</v>
      </c>
      <c r="E4784" t="s">
        <v>5918</v>
      </c>
      <c r="F4784" t="s">
        <v>5919</v>
      </c>
      <c r="G4784">
        <v>12</v>
      </c>
      <c r="H4784" t="s">
        <v>5920</v>
      </c>
      <c r="I4784" t="s">
        <v>5921</v>
      </c>
      <c r="L4784" t="s">
        <v>5954</v>
      </c>
      <c r="M4784" t="s">
        <v>5955</v>
      </c>
      <c r="N4784" t="s">
        <v>5924</v>
      </c>
      <c r="O4784" t="s">
        <v>5956</v>
      </c>
    </row>
    <row r="4785" spans="1:15">
      <c r="A4785" t="s">
        <v>6005</v>
      </c>
      <c r="B4785">
        <v>397</v>
      </c>
      <c r="C4785">
        <v>12</v>
      </c>
      <c r="D4785" t="s">
        <v>6006</v>
      </c>
      <c r="E4785" t="s">
        <v>5918</v>
      </c>
      <c r="F4785" t="s">
        <v>5919</v>
      </c>
      <c r="G4785">
        <v>12</v>
      </c>
      <c r="H4785" t="s">
        <v>5920</v>
      </c>
      <c r="I4785" t="s">
        <v>5921</v>
      </c>
      <c r="L4785" t="s">
        <v>5954</v>
      </c>
      <c r="M4785" t="s">
        <v>5955</v>
      </c>
      <c r="N4785" t="s">
        <v>5924</v>
      </c>
      <c r="O4785" t="s">
        <v>5956</v>
      </c>
    </row>
    <row r="4786" spans="1:15">
      <c r="A4786" t="s">
        <v>6007</v>
      </c>
      <c r="B4786">
        <v>397</v>
      </c>
      <c r="C4786">
        <v>13</v>
      </c>
      <c r="D4786" t="s">
        <v>6008</v>
      </c>
      <c r="E4786" t="s">
        <v>5918</v>
      </c>
      <c r="F4786" t="s">
        <v>5919</v>
      </c>
      <c r="G4786">
        <v>12</v>
      </c>
      <c r="H4786" t="s">
        <v>5920</v>
      </c>
      <c r="I4786" t="s">
        <v>5921</v>
      </c>
      <c r="L4786" t="s">
        <v>5954</v>
      </c>
      <c r="M4786" t="s">
        <v>5955</v>
      </c>
      <c r="N4786" t="s">
        <v>5924</v>
      </c>
      <c r="O4786" t="s">
        <v>5956</v>
      </c>
    </row>
    <row r="4787" spans="1:15">
      <c r="A4787" t="s">
        <v>6009</v>
      </c>
      <c r="B4787">
        <v>397</v>
      </c>
      <c r="C4787">
        <v>14</v>
      </c>
      <c r="D4787" t="s">
        <v>6010</v>
      </c>
      <c r="E4787" t="s">
        <v>5918</v>
      </c>
      <c r="F4787" t="s">
        <v>5919</v>
      </c>
      <c r="G4787">
        <v>12</v>
      </c>
      <c r="H4787" t="s">
        <v>5920</v>
      </c>
      <c r="I4787" t="s">
        <v>5921</v>
      </c>
      <c r="L4787" t="s">
        <v>5954</v>
      </c>
      <c r="M4787" t="s">
        <v>5955</v>
      </c>
      <c r="N4787" t="s">
        <v>5924</v>
      </c>
      <c r="O4787" t="s">
        <v>5956</v>
      </c>
    </row>
    <row r="4788" spans="1:15">
      <c r="A4788" t="s">
        <v>6011</v>
      </c>
      <c r="B4788">
        <v>398</v>
      </c>
      <c r="C4788">
        <v>1</v>
      </c>
      <c r="D4788" t="s">
        <v>6012</v>
      </c>
      <c r="E4788" t="s">
        <v>5918</v>
      </c>
      <c r="F4788" t="s">
        <v>5919</v>
      </c>
      <c r="G4788">
        <v>12</v>
      </c>
      <c r="H4788" t="s">
        <v>5920</v>
      </c>
      <c r="I4788" t="s">
        <v>5921</v>
      </c>
      <c r="L4788" t="s">
        <v>6013</v>
      </c>
      <c r="M4788" t="s">
        <v>6014</v>
      </c>
      <c r="N4788" t="s">
        <v>5924</v>
      </c>
      <c r="O4788" t="s">
        <v>6015</v>
      </c>
    </row>
    <row r="4789" spans="1:15">
      <c r="A4789" t="s">
        <v>6016</v>
      </c>
      <c r="B4789">
        <v>398</v>
      </c>
      <c r="C4789">
        <v>2</v>
      </c>
      <c r="D4789" t="s">
        <v>6017</v>
      </c>
      <c r="E4789" t="s">
        <v>5918</v>
      </c>
      <c r="F4789" t="s">
        <v>5919</v>
      </c>
      <c r="G4789">
        <v>12</v>
      </c>
      <c r="H4789" t="s">
        <v>5920</v>
      </c>
      <c r="I4789" t="s">
        <v>5921</v>
      </c>
      <c r="L4789" t="s">
        <v>6013</v>
      </c>
      <c r="M4789" t="s">
        <v>6014</v>
      </c>
      <c r="N4789" t="s">
        <v>5924</v>
      </c>
      <c r="O4789" t="s">
        <v>6015</v>
      </c>
    </row>
    <row r="4790" spans="1:15">
      <c r="A4790" t="s">
        <v>6018</v>
      </c>
      <c r="B4790">
        <v>398</v>
      </c>
      <c r="C4790">
        <v>3</v>
      </c>
      <c r="D4790" t="s">
        <v>6019</v>
      </c>
      <c r="E4790" t="s">
        <v>5918</v>
      </c>
      <c r="F4790" t="s">
        <v>5919</v>
      </c>
      <c r="G4790">
        <v>12</v>
      </c>
      <c r="H4790" t="s">
        <v>5920</v>
      </c>
      <c r="I4790" t="s">
        <v>5921</v>
      </c>
      <c r="L4790" t="s">
        <v>6013</v>
      </c>
      <c r="M4790" t="s">
        <v>6014</v>
      </c>
      <c r="N4790" t="s">
        <v>5924</v>
      </c>
      <c r="O4790" t="s">
        <v>6015</v>
      </c>
    </row>
    <row r="4791" spans="1:15">
      <c r="A4791" t="s">
        <v>6020</v>
      </c>
      <c r="B4791">
        <v>398</v>
      </c>
      <c r="C4791">
        <v>4</v>
      </c>
      <c r="D4791" t="s">
        <v>6021</v>
      </c>
      <c r="E4791" t="s">
        <v>5918</v>
      </c>
      <c r="F4791" t="s">
        <v>5919</v>
      </c>
      <c r="G4791">
        <v>12</v>
      </c>
      <c r="H4791" t="s">
        <v>5920</v>
      </c>
      <c r="I4791" t="s">
        <v>5921</v>
      </c>
      <c r="L4791" t="s">
        <v>6013</v>
      </c>
      <c r="M4791" t="s">
        <v>6014</v>
      </c>
      <c r="N4791" t="s">
        <v>5924</v>
      </c>
      <c r="O4791" t="s">
        <v>6015</v>
      </c>
    </row>
    <row r="4792" spans="1:15">
      <c r="A4792" t="s">
        <v>6022</v>
      </c>
      <c r="B4792">
        <v>398</v>
      </c>
      <c r="C4792">
        <v>5</v>
      </c>
      <c r="D4792" t="s">
        <v>6023</v>
      </c>
      <c r="E4792" t="s">
        <v>5918</v>
      </c>
      <c r="F4792" t="s">
        <v>5919</v>
      </c>
      <c r="G4792">
        <v>12</v>
      </c>
      <c r="H4792" t="s">
        <v>5920</v>
      </c>
      <c r="I4792" t="s">
        <v>5921</v>
      </c>
      <c r="L4792" t="s">
        <v>6013</v>
      </c>
      <c r="M4792" t="s">
        <v>6014</v>
      </c>
      <c r="N4792" t="s">
        <v>5924</v>
      </c>
      <c r="O4792" t="s">
        <v>6015</v>
      </c>
    </row>
    <row r="4793" spans="1:15">
      <c r="A4793" t="s">
        <v>6024</v>
      </c>
      <c r="B4793">
        <v>398</v>
      </c>
      <c r="C4793">
        <v>6</v>
      </c>
      <c r="D4793" t="s">
        <v>6025</v>
      </c>
      <c r="E4793" t="s">
        <v>5918</v>
      </c>
      <c r="F4793" t="s">
        <v>5919</v>
      </c>
      <c r="G4793">
        <v>12</v>
      </c>
      <c r="H4793" t="s">
        <v>5920</v>
      </c>
      <c r="I4793" t="s">
        <v>5921</v>
      </c>
      <c r="L4793" t="s">
        <v>6013</v>
      </c>
      <c r="M4793" t="s">
        <v>6014</v>
      </c>
      <c r="N4793" t="s">
        <v>5924</v>
      </c>
      <c r="O4793" t="s">
        <v>6015</v>
      </c>
    </row>
    <row r="4794" spans="1:15">
      <c r="A4794" t="s">
        <v>6026</v>
      </c>
      <c r="B4794">
        <v>398</v>
      </c>
      <c r="C4794">
        <v>7</v>
      </c>
      <c r="D4794" t="s">
        <v>6027</v>
      </c>
      <c r="E4794" t="s">
        <v>5918</v>
      </c>
      <c r="F4794" t="s">
        <v>5919</v>
      </c>
      <c r="G4794">
        <v>12</v>
      </c>
      <c r="H4794" t="s">
        <v>5920</v>
      </c>
      <c r="I4794" t="s">
        <v>5921</v>
      </c>
      <c r="L4794" t="s">
        <v>6013</v>
      </c>
      <c r="M4794" t="s">
        <v>6014</v>
      </c>
      <c r="N4794" t="s">
        <v>5924</v>
      </c>
      <c r="O4794" t="s">
        <v>6015</v>
      </c>
    </row>
    <row r="4795" spans="1:15">
      <c r="A4795" t="s">
        <v>6028</v>
      </c>
      <c r="B4795">
        <v>398</v>
      </c>
      <c r="C4795">
        <v>8</v>
      </c>
      <c r="D4795" t="s">
        <v>6029</v>
      </c>
      <c r="E4795" t="s">
        <v>5918</v>
      </c>
      <c r="F4795" t="s">
        <v>5919</v>
      </c>
      <c r="G4795">
        <v>12</v>
      </c>
      <c r="H4795" t="s">
        <v>5920</v>
      </c>
      <c r="I4795" t="s">
        <v>5921</v>
      </c>
      <c r="L4795" t="s">
        <v>6013</v>
      </c>
      <c r="M4795" t="s">
        <v>6014</v>
      </c>
      <c r="N4795" t="s">
        <v>5924</v>
      </c>
      <c r="O4795" t="s">
        <v>6015</v>
      </c>
    </row>
    <row r="4796" spans="1:15">
      <c r="A4796" t="s">
        <v>6030</v>
      </c>
      <c r="B4796">
        <v>398</v>
      </c>
      <c r="C4796">
        <v>9</v>
      </c>
      <c r="D4796" t="s">
        <v>6031</v>
      </c>
      <c r="E4796" t="s">
        <v>5918</v>
      </c>
      <c r="F4796" t="s">
        <v>5919</v>
      </c>
      <c r="G4796">
        <v>12</v>
      </c>
      <c r="H4796" t="s">
        <v>5920</v>
      </c>
      <c r="I4796" t="s">
        <v>5921</v>
      </c>
      <c r="L4796" t="s">
        <v>6013</v>
      </c>
      <c r="M4796" t="s">
        <v>6014</v>
      </c>
      <c r="N4796" t="s">
        <v>5924</v>
      </c>
      <c r="O4796" t="s">
        <v>6015</v>
      </c>
    </row>
    <row r="4797" spans="1:15">
      <c r="A4797" t="s">
        <v>6032</v>
      </c>
      <c r="B4797">
        <v>398</v>
      </c>
      <c r="C4797">
        <v>10</v>
      </c>
      <c r="D4797" t="s">
        <v>6033</v>
      </c>
      <c r="E4797" t="s">
        <v>5918</v>
      </c>
      <c r="F4797" t="s">
        <v>5919</v>
      </c>
      <c r="G4797">
        <v>12</v>
      </c>
      <c r="H4797" t="s">
        <v>5920</v>
      </c>
      <c r="I4797" t="s">
        <v>5921</v>
      </c>
      <c r="L4797" t="s">
        <v>6013</v>
      </c>
      <c r="M4797" t="s">
        <v>6014</v>
      </c>
      <c r="N4797" t="s">
        <v>5924</v>
      </c>
      <c r="O4797" t="s">
        <v>6015</v>
      </c>
    </row>
    <row r="4798" spans="1:15">
      <c r="A4798" t="s">
        <v>6034</v>
      </c>
      <c r="B4798">
        <v>398</v>
      </c>
      <c r="C4798">
        <v>11</v>
      </c>
      <c r="D4798" t="s">
        <v>6035</v>
      </c>
      <c r="E4798" t="s">
        <v>5918</v>
      </c>
      <c r="F4798" t="s">
        <v>5919</v>
      </c>
      <c r="G4798">
        <v>12</v>
      </c>
      <c r="H4798" t="s">
        <v>5920</v>
      </c>
      <c r="I4798" t="s">
        <v>5921</v>
      </c>
      <c r="L4798" t="s">
        <v>6013</v>
      </c>
      <c r="M4798" t="s">
        <v>6014</v>
      </c>
      <c r="N4798" t="s">
        <v>5924</v>
      </c>
      <c r="O4798" t="s">
        <v>6015</v>
      </c>
    </row>
    <row r="4799" spans="1:15">
      <c r="A4799" t="s">
        <v>6036</v>
      </c>
      <c r="B4799">
        <v>398</v>
      </c>
      <c r="C4799">
        <v>12</v>
      </c>
      <c r="D4799" t="s">
        <v>6037</v>
      </c>
      <c r="E4799" t="s">
        <v>5918</v>
      </c>
      <c r="F4799" t="s">
        <v>5919</v>
      </c>
      <c r="G4799">
        <v>12</v>
      </c>
      <c r="H4799" t="s">
        <v>5920</v>
      </c>
      <c r="I4799" t="s">
        <v>5921</v>
      </c>
      <c r="L4799" t="s">
        <v>6013</v>
      </c>
      <c r="M4799" t="s">
        <v>6014</v>
      </c>
      <c r="N4799" t="s">
        <v>5924</v>
      </c>
      <c r="O4799" t="s">
        <v>6015</v>
      </c>
    </row>
    <row r="4800" spans="1:15">
      <c r="A4800" t="s">
        <v>6038</v>
      </c>
      <c r="B4800">
        <v>398</v>
      </c>
      <c r="C4800">
        <v>13</v>
      </c>
      <c r="D4800" t="s">
        <v>6039</v>
      </c>
      <c r="E4800" t="s">
        <v>5918</v>
      </c>
      <c r="F4800" t="s">
        <v>5919</v>
      </c>
      <c r="G4800">
        <v>12</v>
      </c>
      <c r="H4800" t="s">
        <v>5920</v>
      </c>
      <c r="I4800" t="s">
        <v>5921</v>
      </c>
      <c r="L4800" t="s">
        <v>6013</v>
      </c>
      <c r="M4800" t="s">
        <v>6014</v>
      </c>
      <c r="N4800" t="s">
        <v>5924</v>
      </c>
      <c r="O4800" t="s">
        <v>6015</v>
      </c>
    </row>
    <row r="4801" spans="1:15">
      <c r="A4801" t="s">
        <v>6040</v>
      </c>
      <c r="B4801">
        <v>398</v>
      </c>
      <c r="C4801">
        <v>14</v>
      </c>
      <c r="D4801" t="s">
        <v>6041</v>
      </c>
      <c r="E4801" t="s">
        <v>5918</v>
      </c>
      <c r="F4801" t="s">
        <v>5919</v>
      </c>
      <c r="G4801">
        <v>12</v>
      </c>
      <c r="H4801" t="s">
        <v>5920</v>
      </c>
      <c r="I4801" t="s">
        <v>5921</v>
      </c>
      <c r="L4801" t="s">
        <v>6013</v>
      </c>
      <c r="M4801" t="s">
        <v>6014</v>
      </c>
      <c r="N4801" t="s">
        <v>5924</v>
      </c>
      <c r="O4801" t="s">
        <v>6015</v>
      </c>
    </row>
    <row r="4802" spans="1:15">
      <c r="A4802" t="s">
        <v>6042</v>
      </c>
      <c r="B4802">
        <v>399</v>
      </c>
      <c r="C4802">
        <v>1</v>
      </c>
      <c r="D4802" t="s">
        <v>6043</v>
      </c>
      <c r="E4802" t="s">
        <v>5918</v>
      </c>
      <c r="F4802" t="s">
        <v>5919</v>
      </c>
      <c r="G4802">
        <v>12</v>
      </c>
      <c r="H4802" t="s">
        <v>5920</v>
      </c>
      <c r="I4802" t="s">
        <v>5921</v>
      </c>
      <c r="L4802" t="s">
        <v>6013</v>
      </c>
      <c r="M4802" t="s">
        <v>6014</v>
      </c>
      <c r="N4802" t="s">
        <v>5924</v>
      </c>
      <c r="O4802" t="s">
        <v>6015</v>
      </c>
    </row>
    <row r="4803" spans="1:15">
      <c r="A4803" t="s">
        <v>6044</v>
      </c>
      <c r="B4803">
        <v>399</v>
      </c>
      <c r="C4803">
        <v>2</v>
      </c>
      <c r="D4803" t="s">
        <v>6045</v>
      </c>
      <c r="E4803" t="s">
        <v>5918</v>
      </c>
      <c r="F4803" t="s">
        <v>5919</v>
      </c>
      <c r="G4803">
        <v>12</v>
      </c>
      <c r="H4803" t="s">
        <v>5920</v>
      </c>
      <c r="I4803" t="s">
        <v>5921</v>
      </c>
      <c r="L4803" t="s">
        <v>6013</v>
      </c>
      <c r="M4803" t="s">
        <v>6014</v>
      </c>
      <c r="N4803" t="s">
        <v>5924</v>
      </c>
      <c r="O4803" t="s">
        <v>6015</v>
      </c>
    </row>
    <row r="4804" spans="1:15">
      <c r="A4804" t="s">
        <v>6046</v>
      </c>
      <c r="B4804">
        <v>399</v>
      </c>
      <c r="C4804">
        <v>3</v>
      </c>
      <c r="D4804" t="s">
        <v>6047</v>
      </c>
      <c r="E4804" t="s">
        <v>5918</v>
      </c>
      <c r="F4804" t="s">
        <v>5919</v>
      </c>
      <c r="G4804">
        <v>12</v>
      </c>
      <c r="H4804" t="s">
        <v>5920</v>
      </c>
      <c r="I4804" t="s">
        <v>5921</v>
      </c>
      <c r="L4804" t="s">
        <v>6013</v>
      </c>
      <c r="M4804" t="s">
        <v>6014</v>
      </c>
      <c r="N4804" t="s">
        <v>5924</v>
      </c>
      <c r="O4804" t="s">
        <v>6015</v>
      </c>
    </row>
    <row r="4805" spans="1:15">
      <c r="A4805" t="s">
        <v>6048</v>
      </c>
      <c r="B4805">
        <v>399</v>
      </c>
      <c r="C4805">
        <v>4</v>
      </c>
      <c r="D4805" t="s">
        <v>6049</v>
      </c>
      <c r="E4805" t="s">
        <v>5918</v>
      </c>
      <c r="F4805" t="s">
        <v>5919</v>
      </c>
      <c r="G4805">
        <v>12</v>
      </c>
      <c r="H4805" t="s">
        <v>5920</v>
      </c>
      <c r="I4805" t="s">
        <v>5921</v>
      </c>
      <c r="L4805" t="s">
        <v>6013</v>
      </c>
      <c r="M4805" t="s">
        <v>6014</v>
      </c>
      <c r="N4805" t="s">
        <v>5924</v>
      </c>
      <c r="O4805" t="s">
        <v>6015</v>
      </c>
    </row>
    <row r="4806" spans="1:15">
      <c r="A4806" t="s">
        <v>6050</v>
      </c>
      <c r="B4806">
        <v>399</v>
      </c>
      <c r="C4806">
        <v>5</v>
      </c>
      <c r="D4806" t="s">
        <v>6051</v>
      </c>
      <c r="E4806" t="s">
        <v>5918</v>
      </c>
      <c r="F4806" t="s">
        <v>5919</v>
      </c>
      <c r="G4806">
        <v>12</v>
      </c>
      <c r="H4806" t="s">
        <v>5920</v>
      </c>
      <c r="I4806" t="s">
        <v>5921</v>
      </c>
      <c r="L4806" t="s">
        <v>6013</v>
      </c>
      <c r="M4806" t="s">
        <v>6014</v>
      </c>
      <c r="N4806" t="s">
        <v>5924</v>
      </c>
      <c r="O4806" t="s">
        <v>6015</v>
      </c>
    </row>
    <row r="4807" spans="1:15">
      <c r="A4807" t="s">
        <v>6052</v>
      </c>
      <c r="B4807">
        <v>399</v>
      </c>
      <c r="C4807">
        <v>6</v>
      </c>
      <c r="D4807" t="s">
        <v>6053</v>
      </c>
      <c r="E4807" t="s">
        <v>5918</v>
      </c>
      <c r="F4807" t="s">
        <v>5919</v>
      </c>
      <c r="G4807">
        <v>12</v>
      </c>
      <c r="H4807" t="s">
        <v>5920</v>
      </c>
      <c r="I4807" t="s">
        <v>5921</v>
      </c>
      <c r="L4807" t="s">
        <v>6013</v>
      </c>
      <c r="M4807" t="s">
        <v>6014</v>
      </c>
      <c r="N4807" t="s">
        <v>5924</v>
      </c>
      <c r="O4807" t="s">
        <v>6015</v>
      </c>
    </row>
    <row r="4808" spans="1:15">
      <c r="A4808" t="s">
        <v>6054</v>
      </c>
      <c r="B4808">
        <v>399</v>
      </c>
      <c r="C4808">
        <v>7</v>
      </c>
      <c r="D4808" t="s">
        <v>6055</v>
      </c>
      <c r="E4808" t="s">
        <v>5918</v>
      </c>
      <c r="F4808" t="s">
        <v>5919</v>
      </c>
      <c r="G4808">
        <v>12</v>
      </c>
      <c r="H4808" t="s">
        <v>5920</v>
      </c>
      <c r="I4808" t="s">
        <v>5921</v>
      </c>
      <c r="L4808" t="s">
        <v>6013</v>
      </c>
      <c r="M4808" t="s">
        <v>6014</v>
      </c>
      <c r="N4808" t="s">
        <v>5924</v>
      </c>
      <c r="O4808" t="s">
        <v>6015</v>
      </c>
    </row>
    <row r="4809" spans="1:15">
      <c r="A4809" t="s">
        <v>6056</v>
      </c>
      <c r="B4809">
        <v>399</v>
      </c>
      <c r="C4809">
        <v>8</v>
      </c>
      <c r="D4809" t="s">
        <v>6057</v>
      </c>
      <c r="E4809" t="s">
        <v>5918</v>
      </c>
      <c r="F4809" t="s">
        <v>5919</v>
      </c>
      <c r="G4809">
        <v>12</v>
      </c>
      <c r="H4809" t="s">
        <v>5920</v>
      </c>
      <c r="I4809" t="s">
        <v>5921</v>
      </c>
      <c r="L4809" t="s">
        <v>6013</v>
      </c>
      <c r="M4809" t="s">
        <v>6014</v>
      </c>
      <c r="N4809" t="s">
        <v>5924</v>
      </c>
      <c r="O4809" t="s">
        <v>6015</v>
      </c>
    </row>
    <row r="4810" spans="1:15">
      <c r="A4810" t="s">
        <v>6058</v>
      </c>
      <c r="B4810">
        <v>399</v>
      </c>
      <c r="C4810">
        <v>9</v>
      </c>
      <c r="D4810" t="s">
        <v>6059</v>
      </c>
      <c r="E4810" t="s">
        <v>5918</v>
      </c>
      <c r="F4810" t="s">
        <v>5919</v>
      </c>
      <c r="G4810">
        <v>12</v>
      </c>
      <c r="H4810" t="s">
        <v>5920</v>
      </c>
      <c r="I4810" t="s">
        <v>5921</v>
      </c>
      <c r="L4810" t="s">
        <v>6013</v>
      </c>
      <c r="M4810" t="s">
        <v>6014</v>
      </c>
      <c r="N4810" t="s">
        <v>5924</v>
      </c>
      <c r="O4810" t="s">
        <v>6015</v>
      </c>
    </row>
    <row r="4811" spans="1:15">
      <c r="A4811" t="s">
        <v>6060</v>
      </c>
      <c r="B4811">
        <v>399</v>
      </c>
      <c r="C4811">
        <v>10</v>
      </c>
      <c r="D4811" t="s">
        <v>6061</v>
      </c>
      <c r="E4811" t="s">
        <v>5918</v>
      </c>
      <c r="F4811" t="s">
        <v>5919</v>
      </c>
      <c r="G4811">
        <v>12</v>
      </c>
      <c r="H4811" t="s">
        <v>5920</v>
      </c>
      <c r="I4811" t="s">
        <v>5921</v>
      </c>
      <c r="L4811" t="s">
        <v>6013</v>
      </c>
      <c r="M4811" t="s">
        <v>6014</v>
      </c>
      <c r="N4811" t="s">
        <v>5924</v>
      </c>
      <c r="O4811" t="s">
        <v>6015</v>
      </c>
    </row>
    <row r="4812" spans="1:15">
      <c r="A4812" t="s">
        <v>6062</v>
      </c>
      <c r="B4812">
        <v>399</v>
      </c>
      <c r="C4812">
        <v>11</v>
      </c>
      <c r="D4812" t="s">
        <v>6063</v>
      </c>
      <c r="E4812" t="s">
        <v>5918</v>
      </c>
      <c r="F4812" t="s">
        <v>5919</v>
      </c>
      <c r="G4812">
        <v>12</v>
      </c>
      <c r="H4812" t="s">
        <v>5920</v>
      </c>
      <c r="I4812" t="s">
        <v>5921</v>
      </c>
      <c r="L4812" t="s">
        <v>6013</v>
      </c>
      <c r="M4812" t="s">
        <v>6014</v>
      </c>
      <c r="N4812" t="s">
        <v>5924</v>
      </c>
      <c r="O4812" t="s">
        <v>6015</v>
      </c>
    </row>
    <row r="4813" spans="1:15">
      <c r="A4813" t="s">
        <v>6064</v>
      </c>
      <c r="B4813">
        <v>399</v>
      </c>
      <c r="C4813">
        <v>12</v>
      </c>
      <c r="D4813" t="s">
        <v>6065</v>
      </c>
      <c r="E4813" t="s">
        <v>5918</v>
      </c>
      <c r="F4813" t="s">
        <v>5919</v>
      </c>
      <c r="G4813">
        <v>12</v>
      </c>
      <c r="H4813" t="s">
        <v>5920</v>
      </c>
      <c r="I4813" t="s">
        <v>5921</v>
      </c>
      <c r="L4813" t="s">
        <v>6013</v>
      </c>
      <c r="M4813" t="s">
        <v>6014</v>
      </c>
      <c r="N4813" t="s">
        <v>5924</v>
      </c>
      <c r="O4813" t="s">
        <v>6015</v>
      </c>
    </row>
    <row r="4814" spans="1:15">
      <c r="A4814" t="s">
        <v>6066</v>
      </c>
      <c r="B4814">
        <v>399</v>
      </c>
      <c r="C4814">
        <v>13</v>
      </c>
      <c r="D4814" t="s">
        <v>6067</v>
      </c>
      <c r="E4814" t="s">
        <v>5918</v>
      </c>
      <c r="F4814" t="s">
        <v>5919</v>
      </c>
      <c r="G4814">
        <v>12</v>
      </c>
      <c r="H4814" t="s">
        <v>5920</v>
      </c>
      <c r="I4814" t="s">
        <v>5921</v>
      </c>
      <c r="L4814" t="s">
        <v>6013</v>
      </c>
      <c r="M4814" t="s">
        <v>6014</v>
      </c>
      <c r="N4814" t="s">
        <v>5924</v>
      </c>
      <c r="O4814" t="s">
        <v>6015</v>
      </c>
    </row>
    <row r="4815" spans="1:15">
      <c r="A4815" t="s">
        <v>6068</v>
      </c>
      <c r="B4815">
        <v>399</v>
      </c>
      <c r="C4815">
        <v>14</v>
      </c>
      <c r="D4815" t="s">
        <v>6069</v>
      </c>
      <c r="E4815" t="s">
        <v>5918</v>
      </c>
      <c r="F4815" t="s">
        <v>5919</v>
      </c>
      <c r="G4815">
        <v>12</v>
      </c>
      <c r="H4815" t="s">
        <v>5920</v>
      </c>
      <c r="I4815" t="s">
        <v>5921</v>
      </c>
      <c r="L4815" t="s">
        <v>6013</v>
      </c>
      <c r="M4815" t="s">
        <v>6014</v>
      </c>
      <c r="N4815" t="s">
        <v>5924</v>
      </c>
      <c r="O4815" t="s">
        <v>6015</v>
      </c>
    </row>
    <row r="4816" spans="1:15">
      <c r="A4816" t="s">
        <v>6070</v>
      </c>
      <c r="B4816">
        <v>400</v>
      </c>
      <c r="C4816">
        <v>1</v>
      </c>
      <c r="D4816" t="s">
        <v>6071</v>
      </c>
      <c r="E4816" t="s">
        <v>5918</v>
      </c>
      <c r="F4816" t="s">
        <v>5919</v>
      </c>
      <c r="G4816">
        <v>12</v>
      </c>
      <c r="H4816" t="s">
        <v>5920</v>
      </c>
      <c r="I4816" t="s">
        <v>5921</v>
      </c>
      <c r="L4816" t="s">
        <v>6072</v>
      </c>
      <c r="M4816" t="s">
        <v>6073</v>
      </c>
      <c r="N4816" t="s">
        <v>5924</v>
      </c>
      <c r="O4816" t="s">
        <v>6074</v>
      </c>
    </row>
    <row r="4817" spans="1:15">
      <c r="A4817" t="s">
        <v>6075</v>
      </c>
      <c r="B4817">
        <v>400</v>
      </c>
      <c r="C4817">
        <v>2</v>
      </c>
      <c r="D4817" t="s">
        <v>6076</v>
      </c>
      <c r="E4817" t="s">
        <v>5918</v>
      </c>
      <c r="F4817" t="s">
        <v>5919</v>
      </c>
      <c r="G4817">
        <v>12</v>
      </c>
      <c r="H4817" t="s">
        <v>5920</v>
      </c>
      <c r="I4817" t="s">
        <v>5921</v>
      </c>
      <c r="L4817" t="s">
        <v>6072</v>
      </c>
      <c r="M4817" t="s">
        <v>6073</v>
      </c>
      <c r="N4817" t="s">
        <v>5924</v>
      </c>
      <c r="O4817" t="s">
        <v>6074</v>
      </c>
    </row>
    <row r="4818" spans="1:15">
      <c r="A4818" t="s">
        <v>6077</v>
      </c>
      <c r="B4818">
        <v>400</v>
      </c>
      <c r="C4818">
        <v>3</v>
      </c>
      <c r="D4818" t="s">
        <v>6078</v>
      </c>
      <c r="E4818" t="s">
        <v>5918</v>
      </c>
      <c r="F4818" t="s">
        <v>5919</v>
      </c>
      <c r="G4818">
        <v>12</v>
      </c>
      <c r="H4818" t="s">
        <v>5920</v>
      </c>
      <c r="I4818" t="s">
        <v>5921</v>
      </c>
      <c r="L4818" t="s">
        <v>6072</v>
      </c>
      <c r="M4818" t="s">
        <v>6073</v>
      </c>
      <c r="N4818" t="s">
        <v>5924</v>
      </c>
      <c r="O4818" t="s">
        <v>6074</v>
      </c>
    </row>
    <row r="4819" spans="1:15">
      <c r="A4819" t="s">
        <v>6079</v>
      </c>
      <c r="B4819">
        <v>400</v>
      </c>
      <c r="C4819">
        <v>4</v>
      </c>
      <c r="D4819" t="s">
        <v>6080</v>
      </c>
      <c r="E4819" t="s">
        <v>5918</v>
      </c>
      <c r="F4819" t="s">
        <v>5919</v>
      </c>
      <c r="G4819">
        <v>12</v>
      </c>
      <c r="H4819" t="s">
        <v>5920</v>
      </c>
      <c r="I4819" t="s">
        <v>5921</v>
      </c>
      <c r="L4819" t="s">
        <v>6072</v>
      </c>
      <c r="M4819" t="s">
        <v>6073</v>
      </c>
      <c r="N4819" t="s">
        <v>5924</v>
      </c>
      <c r="O4819" t="s">
        <v>6074</v>
      </c>
    </row>
    <row r="4820" spans="1:15">
      <c r="A4820" t="s">
        <v>6081</v>
      </c>
      <c r="B4820">
        <v>400</v>
      </c>
      <c r="C4820">
        <v>5</v>
      </c>
      <c r="D4820" t="s">
        <v>6082</v>
      </c>
      <c r="E4820" t="s">
        <v>5918</v>
      </c>
      <c r="F4820" t="s">
        <v>5919</v>
      </c>
      <c r="G4820">
        <v>12</v>
      </c>
      <c r="H4820" t="s">
        <v>5920</v>
      </c>
      <c r="I4820" t="s">
        <v>5921</v>
      </c>
      <c r="L4820" t="s">
        <v>6072</v>
      </c>
      <c r="M4820" t="s">
        <v>6073</v>
      </c>
      <c r="N4820" t="s">
        <v>5924</v>
      </c>
      <c r="O4820" t="s">
        <v>6074</v>
      </c>
    </row>
    <row r="4821" spans="1:15">
      <c r="A4821" t="s">
        <v>6083</v>
      </c>
      <c r="B4821">
        <v>400</v>
      </c>
      <c r="C4821">
        <v>6</v>
      </c>
      <c r="D4821" t="s">
        <v>6084</v>
      </c>
      <c r="E4821" t="s">
        <v>5918</v>
      </c>
      <c r="F4821" t="s">
        <v>5919</v>
      </c>
      <c r="G4821">
        <v>12</v>
      </c>
      <c r="H4821" t="s">
        <v>5920</v>
      </c>
      <c r="I4821" t="s">
        <v>5921</v>
      </c>
      <c r="L4821" t="s">
        <v>6072</v>
      </c>
      <c r="M4821" t="s">
        <v>6073</v>
      </c>
      <c r="N4821" t="s">
        <v>5924</v>
      </c>
      <c r="O4821" t="s">
        <v>6074</v>
      </c>
    </row>
    <row r="4822" spans="1:15">
      <c r="A4822" t="s">
        <v>6085</v>
      </c>
      <c r="B4822">
        <v>400</v>
      </c>
      <c r="C4822">
        <v>7</v>
      </c>
      <c r="D4822" t="s">
        <v>6086</v>
      </c>
      <c r="E4822" t="s">
        <v>5918</v>
      </c>
      <c r="F4822" t="s">
        <v>5919</v>
      </c>
      <c r="G4822">
        <v>12</v>
      </c>
      <c r="H4822" t="s">
        <v>5920</v>
      </c>
      <c r="I4822" t="s">
        <v>5921</v>
      </c>
      <c r="L4822" t="s">
        <v>6072</v>
      </c>
      <c r="M4822" t="s">
        <v>6073</v>
      </c>
      <c r="N4822" t="s">
        <v>5924</v>
      </c>
      <c r="O4822" t="s">
        <v>6074</v>
      </c>
    </row>
    <row r="4823" spans="1:15">
      <c r="A4823" t="s">
        <v>6087</v>
      </c>
      <c r="B4823">
        <v>400</v>
      </c>
      <c r="C4823">
        <v>8</v>
      </c>
      <c r="D4823" t="s">
        <v>6088</v>
      </c>
      <c r="E4823" t="s">
        <v>5918</v>
      </c>
      <c r="F4823" t="s">
        <v>5919</v>
      </c>
      <c r="G4823">
        <v>12</v>
      </c>
      <c r="H4823" t="s">
        <v>5920</v>
      </c>
      <c r="I4823" t="s">
        <v>5921</v>
      </c>
      <c r="L4823" t="s">
        <v>6072</v>
      </c>
      <c r="M4823" t="s">
        <v>6073</v>
      </c>
      <c r="N4823" t="s">
        <v>5924</v>
      </c>
      <c r="O4823" t="s">
        <v>6074</v>
      </c>
    </row>
    <row r="4824" spans="1:15">
      <c r="A4824" t="s">
        <v>6089</v>
      </c>
      <c r="B4824">
        <v>400</v>
      </c>
      <c r="C4824">
        <v>9</v>
      </c>
      <c r="D4824" t="s">
        <v>6090</v>
      </c>
      <c r="E4824" t="s">
        <v>5918</v>
      </c>
      <c r="F4824" t="s">
        <v>5919</v>
      </c>
      <c r="G4824">
        <v>12</v>
      </c>
      <c r="H4824" t="s">
        <v>5920</v>
      </c>
      <c r="I4824" t="s">
        <v>5921</v>
      </c>
      <c r="L4824" t="s">
        <v>6072</v>
      </c>
      <c r="M4824" t="s">
        <v>6073</v>
      </c>
      <c r="N4824" t="s">
        <v>5924</v>
      </c>
      <c r="O4824" t="s">
        <v>6074</v>
      </c>
    </row>
    <row r="4825" spans="1:15">
      <c r="A4825" t="s">
        <v>6091</v>
      </c>
      <c r="B4825">
        <v>400</v>
      </c>
      <c r="C4825">
        <v>10</v>
      </c>
      <c r="D4825" t="s">
        <v>6092</v>
      </c>
      <c r="E4825" t="s">
        <v>5918</v>
      </c>
      <c r="F4825" t="s">
        <v>5919</v>
      </c>
      <c r="G4825">
        <v>12</v>
      </c>
      <c r="H4825" t="s">
        <v>5920</v>
      </c>
      <c r="I4825" t="s">
        <v>5921</v>
      </c>
      <c r="L4825" t="s">
        <v>6072</v>
      </c>
      <c r="M4825" t="s">
        <v>6073</v>
      </c>
      <c r="N4825" t="s">
        <v>5924</v>
      </c>
      <c r="O4825" t="s">
        <v>6074</v>
      </c>
    </row>
    <row r="4826" spans="1:15">
      <c r="A4826" t="s">
        <v>6093</v>
      </c>
      <c r="B4826">
        <v>400</v>
      </c>
      <c r="C4826">
        <v>11</v>
      </c>
      <c r="D4826" t="s">
        <v>6094</v>
      </c>
      <c r="E4826" t="s">
        <v>5918</v>
      </c>
      <c r="F4826" t="s">
        <v>5919</v>
      </c>
      <c r="G4826">
        <v>12</v>
      </c>
      <c r="H4826" t="s">
        <v>5920</v>
      </c>
      <c r="I4826" t="s">
        <v>5921</v>
      </c>
      <c r="L4826" t="s">
        <v>6072</v>
      </c>
      <c r="M4826" t="s">
        <v>6073</v>
      </c>
      <c r="N4826" t="s">
        <v>5924</v>
      </c>
      <c r="O4826" t="s">
        <v>6074</v>
      </c>
    </row>
    <row r="4827" spans="1:15">
      <c r="A4827" t="s">
        <v>6095</v>
      </c>
      <c r="B4827">
        <v>400</v>
      </c>
      <c r="C4827">
        <v>12</v>
      </c>
      <c r="D4827" t="s">
        <v>6096</v>
      </c>
      <c r="E4827" t="s">
        <v>5918</v>
      </c>
      <c r="F4827" t="s">
        <v>5919</v>
      </c>
      <c r="G4827">
        <v>12</v>
      </c>
      <c r="H4827" t="s">
        <v>5920</v>
      </c>
      <c r="I4827" t="s">
        <v>5921</v>
      </c>
      <c r="L4827" t="s">
        <v>6072</v>
      </c>
      <c r="M4827" t="s">
        <v>6073</v>
      </c>
      <c r="N4827" t="s">
        <v>5924</v>
      </c>
      <c r="O4827" t="s">
        <v>6074</v>
      </c>
    </row>
    <row r="4828" spans="1:15">
      <c r="A4828" t="s">
        <v>6097</v>
      </c>
      <c r="B4828">
        <v>400</v>
      </c>
      <c r="C4828">
        <v>13</v>
      </c>
      <c r="D4828" t="s">
        <v>6098</v>
      </c>
      <c r="E4828" t="s">
        <v>5918</v>
      </c>
      <c r="F4828" t="s">
        <v>5919</v>
      </c>
      <c r="G4828">
        <v>12</v>
      </c>
      <c r="H4828" t="s">
        <v>5920</v>
      </c>
      <c r="I4828" t="s">
        <v>5921</v>
      </c>
      <c r="L4828" t="s">
        <v>6072</v>
      </c>
      <c r="M4828" t="s">
        <v>6073</v>
      </c>
      <c r="N4828" t="s">
        <v>5924</v>
      </c>
      <c r="O4828" t="s">
        <v>6074</v>
      </c>
    </row>
    <row r="4829" spans="1:15">
      <c r="A4829" t="s">
        <v>6099</v>
      </c>
      <c r="B4829">
        <v>400</v>
      </c>
      <c r="C4829">
        <v>14</v>
      </c>
      <c r="D4829" t="s">
        <v>6100</v>
      </c>
      <c r="E4829" t="s">
        <v>5918</v>
      </c>
      <c r="F4829" t="s">
        <v>5919</v>
      </c>
      <c r="G4829">
        <v>12</v>
      </c>
      <c r="H4829" t="s">
        <v>5920</v>
      </c>
      <c r="I4829" t="s">
        <v>5921</v>
      </c>
      <c r="L4829" t="s">
        <v>6072</v>
      </c>
      <c r="M4829" t="s">
        <v>6073</v>
      </c>
      <c r="N4829" t="s">
        <v>5924</v>
      </c>
      <c r="O4829" t="s">
        <v>6074</v>
      </c>
    </row>
    <row r="4830" spans="1:15">
      <c r="A4830" t="s">
        <v>6101</v>
      </c>
      <c r="B4830">
        <v>401</v>
      </c>
      <c r="C4830">
        <v>1</v>
      </c>
      <c r="D4830" t="s">
        <v>6102</v>
      </c>
      <c r="E4830" t="s">
        <v>5918</v>
      </c>
      <c r="F4830" t="s">
        <v>5919</v>
      </c>
      <c r="G4830">
        <v>12</v>
      </c>
      <c r="H4830" t="s">
        <v>5920</v>
      </c>
      <c r="I4830" t="s">
        <v>5921</v>
      </c>
      <c r="L4830" t="s">
        <v>6072</v>
      </c>
      <c r="M4830" t="s">
        <v>6073</v>
      </c>
      <c r="N4830" t="s">
        <v>5924</v>
      </c>
      <c r="O4830" t="s">
        <v>6074</v>
      </c>
    </row>
    <row r="4831" spans="1:15">
      <c r="A4831" t="s">
        <v>6103</v>
      </c>
      <c r="B4831">
        <v>401</v>
      </c>
      <c r="C4831">
        <v>2</v>
      </c>
      <c r="D4831" t="s">
        <v>6104</v>
      </c>
      <c r="E4831" t="s">
        <v>5918</v>
      </c>
      <c r="F4831" t="s">
        <v>5919</v>
      </c>
      <c r="G4831">
        <v>12</v>
      </c>
      <c r="H4831" t="s">
        <v>5920</v>
      </c>
      <c r="I4831" t="s">
        <v>5921</v>
      </c>
      <c r="L4831" t="s">
        <v>6072</v>
      </c>
      <c r="M4831" t="s">
        <v>6073</v>
      </c>
      <c r="N4831" t="s">
        <v>5924</v>
      </c>
      <c r="O4831" t="s">
        <v>6074</v>
      </c>
    </row>
    <row r="4832" spans="1:15">
      <c r="A4832" t="s">
        <v>6105</v>
      </c>
      <c r="B4832">
        <v>401</v>
      </c>
      <c r="C4832">
        <v>3</v>
      </c>
      <c r="D4832" t="s">
        <v>6106</v>
      </c>
      <c r="E4832" t="s">
        <v>5918</v>
      </c>
      <c r="F4832" t="s">
        <v>5919</v>
      </c>
      <c r="G4832">
        <v>12</v>
      </c>
      <c r="H4832" t="s">
        <v>5920</v>
      </c>
      <c r="I4832" t="s">
        <v>5921</v>
      </c>
      <c r="L4832" t="s">
        <v>6072</v>
      </c>
      <c r="M4832" t="s">
        <v>6073</v>
      </c>
      <c r="N4832" t="s">
        <v>5924</v>
      </c>
      <c r="O4832" t="s">
        <v>6074</v>
      </c>
    </row>
    <row r="4833" spans="1:15">
      <c r="A4833" t="s">
        <v>6107</v>
      </c>
      <c r="B4833">
        <v>401</v>
      </c>
      <c r="C4833">
        <v>4</v>
      </c>
      <c r="D4833" t="s">
        <v>6108</v>
      </c>
      <c r="E4833" t="s">
        <v>5918</v>
      </c>
      <c r="F4833" t="s">
        <v>5919</v>
      </c>
      <c r="G4833">
        <v>12</v>
      </c>
      <c r="H4833" t="s">
        <v>5920</v>
      </c>
      <c r="I4833" t="s">
        <v>5921</v>
      </c>
      <c r="L4833" t="s">
        <v>6072</v>
      </c>
      <c r="M4833" t="s">
        <v>6073</v>
      </c>
      <c r="N4833" t="s">
        <v>5924</v>
      </c>
      <c r="O4833" t="s">
        <v>6074</v>
      </c>
    </row>
    <row r="4834" spans="1:15">
      <c r="A4834" t="s">
        <v>6109</v>
      </c>
      <c r="B4834">
        <v>401</v>
      </c>
      <c r="C4834">
        <v>5</v>
      </c>
      <c r="D4834" t="s">
        <v>6110</v>
      </c>
      <c r="E4834" t="s">
        <v>5918</v>
      </c>
      <c r="F4834" t="s">
        <v>5919</v>
      </c>
      <c r="G4834">
        <v>12</v>
      </c>
      <c r="H4834" t="s">
        <v>5920</v>
      </c>
      <c r="I4834" t="s">
        <v>5921</v>
      </c>
      <c r="L4834" t="s">
        <v>6072</v>
      </c>
      <c r="M4834" t="s">
        <v>6073</v>
      </c>
      <c r="N4834" t="s">
        <v>5924</v>
      </c>
      <c r="O4834" t="s">
        <v>6074</v>
      </c>
    </row>
    <row r="4835" spans="1:15">
      <c r="A4835" t="s">
        <v>6111</v>
      </c>
      <c r="B4835">
        <v>401</v>
      </c>
      <c r="C4835">
        <v>6</v>
      </c>
      <c r="D4835" t="s">
        <v>6112</v>
      </c>
      <c r="E4835" t="s">
        <v>5918</v>
      </c>
      <c r="F4835" t="s">
        <v>5919</v>
      </c>
      <c r="G4835">
        <v>12</v>
      </c>
      <c r="H4835" t="s">
        <v>5920</v>
      </c>
      <c r="I4835" t="s">
        <v>5921</v>
      </c>
      <c r="L4835" t="s">
        <v>6072</v>
      </c>
      <c r="M4835" t="s">
        <v>6073</v>
      </c>
      <c r="N4835" t="s">
        <v>5924</v>
      </c>
      <c r="O4835" t="s">
        <v>6074</v>
      </c>
    </row>
    <row r="4836" spans="1:15">
      <c r="A4836" t="s">
        <v>6113</v>
      </c>
      <c r="B4836">
        <v>401</v>
      </c>
      <c r="C4836">
        <v>7</v>
      </c>
      <c r="D4836" t="s">
        <v>6114</v>
      </c>
      <c r="E4836" t="s">
        <v>5918</v>
      </c>
      <c r="F4836" t="s">
        <v>5919</v>
      </c>
      <c r="G4836">
        <v>12</v>
      </c>
      <c r="H4836" t="s">
        <v>5920</v>
      </c>
      <c r="I4836" t="s">
        <v>5921</v>
      </c>
      <c r="L4836" t="s">
        <v>6072</v>
      </c>
      <c r="M4836" t="s">
        <v>6073</v>
      </c>
      <c r="N4836" t="s">
        <v>5924</v>
      </c>
      <c r="O4836" t="s">
        <v>6074</v>
      </c>
    </row>
    <row r="4837" spans="1:15">
      <c r="A4837" t="s">
        <v>6115</v>
      </c>
      <c r="B4837">
        <v>401</v>
      </c>
      <c r="C4837">
        <v>8</v>
      </c>
      <c r="D4837" t="s">
        <v>6116</v>
      </c>
      <c r="E4837" t="s">
        <v>5918</v>
      </c>
      <c r="F4837" t="s">
        <v>5919</v>
      </c>
      <c r="G4837">
        <v>12</v>
      </c>
      <c r="H4837" t="s">
        <v>5920</v>
      </c>
      <c r="I4837" t="s">
        <v>5921</v>
      </c>
      <c r="L4837" t="s">
        <v>6072</v>
      </c>
      <c r="M4837" t="s">
        <v>6073</v>
      </c>
      <c r="N4837" t="s">
        <v>5924</v>
      </c>
      <c r="O4837" t="s">
        <v>6074</v>
      </c>
    </row>
    <row r="4838" spans="1:15">
      <c r="A4838" t="s">
        <v>6117</v>
      </c>
      <c r="B4838">
        <v>401</v>
      </c>
      <c r="C4838">
        <v>9</v>
      </c>
      <c r="D4838" t="s">
        <v>6118</v>
      </c>
      <c r="E4838" t="s">
        <v>5918</v>
      </c>
      <c r="F4838" t="s">
        <v>5919</v>
      </c>
      <c r="G4838">
        <v>12</v>
      </c>
      <c r="H4838" t="s">
        <v>5920</v>
      </c>
      <c r="I4838" t="s">
        <v>5921</v>
      </c>
      <c r="L4838" t="s">
        <v>6072</v>
      </c>
      <c r="M4838" t="s">
        <v>6073</v>
      </c>
      <c r="N4838" t="s">
        <v>5924</v>
      </c>
      <c r="O4838" t="s">
        <v>6074</v>
      </c>
    </row>
    <row r="4839" spans="1:15">
      <c r="A4839" t="s">
        <v>6119</v>
      </c>
      <c r="B4839">
        <v>401</v>
      </c>
      <c r="C4839">
        <v>10</v>
      </c>
      <c r="D4839" t="s">
        <v>6120</v>
      </c>
      <c r="E4839" t="s">
        <v>5918</v>
      </c>
      <c r="F4839" t="s">
        <v>5919</v>
      </c>
      <c r="G4839">
        <v>12</v>
      </c>
      <c r="H4839" t="s">
        <v>5920</v>
      </c>
      <c r="I4839" t="s">
        <v>5921</v>
      </c>
      <c r="L4839" t="s">
        <v>6072</v>
      </c>
      <c r="M4839" t="s">
        <v>6073</v>
      </c>
      <c r="N4839" t="s">
        <v>5924</v>
      </c>
      <c r="O4839" t="s">
        <v>6074</v>
      </c>
    </row>
    <row r="4840" spans="1:15">
      <c r="A4840" t="s">
        <v>6121</v>
      </c>
      <c r="B4840">
        <v>401</v>
      </c>
      <c r="C4840">
        <v>11</v>
      </c>
      <c r="D4840" t="s">
        <v>6122</v>
      </c>
      <c r="E4840" t="s">
        <v>5918</v>
      </c>
      <c r="F4840" t="s">
        <v>5919</v>
      </c>
      <c r="G4840">
        <v>12</v>
      </c>
      <c r="H4840" t="s">
        <v>5920</v>
      </c>
      <c r="I4840" t="s">
        <v>5921</v>
      </c>
      <c r="L4840" t="s">
        <v>6072</v>
      </c>
      <c r="M4840" t="s">
        <v>6073</v>
      </c>
      <c r="N4840" t="s">
        <v>5924</v>
      </c>
      <c r="O4840" t="s">
        <v>6074</v>
      </c>
    </row>
    <row r="4841" spans="1:15">
      <c r="A4841" t="s">
        <v>6123</v>
      </c>
      <c r="B4841">
        <v>401</v>
      </c>
      <c r="C4841">
        <v>12</v>
      </c>
      <c r="D4841" t="s">
        <v>6124</v>
      </c>
      <c r="E4841" t="s">
        <v>5918</v>
      </c>
      <c r="F4841" t="s">
        <v>5919</v>
      </c>
      <c r="G4841">
        <v>12</v>
      </c>
      <c r="H4841" t="s">
        <v>5920</v>
      </c>
      <c r="I4841" t="s">
        <v>5921</v>
      </c>
      <c r="L4841" t="s">
        <v>6072</v>
      </c>
      <c r="M4841" t="s">
        <v>6073</v>
      </c>
      <c r="N4841" t="s">
        <v>5924</v>
      </c>
      <c r="O4841" t="s">
        <v>6074</v>
      </c>
    </row>
    <row r="4842" spans="1:15">
      <c r="A4842" t="s">
        <v>6125</v>
      </c>
      <c r="B4842">
        <v>401</v>
      </c>
      <c r="C4842">
        <v>13</v>
      </c>
      <c r="D4842" t="s">
        <v>6126</v>
      </c>
      <c r="E4842" t="s">
        <v>5918</v>
      </c>
      <c r="F4842" t="s">
        <v>5919</v>
      </c>
      <c r="G4842">
        <v>12</v>
      </c>
      <c r="H4842" t="s">
        <v>5920</v>
      </c>
      <c r="I4842" t="s">
        <v>5921</v>
      </c>
      <c r="L4842" t="s">
        <v>6072</v>
      </c>
      <c r="M4842" t="s">
        <v>6073</v>
      </c>
      <c r="N4842" t="s">
        <v>5924</v>
      </c>
      <c r="O4842" t="s">
        <v>6074</v>
      </c>
    </row>
    <row r="4843" spans="1:15">
      <c r="A4843" t="s">
        <v>6127</v>
      </c>
      <c r="B4843">
        <v>401</v>
      </c>
      <c r="C4843">
        <v>14</v>
      </c>
      <c r="D4843" t="s">
        <v>6128</v>
      </c>
      <c r="E4843" t="s">
        <v>5918</v>
      </c>
      <c r="F4843" t="s">
        <v>5919</v>
      </c>
      <c r="G4843">
        <v>12</v>
      </c>
      <c r="H4843" t="s">
        <v>5920</v>
      </c>
      <c r="I4843" t="s">
        <v>5921</v>
      </c>
      <c r="L4843" t="s">
        <v>6072</v>
      </c>
      <c r="M4843" t="s">
        <v>6073</v>
      </c>
      <c r="N4843" t="s">
        <v>5924</v>
      </c>
      <c r="O4843" t="s">
        <v>6074</v>
      </c>
    </row>
    <row r="4844" spans="1:15">
      <c r="A4844" t="s">
        <v>6129</v>
      </c>
      <c r="B4844">
        <v>402</v>
      </c>
      <c r="C4844">
        <v>1</v>
      </c>
      <c r="D4844" t="s">
        <v>6130</v>
      </c>
      <c r="E4844" t="s">
        <v>5918</v>
      </c>
      <c r="F4844" t="s">
        <v>5919</v>
      </c>
      <c r="G4844">
        <v>12</v>
      </c>
      <c r="H4844" t="s">
        <v>5920</v>
      </c>
      <c r="I4844" t="s">
        <v>5921</v>
      </c>
      <c r="L4844" t="s">
        <v>6131</v>
      </c>
      <c r="M4844" t="s">
        <v>6132</v>
      </c>
      <c r="N4844" t="s">
        <v>5924</v>
      </c>
      <c r="O4844" t="s">
        <v>6133</v>
      </c>
    </row>
    <row r="4845" spans="1:15">
      <c r="A4845" t="s">
        <v>6134</v>
      </c>
      <c r="B4845">
        <v>402</v>
      </c>
      <c r="C4845">
        <v>2</v>
      </c>
      <c r="D4845" t="s">
        <v>6135</v>
      </c>
      <c r="E4845" t="s">
        <v>5918</v>
      </c>
      <c r="F4845" t="s">
        <v>5919</v>
      </c>
      <c r="G4845">
        <v>12</v>
      </c>
      <c r="H4845" t="s">
        <v>5920</v>
      </c>
      <c r="I4845" t="s">
        <v>5921</v>
      </c>
      <c r="L4845" t="s">
        <v>6131</v>
      </c>
      <c r="M4845" t="s">
        <v>6132</v>
      </c>
      <c r="N4845" t="s">
        <v>5924</v>
      </c>
      <c r="O4845" t="s">
        <v>6133</v>
      </c>
    </row>
    <row r="4846" spans="1:15">
      <c r="A4846" t="s">
        <v>6136</v>
      </c>
      <c r="B4846">
        <v>402</v>
      </c>
      <c r="C4846">
        <v>3</v>
      </c>
      <c r="D4846" t="s">
        <v>6137</v>
      </c>
      <c r="E4846" t="s">
        <v>5918</v>
      </c>
      <c r="F4846" t="s">
        <v>5919</v>
      </c>
      <c r="G4846">
        <v>12</v>
      </c>
      <c r="H4846" t="s">
        <v>5920</v>
      </c>
      <c r="I4846" t="s">
        <v>5921</v>
      </c>
      <c r="L4846" t="s">
        <v>6131</v>
      </c>
      <c r="M4846" t="s">
        <v>6132</v>
      </c>
      <c r="N4846" t="s">
        <v>5924</v>
      </c>
      <c r="O4846" t="s">
        <v>6133</v>
      </c>
    </row>
    <row r="4847" spans="1:15">
      <c r="A4847" t="s">
        <v>6138</v>
      </c>
      <c r="B4847">
        <v>402</v>
      </c>
      <c r="C4847">
        <v>4</v>
      </c>
      <c r="D4847" t="s">
        <v>6139</v>
      </c>
      <c r="E4847" t="s">
        <v>5918</v>
      </c>
      <c r="F4847" t="s">
        <v>5919</v>
      </c>
      <c r="G4847">
        <v>12</v>
      </c>
      <c r="H4847" t="s">
        <v>5920</v>
      </c>
      <c r="I4847" t="s">
        <v>5921</v>
      </c>
      <c r="L4847" t="s">
        <v>6131</v>
      </c>
      <c r="M4847" t="s">
        <v>6132</v>
      </c>
      <c r="N4847" t="s">
        <v>5924</v>
      </c>
      <c r="O4847" t="s">
        <v>6133</v>
      </c>
    </row>
    <row r="4848" spans="1:15">
      <c r="A4848" t="s">
        <v>6140</v>
      </c>
      <c r="B4848">
        <v>402</v>
      </c>
      <c r="C4848">
        <v>5</v>
      </c>
      <c r="D4848" t="s">
        <v>6141</v>
      </c>
      <c r="E4848" t="s">
        <v>5918</v>
      </c>
      <c r="F4848" t="s">
        <v>5919</v>
      </c>
      <c r="G4848">
        <v>12</v>
      </c>
      <c r="H4848" t="s">
        <v>5920</v>
      </c>
      <c r="I4848" t="s">
        <v>5921</v>
      </c>
      <c r="L4848" t="s">
        <v>6131</v>
      </c>
      <c r="M4848" t="s">
        <v>6132</v>
      </c>
      <c r="N4848" t="s">
        <v>5924</v>
      </c>
      <c r="O4848" t="s">
        <v>6133</v>
      </c>
    </row>
    <row r="4849" spans="1:15">
      <c r="A4849" t="s">
        <v>6142</v>
      </c>
      <c r="B4849">
        <v>402</v>
      </c>
      <c r="C4849">
        <v>6</v>
      </c>
      <c r="D4849" t="s">
        <v>6143</v>
      </c>
      <c r="E4849" t="s">
        <v>5918</v>
      </c>
      <c r="F4849" t="s">
        <v>5919</v>
      </c>
      <c r="G4849">
        <v>12</v>
      </c>
      <c r="H4849" t="s">
        <v>5920</v>
      </c>
      <c r="I4849" t="s">
        <v>5921</v>
      </c>
      <c r="L4849" t="s">
        <v>6131</v>
      </c>
      <c r="M4849" t="s">
        <v>6132</v>
      </c>
      <c r="N4849" t="s">
        <v>5924</v>
      </c>
      <c r="O4849" t="s">
        <v>6133</v>
      </c>
    </row>
    <row r="4850" spans="1:15">
      <c r="A4850" t="s">
        <v>6144</v>
      </c>
      <c r="B4850">
        <v>402</v>
      </c>
      <c r="C4850">
        <v>7</v>
      </c>
      <c r="D4850" t="s">
        <v>6145</v>
      </c>
      <c r="E4850" t="s">
        <v>5918</v>
      </c>
      <c r="F4850" t="s">
        <v>5919</v>
      </c>
      <c r="G4850">
        <v>12</v>
      </c>
      <c r="H4850" t="s">
        <v>5920</v>
      </c>
      <c r="I4850" t="s">
        <v>5921</v>
      </c>
      <c r="L4850" t="s">
        <v>6131</v>
      </c>
      <c r="M4850" t="s">
        <v>6132</v>
      </c>
      <c r="N4850" t="s">
        <v>5924</v>
      </c>
      <c r="O4850" t="s">
        <v>6133</v>
      </c>
    </row>
    <row r="4851" spans="1:15">
      <c r="A4851" t="s">
        <v>6146</v>
      </c>
      <c r="B4851">
        <v>402</v>
      </c>
      <c r="C4851">
        <v>8</v>
      </c>
      <c r="D4851" t="s">
        <v>6147</v>
      </c>
      <c r="E4851" t="s">
        <v>5918</v>
      </c>
      <c r="F4851" t="s">
        <v>5919</v>
      </c>
      <c r="G4851">
        <v>12</v>
      </c>
      <c r="H4851" t="s">
        <v>5920</v>
      </c>
      <c r="I4851" t="s">
        <v>5921</v>
      </c>
      <c r="L4851" t="s">
        <v>6131</v>
      </c>
      <c r="M4851" t="s">
        <v>6132</v>
      </c>
      <c r="N4851" t="s">
        <v>5924</v>
      </c>
      <c r="O4851" t="s">
        <v>6133</v>
      </c>
    </row>
    <row r="4852" spans="1:15">
      <c r="A4852" t="s">
        <v>6148</v>
      </c>
      <c r="B4852">
        <v>402</v>
      </c>
      <c r="C4852">
        <v>9</v>
      </c>
      <c r="D4852" t="s">
        <v>6149</v>
      </c>
      <c r="E4852" t="s">
        <v>5918</v>
      </c>
      <c r="F4852" t="s">
        <v>5919</v>
      </c>
      <c r="G4852">
        <v>12</v>
      </c>
      <c r="H4852" t="s">
        <v>5920</v>
      </c>
      <c r="I4852" t="s">
        <v>5921</v>
      </c>
      <c r="L4852" t="s">
        <v>6131</v>
      </c>
      <c r="M4852" t="s">
        <v>6132</v>
      </c>
      <c r="N4852" t="s">
        <v>5924</v>
      </c>
      <c r="O4852" t="s">
        <v>6133</v>
      </c>
    </row>
    <row r="4853" spans="1:15">
      <c r="A4853" t="s">
        <v>6150</v>
      </c>
      <c r="B4853">
        <v>402</v>
      </c>
      <c r="C4853">
        <v>10</v>
      </c>
      <c r="D4853" t="s">
        <v>6151</v>
      </c>
      <c r="E4853" t="s">
        <v>5918</v>
      </c>
      <c r="F4853" t="s">
        <v>5919</v>
      </c>
      <c r="G4853">
        <v>12</v>
      </c>
      <c r="H4853" t="s">
        <v>5920</v>
      </c>
      <c r="I4853" t="s">
        <v>5921</v>
      </c>
      <c r="L4853" t="s">
        <v>6131</v>
      </c>
      <c r="M4853" t="s">
        <v>6132</v>
      </c>
      <c r="N4853" t="s">
        <v>5924</v>
      </c>
      <c r="O4853" t="s">
        <v>6133</v>
      </c>
    </row>
    <row r="4854" spans="1:15">
      <c r="A4854" t="s">
        <v>6152</v>
      </c>
      <c r="B4854">
        <v>402</v>
      </c>
      <c r="C4854">
        <v>11</v>
      </c>
      <c r="D4854" t="s">
        <v>6153</v>
      </c>
      <c r="E4854" t="s">
        <v>5918</v>
      </c>
      <c r="F4854" t="s">
        <v>5919</v>
      </c>
      <c r="G4854">
        <v>12</v>
      </c>
      <c r="H4854" t="s">
        <v>5920</v>
      </c>
      <c r="I4854" t="s">
        <v>5921</v>
      </c>
      <c r="L4854" t="s">
        <v>6131</v>
      </c>
      <c r="M4854" t="s">
        <v>6132</v>
      </c>
      <c r="N4854" t="s">
        <v>5924</v>
      </c>
      <c r="O4854" t="s">
        <v>6133</v>
      </c>
    </row>
    <row r="4855" spans="1:15">
      <c r="A4855" t="s">
        <v>6154</v>
      </c>
      <c r="B4855">
        <v>402</v>
      </c>
      <c r="C4855">
        <v>12</v>
      </c>
      <c r="D4855" t="s">
        <v>6155</v>
      </c>
      <c r="E4855" t="s">
        <v>5918</v>
      </c>
      <c r="F4855" t="s">
        <v>5919</v>
      </c>
      <c r="G4855">
        <v>12</v>
      </c>
      <c r="H4855" t="s">
        <v>5920</v>
      </c>
      <c r="I4855" t="s">
        <v>5921</v>
      </c>
      <c r="L4855" t="s">
        <v>6131</v>
      </c>
      <c r="M4855" t="s">
        <v>6132</v>
      </c>
      <c r="N4855" t="s">
        <v>5924</v>
      </c>
      <c r="O4855" t="s">
        <v>6133</v>
      </c>
    </row>
    <row r="4856" spans="1:15">
      <c r="A4856" t="s">
        <v>6156</v>
      </c>
      <c r="B4856">
        <v>402</v>
      </c>
      <c r="C4856">
        <v>13</v>
      </c>
      <c r="D4856" t="s">
        <v>6157</v>
      </c>
      <c r="E4856" t="s">
        <v>5918</v>
      </c>
      <c r="F4856" t="s">
        <v>5919</v>
      </c>
      <c r="G4856">
        <v>12</v>
      </c>
      <c r="H4856" t="s">
        <v>5920</v>
      </c>
      <c r="I4856" t="s">
        <v>5921</v>
      </c>
      <c r="L4856" t="s">
        <v>6131</v>
      </c>
      <c r="M4856" t="s">
        <v>6132</v>
      </c>
      <c r="N4856" t="s">
        <v>5924</v>
      </c>
      <c r="O4856" t="s">
        <v>6133</v>
      </c>
    </row>
    <row r="4857" spans="1:15">
      <c r="A4857" t="s">
        <v>6158</v>
      </c>
      <c r="B4857">
        <v>402</v>
      </c>
      <c r="C4857">
        <v>14</v>
      </c>
      <c r="D4857" t="s">
        <v>6159</v>
      </c>
      <c r="E4857" t="s">
        <v>5918</v>
      </c>
      <c r="F4857" t="s">
        <v>5919</v>
      </c>
      <c r="G4857">
        <v>12</v>
      </c>
      <c r="H4857" t="s">
        <v>5920</v>
      </c>
      <c r="I4857" t="s">
        <v>5921</v>
      </c>
      <c r="L4857" t="s">
        <v>6131</v>
      </c>
      <c r="M4857" t="s">
        <v>6132</v>
      </c>
      <c r="N4857" t="s">
        <v>5924</v>
      </c>
      <c r="O4857" t="s">
        <v>6133</v>
      </c>
    </row>
    <row r="4858" spans="1:15">
      <c r="A4858" t="s">
        <v>6160</v>
      </c>
      <c r="B4858">
        <v>403</v>
      </c>
      <c r="C4858">
        <v>1</v>
      </c>
      <c r="D4858" t="s">
        <v>6161</v>
      </c>
      <c r="E4858" t="s">
        <v>5918</v>
      </c>
      <c r="F4858" t="s">
        <v>5919</v>
      </c>
      <c r="G4858">
        <v>12</v>
      </c>
      <c r="H4858" t="s">
        <v>5920</v>
      </c>
      <c r="I4858" t="s">
        <v>5921</v>
      </c>
      <c r="L4858" t="s">
        <v>6131</v>
      </c>
      <c r="M4858" t="s">
        <v>6132</v>
      </c>
      <c r="N4858" t="s">
        <v>5924</v>
      </c>
      <c r="O4858" t="s">
        <v>6133</v>
      </c>
    </row>
    <row r="4859" spans="1:15">
      <c r="A4859" t="s">
        <v>6162</v>
      </c>
      <c r="B4859">
        <v>403</v>
      </c>
      <c r="C4859">
        <v>2</v>
      </c>
      <c r="D4859" t="s">
        <v>6163</v>
      </c>
      <c r="E4859" t="s">
        <v>5918</v>
      </c>
      <c r="F4859" t="s">
        <v>5919</v>
      </c>
      <c r="G4859">
        <v>12</v>
      </c>
      <c r="H4859" t="s">
        <v>5920</v>
      </c>
      <c r="I4859" t="s">
        <v>5921</v>
      </c>
      <c r="L4859" t="s">
        <v>6131</v>
      </c>
      <c r="M4859" t="s">
        <v>6132</v>
      </c>
      <c r="N4859" t="s">
        <v>5924</v>
      </c>
      <c r="O4859" t="s">
        <v>6133</v>
      </c>
    </row>
    <row r="4860" spans="1:15">
      <c r="A4860" t="s">
        <v>6164</v>
      </c>
      <c r="B4860">
        <v>403</v>
      </c>
      <c r="C4860">
        <v>3</v>
      </c>
      <c r="D4860" t="s">
        <v>6165</v>
      </c>
      <c r="E4860" t="s">
        <v>5918</v>
      </c>
      <c r="F4860" t="s">
        <v>5919</v>
      </c>
      <c r="G4860">
        <v>12</v>
      </c>
      <c r="H4860" t="s">
        <v>5920</v>
      </c>
      <c r="I4860" t="s">
        <v>5921</v>
      </c>
      <c r="L4860" t="s">
        <v>6131</v>
      </c>
      <c r="M4860" t="s">
        <v>6132</v>
      </c>
      <c r="N4860" t="s">
        <v>5924</v>
      </c>
      <c r="O4860" t="s">
        <v>6133</v>
      </c>
    </row>
    <row r="4861" spans="1:15">
      <c r="A4861" t="s">
        <v>6166</v>
      </c>
      <c r="B4861">
        <v>403</v>
      </c>
      <c r="C4861">
        <v>4</v>
      </c>
      <c r="D4861" t="s">
        <v>6167</v>
      </c>
      <c r="E4861" t="s">
        <v>5918</v>
      </c>
      <c r="F4861" t="s">
        <v>5919</v>
      </c>
      <c r="G4861">
        <v>12</v>
      </c>
      <c r="H4861" t="s">
        <v>5920</v>
      </c>
      <c r="I4861" t="s">
        <v>5921</v>
      </c>
      <c r="L4861" t="s">
        <v>6131</v>
      </c>
      <c r="M4861" t="s">
        <v>6132</v>
      </c>
      <c r="N4861" t="s">
        <v>5924</v>
      </c>
      <c r="O4861" t="s">
        <v>6133</v>
      </c>
    </row>
    <row r="4862" spans="1:15">
      <c r="A4862" t="s">
        <v>6168</v>
      </c>
      <c r="B4862">
        <v>403</v>
      </c>
      <c r="C4862">
        <v>5</v>
      </c>
      <c r="D4862" t="s">
        <v>6169</v>
      </c>
      <c r="E4862" t="s">
        <v>5918</v>
      </c>
      <c r="F4862" t="s">
        <v>5919</v>
      </c>
      <c r="G4862">
        <v>12</v>
      </c>
      <c r="H4862" t="s">
        <v>5920</v>
      </c>
      <c r="I4862" t="s">
        <v>5921</v>
      </c>
      <c r="L4862" t="s">
        <v>6131</v>
      </c>
      <c r="M4862" t="s">
        <v>6132</v>
      </c>
      <c r="N4862" t="s">
        <v>5924</v>
      </c>
      <c r="O4862" t="s">
        <v>6133</v>
      </c>
    </row>
    <row r="4863" spans="1:15">
      <c r="A4863" t="s">
        <v>6170</v>
      </c>
      <c r="B4863">
        <v>403</v>
      </c>
      <c r="C4863">
        <v>6</v>
      </c>
      <c r="D4863" t="s">
        <v>6171</v>
      </c>
      <c r="E4863" t="s">
        <v>5918</v>
      </c>
      <c r="F4863" t="s">
        <v>5919</v>
      </c>
      <c r="G4863">
        <v>12</v>
      </c>
      <c r="H4863" t="s">
        <v>5920</v>
      </c>
      <c r="I4863" t="s">
        <v>5921</v>
      </c>
      <c r="L4863" t="s">
        <v>6131</v>
      </c>
      <c r="M4863" t="s">
        <v>6132</v>
      </c>
      <c r="N4863" t="s">
        <v>5924</v>
      </c>
      <c r="O4863" t="s">
        <v>6133</v>
      </c>
    </row>
    <row r="4864" spans="1:15">
      <c r="A4864" t="s">
        <v>6172</v>
      </c>
      <c r="B4864">
        <v>403</v>
      </c>
      <c r="C4864">
        <v>7</v>
      </c>
      <c r="D4864" t="s">
        <v>6173</v>
      </c>
      <c r="E4864" t="s">
        <v>5918</v>
      </c>
      <c r="F4864" t="s">
        <v>5919</v>
      </c>
      <c r="G4864">
        <v>12</v>
      </c>
      <c r="H4864" t="s">
        <v>5920</v>
      </c>
      <c r="I4864" t="s">
        <v>5921</v>
      </c>
      <c r="L4864" t="s">
        <v>6131</v>
      </c>
      <c r="M4864" t="s">
        <v>6132</v>
      </c>
      <c r="N4864" t="s">
        <v>5924</v>
      </c>
      <c r="O4864" t="s">
        <v>6133</v>
      </c>
    </row>
    <row r="4865" spans="1:15">
      <c r="A4865" t="s">
        <v>6174</v>
      </c>
      <c r="B4865">
        <v>403</v>
      </c>
      <c r="C4865">
        <v>8</v>
      </c>
      <c r="D4865" t="s">
        <v>6175</v>
      </c>
      <c r="E4865" t="s">
        <v>5918</v>
      </c>
      <c r="F4865" t="s">
        <v>5919</v>
      </c>
      <c r="G4865">
        <v>12</v>
      </c>
      <c r="H4865" t="s">
        <v>5920</v>
      </c>
      <c r="I4865" t="s">
        <v>5921</v>
      </c>
      <c r="L4865" t="s">
        <v>6131</v>
      </c>
      <c r="M4865" t="s">
        <v>6132</v>
      </c>
      <c r="N4865" t="s">
        <v>5924</v>
      </c>
      <c r="O4865" t="s">
        <v>6133</v>
      </c>
    </row>
    <row r="4866" spans="1:15">
      <c r="A4866" t="s">
        <v>6176</v>
      </c>
      <c r="B4866">
        <v>403</v>
      </c>
      <c r="C4866">
        <v>9</v>
      </c>
      <c r="D4866" t="s">
        <v>6177</v>
      </c>
      <c r="E4866" t="s">
        <v>5918</v>
      </c>
      <c r="F4866" t="s">
        <v>5919</v>
      </c>
      <c r="G4866">
        <v>12</v>
      </c>
      <c r="H4866" t="s">
        <v>5920</v>
      </c>
      <c r="I4866" t="s">
        <v>5921</v>
      </c>
      <c r="L4866" t="s">
        <v>6131</v>
      </c>
      <c r="M4866" t="s">
        <v>6132</v>
      </c>
      <c r="N4866" t="s">
        <v>5924</v>
      </c>
      <c r="O4866" t="s">
        <v>6133</v>
      </c>
    </row>
    <row r="4867" spans="1:15">
      <c r="A4867" t="s">
        <v>6178</v>
      </c>
      <c r="B4867">
        <v>403</v>
      </c>
      <c r="C4867">
        <v>10</v>
      </c>
      <c r="D4867" t="s">
        <v>6179</v>
      </c>
      <c r="E4867" t="s">
        <v>5918</v>
      </c>
      <c r="F4867" t="s">
        <v>5919</v>
      </c>
      <c r="G4867">
        <v>12</v>
      </c>
      <c r="H4867" t="s">
        <v>5920</v>
      </c>
      <c r="I4867" t="s">
        <v>5921</v>
      </c>
      <c r="L4867" t="s">
        <v>6131</v>
      </c>
      <c r="M4867" t="s">
        <v>6132</v>
      </c>
      <c r="N4867" t="s">
        <v>5924</v>
      </c>
      <c r="O4867" t="s">
        <v>6133</v>
      </c>
    </row>
    <row r="4868" spans="1:15">
      <c r="A4868" t="s">
        <v>6180</v>
      </c>
      <c r="B4868">
        <v>403</v>
      </c>
      <c r="C4868">
        <v>11</v>
      </c>
      <c r="D4868" t="s">
        <v>6181</v>
      </c>
      <c r="E4868" t="s">
        <v>5918</v>
      </c>
      <c r="F4868" t="s">
        <v>5919</v>
      </c>
      <c r="G4868">
        <v>12</v>
      </c>
      <c r="H4868" t="s">
        <v>5920</v>
      </c>
      <c r="I4868" t="s">
        <v>5921</v>
      </c>
      <c r="L4868" t="s">
        <v>6131</v>
      </c>
      <c r="M4868" t="s">
        <v>6132</v>
      </c>
      <c r="N4868" t="s">
        <v>5924</v>
      </c>
      <c r="O4868" t="s">
        <v>6133</v>
      </c>
    </row>
    <row r="4869" spans="1:15">
      <c r="A4869" t="s">
        <v>6182</v>
      </c>
      <c r="B4869">
        <v>403</v>
      </c>
      <c r="C4869">
        <v>12</v>
      </c>
      <c r="D4869" t="s">
        <v>6183</v>
      </c>
      <c r="E4869" t="s">
        <v>5918</v>
      </c>
      <c r="F4869" t="s">
        <v>5919</v>
      </c>
      <c r="G4869">
        <v>12</v>
      </c>
      <c r="H4869" t="s">
        <v>5920</v>
      </c>
      <c r="I4869" t="s">
        <v>5921</v>
      </c>
      <c r="L4869" t="s">
        <v>6131</v>
      </c>
      <c r="M4869" t="s">
        <v>6132</v>
      </c>
      <c r="N4869" t="s">
        <v>5924</v>
      </c>
      <c r="O4869" t="s">
        <v>6133</v>
      </c>
    </row>
    <row r="4870" spans="1:15">
      <c r="A4870" t="s">
        <v>6184</v>
      </c>
      <c r="B4870">
        <v>403</v>
      </c>
      <c r="C4870">
        <v>13</v>
      </c>
      <c r="D4870" t="s">
        <v>6185</v>
      </c>
      <c r="E4870" t="s">
        <v>5918</v>
      </c>
      <c r="F4870" t="s">
        <v>5919</v>
      </c>
      <c r="G4870">
        <v>12</v>
      </c>
      <c r="H4870" t="s">
        <v>5920</v>
      </c>
      <c r="I4870" t="s">
        <v>5921</v>
      </c>
      <c r="L4870" t="s">
        <v>6131</v>
      </c>
      <c r="M4870" t="s">
        <v>6132</v>
      </c>
      <c r="N4870" t="s">
        <v>5924</v>
      </c>
      <c r="O4870" t="s">
        <v>6133</v>
      </c>
    </row>
    <row r="4871" spans="1:15">
      <c r="A4871" t="s">
        <v>6186</v>
      </c>
      <c r="B4871">
        <v>403</v>
      </c>
      <c r="C4871">
        <v>14</v>
      </c>
      <c r="D4871" t="s">
        <v>6187</v>
      </c>
      <c r="E4871" t="s">
        <v>5918</v>
      </c>
      <c r="F4871" t="s">
        <v>5919</v>
      </c>
      <c r="G4871">
        <v>12</v>
      </c>
      <c r="H4871" t="s">
        <v>5920</v>
      </c>
      <c r="I4871" t="s">
        <v>5921</v>
      </c>
      <c r="L4871" t="s">
        <v>6131</v>
      </c>
      <c r="M4871" t="s">
        <v>6132</v>
      </c>
      <c r="N4871" t="s">
        <v>5924</v>
      </c>
      <c r="O4871" t="s">
        <v>6133</v>
      </c>
    </row>
    <row r="4872" spans="1:15">
      <c r="A4872" t="s">
        <v>6188</v>
      </c>
      <c r="B4872">
        <v>404</v>
      </c>
      <c r="C4872">
        <v>1</v>
      </c>
      <c r="D4872" t="s">
        <v>6189</v>
      </c>
      <c r="E4872" t="s">
        <v>5918</v>
      </c>
      <c r="F4872" t="s">
        <v>5919</v>
      </c>
      <c r="G4872">
        <v>12</v>
      </c>
      <c r="H4872" t="s">
        <v>5920</v>
      </c>
      <c r="I4872" t="s">
        <v>5921</v>
      </c>
      <c r="L4872" t="s">
        <v>6190</v>
      </c>
      <c r="M4872" t="s">
        <v>6191</v>
      </c>
      <c r="N4872" t="s">
        <v>5924</v>
      </c>
      <c r="O4872" t="s">
        <v>6192</v>
      </c>
    </row>
    <row r="4873" spans="1:15">
      <c r="A4873" t="s">
        <v>6193</v>
      </c>
      <c r="B4873">
        <v>404</v>
      </c>
      <c r="C4873">
        <v>2</v>
      </c>
      <c r="D4873" t="s">
        <v>6194</v>
      </c>
      <c r="E4873" t="s">
        <v>5918</v>
      </c>
      <c r="F4873" t="s">
        <v>5919</v>
      </c>
      <c r="G4873">
        <v>12</v>
      </c>
      <c r="H4873" t="s">
        <v>5920</v>
      </c>
      <c r="I4873" t="s">
        <v>5921</v>
      </c>
      <c r="L4873" t="s">
        <v>6190</v>
      </c>
      <c r="M4873" t="s">
        <v>6191</v>
      </c>
      <c r="N4873" t="s">
        <v>5924</v>
      </c>
      <c r="O4873" t="s">
        <v>6192</v>
      </c>
    </row>
    <row r="4874" spans="1:15">
      <c r="A4874" t="s">
        <v>6195</v>
      </c>
      <c r="B4874">
        <v>404</v>
      </c>
      <c r="C4874">
        <v>3</v>
      </c>
      <c r="D4874" t="s">
        <v>6196</v>
      </c>
      <c r="E4874" t="s">
        <v>5918</v>
      </c>
      <c r="F4874" t="s">
        <v>5919</v>
      </c>
      <c r="G4874">
        <v>12</v>
      </c>
      <c r="H4874" t="s">
        <v>5920</v>
      </c>
      <c r="I4874" t="s">
        <v>5921</v>
      </c>
      <c r="L4874" t="s">
        <v>6190</v>
      </c>
      <c r="M4874" t="s">
        <v>6191</v>
      </c>
      <c r="N4874" t="s">
        <v>5924</v>
      </c>
      <c r="O4874" t="s">
        <v>6192</v>
      </c>
    </row>
    <row r="4875" spans="1:15">
      <c r="A4875" t="s">
        <v>6197</v>
      </c>
      <c r="B4875">
        <v>404</v>
      </c>
      <c r="C4875">
        <v>4</v>
      </c>
      <c r="D4875" t="s">
        <v>6198</v>
      </c>
      <c r="E4875" t="s">
        <v>5918</v>
      </c>
      <c r="F4875" t="s">
        <v>5919</v>
      </c>
      <c r="G4875">
        <v>12</v>
      </c>
      <c r="H4875" t="s">
        <v>5920</v>
      </c>
      <c r="I4875" t="s">
        <v>5921</v>
      </c>
      <c r="L4875" t="s">
        <v>6190</v>
      </c>
      <c r="M4875" t="s">
        <v>6191</v>
      </c>
      <c r="N4875" t="s">
        <v>5924</v>
      </c>
      <c r="O4875" t="s">
        <v>6192</v>
      </c>
    </row>
    <row r="4876" spans="1:15">
      <c r="A4876" t="s">
        <v>6199</v>
      </c>
      <c r="B4876">
        <v>404</v>
      </c>
      <c r="C4876">
        <v>5</v>
      </c>
      <c r="D4876" t="s">
        <v>6200</v>
      </c>
      <c r="E4876" t="s">
        <v>5918</v>
      </c>
      <c r="F4876" t="s">
        <v>5919</v>
      </c>
      <c r="G4876">
        <v>12</v>
      </c>
      <c r="H4876" t="s">
        <v>5920</v>
      </c>
      <c r="I4876" t="s">
        <v>5921</v>
      </c>
      <c r="L4876" t="s">
        <v>6190</v>
      </c>
      <c r="M4876" t="s">
        <v>6191</v>
      </c>
      <c r="N4876" t="s">
        <v>5924</v>
      </c>
      <c r="O4876" t="s">
        <v>6192</v>
      </c>
    </row>
    <row r="4877" spans="1:15">
      <c r="A4877" t="s">
        <v>6201</v>
      </c>
      <c r="B4877">
        <v>404</v>
      </c>
      <c r="C4877">
        <v>6</v>
      </c>
      <c r="D4877" t="s">
        <v>6202</v>
      </c>
      <c r="E4877" t="s">
        <v>5918</v>
      </c>
      <c r="F4877" t="s">
        <v>5919</v>
      </c>
      <c r="G4877">
        <v>12</v>
      </c>
      <c r="H4877" t="s">
        <v>5920</v>
      </c>
      <c r="I4877" t="s">
        <v>5921</v>
      </c>
      <c r="L4877" t="s">
        <v>6190</v>
      </c>
      <c r="M4877" t="s">
        <v>6191</v>
      </c>
      <c r="N4877" t="s">
        <v>5924</v>
      </c>
      <c r="O4877" t="s">
        <v>6192</v>
      </c>
    </row>
    <row r="4878" spans="1:15">
      <c r="A4878" t="s">
        <v>6203</v>
      </c>
      <c r="B4878">
        <v>404</v>
      </c>
      <c r="C4878">
        <v>7</v>
      </c>
      <c r="D4878" t="s">
        <v>6204</v>
      </c>
      <c r="E4878" t="s">
        <v>5918</v>
      </c>
      <c r="F4878" t="s">
        <v>5919</v>
      </c>
      <c r="G4878">
        <v>12</v>
      </c>
      <c r="H4878" t="s">
        <v>5920</v>
      </c>
      <c r="I4878" t="s">
        <v>5921</v>
      </c>
      <c r="L4878" t="s">
        <v>6190</v>
      </c>
      <c r="M4878" t="s">
        <v>6191</v>
      </c>
      <c r="N4878" t="s">
        <v>5924</v>
      </c>
      <c r="O4878" t="s">
        <v>6192</v>
      </c>
    </row>
    <row r="4879" spans="1:15">
      <c r="A4879" t="s">
        <v>6205</v>
      </c>
      <c r="B4879">
        <v>404</v>
      </c>
      <c r="C4879">
        <v>8</v>
      </c>
      <c r="D4879" t="s">
        <v>6206</v>
      </c>
      <c r="E4879" t="s">
        <v>5918</v>
      </c>
      <c r="F4879" t="s">
        <v>5919</v>
      </c>
      <c r="G4879">
        <v>12</v>
      </c>
      <c r="H4879" t="s">
        <v>5920</v>
      </c>
      <c r="I4879" t="s">
        <v>5921</v>
      </c>
      <c r="L4879" t="s">
        <v>6190</v>
      </c>
      <c r="M4879" t="s">
        <v>6191</v>
      </c>
      <c r="N4879" t="s">
        <v>5924</v>
      </c>
      <c r="O4879" t="s">
        <v>6192</v>
      </c>
    </row>
    <row r="4880" spans="1:15">
      <c r="A4880" t="s">
        <v>6207</v>
      </c>
      <c r="B4880">
        <v>404</v>
      </c>
      <c r="C4880">
        <v>9</v>
      </c>
      <c r="D4880" t="s">
        <v>6208</v>
      </c>
      <c r="E4880" t="s">
        <v>5918</v>
      </c>
      <c r="F4880" t="s">
        <v>5919</v>
      </c>
      <c r="G4880">
        <v>12</v>
      </c>
      <c r="H4880" t="s">
        <v>5920</v>
      </c>
      <c r="I4880" t="s">
        <v>5921</v>
      </c>
      <c r="L4880" t="s">
        <v>6190</v>
      </c>
      <c r="M4880" t="s">
        <v>6191</v>
      </c>
      <c r="N4880" t="s">
        <v>5924</v>
      </c>
      <c r="O4880" t="s">
        <v>6192</v>
      </c>
    </row>
    <row r="4881" spans="1:15">
      <c r="A4881" t="s">
        <v>6209</v>
      </c>
      <c r="B4881">
        <v>404</v>
      </c>
      <c r="C4881">
        <v>10</v>
      </c>
      <c r="D4881" t="s">
        <v>6210</v>
      </c>
      <c r="E4881" t="s">
        <v>5918</v>
      </c>
      <c r="F4881" t="s">
        <v>5919</v>
      </c>
      <c r="G4881">
        <v>12</v>
      </c>
      <c r="H4881" t="s">
        <v>5920</v>
      </c>
      <c r="I4881" t="s">
        <v>5921</v>
      </c>
      <c r="L4881" t="s">
        <v>6190</v>
      </c>
      <c r="M4881" t="s">
        <v>6191</v>
      </c>
      <c r="N4881" t="s">
        <v>5924</v>
      </c>
      <c r="O4881" t="s">
        <v>6192</v>
      </c>
    </row>
    <row r="4882" spans="1:15">
      <c r="A4882" t="s">
        <v>6211</v>
      </c>
      <c r="B4882">
        <v>404</v>
      </c>
      <c r="C4882">
        <v>11</v>
      </c>
      <c r="D4882" t="s">
        <v>6212</v>
      </c>
      <c r="E4882" t="s">
        <v>5918</v>
      </c>
      <c r="F4882" t="s">
        <v>5919</v>
      </c>
      <c r="G4882">
        <v>12</v>
      </c>
      <c r="H4882" t="s">
        <v>5920</v>
      </c>
      <c r="I4882" t="s">
        <v>5921</v>
      </c>
      <c r="L4882" t="s">
        <v>6190</v>
      </c>
      <c r="M4882" t="s">
        <v>6191</v>
      </c>
      <c r="N4882" t="s">
        <v>5924</v>
      </c>
      <c r="O4882" t="s">
        <v>6192</v>
      </c>
    </row>
    <row r="4883" spans="1:15">
      <c r="A4883" t="s">
        <v>6213</v>
      </c>
      <c r="B4883">
        <v>404</v>
      </c>
      <c r="C4883">
        <v>12</v>
      </c>
      <c r="D4883" t="s">
        <v>6214</v>
      </c>
      <c r="E4883" t="s">
        <v>5918</v>
      </c>
      <c r="F4883" t="s">
        <v>5919</v>
      </c>
      <c r="G4883">
        <v>12</v>
      </c>
      <c r="H4883" t="s">
        <v>5920</v>
      </c>
      <c r="I4883" t="s">
        <v>5921</v>
      </c>
      <c r="L4883" t="s">
        <v>6190</v>
      </c>
      <c r="M4883" t="s">
        <v>6191</v>
      </c>
      <c r="N4883" t="s">
        <v>5924</v>
      </c>
      <c r="O4883" t="s">
        <v>6192</v>
      </c>
    </row>
    <row r="4884" spans="1:15">
      <c r="A4884" t="s">
        <v>6215</v>
      </c>
      <c r="B4884">
        <v>404</v>
      </c>
      <c r="C4884">
        <v>13</v>
      </c>
      <c r="D4884" t="s">
        <v>6216</v>
      </c>
      <c r="E4884" t="s">
        <v>5918</v>
      </c>
      <c r="F4884" t="s">
        <v>5919</v>
      </c>
      <c r="G4884">
        <v>12</v>
      </c>
      <c r="H4884" t="s">
        <v>5920</v>
      </c>
      <c r="I4884" t="s">
        <v>5921</v>
      </c>
      <c r="L4884" t="s">
        <v>6190</v>
      </c>
      <c r="M4884" t="s">
        <v>6191</v>
      </c>
      <c r="N4884" t="s">
        <v>5924</v>
      </c>
      <c r="O4884" t="s">
        <v>6192</v>
      </c>
    </row>
    <row r="4885" spans="1:15">
      <c r="A4885" t="s">
        <v>6217</v>
      </c>
      <c r="B4885">
        <v>404</v>
      </c>
      <c r="C4885">
        <v>14</v>
      </c>
      <c r="D4885" t="s">
        <v>6218</v>
      </c>
      <c r="E4885" t="s">
        <v>5918</v>
      </c>
      <c r="F4885" t="s">
        <v>5919</v>
      </c>
      <c r="G4885">
        <v>12</v>
      </c>
      <c r="H4885" t="s">
        <v>5920</v>
      </c>
      <c r="I4885" t="s">
        <v>5921</v>
      </c>
      <c r="L4885" t="s">
        <v>6190</v>
      </c>
      <c r="M4885" t="s">
        <v>6191</v>
      </c>
      <c r="N4885" t="s">
        <v>5924</v>
      </c>
      <c r="O4885" t="s">
        <v>6192</v>
      </c>
    </row>
    <row r="4886" spans="1:15">
      <c r="A4886" t="s">
        <v>6219</v>
      </c>
      <c r="B4886">
        <v>405</v>
      </c>
      <c r="C4886">
        <v>1</v>
      </c>
      <c r="D4886" t="s">
        <v>6220</v>
      </c>
      <c r="E4886" t="s">
        <v>5918</v>
      </c>
      <c r="F4886" t="s">
        <v>5919</v>
      </c>
      <c r="G4886">
        <v>12</v>
      </c>
      <c r="H4886" t="s">
        <v>5920</v>
      </c>
      <c r="I4886" t="s">
        <v>5921</v>
      </c>
      <c r="L4886" t="s">
        <v>6190</v>
      </c>
      <c r="M4886" t="s">
        <v>6191</v>
      </c>
      <c r="N4886" t="s">
        <v>5924</v>
      </c>
      <c r="O4886" t="s">
        <v>6192</v>
      </c>
    </row>
    <row r="4887" spans="1:15">
      <c r="A4887" t="s">
        <v>6221</v>
      </c>
      <c r="B4887">
        <v>405</v>
      </c>
      <c r="C4887">
        <v>2</v>
      </c>
      <c r="D4887" t="s">
        <v>6222</v>
      </c>
      <c r="E4887" t="s">
        <v>5918</v>
      </c>
      <c r="F4887" t="s">
        <v>5919</v>
      </c>
      <c r="G4887">
        <v>12</v>
      </c>
      <c r="H4887" t="s">
        <v>5920</v>
      </c>
      <c r="I4887" t="s">
        <v>5921</v>
      </c>
      <c r="L4887" t="s">
        <v>6190</v>
      </c>
      <c r="M4887" t="s">
        <v>6191</v>
      </c>
      <c r="N4887" t="s">
        <v>5924</v>
      </c>
      <c r="O4887" t="s">
        <v>6192</v>
      </c>
    </row>
    <row r="4888" spans="1:15">
      <c r="A4888" t="s">
        <v>6223</v>
      </c>
      <c r="B4888">
        <v>405</v>
      </c>
      <c r="C4888">
        <v>3</v>
      </c>
      <c r="D4888" t="s">
        <v>6224</v>
      </c>
      <c r="E4888" t="s">
        <v>5918</v>
      </c>
      <c r="F4888" t="s">
        <v>5919</v>
      </c>
      <c r="G4888">
        <v>12</v>
      </c>
      <c r="H4888" t="s">
        <v>5920</v>
      </c>
      <c r="I4888" t="s">
        <v>5921</v>
      </c>
      <c r="L4888" t="s">
        <v>6190</v>
      </c>
      <c r="M4888" t="s">
        <v>6191</v>
      </c>
      <c r="N4888" t="s">
        <v>5924</v>
      </c>
      <c r="O4888" t="s">
        <v>6192</v>
      </c>
    </row>
    <row r="4889" spans="1:15">
      <c r="A4889" t="s">
        <v>6225</v>
      </c>
      <c r="B4889">
        <v>405</v>
      </c>
      <c r="C4889">
        <v>4</v>
      </c>
      <c r="D4889" t="s">
        <v>6226</v>
      </c>
      <c r="E4889" t="s">
        <v>5918</v>
      </c>
      <c r="F4889" t="s">
        <v>5919</v>
      </c>
      <c r="G4889">
        <v>12</v>
      </c>
      <c r="H4889" t="s">
        <v>5920</v>
      </c>
      <c r="I4889" t="s">
        <v>5921</v>
      </c>
      <c r="L4889" t="s">
        <v>6190</v>
      </c>
      <c r="M4889" t="s">
        <v>6191</v>
      </c>
      <c r="N4889" t="s">
        <v>5924</v>
      </c>
      <c r="O4889" t="s">
        <v>6192</v>
      </c>
    </row>
    <row r="4890" spans="1:15">
      <c r="A4890" t="s">
        <v>6227</v>
      </c>
      <c r="B4890">
        <v>405</v>
      </c>
      <c r="C4890">
        <v>5</v>
      </c>
      <c r="D4890" t="s">
        <v>6228</v>
      </c>
      <c r="E4890" t="s">
        <v>5918</v>
      </c>
      <c r="F4890" t="s">
        <v>5919</v>
      </c>
      <c r="G4890">
        <v>12</v>
      </c>
      <c r="H4890" t="s">
        <v>5920</v>
      </c>
      <c r="I4890" t="s">
        <v>5921</v>
      </c>
      <c r="L4890" t="s">
        <v>6190</v>
      </c>
      <c r="M4890" t="s">
        <v>6191</v>
      </c>
      <c r="N4890" t="s">
        <v>5924</v>
      </c>
      <c r="O4890" t="s">
        <v>6192</v>
      </c>
    </row>
    <row r="4891" spans="1:15">
      <c r="A4891" t="s">
        <v>6229</v>
      </c>
      <c r="B4891">
        <v>405</v>
      </c>
      <c r="C4891">
        <v>6</v>
      </c>
      <c r="D4891" t="s">
        <v>6230</v>
      </c>
      <c r="E4891" t="s">
        <v>5918</v>
      </c>
      <c r="F4891" t="s">
        <v>5919</v>
      </c>
      <c r="G4891">
        <v>12</v>
      </c>
      <c r="H4891" t="s">
        <v>5920</v>
      </c>
      <c r="I4891" t="s">
        <v>5921</v>
      </c>
      <c r="L4891" t="s">
        <v>6190</v>
      </c>
      <c r="M4891" t="s">
        <v>6191</v>
      </c>
      <c r="N4891" t="s">
        <v>5924</v>
      </c>
      <c r="O4891" t="s">
        <v>6192</v>
      </c>
    </row>
    <row r="4892" spans="1:15">
      <c r="A4892" t="s">
        <v>6231</v>
      </c>
      <c r="B4892">
        <v>405</v>
      </c>
      <c r="C4892">
        <v>7</v>
      </c>
      <c r="D4892" t="s">
        <v>6232</v>
      </c>
      <c r="E4892" t="s">
        <v>5918</v>
      </c>
      <c r="F4892" t="s">
        <v>5919</v>
      </c>
      <c r="G4892">
        <v>12</v>
      </c>
      <c r="H4892" t="s">
        <v>5920</v>
      </c>
      <c r="I4892" t="s">
        <v>5921</v>
      </c>
      <c r="L4892" t="s">
        <v>6190</v>
      </c>
      <c r="M4892" t="s">
        <v>6191</v>
      </c>
      <c r="N4892" t="s">
        <v>5924</v>
      </c>
      <c r="O4892" t="s">
        <v>6192</v>
      </c>
    </row>
    <row r="4893" spans="1:15">
      <c r="A4893" t="s">
        <v>6233</v>
      </c>
      <c r="B4893">
        <v>405</v>
      </c>
      <c r="C4893">
        <v>8</v>
      </c>
      <c r="D4893" t="s">
        <v>6234</v>
      </c>
      <c r="E4893" t="s">
        <v>5918</v>
      </c>
      <c r="F4893" t="s">
        <v>5919</v>
      </c>
      <c r="G4893">
        <v>12</v>
      </c>
      <c r="H4893" t="s">
        <v>5920</v>
      </c>
      <c r="I4893" t="s">
        <v>5921</v>
      </c>
      <c r="L4893" t="s">
        <v>6190</v>
      </c>
      <c r="M4893" t="s">
        <v>6191</v>
      </c>
      <c r="N4893" t="s">
        <v>5924</v>
      </c>
      <c r="O4893" t="s">
        <v>6192</v>
      </c>
    </row>
    <row r="4894" spans="1:15">
      <c r="A4894" t="s">
        <v>6235</v>
      </c>
      <c r="B4894">
        <v>405</v>
      </c>
      <c r="C4894">
        <v>9</v>
      </c>
      <c r="D4894" t="s">
        <v>6236</v>
      </c>
      <c r="E4894" t="s">
        <v>5918</v>
      </c>
      <c r="F4894" t="s">
        <v>5919</v>
      </c>
      <c r="G4894">
        <v>12</v>
      </c>
      <c r="H4894" t="s">
        <v>5920</v>
      </c>
      <c r="I4894" t="s">
        <v>5921</v>
      </c>
      <c r="L4894" t="s">
        <v>6190</v>
      </c>
      <c r="M4894" t="s">
        <v>6191</v>
      </c>
      <c r="N4894" t="s">
        <v>5924</v>
      </c>
      <c r="O4894" t="s">
        <v>6192</v>
      </c>
    </row>
    <row r="4895" spans="1:15">
      <c r="A4895" t="s">
        <v>6237</v>
      </c>
      <c r="B4895">
        <v>405</v>
      </c>
      <c r="C4895">
        <v>10</v>
      </c>
      <c r="D4895" t="s">
        <v>6238</v>
      </c>
      <c r="E4895" t="s">
        <v>5918</v>
      </c>
      <c r="F4895" t="s">
        <v>5919</v>
      </c>
      <c r="G4895">
        <v>12</v>
      </c>
      <c r="H4895" t="s">
        <v>5920</v>
      </c>
      <c r="I4895" t="s">
        <v>5921</v>
      </c>
      <c r="L4895" t="s">
        <v>6190</v>
      </c>
      <c r="M4895" t="s">
        <v>6191</v>
      </c>
      <c r="N4895" t="s">
        <v>5924</v>
      </c>
      <c r="O4895" t="s">
        <v>6192</v>
      </c>
    </row>
    <row r="4896" spans="1:15">
      <c r="A4896" t="s">
        <v>6239</v>
      </c>
      <c r="B4896">
        <v>405</v>
      </c>
      <c r="C4896">
        <v>11</v>
      </c>
      <c r="D4896" t="s">
        <v>6240</v>
      </c>
      <c r="E4896" t="s">
        <v>5918</v>
      </c>
      <c r="F4896" t="s">
        <v>5919</v>
      </c>
      <c r="G4896">
        <v>12</v>
      </c>
      <c r="H4896" t="s">
        <v>5920</v>
      </c>
      <c r="I4896" t="s">
        <v>5921</v>
      </c>
      <c r="L4896" t="s">
        <v>6190</v>
      </c>
      <c r="M4896" t="s">
        <v>6191</v>
      </c>
      <c r="N4896" t="s">
        <v>5924</v>
      </c>
      <c r="O4896" t="s">
        <v>6192</v>
      </c>
    </row>
    <row r="4897" spans="1:15">
      <c r="A4897" t="s">
        <v>6241</v>
      </c>
      <c r="B4897">
        <v>405</v>
      </c>
      <c r="C4897">
        <v>12</v>
      </c>
      <c r="D4897" t="s">
        <v>6242</v>
      </c>
      <c r="E4897" t="s">
        <v>5918</v>
      </c>
      <c r="F4897" t="s">
        <v>5919</v>
      </c>
      <c r="G4897">
        <v>12</v>
      </c>
      <c r="H4897" t="s">
        <v>5920</v>
      </c>
      <c r="I4897" t="s">
        <v>5921</v>
      </c>
      <c r="L4897" t="s">
        <v>6190</v>
      </c>
      <c r="M4897" t="s">
        <v>6191</v>
      </c>
      <c r="N4897" t="s">
        <v>5924</v>
      </c>
      <c r="O4897" t="s">
        <v>6192</v>
      </c>
    </row>
    <row r="4898" spans="1:15">
      <c r="A4898" t="s">
        <v>6243</v>
      </c>
      <c r="B4898">
        <v>405</v>
      </c>
      <c r="C4898">
        <v>13</v>
      </c>
      <c r="D4898" t="s">
        <v>6244</v>
      </c>
      <c r="E4898" t="s">
        <v>5918</v>
      </c>
      <c r="F4898" t="s">
        <v>5919</v>
      </c>
      <c r="G4898">
        <v>12</v>
      </c>
      <c r="H4898" t="s">
        <v>5920</v>
      </c>
      <c r="I4898" t="s">
        <v>5921</v>
      </c>
      <c r="L4898" t="s">
        <v>6190</v>
      </c>
      <c r="M4898" t="s">
        <v>6191</v>
      </c>
      <c r="N4898" t="s">
        <v>5924</v>
      </c>
      <c r="O4898" t="s">
        <v>6192</v>
      </c>
    </row>
    <row r="4899" spans="1:15">
      <c r="A4899" t="s">
        <v>6245</v>
      </c>
      <c r="B4899">
        <v>405</v>
      </c>
      <c r="C4899">
        <v>14</v>
      </c>
      <c r="D4899" t="s">
        <v>6246</v>
      </c>
      <c r="E4899" t="s">
        <v>5918</v>
      </c>
      <c r="F4899" t="s">
        <v>5919</v>
      </c>
      <c r="G4899">
        <v>12</v>
      </c>
      <c r="H4899" t="s">
        <v>5920</v>
      </c>
      <c r="I4899" t="s">
        <v>5921</v>
      </c>
      <c r="L4899" t="s">
        <v>6190</v>
      </c>
      <c r="M4899" t="s">
        <v>6191</v>
      </c>
      <c r="N4899" t="s">
        <v>5924</v>
      </c>
      <c r="O4899" t="s">
        <v>6192</v>
      </c>
    </row>
    <row r="4900" spans="1:15">
      <c r="A4900" t="s">
        <v>6247</v>
      </c>
      <c r="B4900">
        <v>406</v>
      </c>
      <c r="C4900">
        <v>1</v>
      </c>
      <c r="D4900" t="s">
        <v>6248</v>
      </c>
      <c r="E4900" t="s">
        <v>5918</v>
      </c>
      <c r="F4900" t="s">
        <v>5919</v>
      </c>
      <c r="G4900">
        <v>12</v>
      </c>
      <c r="H4900" t="s">
        <v>5920</v>
      </c>
      <c r="I4900" t="s">
        <v>5921</v>
      </c>
      <c r="L4900" t="s">
        <v>6249</v>
      </c>
      <c r="M4900" t="s">
        <v>6250</v>
      </c>
      <c r="N4900" t="s">
        <v>5924</v>
      </c>
      <c r="O4900" t="s">
        <v>6251</v>
      </c>
    </row>
    <row r="4901" spans="1:15">
      <c r="A4901" t="s">
        <v>6252</v>
      </c>
      <c r="B4901">
        <v>406</v>
      </c>
      <c r="C4901">
        <v>2</v>
      </c>
      <c r="D4901" t="s">
        <v>6253</v>
      </c>
      <c r="E4901" t="s">
        <v>5918</v>
      </c>
      <c r="F4901" t="s">
        <v>5919</v>
      </c>
      <c r="G4901">
        <v>12</v>
      </c>
      <c r="H4901" t="s">
        <v>5920</v>
      </c>
      <c r="I4901" t="s">
        <v>5921</v>
      </c>
      <c r="L4901" t="s">
        <v>6249</v>
      </c>
      <c r="M4901" t="s">
        <v>6250</v>
      </c>
      <c r="N4901" t="s">
        <v>5924</v>
      </c>
      <c r="O4901" t="s">
        <v>6251</v>
      </c>
    </row>
    <row r="4902" spans="1:15">
      <c r="A4902" t="s">
        <v>6254</v>
      </c>
      <c r="B4902">
        <v>406</v>
      </c>
      <c r="C4902">
        <v>3</v>
      </c>
      <c r="D4902" t="s">
        <v>6255</v>
      </c>
      <c r="E4902" t="s">
        <v>5918</v>
      </c>
      <c r="F4902" t="s">
        <v>5919</v>
      </c>
      <c r="G4902">
        <v>12</v>
      </c>
      <c r="H4902" t="s">
        <v>5920</v>
      </c>
      <c r="I4902" t="s">
        <v>5921</v>
      </c>
      <c r="L4902" t="s">
        <v>6249</v>
      </c>
      <c r="M4902" t="s">
        <v>6250</v>
      </c>
      <c r="N4902" t="s">
        <v>5924</v>
      </c>
      <c r="O4902" t="s">
        <v>6251</v>
      </c>
    </row>
    <row r="4903" spans="1:15">
      <c r="A4903" t="s">
        <v>6256</v>
      </c>
      <c r="B4903">
        <v>406</v>
      </c>
      <c r="C4903">
        <v>4</v>
      </c>
      <c r="D4903" t="s">
        <v>6257</v>
      </c>
      <c r="E4903" t="s">
        <v>5918</v>
      </c>
      <c r="F4903" t="s">
        <v>5919</v>
      </c>
      <c r="G4903">
        <v>12</v>
      </c>
      <c r="H4903" t="s">
        <v>5920</v>
      </c>
      <c r="I4903" t="s">
        <v>5921</v>
      </c>
      <c r="L4903" t="s">
        <v>6249</v>
      </c>
      <c r="M4903" t="s">
        <v>6250</v>
      </c>
      <c r="N4903" t="s">
        <v>5924</v>
      </c>
      <c r="O4903" t="s">
        <v>6251</v>
      </c>
    </row>
    <row r="4904" spans="1:15">
      <c r="A4904" t="s">
        <v>6258</v>
      </c>
      <c r="B4904">
        <v>406</v>
      </c>
      <c r="C4904">
        <v>5</v>
      </c>
      <c r="D4904" t="s">
        <v>6259</v>
      </c>
      <c r="E4904" t="s">
        <v>5918</v>
      </c>
      <c r="F4904" t="s">
        <v>5919</v>
      </c>
      <c r="G4904">
        <v>12</v>
      </c>
      <c r="H4904" t="s">
        <v>5920</v>
      </c>
      <c r="I4904" t="s">
        <v>5921</v>
      </c>
      <c r="L4904" t="s">
        <v>6249</v>
      </c>
      <c r="M4904" t="s">
        <v>6250</v>
      </c>
      <c r="N4904" t="s">
        <v>5924</v>
      </c>
      <c r="O4904" t="s">
        <v>6251</v>
      </c>
    </row>
    <row r="4905" spans="1:15">
      <c r="A4905" t="s">
        <v>6260</v>
      </c>
      <c r="B4905">
        <v>406</v>
      </c>
      <c r="C4905">
        <v>6</v>
      </c>
      <c r="D4905" t="s">
        <v>6261</v>
      </c>
      <c r="E4905" t="s">
        <v>5918</v>
      </c>
      <c r="F4905" t="s">
        <v>5919</v>
      </c>
      <c r="G4905">
        <v>12</v>
      </c>
      <c r="H4905" t="s">
        <v>5920</v>
      </c>
      <c r="I4905" t="s">
        <v>5921</v>
      </c>
      <c r="L4905" t="s">
        <v>6249</v>
      </c>
      <c r="M4905" t="s">
        <v>6250</v>
      </c>
      <c r="N4905" t="s">
        <v>5924</v>
      </c>
      <c r="O4905" t="s">
        <v>6251</v>
      </c>
    </row>
    <row r="4906" spans="1:15">
      <c r="A4906" t="s">
        <v>6262</v>
      </c>
      <c r="B4906">
        <v>406</v>
      </c>
      <c r="C4906">
        <v>7</v>
      </c>
      <c r="D4906" t="s">
        <v>6263</v>
      </c>
      <c r="E4906" t="s">
        <v>5918</v>
      </c>
      <c r="F4906" t="s">
        <v>5919</v>
      </c>
      <c r="G4906">
        <v>12</v>
      </c>
      <c r="H4906" t="s">
        <v>5920</v>
      </c>
      <c r="I4906" t="s">
        <v>5921</v>
      </c>
      <c r="L4906" t="s">
        <v>6249</v>
      </c>
      <c r="M4906" t="s">
        <v>6250</v>
      </c>
      <c r="N4906" t="s">
        <v>5924</v>
      </c>
      <c r="O4906" t="s">
        <v>6251</v>
      </c>
    </row>
    <row r="4907" spans="1:15">
      <c r="A4907" t="s">
        <v>6264</v>
      </c>
      <c r="B4907">
        <v>406</v>
      </c>
      <c r="C4907">
        <v>8</v>
      </c>
      <c r="D4907" t="s">
        <v>6265</v>
      </c>
      <c r="E4907" t="s">
        <v>5918</v>
      </c>
      <c r="F4907" t="s">
        <v>5919</v>
      </c>
      <c r="G4907">
        <v>12</v>
      </c>
      <c r="H4907" t="s">
        <v>5920</v>
      </c>
      <c r="I4907" t="s">
        <v>5921</v>
      </c>
      <c r="L4907" t="s">
        <v>6249</v>
      </c>
      <c r="M4907" t="s">
        <v>6250</v>
      </c>
      <c r="N4907" t="s">
        <v>5924</v>
      </c>
      <c r="O4907" t="s">
        <v>6251</v>
      </c>
    </row>
    <row r="4908" spans="1:15">
      <c r="A4908" t="s">
        <v>6266</v>
      </c>
      <c r="B4908">
        <v>406</v>
      </c>
      <c r="C4908">
        <v>9</v>
      </c>
      <c r="D4908" t="s">
        <v>6267</v>
      </c>
      <c r="E4908" t="s">
        <v>5918</v>
      </c>
      <c r="F4908" t="s">
        <v>5919</v>
      </c>
      <c r="G4908">
        <v>12</v>
      </c>
      <c r="H4908" t="s">
        <v>5920</v>
      </c>
      <c r="I4908" t="s">
        <v>5921</v>
      </c>
      <c r="L4908" t="s">
        <v>6249</v>
      </c>
      <c r="M4908" t="s">
        <v>6250</v>
      </c>
      <c r="N4908" t="s">
        <v>5924</v>
      </c>
      <c r="O4908" t="s">
        <v>6251</v>
      </c>
    </row>
    <row r="4909" spans="1:15">
      <c r="A4909" t="s">
        <v>6268</v>
      </c>
      <c r="B4909">
        <v>406</v>
      </c>
      <c r="C4909">
        <v>10</v>
      </c>
      <c r="D4909" t="s">
        <v>6269</v>
      </c>
      <c r="E4909" t="s">
        <v>5918</v>
      </c>
      <c r="F4909" t="s">
        <v>5919</v>
      </c>
      <c r="G4909">
        <v>12</v>
      </c>
      <c r="H4909" t="s">
        <v>5920</v>
      </c>
      <c r="I4909" t="s">
        <v>5921</v>
      </c>
      <c r="L4909" t="s">
        <v>6249</v>
      </c>
      <c r="M4909" t="s">
        <v>6250</v>
      </c>
      <c r="N4909" t="s">
        <v>5924</v>
      </c>
      <c r="O4909" t="s">
        <v>6251</v>
      </c>
    </row>
    <row r="4910" spans="1:15">
      <c r="A4910" t="s">
        <v>6270</v>
      </c>
      <c r="B4910">
        <v>406</v>
      </c>
      <c r="C4910">
        <v>11</v>
      </c>
      <c r="D4910" t="s">
        <v>6271</v>
      </c>
      <c r="E4910" t="s">
        <v>5918</v>
      </c>
      <c r="F4910" t="s">
        <v>5919</v>
      </c>
      <c r="G4910">
        <v>12</v>
      </c>
      <c r="H4910" t="s">
        <v>5920</v>
      </c>
      <c r="I4910" t="s">
        <v>5921</v>
      </c>
      <c r="L4910" t="s">
        <v>6249</v>
      </c>
      <c r="M4910" t="s">
        <v>6250</v>
      </c>
      <c r="N4910" t="s">
        <v>5924</v>
      </c>
      <c r="O4910" t="s">
        <v>6251</v>
      </c>
    </row>
    <row r="4911" spans="1:15">
      <c r="A4911" t="s">
        <v>6272</v>
      </c>
      <c r="B4911">
        <v>406</v>
      </c>
      <c r="C4911">
        <v>12</v>
      </c>
      <c r="D4911" t="s">
        <v>6273</v>
      </c>
      <c r="E4911" t="s">
        <v>5918</v>
      </c>
      <c r="F4911" t="s">
        <v>5919</v>
      </c>
      <c r="G4911">
        <v>12</v>
      </c>
      <c r="H4911" t="s">
        <v>5920</v>
      </c>
      <c r="I4911" t="s">
        <v>5921</v>
      </c>
      <c r="L4911" t="s">
        <v>6249</v>
      </c>
      <c r="M4911" t="s">
        <v>6250</v>
      </c>
      <c r="N4911" t="s">
        <v>5924</v>
      </c>
      <c r="O4911" t="s">
        <v>6251</v>
      </c>
    </row>
    <row r="4912" spans="1:15">
      <c r="A4912" t="s">
        <v>6274</v>
      </c>
      <c r="B4912">
        <v>406</v>
      </c>
      <c r="C4912">
        <v>13</v>
      </c>
      <c r="D4912" t="s">
        <v>6275</v>
      </c>
      <c r="E4912" t="s">
        <v>5918</v>
      </c>
      <c r="F4912" t="s">
        <v>5919</v>
      </c>
      <c r="G4912">
        <v>12</v>
      </c>
      <c r="H4912" t="s">
        <v>5920</v>
      </c>
      <c r="I4912" t="s">
        <v>5921</v>
      </c>
      <c r="L4912" t="s">
        <v>6249</v>
      </c>
      <c r="M4912" t="s">
        <v>6250</v>
      </c>
      <c r="N4912" t="s">
        <v>5924</v>
      </c>
      <c r="O4912" t="s">
        <v>6251</v>
      </c>
    </row>
    <row r="4913" spans="1:15">
      <c r="A4913" t="s">
        <v>6276</v>
      </c>
      <c r="B4913">
        <v>406</v>
      </c>
      <c r="C4913">
        <v>14</v>
      </c>
      <c r="D4913" t="s">
        <v>6277</v>
      </c>
      <c r="E4913" t="s">
        <v>5918</v>
      </c>
      <c r="F4913" t="s">
        <v>5919</v>
      </c>
      <c r="G4913">
        <v>12</v>
      </c>
      <c r="H4913" t="s">
        <v>5920</v>
      </c>
      <c r="I4913" t="s">
        <v>5921</v>
      </c>
      <c r="L4913" t="s">
        <v>6249</v>
      </c>
      <c r="M4913" t="s">
        <v>6250</v>
      </c>
      <c r="N4913" t="s">
        <v>5924</v>
      </c>
      <c r="O4913" t="s">
        <v>6251</v>
      </c>
    </row>
    <row r="4914" spans="1:15">
      <c r="A4914" t="s">
        <v>6278</v>
      </c>
      <c r="B4914">
        <v>407</v>
      </c>
      <c r="C4914">
        <v>1</v>
      </c>
      <c r="D4914" t="s">
        <v>6279</v>
      </c>
      <c r="E4914" t="s">
        <v>5918</v>
      </c>
      <c r="F4914" t="s">
        <v>5919</v>
      </c>
      <c r="G4914">
        <v>12</v>
      </c>
      <c r="H4914" t="s">
        <v>5920</v>
      </c>
      <c r="I4914" t="s">
        <v>5921</v>
      </c>
      <c r="L4914" t="s">
        <v>6249</v>
      </c>
      <c r="M4914" t="s">
        <v>6250</v>
      </c>
      <c r="N4914" t="s">
        <v>5924</v>
      </c>
      <c r="O4914" t="s">
        <v>6251</v>
      </c>
    </row>
    <row r="4915" spans="1:15">
      <c r="A4915" t="s">
        <v>6280</v>
      </c>
      <c r="B4915">
        <v>407</v>
      </c>
      <c r="C4915">
        <v>2</v>
      </c>
      <c r="D4915" t="s">
        <v>6281</v>
      </c>
      <c r="E4915" t="s">
        <v>5918</v>
      </c>
      <c r="F4915" t="s">
        <v>5919</v>
      </c>
      <c r="G4915">
        <v>12</v>
      </c>
      <c r="H4915" t="s">
        <v>5920</v>
      </c>
      <c r="I4915" t="s">
        <v>5921</v>
      </c>
      <c r="L4915" t="s">
        <v>6249</v>
      </c>
      <c r="M4915" t="s">
        <v>6250</v>
      </c>
      <c r="N4915" t="s">
        <v>5924</v>
      </c>
      <c r="O4915" t="s">
        <v>6251</v>
      </c>
    </row>
    <row r="4916" spans="1:15">
      <c r="A4916" t="s">
        <v>6282</v>
      </c>
      <c r="B4916">
        <v>407</v>
      </c>
      <c r="C4916">
        <v>3</v>
      </c>
      <c r="D4916" t="s">
        <v>6283</v>
      </c>
      <c r="E4916" t="s">
        <v>5918</v>
      </c>
      <c r="F4916" t="s">
        <v>5919</v>
      </c>
      <c r="G4916">
        <v>12</v>
      </c>
      <c r="H4916" t="s">
        <v>5920</v>
      </c>
      <c r="I4916" t="s">
        <v>5921</v>
      </c>
      <c r="L4916" t="s">
        <v>6249</v>
      </c>
      <c r="M4916" t="s">
        <v>6250</v>
      </c>
      <c r="N4916" t="s">
        <v>5924</v>
      </c>
      <c r="O4916" t="s">
        <v>6251</v>
      </c>
    </row>
    <row r="4917" spans="1:15">
      <c r="A4917" t="s">
        <v>6284</v>
      </c>
      <c r="B4917">
        <v>407</v>
      </c>
      <c r="C4917">
        <v>4</v>
      </c>
      <c r="D4917" t="s">
        <v>6285</v>
      </c>
      <c r="E4917" t="s">
        <v>5918</v>
      </c>
      <c r="F4917" t="s">
        <v>5919</v>
      </c>
      <c r="G4917">
        <v>12</v>
      </c>
      <c r="H4917" t="s">
        <v>5920</v>
      </c>
      <c r="I4917" t="s">
        <v>5921</v>
      </c>
      <c r="L4917" t="s">
        <v>6249</v>
      </c>
      <c r="M4917" t="s">
        <v>6250</v>
      </c>
      <c r="N4917" t="s">
        <v>5924</v>
      </c>
      <c r="O4917" t="s">
        <v>6251</v>
      </c>
    </row>
    <row r="4918" spans="1:15">
      <c r="A4918" t="s">
        <v>6286</v>
      </c>
      <c r="B4918">
        <v>407</v>
      </c>
      <c r="C4918">
        <v>5</v>
      </c>
      <c r="D4918" t="s">
        <v>6287</v>
      </c>
      <c r="E4918" t="s">
        <v>5918</v>
      </c>
      <c r="F4918" t="s">
        <v>5919</v>
      </c>
      <c r="G4918">
        <v>12</v>
      </c>
      <c r="H4918" t="s">
        <v>5920</v>
      </c>
      <c r="I4918" t="s">
        <v>5921</v>
      </c>
      <c r="L4918" t="s">
        <v>6249</v>
      </c>
      <c r="M4918" t="s">
        <v>6250</v>
      </c>
      <c r="N4918" t="s">
        <v>5924</v>
      </c>
      <c r="O4918" t="s">
        <v>6251</v>
      </c>
    </row>
    <row r="4919" spans="1:15">
      <c r="A4919" t="s">
        <v>6288</v>
      </c>
      <c r="B4919">
        <v>407</v>
      </c>
      <c r="C4919">
        <v>6</v>
      </c>
      <c r="D4919" t="s">
        <v>6289</v>
      </c>
      <c r="E4919" t="s">
        <v>5918</v>
      </c>
      <c r="F4919" t="s">
        <v>5919</v>
      </c>
      <c r="G4919">
        <v>12</v>
      </c>
      <c r="H4919" t="s">
        <v>5920</v>
      </c>
      <c r="I4919" t="s">
        <v>5921</v>
      </c>
      <c r="L4919" t="s">
        <v>6249</v>
      </c>
      <c r="M4919" t="s">
        <v>6250</v>
      </c>
      <c r="N4919" t="s">
        <v>5924</v>
      </c>
      <c r="O4919" t="s">
        <v>6251</v>
      </c>
    </row>
    <row r="4920" spans="1:15">
      <c r="A4920" t="s">
        <v>6290</v>
      </c>
      <c r="B4920">
        <v>407</v>
      </c>
      <c r="C4920">
        <v>7</v>
      </c>
      <c r="D4920" t="s">
        <v>6291</v>
      </c>
      <c r="E4920" t="s">
        <v>5918</v>
      </c>
      <c r="F4920" t="s">
        <v>5919</v>
      </c>
      <c r="G4920">
        <v>12</v>
      </c>
      <c r="H4920" t="s">
        <v>5920</v>
      </c>
      <c r="I4920" t="s">
        <v>5921</v>
      </c>
      <c r="L4920" t="s">
        <v>6249</v>
      </c>
      <c r="M4920" t="s">
        <v>6250</v>
      </c>
      <c r="N4920" t="s">
        <v>5924</v>
      </c>
      <c r="O4920" t="s">
        <v>6251</v>
      </c>
    </row>
    <row r="4921" spans="1:15">
      <c r="A4921" t="s">
        <v>6292</v>
      </c>
      <c r="B4921">
        <v>407</v>
      </c>
      <c r="C4921">
        <v>8</v>
      </c>
      <c r="D4921" t="s">
        <v>6293</v>
      </c>
      <c r="E4921" t="s">
        <v>5918</v>
      </c>
      <c r="F4921" t="s">
        <v>5919</v>
      </c>
      <c r="G4921">
        <v>12</v>
      </c>
      <c r="H4921" t="s">
        <v>5920</v>
      </c>
      <c r="I4921" t="s">
        <v>5921</v>
      </c>
      <c r="L4921" t="s">
        <v>6249</v>
      </c>
      <c r="M4921" t="s">
        <v>6250</v>
      </c>
      <c r="N4921" t="s">
        <v>5924</v>
      </c>
      <c r="O4921" t="s">
        <v>6251</v>
      </c>
    </row>
    <row r="4922" spans="1:15">
      <c r="A4922" t="s">
        <v>6294</v>
      </c>
      <c r="B4922">
        <v>407</v>
      </c>
      <c r="C4922">
        <v>9</v>
      </c>
      <c r="D4922" t="s">
        <v>6295</v>
      </c>
      <c r="E4922" t="s">
        <v>5918</v>
      </c>
      <c r="F4922" t="s">
        <v>5919</v>
      </c>
      <c r="G4922">
        <v>12</v>
      </c>
      <c r="H4922" t="s">
        <v>5920</v>
      </c>
      <c r="I4922" t="s">
        <v>5921</v>
      </c>
      <c r="L4922" t="s">
        <v>6249</v>
      </c>
      <c r="M4922" t="s">
        <v>6250</v>
      </c>
      <c r="N4922" t="s">
        <v>5924</v>
      </c>
      <c r="O4922" t="s">
        <v>6251</v>
      </c>
    </row>
    <row r="4923" spans="1:15">
      <c r="A4923" t="s">
        <v>6296</v>
      </c>
      <c r="B4923">
        <v>407</v>
      </c>
      <c r="C4923">
        <v>10</v>
      </c>
      <c r="D4923" t="s">
        <v>6297</v>
      </c>
      <c r="E4923" t="s">
        <v>5918</v>
      </c>
      <c r="F4923" t="s">
        <v>5919</v>
      </c>
      <c r="G4923">
        <v>12</v>
      </c>
      <c r="H4923" t="s">
        <v>5920</v>
      </c>
      <c r="I4923" t="s">
        <v>5921</v>
      </c>
      <c r="L4923" t="s">
        <v>6249</v>
      </c>
      <c r="M4923" t="s">
        <v>6250</v>
      </c>
      <c r="N4923" t="s">
        <v>5924</v>
      </c>
      <c r="O4923" t="s">
        <v>6251</v>
      </c>
    </row>
    <row r="4924" spans="1:15">
      <c r="A4924" t="s">
        <v>6298</v>
      </c>
      <c r="B4924">
        <v>407</v>
      </c>
      <c r="C4924">
        <v>11</v>
      </c>
      <c r="D4924" t="s">
        <v>6299</v>
      </c>
      <c r="E4924" t="s">
        <v>5918</v>
      </c>
      <c r="F4924" t="s">
        <v>5919</v>
      </c>
      <c r="G4924">
        <v>12</v>
      </c>
      <c r="H4924" t="s">
        <v>5920</v>
      </c>
      <c r="I4924" t="s">
        <v>5921</v>
      </c>
      <c r="L4924" t="s">
        <v>6249</v>
      </c>
      <c r="M4924" t="s">
        <v>6250</v>
      </c>
      <c r="N4924" t="s">
        <v>5924</v>
      </c>
      <c r="O4924" t="s">
        <v>6251</v>
      </c>
    </row>
    <row r="4925" spans="1:15">
      <c r="A4925" t="s">
        <v>6300</v>
      </c>
      <c r="B4925">
        <v>407</v>
      </c>
      <c r="C4925">
        <v>12</v>
      </c>
      <c r="D4925" t="s">
        <v>6301</v>
      </c>
      <c r="E4925" t="s">
        <v>5918</v>
      </c>
      <c r="F4925" t="s">
        <v>5919</v>
      </c>
      <c r="G4925">
        <v>12</v>
      </c>
      <c r="H4925" t="s">
        <v>5920</v>
      </c>
      <c r="I4925" t="s">
        <v>5921</v>
      </c>
      <c r="L4925" t="s">
        <v>6249</v>
      </c>
      <c r="M4925" t="s">
        <v>6250</v>
      </c>
      <c r="N4925" t="s">
        <v>5924</v>
      </c>
      <c r="O4925" t="s">
        <v>6251</v>
      </c>
    </row>
    <row r="4926" spans="1:15">
      <c r="A4926" t="s">
        <v>6302</v>
      </c>
      <c r="B4926">
        <v>407</v>
      </c>
      <c r="C4926">
        <v>13</v>
      </c>
      <c r="D4926" t="s">
        <v>6303</v>
      </c>
      <c r="E4926" t="s">
        <v>5918</v>
      </c>
      <c r="F4926" t="s">
        <v>5919</v>
      </c>
      <c r="G4926">
        <v>12</v>
      </c>
      <c r="H4926" t="s">
        <v>5920</v>
      </c>
      <c r="I4926" t="s">
        <v>5921</v>
      </c>
      <c r="L4926" t="s">
        <v>6249</v>
      </c>
      <c r="M4926" t="s">
        <v>6250</v>
      </c>
      <c r="N4926" t="s">
        <v>5924</v>
      </c>
      <c r="O4926" t="s">
        <v>6251</v>
      </c>
    </row>
    <row r="4927" spans="1:15">
      <c r="A4927" t="s">
        <v>6304</v>
      </c>
      <c r="B4927">
        <v>407</v>
      </c>
      <c r="C4927">
        <v>14</v>
      </c>
      <c r="D4927" t="s">
        <v>6305</v>
      </c>
      <c r="E4927" t="s">
        <v>5918</v>
      </c>
      <c r="F4927" t="s">
        <v>5919</v>
      </c>
      <c r="G4927">
        <v>12</v>
      </c>
      <c r="H4927" t="s">
        <v>5920</v>
      </c>
      <c r="I4927" t="s">
        <v>5921</v>
      </c>
      <c r="L4927" t="s">
        <v>6249</v>
      </c>
      <c r="M4927" t="s">
        <v>6250</v>
      </c>
      <c r="N4927" t="s">
        <v>5924</v>
      </c>
      <c r="O4927" t="s">
        <v>6251</v>
      </c>
    </row>
    <row r="4928" spans="1:15">
      <c r="A4928" t="s">
        <v>6306</v>
      </c>
      <c r="B4928">
        <v>408</v>
      </c>
      <c r="C4928">
        <v>1</v>
      </c>
      <c r="D4928" t="s">
        <v>6307</v>
      </c>
      <c r="E4928" t="s">
        <v>5918</v>
      </c>
      <c r="F4928" t="s">
        <v>5919</v>
      </c>
      <c r="G4928">
        <v>12</v>
      </c>
      <c r="H4928" t="s">
        <v>5920</v>
      </c>
      <c r="I4928" t="s">
        <v>5921</v>
      </c>
      <c r="L4928" t="s">
        <v>6308</v>
      </c>
      <c r="M4928" t="s">
        <v>6309</v>
      </c>
      <c r="N4928" t="s">
        <v>5924</v>
      </c>
      <c r="O4928" t="s">
        <v>6310</v>
      </c>
    </row>
    <row r="4929" spans="1:15">
      <c r="A4929" t="s">
        <v>6311</v>
      </c>
      <c r="B4929">
        <v>408</v>
      </c>
      <c r="C4929">
        <v>2</v>
      </c>
      <c r="D4929" t="s">
        <v>6312</v>
      </c>
      <c r="E4929" t="s">
        <v>5918</v>
      </c>
      <c r="F4929" t="s">
        <v>5919</v>
      </c>
      <c r="G4929">
        <v>12</v>
      </c>
      <c r="H4929" t="s">
        <v>5920</v>
      </c>
      <c r="I4929" t="s">
        <v>5921</v>
      </c>
      <c r="L4929" t="s">
        <v>6308</v>
      </c>
      <c r="M4929" t="s">
        <v>6309</v>
      </c>
      <c r="N4929" t="s">
        <v>5924</v>
      </c>
      <c r="O4929" t="s">
        <v>6310</v>
      </c>
    </row>
    <row r="4930" spans="1:15">
      <c r="A4930" t="s">
        <v>6313</v>
      </c>
      <c r="B4930">
        <v>408</v>
      </c>
      <c r="C4930">
        <v>3</v>
      </c>
      <c r="D4930" t="s">
        <v>6314</v>
      </c>
      <c r="E4930" t="s">
        <v>5918</v>
      </c>
      <c r="F4930" t="s">
        <v>5919</v>
      </c>
      <c r="G4930">
        <v>12</v>
      </c>
      <c r="H4930" t="s">
        <v>5920</v>
      </c>
      <c r="I4930" t="s">
        <v>5921</v>
      </c>
      <c r="L4930" t="s">
        <v>6308</v>
      </c>
      <c r="M4930" t="s">
        <v>6309</v>
      </c>
      <c r="N4930" t="s">
        <v>5924</v>
      </c>
      <c r="O4930" t="s">
        <v>6310</v>
      </c>
    </row>
    <row r="4931" spans="1:15">
      <c r="A4931" t="s">
        <v>6315</v>
      </c>
      <c r="B4931">
        <v>408</v>
      </c>
      <c r="C4931">
        <v>4</v>
      </c>
      <c r="D4931" t="s">
        <v>6316</v>
      </c>
      <c r="E4931" t="s">
        <v>5918</v>
      </c>
      <c r="F4931" t="s">
        <v>5919</v>
      </c>
      <c r="G4931">
        <v>12</v>
      </c>
      <c r="H4931" t="s">
        <v>5920</v>
      </c>
      <c r="I4931" t="s">
        <v>5921</v>
      </c>
      <c r="L4931" t="s">
        <v>6308</v>
      </c>
      <c r="M4931" t="s">
        <v>6309</v>
      </c>
      <c r="N4931" t="s">
        <v>5924</v>
      </c>
      <c r="O4931" t="s">
        <v>6310</v>
      </c>
    </row>
    <row r="4932" spans="1:15">
      <c r="A4932" t="s">
        <v>6317</v>
      </c>
      <c r="B4932">
        <v>408</v>
      </c>
      <c r="C4932">
        <v>5</v>
      </c>
      <c r="D4932" t="s">
        <v>6318</v>
      </c>
      <c r="E4932" t="s">
        <v>5918</v>
      </c>
      <c r="F4932" t="s">
        <v>5919</v>
      </c>
      <c r="G4932">
        <v>12</v>
      </c>
      <c r="H4932" t="s">
        <v>5920</v>
      </c>
      <c r="I4932" t="s">
        <v>5921</v>
      </c>
      <c r="L4932" t="s">
        <v>6308</v>
      </c>
      <c r="M4932" t="s">
        <v>6309</v>
      </c>
      <c r="N4932" t="s">
        <v>5924</v>
      </c>
      <c r="O4932" t="s">
        <v>6310</v>
      </c>
    </row>
    <row r="4933" spans="1:15">
      <c r="A4933" t="s">
        <v>6319</v>
      </c>
      <c r="B4933">
        <v>408</v>
      </c>
      <c r="C4933">
        <v>6</v>
      </c>
      <c r="D4933" t="s">
        <v>6320</v>
      </c>
      <c r="E4933" t="s">
        <v>5918</v>
      </c>
      <c r="F4933" t="s">
        <v>5919</v>
      </c>
      <c r="G4933">
        <v>12</v>
      </c>
      <c r="H4933" t="s">
        <v>5920</v>
      </c>
      <c r="I4933" t="s">
        <v>5921</v>
      </c>
      <c r="L4933" t="s">
        <v>6308</v>
      </c>
      <c r="M4933" t="s">
        <v>6309</v>
      </c>
      <c r="N4933" t="s">
        <v>5924</v>
      </c>
      <c r="O4933" t="s">
        <v>6310</v>
      </c>
    </row>
    <row r="4934" spans="1:15">
      <c r="A4934" t="s">
        <v>6321</v>
      </c>
      <c r="B4934">
        <v>408</v>
      </c>
      <c r="C4934">
        <v>7</v>
      </c>
      <c r="D4934" t="s">
        <v>6322</v>
      </c>
      <c r="E4934" t="s">
        <v>5918</v>
      </c>
      <c r="F4934" t="s">
        <v>5919</v>
      </c>
      <c r="G4934">
        <v>12</v>
      </c>
      <c r="H4934" t="s">
        <v>5920</v>
      </c>
      <c r="I4934" t="s">
        <v>5921</v>
      </c>
      <c r="L4934" t="s">
        <v>6308</v>
      </c>
      <c r="M4934" t="s">
        <v>6309</v>
      </c>
      <c r="N4934" t="s">
        <v>5924</v>
      </c>
      <c r="O4934" t="s">
        <v>6310</v>
      </c>
    </row>
    <row r="4935" spans="1:15">
      <c r="A4935" t="s">
        <v>6323</v>
      </c>
      <c r="B4935">
        <v>408</v>
      </c>
      <c r="C4935">
        <v>8</v>
      </c>
      <c r="D4935" t="s">
        <v>6324</v>
      </c>
      <c r="E4935" t="s">
        <v>5918</v>
      </c>
      <c r="F4935" t="s">
        <v>5919</v>
      </c>
      <c r="G4935">
        <v>12</v>
      </c>
      <c r="H4935" t="s">
        <v>5920</v>
      </c>
      <c r="I4935" t="s">
        <v>5921</v>
      </c>
      <c r="L4935" t="s">
        <v>6308</v>
      </c>
      <c r="M4935" t="s">
        <v>6309</v>
      </c>
      <c r="N4935" t="s">
        <v>5924</v>
      </c>
      <c r="O4935" t="s">
        <v>6310</v>
      </c>
    </row>
    <row r="4936" spans="1:15">
      <c r="A4936" t="s">
        <v>6325</v>
      </c>
      <c r="B4936">
        <v>408</v>
      </c>
      <c r="C4936">
        <v>9</v>
      </c>
      <c r="D4936" t="s">
        <v>6326</v>
      </c>
      <c r="E4936" t="s">
        <v>5918</v>
      </c>
      <c r="F4936" t="s">
        <v>5919</v>
      </c>
      <c r="G4936">
        <v>12</v>
      </c>
      <c r="H4936" t="s">
        <v>5920</v>
      </c>
      <c r="I4936" t="s">
        <v>5921</v>
      </c>
      <c r="L4936" t="s">
        <v>6308</v>
      </c>
      <c r="M4936" t="s">
        <v>6309</v>
      </c>
      <c r="N4936" t="s">
        <v>5924</v>
      </c>
      <c r="O4936" t="s">
        <v>6310</v>
      </c>
    </row>
    <row r="4937" spans="1:15">
      <c r="A4937" t="s">
        <v>6327</v>
      </c>
      <c r="B4937">
        <v>408</v>
      </c>
      <c r="C4937">
        <v>10</v>
      </c>
      <c r="D4937" t="s">
        <v>6328</v>
      </c>
      <c r="E4937" t="s">
        <v>5918</v>
      </c>
      <c r="F4937" t="s">
        <v>5919</v>
      </c>
      <c r="G4937">
        <v>12</v>
      </c>
      <c r="H4937" t="s">
        <v>5920</v>
      </c>
      <c r="I4937" t="s">
        <v>5921</v>
      </c>
      <c r="L4937" t="s">
        <v>6308</v>
      </c>
      <c r="M4937" t="s">
        <v>6309</v>
      </c>
      <c r="N4937" t="s">
        <v>5924</v>
      </c>
      <c r="O4937" t="s">
        <v>6310</v>
      </c>
    </row>
    <row r="4938" spans="1:15">
      <c r="A4938" t="s">
        <v>6329</v>
      </c>
      <c r="B4938">
        <v>408</v>
      </c>
      <c r="C4938">
        <v>11</v>
      </c>
      <c r="D4938" t="s">
        <v>6330</v>
      </c>
      <c r="E4938" t="s">
        <v>5918</v>
      </c>
      <c r="F4938" t="s">
        <v>5919</v>
      </c>
      <c r="G4938">
        <v>12</v>
      </c>
      <c r="H4938" t="s">
        <v>5920</v>
      </c>
      <c r="I4938" t="s">
        <v>5921</v>
      </c>
      <c r="L4938" t="s">
        <v>6308</v>
      </c>
      <c r="M4938" t="s">
        <v>6309</v>
      </c>
      <c r="N4938" t="s">
        <v>5924</v>
      </c>
      <c r="O4938" t="s">
        <v>6310</v>
      </c>
    </row>
    <row r="4939" spans="1:15">
      <c r="A4939" t="s">
        <v>6331</v>
      </c>
      <c r="B4939">
        <v>408</v>
      </c>
      <c r="C4939">
        <v>12</v>
      </c>
      <c r="D4939" t="s">
        <v>6332</v>
      </c>
      <c r="E4939" t="s">
        <v>5918</v>
      </c>
      <c r="F4939" t="s">
        <v>5919</v>
      </c>
      <c r="G4939">
        <v>12</v>
      </c>
      <c r="H4939" t="s">
        <v>5920</v>
      </c>
      <c r="I4939" t="s">
        <v>5921</v>
      </c>
      <c r="L4939" t="s">
        <v>6308</v>
      </c>
      <c r="M4939" t="s">
        <v>6309</v>
      </c>
      <c r="N4939" t="s">
        <v>5924</v>
      </c>
      <c r="O4939" t="s">
        <v>6310</v>
      </c>
    </row>
    <row r="4940" spans="1:15">
      <c r="A4940" t="s">
        <v>6333</v>
      </c>
      <c r="B4940">
        <v>408</v>
      </c>
      <c r="C4940">
        <v>13</v>
      </c>
      <c r="D4940" t="s">
        <v>6334</v>
      </c>
      <c r="E4940" t="s">
        <v>5918</v>
      </c>
      <c r="F4940" t="s">
        <v>5919</v>
      </c>
      <c r="G4940">
        <v>12</v>
      </c>
      <c r="H4940" t="s">
        <v>5920</v>
      </c>
      <c r="I4940" t="s">
        <v>5921</v>
      </c>
      <c r="L4940" t="s">
        <v>6308</v>
      </c>
      <c r="M4940" t="s">
        <v>6309</v>
      </c>
      <c r="N4940" t="s">
        <v>5924</v>
      </c>
      <c r="O4940" t="s">
        <v>6310</v>
      </c>
    </row>
    <row r="4941" spans="1:15">
      <c r="A4941" t="s">
        <v>6335</v>
      </c>
      <c r="B4941">
        <v>408</v>
      </c>
      <c r="C4941">
        <v>14</v>
      </c>
      <c r="D4941" t="s">
        <v>6336</v>
      </c>
      <c r="E4941" t="s">
        <v>5918</v>
      </c>
      <c r="F4941" t="s">
        <v>5919</v>
      </c>
      <c r="G4941">
        <v>12</v>
      </c>
      <c r="H4941" t="s">
        <v>5920</v>
      </c>
      <c r="I4941" t="s">
        <v>5921</v>
      </c>
      <c r="L4941" t="s">
        <v>6308</v>
      </c>
      <c r="M4941" t="s">
        <v>6309</v>
      </c>
      <c r="N4941" t="s">
        <v>5924</v>
      </c>
      <c r="O4941" t="s">
        <v>6310</v>
      </c>
    </row>
    <row r="4942" spans="1:15">
      <c r="A4942" t="s">
        <v>6337</v>
      </c>
      <c r="B4942">
        <v>409</v>
      </c>
      <c r="C4942">
        <v>1</v>
      </c>
      <c r="D4942" t="s">
        <v>6338</v>
      </c>
      <c r="E4942" t="s">
        <v>5918</v>
      </c>
      <c r="F4942" t="s">
        <v>5919</v>
      </c>
      <c r="G4942">
        <v>12</v>
      </c>
      <c r="H4942" t="s">
        <v>5920</v>
      </c>
      <c r="I4942" t="s">
        <v>5921</v>
      </c>
      <c r="L4942" t="s">
        <v>6308</v>
      </c>
      <c r="M4942" t="s">
        <v>6309</v>
      </c>
      <c r="N4942" t="s">
        <v>5924</v>
      </c>
      <c r="O4942" t="s">
        <v>6310</v>
      </c>
    </row>
    <row r="4943" spans="1:15">
      <c r="A4943" t="s">
        <v>6339</v>
      </c>
      <c r="B4943">
        <v>409</v>
      </c>
      <c r="C4943">
        <v>2</v>
      </c>
      <c r="D4943" t="s">
        <v>6340</v>
      </c>
      <c r="E4943" t="s">
        <v>5918</v>
      </c>
      <c r="F4943" t="s">
        <v>5919</v>
      </c>
      <c r="G4943">
        <v>12</v>
      </c>
      <c r="H4943" t="s">
        <v>5920</v>
      </c>
      <c r="I4943" t="s">
        <v>5921</v>
      </c>
      <c r="L4943" t="s">
        <v>6308</v>
      </c>
      <c r="M4943" t="s">
        <v>6309</v>
      </c>
      <c r="N4943" t="s">
        <v>5924</v>
      </c>
      <c r="O4943" t="s">
        <v>6310</v>
      </c>
    </row>
    <row r="4944" spans="1:15">
      <c r="A4944" t="s">
        <v>6341</v>
      </c>
      <c r="B4944">
        <v>409</v>
      </c>
      <c r="C4944">
        <v>3</v>
      </c>
      <c r="D4944" t="s">
        <v>6342</v>
      </c>
      <c r="E4944" t="s">
        <v>5918</v>
      </c>
      <c r="F4944" t="s">
        <v>5919</v>
      </c>
      <c r="G4944">
        <v>12</v>
      </c>
      <c r="H4944" t="s">
        <v>5920</v>
      </c>
      <c r="I4944" t="s">
        <v>5921</v>
      </c>
      <c r="L4944" t="s">
        <v>6308</v>
      </c>
      <c r="M4944" t="s">
        <v>6309</v>
      </c>
      <c r="N4944" t="s">
        <v>5924</v>
      </c>
      <c r="O4944" t="s">
        <v>6310</v>
      </c>
    </row>
    <row r="4945" spans="1:15">
      <c r="A4945" t="s">
        <v>6343</v>
      </c>
      <c r="B4945">
        <v>409</v>
      </c>
      <c r="C4945">
        <v>4</v>
      </c>
      <c r="D4945" t="s">
        <v>6344</v>
      </c>
      <c r="E4945" t="s">
        <v>5918</v>
      </c>
      <c r="F4945" t="s">
        <v>5919</v>
      </c>
      <c r="G4945">
        <v>12</v>
      </c>
      <c r="H4945" t="s">
        <v>5920</v>
      </c>
      <c r="I4945" t="s">
        <v>5921</v>
      </c>
      <c r="L4945" t="s">
        <v>6308</v>
      </c>
      <c r="M4945" t="s">
        <v>6309</v>
      </c>
      <c r="N4945" t="s">
        <v>5924</v>
      </c>
      <c r="O4945" t="s">
        <v>6310</v>
      </c>
    </row>
    <row r="4946" spans="1:15">
      <c r="A4946" t="s">
        <v>6345</v>
      </c>
      <c r="B4946">
        <v>409</v>
      </c>
      <c r="C4946">
        <v>5</v>
      </c>
      <c r="D4946" t="s">
        <v>6346</v>
      </c>
      <c r="E4946" t="s">
        <v>5918</v>
      </c>
      <c r="F4946" t="s">
        <v>5919</v>
      </c>
      <c r="G4946">
        <v>12</v>
      </c>
      <c r="H4946" t="s">
        <v>5920</v>
      </c>
      <c r="I4946" t="s">
        <v>5921</v>
      </c>
      <c r="L4946" t="s">
        <v>6308</v>
      </c>
      <c r="M4946" t="s">
        <v>6309</v>
      </c>
      <c r="N4946" t="s">
        <v>5924</v>
      </c>
      <c r="O4946" t="s">
        <v>6310</v>
      </c>
    </row>
    <row r="4947" spans="1:15">
      <c r="A4947" t="s">
        <v>6347</v>
      </c>
      <c r="B4947">
        <v>409</v>
      </c>
      <c r="C4947">
        <v>6</v>
      </c>
      <c r="D4947" t="s">
        <v>6348</v>
      </c>
      <c r="E4947" t="s">
        <v>5918</v>
      </c>
      <c r="F4947" t="s">
        <v>5919</v>
      </c>
      <c r="G4947">
        <v>12</v>
      </c>
      <c r="H4947" t="s">
        <v>5920</v>
      </c>
      <c r="I4947" t="s">
        <v>5921</v>
      </c>
      <c r="L4947" t="s">
        <v>6308</v>
      </c>
      <c r="M4947" t="s">
        <v>6309</v>
      </c>
      <c r="N4947" t="s">
        <v>5924</v>
      </c>
      <c r="O4947" t="s">
        <v>6310</v>
      </c>
    </row>
    <row r="4948" spans="1:15">
      <c r="A4948" t="s">
        <v>6349</v>
      </c>
      <c r="B4948">
        <v>409</v>
      </c>
      <c r="C4948">
        <v>7</v>
      </c>
      <c r="D4948" t="s">
        <v>6350</v>
      </c>
      <c r="E4948" t="s">
        <v>5918</v>
      </c>
      <c r="F4948" t="s">
        <v>5919</v>
      </c>
      <c r="G4948">
        <v>12</v>
      </c>
      <c r="H4948" t="s">
        <v>5920</v>
      </c>
      <c r="I4948" t="s">
        <v>5921</v>
      </c>
      <c r="L4948" t="s">
        <v>6308</v>
      </c>
      <c r="M4948" t="s">
        <v>6309</v>
      </c>
      <c r="N4948" t="s">
        <v>5924</v>
      </c>
      <c r="O4948" t="s">
        <v>6310</v>
      </c>
    </row>
    <row r="4949" spans="1:15">
      <c r="A4949" t="s">
        <v>6351</v>
      </c>
      <c r="B4949">
        <v>409</v>
      </c>
      <c r="C4949">
        <v>8</v>
      </c>
      <c r="D4949" t="s">
        <v>6352</v>
      </c>
      <c r="E4949" t="s">
        <v>5918</v>
      </c>
      <c r="F4949" t="s">
        <v>5919</v>
      </c>
      <c r="G4949">
        <v>12</v>
      </c>
      <c r="H4949" t="s">
        <v>5920</v>
      </c>
      <c r="I4949" t="s">
        <v>5921</v>
      </c>
      <c r="L4949" t="s">
        <v>6308</v>
      </c>
      <c r="M4949" t="s">
        <v>6309</v>
      </c>
      <c r="N4949" t="s">
        <v>5924</v>
      </c>
      <c r="O4949" t="s">
        <v>6310</v>
      </c>
    </row>
    <row r="4950" spans="1:15">
      <c r="A4950" t="s">
        <v>6353</v>
      </c>
      <c r="B4950">
        <v>409</v>
      </c>
      <c r="C4950">
        <v>9</v>
      </c>
      <c r="D4950" t="s">
        <v>6354</v>
      </c>
      <c r="E4950" t="s">
        <v>5918</v>
      </c>
      <c r="F4950" t="s">
        <v>5919</v>
      </c>
      <c r="G4950">
        <v>12</v>
      </c>
      <c r="H4950" t="s">
        <v>5920</v>
      </c>
      <c r="I4950" t="s">
        <v>5921</v>
      </c>
      <c r="L4950" t="s">
        <v>6308</v>
      </c>
      <c r="M4950" t="s">
        <v>6309</v>
      </c>
      <c r="N4950" t="s">
        <v>5924</v>
      </c>
      <c r="O4950" t="s">
        <v>6310</v>
      </c>
    </row>
    <row r="4951" spans="1:15">
      <c r="A4951" t="s">
        <v>6355</v>
      </c>
      <c r="B4951">
        <v>409</v>
      </c>
      <c r="C4951">
        <v>10</v>
      </c>
      <c r="D4951" t="s">
        <v>6356</v>
      </c>
      <c r="E4951" t="s">
        <v>5918</v>
      </c>
      <c r="F4951" t="s">
        <v>5919</v>
      </c>
      <c r="G4951">
        <v>12</v>
      </c>
      <c r="H4951" t="s">
        <v>5920</v>
      </c>
      <c r="I4951" t="s">
        <v>5921</v>
      </c>
      <c r="L4951" t="s">
        <v>6308</v>
      </c>
      <c r="M4951" t="s">
        <v>6309</v>
      </c>
      <c r="N4951" t="s">
        <v>5924</v>
      </c>
      <c r="O4951" t="s">
        <v>6310</v>
      </c>
    </row>
    <row r="4952" spans="1:15">
      <c r="A4952" t="s">
        <v>6357</v>
      </c>
      <c r="B4952">
        <v>409</v>
      </c>
      <c r="C4952">
        <v>11</v>
      </c>
      <c r="D4952" t="s">
        <v>6358</v>
      </c>
      <c r="E4952" t="s">
        <v>5918</v>
      </c>
      <c r="F4952" t="s">
        <v>5919</v>
      </c>
      <c r="G4952">
        <v>12</v>
      </c>
      <c r="H4952" t="s">
        <v>5920</v>
      </c>
      <c r="I4952" t="s">
        <v>5921</v>
      </c>
      <c r="L4952" t="s">
        <v>6308</v>
      </c>
      <c r="M4952" t="s">
        <v>6309</v>
      </c>
      <c r="N4952" t="s">
        <v>5924</v>
      </c>
      <c r="O4952" t="s">
        <v>6310</v>
      </c>
    </row>
    <row r="4953" spans="1:15">
      <c r="A4953" t="s">
        <v>6359</v>
      </c>
      <c r="B4953">
        <v>409</v>
      </c>
      <c r="C4953">
        <v>12</v>
      </c>
      <c r="D4953" t="s">
        <v>6360</v>
      </c>
      <c r="E4953" t="s">
        <v>5918</v>
      </c>
      <c r="F4953" t="s">
        <v>5919</v>
      </c>
      <c r="G4953">
        <v>12</v>
      </c>
      <c r="H4953" t="s">
        <v>5920</v>
      </c>
      <c r="I4953" t="s">
        <v>5921</v>
      </c>
      <c r="L4953" t="s">
        <v>6308</v>
      </c>
      <c r="M4953" t="s">
        <v>6309</v>
      </c>
      <c r="N4953" t="s">
        <v>5924</v>
      </c>
      <c r="O4953" t="s">
        <v>6310</v>
      </c>
    </row>
    <row r="4954" spans="1:15">
      <c r="A4954" t="s">
        <v>6361</v>
      </c>
      <c r="B4954">
        <v>409</v>
      </c>
      <c r="C4954">
        <v>13</v>
      </c>
      <c r="D4954" t="s">
        <v>6362</v>
      </c>
      <c r="E4954" t="s">
        <v>5918</v>
      </c>
      <c r="F4954" t="s">
        <v>5919</v>
      </c>
      <c r="G4954">
        <v>12</v>
      </c>
      <c r="H4954" t="s">
        <v>5920</v>
      </c>
      <c r="I4954" t="s">
        <v>5921</v>
      </c>
      <c r="L4954" t="s">
        <v>6308</v>
      </c>
      <c r="M4954" t="s">
        <v>6309</v>
      </c>
      <c r="N4954" t="s">
        <v>5924</v>
      </c>
      <c r="O4954" t="s">
        <v>6310</v>
      </c>
    </row>
    <row r="4955" spans="1:15">
      <c r="A4955" t="s">
        <v>6363</v>
      </c>
      <c r="B4955">
        <v>409</v>
      </c>
      <c r="C4955">
        <v>14</v>
      </c>
      <c r="D4955" t="s">
        <v>6364</v>
      </c>
      <c r="E4955" t="s">
        <v>5918</v>
      </c>
      <c r="F4955" t="s">
        <v>5919</v>
      </c>
      <c r="G4955">
        <v>12</v>
      </c>
      <c r="H4955" t="s">
        <v>5920</v>
      </c>
      <c r="I4955" t="s">
        <v>5921</v>
      </c>
      <c r="L4955" t="s">
        <v>6308</v>
      </c>
      <c r="M4955" t="s">
        <v>6309</v>
      </c>
      <c r="N4955" t="s">
        <v>5924</v>
      </c>
      <c r="O4955" t="s">
        <v>6310</v>
      </c>
    </row>
    <row r="4956" spans="1:15">
      <c r="A4956" t="s">
        <v>6365</v>
      </c>
      <c r="B4956">
        <v>410</v>
      </c>
      <c r="C4956">
        <v>1</v>
      </c>
      <c r="D4956" t="s">
        <v>6366</v>
      </c>
      <c r="E4956" t="s">
        <v>5918</v>
      </c>
      <c r="F4956" t="s">
        <v>5919</v>
      </c>
      <c r="G4956">
        <v>12</v>
      </c>
      <c r="H4956" t="s">
        <v>5920</v>
      </c>
      <c r="I4956" t="s">
        <v>5921</v>
      </c>
      <c r="L4956" t="s">
        <v>6367</v>
      </c>
      <c r="M4956" t="s">
        <v>6368</v>
      </c>
      <c r="N4956" t="s">
        <v>5924</v>
      </c>
      <c r="O4956" t="s">
        <v>6369</v>
      </c>
    </row>
    <row r="4957" spans="1:15">
      <c r="A4957" t="s">
        <v>6370</v>
      </c>
      <c r="B4957">
        <v>410</v>
      </c>
      <c r="C4957">
        <v>2</v>
      </c>
      <c r="D4957" t="s">
        <v>6371</v>
      </c>
      <c r="E4957" t="s">
        <v>5918</v>
      </c>
      <c r="F4957" t="s">
        <v>5919</v>
      </c>
      <c r="G4957">
        <v>12</v>
      </c>
      <c r="H4957" t="s">
        <v>5920</v>
      </c>
      <c r="I4957" t="s">
        <v>5921</v>
      </c>
      <c r="L4957" t="s">
        <v>6367</v>
      </c>
      <c r="M4957" t="s">
        <v>6368</v>
      </c>
      <c r="N4957" t="s">
        <v>5924</v>
      </c>
      <c r="O4957" t="s">
        <v>6369</v>
      </c>
    </row>
    <row r="4958" spans="1:15">
      <c r="A4958" t="s">
        <v>6372</v>
      </c>
      <c r="B4958">
        <v>410</v>
      </c>
      <c r="C4958">
        <v>3</v>
      </c>
      <c r="D4958" t="s">
        <v>6373</v>
      </c>
      <c r="E4958" t="s">
        <v>5918</v>
      </c>
      <c r="F4958" t="s">
        <v>5919</v>
      </c>
      <c r="G4958">
        <v>12</v>
      </c>
      <c r="H4958" t="s">
        <v>5920</v>
      </c>
      <c r="I4958" t="s">
        <v>5921</v>
      </c>
      <c r="L4958" t="s">
        <v>6367</v>
      </c>
      <c r="M4958" t="s">
        <v>6368</v>
      </c>
      <c r="N4958" t="s">
        <v>5924</v>
      </c>
      <c r="O4958" t="s">
        <v>6369</v>
      </c>
    </row>
    <row r="4959" spans="1:15">
      <c r="A4959" t="s">
        <v>6374</v>
      </c>
      <c r="B4959">
        <v>410</v>
      </c>
      <c r="C4959">
        <v>4</v>
      </c>
      <c r="D4959" t="s">
        <v>6375</v>
      </c>
      <c r="E4959" t="s">
        <v>5918</v>
      </c>
      <c r="F4959" t="s">
        <v>5919</v>
      </c>
      <c r="G4959">
        <v>12</v>
      </c>
      <c r="H4959" t="s">
        <v>5920</v>
      </c>
      <c r="I4959" t="s">
        <v>5921</v>
      </c>
      <c r="L4959" t="s">
        <v>6367</v>
      </c>
      <c r="M4959" t="s">
        <v>6368</v>
      </c>
      <c r="N4959" t="s">
        <v>5924</v>
      </c>
      <c r="O4959" t="s">
        <v>6369</v>
      </c>
    </row>
    <row r="4960" spans="1:15">
      <c r="A4960" t="s">
        <v>6376</v>
      </c>
      <c r="B4960">
        <v>410</v>
      </c>
      <c r="C4960">
        <v>5</v>
      </c>
      <c r="D4960" t="s">
        <v>6377</v>
      </c>
      <c r="E4960" t="s">
        <v>5918</v>
      </c>
      <c r="F4960" t="s">
        <v>5919</v>
      </c>
      <c r="G4960">
        <v>12</v>
      </c>
      <c r="H4960" t="s">
        <v>5920</v>
      </c>
      <c r="I4960" t="s">
        <v>5921</v>
      </c>
      <c r="L4960" t="s">
        <v>6367</v>
      </c>
      <c r="M4960" t="s">
        <v>6368</v>
      </c>
      <c r="N4960" t="s">
        <v>5924</v>
      </c>
      <c r="O4960" t="s">
        <v>6369</v>
      </c>
    </row>
    <row r="4961" spans="1:15">
      <c r="A4961" t="s">
        <v>6378</v>
      </c>
      <c r="B4961">
        <v>410</v>
      </c>
      <c r="C4961">
        <v>6</v>
      </c>
      <c r="D4961" t="s">
        <v>6379</v>
      </c>
      <c r="E4961" t="s">
        <v>5918</v>
      </c>
      <c r="F4961" t="s">
        <v>5919</v>
      </c>
      <c r="G4961">
        <v>12</v>
      </c>
      <c r="H4961" t="s">
        <v>5920</v>
      </c>
      <c r="I4961" t="s">
        <v>5921</v>
      </c>
      <c r="L4961" t="s">
        <v>6367</v>
      </c>
      <c r="M4961" t="s">
        <v>6368</v>
      </c>
      <c r="N4961" t="s">
        <v>5924</v>
      </c>
      <c r="O4961" t="s">
        <v>6369</v>
      </c>
    </row>
    <row r="4962" spans="1:15">
      <c r="A4962" t="s">
        <v>6380</v>
      </c>
      <c r="B4962">
        <v>410</v>
      </c>
      <c r="C4962">
        <v>7</v>
      </c>
      <c r="D4962" t="s">
        <v>6381</v>
      </c>
      <c r="E4962" t="s">
        <v>5918</v>
      </c>
      <c r="F4962" t="s">
        <v>5919</v>
      </c>
      <c r="G4962">
        <v>12</v>
      </c>
      <c r="H4962" t="s">
        <v>5920</v>
      </c>
      <c r="I4962" t="s">
        <v>5921</v>
      </c>
      <c r="L4962" t="s">
        <v>6367</v>
      </c>
      <c r="M4962" t="s">
        <v>6368</v>
      </c>
      <c r="N4962" t="s">
        <v>5924</v>
      </c>
      <c r="O4962" t="s">
        <v>6369</v>
      </c>
    </row>
    <row r="4963" spans="1:15">
      <c r="A4963" t="s">
        <v>6382</v>
      </c>
      <c r="B4963">
        <v>410</v>
      </c>
      <c r="C4963">
        <v>8</v>
      </c>
      <c r="D4963" t="s">
        <v>6383</v>
      </c>
      <c r="E4963" t="s">
        <v>5918</v>
      </c>
      <c r="F4963" t="s">
        <v>5919</v>
      </c>
      <c r="G4963">
        <v>12</v>
      </c>
      <c r="H4963" t="s">
        <v>5920</v>
      </c>
      <c r="I4963" t="s">
        <v>5921</v>
      </c>
      <c r="L4963" t="s">
        <v>6367</v>
      </c>
      <c r="M4963" t="s">
        <v>6368</v>
      </c>
      <c r="N4963" t="s">
        <v>5924</v>
      </c>
      <c r="O4963" t="s">
        <v>6369</v>
      </c>
    </row>
    <row r="4964" spans="1:15">
      <c r="A4964" t="s">
        <v>6384</v>
      </c>
      <c r="B4964">
        <v>410</v>
      </c>
      <c r="C4964">
        <v>9</v>
      </c>
      <c r="D4964" t="s">
        <v>6385</v>
      </c>
      <c r="E4964" t="s">
        <v>5918</v>
      </c>
      <c r="F4964" t="s">
        <v>5919</v>
      </c>
      <c r="G4964">
        <v>12</v>
      </c>
      <c r="H4964" t="s">
        <v>5920</v>
      </c>
      <c r="I4964" t="s">
        <v>5921</v>
      </c>
      <c r="L4964" t="s">
        <v>6367</v>
      </c>
      <c r="M4964" t="s">
        <v>6368</v>
      </c>
      <c r="N4964" t="s">
        <v>5924</v>
      </c>
      <c r="O4964" t="s">
        <v>6369</v>
      </c>
    </row>
    <row r="4965" spans="1:15">
      <c r="A4965" t="s">
        <v>6386</v>
      </c>
      <c r="B4965">
        <v>410</v>
      </c>
      <c r="C4965">
        <v>10</v>
      </c>
      <c r="D4965" t="s">
        <v>6387</v>
      </c>
      <c r="E4965" t="s">
        <v>5918</v>
      </c>
      <c r="F4965" t="s">
        <v>5919</v>
      </c>
      <c r="G4965">
        <v>12</v>
      </c>
      <c r="H4965" t="s">
        <v>5920</v>
      </c>
      <c r="I4965" t="s">
        <v>5921</v>
      </c>
      <c r="L4965" t="s">
        <v>6367</v>
      </c>
      <c r="M4965" t="s">
        <v>6368</v>
      </c>
      <c r="N4965" t="s">
        <v>5924</v>
      </c>
      <c r="O4965" t="s">
        <v>6369</v>
      </c>
    </row>
    <row r="4966" spans="1:15">
      <c r="A4966" t="s">
        <v>6388</v>
      </c>
      <c r="B4966">
        <v>410</v>
      </c>
      <c r="C4966">
        <v>11</v>
      </c>
      <c r="D4966" t="s">
        <v>6389</v>
      </c>
      <c r="E4966" t="s">
        <v>5918</v>
      </c>
      <c r="F4966" t="s">
        <v>5919</v>
      </c>
      <c r="G4966">
        <v>12</v>
      </c>
      <c r="H4966" t="s">
        <v>5920</v>
      </c>
      <c r="I4966" t="s">
        <v>5921</v>
      </c>
      <c r="L4966" t="s">
        <v>6367</v>
      </c>
      <c r="M4966" t="s">
        <v>6368</v>
      </c>
      <c r="N4966" t="s">
        <v>5924</v>
      </c>
      <c r="O4966" t="s">
        <v>6369</v>
      </c>
    </row>
    <row r="4967" spans="1:15">
      <c r="A4967" t="s">
        <v>6390</v>
      </c>
      <c r="B4967">
        <v>410</v>
      </c>
      <c r="C4967">
        <v>12</v>
      </c>
      <c r="D4967" t="s">
        <v>6391</v>
      </c>
      <c r="E4967" t="s">
        <v>5918</v>
      </c>
      <c r="F4967" t="s">
        <v>5919</v>
      </c>
      <c r="G4967">
        <v>12</v>
      </c>
      <c r="H4967" t="s">
        <v>5920</v>
      </c>
      <c r="I4967" t="s">
        <v>5921</v>
      </c>
      <c r="L4967" t="s">
        <v>6367</v>
      </c>
      <c r="M4967" t="s">
        <v>6368</v>
      </c>
      <c r="N4967" t="s">
        <v>5924</v>
      </c>
      <c r="O4967" t="s">
        <v>6369</v>
      </c>
    </row>
    <row r="4968" spans="1:15">
      <c r="A4968" t="s">
        <v>6392</v>
      </c>
      <c r="B4968">
        <v>410</v>
      </c>
      <c r="C4968">
        <v>13</v>
      </c>
      <c r="D4968" t="s">
        <v>6393</v>
      </c>
      <c r="E4968" t="s">
        <v>5918</v>
      </c>
      <c r="F4968" t="s">
        <v>5919</v>
      </c>
      <c r="G4968">
        <v>12</v>
      </c>
      <c r="H4968" t="s">
        <v>5920</v>
      </c>
      <c r="I4968" t="s">
        <v>5921</v>
      </c>
      <c r="L4968" t="s">
        <v>6367</v>
      </c>
      <c r="M4968" t="s">
        <v>6368</v>
      </c>
      <c r="N4968" t="s">
        <v>5924</v>
      </c>
      <c r="O4968" t="s">
        <v>6369</v>
      </c>
    </row>
    <row r="4969" spans="1:15">
      <c r="A4969" t="s">
        <v>6394</v>
      </c>
      <c r="B4969">
        <v>410</v>
      </c>
      <c r="C4969">
        <v>14</v>
      </c>
      <c r="D4969" t="s">
        <v>6395</v>
      </c>
      <c r="E4969" t="s">
        <v>5918</v>
      </c>
      <c r="F4969" t="s">
        <v>5919</v>
      </c>
      <c r="G4969">
        <v>12</v>
      </c>
      <c r="H4969" t="s">
        <v>5920</v>
      </c>
      <c r="I4969" t="s">
        <v>5921</v>
      </c>
      <c r="L4969" t="s">
        <v>6367</v>
      </c>
      <c r="M4969" t="s">
        <v>6368</v>
      </c>
      <c r="N4969" t="s">
        <v>5924</v>
      </c>
      <c r="O4969" t="s">
        <v>6369</v>
      </c>
    </row>
    <row r="4970" spans="1:15">
      <c r="A4970" t="s">
        <v>6396</v>
      </c>
      <c r="B4970">
        <v>411</v>
      </c>
      <c r="C4970">
        <v>1</v>
      </c>
      <c r="D4970" t="s">
        <v>6397</v>
      </c>
      <c r="E4970" t="s">
        <v>5918</v>
      </c>
      <c r="F4970" t="s">
        <v>5919</v>
      </c>
      <c r="G4970">
        <v>12</v>
      </c>
      <c r="H4970" t="s">
        <v>5920</v>
      </c>
      <c r="I4970" t="s">
        <v>5921</v>
      </c>
      <c r="L4970" t="s">
        <v>6367</v>
      </c>
      <c r="M4970" t="s">
        <v>6368</v>
      </c>
      <c r="N4970" t="s">
        <v>5924</v>
      </c>
      <c r="O4970" t="s">
        <v>6369</v>
      </c>
    </row>
    <row r="4971" spans="1:15">
      <c r="A4971" t="s">
        <v>6398</v>
      </c>
      <c r="B4971">
        <v>411</v>
      </c>
      <c r="C4971">
        <v>2</v>
      </c>
      <c r="D4971" t="s">
        <v>6399</v>
      </c>
      <c r="E4971" t="s">
        <v>5918</v>
      </c>
      <c r="F4971" t="s">
        <v>5919</v>
      </c>
      <c r="G4971">
        <v>12</v>
      </c>
      <c r="H4971" t="s">
        <v>5920</v>
      </c>
      <c r="I4971" t="s">
        <v>5921</v>
      </c>
      <c r="L4971" t="s">
        <v>6367</v>
      </c>
      <c r="M4971" t="s">
        <v>6368</v>
      </c>
      <c r="N4971" t="s">
        <v>5924</v>
      </c>
      <c r="O4971" t="s">
        <v>6369</v>
      </c>
    </row>
    <row r="4972" spans="1:15">
      <c r="A4972" t="s">
        <v>6400</v>
      </c>
      <c r="B4972">
        <v>411</v>
      </c>
      <c r="C4972">
        <v>3</v>
      </c>
      <c r="D4972" t="s">
        <v>6401</v>
      </c>
      <c r="E4972" t="s">
        <v>5918</v>
      </c>
      <c r="F4972" t="s">
        <v>5919</v>
      </c>
      <c r="G4972">
        <v>12</v>
      </c>
      <c r="H4972" t="s">
        <v>5920</v>
      </c>
      <c r="I4972" t="s">
        <v>5921</v>
      </c>
      <c r="L4972" t="s">
        <v>6367</v>
      </c>
      <c r="M4972" t="s">
        <v>6368</v>
      </c>
      <c r="N4972" t="s">
        <v>5924</v>
      </c>
      <c r="O4972" t="s">
        <v>6369</v>
      </c>
    </row>
    <row r="4973" spans="1:15">
      <c r="A4973" t="s">
        <v>6402</v>
      </c>
      <c r="B4973">
        <v>411</v>
      </c>
      <c r="C4973">
        <v>4</v>
      </c>
      <c r="D4973" t="s">
        <v>6403</v>
      </c>
      <c r="E4973" t="s">
        <v>5918</v>
      </c>
      <c r="F4973" t="s">
        <v>5919</v>
      </c>
      <c r="G4973">
        <v>12</v>
      </c>
      <c r="H4973" t="s">
        <v>5920</v>
      </c>
      <c r="I4973" t="s">
        <v>5921</v>
      </c>
      <c r="L4973" t="s">
        <v>6367</v>
      </c>
      <c r="M4973" t="s">
        <v>6368</v>
      </c>
      <c r="N4973" t="s">
        <v>5924</v>
      </c>
      <c r="O4973" t="s">
        <v>6369</v>
      </c>
    </row>
    <row r="4974" spans="1:15">
      <c r="A4974" t="s">
        <v>6404</v>
      </c>
      <c r="B4974">
        <v>411</v>
      </c>
      <c r="C4974">
        <v>5</v>
      </c>
      <c r="D4974" t="s">
        <v>6405</v>
      </c>
      <c r="E4974" t="s">
        <v>5918</v>
      </c>
      <c r="F4974" t="s">
        <v>5919</v>
      </c>
      <c r="G4974">
        <v>12</v>
      </c>
      <c r="H4974" t="s">
        <v>5920</v>
      </c>
      <c r="I4974" t="s">
        <v>5921</v>
      </c>
      <c r="L4974" t="s">
        <v>6367</v>
      </c>
      <c r="M4974" t="s">
        <v>6368</v>
      </c>
      <c r="N4974" t="s">
        <v>5924</v>
      </c>
      <c r="O4974" t="s">
        <v>6369</v>
      </c>
    </row>
    <row r="4975" spans="1:15">
      <c r="A4975" t="s">
        <v>6406</v>
      </c>
      <c r="B4975">
        <v>411</v>
      </c>
      <c r="C4975">
        <v>6</v>
      </c>
      <c r="D4975" t="s">
        <v>6407</v>
      </c>
      <c r="E4975" t="s">
        <v>5918</v>
      </c>
      <c r="F4975" t="s">
        <v>5919</v>
      </c>
      <c r="G4975">
        <v>12</v>
      </c>
      <c r="H4975" t="s">
        <v>5920</v>
      </c>
      <c r="I4975" t="s">
        <v>5921</v>
      </c>
      <c r="L4975" t="s">
        <v>6367</v>
      </c>
      <c r="M4975" t="s">
        <v>6368</v>
      </c>
      <c r="N4975" t="s">
        <v>5924</v>
      </c>
      <c r="O4975" t="s">
        <v>6369</v>
      </c>
    </row>
    <row r="4976" spans="1:15">
      <c r="A4976" t="s">
        <v>6408</v>
      </c>
      <c r="B4976">
        <v>411</v>
      </c>
      <c r="C4976">
        <v>7</v>
      </c>
      <c r="D4976" t="s">
        <v>6409</v>
      </c>
      <c r="E4976" t="s">
        <v>5918</v>
      </c>
      <c r="F4976" t="s">
        <v>5919</v>
      </c>
      <c r="G4976">
        <v>12</v>
      </c>
      <c r="H4976" t="s">
        <v>5920</v>
      </c>
      <c r="I4976" t="s">
        <v>5921</v>
      </c>
      <c r="L4976" t="s">
        <v>6367</v>
      </c>
      <c r="M4976" t="s">
        <v>6368</v>
      </c>
      <c r="N4976" t="s">
        <v>5924</v>
      </c>
      <c r="O4976" t="s">
        <v>6369</v>
      </c>
    </row>
    <row r="4977" spans="1:15">
      <c r="A4977" t="s">
        <v>6410</v>
      </c>
      <c r="B4977">
        <v>411</v>
      </c>
      <c r="C4977">
        <v>8</v>
      </c>
      <c r="D4977" t="s">
        <v>6411</v>
      </c>
      <c r="E4977" t="s">
        <v>5918</v>
      </c>
      <c r="F4977" t="s">
        <v>5919</v>
      </c>
      <c r="G4977">
        <v>12</v>
      </c>
      <c r="H4977" t="s">
        <v>5920</v>
      </c>
      <c r="I4977" t="s">
        <v>5921</v>
      </c>
      <c r="L4977" t="s">
        <v>6367</v>
      </c>
      <c r="M4977" t="s">
        <v>6368</v>
      </c>
      <c r="N4977" t="s">
        <v>5924</v>
      </c>
      <c r="O4977" t="s">
        <v>6369</v>
      </c>
    </row>
    <row r="4978" spans="1:15">
      <c r="A4978" t="s">
        <v>6412</v>
      </c>
      <c r="B4978">
        <v>411</v>
      </c>
      <c r="C4978">
        <v>9</v>
      </c>
      <c r="D4978" t="s">
        <v>6413</v>
      </c>
      <c r="E4978" t="s">
        <v>5918</v>
      </c>
      <c r="F4978" t="s">
        <v>5919</v>
      </c>
      <c r="G4978">
        <v>12</v>
      </c>
      <c r="H4978" t="s">
        <v>5920</v>
      </c>
      <c r="I4978" t="s">
        <v>5921</v>
      </c>
      <c r="L4978" t="s">
        <v>6367</v>
      </c>
      <c r="M4978" t="s">
        <v>6368</v>
      </c>
      <c r="N4978" t="s">
        <v>5924</v>
      </c>
      <c r="O4978" t="s">
        <v>6369</v>
      </c>
    </row>
    <row r="4979" spans="1:15">
      <c r="A4979" t="s">
        <v>6414</v>
      </c>
      <c r="B4979">
        <v>411</v>
      </c>
      <c r="C4979">
        <v>10</v>
      </c>
      <c r="D4979" t="s">
        <v>6415</v>
      </c>
      <c r="E4979" t="s">
        <v>5918</v>
      </c>
      <c r="F4979" t="s">
        <v>5919</v>
      </c>
      <c r="G4979">
        <v>12</v>
      </c>
      <c r="H4979" t="s">
        <v>5920</v>
      </c>
      <c r="I4979" t="s">
        <v>5921</v>
      </c>
      <c r="L4979" t="s">
        <v>6367</v>
      </c>
      <c r="M4979" t="s">
        <v>6368</v>
      </c>
      <c r="N4979" t="s">
        <v>5924</v>
      </c>
      <c r="O4979" t="s">
        <v>6369</v>
      </c>
    </row>
    <row r="4980" spans="1:15">
      <c r="A4980" t="s">
        <v>6416</v>
      </c>
      <c r="B4980">
        <v>411</v>
      </c>
      <c r="C4980">
        <v>11</v>
      </c>
      <c r="D4980" t="s">
        <v>6417</v>
      </c>
      <c r="E4980" t="s">
        <v>5918</v>
      </c>
      <c r="F4980" t="s">
        <v>5919</v>
      </c>
      <c r="G4980">
        <v>12</v>
      </c>
      <c r="H4980" t="s">
        <v>5920</v>
      </c>
      <c r="I4980" t="s">
        <v>5921</v>
      </c>
      <c r="L4980" t="s">
        <v>6367</v>
      </c>
      <c r="M4980" t="s">
        <v>6368</v>
      </c>
      <c r="N4980" t="s">
        <v>5924</v>
      </c>
      <c r="O4980" t="s">
        <v>6369</v>
      </c>
    </row>
    <row r="4981" spans="1:15">
      <c r="A4981" t="s">
        <v>6418</v>
      </c>
      <c r="B4981">
        <v>411</v>
      </c>
      <c r="C4981">
        <v>12</v>
      </c>
      <c r="D4981" t="s">
        <v>6419</v>
      </c>
      <c r="E4981" t="s">
        <v>5918</v>
      </c>
      <c r="F4981" t="s">
        <v>5919</v>
      </c>
      <c r="G4981">
        <v>12</v>
      </c>
      <c r="H4981" t="s">
        <v>5920</v>
      </c>
      <c r="I4981" t="s">
        <v>5921</v>
      </c>
      <c r="L4981" t="s">
        <v>6367</v>
      </c>
      <c r="M4981" t="s">
        <v>6368</v>
      </c>
      <c r="N4981" t="s">
        <v>5924</v>
      </c>
      <c r="O4981" t="s">
        <v>6369</v>
      </c>
    </row>
    <row r="4982" spans="1:15">
      <c r="A4982" t="s">
        <v>6420</v>
      </c>
      <c r="B4982">
        <v>411</v>
      </c>
      <c r="C4982">
        <v>13</v>
      </c>
      <c r="D4982" t="s">
        <v>6421</v>
      </c>
      <c r="E4982" t="s">
        <v>5918</v>
      </c>
      <c r="F4982" t="s">
        <v>5919</v>
      </c>
      <c r="G4982">
        <v>12</v>
      </c>
      <c r="H4982" t="s">
        <v>5920</v>
      </c>
      <c r="I4982" t="s">
        <v>5921</v>
      </c>
      <c r="L4982" t="s">
        <v>6367</v>
      </c>
      <c r="M4982" t="s">
        <v>6368</v>
      </c>
      <c r="N4982" t="s">
        <v>5924</v>
      </c>
      <c r="O4982" t="s">
        <v>6369</v>
      </c>
    </row>
    <row r="4983" spans="1:15">
      <c r="A4983" t="s">
        <v>6422</v>
      </c>
      <c r="B4983">
        <v>411</v>
      </c>
      <c r="C4983">
        <v>14</v>
      </c>
      <c r="D4983" t="s">
        <v>6423</v>
      </c>
      <c r="E4983" t="s">
        <v>5918</v>
      </c>
      <c r="F4983" t="s">
        <v>5919</v>
      </c>
      <c r="G4983">
        <v>12</v>
      </c>
      <c r="H4983" t="s">
        <v>5920</v>
      </c>
      <c r="I4983" t="s">
        <v>5921</v>
      </c>
      <c r="L4983" t="s">
        <v>6367</v>
      </c>
      <c r="M4983" t="s">
        <v>6368</v>
      </c>
      <c r="N4983" t="s">
        <v>5924</v>
      </c>
      <c r="O4983" t="s">
        <v>6369</v>
      </c>
    </row>
    <row r="4984" spans="1:15">
      <c r="A4984" t="s">
        <v>6424</v>
      </c>
      <c r="B4984">
        <v>412</v>
      </c>
      <c r="C4984">
        <v>1</v>
      </c>
      <c r="D4984" t="s">
        <v>6425</v>
      </c>
      <c r="E4984" t="s">
        <v>5918</v>
      </c>
      <c r="F4984" t="s">
        <v>5919</v>
      </c>
      <c r="G4984">
        <v>12</v>
      </c>
      <c r="H4984" t="s">
        <v>5920</v>
      </c>
      <c r="I4984" t="s">
        <v>5921</v>
      </c>
      <c r="L4984" t="s">
        <v>6426</v>
      </c>
      <c r="M4984" t="s">
        <v>6427</v>
      </c>
      <c r="N4984" t="s">
        <v>5924</v>
      </c>
      <c r="O4984" t="s">
        <v>6428</v>
      </c>
    </row>
    <row r="4985" spans="1:15">
      <c r="A4985" t="s">
        <v>6429</v>
      </c>
      <c r="B4985">
        <v>412</v>
      </c>
      <c r="C4985">
        <v>2</v>
      </c>
      <c r="D4985" t="s">
        <v>6430</v>
      </c>
      <c r="E4985" t="s">
        <v>5918</v>
      </c>
      <c r="F4985" t="s">
        <v>5919</v>
      </c>
      <c r="G4985">
        <v>12</v>
      </c>
      <c r="H4985" t="s">
        <v>5920</v>
      </c>
      <c r="I4985" t="s">
        <v>5921</v>
      </c>
      <c r="L4985" t="s">
        <v>6426</v>
      </c>
      <c r="M4985" t="s">
        <v>6427</v>
      </c>
      <c r="N4985" t="s">
        <v>5924</v>
      </c>
      <c r="O4985" t="s">
        <v>6428</v>
      </c>
    </row>
    <row r="4986" spans="1:15">
      <c r="A4986" t="s">
        <v>6431</v>
      </c>
      <c r="B4986">
        <v>412</v>
      </c>
      <c r="C4986">
        <v>3</v>
      </c>
      <c r="D4986" t="s">
        <v>6432</v>
      </c>
      <c r="E4986" t="s">
        <v>5918</v>
      </c>
      <c r="F4986" t="s">
        <v>5919</v>
      </c>
      <c r="G4986">
        <v>12</v>
      </c>
      <c r="H4986" t="s">
        <v>5920</v>
      </c>
      <c r="I4986" t="s">
        <v>5921</v>
      </c>
      <c r="L4986" t="s">
        <v>6426</v>
      </c>
      <c r="M4986" t="s">
        <v>6427</v>
      </c>
      <c r="N4986" t="s">
        <v>5924</v>
      </c>
      <c r="O4986" t="s">
        <v>6428</v>
      </c>
    </row>
    <row r="4987" spans="1:15">
      <c r="A4987" t="s">
        <v>6433</v>
      </c>
      <c r="B4987">
        <v>412</v>
      </c>
      <c r="C4987">
        <v>4</v>
      </c>
      <c r="D4987" t="s">
        <v>6434</v>
      </c>
      <c r="E4987" t="s">
        <v>5918</v>
      </c>
      <c r="F4987" t="s">
        <v>5919</v>
      </c>
      <c r="G4987">
        <v>12</v>
      </c>
      <c r="H4987" t="s">
        <v>5920</v>
      </c>
      <c r="I4987" t="s">
        <v>5921</v>
      </c>
      <c r="L4987" t="s">
        <v>6426</v>
      </c>
      <c r="M4987" t="s">
        <v>6427</v>
      </c>
      <c r="N4987" t="s">
        <v>5924</v>
      </c>
      <c r="O4987" t="s">
        <v>6428</v>
      </c>
    </row>
    <row r="4988" spans="1:15">
      <c r="A4988" t="s">
        <v>6435</v>
      </c>
      <c r="B4988">
        <v>412</v>
      </c>
      <c r="C4988">
        <v>5</v>
      </c>
      <c r="D4988" t="s">
        <v>6436</v>
      </c>
      <c r="E4988" t="s">
        <v>5918</v>
      </c>
      <c r="F4988" t="s">
        <v>5919</v>
      </c>
      <c r="G4988">
        <v>12</v>
      </c>
      <c r="H4988" t="s">
        <v>5920</v>
      </c>
      <c r="I4988" t="s">
        <v>5921</v>
      </c>
      <c r="L4988" t="s">
        <v>6426</v>
      </c>
      <c r="M4988" t="s">
        <v>6427</v>
      </c>
      <c r="N4988" t="s">
        <v>5924</v>
      </c>
      <c r="O4988" t="s">
        <v>6428</v>
      </c>
    </row>
    <row r="4989" spans="1:15">
      <c r="A4989" t="s">
        <v>6437</v>
      </c>
      <c r="B4989">
        <v>412</v>
      </c>
      <c r="C4989">
        <v>6</v>
      </c>
      <c r="D4989" t="s">
        <v>6438</v>
      </c>
      <c r="E4989" t="s">
        <v>5918</v>
      </c>
      <c r="F4989" t="s">
        <v>5919</v>
      </c>
      <c r="G4989">
        <v>12</v>
      </c>
      <c r="H4989" t="s">
        <v>5920</v>
      </c>
      <c r="I4989" t="s">
        <v>5921</v>
      </c>
      <c r="L4989" t="s">
        <v>6426</v>
      </c>
      <c r="M4989" t="s">
        <v>6427</v>
      </c>
      <c r="N4989" t="s">
        <v>5924</v>
      </c>
      <c r="O4989" t="s">
        <v>6428</v>
      </c>
    </row>
    <row r="4990" spans="1:15">
      <c r="A4990" t="s">
        <v>6439</v>
      </c>
      <c r="B4990">
        <v>412</v>
      </c>
      <c r="C4990">
        <v>7</v>
      </c>
      <c r="D4990" t="s">
        <v>6440</v>
      </c>
      <c r="E4990" t="s">
        <v>5918</v>
      </c>
      <c r="F4990" t="s">
        <v>5919</v>
      </c>
      <c r="G4990">
        <v>12</v>
      </c>
      <c r="H4990" t="s">
        <v>5920</v>
      </c>
      <c r="I4990" t="s">
        <v>5921</v>
      </c>
      <c r="L4990" t="s">
        <v>6426</v>
      </c>
      <c r="M4990" t="s">
        <v>6427</v>
      </c>
      <c r="N4990" t="s">
        <v>5924</v>
      </c>
      <c r="O4990" t="s">
        <v>6428</v>
      </c>
    </row>
    <row r="4991" spans="1:15">
      <c r="A4991" t="s">
        <v>6441</v>
      </c>
      <c r="B4991">
        <v>412</v>
      </c>
      <c r="C4991">
        <v>8</v>
      </c>
      <c r="D4991" t="s">
        <v>6442</v>
      </c>
      <c r="E4991" t="s">
        <v>5918</v>
      </c>
      <c r="F4991" t="s">
        <v>5919</v>
      </c>
      <c r="G4991">
        <v>12</v>
      </c>
      <c r="H4991" t="s">
        <v>5920</v>
      </c>
      <c r="I4991" t="s">
        <v>5921</v>
      </c>
      <c r="L4991" t="s">
        <v>6426</v>
      </c>
      <c r="M4991" t="s">
        <v>6427</v>
      </c>
      <c r="N4991" t="s">
        <v>5924</v>
      </c>
      <c r="O4991" t="s">
        <v>6428</v>
      </c>
    </row>
    <row r="4992" spans="1:15">
      <c r="A4992" t="s">
        <v>6443</v>
      </c>
      <c r="B4992">
        <v>412</v>
      </c>
      <c r="C4992">
        <v>9</v>
      </c>
      <c r="D4992" t="s">
        <v>6444</v>
      </c>
      <c r="E4992" t="s">
        <v>5918</v>
      </c>
      <c r="F4992" t="s">
        <v>5919</v>
      </c>
      <c r="G4992">
        <v>12</v>
      </c>
      <c r="H4992" t="s">
        <v>5920</v>
      </c>
      <c r="I4992" t="s">
        <v>5921</v>
      </c>
      <c r="L4992" t="s">
        <v>6426</v>
      </c>
      <c r="M4992" t="s">
        <v>6427</v>
      </c>
      <c r="N4992" t="s">
        <v>5924</v>
      </c>
      <c r="O4992" t="s">
        <v>6428</v>
      </c>
    </row>
    <row r="4993" spans="1:15">
      <c r="A4993" t="s">
        <v>6445</v>
      </c>
      <c r="B4993">
        <v>412</v>
      </c>
      <c r="C4993">
        <v>10</v>
      </c>
      <c r="D4993" t="s">
        <v>6446</v>
      </c>
      <c r="E4993" t="s">
        <v>5918</v>
      </c>
      <c r="F4993" t="s">
        <v>5919</v>
      </c>
      <c r="G4993">
        <v>12</v>
      </c>
      <c r="H4993" t="s">
        <v>5920</v>
      </c>
      <c r="I4993" t="s">
        <v>5921</v>
      </c>
      <c r="L4993" t="s">
        <v>6426</v>
      </c>
      <c r="M4993" t="s">
        <v>6427</v>
      </c>
      <c r="N4993" t="s">
        <v>5924</v>
      </c>
      <c r="O4993" t="s">
        <v>6428</v>
      </c>
    </row>
    <row r="4994" spans="1:15">
      <c r="A4994" t="s">
        <v>6447</v>
      </c>
      <c r="B4994">
        <v>412</v>
      </c>
      <c r="C4994">
        <v>11</v>
      </c>
      <c r="D4994" t="s">
        <v>6448</v>
      </c>
      <c r="E4994" t="s">
        <v>5918</v>
      </c>
      <c r="F4994" t="s">
        <v>5919</v>
      </c>
      <c r="G4994">
        <v>12</v>
      </c>
      <c r="H4994" t="s">
        <v>5920</v>
      </c>
      <c r="I4994" t="s">
        <v>5921</v>
      </c>
      <c r="L4994" t="s">
        <v>6426</v>
      </c>
      <c r="M4994" t="s">
        <v>6427</v>
      </c>
      <c r="N4994" t="s">
        <v>5924</v>
      </c>
      <c r="O4994" t="s">
        <v>6428</v>
      </c>
    </row>
    <row r="4995" spans="1:15">
      <c r="A4995" t="s">
        <v>6449</v>
      </c>
      <c r="B4995">
        <v>412</v>
      </c>
      <c r="C4995">
        <v>12</v>
      </c>
      <c r="D4995" t="s">
        <v>6450</v>
      </c>
      <c r="E4995" t="s">
        <v>5918</v>
      </c>
      <c r="F4995" t="s">
        <v>5919</v>
      </c>
      <c r="G4995">
        <v>12</v>
      </c>
      <c r="H4995" t="s">
        <v>5920</v>
      </c>
      <c r="I4995" t="s">
        <v>5921</v>
      </c>
      <c r="L4995" t="s">
        <v>6426</v>
      </c>
      <c r="M4995" t="s">
        <v>6427</v>
      </c>
      <c r="N4995" t="s">
        <v>5924</v>
      </c>
      <c r="O4995" t="s">
        <v>6428</v>
      </c>
    </row>
    <row r="4996" spans="1:15">
      <c r="A4996" t="s">
        <v>6451</v>
      </c>
      <c r="B4996">
        <v>412</v>
      </c>
      <c r="C4996">
        <v>13</v>
      </c>
      <c r="D4996" t="s">
        <v>6452</v>
      </c>
      <c r="E4996" t="s">
        <v>5918</v>
      </c>
      <c r="F4996" t="s">
        <v>5919</v>
      </c>
      <c r="G4996">
        <v>12</v>
      </c>
      <c r="H4996" t="s">
        <v>5920</v>
      </c>
      <c r="I4996" t="s">
        <v>5921</v>
      </c>
      <c r="L4996" t="s">
        <v>6426</v>
      </c>
      <c r="M4996" t="s">
        <v>6427</v>
      </c>
      <c r="N4996" t="s">
        <v>5924</v>
      </c>
      <c r="O4996" t="s">
        <v>6428</v>
      </c>
    </row>
    <row r="4997" spans="1:15">
      <c r="A4997" t="s">
        <v>6453</v>
      </c>
      <c r="B4997">
        <v>412</v>
      </c>
      <c r="C4997">
        <v>14</v>
      </c>
      <c r="D4997" t="s">
        <v>6454</v>
      </c>
      <c r="E4997" t="s">
        <v>5918</v>
      </c>
      <c r="F4997" t="s">
        <v>5919</v>
      </c>
      <c r="G4997">
        <v>12</v>
      </c>
      <c r="H4997" t="s">
        <v>5920</v>
      </c>
      <c r="I4997" t="s">
        <v>5921</v>
      </c>
      <c r="L4997" t="s">
        <v>6426</v>
      </c>
      <c r="M4997" t="s">
        <v>6427</v>
      </c>
      <c r="N4997" t="s">
        <v>5924</v>
      </c>
      <c r="O4997" t="s">
        <v>6428</v>
      </c>
    </row>
    <row r="4998" spans="1:15">
      <c r="A4998" t="s">
        <v>6455</v>
      </c>
      <c r="B4998">
        <v>413</v>
      </c>
      <c r="C4998">
        <v>1</v>
      </c>
      <c r="D4998" t="s">
        <v>6456</v>
      </c>
      <c r="E4998" t="s">
        <v>5918</v>
      </c>
      <c r="F4998" t="s">
        <v>5919</v>
      </c>
      <c r="G4998">
        <v>12</v>
      </c>
      <c r="H4998" t="s">
        <v>5920</v>
      </c>
      <c r="I4998" t="s">
        <v>5921</v>
      </c>
      <c r="L4998" t="s">
        <v>6426</v>
      </c>
      <c r="M4998" t="s">
        <v>6427</v>
      </c>
      <c r="N4998" t="s">
        <v>5924</v>
      </c>
      <c r="O4998" t="s">
        <v>6428</v>
      </c>
    </row>
    <row r="4999" spans="1:15">
      <c r="A4999" t="s">
        <v>6457</v>
      </c>
      <c r="B4999">
        <v>413</v>
      </c>
      <c r="C4999">
        <v>2</v>
      </c>
      <c r="D4999" t="s">
        <v>6458</v>
      </c>
      <c r="E4999" t="s">
        <v>5918</v>
      </c>
      <c r="F4999" t="s">
        <v>5919</v>
      </c>
      <c r="G4999">
        <v>12</v>
      </c>
      <c r="H4999" t="s">
        <v>5920</v>
      </c>
      <c r="I4999" t="s">
        <v>5921</v>
      </c>
      <c r="L4999" t="s">
        <v>6426</v>
      </c>
      <c r="M4999" t="s">
        <v>6427</v>
      </c>
      <c r="N4999" t="s">
        <v>5924</v>
      </c>
      <c r="O4999" t="s">
        <v>6428</v>
      </c>
    </row>
    <row r="5000" spans="1:15">
      <c r="A5000" t="s">
        <v>6459</v>
      </c>
      <c r="B5000">
        <v>413</v>
      </c>
      <c r="C5000">
        <v>3</v>
      </c>
      <c r="D5000" t="s">
        <v>6460</v>
      </c>
      <c r="E5000" t="s">
        <v>5918</v>
      </c>
      <c r="F5000" t="s">
        <v>5919</v>
      </c>
      <c r="G5000">
        <v>12</v>
      </c>
      <c r="H5000" t="s">
        <v>5920</v>
      </c>
      <c r="I5000" t="s">
        <v>5921</v>
      </c>
      <c r="L5000" t="s">
        <v>6426</v>
      </c>
      <c r="M5000" t="s">
        <v>6427</v>
      </c>
      <c r="N5000" t="s">
        <v>5924</v>
      </c>
      <c r="O5000" t="s">
        <v>6428</v>
      </c>
    </row>
    <row r="5001" spans="1:15">
      <c r="A5001" t="s">
        <v>6461</v>
      </c>
      <c r="B5001">
        <v>413</v>
      </c>
      <c r="C5001">
        <v>4</v>
      </c>
      <c r="D5001" t="s">
        <v>6462</v>
      </c>
      <c r="E5001" t="s">
        <v>5918</v>
      </c>
      <c r="F5001" t="s">
        <v>5919</v>
      </c>
      <c r="G5001">
        <v>12</v>
      </c>
      <c r="H5001" t="s">
        <v>5920</v>
      </c>
      <c r="I5001" t="s">
        <v>5921</v>
      </c>
      <c r="L5001" t="s">
        <v>6426</v>
      </c>
      <c r="M5001" t="s">
        <v>6427</v>
      </c>
      <c r="N5001" t="s">
        <v>5924</v>
      </c>
      <c r="O5001" t="s">
        <v>6428</v>
      </c>
    </row>
    <row r="5002" spans="1:15">
      <c r="A5002" t="s">
        <v>6463</v>
      </c>
      <c r="B5002">
        <v>413</v>
      </c>
      <c r="C5002">
        <v>5</v>
      </c>
      <c r="D5002" t="s">
        <v>6464</v>
      </c>
      <c r="E5002" t="s">
        <v>5918</v>
      </c>
      <c r="F5002" t="s">
        <v>5919</v>
      </c>
      <c r="G5002">
        <v>12</v>
      </c>
      <c r="H5002" t="s">
        <v>5920</v>
      </c>
      <c r="I5002" t="s">
        <v>5921</v>
      </c>
      <c r="L5002" t="s">
        <v>6426</v>
      </c>
      <c r="M5002" t="s">
        <v>6427</v>
      </c>
      <c r="N5002" t="s">
        <v>5924</v>
      </c>
      <c r="O5002" t="s">
        <v>6428</v>
      </c>
    </row>
    <row r="5003" spans="1:15">
      <c r="A5003" t="s">
        <v>6465</v>
      </c>
      <c r="B5003">
        <v>413</v>
      </c>
      <c r="C5003">
        <v>6</v>
      </c>
      <c r="D5003" t="s">
        <v>6466</v>
      </c>
      <c r="E5003" t="s">
        <v>5918</v>
      </c>
      <c r="F5003" t="s">
        <v>5919</v>
      </c>
      <c r="G5003">
        <v>12</v>
      </c>
      <c r="H5003" t="s">
        <v>5920</v>
      </c>
      <c r="I5003" t="s">
        <v>5921</v>
      </c>
      <c r="L5003" t="s">
        <v>6426</v>
      </c>
      <c r="M5003" t="s">
        <v>6427</v>
      </c>
      <c r="N5003" t="s">
        <v>5924</v>
      </c>
      <c r="O5003" t="s">
        <v>6428</v>
      </c>
    </row>
    <row r="5004" spans="1:15">
      <c r="A5004" t="s">
        <v>6467</v>
      </c>
      <c r="B5004">
        <v>413</v>
      </c>
      <c r="C5004">
        <v>7</v>
      </c>
      <c r="D5004" t="s">
        <v>6468</v>
      </c>
      <c r="E5004" t="s">
        <v>5918</v>
      </c>
      <c r="F5004" t="s">
        <v>5919</v>
      </c>
      <c r="G5004">
        <v>12</v>
      </c>
      <c r="H5004" t="s">
        <v>5920</v>
      </c>
      <c r="I5004" t="s">
        <v>5921</v>
      </c>
      <c r="L5004" t="s">
        <v>6426</v>
      </c>
      <c r="M5004" t="s">
        <v>6427</v>
      </c>
      <c r="N5004" t="s">
        <v>5924</v>
      </c>
      <c r="O5004" t="s">
        <v>6428</v>
      </c>
    </row>
    <row r="5005" spans="1:15">
      <c r="A5005" t="s">
        <v>6469</v>
      </c>
      <c r="B5005">
        <v>413</v>
      </c>
      <c r="C5005">
        <v>8</v>
      </c>
      <c r="D5005" t="s">
        <v>6470</v>
      </c>
      <c r="E5005" t="s">
        <v>5918</v>
      </c>
      <c r="F5005" t="s">
        <v>5919</v>
      </c>
      <c r="G5005">
        <v>12</v>
      </c>
      <c r="H5005" t="s">
        <v>5920</v>
      </c>
      <c r="I5005" t="s">
        <v>5921</v>
      </c>
      <c r="L5005" t="s">
        <v>6426</v>
      </c>
      <c r="M5005" t="s">
        <v>6427</v>
      </c>
      <c r="N5005" t="s">
        <v>5924</v>
      </c>
      <c r="O5005" t="s">
        <v>6428</v>
      </c>
    </row>
    <row r="5006" spans="1:15">
      <c r="A5006" t="s">
        <v>6471</v>
      </c>
      <c r="B5006">
        <v>413</v>
      </c>
      <c r="C5006">
        <v>9</v>
      </c>
      <c r="D5006" t="s">
        <v>6472</v>
      </c>
      <c r="E5006" t="s">
        <v>5918</v>
      </c>
      <c r="F5006" t="s">
        <v>5919</v>
      </c>
      <c r="G5006">
        <v>12</v>
      </c>
      <c r="H5006" t="s">
        <v>5920</v>
      </c>
      <c r="I5006" t="s">
        <v>5921</v>
      </c>
      <c r="L5006" t="s">
        <v>6426</v>
      </c>
      <c r="M5006" t="s">
        <v>6427</v>
      </c>
      <c r="N5006" t="s">
        <v>5924</v>
      </c>
      <c r="O5006" t="s">
        <v>6428</v>
      </c>
    </row>
    <row r="5007" spans="1:15">
      <c r="A5007" t="s">
        <v>6473</v>
      </c>
      <c r="B5007">
        <v>413</v>
      </c>
      <c r="C5007">
        <v>10</v>
      </c>
      <c r="D5007" t="s">
        <v>6474</v>
      </c>
      <c r="E5007" t="s">
        <v>5918</v>
      </c>
      <c r="F5007" t="s">
        <v>5919</v>
      </c>
      <c r="G5007">
        <v>12</v>
      </c>
      <c r="H5007" t="s">
        <v>5920</v>
      </c>
      <c r="I5007" t="s">
        <v>5921</v>
      </c>
      <c r="L5007" t="s">
        <v>6426</v>
      </c>
      <c r="M5007" t="s">
        <v>6427</v>
      </c>
      <c r="N5007" t="s">
        <v>5924</v>
      </c>
      <c r="O5007" t="s">
        <v>6428</v>
      </c>
    </row>
    <row r="5008" spans="1:15">
      <c r="A5008" t="s">
        <v>6475</v>
      </c>
      <c r="B5008">
        <v>413</v>
      </c>
      <c r="C5008">
        <v>11</v>
      </c>
      <c r="D5008" t="s">
        <v>6476</v>
      </c>
      <c r="E5008" t="s">
        <v>5918</v>
      </c>
      <c r="F5008" t="s">
        <v>5919</v>
      </c>
      <c r="G5008">
        <v>12</v>
      </c>
      <c r="H5008" t="s">
        <v>5920</v>
      </c>
      <c r="I5008" t="s">
        <v>5921</v>
      </c>
      <c r="L5008" t="s">
        <v>6426</v>
      </c>
      <c r="M5008" t="s">
        <v>6427</v>
      </c>
      <c r="N5008" t="s">
        <v>5924</v>
      </c>
      <c r="O5008" t="s">
        <v>6428</v>
      </c>
    </row>
    <row r="5009" spans="1:15">
      <c r="A5009" t="s">
        <v>6477</v>
      </c>
      <c r="B5009">
        <v>413</v>
      </c>
      <c r="C5009">
        <v>12</v>
      </c>
      <c r="D5009" t="s">
        <v>6478</v>
      </c>
      <c r="E5009" t="s">
        <v>5918</v>
      </c>
      <c r="F5009" t="s">
        <v>5919</v>
      </c>
      <c r="G5009">
        <v>12</v>
      </c>
      <c r="H5009" t="s">
        <v>5920</v>
      </c>
      <c r="I5009" t="s">
        <v>5921</v>
      </c>
      <c r="L5009" t="s">
        <v>6426</v>
      </c>
      <c r="M5009" t="s">
        <v>6427</v>
      </c>
      <c r="N5009" t="s">
        <v>5924</v>
      </c>
      <c r="O5009" t="s">
        <v>6428</v>
      </c>
    </row>
    <row r="5010" spans="1:15">
      <c r="A5010" t="s">
        <v>6479</v>
      </c>
      <c r="B5010">
        <v>413</v>
      </c>
      <c r="C5010">
        <v>13</v>
      </c>
      <c r="D5010" t="s">
        <v>6480</v>
      </c>
      <c r="E5010" t="s">
        <v>5918</v>
      </c>
      <c r="F5010" t="s">
        <v>5919</v>
      </c>
      <c r="G5010">
        <v>12</v>
      </c>
      <c r="H5010" t="s">
        <v>5920</v>
      </c>
      <c r="I5010" t="s">
        <v>5921</v>
      </c>
      <c r="L5010" t="s">
        <v>6426</v>
      </c>
      <c r="M5010" t="s">
        <v>6427</v>
      </c>
      <c r="N5010" t="s">
        <v>5924</v>
      </c>
      <c r="O5010" t="s">
        <v>6428</v>
      </c>
    </row>
    <row r="5011" spans="1:15">
      <c r="A5011" t="s">
        <v>6481</v>
      </c>
      <c r="B5011">
        <v>413</v>
      </c>
      <c r="C5011">
        <v>14</v>
      </c>
      <c r="D5011" t="s">
        <v>6482</v>
      </c>
      <c r="E5011" t="s">
        <v>5918</v>
      </c>
      <c r="F5011" t="s">
        <v>5919</v>
      </c>
      <c r="G5011">
        <v>12</v>
      </c>
      <c r="H5011" t="s">
        <v>5920</v>
      </c>
      <c r="I5011" t="s">
        <v>5921</v>
      </c>
      <c r="L5011" t="s">
        <v>6426</v>
      </c>
      <c r="M5011" t="s">
        <v>6427</v>
      </c>
      <c r="N5011" t="s">
        <v>5924</v>
      </c>
      <c r="O5011" t="s">
        <v>6428</v>
      </c>
    </row>
    <row r="5012" spans="1:15">
      <c r="A5012" t="s">
        <v>6483</v>
      </c>
      <c r="B5012">
        <v>414</v>
      </c>
      <c r="C5012">
        <v>1</v>
      </c>
      <c r="D5012" t="s">
        <v>6484</v>
      </c>
      <c r="E5012" t="s">
        <v>5918</v>
      </c>
      <c r="F5012" t="s">
        <v>5919</v>
      </c>
      <c r="G5012">
        <v>12</v>
      </c>
      <c r="H5012" t="s">
        <v>5920</v>
      </c>
      <c r="I5012" t="s">
        <v>5921</v>
      </c>
      <c r="L5012" t="s">
        <v>6485</v>
      </c>
      <c r="M5012" t="s">
        <v>6486</v>
      </c>
      <c r="N5012" t="s">
        <v>5924</v>
      </c>
      <c r="O5012" t="s">
        <v>6487</v>
      </c>
    </row>
    <row r="5013" spans="1:15">
      <c r="A5013" t="s">
        <v>6488</v>
      </c>
      <c r="B5013">
        <v>414</v>
      </c>
      <c r="C5013">
        <v>2</v>
      </c>
      <c r="D5013" t="s">
        <v>6489</v>
      </c>
      <c r="E5013" t="s">
        <v>5918</v>
      </c>
      <c r="F5013" t="s">
        <v>5919</v>
      </c>
      <c r="G5013">
        <v>12</v>
      </c>
      <c r="H5013" t="s">
        <v>5920</v>
      </c>
      <c r="I5013" t="s">
        <v>5921</v>
      </c>
      <c r="L5013" t="s">
        <v>6485</v>
      </c>
      <c r="M5013" t="s">
        <v>6486</v>
      </c>
      <c r="N5013" t="s">
        <v>5924</v>
      </c>
      <c r="O5013" t="s">
        <v>6487</v>
      </c>
    </row>
    <row r="5014" spans="1:15">
      <c r="A5014" t="s">
        <v>6490</v>
      </c>
      <c r="B5014">
        <v>414</v>
      </c>
      <c r="C5014">
        <v>3</v>
      </c>
      <c r="D5014" t="s">
        <v>6491</v>
      </c>
      <c r="E5014" t="s">
        <v>5918</v>
      </c>
      <c r="F5014" t="s">
        <v>5919</v>
      </c>
      <c r="G5014">
        <v>12</v>
      </c>
      <c r="H5014" t="s">
        <v>5920</v>
      </c>
      <c r="I5014" t="s">
        <v>5921</v>
      </c>
      <c r="L5014" t="s">
        <v>6485</v>
      </c>
      <c r="M5014" t="s">
        <v>6486</v>
      </c>
      <c r="N5014" t="s">
        <v>5924</v>
      </c>
      <c r="O5014" t="s">
        <v>6487</v>
      </c>
    </row>
    <row r="5015" spans="1:15">
      <c r="A5015" t="s">
        <v>6492</v>
      </c>
      <c r="B5015">
        <v>414</v>
      </c>
      <c r="C5015">
        <v>4</v>
      </c>
      <c r="D5015" t="s">
        <v>6493</v>
      </c>
      <c r="E5015" t="s">
        <v>5918</v>
      </c>
      <c r="F5015" t="s">
        <v>5919</v>
      </c>
      <c r="G5015">
        <v>12</v>
      </c>
      <c r="H5015" t="s">
        <v>5920</v>
      </c>
      <c r="I5015" t="s">
        <v>5921</v>
      </c>
      <c r="L5015" t="s">
        <v>6485</v>
      </c>
      <c r="M5015" t="s">
        <v>6486</v>
      </c>
      <c r="N5015" t="s">
        <v>5924</v>
      </c>
      <c r="O5015" t="s">
        <v>6487</v>
      </c>
    </row>
    <row r="5016" spans="1:15">
      <c r="A5016" t="s">
        <v>6494</v>
      </c>
      <c r="B5016">
        <v>414</v>
      </c>
      <c r="C5016">
        <v>5</v>
      </c>
      <c r="D5016" t="s">
        <v>6495</v>
      </c>
      <c r="E5016" t="s">
        <v>5918</v>
      </c>
      <c r="F5016" t="s">
        <v>5919</v>
      </c>
      <c r="G5016">
        <v>12</v>
      </c>
      <c r="H5016" t="s">
        <v>5920</v>
      </c>
      <c r="I5016" t="s">
        <v>5921</v>
      </c>
      <c r="L5016" t="s">
        <v>6485</v>
      </c>
      <c r="M5016" t="s">
        <v>6486</v>
      </c>
      <c r="N5016" t="s">
        <v>5924</v>
      </c>
      <c r="O5016" t="s">
        <v>6487</v>
      </c>
    </row>
    <row r="5017" spans="1:15">
      <c r="A5017" t="s">
        <v>6496</v>
      </c>
      <c r="B5017">
        <v>414</v>
      </c>
      <c r="C5017">
        <v>6</v>
      </c>
      <c r="D5017" t="s">
        <v>6497</v>
      </c>
      <c r="E5017" t="s">
        <v>5918</v>
      </c>
      <c r="F5017" t="s">
        <v>5919</v>
      </c>
      <c r="G5017">
        <v>12</v>
      </c>
      <c r="H5017" t="s">
        <v>5920</v>
      </c>
      <c r="I5017" t="s">
        <v>5921</v>
      </c>
      <c r="L5017" t="s">
        <v>6485</v>
      </c>
      <c r="M5017" t="s">
        <v>6486</v>
      </c>
      <c r="N5017" t="s">
        <v>5924</v>
      </c>
      <c r="O5017" t="s">
        <v>6487</v>
      </c>
    </row>
    <row r="5018" spans="1:15">
      <c r="A5018" t="s">
        <v>6498</v>
      </c>
      <c r="B5018">
        <v>414</v>
      </c>
      <c r="C5018">
        <v>7</v>
      </c>
      <c r="D5018" t="s">
        <v>6499</v>
      </c>
      <c r="E5018" t="s">
        <v>5918</v>
      </c>
      <c r="F5018" t="s">
        <v>5919</v>
      </c>
      <c r="G5018">
        <v>12</v>
      </c>
      <c r="H5018" t="s">
        <v>5920</v>
      </c>
      <c r="I5018" t="s">
        <v>5921</v>
      </c>
      <c r="L5018" t="s">
        <v>6485</v>
      </c>
      <c r="M5018" t="s">
        <v>6486</v>
      </c>
      <c r="N5018" t="s">
        <v>5924</v>
      </c>
      <c r="O5018" t="s">
        <v>6487</v>
      </c>
    </row>
    <row r="5019" spans="1:15">
      <c r="A5019" t="s">
        <v>6500</v>
      </c>
      <c r="B5019">
        <v>414</v>
      </c>
      <c r="C5019">
        <v>8</v>
      </c>
      <c r="D5019" t="s">
        <v>6501</v>
      </c>
      <c r="E5019" t="s">
        <v>5918</v>
      </c>
      <c r="F5019" t="s">
        <v>5919</v>
      </c>
      <c r="G5019">
        <v>12</v>
      </c>
      <c r="H5019" t="s">
        <v>5920</v>
      </c>
      <c r="I5019" t="s">
        <v>5921</v>
      </c>
      <c r="L5019" t="s">
        <v>6485</v>
      </c>
      <c r="M5019" t="s">
        <v>6486</v>
      </c>
      <c r="N5019" t="s">
        <v>5924</v>
      </c>
      <c r="O5019" t="s">
        <v>6487</v>
      </c>
    </row>
    <row r="5020" spans="1:15">
      <c r="A5020" t="s">
        <v>6502</v>
      </c>
      <c r="B5020">
        <v>414</v>
      </c>
      <c r="C5020">
        <v>9</v>
      </c>
      <c r="D5020" t="s">
        <v>6503</v>
      </c>
      <c r="E5020" t="s">
        <v>5918</v>
      </c>
      <c r="F5020" t="s">
        <v>5919</v>
      </c>
      <c r="G5020">
        <v>12</v>
      </c>
      <c r="H5020" t="s">
        <v>5920</v>
      </c>
      <c r="I5020" t="s">
        <v>5921</v>
      </c>
      <c r="L5020" t="s">
        <v>6485</v>
      </c>
      <c r="M5020" t="s">
        <v>6486</v>
      </c>
      <c r="N5020" t="s">
        <v>5924</v>
      </c>
      <c r="O5020" t="s">
        <v>6487</v>
      </c>
    </row>
    <row r="5021" spans="1:15">
      <c r="A5021" t="s">
        <v>6504</v>
      </c>
      <c r="B5021">
        <v>414</v>
      </c>
      <c r="C5021">
        <v>10</v>
      </c>
      <c r="D5021" t="s">
        <v>6505</v>
      </c>
      <c r="E5021" t="s">
        <v>5918</v>
      </c>
      <c r="F5021" t="s">
        <v>5919</v>
      </c>
      <c r="G5021">
        <v>12</v>
      </c>
      <c r="H5021" t="s">
        <v>5920</v>
      </c>
      <c r="I5021" t="s">
        <v>5921</v>
      </c>
      <c r="L5021" t="s">
        <v>6485</v>
      </c>
      <c r="M5021" t="s">
        <v>6486</v>
      </c>
      <c r="N5021" t="s">
        <v>5924</v>
      </c>
      <c r="O5021" t="s">
        <v>6487</v>
      </c>
    </row>
    <row r="5022" spans="1:15">
      <c r="A5022" t="s">
        <v>6506</v>
      </c>
      <c r="B5022">
        <v>414</v>
      </c>
      <c r="C5022">
        <v>11</v>
      </c>
      <c r="D5022" t="s">
        <v>6507</v>
      </c>
      <c r="E5022" t="s">
        <v>5918</v>
      </c>
      <c r="F5022" t="s">
        <v>5919</v>
      </c>
      <c r="G5022">
        <v>12</v>
      </c>
      <c r="H5022" t="s">
        <v>5920</v>
      </c>
      <c r="I5022" t="s">
        <v>5921</v>
      </c>
      <c r="L5022" t="s">
        <v>6485</v>
      </c>
      <c r="M5022" t="s">
        <v>6486</v>
      </c>
      <c r="N5022" t="s">
        <v>5924</v>
      </c>
      <c r="O5022" t="s">
        <v>6487</v>
      </c>
    </row>
    <row r="5023" spans="1:15">
      <c r="A5023" t="s">
        <v>6508</v>
      </c>
      <c r="B5023">
        <v>414</v>
      </c>
      <c r="C5023">
        <v>12</v>
      </c>
      <c r="D5023" t="s">
        <v>6509</v>
      </c>
      <c r="E5023" t="s">
        <v>5918</v>
      </c>
      <c r="F5023" t="s">
        <v>5919</v>
      </c>
      <c r="G5023">
        <v>12</v>
      </c>
      <c r="H5023" t="s">
        <v>5920</v>
      </c>
      <c r="I5023" t="s">
        <v>5921</v>
      </c>
      <c r="L5023" t="s">
        <v>6485</v>
      </c>
      <c r="M5023" t="s">
        <v>6486</v>
      </c>
      <c r="N5023" t="s">
        <v>5924</v>
      </c>
      <c r="O5023" t="s">
        <v>6487</v>
      </c>
    </row>
    <row r="5024" spans="1:15">
      <c r="A5024" t="s">
        <v>6510</v>
      </c>
      <c r="B5024">
        <v>414</v>
      </c>
      <c r="C5024">
        <v>13</v>
      </c>
      <c r="D5024" t="s">
        <v>6511</v>
      </c>
      <c r="E5024" t="s">
        <v>5918</v>
      </c>
      <c r="F5024" t="s">
        <v>5919</v>
      </c>
      <c r="G5024">
        <v>12</v>
      </c>
      <c r="H5024" t="s">
        <v>5920</v>
      </c>
      <c r="I5024" t="s">
        <v>5921</v>
      </c>
      <c r="L5024" t="s">
        <v>6485</v>
      </c>
      <c r="M5024" t="s">
        <v>6486</v>
      </c>
      <c r="N5024" t="s">
        <v>5924</v>
      </c>
      <c r="O5024" t="s">
        <v>6487</v>
      </c>
    </row>
    <row r="5025" spans="1:15">
      <c r="A5025" t="s">
        <v>6512</v>
      </c>
      <c r="B5025">
        <v>414</v>
      </c>
      <c r="C5025">
        <v>14</v>
      </c>
      <c r="D5025" t="s">
        <v>6513</v>
      </c>
      <c r="E5025" t="s">
        <v>5918</v>
      </c>
      <c r="F5025" t="s">
        <v>5919</v>
      </c>
      <c r="G5025">
        <v>12</v>
      </c>
      <c r="H5025" t="s">
        <v>5920</v>
      </c>
      <c r="I5025" t="s">
        <v>5921</v>
      </c>
      <c r="L5025" t="s">
        <v>6485</v>
      </c>
      <c r="M5025" t="s">
        <v>6486</v>
      </c>
      <c r="N5025" t="s">
        <v>5924</v>
      </c>
      <c r="O5025" t="s">
        <v>6487</v>
      </c>
    </row>
    <row r="5026" spans="1:15">
      <c r="A5026" t="s">
        <v>6514</v>
      </c>
      <c r="B5026">
        <v>415</v>
      </c>
      <c r="C5026">
        <v>1</v>
      </c>
      <c r="D5026" t="s">
        <v>6515</v>
      </c>
      <c r="E5026" t="s">
        <v>5918</v>
      </c>
      <c r="F5026" t="s">
        <v>5919</v>
      </c>
      <c r="G5026">
        <v>12</v>
      </c>
      <c r="H5026" t="s">
        <v>5920</v>
      </c>
      <c r="I5026" t="s">
        <v>5921</v>
      </c>
      <c r="L5026" t="s">
        <v>6485</v>
      </c>
      <c r="M5026" t="s">
        <v>6486</v>
      </c>
      <c r="N5026" t="s">
        <v>5924</v>
      </c>
      <c r="O5026" t="s">
        <v>6487</v>
      </c>
    </row>
    <row r="5027" spans="1:15">
      <c r="A5027" t="s">
        <v>6516</v>
      </c>
      <c r="B5027">
        <v>415</v>
      </c>
      <c r="C5027">
        <v>2</v>
      </c>
      <c r="D5027" t="s">
        <v>6517</v>
      </c>
      <c r="E5027" t="s">
        <v>5918</v>
      </c>
      <c r="F5027" t="s">
        <v>5919</v>
      </c>
      <c r="G5027">
        <v>12</v>
      </c>
      <c r="H5027" t="s">
        <v>5920</v>
      </c>
      <c r="I5027" t="s">
        <v>5921</v>
      </c>
      <c r="L5027" t="s">
        <v>6485</v>
      </c>
      <c r="M5027" t="s">
        <v>6486</v>
      </c>
      <c r="N5027" t="s">
        <v>5924</v>
      </c>
      <c r="O5027" t="s">
        <v>6487</v>
      </c>
    </row>
    <row r="5028" spans="1:15">
      <c r="A5028" t="s">
        <v>6518</v>
      </c>
      <c r="B5028">
        <v>415</v>
      </c>
      <c r="C5028">
        <v>3</v>
      </c>
      <c r="D5028" t="s">
        <v>6519</v>
      </c>
      <c r="E5028" t="s">
        <v>5918</v>
      </c>
      <c r="F5028" t="s">
        <v>5919</v>
      </c>
      <c r="G5028">
        <v>12</v>
      </c>
      <c r="H5028" t="s">
        <v>5920</v>
      </c>
      <c r="I5028" t="s">
        <v>5921</v>
      </c>
      <c r="L5028" t="s">
        <v>6485</v>
      </c>
      <c r="M5028" t="s">
        <v>6486</v>
      </c>
      <c r="N5028" t="s">
        <v>5924</v>
      </c>
      <c r="O5028" t="s">
        <v>6487</v>
      </c>
    </row>
    <row r="5029" spans="1:15">
      <c r="A5029" t="s">
        <v>6520</v>
      </c>
      <c r="B5029">
        <v>415</v>
      </c>
      <c r="C5029">
        <v>4</v>
      </c>
      <c r="D5029" t="s">
        <v>6521</v>
      </c>
      <c r="E5029" t="s">
        <v>5918</v>
      </c>
      <c r="F5029" t="s">
        <v>5919</v>
      </c>
      <c r="G5029">
        <v>12</v>
      </c>
      <c r="H5029" t="s">
        <v>5920</v>
      </c>
      <c r="I5029" t="s">
        <v>5921</v>
      </c>
      <c r="L5029" t="s">
        <v>6485</v>
      </c>
      <c r="M5029" t="s">
        <v>6486</v>
      </c>
      <c r="N5029" t="s">
        <v>5924</v>
      </c>
      <c r="O5029" t="s">
        <v>6487</v>
      </c>
    </row>
    <row r="5030" spans="1:15">
      <c r="A5030" t="s">
        <v>6522</v>
      </c>
      <c r="B5030">
        <v>415</v>
      </c>
      <c r="C5030">
        <v>5</v>
      </c>
      <c r="D5030" t="s">
        <v>6523</v>
      </c>
      <c r="E5030" t="s">
        <v>5918</v>
      </c>
      <c r="F5030" t="s">
        <v>5919</v>
      </c>
      <c r="G5030">
        <v>12</v>
      </c>
      <c r="H5030" t="s">
        <v>5920</v>
      </c>
      <c r="I5030" t="s">
        <v>5921</v>
      </c>
      <c r="L5030" t="s">
        <v>6485</v>
      </c>
      <c r="M5030" t="s">
        <v>6486</v>
      </c>
      <c r="N5030" t="s">
        <v>5924</v>
      </c>
      <c r="O5030" t="s">
        <v>6487</v>
      </c>
    </row>
    <row r="5031" spans="1:15">
      <c r="A5031" t="s">
        <v>6524</v>
      </c>
      <c r="B5031">
        <v>415</v>
      </c>
      <c r="C5031">
        <v>6</v>
      </c>
      <c r="D5031" t="s">
        <v>6525</v>
      </c>
      <c r="E5031" t="s">
        <v>5918</v>
      </c>
      <c r="F5031" t="s">
        <v>5919</v>
      </c>
      <c r="G5031">
        <v>12</v>
      </c>
      <c r="H5031" t="s">
        <v>5920</v>
      </c>
      <c r="I5031" t="s">
        <v>5921</v>
      </c>
      <c r="L5031" t="s">
        <v>6485</v>
      </c>
      <c r="M5031" t="s">
        <v>6486</v>
      </c>
      <c r="N5031" t="s">
        <v>5924</v>
      </c>
      <c r="O5031" t="s">
        <v>6487</v>
      </c>
    </row>
    <row r="5032" spans="1:15">
      <c r="A5032" t="s">
        <v>6526</v>
      </c>
      <c r="B5032">
        <v>415</v>
      </c>
      <c r="C5032">
        <v>7</v>
      </c>
      <c r="D5032" t="s">
        <v>6527</v>
      </c>
      <c r="E5032" t="s">
        <v>5918</v>
      </c>
      <c r="F5032" t="s">
        <v>5919</v>
      </c>
      <c r="G5032">
        <v>12</v>
      </c>
      <c r="H5032" t="s">
        <v>5920</v>
      </c>
      <c r="I5032" t="s">
        <v>5921</v>
      </c>
      <c r="L5032" t="s">
        <v>6485</v>
      </c>
      <c r="M5032" t="s">
        <v>6486</v>
      </c>
      <c r="N5032" t="s">
        <v>5924</v>
      </c>
      <c r="O5032" t="s">
        <v>6487</v>
      </c>
    </row>
    <row r="5033" spans="1:15">
      <c r="A5033" t="s">
        <v>6528</v>
      </c>
      <c r="B5033">
        <v>415</v>
      </c>
      <c r="C5033">
        <v>8</v>
      </c>
      <c r="D5033" t="s">
        <v>6529</v>
      </c>
      <c r="E5033" t="s">
        <v>5918</v>
      </c>
      <c r="F5033" t="s">
        <v>5919</v>
      </c>
      <c r="G5033">
        <v>12</v>
      </c>
      <c r="H5033" t="s">
        <v>5920</v>
      </c>
      <c r="I5033" t="s">
        <v>5921</v>
      </c>
      <c r="L5033" t="s">
        <v>6485</v>
      </c>
      <c r="M5033" t="s">
        <v>6486</v>
      </c>
      <c r="N5033" t="s">
        <v>5924</v>
      </c>
      <c r="O5033" t="s">
        <v>6487</v>
      </c>
    </row>
    <row r="5034" spans="1:15">
      <c r="A5034" t="s">
        <v>6530</v>
      </c>
      <c r="B5034">
        <v>415</v>
      </c>
      <c r="C5034">
        <v>9</v>
      </c>
      <c r="D5034" t="s">
        <v>6531</v>
      </c>
      <c r="E5034" t="s">
        <v>5918</v>
      </c>
      <c r="F5034" t="s">
        <v>5919</v>
      </c>
      <c r="G5034">
        <v>12</v>
      </c>
      <c r="H5034" t="s">
        <v>5920</v>
      </c>
      <c r="I5034" t="s">
        <v>5921</v>
      </c>
      <c r="L5034" t="s">
        <v>6485</v>
      </c>
      <c r="M5034" t="s">
        <v>6486</v>
      </c>
      <c r="N5034" t="s">
        <v>5924</v>
      </c>
      <c r="O5034" t="s">
        <v>6487</v>
      </c>
    </row>
    <row r="5035" spans="1:15">
      <c r="A5035" t="s">
        <v>6532</v>
      </c>
      <c r="B5035">
        <v>415</v>
      </c>
      <c r="C5035">
        <v>10</v>
      </c>
      <c r="D5035" t="s">
        <v>6533</v>
      </c>
      <c r="E5035" t="s">
        <v>5918</v>
      </c>
      <c r="F5035" t="s">
        <v>5919</v>
      </c>
      <c r="G5035">
        <v>12</v>
      </c>
      <c r="H5035" t="s">
        <v>5920</v>
      </c>
      <c r="I5035" t="s">
        <v>5921</v>
      </c>
      <c r="L5035" t="s">
        <v>6485</v>
      </c>
      <c r="M5035" t="s">
        <v>6486</v>
      </c>
      <c r="N5035" t="s">
        <v>5924</v>
      </c>
      <c r="O5035" t="s">
        <v>6487</v>
      </c>
    </row>
    <row r="5036" spans="1:15">
      <c r="A5036" t="s">
        <v>6534</v>
      </c>
      <c r="B5036">
        <v>415</v>
      </c>
      <c r="C5036">
        <v>11</v>
      </c>
      <c r="D5036" t="s">
        <v>6535</v>
      </c>
      <c r="E5036" t="s">
        <v>5918</v>
      </c>
      <c r="F5036" t="s">
        <v>5919</v>
      </c>
      <c r="G5036">
        <v>12</v>
      </c>
      <c r="H5036" t="s">
        <v>5920</v>
      </c>
      <c r="I5036" t="s">
        <v>5921</v>
      </c>
      <c r="L5036" t="s">
        <v>6485</v>
      </c>
      <c r="M5036" t="s">
        <v>6486</v>
      </c>
      <c r="N5036" t="s">
        <v>5924</v>
      </c>
      <c r="O5036" t="s">
        <v>6487</v>
      </c>
    </row>
    <row r="5037" spans="1:15">
      <c r="A5037" t="s">
        <v>6536</v>
      </c>
      <c r="B5037">
        <v>415</v>
      </c>
      <c r="C5037">
        <v>12</v>
      </c>
      <c r="D5037" t="s">
        <v>6537</v>
      </c>
      <c r="E5037" t="s">
        <v>5918</v>
      </c>
      <c r="F5037" t="s">
        <v>5919</v>
      </c>
      <c r="G5037">
        <v>12</v>
      </c>
      <c r="H5037" t="s">
        <v>5920</v>
      </c>
      <c r="I5037" t="s">
        <v>5921</v>
      </c>
      <c r="L5037" t="s">
        <v>6485</v>
      </c>
      <c r="M5037" t="s">
        <v>6486</v>
      </c>
      <c r="N5037" t="s">
        <v>5924</v>
      </c>
      <c r="O5037" t="s">
        <v>6487</v>
      </c>
    </row>
    <row r="5038" spans="1:15">
      <c r="A5038" t="s">
        <v>6538</v>
      </c>
      <c r="B5038">
        <v>415</v>
      </c>
      <c r="C5038">
        <v>13</v>
      </c>
      <c r="D5038" t="s">
        <v>6539</v>
      </c>
      <c r="E5038" t="s">
        <v>5918</v>
      </c>
      <c r="F5038" t="s">
        <v>5919</v>
      </c>
      <c r="G5038">
        <v>12</v>
      </c>
      <c r="H5038" t="s">
        <v>5920</v>
      </c>
      <c r="I5038" t="s">
        <v>5921</v>
      </c>
      <c r="L5038" t="s">
        <v>6485</v>
      </c>
      <c r="M5038" t="s">
        <v>6486</v>
      </c>
      <c r="N5038" t="s">
        <v>5924</v>
      </c>
      <c r="O5038" t="s">
        <v>6487</v>
      </c>
    </row>
    <row r="5039" spans="1:15">
      <c r="A5039" t="s">
        <v>6540</v>
      </c>
      <c r="B5039">
        <v>415</v>
      </c>
      <c r="C5039">
        <v>14</v>
      </c>
      <c r="D5039" t="s">
        <v>6541</v>
      </c>
      <c r="E5039" t="s">
        <v>5918</v>
      </c>
      <c r="F5039" t="s">
        <v>5919</v>
      </c>
      <c r="G5039">
        <v>12</v>
      </c>
      <c r="H5039" t="s">
        <v>5920</v>
      </c>
      <c r="I5039" t="s">
        <v>5921</v>
      </c>
      <c r="L5039" t="s">
        <v>6485</v>
      </c>
      <c r="M5039" t="s">
        <v>6486</v>
      </c>
      <c r="N5039" t="s">
        <v>5924</v>
      </c>
      <c r="O5039" t="s">
        <v>6487</v>
      </c>
    </row>
    <row r="5040" spans="1:15">
      <c r="A5040" t="s">
        <v>6542</v>
      </c>
      <c r="B5040">
        <v>416</v>
      </c>
      <c r="C5040">
        <v>1</v>
      </c>
      <c r="D5040" t="s">
        <v>6543</v>
      </c>
      <c r="E5040" t="s">
        <v>5918</v>
      </c>
      <c r="F5040" t="s">
        <v>5919</v>
      </c>
      <c r="G5040">
        <v>12</v>
      </c>
      <c r="H5040" t="s">
        <v>5920</v>
      </c>
      <c r="I5040" t="s">
        <v>5921</v>
      </c>
      <c r="L5040" t="s">
        <v>6544</v>
      </c>
      <c r="M5040" t="s">
        <v>6545</v>
      </c>
      <c r="N5040" t="s">
        <v>5924</v>
      </c>
      <c r="O5040" t="s">
        <v>6546</v>
      </c>
    </row>
    <row r="5041" spans="1:15">
      <c r="A5041" t="s">
        <v>6547</v>
      </c>
      <c r="B5041">
        <v>416</v>
      </c>
      <c r="C5041">
        <v>2</v>
      </c>
      <c r="D5041" t="s">
        <v>6548</v>
      </c>
      <c r="E5041" t="s">
        <v>5918</v>
      </c>
      <c r="F5041" t="s">
        <v>5919</v>
      </c>
      <c r="G5041">
        <v>12</v>
      </c>
      <c r="H5041" t="s">
        <v>5920</v>
      </c>
      <c r="I5041" t="s">
        <v>5921</v>
      </c>
      <c r="L5041" t="s">
        <v>6544</v>
      </c>
      <c r="M5041" t="s">
        <v>6545</v>
      </c>
      <c r="N5041" t="s">
        <v>5924</v>
      </c>
      <c r="O5041" t="s">
        <v>6546</v>
      </c>
    </row>
    <row r="5042" spans="1:15">
      <c r="A5042" t="s">
        <v>6549</v>
      </c>
      <c r="B5042">
        <v>416</v>
      </c>
      <c r="C5042">
        <v>3</v>
      </c>
      <c r="D5042" t="s">
        <v>6550</v>
      </c>
      <c r="E5042" t="s">
        <v>5918</v>
      </c>
      <c r="F5042" t="s">
        <v>5919</v>
      </c>
      <c r="G5042">
        <v>12</v>
      </c>
      <c r="H5042" t="s">
        <v>5920</v>
      </c>
      <c r="I5042" t="s">
        <v>5921</v>
      </c>
      <c r="L5042" t="s">
        <v>6544</v>
      </c>
      <c r="M5042" t="s">
        <v>6545</v>
      </c>
      <c r="N5042" t="s">
        <v>5924</v>
      </c>
      <c r="O5042" t="s">
        <v>6546</v>
      </c>
    </row>
    <row r="5043" spans="1:15">
      <c r="A5043" t="s">
        <v>6551</v>
      </c>
      <c r="B5043">
        <v>416</v>
      </c>
      <c r="C5043">
        <v>4</v>
      </c>
      <c r="D5043" t="s">
        <v>6552</v>
      </c>
      <c r="E5043" t="s">
        <v>5918</v>
      </c>
      <c r="F5043" t="s">
        <v>5919</v>
      </c>
      <c r="G5043">
        <v>12</v>
      </c>
      <c r="H5043" t="s">
        <v>5920</v>
      </c>
      <c r="I5043" t="s">
        <v>5921</v>
      </c>
      <c r="L5043" t="s">
        <v>6544</v>
      </c>
      <c r="M5043" t="s">
        <v>6545</v>
      </c>
      <c r="N5043" t="s">
        <v>5924</v>
      </c>
      <c r="O5043" t="s">
        <v>6546</v>
      </c>
    </row>
    <row r="5044" spans="1:15">
      <c r="A5044" t="s">
        <v>6553</v>
      </c>
      <c r="B5044">
        <v>416</v>
      </c>
      <c r="C5044">
        <v>5</v>
      </c>
      <c r="D5044" t="s">
        <v>6554</v>
      </c>
      <c r="E5044" t="s">
        <v>5918</v>
      </c>
      <c r="F5044" t="s">
        <v>5919</v>
      </c>
      <c r="G5044">
        <v>12</v>
      </c>
      <c r="H5044" t="s">
        <v>5920</v>
      </c>
      <c r="I5044" t="s">
        <v>5921</v>
      </c>
      <c r="L5044" t="s">
        <v>6544</v>
      </c>
      <c r="M5044" t="s">
        <v>6545</v>
      </c>
      <c r="N5044" t="s">
        <v>5924</v>
      </c>
      <c r="O5044" t="s">
        <v>6546</v>
      </c>
    </row>
    <row r="5045" spans="1:15">
      <c r="A5045" t="s">
        <v>6555</v>
      </c>
      <c r="B5045">
        <v>416</v>
      </c>
      <c r="C5045">
        <v>6</v>
      </c>
      <c r="D5045" t="s">
        <v>6556</v>
      </c>
      <c r="E5045" t="s">
        <v>5918</v>
      </c>
      <c r="F5045" t="s">
        <v>5919</v>
      </c>
      <c r="G5045">
        <v>12</v>
      </c>
      <c r="H5045" t="s">
        <v>5920</v>
      </c>
      <c r="I5045" t="s">
        <v>5921</v>
      </c>
      <c r="L5045" t="s">
        <v>6544</v>
      </c>
      <c r="M5045" t="s">
        <v>6545</v>
      </c>
      <c r="N5045" t="s">
        <v>5924</v>
      </c>
      <c r="O5045" t="s">
        <v>6546</v>
      </c>
    </row>
    <row r="5046" spans="1:15">
      <c r="A5046" t="s">
        <v>6557</v>
      </c>
      <c r="B5046">
        <v>416</v>
      </c>
      <c r="C5046">
        <v>7</v>
      </c>
      <c r="D5046" t="s">
        <v>6558</v>
      </c>
      <c r="E5046" t="s">
        <v>5918</v>
      </c>
      <c r="F5046" t="s">
        <v>5919</v>
      </c>
      <c r="G5046">
        <v>12</v>
      </c>
      <c r="H5046" t="s">
        <v>5920</v>
      </c>
      <c r="I5046" t="s">
        <v>5921</v>
      </c>
      <c r="L5046" t="s">
        <v>6544</v>
      </c>
      <c r="M5046" t="s">
        <v>6545</v>
      </c>
      <c r="N5046" t="s">
        <v>5924</v>
      </c>
      <c r="O5046" t="s">
        <v>6546</v>
      </c>
    </row>
    <row r="5047" spans="1:15">
      <c r="A5047" t="s">
        <v>6559</v>
      </c>
      <c r="B5047">
        <v>416</v>
      </c>
      <c r="C5047">
        <v>8</v>
      </c>
      <c r="D5047" t="s">
        <v>6560</v>
      </c>
      <c r="E5047" t="s">
        <v>5918</v>
      </c>
      <c r="F5047" t="s">
        <v>5919</v>
      </c>
      <c r="G5047">
        <v>12</v>
      </c>
      <c r="H5047" t="s">
        <v>5920</v>
      </c>
      <c r="I5047" t="s">
        <v>5921</v>
      </c>
      <c r="L5047" t="s">
        <v>6544</v>
      </c>
      <c r="M5047" t="s">
        <v>6545</v>
      </c>
      <c r="N5047" t="s">
        <v>5924</v>
      </c>
      <c r="O5047" t="s">
        <v>6546</v>
      </c>
    </row>
    <row r="5048" spans="1:15">
      <c r="A5048" t="s">
        <v>6561</v>
      </c>
      <c r="B5048">
        <v>416</v>
      </c>
      <c r="C5048">
        <v>9</v>
      </c>
      <c r="D5048" t="s">
        <v>6562</v>
      </c>
      <c r="E5048" t="s">
        <v>5918</v>
      </c>
      <c r="F5048" t="s">
        <v>5919</v>
      </c>
      <c r="G5048">
        <v>12</v>
      </c>
      <c r="H5048" t="s">
        <v>5920</v>
      </c>
      <c r="I5048" t="s">
        <v>5921</v>
      </c>
      <c r="L5048" t="s">
        <v>6544</v>
      </c>
      <c r="M5048" t="s">
        <v>6545</v>
      </c>
      <c r="N5048" t="s">
        <v>5924</v>
      </c>
      <c r="O5048" t="s">
        <v>6546</v>
      </c>
    </row>
    <row r="5049" spans="1:15">
      <c r="A5049" t="s">
        <v>6563</v>
      </c>
      <c r="B5049">
        <v>416</v>
      </c>
      <c r="C5049">
        <v>10</v>
      </c>
      <c r="D5049" t="s">
        <v>6564</v>
      </c>
      <c r="E5049" t="s">
        <v>5918</v>
      </c>
      <c r="F5049" t="s">
        <v>5919</v>
      </c>
      <c r="G5049">
        <v>12</v>
      </c>
      <c r="H5049" t="s">
        <v>5920</v>
      </c>
      <c r="I5049" t="s">
        <v>5921</v>
      </c>
      <c r="L5049" t="s">
        <v>6544</v>
      </c>
      <c r="M5049" t="s">
        <v>6545</v>
      </c>
      <c r="N5049" t="s">
        <v>5924</v>
      </c>
      <c r="O5049" t="s">
        <v>6546</v>
      </c>
    </row>
    <row r="5050" spans="1:15">
      <c r="A5050" t="s">
        <v>6565</v>
      </c>
      <c r="B5050">
        <v>416</v>
      </c>
      <c r="C5050">
        <v>11</v>
      </c>
      <c r="D5050" t="s">
        <v>6566</v>
      </c>
      <c r="E5050" t="s">
        <v>5918</v>
      </c>
      <c r="F5050" t="s">
        <v>5919</v>
      </c>
      <c r="G5050">
        <v>12</v>
      </c>
      <c r="H5050" t="s">
        <v>5920</v>
      </c>
      <c r="I5050" t="s">
        <v>5921</v>
      </c>
      <c r="L5050" t="s">
        <v>6544</v>
      </c>
      <c r="M5050" t="s">
        <v>6545</v>
      </c>
      <c r="N5050" t="s">
        <v>5924</v>
      </c>
      <c r="O5050" t="s">
        <v>6546</v>
      </c>
    </row>
    <row r="5051" spans="1:15">
      <c r="A5051" t="s">
        <v>6567</v>
      </c>
      <c r="B5051">
        <v>416</v>
      </c>
      <c r="C5051">
        <v>12</v>
      </c>
      <c r="D5051" t="s">
        <v>6568</v>
      </c>
      <c r="E5051" t="s">
        <v>5918</v>
      </c>
      <c r="F5051" t="s">
        <v>5919</v>
      </c>
      <c r="G5051">
        <v>12</v>
      </c>
      <c r="H5051" t="s">
        <v>5920</v>
      </c>
      <c r="I5051" t="s">
        <v>5921</v>
      </c>
      <c r="L5051" t="s">
        <v>6544</v>
      </c>
      <c r="M5051" t="s">
        <v>6545</v>
      </c>
      <c r="N5051" t="s">
        <v>5924</v>
      </c>
      <c r="O5051" t="s">
        <v>6546</v>
      </c>
    </row>
    <row r="5052" spans="1:15">
      <c r="A5052" t="s">
        <v>6569</v>
      </c>
      <c r="B5052">
        <v>416</v>
      </c>
      <c r="C5052">
        <v>13</v>
      </c>
      <c r="D5052" t="s">
        <v>6570</v>
      </c>
      <c r="E5052" t="s">
        <v>5918</v>
      </c>
      <c r="F5052" t="s">
        <v>5919</v>
      </c>
      <c r="G5052">
        <v>12</v>
      </c>
      <c r="H5052" t="s">
        <v>5920</v>
      </c>
      <c r="I5052" t="s">
        <v>5921</v>
      </c>
      <c r="L5052" t="s">
        <v>6544</v>
      </c>
      <c r="M5052" t="s">
        <v>6545</v>
      </c>
      <c r="N5052" t="s">
        <v>5924</v>
      </c>
      <c r="O5052" t="s">
        <v>6546</v>
      </c>
    </row>
    <row r="5053" spans="1:15">
      <c r="A5053" t="s">
        <v>6571</v>
      </c>
      <c r="B5053">
        <v>416</v>
      </c>
      <c r="C5053">
        <v>14</v>
      </c>
      <c r="D5053" t="s">
        <v>6572</v>
      </c>
      <c r="E5053" t="s">
        <v>5918</v>
      </c>
      <c r="F5053" t="s">
        <v>5919</v>
      </c>
      <c r="G5053">
        <v>12</v>
      </c>
      <c r="H5053" t="s">
        <v>5920</v>
      </c>
      <c r="I5053" t="s">
        <v>5921</v>
      </c>
      <c r="L5053" t="s">
        <v>6544</v>
      </c>
      <c r="M5053" t="s">
        <v>6545</v>
      </c>
      <c r="N5053" t="s">
        <v>5924</v>
      </c>
      <c r="O5053" t="s">
        <v>6546</v>
      </c>
    </row>
    <row r="5054" spans="1:15">
      <c r="A5054" t="s">
        <v>6573</v>
      </c>
      <c r="B5054">
        <v>417</v>
      </c>
      <c r="C5054">
        <v>1</v>
      </c>
      <c r="D5054" t="s">
        <v>6574</v>
      </c>
      <c r="E5054" t="s">
        <v>5918</v>
      </c>
      <c r="F5054" t="s">
        <v>5919</v>
      </c>
      <c r="G5054">
        <v>12</v>
      </c>
      <c r="H5054" t="s">
        <v>5920</v>
      </c>
      <c r="I5054" t="s">
        <v>5921</v>
      </c>
      <c r="L5054" t="s">
        <v>6544</v>
      </c>
      <c r="M5054" t="s">
        <v>6545</v>
      </c>
      <c r="N5054" t="s">
        <v>5924</v>
      </c>
      <c r="O5054" t="s">
        <v>6546</v>
      </c>
    </row>
    <row r="5055" spans="1:15">
      <c r="A5055" t="s">
        <v>6575</v>
      </c>
      <c r="B5055">
        <v>417</v>
      </c>
      <c r="C5055">
        <v>2</v>
      </c>
      <c r="D5055" t="s">
        <v>6576</v>
      </c>
      <c r="E5055" t="s">
        <v>5918</v>
      </c>
      <c r="F5055" t="s">
        <v>5919</v>
      </c>
      <c r="G5055">
        <v>12</v>
      </c>
      <c r="H5055" t="s">
        <v>5920</v>
      </c>
      <c r="I5055" t="s">
        <v>5921</v>
      </c>
      <c r="L5055" t="s">
        <v>6544</v>
      </c>
      <c r="M5055" t="s">
        <v>6545</v>
      </c>
      <c r="N5055" t="s">
        <v>5924</v>
      </c>
      <c r="O5055" t="s">
        <v>6546</v>
      </c>
    </row>
    <row r="5056" spans="1:15">
      <c r="A5056" t="s">
        <v>6577</v>
      </c>
      <c r="B5056">
        <v>417</v>
      </c>
      <c r="C5056">
        <v>3</v>
      </c>
      <c r="D5056" t="s">
        <v>6578</v>
      </c>
      <c r="E5056" t="s">
        <v>5918</v>
      </c>
      <c r="F5056" t="s">
        <v>5919</v>
      </c>
      <c r="G5056">
        <v>12</v>
      </c>
      <c r="H5056" t="s">
        <v>5920</v>
      </c>
      <c r="I5056" t="s">
        <v>5921</v>
      </c>
      <c r="L5056" t="s">
        <v>6544</v>
      </c>
      <c r="M5056" t="s">
        <v>6545</v>
      </c>
      <c r="N5056" t="s">
        <v>5924</v>
      </c>
      <c r="O5056" t="s">
        <v>6546</v>
      </c>
    </row>
    <row r="5057" spans="1:15">
      <c r="A5057" t="s">
        <v>6579</v>
      </c>
      <c r="B5057">
        <v>417</v>
      </c>
      <c r="C5057">
        <v>4</v>
      </c>
      <c r="D5057" t="s">
        <v>6580</v>
      </c>
      <c r="E5057" t="s">
        <v>5918</v>
      </c>
      <c r="F5057" t="s">
        <v>5919</v>
      </c>
      <c r="G5057">
        <v>12</v>
      </c>
      <c r="H5057" t="s">
        <v>5920</v>
      </c>
      <c r="I5057" t="s">
        <v>5921</v>
      </c>
      <c r="L5057" t="s">
        <v>6544</v>
      </c>
      <c r="M5057" t="s">
        <v>6545</v>
      </c>
      <c r="N5057" t="s">
        <v>5924</v>
      </c>
      <c r="O5057" t="s">
        <v>6546</v>
      </c>
    </row>
    <row r="5058" spans="1:15">
      <c r="A5058" t="s">
        <v>6581</v>
      </c>
      <c r="B5058">
        <v>417</v>
      </c>
      <c r="C5058">
        <v>5</v>
      </c>
      <c r="D5058" t="s">
        <v>6582</v>
      </c>
      <c r="E5058" t="s">
        <v>5918</v>
      </c>
      <c r="F5058" t="s">
        <v>5919</v>
      </c>
      <c r="G5058">
        <v>12</v>
      </c>
      <c r="H5058" t="s">
        <v>5920</v>
      </c>
      <c r="I5058" t="s">
        <v>5921</v>
      </c>
      <c r="L5058" t="s">
        <v>6544</v>
      </c>
      <c r="M5058" t="s">
        <v>6545</v>
      </c>
      <c r="N5058" t="s">
        <v>5924</v>
      </c>
      <c r="O5058" t="s">
        <v>6546</v>
      </c>
    </row>
    <row r="5059" spans="1:15">
      <c r="A5059" t="s">
        <v>6583</v>
      </c>
      <c r="B5059">
        <v>417</v>
      </c>
      <c r="C5059">
        <v>6</v>
      </c>
      <c r="D5059" t="s">
        <v>6584</v>
      </c>
      <c r="E5059" t="s">
        <v>5918</v>
      </c>
      <c r="F5059" t="s">
        <v>5919</v>
      </c>
      <c r="G5059">
        <v>12</v>
      </c>
      <c r="H5059" t="s">
        <v>5920</v>
      </c>
      <c r="I5059" t="s">
        <v>5921</v>
      </c>
      <c r="L5059" t="s">
        <v>6544</v>
      </c>
      <c r="M5059" t="s">
        <v>6545</v>
      </c>
      <c r="N5059" t="s">
        <v>5924</v>
      </c>
      <c r="O5059" t="s">
        <v>6546</v>
      </c>
    </row>
    <row r="5060" spans="1:15">
      <c r="A5060" t="s">
        <v>6585</v>
      </c>
      <c r="B5060">
        <v>417</v>
      </c>
      <c r="C5060">
        <v>7</v>
      </c>
      <c r="D5060" t="s">
        <v>6586</v>
      </c>
      <c r="E5060" t="s">
        <v>5918</v>
      </c>
      <c r="F5060" t="s">
        <v>5919</v>
      </c>
      <c r="G5060">
        <v>12</v>
      </c>
      <c r="H5060" t="s">
        <v>5920</v>
      </c>
      <c r="I5060" t="s">
        <v>5921</v>
      </c>
      <c r="L5060" t="s">
        <v>6544</v>
      </c>
      <c r="M5060" t="s">
        <v>6545</v>
      </c>
      <c r="N5060" t="s">
        <v>5924</v>
      </c>
      <c r="O5060" t="s">
        <v>6546</v>
      </c>
    </row>
    <row r="5061" spans="1:15">
      <c r="A5061" t="s">
        <v>6587</v>
      </c>
      <c r="B5061">
        <v>417</v>
      </c>
      <c r="C5061">
        <v>8</v>
      </c>
      <c r="D5061" t="s">
        <v>6588</v>
      </c>
      <c r="E5061" t="s">
        <v>5918</v>
      </c>
      <c r="F5061" t="s">
        <v>5919</v>
      </c>
      <c r="G5061">
        <v>12</v>
      </c>
      <c r="H5061" t="s">
        <v>5920</v>
      </c>
      <c r="I5061" t="s">
        <v>5921</v>
      </c>
      <c r="L5061" t="s">
        <v>6544</v>
      </c>
      <c r="M5061" t="s">
        <v>6545</v>
      </c>
      <c r="N5061" t="s">
        <v>5924</v>
      </c>
      <c r="O5061" t="s">
        <v>6546</v>
      </c>
    </row>
    <row r="5062" spans="1:15">
      <c r="A5062" t="s">
        <v>6589</v>
      </c>
      <c r="B5062">
        <v>417</v>
      </c>
      <c r="C5062">
        <v>9</v>
      </c>
      <c r="D5062" t="s">
        <v>6590</v>
      </c>
      <c r="E5062" t="s">
        <v>5918</v>
      </c>
      <c r="F5062" t="s">
        <v>5919</v>
      </c>
      <c r="G5062">
        <v>12</v>
      </c>
      <c r="H5062" t="s">
        <v>5920</v>
      </c>
      <c r="I5062" t="s">
        <v>5921</v>
      </c>
      <c r="L5062" t="s">
        <v>6544</v>
      </c>
      <c r="M5062" t="s">
        <v>6545</v>
      </c>
      <c r="N5062" t="s">
        <v>5924</v>
      </c>
      <c r="O5062" t="s">
        <v>6546</v>
      </c>
    </row>
    <row r="5063" spans="1:15">
      <c r="A5063" t="s">
        <v>6591</v>
      </c>
      <c r="B5063">
        <v>417</v>
      </c>
      <c r="C5063">
        <v>10</v>
      </c>
      <c r="D5063" t="s">
        <v>6592</v>
      </c>
      <c r="E5063" t="s">
        <v>5918</v>
      </c>
      <c r="F5063" t="s">
        <v>5919</v>
      </c>
      <c r="G5063">
        <v>12</v>
      </c>
      <c r="H5063" t="s">
        <v>5920</v>
      </c>
      <c r="I5063" t="s">
        <v>5921</v>
      </c>
      <c r="L5063" t="s">
        <v>6544</v>
      </c>
      <c r="M5063" t="s">
        <v>6545</v>
      </c>
      <c r="N5063" t="s">
        <v>5924</v>
      </c>
      <c r="O5063" t="s">
        <v>6546</v>
      </c>
    </row>
    <row r="5064" spans="1:15">
      <c r="A5064" t="s">
        <v>6593</v>
      </c>
      <c r="B5064">
        <v>417</v>
      </c>
      <c r="C5064">
        <v>11</v>
      </c>
      <c r="D5064" t="s">
        <v>6594</v>
      </c>
      <c r="E5064" t="s">
        <v>5918</v>
      </c>
      <c r="F5064" t="s">
        <v>5919</v>
      </c>
      <c r="G5064">
        <v>12</v>
      </c>
      <c r="H5064" t="s">
        <v>5920</v>
      </c>
      <c r="I5064" t="s">
        <v>5921</v>
      </c>
      <c r="L5064" t="s">
        <v>6544</v>
      </c>
      <c r="M5064" t="s">
        <v>6545</v>
      </c>
      <c r="N5064" t="s">
        <v>5924</v>
      </c>
      <c r="O5064" t="s">
        <v>6546</v>
      </c>
    </row>
    <row r="5065" spans="1:15">
      <c r="A5065" t="s">
        <v>6595</v>
      </c>
      <c r="B5065">
        <v>417</v>
      </c>
      <c r="C5065">
        <v>12</v>
      </c>
      <c r="D5065" t="s">
        <v>6596</v>
      </c>
      <c r="E5065" t="s">
        <v>5918</v>
      </c>
      <c r="F5065" t="s">
        <v>5919</v>
      </c>
      <c r="G5065">
        <v>12</v>
      </c>
      <c r="H5065" t="s">
        <v>5920</v>
      </c>
      <c r="I5065" t="s">
        <v>5921</v>
      </c>
      <c r="L5065" t="s">
        <v>6544</v>
      </c>
      <c r="M5065" t="s">
        <v>6545</v>
      </c>
      <c r="N5065" t="s">
        <v>5924</v>
      </c>
      <c r="O5065" t="s">
        <v>6546</v>
      </c>
    </row>
    <row r="5066" spans="1:15">
      <c r="A5066" t="s">
        <v>6597</v>
      </c>
      <c r="B5066">
        <v>417</v>
      </c>
      <c r="C5066">
        <v>13</v>
      </c>
      <c r="D5066" t="s">
        <v>6598</v>
      </c>
      <c r="E5066" t="s">
        <v>5918</v>
      </c>
      <c r="F5066" t="s">
        <v>5919</v>
      </c>
      <c r="G5066">
        <v>12</v>
      </c>
      <c r="H5066" t="s">
        <v>5920</v>
      </c>
      <c r="I5066" t="s">
        <v>5921</v>
      </c>
      <c r="L5066" t="s">
        <v>6544</v>
      </c>
      <c r="M5066" t="s">
        <v>6545</v>
      </c>
      <c r="N5066" t="s">
        <v>5924</v>
      </c>
      <c r="O5066" t="s">
        <v>6546</v>
      </c>
    </row>
    <row r="5067" spans="1:15">
      <c r="A5067" t="s">
        <v>6599</v>
      </c>
      <c r="B5067">
        <v>417</v>
      </c>
      <c r="C5067">
        <v>14</v>
      </c>
      <c r="D5067" t="s">
        <v>6600</v>
      </c>
      <c r="E5067" t="s">
        <v>5918</v>
      </c>
      <c r="F5067" t="s">
        <v>5919</v>
      </c>
      <c r="G5067">
        <v>12</v>
      </c>
      <c r="H5067" t="s">
        <v>5920</v>
      </c>
      <c r="I5067" t="s">
        <v>5921</v>
      </c>
      <c r="L5067" t="s">
        <v>6544</v>
      </c>
      <c r="M5067" t="s">
        <v>6545</v>
      </c>
      <c r="N5067" t="s">
        <v>5924</v>
      </c>
      <c r="O5067" t="s">
        <v>6546</v>
      </c>
    </row>
    <row r="5068" spans="1:15">
      <c r="A5068" t="s">
        <v>6601</v>
      </c>
      <c r="B5068">
        <v>418</v>
      </c>
      <c r="C5068">
        <v>1</v>
      </c>
      <c r="D5068" t="s">
        <v>6602</v>
      </c>
      <c r="E5068" t="s">
        <v>5918</v>
      </c>
      <c r="F5068" t="s">
        <v>5919</v>
      </c>
      <c r="G5068">
        <v>12</v>
      </c>
      <c r="H5068" t="s">
        <v>5920</v>
      </c>
      <c r="I5068" t="s">
        <v>5921</v>
      </c>
      <c r="L5068" t="s">
        <v>6603</v>
      </c>
      <c r="M5068" t="s">
        <v>6604</v>
      </c>
      <c r="N5068" t="s">
        <v>5924</v>
      </c>
      <c r="O5068" t="s">
        <v>6605</v>
      </c>
    </row>
    <row r="5069" spans="1:15">
      <c r="A5069" t="s">
        <v>6606</v>
      </c>
      <c r="B5069">
        <v>418</v>
      </c>
      <c r="C5069">
        <v>2</v>
      </c>
      <c r="D5069" t="s">
        <v>6607</v>
      </c>
      <c r="E5069" t="s">
        <v>5918</v>
      </c>
      <c r="F5069" t="s">
        <v>5919</v>
      </c>
      <c r="G5069">
        <v>12</v>
      </c>
      <c r="H5069" t="s">
        <v>5920</v>
      </c>
      <c r="I5069" t="s">
        <v>5921</v>
      </c>
      <c r="L5069" t="s">
        <v>6603</v>
      </c>
      <c r="M5069" t="s">
        <v>6604</v>
      </c>
      <c r="N5069" t="s">
        <v>5924</v>
      </c>
      <c r="O5069" t="s">
        <v>6605</v>
      </c>
    </row>
    <row r="5070" spans="1:15">
      <c r="A5070" t="s">
        <v>6608</v>
      </c>
      <c r="B5070">
        <v>418</v>
      </c>
      <c r="C5070">
        <v>3</v>
      </c>
      <c r="D5070" t="s">
        <v>6609</v>
      </c>
      <c r="E5070" t="s">
        <v>5918</v>
      </c>
      <c r="F5070" t="s">
        <v>5919</v>
      </c>
      <c r="G5070">
        <v>12</v>
      </c>
      <c r="H5070" t="s">
        <v>5920</v>
      </c>
      <c r="I5070" t="s">
        <v>5921</v>
      </c>
      <c r="L5070" t="s">
        <v>6603</v>
      </c>
      <c r="M5070" t="s">
        <v>6604</v>
      </c>
      <c r="N5070" t="s">
        <v>5924</v>
      </c>
      <c r="O5070" t="s">
        <v>6605</v>
      </c>
    </row>
    <row r="5071" spans="1:15">
      <c r="A5071" t="s">
        <v>6610</v>
      </c>
      <c r="B5071">
        <v>418</v>
      </c>
      <c r="C5071">
        <v>4</v>
      </c>
      <c r="D5071" t="s">
        <v>6611</v>
      </c>
      <c r="E5071" t="s">
        <v>5918</v>
      </c>
      <c r="F5071" t="s">
        <v>5919</v>
      </c>
      <c r="G5071">
        <v>12</v>
      </c>
      <c r="H5071" t="s">
        <v>5920</v>
      </c>
      <c r="I5071" t="s">
        <v>5921</v>
      </c>
      <c r="L5071" t="s">
        <v>6603</v>
      </c>
      <c r="M5071" t="s">
        <v>6604</v>
      </c>
      <c r="N5071" t="s">
        <v>5924</v>
      </c>
      <c r="O5071" t="s">
        <v>6605</v>
      </c>
    </row>
    <row r="5072" spans="1:15">
      <c r="A5072" t="s">
        <v>6612</v>
      </c>
      <c r="B5072">
        <v>418</v>
      </c>
      <c r="C5072">
        <v>5</v>
      </c>
      <c r="D5072" t="s">
        <v>6613</v>
      </c>
      <c r="E5072" t="s">
        <v>5918</v>
      </c>
      <c r="F5072" t="s">
        <v>5919</v>
      </c>
      <c r="G5072">
        <v>12</v>
      </c>
      <c r="H5072" t="s">
        <v>5920</v>
      </c>
      <c r="I5072" t="s">
        <v>5921</v>
      </c>
      <c r="L5072" t="s">
        <v>6603</v>
      </c>
      <c r="M5072" t="s">
        <v>6604</v>
      </c>
      <c r="N5072" t="s">
        <v>5924</v>
      </c>
      <c r="O5072" t="s">
        <v>6605</v>
      </c>
    </row>
    <row r="5073" spans="1:15">
      <c r="A5073" t="s">
        <v>6614</v>
      </c>
      <c r="B5073">
        <v>418</v>
      </c>
      <c r="C5073">
        <v>6</v>
      </c>
      <c r="D5073" t="s">
        <v>6615</v>
      </c>
      <c r="E5073" t="s">
        <v>5918</v>
      </c>
      <c r="F5073" t="s">
        <v>5919</v>
      </c>
      <c r="G5073">
        <v>12</v>
      </c>
      <c r="H5073" t="s">
        <v>5920</v>
      </c>
      <c r="I5073" t="s">
        <v>5921</v>
      </c>
      <c r="L5073" t="s">
        <v>6603</v>
      </c>
      <c r="M5073" t="s">
        <v>6604</v>
      </c>
      <c r="N5073" t="s">
        <v>5924</v>
      </c>
      <c r="O5073" t="s">
        <v>6605</v>
      </c>
    </row>
    <row r="5074" spans="1:15">
      <c r="A5074" t="s">
        <v>6616</v>
      </c>
      <c r="B5074">
        <v>418</v>
      </c>
      <c r="C5074">
        <v>7</v>
      </c>
      <c r="D5074" t="s">
        <v>6617</v>
      </c>
      <c r="E5074" t="s">
        <v>5918</v>
      </c>
      <c r="F5074" t="s">
        <v>5919</v>
      </c>
      <c r="G5074">
        <v>12</v>
      </c>
      <c r="H5074" t="s">
        <v>5920</v>
      </c>
      <c r="I5074" t="s">
        <v>5921</v>
      </c>
      <c r="L5074" t="s">
        <v>6603</v>
      </c>
      <c r="M5074" t="s">
        <v>6604</v>
      </c>
      <c r="N5074" t="s">
        <v>5924</v>
      </c>
      <c r="O5074" t="s">
        <v>6605</v>
      </c>
    </row>
    <row r="5075" spans="1:15">
      <c r="A5075" t="s">
        <v>6618</v>
      </c>
      <c r="B5075">
        <v>418</v>
      </c>
      <c r="C5075">
        <v>8</v>
      </c>
      <c r="D5075" t="s">
        <v>6619</v>
      </c>
      <c r="E5075" t="s">
        <v>5918</v>
      </c>
      <c r="F5075" t="s">
        <v>5919</v>
      </c>
      <c r="G5075">
        <v>12</v>
      </c>
      <c r="H5075" t="s">
        <v>5920</v>
      </c>
      <c r="I5075" t="s">
        <v>5921</v>
      </c>
      <c r="L5075" t="s">
        <v>6603</v>
      </c>
      <c r="M5075" t="s">
        <v>6604</v>
      </c>
      <c r="N5075" t="s">
        <v>5924</v>
      </c>
      <c r="O5075" t="s">
        <v>6605</v>
      </c>
    </row>
    <row r="5076" spans="1:15">
      <c r="A5076" t="s">
        <v>6620</v>
      </c>
      <c r="B5076">
        <v>418</v>
      </c>
      <c r="C5076">
        <v>9</v>
      </c>
      <c r="D5076" t="s">
        <v>6621</v>
      </c>
      <c r="E5076" t="s">
        <v>5918</v>
      </c>
      <c r="F5076" t="s">
        <v>5919</v>
      </c>
      <c r="G5076">
        <v>12</v>
      </c>
      <c r="H5076" t="s">
        <v>5920</v>
      </c>
      <c r="I5076" t="s">
        <v>5921</v>
      </c>
      <c r="L5076" t="s">
        <v>6603</v>
      </c>
      <c r="M5076" t="s">
        <v>6604</v>
      </c>
      <c r="N5076" t="s">
        <v>5924</v>
      </c>
      <c r="O5076" t="s">
        <v>6605</v>
      </c>
    </row>
    <row r="5077" spans="1:15">
      <c r="A5077" t="s">
        <v>6622</v>
      </c>
      <c r="B5077">
        <v>418</v>
      </c>
      <c r="C5077">
        <v>10</v>
      </c>
      <c r="D5077" t="s">
        <v>6623</v>
      </c>
      <c r="E5077" t="s">
        <v>5918</v>
      </c>
      <c r="F5077" t="s">
        <v>5919</v>
      </c>
      <c r="G5077">
        <v>12</v>
      </c>
      <c r="H5077" t="s">
        <v>5920</v>
      </c>
      <c r="I5077" t="s">
        <v>5921</v>
      </c>
      <c r="L5077" t="s">
        <v>6603</v>
      </c>
      <c r="M5077" t="s">
        <v>6604</v>
      </c>
      <c r="N5077" t="s">
        <v>5924</v>
      </c>
      <c r="O5077" t="s">
        <v>6605</v>
      </c>
    </row>
    <row r="5078" spans="1:15">
      <c r="A5078" t="s">
        <v>6624</v>
      </c>
      <c r="B5078">
        <v>418</v>
      </c>
      <c r="C5078">
        <v>11</v>
      </c>
      <c r="D5078" t="s">
        <v>6625</v>
      </c>
      <c r="E5078" t="s">
        <v>5918</v>
      </c>
      <c r="F5078" t="s">
        <v>5919</v>
      </c>
      <c r="G5078">
        <v>12</v>
      </c>
      <c r="H5078" t="s">
        <v>5920</v>
      </c>
      <c r="I5078" t="s">
        <v>5921</v>
      </c>
      <c r="L5078" t="s">
        <v>6603</v>
      </c>
      <c r="M5078" t="s">
        <v>6604</v>
      </c>
      <c r="N5078" t="s">
        <v>5924</v>
      </c>
      <c r="O5078" t="s">
        <v>6605</v>
      </c>
    </row>
    <row r="5079" spans="1:15">
      <c r="A5079" t="s">
        <v>6626</v>
      </c>
      <c r="B5079">
        <v>418</v>
      </c>
      <c r="C5079">
        <v>12</v>
      </c>
      <c r="D5079" t="s">
        <v>6627</v>
      </c>
      <c r="E5079" t="s">
        <v>5918</v>
      </c>
      <c r="F5079" t="s">
        <v>5919</v>
      </c>
      <c r="G5079">
        <v>12</v>
      </c>
      <c r="H5079" t="s">
        <v>5920</v>
      </c>
      <c r="I5079" t="s">
        <v>5921</v>
      </c>
      <c r="L5079" t="s">
        <v>6603</v>
      </c>
      <c r="M5079" t="s">
        <v>6604</v>
      </c>
      <c r="N5079" t="s">
        <v>5924</v>
      </c>
      <c r="O5079" t="s">
        <v>6605</v>
      </c>
    </row>
    <row r="5080" spans="1:15">
      <c r="A5080" t="s">
        <v>6628</v>
      </c>
      <c r="B5080">
        <v>418</v>
      </c>
      <c r="C5080">
        <v>13</v>
      </c>
      <c r="D5080" t="s">
        <v>6629</v>
      </c>
      <c r="E5080" t="s">
        <v>5918</v>
      </c>
      <c r="F5080" t="s">
        <v>5919</v>
      </c>
      <c r="G5080">
        <v>12</v>
      </c>
      <c r="H5080" t="s">
        <v>5920</v>
      </c>
      <c r="I5080" t="s">
        <v>5921</v>
      </c>
      <c r="L5080" t="s">
        <v>6603</v>
      </c>
      <c r="M5080" t="s">
        <v>6604</v>
      </c>
      <c r="N5080" t="s">
        <v>5924</v>
      </c>
      <c r="O5080" t="s">
        <v>6605</v>
      </c>
    </row>
    <row r="5081" spans="1:15">
      <c r="A5081" t="s">
        <v>6630</v>
      </c>
      <c r="B5081">
        <v>419</v>
      </c>
      <c r="C5081">
        <v>1</v>
      </c>
      <c r="D5081" t="s">
        <v>6631</v>
      </c>
      <c r="E5081" t="s">
        <v>5918</v>
      </c>
      <c r="F5081" t="s">
        <v>5919</v>
      </c>
      <c r="G5081">
        <v>12</v>
      </c>
      <c r="H5081" t="s">
        <v>5920</v>
      </c>
      <c r="I5081" t="s">
        <v>5921</v>
      </c>
      <c r="L5081" t="s">
        <v>6603</v>
      </c>
      <c r="M5081" t="s">
        <v>6604</v>
      </c>
      <c r="N5081" t="s">
        <v>5924</v>
      </c>
      <c r="O5081" t="s">
        <v>6605</v>
      </c>
    </row>
    <row r="5082" spans="1:15">
      <c r="A5082" t="s">
        <v>6632</v>
      </c>
      <c r="B5082">
        <v>419</v>
      </c>
      <c r="C5082">
        <v>2</v>
      </c>
      <c r="D5082" t="s">
        <v>6633</v>
      </c>
      <c r="E5082" t="s">
        <v>5918</v>
      </c>
      <c r="F5082" t="s">
        <v>5919</v>
      </c>
      <c r="G5082">
        <v>12</v>
      </c>
      <c r="H5082" t="s">
        <v>5920</v>
      </c>
      <c r="I5082" t="s">
        <v>5921</v>
      </c>
      <c r="L5082" t="s">
        <v>6603</v>
      </c>
      <c r="M5082" t="s">
        <v>6604</v>
      </c>
      <c r="N5082" t="s">
        <v>5924</v>
      </c>
      <c r="O5082" t="s">
        <v>6605</v>
      </c>
    </row>
    <row r="5083" spans="1:15">
      <c r="A5083" t="s">
        <v>6634</v>
      </c>
      <c r="B5083">
        <v>419</v>
      </c>
      <c r="C5083">
        <v>3</v>
      </c>
      <c r="D5083" t="s">
        <v>6635</v>
      </c>
      <c r="E5083" t="s">
        <v>5918</v>
      </c>
      <c r="F5083" t="s">
        <v>5919</v>
      </c>
      <c r="G5083">
        <v>12</v>
      </c>
      <c r="H5083" t="s">
        <v>5920</v>
      </c>
      <c r="I5083" t="s">
        <v>5921</v>
      </c>
      <c r="L5083" t="s">
        <v>6603</v>
      </c>
      <c r="M5083" t="s">
        <v>6604</v>
      </c>
      <c r="N5083" t="s">
        <v>5924</v>
      </c>
      <c r="O5083" t="s">
        <v>6605</v>
      </c>
    </row>
    <row r="5084" spans="1:15">
      <c r="A5084" t="s">
        <v>6636</v>
      </c>
      <c r="B5084">
        <v>419</v>
      </c>
      <c r="C5084">
        <v>4</v>
      </c>
      <c r="D5084" t="s">
        <v>6637</v>
      </c>
      <c r="E5084" t="s">
        <v>5918</v>
      </c>
      <c r="F5084" t="s">
        <v>5919</v>
      </c>
      <c r="G5084">
        <v>12</v>
      </c>
      <c r="H5084" t="s">
        <v>5920</v>
      </c>
      <c r="I5084" t="s">
        <v>5921</v>
      </c>
      <c r="L5084" t="s">
        <v>6603</v>
      </c>
      <c r="M5084" t="s">
        <v>6604</v>
      </c>
      <c r="N5084" t="s">
        <v>5924</v>
      </c>
      <c r="O5084" t="s">
        <v>6605</v>
      </c>
    </row>
    <row r="5085" spans="1:15">
      <c r="A5085" t="s">
        <v>6638</v>
      </c>
      <c r="B5085">
        <v>419</v>
      </c>
      <c r="C5085">
        <v>5</v>
      </c>
      <c r="D5085" t="s">
        <v>6639</v>
      </c>
      <c r="E5085" t="s">
        <v>5918</v>
      </c>
      <c r="F5085" t="s">
        <v>5919</v>
      </c>
      <c r="G5085">
        <v>12</v>
      </c>
      <c r="H5085" t="s">
        <v>5920</v>
      </c>
      <c r="I5085" t="s">
        <v>5921</v>
      </c>
      <c r="L5085" t="s">
        <v>6603</v>
      </c>
      <c r="M5085" t="s">
        <v>6604</v>
      </c>
      <c r="N5085" t="s">
        <v>5924</v>
      </c>
      <c r="O5085" t="s">
        <v>6605</v>
      </c>
    </row>
    <row r="5086" spans="1:15">
      <c r="A5086" t="s">
        <v>6640</v>
      </c>
      <c r="B5086">
        <v>419</v>
      </c>
      <c r="C5086">
        <v>6</v>
      </c>
      <c r="D5086" t="s">
        <v>6641</v>
      </c>
      <c r="E5086" t="s">
        <v>5918</v>
      </c>
      <c r="F5086" t="s">
        <v>5919</v>
      </c>
      <c r="G5086">
        <v>12</v>
      </c>
      <c r="H5086" t="s">
        <v>5920</v>
      </c>
      <c r="I5086" t="s">
        <v>5921</v>
      </c>
      <c r="L5086" t="s">
        <v>6603</v>
      </c>
      <c r="M5086" t="s">
        <v>6604</v>
      </c>
      <c r="N5086" t="s">
        <v>5924</v>
      </c>
      <c r="O5086" t="s">
        <v>6605</v>
      </c>
    </row>
    <row r="5087" spans="1:15">
      <c r="A5087" t="s">
        <v>6642</v>
      </c>
      <c r="B5087">
        <v>419</v>
      </c>
      <c r="C5087">
        <v>7</v>
      </c>
      <c r="D5087" t="s">
        <v>6643</v>
      </c>
      <c r="E5087" t="s">
        <v>5918</v>
      </c>
      <c r="F5087" t="s">
        <v>5919</v>
      </c>
      <c r="G5087">
        <v>12</v>
      </c>
      <c r="H5087" t="s">
        <v>5920</v>
      </c>
      <c r="I5087" t="s">
        <v>5921</v>
      </c>
      <c r="L5087" t="s">
        <v>6603</v>
      </c>
      <c r="M5087" t="s">
        <v>6604</v>
      </c>
      <c r="N5087" t="s">
        <v>5924</v>
      </c>
      <c r="O5087" t="s">
        <v>6605</v>
      </c>
    </row>
    <row r="5088" spans="1:15">
      <c r="A5088" t="s">
        <v>6644</v>
      </c>
      <c r="B5088">
        <v>419</v>
      </c>
      <c r="C5088">
        <v>8</v>
      </c>
      <c r="D5088" t="s">
        <v>6645</v>
      </c>
      <c r="E5088" t="s">
        <v>5918</v>
      </c>
      <c r="F5088" t="s">
        <v>5919</v>
      </c>
      <c r="G5088">
        <v>12</v>
      </c>
      <c r="H5088" t="s">
        <v>5920</v>
      </c>
      <c r="I5088" t="s">
        <v>5921</v>
      </c>
      <c r="L5088" t="s">
        <v>6603</v>
      </c>
      <c r="M5088" t="s">
        <v>6604</v>
      </c>
      <c r="N5088" t="s">
        <v>5924</v>
      </c>
      <c r="O5088" t="s">
        <v>6605</v>
      </c>
    </row>
    <row r="5089" spans="1:15">
      <c r="A5089" t="s">
        <v>6646</v>
      </c>
      <c r="B5089">
        <v>419</v>
      </c>
      <c r="C5089">
        <v>9</v>
      </c>
      <c r="D5089" t="s">
        <v>6647</v>
      </c>
      <c r="E5089" t="s">
        <v>5918</v>
      </c>
      <c r="F5089" t="s">
        <v>5919</v>
      </c>
      <c r="G5089">
        <v>12</v>
      </c>
      <c r="H5089" t="s">
        <v>5920</v>
      </c>
      <c r="I5089" t="s">
        <v>5921</v>
      </c>
      <c r="L5089" t="s">
        <v>6603</v>
      </c>
      <c r="M5089" t="s">
        <v>6604</v>
      </c>
      <c r="N5089" t="s">
        <v>5924</v>
      </c>
      <c r="O5089" t="s">
        <v>6605</v>
      </c>
    </row>
    <row r="5090" spans="1:15">
      <c r="A5090" t="s">
        <v>6648</v>
      </c>
      <c r="B5090">
        <v>419</v>
      </c>
      <c r="C5090">
        <v>10</v>
      </c>
      <c r="D5090" t="s">
        <v>6649</v>
      </c>
      <c r="E5090" t="s">
        <v>5918</v>
      </c>
      <c r="F5090" t="s">
        <v>5919</v>
      </c>
      <c r="G5090">
        <v>12</v>
      </c>
      <c r="H5090" t="s">
        <v>5920</v>
      </c>
      <c r="I5090" t="s">
        <v>5921</v>
      </c>
      <c r="L5090" t="s">
        <v>6603</v>
      </c>
      <c r="M5090" t="s">
        <v>6604</v>
      </c>
      <c r="N5090" t="s">
        <v>5924</v>
      </c>
      <c r="O5090" t="s">
        <v>6605</v>
      </c>
    </row>
    <row r="5091" spans="1:15">
      <c r="A5091" t="s">
        <v>6650</v>
      </c>
      <c r="B5091">
        <v>419</v>
      </c>
      <c r="C5091">
        <v>11</v>
      </c>
      <c r="D5091" t="s">
        <v>6651</v>
      </c>
      <c r="E5091" t="s">
        <v>5918</v>
      </c>
      <c r="F5091" t="s">
        <v>5919</v>
      </c>
      <c r="G5091">
        <v>12</v>
      </c>
      <c r="H5091" t="s">
        <v>5920</v>
      </c>
      <c r="I5091" t="s">
        <v>5921</v>
      </c>
      <c r="L5091" t="s">
        <v>6603</v>
      </c>
      <c r="M5091" t="s">
        <v>6604</v>
      </c>
      <c r="N5091" t="s">
        <v>5924</v>
      </c>
      <c r="O5091" t="s">
        <v>6605</v>
      </c>
    </row>
    <row r="5092" spans="1:15">
      <c r="A5092" t="s">
        <v>6652</v>
      </c>
      <c r="B5092">
        <v>419</v>
      </c>
      <c r="C5092">
        <v>12</v>
      </c>
      <c r="D5092" t="s">
        <v>6653</v>
      </c>
      <c r="E5092" t="s">
        <v>5918</v>
      </c>
      <c r="F5092" t="s">
        <v>5919</v>
      </c>
      <c r="G5092">
        <v>12</v>
      </c>
      <c r="H5092" t="s">
        <v>5920</v>
      </c>
      <c r="I5092" t="s">
        <v>5921</v>
      </c>
      <c r="L5092" t="s">
        <v>6603</v>
      </c>
      <c r="M5092" t="s">
        <v>6604</v>
      </c>
      <c r="N5092" t="s">
        <v>5924</v>
      </c>
      <c r="O5092" t="s">
        <v>6605</v>
      </c>
    </row>
    <row r="5093" spans="1:15">
      <c r="A5093" t="s">
        <v>6654</v>
      </c>
      <c r="B5093">
        <v>419</v>
      </c>
      <c r="C5093">
        <v>13</v>
      </c>
      <c r="D5093" t="s">
        <v>6655</v>
      </c>
      <c r="E5093" t="s">
        <v>5918</v>
      </c>
      <c r="F5093" t="s">
        <v>5919</v>
      </c>
      <c r="G5093">
        <v>12</v>
      </c>
      <c r="H5093" t="s">
        <v>5920</v>
      </c>
      <c r="I5093" t="s">
        <v>5921</v>
      </c>
      <c r="L5093" t="s">
        <v>6603</v>
      </c>
      <c r="M5093" t="s">
        <v>6604</v>
      </c>
      <c r="N5093" t="s">
        <v>5924</v>
      </c>
      <c r="O5093" t="s">
        <v>6605</v>
      </c>
    </row>
    <row r="5094" spans="1:15">
      <c r="A5094" t="s">
        <v>6656</v>
      </c>
      <c r="B5094">
        <v>419</v>
      </c>
      <c r="C5094">
        <v>14</v>
      </c>
      <c r="D5094" t="s">
        <v>6657</v>
      </c>
      <c r="E5094" t="s">
        <v>5918</v>
      </c>
      <c r="F5094" t="s">
        <v>5919</v>
      </c>
      <c r="G5094">
        <v>12</v>
      </c>
      <c r="H5094" t="s">
        <v>5920</v>
      </c>
      <c r="I5094" t="s">
        <v>5921</v>
      </c>
      <c r="L5094" t="s">
        <v>6603</v>
      </c>
      <c r="M5094" t="s">
        <v>6604</v>
      </c>
      <c r="N5094" t="s">
        <v>5924</v>
      </c>
      <c r="O5094" t="s">
        <v>6605</v>
      </c>
    </row>
    <row r="5095" spans="1:15">
      <c r="A5095" t="s">
        <v>6658</v>
      </c>
      <c r="B5095">
        <v>420</v>
      </c>
      <c r="C5095">
        <v>1</v>
      </c>
      <c r="D5095" t="s">
        <v>6659</v>
      </c>
      <c r="E5095" t="s">
        <v>5918</v>
      </c>
      <c r="F5095" t="s">
        <v>5919</v>
      </c>
      <c r="G5095">
        <v>12</v>
      </c>
      <c r="H5095" t="s">
        <v>5920</v>
      </c>
      <c r="I5095" t="s">
        <v>5921</v>
      </c>
      <c r="L5095" t="s">
        <v>6660</v>
      </c>
      <c r="M5095" t="s">
        <v>6661</v>
      </c>
      <c r="N5095" t="s">
        <v>5924</v>
      </c>
      <c r="O5095" t="s">
        <v>6662</v>
      </c>
    </row>
    <row r="5096" spans="1:15">
      <c r="A5096" t="s">
        <v>6663</v>
      </c>
      <c r="B5096">
        <v>420</v>
      </c>
      <c r="C5096">
        <v>2</v>
      </c>
      <c r="D5096" t="s">
        <v>6664</v>
      </c>
      <c r="E5096" t="s">
        <v>5918</v>
      </c>
      <c r="F5096" t="s">
        <v>5919</v>
      </c>
      <c r="G5096">
        <v>12</v>
      </c>
      <c r="H5096" t="s">
        <v>5920</v>
      </c>
      <c r="I5096" t="s">
        <v>5921</v>
      </c>
      <c r="L5096" t="s">
        <v>6660</v>
      </c>
      <c r="M5096" t="s">
        <v>6661</v>
      </c>
      <c r="N5096" t="s">
        <v>5924</v>
      </c>
      <c r="O5096" t="s">
        <v>6662</v>
      </c>
    </row>
    <row r="5097" spans="1:15">
      <c r="A5097" t="s">
        <v>6665</v>
      </c>
      <c r="B5097">
        <v>420</v>
      </c>
      <c r="C5097">
        <v>3</v>
      </c>
      <c r="D5097" t="s">
        <v>6666</v>
      </c>
      <c r="E5097" t="s">
        <v>5918</v>
      </c>
      <c r="F5097" t="s">
        <v>5919</v>
      </c>
      <c r="G5097">
        <v>12</v>
      </c>
      <c r="H5097" t="s">
        <v>5920</v>
      </c>
      <c r="I5097" t="s">
        <v>5921</v>
      </c>
      <c r="L5097" t="s">
        <v>6660</v>
      </c>
      <c r="M5097" t="s">
        <v>6661</v>
      </c>
      <c r="N5097" t="s">
        <v>5924</v>
      </c>
      <c r="O5097" t="s">
        <v>6662</v>
      </c>
    </row>
    <row r="5098" spans="1:15">
      <c r="A5098" t="s">
        <v>6667</v>
      </c>
      <c r="B5098">
        <v>420</v>
      </c>
      <c r="C5098">
        <v>4</v>
      </c>
      <c r="D5098" t="s">
        <v>6668</v>
      </c>
      <c r="E5098" t="s">
        <v>5918</v>
      </c>
      <c r="F5098" t="s">
        <v>5919</v>
      </c>
      <c r="G5098">
        <v>12</v>
      </c>
      <c r="H5098" t="s">
        <v>5920</v>
      </c>
      <c r="I5098" t="s">
        <v>5921</v>
      </c>
      <c r="L5098" t="s">
        <v>6660</v>
      </c>
      <c r="M5098" t="s">
        <v>6661</v>
      </c>
      <c r="N5098" t="s">
        <v>5924</v>
      </c>
      <c r="O5098" t="s">
        <v>6662</v>
      </c>
    </row>
    <row r="5099" spans="1:15">
      <c r="A5099" t="s">
        <v>6669</v>
      </c>
      <c r="B5099">
        <v>420</v>
      </c>
      <c r="C5099">
        <v>5</v>
      </c>
      <c r="D5099" t="s">
        <v>6670</v>
      </c>
      <c r="E5099" t="s">
        <v>5918</v>
      </c>
      <c r="F5099" t="s">
        <v>5919</v>
      </c>
      <c r="G5099">
        <v>12</v>
      </c>
      <c r="H5099" t="s">
        <v>5920</v>
      </c>
      <c r="I5099" t="s">
        <v>5921</v>
      </c>
      <c r="L5099" t="s">
        <v>6660</v>
      </c>
      <c r="M5099" t="s">
        <v>6661</v>
      </c>
      <c r="N5099" t="s">
        <v>5924</v>
      </c>
      <c r="O5099" t="s">
        <v>6662</v>
      </c>
    </row>
    <row r="5100" spans="1:15">
      <c r="A5100" t="s">
        <v>6671</v>
      </c>
      <c r="B5100">
        <v>420</v>
      </c>
      <c r="C5100">
        <v>6</v>
      </c>
      <c r="D5100" t="s">
        <v>6672</v>
      </c>
      <c r="E5100" t="s">
        <v>5918</v>
      </c>
      <c r="F5100" t="s">
        <v>5919</v>
      </c>
      <c r="G5100">
        <v>12</v>
      </c>
      <c r="H5100" t="s">
        <v>5920</v>
      </c>
      <c r="I5100" t="s">
        <v>5921</v>
      </c>
      <c r="L5100" t="s">
        <v>6660</v>
      </c>
      <c r="M5100" t="s">
        <v>6661</v>
      </c>
      <c r="N5100" t="s">
        <v>5924</v>
      </c>
      <c r="O5100" t="s">
        <v>6662</v>
      </c>
    </row>
    <row r="5101" spans="1:15">
      <c r="A5101" t="s">
        <v>6673</v>
      </c>
      <c r="B5101">
        <v>420</v>
      </c>
      <c r="C5101">
        <v>7</v>
      </c>
      <c r="D5101" t="s">
        <v>6674</v>
      </c>
      <c r="E5101" t="s">
        <v>5918</v>
      </c>
      <c r="F5101" t="s">
        <v>5919</v>
      </c>
      <c r="G5101">
        <v>12</v>
      </c>
      <c r="H5101" t="s">
        <v>5920</v>
      </c>
      <c r="I5101" t="s">
        <v>5921</v>
      </c>
      <c r="L5101" t="s">
        <v>6660</v>
      </c>
      <c r="M5101" t="s">
        <v>6661</v>
      </c>
      <c r="N5101" t="s">
        <v>5924</v>
      </c>
      <c r="O5101" t="s">
        <v>6662</v>
      </c>
    </row>
    <row r="5102" spans="1:15">
      <c r="A5102" t="s">
        <v>6675</v>
      </c>
      <c r="B5102">
        <v>420</v>
      </c>
      <c r="C5102">
        <v>8</v>
      </c>
      <c r="D5102" t="s">
        <v>6676</v>
      </c>
      <c r="E5102" t="s">
        <v>5918</v>
      </c>
      <c r="F5102" t="s">
        <v>5919</v>
      </c>
      <c r="G5102">
        <v>12</v>
      </c>
      <c r="H5102" t="s">
        <v>5920</v>
      </c>
      <c r="I5102" t="s">
        <v>5921</v>
      </c>
      <c r="L5102" t="s">
        <v>6660</v>
      </c>
      <c r="M5102" t="s">
        <v>6661</v>
      </c>
      <c r="N5102" t="s">
        <v>5924</v>
      </c>
      <c r="O5102" t="s">
        <v>6662</v>
      </c>
    </row>
    <row r="5103" spans="1:15">
      <c r="A5103" t="s">
        <v>6677</v>
      </c>
      <c r="B5103">
        <v>420</v>
      </c>
      <c r="C5103">
        <v>9</v>
      </c>
      <c r="D5103" t="s">
        <v>6678</v>
      </c>
      <c r="E5103" t="s">
        <v>5918</v>
      </c>
      <c r="F5103" t="s">
        <v>5919</v>
      </c>
      <c r="G5103">
        <v>12</v>
      </c>
      <c r="H5103" t="s">
        <v>5920</v>
      </c>
      <c r="I5103" t="s">
        <v>5921</v>
      </c>
      <c r="L5103" t="s">
        <v>6660</v>
      </c>
      <c r="M5103" t="s">
        <v>6661</v>
      </c>
      <c r="N5103" t="s">
        <v>5924</v>
      </c>
      <c r="O5103" t="s">
        <v>6662</v>
      </c>
    </row>
    <row r="5104" spans="1:15">
      <c r="A5104" t="s">
        <v>6679</v>
      </c>
      <c r="B5104">
        <v>420</v>
      </c>
      <c r="C5104">
        <v>10</v>
      </c>
      <c r="D5104" t="s">
        <v>6680</v>
      </c>
      <c r="E5104" t="s">
        <v>5918</v>
      </c>
      <c r="F5104" t="s">
        <v>5919</v>
      </c>
      <c r="G5104">
        <v>12</v>
      </c>
      <c r="H5104" t="s">
        <v>5920</v>
      </c>
      <c r="I5104" t="s">
        <v>5921</v>
      </c>
      <c r="L5104" t="s">
        <v>6660</v>
      </c>
      <c r="M5104" t="s">
        <v>6661</v>
      </c>
      <c r="N5104" t="s">
        <v>5924</v>
      </c>
      <c r="O5104" t="s">
        <v>6662</v>
      </c>
    </row>
    <row r="5105" spans="1:15">
      <c r="A5105" t="s">
        <v>6681</v>
      </c>
      <c r="B5105">
        <v>420</v>
      </c>
      <c r="C5105">
        <v>11</v>
      </c>
      <c r="D5105" t="s">
        <v>6682</v>
      </c>
      <c r="E5105" t="s">
        <v>5918</v>
      </c>
      <c r="F5105" t="s">
        <v>5919</v>
      </c>
      <c r="G5105">
        <v>12</v>
      </c>
      <c r="H5105" t="s">
        <v>5920</v>
      </c>
      <c r="I5105" t="s">
        <v>5921</v>
      </c>
      <c r="L5105" t="s">
        <v>6660</v>
      </c>
      <c r="M5105" t="s">
        <v>6661</v>
      </c>
      <c r="N5105" t="s">
        <v>5924</v>
      </c>
      <c r="O5105" t="s">
        <v>6662</v>
      </c>
    </row>
    <row r="5106" spans="1:15">
      <c r="A5106" t="s">
        <v>6683</v>
      </c>
      <c r="B5106">
        <v>420</v>
      </c>
      <c r="C5106">
        <v>12</v>
      </c>
      <c r="D5106" t="s">
        <v>6684</v>
      </c>
      <c r="E5106" t="s">
        <v>5918</v>
      </c>
      <c r="F5106" t="s">
        <v>5919</v>
      </c>
      <c r="G5106">
        <v>12</v>
      </c>
      <c r="H5106" t="s">
        <v>5920</v>
      </c>
      <c r="I5106" t="s">
        <v>5921</v>
      </c>
      <c r="L5106" t="s">
        <v>6660</v>
      </c>
      <c r="M5106" t="s">
        <v>6661</v>
      </c>
      <c r="N5106" t="s">
        <v>5924</v>
      </c>
      <c r="O5106" t="s">
        <v>6662</v>
      </c>
    </row>
    <row r="5107" spans="1:15">
      <c r="A5107" t="s">
        <v>6685</v>
      </c>
      <c r="B5107">
        <v>420</v>
      </c>
      <c r="C5107">
        <v>13</v>
      </c>
      <c r="D5107" t="s">
        <v>6686</v>
      </c>
      <c r="E5107" t="s">
        <v>5918</v>
      </c>
      <c r="F5107" t="s">
        <v>5919</v>
      </c>
      <c r="G5107">
        <v>12</v>
      </c>
      <c r="H5107" t="s">
        <v>5920</v>
      </c>
      <c r="I5107" t="s">
        <v>5921</v>
      </c>
      <c r="L5107" t="s">
        <v>6660</v>
      </c>
      <c r="M5107" t="s">
        <v>6661</v>
      </c>
      <c r="N5107" t="s">
        <v>5924</v>
      </c>
      <c r="O5107" t="s">
        <v>6662</v>
      </c>
    </row>
    <row r="5108" spans="1:15">
      <c r="A5108" t="s">
        <v>6687</v>
      </c>
      <c r="B5108">
        <v>420</v>
      </c>
      <c r="C5108">
        <v>14</v>
      </c>
      <c r="D5108" t="s">
        <v>6688</v>
      </c>
      <c r="E5108" t="s">
        <v>5918</v>
      </c>
      <c r="F5108" t="s">
        <v>5919</v>
      </c>
      <c r="G5108">
        <v>12</v>
      </c>
      <c r="H5108" t="s">
        <v>5920</v>
      </c>
      <c r="I5108" t="s">
        <v>5921</v>
      </c>
      <c r="L5108" t="s">
        <v>6660</v>
      </c>
      <c r="M5108" t="s">
        <v>6661</v>
      </c>
      <c r="N5108" t="s">
        <v>5924</v>
      </c>
      <c r="O5108" t="s">
        <v>6662</v>
      </c>
    </row>
    <row r="5109" spans="1:15">
      <c r="A5109" t="s">
        <v>6689</v>
      </c>
      <c r="B5109">
        <v>421</v>
      </c>
      <c r="C5109">
        <v>1</v>
      </c>
      <c r="D5109" t="s">
        <v>6690</v>
      </c>
      <c r="E5109" t="s">
        <v>5918</v>
      </c>
      <c r="F5109" t="s">
        <v>5919</v>
      </c>
      <c r="G5109">
        <v>12</v>
      </c>
      <c r="H5109" t="s">
        <v>5920</v>
      </c>
      <c r="I5109" t="s">
        <v>5921</v>
      </c>
      <c r="L5109" t="s">
        <v>6660</v>
      </c>
      <c r="M5109" t="s">
        <v>6661</v>
      </c>
      <c r="N5109" t="s">
        <v>5924</v>
      </c>
      <c r="O5109" t="s">
        <v>6662</v>
      </c>
    </row>
    <row r="5110" spans="1:15">
      <c r="A5110" t="s">
        <v>6691</v>
      </c>
      <c r="B5110">
        <v>421</v>
      </c>
      <c r="C5110">
        <v>2</v>
      </c>
      <c r="D5110" t="s">
        <v>6692</v>
      </c>
      <c r="E5110" t="s">
        <v>5918</v>
      </c>
      <c r="F5110" t="s">
        <v>5919</v>
      </c>
      <c r="G5110">
        <v>12</v>
      </c>
      <c r="H5110" t="s">
        <v>5920</v>
      </c>
      <c r="I5110" t="s">
        <v>5921</v>
      </c>
      <c r="L5110" t="s">
        <v>6660</v>
      </c>
      <c r="M5110" t="s">
        <v>6661</v>
      </c>
      <c r="N5110" t="s">
        <v>5924</v>
      </c>
      <c r="O5110" t="s">
        <v>6662</v>
      </c>
    </row>
    <row r="5111" spans="1:15">
      <c r="A5111" t="s">
        <v>6693</v>
      </c>
      <c r="B5111">
        <v>421</v>
      </c>
      <c r="C5111">
        <v>3</v>
      </c>
      <c r="D5111" t="s">
        <v>6694</v>
      </c>
      <c r="E5111" t="s">
        <v>5918</v>
      </c>
      <c r="F5111" t="s">
        <v>5919</v>
      </c>
      <c r="G5111">
        <v>12</v>
      </c>
      <c r="H5111" t="s">
        <v>5920</v>
      </c>
      <c r="I5111" t="s">
        <v>5921</v>
      </c>
      <c r="L5111" t="s">
        <v>6660</v>
      </c>
      <c r="M5111" t="s">
        <v>6661</v>
      </c>
      <c r="N5111" t="s">
        <v>5924</v>
      </c>
      <c r="O5111" t="s">
        <v>6662</v>
      </c>
    </row>
    <row r="5112" spans="1:15">
      <c r="A5112" t="s">
        <v>6695</v>
      </c>
      <c r="B5112">
        <v>421</v>
      </c>
      <c r="C5112">
        <v>4</v>
      </c>
      <c r="D5112" t="s">
        <v>6696</v>
      </c>
      <c r="E5112" t="s">
        <v>5918</v>
      </c>
      <c r="F5112" t="s">
        <v>5919</v>
      </c>
      <c r="G5112">
        <v>12</v>
      </c>
      <c r="H5112" t="s">
        <v>5920</v>
      </c>
      <c r="I5112" t="s">
        <v>5921</v>
      </c>
      <c r="L5112" t="s">
        <v>6660</v>
      </c>
      <c r="M5112" t="s">
        <v>6661</v>
      </c>
      <c r="N5112" t="s">
        <v>5924</v>
      </c>
      <c r="O5112" t="s">
        <v>6662</v>
      </c>
    </row>
    <row r="5113" spans="1:15">
      <c r="A5113" t="s">
        <v>6697</v>
      </c>
      <c r="B5113">
        <v>421</v>
      </c>
      <c r="C5113">
        <v>5</v>
      </c>
      <c r="D5113" t="s">
        <v>6698</v>
      </c>
      <c r="E5113" t="s">
        <v>5918</v>
      </c>
      <c r="F5113" t="s">
        <v>5919</v>
      </c>
      <c r="G5113">
        <v>12</v>
      </c>
      <c r="H5113" t="s">
        <v>5920</v>
      </c>
      <c r="I5113" t="s">
        <v>5921</v>
      </c>
      <c r="L5113" t="s">
        <v>6660</v>
      </c>
      <c r="M5113" t="s">
        <v>6661</v>
      </c>
      <c r="N5113" t="s">
        <v>5924</v>
      </c>
      <c r="O5113" t="s">
        <v>6662</v>
      </c>
    </row>
    <row r="5114" spans="1:15">
      <c r="A5114" t="s">
        <v>6699</v>
      </c>
      <c r="B5114">
        <v>421</v>
      </c>
      <c r="C5114">
        <v>6</v>
      </c>
      <c r="D5114" t="s">
        <v>6700</v>
      </c>
      <c r="E5114" t="s">
        <v>5918</v>
      </c>
      <c r="F5114" t="s">
        <v>5919</v>
      </c>
      <c r="G5114">
        <v>12</v>
      </c>
      <c r="H5114" t="s">
        <v>5920</v>
      </c>
      <c r="I5114" t="s">
        <v>5921</v>
      </c>
      <c r="L5114" t="s">
        <v>6660</v>
      </c>
      <c r="M5114" t="s">
        <v>6661</v>
      </c>
      <c r="N5114" t="s">
        <v>5924</v>
      </c>
      <c r="O5114" t="s">
        <v>6662</v>
      </c>
    </row>
    <row r="5115" spans="1:15">
      <c r="A5115" t="s">
        <v>6701</v>
      </c>
      <c r="B5115">
        <v>421</v>
      </c>
      <c r="C5115">
        <v>7</v>
      </c>
      <c r="D5115" t="s">
        <v>6702</v>
      </c>
      <c r="E5115" t="s">
        <v>5918</v>
      </c>
      <c r="F5115" t="s">
        <v>5919</v>
      </c>
      <c r="G5115">
        <v>12</v>
      </c>
      <c r="H5115" t="s">
        <v>5920</v>
      </c>
      <c r="I5115" t="s">
        <v>5921</v>
      </c>
      <c r="L5115" t="s">
        <v>6660</v>
      </c>
      <c r="M5115" t="s">
        <v>6661</v>
      </c>
      <c r="N5115" t="s">
        <v>5924</v>
      </c>
      <c r="O5115" t="s">
        <v>6662</v>
      </c>
    </row>
    <row r="5116" spans="1:15">
      <c r="A5116" t="s">
        <v>6703</v>
      </c>
      <c r="B5116">
        <v>421</v>
      </c>
      <c r="C5116">
        <v>8</v>
      </c>
      <c r="D5116" t="s">
        <v>6704</v>
      </c>
      <c r="E5116" t="s">
        <v>5918</v>
      </c>
      <c r="F5116" t="s">
        <v>5919</v>
      </c>
      <c r="G5116">
        <v>12</v>
      </c>
      <c r="H5116" t="s">
        <v>5920</v>
      </c>
      <c r="I5116" t="s">
        <v>5921</v>
      </c>
      <c r="L5116" t="s">
        <v>6660</v>
      </c>
      <c r="M5116" t="s">
        <v>6661</v>
      </c>
      <c r="N5116" t="s">
        <v>5924</v>
      </c>
      <c r="O5116" t="s">
        <v>6662</v>
      </c>
    </row>
    <row r="5117" spans="1:15">
      <c r="A5117" t="s">
        <v>6705</v>
      </c>
      <c r="B5117">
        <v>421</v>
      </c>
      <c r="C5117">
        <v>9</v>
      </c>
      <c r="D5117" t="s">
        <v>6706</v>
      </c>
      <c r="E5117" t="s">
        <v>5918</v>
      </c>
      <c r="F5117" t="s">
        <v>5919</v>
      </c>
      <c r="G5117">
        <v>12</v>
      </c>
      <c r="H5117" t="s">
        <v>5920</v>
      </c>
      <c r="I5117" t="s">
        <v>5921</v>
      </c>
      <c r="L5117" t="s">
        <v>6660</v>
      </c>
      <c r="M5117" t="s">
        <v>6661</v>
      </c>
      <c r="N5117" t="s">
        <v>5924</v>
      </c>
      <c r="O5117" t="s">
        <v>6662</v>
      </c>
    </row>
    <row r="5118" spans="1:15">
      <c r="A5118" t="s">
        <v>6707</v>
      </c>
      <c r="B5118">
        <v>421</v>
      </c>
      <c r="C5118">
        <v>10</v>
      </c>
      <c r="D5118" t="s">
        <v>6708</v>
      </c>
      <c r="E5118" t="s">
        <v>5918</v>
      </c>
      <c r="F5118" t="s">
        <v>5919</v>
      </c>
      <c r="G5118">
        <v>12</v>
      </c>
      <c r="H5118" t="s">
        <v>5920</v>
      </c>
      <c r="I5118" t="s">
        <v>5921</v>
      </c>
      <c r="L5118" t="s">
        <v>6660</v>
      </c>
      <c r="M5118" t="s">
        <v>6661</v>
      </c>
      <c r="N5118" t="s">
        <v>5924</v>
      </c>
      <c r="O5118" t="s">
        <v>6662</v>
      </c>
    </row>
    <row r="5119" spans="1:15">
      <c r="A5119" t="s">
        <v>6709</v>
      </c>
      <c r="B5119">
        <v>421</v>
      </c>
      <c r="C5119">
        <v>11</v>
      </c>
      <c r="D5119" t="s">
        <v>6710</v>
      </c>
      <c r="E5119" t="s">
        <v>5918</v>
      </c>
      <c r="F5119" t="s">
        <v>5919</v>
      </c>
      <c r="G5119">
        <v>12</v>
      </c>
      <c r="H5119" t="s">
        <v>5920</v>
      </c>
      <c r="I5119" t="s">
        <v>5921</v>
      </c>
      <c r="L5119" t="s">
        <v>6660</v>
      </c>
      <c r="M5119" t="s">
        <v>6661</v>
      </c>
      <c r="N5119" t="s">
        <v>5924</v>
      </c>
      <c r="O5119" t="s">
        <v>6662</v>
      </c>
    </row>
    <row r="5120" spans="1:15">
      <c r="A5120" t="s">
        <v>6711</v>
      </c>
      <c r="B5120">
        <v>421</v>
      </c>
      <c r="C5120">
        <v>12</v>
      </c>
      <c r="D5120" t="s">
        <v>6712</v>
      </c>
      <c r="E5120" t="s">
        <v>5918</v>
      </c>
      <c r="F5120" t="s">
        <v>5919</v>
      </c>
      <c r="G5120">
        <v>12</v>
      </c>
      <c r="H5120" t="s">
        <v>5920</v>
      </c>
      <c r="I5120" t="s">
        <v>5921</v>
      </c>
      <c r="L5120" t="s">
        <v>6660</v>
      </c>
      <c r="M5120" t="s">
        <v>6661</v>
      </c>
      <c r="N5120" t="s">
        <v>5924</v>
      </c>
      <c r="O5120" t="s">
        <v>6662</v>
      </c>
    </row>
    <row r="5121" spans="1:15">
      <c r="A5121" t="s">
        <v>6713</v>
      </c>
      <c r="B5121">
        <v>421</v>
      </c>
      <c r="C5121">
        <v>13</v>
      </c>
      <c r="D5121" t="s">
        <v>6714</v>
      </c>
      <c r="E5121" t="s">
        <v>5918</v>
      </c>
      <c r="F5121" t="s">
        <v>5919</v>
      </c>
      <c r="G5121">
        <v>12</v>
      </c>
      <c r="H5121" t="s">
        <v>5920</v>
      </c>
      <c r="I5121" t="s">
        <v>5921</v>
      </c>
      <c r="L5121" t="s">
        <v>6660</v>
      </c>
      <c r="M5121" t="s">
        <v>6661</v>
      </c>
      <c r="N5121" t="s">
        <v>5924</v>
      </c>
      <c r="O5121" t="s">
        <v>6662</v>
      </c>
    </row>
    <row r="5122" spans="1:15">
      <c r="A5122" t="s">
        <v>6715</v>
      </c>
      <c r="B5122">
        <v>421</v>
      </c>
      <c r="C5122">
        <v>14</v>
      </c>
      <c r="D5122" t="s">
        <v>6716</v>
      </c>
      <c r="E5122" t="s">
        <v>5918</v>
      </c>
      <c r="F5122" t="s">
        <v>5919</v>
      </c>
      <c r="G5122">
        <v>12</v>
      </c>
      <c r="H5122" t="s">
        <v>5920</v>
      </c>
      <c r="I5122" t="s">
        <v>5921</v>
      </c>
      <c r="L5122" t="s">
        <v>6660</v>
      </c>
      <c r="M5122" t="s">
        <v>6661</v>
      </c>
      <c r="N5122" t="s">
        <v>5924</v>
      </c>
      <c r="O5122" t="s">
        <v>6662</v>
      </c>
    </row>
    <row r="5123" spans="1:15">
      <c r="A5123" t="s">
        <v>6717</v>
      </c>
      <c r="B5123">
        <v>422</v>
      </c>
      <c r="C5123">
        <v>1</v>
      </c>
      <c r="D5123" t="s">
        <v>6718</v>
      </c>
      <c r="E5123" t="s">
        <v>5918</v>
      </c>
      <c r="F5123" t="s">
        <v>5919</v>
      </c>
      <c r="G5123">
        <v>12</v>
      </c>
      <c r="H5123" t="s">
        <v>5920</v>
      </c>
      <c r="I5123" t="s">
        <v>5921</v>
      </c>
      <c r="L5123" t="s">
        <v>6719</v>
      </c>
      <c r="M5123" t="s">
        <v>6720</v>
      </c>
      <c r="N5123" t="s">
        <v>5924</v>
      </c>
      <c r="O5123" t="s">
        <v>6721</v>
      </c>
    </row>
    <row r="5124" spans="1:15">
      <c r="A5124" t="s">
        <v>6722</v>
      </c>
      <c r="B5124">
        <v>422</v>
      </c>
      <c r="C5124">
        <v>2</v>
      </c>
      <c r="D5124" t="s">
        <v>6723</v>
      </c>
      <c r="E5124" t="s">
        <v>5918</v>
      </c>
      <c r="F5124" t="s">
        <v>5919</v>
      </c>
      <c r="G5124">
        <v>12</v>
      </c>
      <c r="H5124" t="s">
        <v>5920</v>
      </c>
      <c r="I5124" t="s">
        <v>5921</v>
      </c>
      <c r="L5124" t="s">
        <v>6719</v>
      </c>
      <c r="M5124" t="s">
        <v>6720</v>
      </c>
      <c r="N5124" t="s">
        <v>5924</v>
      </c>
      <c r="O5124" t="s">
        <v>6721</v>
      </c>
    </row>
    <row r="5125" spans="1:15">
      <c r="A5125" t="s">
        <v>6724</v>
      </c>
      <c r="B5125">
        <v>422</v>
      </c>
      <c r="C5125">
        <v>3</v>
      </c>
      <c r="D5125" t="s">
        <v>6725</v>
      </c>
      <c r="E5125" t="s">
        <v>5918</v>
      </c>
      <c r="F5125" t="s">
        <v>5919</v>
      </c>
      <c r="G5125">
        <v>12</v>
      </c>
      <c r="H5125" t="s">
        <v>5920</v>
      </c>
      <c r="I5125" t="s">
        <v>5921</v>
      </c>
      <c r="L5125" t="s">
        <v>6719</v>
      </c>
      <c r="M5125" t="s">
        <v>6720</v>
      </c>
      <c r="N5125" t="s">
        <v>5924</v>
      </c>
      <c r="O5125" t="s">
        <v>6721</v>
      </c>
    </row>
    <row r="5126" spans="1:15">
      <c r="A5126" t="s">
        <v>6726</v>
      </c>
      <c r="B5126">
        <v>422</v>
      </c>
      <c r="C5126">
        <v>4</v>
      </c>
      <c r="D5126" t="s">
        <v>6727</v>
      </c>
      <c r="E5126" t="s">
        <v>5918</v>
      </c>
      <c r="F5126" t="s">
        <v>5919</v>
      </c>
      <c r="G5126">
        <v>12</v>
      </c>
      <c r="H5126" t="s">
        <v>5920</v>
      </c>
      <c r="I5126" t="s">
        <v>5921</v>
      </c>
      <c r="L5126" t="s">
        <v>6719</v>
      </c>
      <c r="M5126" t="s">
        <v>6720</v>
      </c>
      <c r="N5126" t="s">
        <v>5924</v>
      </c>
      <c r="O5126" t="s">
        <v>6721</v>
      </c>
    </row>
    <row r="5127" spans="1:15">
      <c r="A5127" t="s">
        <v>6728</v>
      </c>
      <c r="B5127">
        <v>422</v>
      </c>
      <c r="C5127">
        <v>5</v>
      </c>
      <c r="D5127" t="s">
        <v>6729</v>
      </c>
      <c r="E5127" t="s">
        <v>5918</v>
      </c>
      <c r="F5127" t="s">
        <v>5919</v>
      </c>
      <c r="G5127">
        <v>12</v>
      </c>
      <c r="H5127" t="s">
        <v>5920</v>
      </c>
      <c r="I5127" t="s">
        <v>5921</v>
      </c>
      <c r="L5127" t="s">
        <v>6719</v>
      </c>
      <c r="M5127" t="s">
        <v>6720</v>
      </c>
      <c r="N5127" t="s">
        <v>5924</v>
      </c>
      <c r="O5127" t="s">
        <v>6721</v>
      </c>
    </row>
    <row r="5128" spans="1:15">
      <c r="A5128" t="s">
        <v>6730</v>
      </c>
      <c r="B5128">
        <v>422</v>
      </c>
      <c r="C5128">
        <v>6</v>
      </c>
      <c r="D5128" t="s">
        <v>6731</v>
      </c>
      <c r="E5128" t="s">
        <v>5918</v>
      </c>
      <c r="F5128" t="s">
        <v>5919</v>
      </c>
      <c r="G5128">
        <v>12</v>
      </c>
      <c r="H5128" t="s">
        <v>5920</v>
      </c>
      <c r="I5128" t="s">
        <v>5921</v>
      </c>
      <c r="L5128" t="s">
        <v>6719</v>
      </c>
      <c r="M5128" t="s">
        <v>6720</v>
      </c>
      <c r="N5128" t="s">
        <v>5924</v>
      </c>
      <c r="O5128" t="s">
        <v>6721</v>
      </c>
    </row>
    <row r="5129" spans="1:15">
      <c r="A5129" t="s">
        <v>6732</v>
      </c>
      <c r="B5129">
        <v>422</v>
      </c>
      <c r="C5129">
        <v>7</v>
      </c>
      <c r="D5129" t="s">
        <v>6733</v>
      </c>
      <c r="E5129" t="s">
        <v>5918</v>
      </c>
      <c r="F5129" t="s">
        <v>5919</v>
      </c>
      <c r="G5129">
        <v>12</v>
      </c>
      <c r="H5129" t="s">
        <v>5920</v>
      </c>
      <c r="I5129" t="s">
        <v>5921</v>
      </c>
      <c r="L5129" t="s">
        <v>6719</v>
      </c>
      <c r="M5129" t="s">
        <v>6720</v>
      </c>
      <c r="N5129" t="s">
        <v>5924</v>
      </c>
      <c r="O5129" t="s">
        <v>6721</v>
      </c>
    </row>
    <row r="5130" spans="1:15">
      <c r="A5130" t="s">
        <v>6734</v>
      </c>
      <c r="B5130">
        <v>422</v>
      </c>
      <c r="C5130">
        <v>8</v>
      </c>
      <c r="D5130" t="s">
        <v>6735</v>
      </c>
      <c r="E5130" t="s">
        <v>5918</v>
      </c>
      <c r="F5130" t="s">
        <v>5919</v>
      </c>
      <c r="G5130">
        <v>12</v>
      </c>
      <c r="H5130" t="s">
        <v>5920</v>
      </c>
      <c r="I5130" t="s">
        <v>5921</v>
      </c>
      <c r="L5130" t="s">
        <v>6719</v>
      </c>
      <c r="M5130" t="s">
        <v>6720</v>
      </c>
      <c r="N5130" t="s">
        <v>5924</v>
      </c>
      <c r="O5130" t="s">
        <v>6721</v>
      </c>
    </row>
    <row r="5131" spans="1:15">
      <c r="A5131" t="s">
        <v>6736</v>
      </c>
      <c r="B5131">
        <v>422</v>
      </c>
      <c r="C5131">
        <v>9</v>
      </c>
      <c r="D5131" t="s">
        <v>6737</v>
      </c>
      <c r="E5131" t="s">
        <v>5918</v>
      </c>
      <c r="F5131" t="s">
        <v>5919</v>
      </c>
      <c r="G5131">
        <v>12</v>
      </c>
      <c r="H5131" t="s">
        <v>5920</v>
      </c>
      <c r="I5131" t="s">
        <v>5921</v>
      </c>
      <c r="L5131" t="s">
        <v>6719</v>
      </c>
      <c r="M5131" t="s">
        <v>6720</v>
      </c>
      <c r="N5131" t="s">
        <v>5924</v>
      </c>
      <c r="O5131" t="s">
        <v>6721</v>
      </c>
    </row>
    <row r="5132" spans="1:15">
      <c r="A5132" t="s">
        <v>6738</v>
      </c>
      <c r="B5132">
        <v>422</v>
      </c>
      <c r="C5132">
        <v>10</v>
      </c>
      <c r="D5132" t="s">
        <v>6739</v>
      </c>
      <c r="E5132" t="s">
        <v>5918</v>
      </c>
      <c r="F5132" t="s">
        <v>5919</v>
      </c>
      <c r="G5132">
        <v>12</v>
      </c>
      <c r="H5132" t="s">
        <v>5920</v>
      </c>
      <c r="I5132" t="s">
        <v>5921</v>
      </c>
      <c r="L5132" t="s">
        <v>6719</v>
      </c>
      <c r="M5132" t="s">
        <v>6720</v>
      </c>
      <c r="N5132" t="s">
        <v>5924</v>
      </c>
      <c r="O5132" t="s">
        <v>6721</v>
      </c>
    </row>
    <row r="5133" spans="1:15">
      <c r="A5133" t="s">
        <v>6740</v>
      </c>
      <c r="B5133">
        <v>422</v>
      </c>
      <c r="C5133">
        <v>11</v>
      </c>
      <c r="D5133" t="s">
        <v>6741</v>
      </c>
      <c r="E5133" t="s">
        <v>5918</v>
      </c>
      <c r="F5133" t="s">
        <v>5919</v>
      </c>
      <c r="G5133">
        <v>12</v>
      </c>
      <c r="H5133" t="s">
        <v>5920</v>
      </c>
      <c r="I5133" t="s">
        <v>5921</v>
      </c>
      <c r="L5133" t="s">
        <v>6719</v>
      </c>
      <c r="M5133" t="s">
        <v>6720</v>
      </c>
      <c r="N5133" t="s">
        <v>5924</v>
      </c>
      <c r="O5133" t="s">
        <v>6721</v>
      </c>
    </row>
    <row r="5134" spans="1:15">
      <c r="A5134" t="s">
        <v>6742</v>
      </c>
      <c r="B5134">
        <v>422</v>
      </c>
      <c r="C5134">
        <v>12</v>
      </c>
      <c r="D5134" t="s">
        <v>6743</v>
      </c>
      <c r="E5134" t="s">
        <v>5918</v>
      </c>
      <c r="F5134" t="s">
        <v>5919</v>
      </c>
      <c r="G5134">
        <v>12</v>
      </c>
      <c r="H5134" t="s">
        <v>5920</v>
      </c>
      <c r="I5134" t="s">
        <v>5921</v>
      </c>
      <c r="L5134" t="s">
        <v>6719</v>
      </c>
      <c r="M5134" t="s">
        <v>6720</v>
      </c>
      <c r="N5134" t="s">
        <v>5924</v>
      </c>
      <c r="O5134" t="s">
        <v>6721</v>
      </c>
    </row>
    <row r="5135" spans="1:15">
      <c r="A5135" t="s">
        <v>6744</v>
      </c>
      <c r="B5135">
        <v>422</v>
      </c>
      <c r="C5135">
        <v>13</v>
      </c>
      <c r="D5135" t="s">
        <v>6745</v>
      </c>
      <c r="E5135" t="s">
        <v>5918</v>
      </c>
      <c r="F5135" t="s">
        <v>5919</v>
      </c>
      <c r="G5135">
        <v>12</v>
      </c>
      <c r="H5135" t="s">
        <v>5920</v>
      </c>
      <c r="I5135" t="s">
        <v>5921</v>
      </c>
      <c r="L5135" t="s">
        <v>6719</v>
      </c>
      <c r="M5135" t="s">
        <v>6720</v>
      </c>
      <c r="N5135" t="s">
        <v>5924</v>
      </c>
      <c r="O5135" t="s">
        <v>6721</v>
      </c>
    </row>
    <row r="5136" spans="1:15">
      <c r="A5136" t="s">
        <v>6746</v>
      </c>
      <c r="B5136">
        <v>422</v>
      </c>
      <c r="C5136">
        <v>14</v>
      </c>
      <c r="D5136" t="s">
        <v>6747</v>
      </c>
      <c r="E5136" t="s">
        <v>5918</v>
      </c>
      <c r="F5136" t="s">
        <v>5919</v>
      </c>
      <c r="G5136">
        <v>12</v>
      </c>
      <c r="H5136" t="s">
        <v>5920</v>
      </c>
      <c r="I5136" t="s">
        <v>5921</v>
      </c>
      <c r="L5136" t="s">
        <v>6719</v>
      </c>
      <c r="M5136" t="s">
        <v>6720</v>
      </c>
      <c r="N5136" t="s">
        <v>5924</v>
      </c>
      <c r="O5136" t="s">
        <v>6721</v>
      </c>
    </row>
    <row r="5137" spans="1:15">
      <c r="A5137" t="s">
        <v>6748</v>
      </c>
      <c r="B5137">
        <v>423</v>
      </c>
      <c r="C5137">
        <v>1</v>
      </c>
      <c r="D5137" t="s">
        <v>6749</v>
      </c>
      <c r="E5137" t="s">
        <v>5918</v>
      </c>
      <c r="F5137" t="s">
        <v>5919</v>
      </c>
      <c r="G5137">
        <v>12</v>
      </c>
      <c r="H5137" t="s">
        <v>5920</v>
      </c>
      <c r="I5137" t="s">
        <v>5921</v>
      </c>
      <c r="L5137" t="s">
        <v>6719</v>
      </c>
      <c r="M5137" t="s">
        <v>6720</v>
      </c>
      <c r="N5137" t="s">
        <v>5924</v>
      </c>
      <c r="O5137" t="s">
        <v>6721</v>
      </c>
    </row>
    <row r="5138" spans="1:15">
      <c r="A5138" t="s">
        <v>6750</v>
      </c>
      <c r="B5138">
        <v>423</v>
      </c>
      <c r="C5138">
        <v>2</v>
      </c>
      <c r="D5138" t="s">
        <v>6751</v>
      </c>
      <c r="E5138" t="s">
        <v>5918</v>
      </c>
      <c r="F5138" t="s">
        <v>5919</v>
      </c>
      <c r="G5138">
        <v>12</v>
      </c>
      <c r="H5138" t="s">
        <v>5920</v>
      </c>
      <c r="I5138" t="s">
        <v>5921</v>
      </c>
      <c r="L5138" t="s">
        <v>6719</v>
      </c>
      <c r="M5138" t="s">
        <v>6720</v>
      </c>
      <c r="N5138" t="s">
        <v>5924</v>
      </c>
      <c r="O5138" t="s">
        <v>6721</v>
      </c>
    </row>
    <row r="5139" spans="1:15">
      <c r="A5139" t="s">
        <v>6752</v>
      </c>
      <c r="B5139">
        <v>423</v>
      </c>
      <c r="C5139">
        <v>3</v>
      </c>
      <c r="D5139" t="s">
        <v>6753</v>
      </c>
      <c r="E5139" t="s">
        <v>5918</v>
      </c>
      <c r="F5139" t="s">
        <v>5919</v>
      </c>
      <c r="G5139">
        <v>12</v>
      </c>
      <c r="H5139" t="s">
        <v>5920</v>
      </c>
      <c r="I5139" t="s">
        <v>5921</v>
      </c>
      <c r="L5139" t="s">
        <v>6719</v>
      </c>
      <c r="M5139" t="s">
        <v>6720</v>
      </c>
      <c r="N5139" t="s">
        <v>5924</v>
      </c>
      <c r="O5139" t="s">
        <v>6721</v>
      </c>
    </row>
    <row r="5140" spans="1:15">
      <c r="A5140" t="s">
        <v>6754</v>
      </c>
      <c r="B5140">
        <v>423</v>
      </c>
      <c r="C5140">
        <v>4</v>
      </c>
      <c r="D5140" t="s">
        <v>6755</v>
      </c>
      <c r="E5140" t="s">
        <v>5918</v>
      </c>
      <c r="F5140" t="s">
        <v>5919</v>
      </c>
      <c r="G5140">
        <v>12</v>
      </c>
      <c r="H5140" t="s">
        <v>5920</v>
      </c>
      <c r="I5140" t="s">
        <v>5921</v>
      </c>
      <c r="L5140" t="s">
        <v>6719</v>
      </c>
      <c r="M5140" t="s">
        <v>6720</v>
      </c>
      <c r="N5140" t="s">
        <v>5924</v>
      </c>
      <c r="O5140" t="s">
        <v>6721</v>
      </c>
    </row>
    <row r="5141" spans="1:15">
      <c r="A5141" t="s">
        <v>6756</v>
      </c>
      <c r="B5141">
        <v>423</v>
      </c>
      <c r="C5141">
        <v>5</v>
      </c>
      <c r="D5141" t="s">
        <v>6757</v>
      </c>
      <c r="E5141" t="s">
        <v>5918</v>
      </c>
      <c r="F5141" t="s">
        <v>5919</v>
      </c>
      <c r="G5141">
        <v>12</v>
      </c>
      <c r="H5141" t="s">
        <v>5920</v>
      </c>
      <c r="I5141" t="s">
        <v>5921</v>
      </c>
      <c r="L5141" t="s">
        <v>6719</v>
      </c>
      <c r="M5141" t="s">
        <v>6720</v>
      </c>
      <c r="N5141" t="s">
        <v>5924</v>
      </c>
      <c r="O5141" t="s">
        <v>6721</v>
      </c>
    </row>
    <row r="5142" spans="1:15">
      <c r="A5142" t="s">
        <v>6758</v>
      </c>
      <c r="B5142">
        <v>423</v>
      </c>
      <c r="C5142">
        <v>6</v>
      </c>
      <c r="D5142" t="s">
        <v>6759</v>
      </c>
      <c r="E5142" t="s">
        <v>5918</v>
      </c>
      <c r="F5142" t="s">
        <v>5919</v>
      </c>
      <c r="G5142">
        <v>12</v>
      </c>
      <c r="H5142" t="s">
        <v>5920</v>
      </c>
      <c r="I5142" t="s">
        <v>5921</v>
      </c>
      <c r="L5142" t="s">
        <v>6719</v>
      </c>
      <c r="M5142" t="s">
        <v>6720</v>
      </c>
      <c r="N5142" t="s">
        <v>5924</v>
      </c>
      <c r="O5142" t="s">
        <v>6721</v>
      </c>
    </row>
    <row r="5143" spans="1:15">
      <c r="A5143" t="s">
        <v>6760</v>
      </c>
      <c r="B5143">
        <v>423</v>
      </c>
      <c r="C5143">
        <v>7</v>
      </c>
      <c r="D5143" t="s">
        <v>6761</v>
      </c>
      <c r="E5143" t="s">
        <v>5918</v>
      </c>
      <c r="F5143" t="s">
        <v>5919</v>
      </c>
      <c r="G5143">
        <v>12</v>
      </c>
      <c r="H5143" t="s">
        <v>5920</v>
      </c>
      <c r="I5143" t="s">
        <v>5921</v>
      </c>
      <c r="L5143" t="s">
        <v>6719</v>
      </c>
      <c r="M5143" t="s">
        <v>6720</v>
      </c>
      <c r="N5143" t="s">
        <v>5924</v>
      </c>
      <c r="O5143" t="s">
        <v>6721</v>
      </c>
    </row>
    <row r="5144" spans="1:15">
      <c r="A5144" t="s">
        <v>6762</v>
      </c>
      <c r="B5144">
        <v>423</v>
      </c>
      <c r="C5144">
        <v>8</v>
      </c>
      <c r="D5144" t="s">
        <v>6763</v>
      </c>
      <c r="E5144" t="s">
        <v>5918</v>
      </c>
      <c r="F5144" t="s">
        <v>5919</v>
      </c>
      <c r="G5144">
        <v>12</v>
      </c>
      <c r="H5144" t="s">
        <v>5920</v>
      </c>
      <c r="I5144" t="s">
        <v>5921</v>
      </c>
      <c r="L5144" t="s">
        <v>6719</v>
      </c>
      <c r="M5144" t="s">
        <v>6720</v>
      </c>
      <c r="N5144" t="s">
        <v>5924</v>
      </c>
      <c r="O5144" t="s">
        <v>6721</v>
      </c>
    </row>
    <row r="5145" spans="1:15">
      <c r="A5145" t="s">
        <v>6764</v>
      </c>
      <c r="B5145">
        <v>423</v>
      </c>
      <c r="C5145">
        <v>9</v>
      </c>
      <c r="D5145" t="s">
        <v>6765</v>
      </c>
      <c r="E5145" t="s">
        <v>5918</v>
      </c>
      <c r="F5145" t="s">
        <v>5919</v>
      </c>
      <c r="G5145">
        <v>12</v>
      </c>
      <c r="H5145" t="s">
        <v>5920</v>
      </c>
      <c r="I5145" t="s">
        <v>5921</v>
      </c>
      <c r="L5145" t="s">
        <v>6719</v>
      </c>
      <c r="M5145" t="s">
        <v>6720</v>
      </c>
      <c r="N5145" t="s">
        <v>5924</v>
      </c>
      <c r="O5145" t="s">
        <v>6721</v>
      </c>
    </row>
    <row r="5146" spans="1:15">
      <c r="A5146" t="s">
        <v>6766</v>
      </c>
      <c r="B5146">
        <v>423</v>
      </c>
      <c r="C5146">
        <v>10</v>
      </c>
      <c r="D5146" t="s">
        <v>6767</v>
      </c>
      <c r="E5146" t="s">
        <v>5918</v>
      </c>
      <c r="F5146" t="s">
        <v>5919</v>
      </c>
      <c r="G5146">
        <v>12</v>
      </c>
      <c r="H5146" t="s">
        <v>5920</v>
      </c>
      <c r="I5146" t="s">
        <v>5921</v>
      </c>
      <c r="L5146" t="s">
        <v>6719</v>
      </c>
      <c r="M5146" t="s">
        <v>6720</v>
      </c>
      <c r="N5146" t="s">
        <v>5924</v>
      </c>
      <c r="O5146" t="s">
        <v>6721</v>
      </c>
    </row>
    <row r="5147" spans="1:15">
      <c r="A5147" t="s">
        <v>6768</v>
      </c>
      <c r="B5147">
        <v>423</v>
      </c>
      <c r="C5147">
        <v>11</v>
      </c>
      <c r="D5147" t="s">
        <v>6769</v>
      </c>
      <c r="E5147" t="s">
        <v>5918</v>
      </c>
      <c r="F5147" t="s">
        <v>5919</v>
      </c>
      <c r="G5147">
        <v>12</v>
      </c>
      <c r="H5147" t="s">
        <v>5920</v>
      </c>
      <c r="I5147" t="s">
        <v>5921</v>
      </c>
      <c r="L5147" t="s">
        <v>6719</v>
      </c>
      <c r="M5147" t="s">
        <v>6720</v>
      </c>
      <c r="N5147" t="s">
        <v>5924</v>
      </c>
      <c r="O5147" t="s">
        <v>6721</v>
      </c>
    </row>
    <row r="5148" spans="1:15">
      <c r="A5148" t="s">
        <v>6770</v>
      </c>
      <c r="B5148">
        <v>423</v>
      </c>
      <c r="C5148">
        <v>12</v>
      </c>
      <c r="D5148" t="s">
        <v>6771</v>
      </c>
      <c r="E5148" t="s">
        <v>5918</v>
      </c>
      <c r="F5148" t="s">
        <v>5919</v>
      </c>
      <c r="G5148">
        <v>12</v>
      </c>
      <c r="H5148" t="s">
        <v>5920</v>
      </c>
      <c r="I5148" t="s">
        <v>5921</v>
      </c>
      <c r="L5148" t="s">
        <v>6719</v>
      </c>
      <c r="M5148" t="s">
        <v>6720</v>
      </c>
      <c r="N5148" t="s">
        <v>5924</v>
      </c>
      <c r="O5148" t="s">
        <v>6721</v>
      </c>
    </row>
    <row r="5149" spans="1:15">
      <c r="A5149" t="s">
        <v>6772</v>
      </c>
      <c r="B5149">
        <v>423</v>
      </c>
      <c r="C5149">
        <v>13</v>
      </c>
      <c r="D5149" t="s">
        <v>6773</v>
      </c>
      <c r="E5149" t="s">
        <v>5918</v>
      </c>
      <c r="F5149" t="s">
        <v>5919</v>
      </c>
      <c r="G5149">
        <v>12</v>
      </c>
      <c r="H5149" t="s">
        <v>5920</v>
      </c>
      <c r="I5149" t="s">
        <v>5921</v>
      </c>
      <c r="L5149" t="s">
        <v>6719</v>
      </c>
      <c r="M5149" t="s">
        <v>6720</v>
      </c>
      <c r="N5149" t="s">
        <v>5924</v>
      </c>
      <c r="O5149" t="s">
        <v>6721</v>
      </c>
    </row>
    <row r="5150" spans="1:15">
      <c r="A5150" t="s">
        <v>6774</v>
      </c>
      <c r="B5150">
        <v>423</v>
      </c>
      <c r="C5150">
        <v>14</v>
      </c>
      <c r="D5150" t="s">
        <v>6775</v>
      </c>
      <c r="E5150" t="s">
        <v>5918</v>
      </c>
      <c r="F5150" t="s">
        <v>5919</v>
      </c>
      <c r="G5150">
        <v>12</v>
      </c>
      <c r="H5150" t="s">
        <v>5920</v>
      </c>
      <c r="I5150" t="s">
        <v>5921</v>
      </c>
      <c r="L5150" t="s">
        <v>6719</v>
      </c>
      <c r="M5150" t="s">
        <v>6720</v>
      </c>
      <c r="N5150" t="s">
        <v>5924</v>
      </c>
      <c r="O5150" t="s">
        <v>6721</v>
      </c>
    </row>
    <row r="5151" spans="1:15">
      <c r="A5151" t="s">
        <v>6776</v>
      </c>
      <c r="B5151">
        <v>424</v>
      </c>
      <c r="C5151">
        <v>1</v>
      </c>
      <c r="D5151" t="s">
        <v>6777</v>
      </c>
      <c r="E5151" t="s">
        <v>5918</v>
      </c>
      <c r="F5151" t="s">
        <v>5919</v>
      </c>
      <c r="G5151">
        <v>12</v>
      </c>
      <c r="H5151" t="s">
        <v>5920</v>
      </c>
      <c r="I5151" t="s">
        <v>5921</v>
      </c>
      <c r="L5151" t="s">
        <v>6778</v>
      </c>
      <c r="M5151" t="s">
        <v>6779</v>
      </c>
      <c r="N5151" t="s">
        <v>5924</v>
      </c>
      <c r="O5151" t="s">
        <v>6780</v>
      </c>
    </row>
    <row r="5152" spans="1:15">
      <c r="A5152" t="s">
        <v>6781</v>
      </c>
      <c r="B5152">
        <v>424</v>
      </c>
      <c r="C5152">
        <v>2</v>
      </c>
      <c r="D5152" t="s">
        <v>6782</v>
      </c>
      <c r="E5152" t="s">
        <v>5918</v>
      </c>
      <c r="F5152" t="s">
        <v>5919</v>
      </c>
      <c r="G5152">
        <v>12</v>
      </c>
      <c r="H5152" t="s">
        <v>5920</v>
      </c>
      <c r="I5152" t="s">
        <v>5921</v>
      </c>
      <c r="L5152" t="s">
        <v>6778</v>
      </c>
      <c r="M5152" t="s">
        <v>6779</v>
      </c>
      <c r="N5152" t="s">
        <v>5924</v>
      </c>
      <c r="O5152" t="s">
        <v>6780</v>
      </c>
    </row>
    <row r="5153" spans="1:15">
      <c r="A5153" t="s">
        <v>6783</v>
      </c>
      <c r="B5153">
        <v>424</v>
      </c>
      <c r="C5153">
        <v>3</v>
      </c>
      <c r="D5153" t="s">
        <v>6784</v>
      </c>
      <c r="E5153" t="s">
        <v>5918</v>
      </c>
      <c r="F5153" t="s">
        <v>5919</v>
      </c>
      <c r="G5153">
        <v>12</v>
      </c>
      <c r="H5153" t="s">
        <v>5920</v>
      </c>
      <c r="I5153" t="s">
        <v>5921</v>
      </c>
      <c r="L5153" t="s">
        <v>6778</v>
      </c>
      <c r="M5153" t="s">
        <v>6779</v>
      </c>
      <c r="N5153" t="s">
        <v>5924</v>
      </c>
      <c r="O5153" t="s">
        <v>6780</v>
      </c>
    </row>
    <row r="5154" spans="1:15">
      <c r="A5154" t="s">
        <v>6785</v>
      </c>
      <c r="B5154">
        <v>424</v>
      </c>
      <c r="C5154">
        <v>4</v>
      </c>
      <c r="D5154" t="s">
        <v>6786</v>
      </c>
      <c r="E5154" t="s">
        <v>5918</v>
      </c>
      <c r="F5154" t="s">
        <v>5919</v>
      </c>
      <c r="G5154">
        <v>12</v>
      </c>
      <c r="H5154" t="s">
        <v>5920</v>
      </c>
      <c r="I5154" t="s">
        <v>5921</v>
      </c>
      <c r="L5154" t="s">
        <v>6778</v>
      </c>
      <c r="M5154" t="s">
        <v>6779</v>
      </c>
      <c r="N5154" t="s">
        <v>5924</v>
      </c>
      <c r="O5154" t="s">
        <v>6780</v>
      </c>
    </row>
    <row r="5155" spans="1:15">
      <c r="A5155" t="s">
        <v>6787</v>
      </c>
      <c r="B5155">
        <v>424</v>
      </c>
      <c r="C5155">
        <v>5</v>
      </c>
      <c r="D5155" t="s">
        <v>6788</v>
      </c>
      <c r="E5155" t="s">
        <v>5918</v>
      </c>
      <c r="F5155" t="s">
        <v>5919</v>
      </c>
      <c r="G5155">
        <v>12</v>
      </c>
      <c r="H5155" t="s">
        <v>5920</v>
      </c>
      <c r="I5155" t="s">
        <v>5921</v>
      </c>
      <c r="L5155" t="s">
        <v>6778</v>
      </c>
      <c r="M5155" t="s">
        <v>6779</v>
      </c>
      <c r="N5155" t="s">
        <v>5924</v>
      </c>
      <c r="O5155" t="s">
        <v>6780</v>
      </c>
    </row>
    <row r="5156" spans="1:15">
      <c r="A5156" t="s">
        <v>6789</v>
      </c>
      <c r="B5156">
        <v>424</v>
      </c>
      <c r="C5156">
        <v>6</v>
      </c>
      <c r="D5156" t="s">
        <v>6790</v>
      </c>
      <c r="E5156" t="s">
        <v>5918</v>
      </c>
      <c r="F5156" t="s">
        <v>5919</v>
      </c>
      <c r="G5156">
        <v>12</v>
      </c>
      <c r="H5156" t="s">
        <v>5920</v>
      </c>
      <c r="I5156" t="s">
        <v>5921</v>
      </c>
      <c r="L5156" t="s">
        <v>6778</v>
      </c>
      <c r="M5156" t="s">
        <v>6779</v>
      </c>
      <c r="N5156" t="s">
        <v>5924</v>
      </c>
      <c r="O5156" t="s">
        <v>6780</v>
      </c>
    </row>
    <row r="5157" spans="1:15">
      <c r="A5157" t="s">
        <v>6791</v>
      </c>
      <c r="B5157">
        <v>424</v>
      </c>
      <c r="C5157">
        <v>7</v>
      </c>
      <c r="D5157" t="s">
        <v>6792</v>
      </c>
      <c r="E5157" t="s">
        <v>5918</v>
      </c>
      <c r="F5157" t="s">
        <v>5919</v>
      </c>
      <c r="G5157">
        <v>12</v>
      </c>
      <c r="H5157" t="s">
        <v>5920</v>
      </c>
      <c r="I5157" t="s">
        <v>5921</v>
      </c>
      <c r="L5157" t="s">
        <v>6778</v>
      </c>
      <c r="M5157" t="s">
        <v>6779</v>
      </c>
      <c r="N5157" t="s">
        <v>5924</v>
      </c>
      <c r="O5157" t="s">
        <v>6780</v>
      </c>
    </row>
    <row r="5158" spans="1:15">
      <c r="A5158" t="s">
        <v>6793</v>
      </c>
      <c r="B5158">
        <v>424</v>
      </c>
      <c r="C5158">
        <v>8</v>
      </c>
      <c r="D5158" t="s">
        <v>6794</v>
      </c>
      <c r="E5158" t="s">
        <v>5918</v>
      </c>
      <c r="F5158" t="s">
        <v>5919</v>
      </c>
      <c r="G5158">
        <v>12</v>
      </c>
      <c r="H5158" t="s">
        <v>5920</v>
      </c>
      <c r="I5158" t="s">
        <v>5921</v>
      </c>
      <c r="L5158" t="s">
        <v>6778</v>
      </c>
      <c r="M5158" t="s">
        <v>6779</v>
      </c>
      <c r="N5158" t="s">
        <v>5924</v>
      </c>
      <c r="O5158" t="s">
        <v>6780</v>
      </c>
    </row>
    <row r="5159" spans="1:15">
      <c r="A5159" t="s">
        <v>6795</v>
      </c>
      <c r="B5159">
        <v>424</v>
      </c>
      <c r="C5159">
        <v>9</v>
      </c>
      <c r="D5159" t="s">
        <v>6796</v>
      </c>
      <c r="E5159" t="s">
        <v>5918</v>
      </c>
      <c r="F5159" t="s">
        <v>5919</v>
      </c>
      <c r="G5159">
        <v>12</v>
      </c>
      <c r="H5159" t="s">
        <v>5920</v>
      </c>
      <c r="I5159" t="s">
        <v>5921</v>
      </c>
      <c r="L5159" t="s">
        <v>6778</v>
      </c>
      <c r="M5159" t="s">
        <v>6779</v>
      </c>
      <c r="N5159" t="s">
        <v>5924</v>
      </c>
      <c r="O5159" t="s">
        <v>6780</v>
      </c>
    </row>
    <row r="5160" spans="1:15">
      <c r="A5160" t="s">
        <v>6797</v>
      </c>
      <c r="B5160">
        <v>424</v>
      </c>
      <c r="C5160">
        <v>10</v>
      </c>
      <c r="D5160" t="s">
        <v>6798</v>
      </c>
      <c r="E5160" t="s">
        <v>5918</v>
      </c>
      <c r="F5160" t="s">
        <v>5919</v>
      </c>
      <c r="G5160">
        <v>12</v>
      </c>
      <c r="H5160" t="s">
        <v>5920</v>
      </c>
      <c r="I5160" t="s">
        <v>5921</v>
      </c>
      <c r="L5160" t="s">
        <v>6778</v>
      </c>
      <c r="M5160" t="s">
        <v>6779</v>
      </c>
      <c r="N5160" t="s">
        <v>5924</v>
      </c>
      <c r="O5160" t="s">
        <v>6780</v>
      </c>
    </row>
    <row r="5161" spans="1:15">
      <c r="A5161" t="s">
        <v>6799</v>
      </c>
      <c r="B5161">
        <v>424</v>
      </c>
      <c r="C5161">
        <v>11</v>
      </c>
      <c r="D5161" t="s">
        <v>6800</v>
      </c>
      <c r="E5161" t="s">
        <v>5918</v>
      </c>
      <c r="F5161" t="s">
        <v>5919</v>
      </c>
      <c r="G5161">
        <v>12</v>
      </c>
      <c r="H5161" t="s">
        <v>5920</v>
      </c>
      <c r="I5161" t="s">
        <v>5921</v>
      </c>
      <c r="L5161" t="s">
        <v>6778</v>
      </c>
      <c r="M5161" t="s">
        <v>6779</v>
      </c>
      <c r="N5161" t="s">
        <v>5924</v>
      </c>
      <c r="O5161" t="s">
        <v>6780</v>
      </c>
    </row>
    <row r="5162" spans="1:15">
      <c r="A5162" t="s">
        <v>6801</v>
      </c>
      <c r="B5162">
        <v>424</v>
      </c>
      <c r="C5162">
        <v>12</v>
      </c>
      <c r="D5162" t="s">
        <v>6802</v>
      </c>
      <c r="E5162" t="s">
        <v>5918</v>
      </c>
      <c r="F5162" t="s">
        <v>5919</v>
      </c>
      <c r="G5162">
        <v>12</v>
      </c>
      <c r="H5162" t="s">
        <v>5920</v>
      </c>
      <c r="I5162" t="s">
        <v>5921</v>
      </c>
      <c r="L5162" t="s">
        <v>6778</v>
      </c>
      <c r="M5162" t="s">
        <v>6779</v>
      </c>
      <c r="N5162" t="s">
        <v>5924</v>
      </c>
      <c r="O5162" t="s">
        <v>6780</v>
      </c>
    </row>
    <row r="5163" spans="1:15">
      <c r="A5163" t="s">
        <v>6803</v>
      </c>
      <c r="B5163">
        <v>424</v>
      </c>
      <c r="C5163">
        <v>13</v>
      </c>
      <c r="D5163" t="s">
        <v>6804</v>
      </c>
      <c r="E5163" t="s">
        <v>5918</v>
      </c>
      <c r="F5163" t="s">
        <v>5919</v>
      </c>
      <c r="G5163">
        <v>12</v>
      </c>
      <c r="H5163" t="s">
        <v>5920</v>
      </c>
      <c r="I5163" t="s">
        <v>5921</v>
      </c>
      <c r="L5163" t="s">
        <v>6778</v>
      </c>
      <c r="M5163" t="s">
        <v>6779</v>
      </c>
      <c r="N5163" t="s">
        <v>5924</v>
      </c>
      <c r="O5163" t="s">
        <v>6780</v>
      </c>
    </row>
    <row r="5164" spans="1:15">
      <c r="A5164" t="s">
        <v>6805</v>
      </c>
      <c r="B5164">
        <v>424</v>
      </c>
      <c r="C5164">
        <v>14</v>
      </c>
      <c r="D5164" t="s">
        <v>6806</v>
      </c>
      <c r="E5164" t="s">
        <v>5918</v>
      </c>
      <c r="F5164" t="s">
        <v>5919</v>
      </c>
      <c r="G5164">
        <v>12</v>
      </c>
      <c r="H5164" t="s">
        <v>5920</v>
      </c>
      <c r="I5164" t="s">
        <v>5921</v>
      </c>
      <c r="L5164" t="s">
        <v>6778</v>
      </c>
      <c r="M5164" t="s">
        <v>6779</v>
      </c>
      <c r="N5164" t="s">
        <v>5924</v>
      </c>
      <c r="O5164" t="s">
        <v>6780</v>
      </c>
    </row>
    <row r="5165" spans="1:15">
      <c r="A5165" t="s">
        <v>6807</v>
      </c>
      <c r="B5165">
        <v>425</v>
      </c>
      <c r="C5165">
        <v>1</v>
      </c>
      <c r="D5165" t="s">
        <v>6808</v>
      </c>
      <c r="E5165" t="s">
        <v>5918</v>
      </c>
      <c r="F5165" t="s">
        <v>5919</v>
      </c>
      <c r="G5165">
        <v>12</v>
      </c>
      <c r="H5165" t="s">
        <v>5920</v>
      </c>
      <c r="I5165" t="s">
        <v>5921</v>
      </c>
      <c r="L5165" t="s">
        <v>6778</v>
      </c>
      <c r="M5165" t="s">
        <v>6779</v>
      </c>
      <c r="N5165" t="s">
        <v>5924</v>
      </c>
      <c r="O5165" t="s">
        <v>6780</v>
      </c>
    </row>
    <row r="5166" spans="1:15">
      <c r="A5166" t="s">
        <v>6809</v>
      </c>
      <c r="B5166">
        <v>425</v>
      </c>
      <c r="C5166">
        <v>2</v>
      </c>
      <c r="D5166" t="s">
        <v>6810</v>
      </c>
      <c r="E5166" t="s">
        <v>5918</v>
      </c>
      <c r="F5166" t="s">
        <v>5919</v>
      </c>
      <c r="G5166">
        <v>12</v>
      </c>
      <c r="H5166" t="s">
        <v>5920</v>
      </c>
      <c r="I5166" t="s">
        <v>5921</v>
      </c>
      <c r="L5166" t="s">
        <v>6778</v>
      </c>
      <c r="M5166" t="s">
        <v>6779</v>
      </c>
      <c r="N5166" t="s">
        <v>5924</v>
      </c>
      <c r="O5166" t="s">
        <v>6780</v>
      </c>
    </row>
    <row r="5167" spans="1:15">
      <c r="A5167" t="s">
        <v>6811</v>
      </c>
      <c r="B5167">
        <v>425</v>
      </c>
      <c r="C5167">
        <v>3</v>
      </c>
      <c r="D5167" t="s">
        <v>6812</v>
      </c>
      <c r="E5167" t="s">
        <v>5918</v>
      </c>
      <c r="F5167" t="s">
        <v>5919</v>
      </c>
      <c r="G5167">
        <v>12</v>
      </c>
      <c r="H5167" t="s">
        <v>5920</v>
      </c>
      <c r="I5167" t="s">
        <v>5921</v>
      </c>
      <c r="L5167" t="s">
        <v>6778</v>
      </c>
      <c r="M5167" t="s">
        <v>6779</v>
      </c>
      <c r="N5167" t="s">
        <v>5924</v>
      </c>
      <c r="O5167" t="s">
        <v>6780</v>
      </c>
    </row>
    <row r="5168" spans="1:15">
      <c r="A5168" t="s">
        <v>6813</v>
      </c>
      <c r="B5168">
        <v>425</v>
      </c>
      <c r="C5168">
        <v>4</v>
      </c>
      <c r="D5168" t="s">
        <v>6814</v>
      </c>
      <c r="E5168" t="s">
        <v>5918</v>
      </c>
      <c r="F5168" t="s">
        <v>5919</v>
      </c>
      <c r="G5168">
        <v>12</v>
      </c>
      <c r="H5168" t="s">
        <v>5920</v>
      </c>
      <c r="I5168" t="s">
        <v>5921</v>
      </c>
      <c r="L5168" t="s">
        <v>6778</v>
      </c>
      <c r="M5168" t="s">
        <v>6779</v>
      </c>
      <c r="N5168" t="s">
        <v>5924</v>
      </c>
      <c r="O5168" t="s">
        <v>6780</v>
      </c>
    </row>
    <row r="5169" spans="1:15">
      <c r="A5169" t="s">
        <v>6815</v>
      </c>
      <c r="B5169">
        <v>425</v>
      </c>
      <c r="C5169">
        <v>5</v>
      </c>
      <c r="D5169" t="s">
        <v>6816</v>
      </c>
      <c r="E5169" t="s">
        <v>5918</v>
      </c>
      <c r="F5169" t="s">
        <v>5919</v>
      </c>
      <c r="G5169">
        <v>12</v>
      </c>
      <c r="H5169" t="s">
        <v>5920</v>
      </c>
      <c r="I5169" t="s">
        <v>5921</v>
      </c>
      <c r="L5169" t="s">
        <v>6778</v>
      </c>
      <c r="M5169" t="s">
        <v>6779</v>
      </c>
      <c r="N5169" t="s">
        <v>5924</v>
      </c>
      <c r="O5169" t="s">
        <v>6780</v>
      </c>
    </row>
    <row r="5170" spans="1:15">
      <c r="A5170" t="s">
        <v>6817</v>
      </c>
      <c r="B5170">
        <v>425</v>
      </c>
      <c r="C5170">
        <v>6</v>
      </c>
      <c r="D5170" t="s">
        <v>6818</v>
      </c>
      <c r="E5170" t="s">
        <v>5918</v>
      </c>
      <c r="F5170" t="s">
        <v>5919</v>
      </c>
      <c r="G5170">
        <v>12</v>
      </c>
      <c r="H5170" t="s">
        <v>5920</v>
      </c>
      <c r="I5170" t="s">
        <v>5921</v>
      </c>
      <c r="L5170" t="s">
        <v>6778</v>
      </c>
      <c r="M5170" t="s">
        <v>6779</v>
      </c>
      <c r="N5170" t="s">
        <v>5924</v>
      </c>
      <c r="O5170" t="s">
        <v>6780</v>
      </c>
    </row>
    <row r="5171" spans="1:15">
      <c r="A5171" t="s">
        <v>6819</v>
      </c>
      <c r="B5171">
        <v>425</v>
      </c>
      <c r="C5171">
        <v>7</v>
      </c>
      <c r="D5171" t="s">
        <v>6820</v>
      </c>
      <c r="E5171" t="s">
        <v>5918</v>
      </c>
      <c r="F5171" t="s">
        <v>5919</v>
      </c>
      <c r="G5171">
        <v>12</v>
      </c>
      <c r="H5171" t="s">
        <v>5920</v>
      </c>
      <c r="I5171" t="s">
        <v>5921</v>
      </c>
      <c r="L5171" t="s">
        <v>6778</v>
      </c>
      <c r="M5171" t="s">
        <v>6779</v>
      </c>
      <c r="N5171" t="s">
        <v>5924</v>
      </c>
      <c r="O5171" t="s">
        <v>6780</v>
      </c>
    </row>
    <row r="5172" spans="1:15">
      <c r="A5172" t="s">
        <v>6821</v>
      </c>
      <c r="B5172">
        <v>425</v>
      </c>
      <c r="C5172">
        <v>8</v>
      </c>
      <c r="D5172" t="s">
        <v>6822</v>
      </c>
      <c r="E5172" t="s">
        <v>5918</v>
      </c>
      <c r="F5172" t="s">
        <v>5919</v>
      </c>
      <c r="G5172">
        <v>12</v>
      </c>
      <c r="H5172" t="s">
        <v>5920</v>
      </c>
      <c r="I5172" t="s">
        <v>5921</v>
      </c>
      <c r="L5172" t="s">
        <v>6778</v>
      </c>
      <c r="M5172" t="s">
        <v>6779</v>
      </c>
      <c r="N5172" t="s">
        <v>5924</v>
      </c>
      <c r="O5172" t="s">
        <v>6780</v>
      </c>
    </row>
    <row r="5173" spans="1:15">
      <c r="A5173" t="s">
        <v>6823</v>
      </c>
      <c r="B5173">
        <v>425</v>
      </c>
      <c r="C5173">
        <v>9</v>
      </c>
      <c r="D5173" t="s">
        <v>6824</v>
      </c>
      <c r="E5173" t="s">
        <v>5918</v>
      </c>
      <c r="F5173" t="s">
        <v>5919</v>
      </c>
      <c r="G5173">
        <v>12</v>
      </c>
      <c r="H5173" t="s">
        <v>5920</v>
      </c>
      <c r="I5173" t="s">
        <v>5921</v>
      </c>
      <c r="L5173" t="s">
        <v>6778</v>
      </c>
      <c r="M5173" t="s">
        <v>6779</v>
      </c>
      <c r="N5173" t="s">
        <v>5924</v>
      </c>
      <c r="O5173" t="s">
        <v>6780</v>
      </c>
    </row>
    <row r="5174" spans="1:15">
      <c r="A5174" t="s">
        <v>6825</v>
      </c>
      <c r="B5174">
        <v>425</v>
      </c>
      <c r="C5174">
        <v>10</v>
      </c>
      <c r="D5174" t="s">
        <v>6826</v>
      </c>
      <c r="E5174" t="s">
        <v>5918</v>
      </c>
      <c r="F5174" t="s">
        <v>5919</v>
      </c>
      <c r="G5174">
        <v>12</v>
      </c>
      <c r="H5174" t="s">
        <v>5920</v>
      </c>
      <c r="I5174" t="s">
        <v>5921</v>
      </c>
      <c r="L5174" t="s">
        <v>6778</v>
      </c>
      <c r="M5174" t="s">
        <v>6779</v>
      </c>
      <c r="N5174" t="s">
        <v>5924</v>
      </c>
      <c r="O5174" t="s">
        <v>6780</v>
      </c>
    </row>
    <row r="5175" spans="1:15">
      <c r="A5175" t="s">
        <v>6827</v>
      </c>
      <c r="B5175">
        <v>425</v>
      </c>
      <c r="C5175">
        <v>11</v>
      </c>
      <c r="D5175" t="s">
        <v>6828</v>
      </c>
      <c r="E5175" t="s">
        <v>5918</v>
      </c>
      <c r="F5175" t="s">
        <v>5919</v>
      </c>
      <c r="G5175">
        <v>12</v>
      </c>
      <c r="H5175" t="s">
        <v>5920</v>
      </c>
      <c r="I5175" t="s">
        <v>5921</v>
      </c>
      <c r="L5175" t="s">
        <v>6778</v>
      </c>
      <c r="M5175" t="s">
        <v>6779</v>
      </c>
      <c r="N5175" t="s">
        <v>5924</v>
      </c>
      <c r="O5175" t="s">
        <v>6780</v>
      </c>
    </row>
    <row r="5176" spans="1:15">
      <c r="A5176" t="s">
        <v>6829</v>
      </c>
      <c r="B5176">
        <v>425</v>
      </c>
      <c r="C5176">
        <v>12</v>
      </c>
      <c r="D5176" t="s">
        <v>6830</v>
      </c>
      <c r="E5176" t="s">
        <v>5918</v>
      </c>
      <c r="F5176" t="s">
        <v>5919</v>
      </c>
      <c r="G5176">
        <v>12</v>
      </c>
      <c r="H5176" t="s">
        <v>5920</v>
      </c>
      <c r="I5176" t="s">
        <v>5921</v>
      </c>
      <c r="L5176" t="s">
        <v>6778</v>
      </c>
      <c r="M5176" t="s">
        <v>6779</v>
      </c>
      <c r="N5176" t="s">
        <v>5924</v>
      </c>
      <c r="O5176" t="s">
        <v>6780</v>
      </c>
    </row>
    <row r="5177" spans="1:15">
      <c r="A5177" t="s">
        <v>6831</v>
      </c>
      <c r="B5177">
        <v>425</v>
      </c>
      <c r="C5177">
        <v>13</v>
      </c>
      <c r="D5177" t="s">
        <v>6832</v>
      </c>
      <c r="E5177" t="s">
        <v>5918</v>
      </c>
      <c r="F5177" t="s">
        <v>5919</v>
      </c>
      <c r="G5177">
        <v>12</v>
      </c>
      <c r="H5177" t="s">
        <v>5920</v>
      </c>
      <c r="I5177" t="s">
        <v>5921</v>
      </c>
      <c r="L5177" t="s">
        <v>6778</v>
      </c>
      <c r="M5177" t="s">
        <v>6779</v>
      </c>
      <c r="N5177" t="s">
        <v>5924</v>
      </c>
      <c r="O5177" t="s">
        <v>6780</v>
      </c>
    </row>
    <row r="5178" spans="1:15">
      <c r="A5178" t="s">
        <v>6833</v>
      </c>
      <c r="B5178">
        <v>425</v>
      </c>
      <c r="C5178">
        <v>14</v>
      </c>
      <c r="D5178" t="s">
        <v>6834</v>
      </c>
      <c r="E5178" t="s">
        <v>5918</v>
      </c>
      <c r="F5178" t="s">
        <v>5919</v>
      </c>
      <c r="G5178">
        <v>12</v>
      </c>
      <c r="H5178" t="s">
        <v>5920</v>
      </c>
      <c r="I5178" t="s">
        <v>5921</v>
      </c>
      <c r="L5178" t="s">
        <v>6778</v>
      </c>
      <c r="M5178" t="s">
        <v>6779</v>
      </c>
      <c r="N5178" t="s">
        <v>5924</v>
      </c>
      <c r="O5178" t="s">
        <v>6780</v>
      </c>
    </row>
    <row r="5179" spans="1:15">
      <c r="A5179" t="s">
        <v>6835</v>
      </c>
      <c r="B5179">
        <v>426</v>
      </c>
      <c r="C5179">
        <v>1</v>
      </c>
      <c r="D5179" t="s">
        <v>6836</v>
      </c>
      <c r="E5179" t="s">
        <v>5918</v>
      </c>
      <c r="F5179" t="s">
        <v>5919</v>
      </c>
      <c r="G5179">
        <v>12</v>
      </c>
      <c r="H5179" t="s">
        <v>5920</v>
      </c>
      <c r="I5179" t="s">
        <v>5921</v>
      </c>
      <c r="L5179" t="s">
        <v>6837</v>
      </c>
      <c r="M5179" t="s">
        <v>6838</v>
      </c>
      <c r="N5179" t="s">
        <v>5924</v>
      </c>
      <c r="O5179" t="s">
        <v>6839</v>
      </c>
    </row>
    <row r="5180" spans="1:15">
      <c r="A5180" t="s">
        <v>6840</v>
      </c>
      <c r="B5180">
        <v>426</v>
      </c>
      <c r="C5180">
        <v>2</v>
      </c>
      <c r="D5180" t="s">
        <v>6841</v>
      </c>
      <c r="E5180" t="s">
        <v>5918</v>
      </c>
      <c r="F5180" t="s">
        <v>5919</v>
      </c>
      <c r="G5180">
        <v>12</v>
      </c>
      <c r="H5180" t="s">
        <v>5920</v>
      </c>
      <c r="I5180" t="s">
        <v>5921</v>
      </c>
      <c r="L5180" t="s">
        <v>6837</v>
      </c>
      <c r="M5180" t="s">
        <v>6838</v>
      </c>
      <c r="N5180" t="s">
        <v>5924</v>
      </c>
      <c r="O5180" t="s">
        <v>6839</v>
      </c>
    </row>
    <row r="5181" spans="1:15">
      <c r="A5181" t="s">
        <v>6842</v>
      </c>
      <c r="B5181">
        <v>426</v>
      </c>
      <c r="C5181">
        <v>3</v>
      </c>
      <c r="D5181" t="s">
        <v>6843</v>
      </c>
      <c r="E5181" t="s">
        <v>5918</v>
      </c>
      <c r="F5181" t="s">
        <v>5919</v>
      </c>
      <c r="G5181">
        <v>12</v>
      </c>
      <c r="H5181" t="s">
        <v>5920</v>
      </c>
      <c r="I5181" t="s">
        <v>5921</v>
      </c>
      <c r="L5181" t="s">
        <v>6837</v>
      </c>
      <c r="M5181" t="s">
        <v>6838</v>
      </c>
      <c r="N5181" t="s">
        <v>5924</v>
      </c>
      <c r="O5181" t="s">
        <v>6839</v>
      </c>
    </row>
    <row r="5182" spans="1:15">
      <c r="A5182" t="s">
        <v>6844</v>
      </c>
      <c r="B5182">
        <v>426</v>
      </c>
      <c r="C5182">
        <v>4</v>
      </c>
      <c r="D5182" t="s">
        <v>6845</v>
      </c>
      <c r="E5182" t="s">
        <v>5918</v>
      </c>
      <c r="F5182" t="s">
        <v>5919</v>
      </c>
      <c r="G5182">
        <v>12</v>
      </c>
      <c r="H5182" t="s">
        <v>5920</v>
      </c>
      <c r="I5182" t="s">
        <v>5921</v>
      </c>
      <c r="L5182" t="s">
        <v>6837</v>
      </c>
      <c r="M5182" t="s">
        <v>6838</v>
      </c>
      <c r="N5182" t="s">
        <v>5924</v>
      </c>
      <c r="O5182" t="s">
        <v>6839</v>
      </c>
    </row>
    <row r="5183" spans="1:15">
      <c r="A5183" t="s">
        <v>6846</v>
      </c>
      <c r="B5183">
        <v>426</v>
      </c>
      <c r="C5183">
        <v>5</v>
      </c>
      <c r="D5183" t="s">
        <v>6847</v>
      </c>
      <c r="E5183" t="s">
        <v>5918</v>
      </c>
      <c r="F5183" t="s">
        <v>5919</v>
      </c>
      <c r="G5183">
        <v>12</v>
      </c>
      <c r="H5183" t="s">
        <v>5920</v>
      </c>
      <c r="I5183" t="s">
        <v>5921</v>
      </c>
      <c r="L5183" t="s">
        <v>6837</v>
      </c>
      <c r="M5183" t="s">
        <v>6838</v>
      </c>
      <c r="N5183" t="s">
        <v>5924</v>
      </c>
      <c r="O5183" t="s">
        <v>6839</v>
      </c>
    </row>
    <row r="5184" spans="1:15">
      <c r="A5184" t="s">
        <v>6848</v>
      </c>
      <c r="B5184">
        <v>426</v>
      </c>
      <c r="C5184">
        <v>6</v>
      </c>
      <c r="D5184" t="s">
        <v>6849</v>
      </c>
      <c r="E5184" t="s">
        <v>5918</v>
      </c>
      <c r="F5184" t="s">
        <v>5919</v>
      </c>
      <c r="G5184">
        <v>12</v>
      </c>
      <c r="H5184" t="s">
        <v>5920</v>
      </c>
      <c r="I5184" t="s">
        <v>5921</v>
      </c>
      <c r="L5184" t="s">
        <v>6837</v>
      </c>
      <c r="M5184" t="s">
        <v>6838</v>
      </c>
      <c r="N5184" t="s">
        <v>5924</v>
      </c>
      <c r="O5184" t="s">
        <v>6839</v>
      </c>
    </row>
    <row r="5185" spans="1:15">
      <c r="A5185" t="s">
        <v>6850</v>
      </c>
      <c r="B5185">
        <v>426</v>
      </c>
      <c r="C5185">
        <v>7</v>
      </c>
      <c r="D5185" t="s">
        <v>6851</v>
      </c>
      <c r="E5185" t="s">
        <v>5918</v>
      </c>
      <c r="F5185" t="s">
        <v>5919</v>
      </c>
      <c r="G5185">
        <v>12</v>
      </c>
      <c r="H5185" t="s">
        <v>5920</v>
      </c>
      <c r="I5185" t="s">
        <v>5921</v>
      </c>
      <c r="L5185" t="s">
        <v>6837</v>
      </c>
      <c r="M5185" t="s">
        <v>6838</v>
      </c>
      <c r="N5185" t="s">
        <v>5924</v>
      </c>
      <c r="O5185" t="s">
        <v>6839</v>
      </c>
    </row>
    <row r="5186" spans="1:15">
      <c r="A5186" t="s">
        <v>6852</v>
      </c>
      <c r="B5186">
        <v>426</v>
      </c>
      <c r="C5186">
        <v>8</v>
      </c>
      <c r="D5186" t="s">
        <v>6853</v>
      </c>
      <c r="E5186" t="s">
        <v>5918</v>
      </c>
      <c r="F5186" t="s">
        <v>5919</v>
      </c>
      <c r="G5186">
        <v>12</v>
      </c>
      <c r="H5186" t="s">
        <v>5920</v>
      </c>
      <c r="I5186" t="s">
        <v>5921</v>
      </c>
      <c r="L5186" t="s">
        <v>6837</v>
      </c>
      <c r="M5186" t="s">
        <v>6838</v>
      </c>
      <c r="N5186" t="s">
        <v>5924</v>
      </c>
      <c r="O5186" t="s">
        <v>6839</v>
      </c>
    </row>
    <row r="5187" spans="1:15">
      <c r="A5187" t="s">
        <v>6854</v>
      </c>
      <c r="B5187">
        <v>426</v>
      </c>
      <c r="C5187">
        <v>9</v>
      </c>
      <c r="D5187" t="s">
        <v>6855</v>
      </c>
      <c r="E5187" t="s">
        <v>5918</v>
      </c>
      <c r="F5187" t="s">
        <v>5919</v>
      </c>
      <c r="G5187">
        <v>12</v>
      </c>
      <c r="H5187" t="s">
        <v>5920</v>
      </c>
      <c r="I5187" t="s">
        <v>5921</v>
      </c>
      <c r="L5187" t="s">
        <v>6837</v>
      </c>
      <c r="M5187" t="s">
        <v>6838</v>
      </c>
      <c r="N5187" t="s">
        <v>5924</v>
      </c>
      <c r="O5187" t="s">
        <v>6839</v>
      </c>
    </row>
    <row r="5188" spans="1:15">
      <c r="A5188" t="s">
        <v>6856</v>
      </c>
      <c r="B5188">
        <v>426</v>
      </c>
      <c r="C5188">
        <v>10</v>
      </c>
      <c r="D5188" t="s">
        <v>6857</v>
      </c>
      <c r="E5188" t="s">
        <v>5918</v>
      </c>
      <c r="F5188" t="s">
        <v>5919</v>
      </c>
      <c r="G5188">
        <v>12</v>
      </c>
      <c r="H5188" t="s">
        <v>5920</v>
      </c>
      <c r="I5188" t="s">
        <v>5921</v>
      </c>
      <c r="L5188" t="s">
        <v>6837</v>
      </c>
      <c r="M5188" t="s">
        <v>6838</v>
      </c>
      <c r="N5188" t="s">
        <v>5924</v>
      </c>
      <c r="O5188" t="s">
        <v>6839</v>
      </c>
    </row>
    <row r="5189" spans="1:15">
      <c r="A5189" t="s">
        <v>6858</v>
      </c>
      <c r="B5189">
        <v>426</v>
      </c>
      <c r="C5189">
        <v>11</v>
      </c>
      <c r="D5189" t="s">
        <v>6859</v>
      </c>
      <c r="E5189" t="s">
        <v>5918</v>
      </c>
      <c r="F5189" t="s">
        <v>5919</v>
      </c>
      <c r="G5189">
        <v>12</v>
      </c>
      <c r="H5189" t="s">
        <v>5920</v>
      </c>
      <c r="I5189" t="s">
        <v>5921</v>
      </c>
      <c r="L5189" t="s">
        <v>6837</v>
      </c>
      <c r="M5189" t="s">
        <v>6838</v>
      </c>
      <c r="N5189" t="s">
        <v>5924</v>
      </c>
      <c r="O5189" t="s">
        <v>6839</v>
      </c>
    </row>
    <row r="5190" spans="1:15">
      <c r="A5190" t="s">
        <v>6860</v>
      </c>
      <c r="B5190">
        <v>426</v>
      </c>
      <c r="C5190">
        <v>12</v>
      </c>
      <c r="D5190" t="s">
        <v>6861</v>
      </c>
      <c r="E5190" t="s">
        <v>5918</v>
      </c>
      <c r="F5190" t="s">
        <v>5919</v>
      </c>
      <c r="G5190">
        <v>12</v>
      </c>
      <c r="H5190" t="s">
        <v>5920</v>
      </c>
      <c r="I5190" t="s">
        <v>5921</v>
      </c>
      <c r="L5190" t="s">
        <v>6837</v>
      </c>
      <c r="M5190" t="s">
        <v>6838</v>
      </c>
      <c r="N5190" t="s">
        <v>5924</v>
      </c>
      <c r="O5190" t="s">
        <v>6839</v>
      </c>
    </row>
    <row r="5191" spans="1:15">
      <c r="A5191" t="s">
        <v>6862</v>
      </c>
      <c r="B5191">
        <v>426</v>
      </c>
      <c r="C5191">
        <v>13</v>
      </c>
      <c r="D5191" t="s">
        <v>6863</v>
      </c>
      <c r="E5191" t="s">
        <v>5918</v>
      </c>
      <c r="F5191" t="s">
        <v>5919</v>
      </c>
      <c r="G5191">
        <v>12</v>
      </c>
      <c r="H5191" t="s">
        <v>5920</v>
      </c>
      <c r="I5191" t="s">
        <v>5921</v>
      </c>
      <c r="L5191" t="s">
        <v>6837</v>
      </c>
      <c r="M5191" t="s">
        <v>6838</v>
      </c>
      <c r="N5191" t="s">
        <v>5924</v>
      </c>
      <c r="O5191" t="s">
        <v>6839</v>
      </c>
    </row>
    <row r="5192" spans="1:15">
      <c r="A5192" t="s">
        <v>6864</v>
      </c>
      <c r="B5192">
        <v>426</v>
      </c>
      <c r="C5192">
        <v>14</v>
      </c>
      <c r="D5192" t="s">
        <v>6865</v>
      </c>
      <c r="E5192" t="s">
        <v>5918</v>
      </c>
      <c r="F5192" t="s">
        <v>5919</v>
      </c>
      <c r="G5192">
        <v>12</v>
      </c>
      <c r="H5192" t="s">
        <v>5920</v>
      </c>
      <c r="I5192" t="s">
        <v>5921</v>
      </c>
      <c r="L5192" t="s">
        <v>6837</v>
      </c>
      <c r="M5192" t="s">
        <v>6838</v>
      </c>
      <c r="N5192" t="s">
        <v>5924</v>
      </c>
      <c r="O5192" t="s">
        <v>6839</v>
      </c>
    </row>
    <row r="5193" spans="1:15">
      <c r="A5193" t="s">
        <v>6866</v>
      </c>
      <c r="B5193">
        <v>427</v>
      </c>
      <c r="C5193">
        <v>1</v>
      </c>
      <c r="D5193" t="s">
        <v>6867</v>
      </c>
      <c r="E5193" t="s">
        <v>5918</v>
      </c>
      <c r="F5193" t="s">
        <v>5919</v>
      </c>
      <c r="G5193">
        <v>12</v>
      </c>
      <c r="H5193" t="s">
        <v>5920</v>
      </c>
      <c r="I5193" t="s">
        <v>5921</v>
      </c>
      <c r="L5193" t="s">
        <v>6837</v>
      </c>
      <c r="M5193" t="s">
        <v>6838</v>
      </c>
      <c r="N5193" t="s">
        <v>5924</v>
      </c>
      <c r="O5193" t="s">
        <v>6839</v>
      </c>
    </row>
    <row r="5194" spans="1:15">
      <c r="A5194" t="s">
        <v>6868</v>
      </c>
      <c r="B5194">
        <v>427</v>
      </c>
      <c r="C5194">
        <v>2</v>
      </c>
      <c r="D5194" t="s">
        <v>6869</v>
      </c>
      <c r="E5194" t="s">
        <v>5918</v>
      </c>
      <c r="F5194" t="s">
        <v>5919</v>
      </c>
      <c r="G5194">
        <v>12</v>
      </c>
      <c r="H5194" t="s">
        <v>5920</v>
      </c>
      <c r="I5194" t="s">
        <v>5921</v>
      </c>
      <c r="L5194" t="s">
        <v>6837</v>
      </c>
      <c r="M5194" t="s">
        <v>6838</v>
      </c>
      <c r="N5194" t="s">
        <v>5924</v>
      </c>
      <c r="O5194" t="s">
        <v>6839</v>
      </c>
    </row>
    <row r="5195" spans="1:15">
      <c r="A5195" t="s">
        <v>6870</v>
      </c>
      <c r="B5195">
        <v>427</v>
      </c>
      <c r="C5195">
        <v>3</v>
      </c>
      <c r="D5195" t="s">
        <v>6871</v>
      </c>
      <c r="E5195" t="s">
        <v>5918</v>
      </c>
      <c r="F5195" t="s">
        <v>5919</v>
      </c>
      <c r="G5195">
        <v>12</v>
      </c>
      <c r="H5195" t="s">
        <v>5920</v>
      </c>
      <c r="I5195" t="s">
        <v>5921</v>
      </c>
      <c r="L5195" t="s">
        <v>6837</v>
      </c>
      <c r="M5195" t="s">
        <v>6838</v>
      </c>
      <c r="N5195" t="s">
        <v>5924</v>
      </c>
      <c r="O5195" t="s">
        <v>6839</v>
      </c>
    </row>
    <row r="5196" spans="1:15">
      <c r="A5196" t="s">
        <v>6872</v>
      </c>
      <c r="B5196">
        <v>427</v>
      </c>
      <c r="C5196">
        <v>4</v>
      </c>
      <c r="D5196" t="s">
        <v>6873</v>
      </c>
      <c r="E5196" t="s">
        <v>5918</v>
      </c>
      <c r="F5196" t="s">
        <v>5919</v>
      </c>
      <c r="G5196">
        <v>12</v>
      </c>
      <c r="H5196" t="s">
        <v>5920</v>
      </c>
      <c r="I5196" t="s">
        <v>5921</v>
      </c>
      <c r="L5196" t="s">
        <v>6837</v>
      </c>
      <c r="M5196" t="s">
        <v>6838</v>
      </c>
      <c r="N5196" t="s">
        <v>5924</v>
      </c>
      <c r="O5196" t="s">
        <v>6839</v>
      </c>
    </row>
    <row r="5197" spans="1:15">
      <c r="A5197" t="s">
        <v>6874</v>
      </c>
      <c r="B5197">
        <v>427</v>
      </c>
      <c r="C5197">
        <v>5</v>
      </c>
      <c r="D5197" t="s">
        <v>6875</v>
      </c>
      <c r="E5197" t="s">
        <v>5918</v>
      </c>
      <c r="F5197" t="s">
        <v>5919</v>
      </c>
      <c r="G5197">
        <v>12</v>
      </c>
      <c r="H5197" t="s">
        <v>5920</v>
      </c>
      <c r="I5197" t="s">
        <v>5921</v>
      </c>
      <c r="L5197" t="s">
        <v>6837</v>
      </c>
      <c r="M5197" t="s">
        <v>6838</v>
      </c>
      <c r="N5197" t="s">
        <v>5924</v>
      </c>
      <c r="O5197" t="s">
        <v>6839</v>
      </c>
    </row>
    <row r="5198" spans="1:15">
      <c r="A5198" t="s">
        <v>6876</v>
      </c>
      <c r="B5198">
        <v>427</v>
      </c>
      <c r="C5198">
        <v>6</v>
      </c>
      <c r="D5198" t="s">
        <v>6877</v>
      </c>
      <c r="E5198" t="s">
        <v>5918</v>
      </c>
      <c r="F5198" t="s">
        <v>5919</v>
      </c>
      <c r="G5198">
        <v>12</v>
      </c>
      <c r="H5198" t="s">
        <v>5920</v>
      </c>
      <c r="I5198" t="s">
        <v>5921</v>
      </c>
      <c r="L5198" t="s">
        <v>6837</v>
      </c>
      <c r="M5198" t="s">
        <v>6838</v>
      </c>
      <c r="N5198" t="s">
        <v>5924</v>
      </c>
      <c r="O5198" t="s">
        <v>6839</v>
      </c>
    </row>
    <row r="5199" spans="1:15">
      <c r="A5199" t="s">
        <v>6878</v>
      </c>
      <c r="B5199">
        <v>427</v>
      </c>
      <c r="C5199">
        <v>7</v>
      </c>
      <c r="D5199" t="s">
        <v>6879</v>
      </c>
      <c r="E5199" t="s">
        <v>5918</v>
      </c>
      <c r="F5199" t="s">
        <v>5919</v>
      </c>
      <c r="G5199">
        <v>12</v>
      </c>
      <c r="H5199" t="s">
        <v>5920</v>
      </c>
      <c r="I5199" t="s">
        <v>5921</v>
      </c>
      <c r="L5199" t="s">
        <v>6837</v>
      </c>
      <c r="M5199" t="s">
        <v>6838</v>
      </c>
      <c r="N5199" t="s">
        <v>5924</v>
      </c>
      <c r="O5199" t="s">
        <v>6839</v>
      </c>
    </row>
    <row r="5200" spans="1:15">
      <c r="A5200" t="s">
        <v>6880</v>
      </c>
      <c r="B5200">
        <v>427</v>
      </c>
      <c r="C5200">
        <v>8</v>
      </c>
      <c r="D5200" t="s">
        <v>6881</v>
      </c>
      <c r="E5200" t="s">
        <v>5918</v>
      </c>
      <c r="F5200" t="s">
        <v>5919</v>
      </c>
      <c r="G5200">
        <v>12</v>
      </c>
      <c r="H5200" t="s">
        <v>5920</v>
      </c>
      <c r="I5200" t="s">
        <v>5921</v>
      </c>
      <c r="L5200" t="s">
        <v>6837</v>
      </c>
      <c r="M5200" t="s">
        <v>6838</v>
      </c>
      <c r="N5200" t="s">
        <v>5924</v>
      </c>
      <c r="O5200" t="s">
        <v>6839</v>
      </c>
    </row>
    <row r="5201" spans="1:15">
      <c r="A5201" t="s">
        <v>6882</v>
      </c>
      <c r="B5201">
        <v>427</v>
      </c>
      <c r="C5201">
        <v>9</v>
      </c>
      <c r="D5201" t="s">
        <v>6883</v>
      </c>
      <c r="E5201" t="s">
        <v>5918</v>
      </c>
      <c r="F5201" t="s">
        <v>5919</v>
      </c>
      <c r="G5201">
        <v>12</v>
      </c>
      <c r="H5201" t="s">
        <v>5920</v>
      </c>
      <c r="I5201" t="s">
        <v>5921</v>
      </c>
      <c r="L5201" t="s">
        <v>6837</v>
      </c>
      <c r="M5201" t="s">
        <v>6838</v>
      </c>
      <c r="N5201" t="s">
        <v>5924</v>
      </c>
      <c r="O5201" t="s">
        <v>6839</v>
      </c>
    </row>
    <row r="5202" spans="1:15">
      <c r="A5202" t="s">
        <v>6884</v>
      </c>
      <c r="B5202">
        <v>427</v>
      </c>
      <c r="C5202">
        <v>10</v>
      </c>
      <c r="D5202" t="s">
        <v>6885</v>
      </c>
      <c r="E5202" t="s">
        <v>5918</v>
      </c>
      <c r="F5202" t="s">
        <v>5919</v>
      </c>
      <c r="G5202">
        <v>12</v>
      </c>
      <c r="H5202" t="s">
        <v>5920</v>
      </c>
      <c r="I5202" t="s">
        <v>5921</v>
      </c>
      <c r="L5202" t="s">
        <v>6837</v>
      </c>
      <c r="M5202" t="s">
        <v>6838</v>
      </c>
      <c r="N5202" t="s">
        <v>5924</v>
      </c>
      <c r="O5202" t="s">
        <v>6839</v>
      </c>
    </row>
    <row r="5203" spans="1:15">
      <c r="A5203" t="s">
        <v>6886</v>
      </c>
      <c r="B5203">
        <v>427</v>
      </c>
      <c r="C5203">
        <v>11</v>
      </c>
      <c r="D5203" t="s">
        <v>6887</v>
      </c>
      <c r="E5203" t="s">
        <v>5918</v>
      </c>
      <c r="F5203" t="s">
        <v>5919</v>
      </c>
      <c r="G5203">
        <v>12</v>
      </c>
      <c r="H5203" t="s">
        <v>5920</v>
      </c>
      <c r="I5203" t="s">
        <v>5921</v>
      </c>
      <c r="L5203" t="s">
        <v>6837</v>
      </c>
      <c r="M5203" t="s">
        <v>6838</v>
      </c>
      <c r="N5203" t="s">
        <v>5924</v>
      </c>
      <c r="O5203" t="s">
        <v>6839</v>
      </c>
    </row>
    <row r="5204" spans="1:15">
      <c r="A5204" t="s">
        <v>6888</v>
      </c>
      <c r="B5204">
        <v>427</v>
      </c>
      <c r="C5204">
        <v>12</v>
      </c>
      <c r="D5204" t="s">
        <v>6889</v>
      </c>
      <c r="E5204" t="s">
        <v>5918</v>
      </c>
      <c r="F5204" t="s">
        <v>5919</v>
      </c>
      <c r="G5204">
        <v>12</v>
      </c>
      <c r="H5204" t="s">
        <v>5920</v>
      </c>
      <c r="I5204" t="s">
        <v>5921</v>
      </c>
      <c r="L5204" t="s">
        <v>6837</v>
      </c>
      <c r="M5204" t="s">
        <v>6838</v>
      </c>
      <c r="N5204" t="s">
        <v>5924</v>
      </c>
      <c r="O5204" t="s">
        <v>6839</v>
      </c>
    </row>
    <row r="5205" spans="1:15">
      <c r="A5205" t="s">
        <v>6890</v>
      </c>
      <c r="B5205">
        <v>427</v>
      </c>
      <c r="C5205">
        <v>13</v>
      </c>
      <c r="D5205" t="s">
        <v>6891</v>
      </c>
      <c r="E5205" t="s">
        <v>5918</v>
      </c>
      <c r="F5205" t="s">
        <v>5919</v>
      </c>
      <c r="G5205">
        <v>12</v>
      </c>
      <c r="H5205" t="s">
        <v>5920</v>
      </c>
      <c r="I5205" t="s">
        <v>5921</v>
      </c>
      <c r="L5205" t="s">
        <v>6837</v>
      </c>
      <c r="M5205" t="s">
        <v>6838</v>
      </c>
      <c r="N5205" t="s">
        <v>5924</v>
      </c>
      <c r="O5205" t="s">
        <v>6839</v>
      </c>
    </row>
    <row r="5206" spans="1:15">
      <c r="A5206" t="s">
        <v>6892</v>
      </c>
      <c r="B5206">
        <v>427</v>
      </c>
      <c r="C5206">
        <v>14</v>
      </c>
      <c r="D5206" t="s">
        <v>6893</v>
      </c>
      <c r="E5206" t="s">
        <v>5918</v>
      </c>
      <c r="F5206" t="s">
        <v>5919</v>
      </c>
      <c r="G5206">
        <v>12</v>
      </c>
      <c r="H5206" t="s">
        <v>5920</v>
      </c>
      <c r="I5206" t="s">
        <v>5921</v>
      </c>
      <c r="L5206" t="s">
        <v>6837</v>
      </c>
      <c r="M5206" t="s">
        <v>6838</v>
      </c>
      <c r="N5206" t="s">
        <v>5924</v>
      </c>
      <c r="O5206" t="s">
        <v>6839</v>
      </c>
    </row>
    <row r="5207" spans="1:15">
      <c r="A5207" t="s">
        <v>6894</v>
      </c>
      <c r="B5207">
        <v>428</v>
      </c>
      <c r="C5207">
        <v>1</v>
      </c>
      <c r="D5207" t="s">
        <v>6895</v>
      </c>
      <c r="E5207" t="s">
        <v>5918</v>
      </c>
      <c r="F5207" t="s">
        <v>5919</v>
      </c>
      <c r="G5207">
        <v>12</v>
      </c>
      <c r="H5207" t="s">
        <v>5920</v>
      </c>
      <c r="I5207" t="s">
        <v>5921</v>
      </c>
      <c r="L5207" t="s">
        <v>6896</v>
      </c>
      <c r="M5207" t="s">
        <v>6897</v>
      </c>
      <c r="N5207" t="s">
        <v>5924</v>
      </c>
      <c r="O5207" t="s">
        <v>6898</v>
      </c>
    </row>
    <row r="5208" spans="1:15">
      <c r="A5208" t="s">
        <v>6899</v>
      </c>
      <c r="B5208">
        <v>428</v>
      </c>
      <c r="C5208">
        <v>2</v>
      </c>
      <c r="D5208" t="s">
        <v>6900</v>
      </c>
      <c r="E5208" t="s">
        <v>5918</v>
      </c>
      <c r="F5208" t="s">
        <v>5919</v>
      </c>
      <c r="G5208">
        <v>12</v>
      </c>
      <c r="H5208" t="s">
        <v>5920</v>
      </c>
      <c r="I5208" t="s">
        <v>5921</v>
      </c>
      <c r="L5208" t="s">
        <v>6896</v>
      </c>
      <c r="M5208" t="s">
        <v>6897</v>
      </c>
      <c r="N5208" t="s">
        <v>5924</v>
      </c>
      <c r="O5208" t="s">
        <v>6898</v>
      </c>
    </row>
    <row r="5209" spans="1:15">
      <c r="A5209" t="s">
        <v>6901</v>
      </c>
      <c r="B5209">
        <v>428</v>
      </c>
      <c r="C5209">
        <v>3</v>
      </c>
      <c r="D5209" t="s">
        <v>6902</v>
      </c>
      <c r="E5209" t="s">
        <v>5918</v>
      </c>
      <c r="F5209" t="s">
        <v>5919</v>
      </c>
      <c r="G5209">
        <v>12</v>
      </c>
      <c r="H5209" t="s">
        <v>5920</v>
      </c>
      <c r="I5209" t="s">
        <v>5921</v>
      </c>
      <c r="L5209" t="s">
        <v>6896</v>
      </c>
      <c r="M5209" t="s">
        <v>6897</v>
      </c>
      <c r="N5209" t="s">
        <v>5924</v>
      </c>
      <c r="O5209" t="s">
        <v>6898</v>
      </c>
    </row>
    <row r="5210" spans="1:15">
      <c r="A5210" t="s">
        <v>6903</v>
      </c>
      <c r="B5210">
        <v>428</v>
      </c>
      <c r="C5210">
        <v>4</v>
      </c>
      <c r="D5210" t="s">
        <v>6904</v>
      </c>
      <c r="E5210" t="s">
        <v>5918</v>
      </c>
      <c r="F5210" t="s">
        <v>5919</v>
      </c>
      <c r="G5210">
        <v>12</v>
      </c>
      <c r="H5210" t="s">
        <v>5920</v>
      </c>
      <c r="I5210" t="s">
        <v>5921</v>
      </c>
      <c r="L5210" t="s">
        <v>6896</v>
      </c>
      <c r="M5210" t="s">
        <v>6897</v>
      </c>
      <c r="N5210" t="s">
        <v>5924</v>
      </c>
      <c r="O5210" t="s">
        <v>6898</v>
      </c>
    </row>
    <row r="5211" spans="1:15">
      <c r="A5211" t="s">
        <v>6905</v>
      </c>
      <c r="B5211">
        <v>428</v>
      </c>
      <c r="C5211">
        <v>5</v>
      </c>
      <c r="D5211" t="s">
        <v>6906</v>
      </c>
      <c r="E5211" t="s">
        <v>5918</v>
      </c>
      <c r="F5211" t="s">
        <v>5919</v>
      </c>
      <c r="G5211">
        <v>12</v>
      </c>
      <c r="H5211" t="s">
        <v>5920</v>
      </c>
      <c r="I5211" t="s">
        <v>5921</v>
      </c>
      <c r="L5211" t="s">
        <v>6896</v>
      </c>
      <c r="M5211" t="s">
        <v>6897</v>
      </c>
      <c r="N5211" t="s">
        <v>5924</v>
      </c>
      <c r="O5211" t="s">
        <v>6898</v>
      </c>
    </row>
    <row r="5212" spans="1:15">
      <c r="A5212" t="s">
        <v>6907</v>
      </c>
      <c r="B5212">
        <v>428</v>
      </c>
      <c r="C5212">
        <v>6</v>
      </c>
      <c r="D5212" t="s">
        <v>6908</v>
      </c>
      <c r="E5212" t="s">
        <v>5918</v>
      </c>
      <c r="F5212" t="s">
        <v>5919</v>
      </c>
      <c r="G5212">
        <v>12</v>
      </c>
      <c r="H5212" t="s">
        <v>5920</v>
      </c>
      <c r="I5212" t="s">
        <v>5921</v>
      </c>
      <c r="L5212" t="s">
        <v>6896</v>
      </c>
      <c r="M5212" t="s">
        <v>6897</v>
      </c>
      <c r="N5212" t="s">
        <v>5924</v>
      </c>
      <c r="O5212" t="s">
        <v>6898</v>
      </c>
    </row>
    <row r="5213" spans="1:15">
      <c r="A5213" t="s">
        <v>6909</v>
      </c>
      <c r="B5213">
        <v>428</v>
      </c>
      <c r="C5213">
        <v>7</v>
      </c>
      <c r="D5213" t="s">
        <v>6910</v>
      </c>
      <c r="E5213" t="s">
        <v>5918</v>
      </c>
      <c r="F5213" t="s">
        <v>5919</v>
      </c>
      <c r="G5213">
        <v>12</v>
      </c>
      <c r="H5213" t="s">
        <v>5920</v>
      </c>
      <c r="I5213" t="s">
        <v>5921</v>
      </c>
      <c r="L5213" t="s">
        <v>6896</v>
      </c>
      <c r="M5213" t="s">
        <v>6897</v>
      </c>
      <c r="N5213" t="s">
        <v>5924</v>
      </c>
      <c r="O5213" t="s">
        <v>6898</v>
      </c>
    </row>
    <row r="5214" spans="1:15">
      <c r="A5214" t="s">
        <v>6911</v>
      </c>
      <c r="B5214">
        <v>428</v>
      </c>
      <c r="C5214">
        <v>8</v>
      </c>
      <c r="D5214" t="s">
        <v>6912</v>
      </c>
      <c r="E5214" t="s">
        <v>5918</v>
      </c>
      <c r="F5214" t="s">
        <v>5919</v>
      </c>
      <c r="G5214">
        <v>12</v>
      </c>
      <c r="H5214" t="s">
        <v>5920</v>
      </c>
      <c r="I5214" t="s">
        <v>5921</v>
      </c>
      <c r="L5214" t="s">
        <v>6896</v>
      </c>
      <c r="M5214" t="s">
        <v>6897</v>
      </c>
      <c r="N5214" t="s">
        <v>5924</v>
      </c>
      <c r="O5214" t="s">
        <v>6898</v>
      </c>
    </row>
    <row r="5215" spans="1:15">
      <c r="A5215" t="s">
        <v>6913</v>
      </c>
      <c r="B5215">
        <v>428</v>
      </c>
      <c r="C5215">
        <v>9</v>
      </c>
      <c r="D5215" t="s">
        <v>6914</v>
      </c>
      <c r="E5215" t="s">
        <v>5918</v>
      </c>
      <c r="F5215" t="s">
        <v>5919</v>
      </c>
      <c r="G5215">
        <v>12</v>
      </c>
      <c r="H5215" t="s">
        <v>5920</v>
      </c>
      <c r="I5215" t="s">
        <v>5921</v>
      </c>
      <c r="L5215" t="s">
        <v>6896</v>
      </c>
      <c r="M5215" t="s">
        <v>6897</v>
      </c>
      <c r="N5215" t="s">
        <v>5924</v>
      </c>
      <c r="O5215" t="s">
        <v>6898</v>
      </c>
    </row>
    <row r="5216" spans="1:15">
      <c r="A5216" t="s">
        <v>6915</v>
      </c>
      <c r="B5216">
        <v>428</v>
      </c>
      <c r="C5216">
        <v>10</v>
      </c>
      <c r="D5216" t="s">
        <v>6916</v>
      </c>
      <c r="E5216" t="s">
        <v>5918</v>
      </c>
      <c r="F5216" t="s">
        <v>5919</v>
      </c>
      <c r="G5216">
        <v>12</v>
      </c>
      <c r="H5216" t="s">
        <v>5920</v>
      </c>
      <c r="I5216" t="s">
        <v>5921</v>
      </c>
      <c r="L5216" t="s">
        <v>6896</v>
      </c>
      <c r="M5216" t="s">
        <v>6897</v>
      </c>
      <c r="N5216" t="s">
        <v>5924</v>
      </c>
      <c r="O5216" t="s">
        <v>6898</v>
      </c>
    </row>
    <row r="5217" spans="1:15">
      <c r="A5217" t="s">
        <v>6917</v>
      </c>
      <c r="B5217">
        <v>428</v>
      </c>
      <c r="C5217">
        <v>11</v>
      </c>
      <c r="D5217" t="s">
        <v>6918</v>
      </c>
      <c r="E5217" t="s">
        <v>5918</v>
      </c>
      <c r="F5217" t="s">
        <v>5919</v>
      </c>
      <c r="G5217">
        <v>12</v>
      </c>
      <c r="H5217" t="s">
        <v>5920</v>
      </c>
      <c r="I5217" t="s">
        <v>5921</v>
      </c>
      <c r="L5217" t="s">
        <v>6896</v>
      </c>
      <c r="M5217" t="s">
        <v>6897</v>
      </c>
      <c r="N5217" t="s">
        <v>5924</v>
      </c>
      <c r="O5217" t="s">
        <v>6898</v>
      </c>
    </row>
    <row r="5218" spans="1:15">
      <c r="A5218" t="s">
        <v>6919</v>
      </c>
      <c r="B5218">
        <v>428</v>
      </c>
      <c r="C5218">
        <v>12</v>
      </c>
      <c r="D5218" t="s">
        <v>6920</v>
      </c>
      <c r="E5218" t="s">
        <v>5918</v>
      </c>
      <c r="F5218" t="s">
        <v>5919</v>
      </c>
      <c r="G5218">
        <v>12</v>
      </c>
      <c r="H5218" t="s">
        <v>5920</v>
      </c>
      <c r="I5218" t="s">
        <v>5921</v>
      </c>
      <c r="L5218" t="s">
        <v>6896</v>
      </c>
      <c r="M5218" t="s">
        <v>6897</v>
      </c>
      <c r="N5218" t="s">
        <v>5924</v>
      </c>
      <c r="O5218" t="s">
        <v>6898</v>
      </c>
    </row>
    <row r="5219" spans="1:15">
      <c r="A5219" t="s">
        <v>6921</v>
      </c>
      <c r="B5219">
        <v>428</v>
      </c>
      <c r="C5219">
        <v>13</v>
      </c>
      <c r="D5219" t="s">
        <v>6922</v>
      </c>
      <c r="E5219" t="s">
        <v>5918</v>
      </c>
      <c r="F5219" t="s">
        <v>5919</v>
      </c>
      <c r="G5219">
        <v>12</v>
      </c>
      <c r="H5219" t="s">
        <v>5920</v>
      </c>
      <c r="I5219" t="s">
        <v>5921</v>
      </c>
      <c r="L5219" t="s">
        <v>6896</v>
      </c>
      <c r="M5219" t="s">
        <v>6897</v>
      </c>
      <c r="N5219" t="s">
        <v>5924</v>
      </c>
      <c r="O5219" t="s">
        <v>6898</v>
      </c>
    </row>
    <row r="5220" spans="1:15">
      <c r="A5220" t="s">
        <v>6923</v>
      </c>
      <c r="B5220">
        <v>428</v>
      </c>
      <c r="C5220">
        <v>14</v>
      </c>
      <c r="D5220" t="s">
        <v>6924</v>
      </c>
      <c r="E5220" t="s">
        <v>5918</v>
      </c>
      <c r="F5220" t="s">
        <v>5919</v>
      </c>
      <c r="G5220">
        <v>12</v>
      </c>
      <c r="H5220" t="s">
        <v>5920</v>
      </c>
      <c r="I5220" t="s">
        <v>5921</v>
      </c>
      <c r="L5220" t="s">
        <v>6896</v>
      </c>
      <c r="M5220" t="s">
        <v>6897</v>
      </c>
      <c r="N5220" t="s">
        <v>5924</v>
      </c>
      <c r="O5220" t="s">
        <v>6898</v>
      </c>
    </row>
    <row r="5221" spans="1:15">
      <c r="A5221" t="s">
        <v>6925</v>
      </c>
      <c r="B5221">
        <v>429</v>
      </c>
      <c r="C5221">
        <v>1</v>
      </c>
      <c r="D5221" t="s">
        <v>6926</v>
      </c>
      <c r="E5221" t="s">
        <v>5918</v>
      </c>
      <c r="F5221" t="s">
        <v>5919</v>
      </c>
      <c r="G5221">
        <v>12</v>
      </c>
      <c r="H5221" t="s">
        <v>5920</v>
      </c>
      <c r="I5221" t="s">
        <v>5921</v>
      </c>
      <c r="L5221" t="s">
        <v>6896</v>
      </c>
      <c r="M5221" t="s">
        <v>6897</v>
      </c>
      <c r="N5221" t="s">
        <v>5924</v>
      </c>
      <c r="O5221" t="s">
        <v>6898</v>
      </c>
    </row>
    <row r="5222" spans="1:15">
      <c r="A5222" t="s">
        <v>6927</v>
      </c>
      <c r="B5222">
        <v>429</v>
      </c>
      <c r="C5222">
        <v>2</v>
      </c>
      <c r="D5222" t="s">
        <v>6928</v>
      </c>
      <c r="E5222" t="s">
        <v>5918</v>
      </c>
      <c r="F5222" t="s">
        <v>5919</v>
      </c>
      <c r="G5222">
        <v>12</v>
      </c>
      <c r="H5222" t="s">
        <v>5920</v>
      </c>
      <c r="I5222" t="s">
        <v>5921</v>
      </c>
      <c r="L5222" t="s">
        <v>6896</v>
      </c>
      <c r="M5222" t="s">
        <v>6897</v>
      </c>
      <c r="N5222" t="s">
        <v>5924</v>
      </c>
      <c r="O5222" t="s">
        <v>6898</v>
      </c>
    </row>
    <row r="5223" spans="1:15">
      <c r="A5223" t="s">
        <v>6929</v>
      </c>
      <c r="B5223">
        <v>429</v>
      </c>
      <c r="C5223">
        <v>3</v>
      </c>
      <c r="D5223" t="s">
        <v>6930</v>
      </c>
      <c r="E5223" t="s">
        <v>5918</v>
      </c>
      <c r="F5223" t="s">
        <v>5919</v>
      </c>
      <c r="G5223">
        <v>12</v>
      </c>
      <c r="H5223" t="s">
        <v>5920</v>
      </c>
      <c r="I5223" t="s">
        <v>5921</v>
      </c>
      <c r="L5223" t="s">
        <v>6896</v>
      </c>
      <c r="M5223" t="s">
        <v>6897</v>
      </c>
      <c r="N5223" t="s">
        <v>5924</v>
      </c>
      <c r="O5223" t="s">
        <v>6898</v>
      </c>
    </row>
    <row r="5224" spans="1:15">
      <c r="A5224" t="s">
        <v>6931</v>
      </c>
      <c r="B5224">
        <v>429</v>
      </c>
      <c r="C5224">
        <v>4</v>
      </c>
      <c r="D5224" t="s">
        <v>6932</v>
      </c>
      <c r="E5224" t="s">
        <v>5918</v>
      </c>
      <c r="F5224" t="s">
        <v>5919</v>
      </c>
      <c r="G5224">
        <v>12</v>
      </c>
      <c r="H5224" t="s">
        <v>5920</v>
      </c>
      <c r="I5224" t="s">
        <v>5921</v>
      </c>
      <c r="L5224" t="s">
        <v>6896</v>
      </c>
      <c r="M5224" t="s">
        <v>6897</v>
      </c>
      <c r="N5224" t="s">
        <v>5924</v>
      </c>
      <c r="O5224" t="s">
        <v>6898</v>
      </c>
    </row>
    <row r="5225" spans="1:15">
      <c r="A5225" t="s">
        <v>6933</v>
      </c>
      <c r="B5225">
        <v>429</v>
      </c>
      <c r="C5225">
        <v>5</v>
      </c>
      <c r="D5225" t="s">
        <v>6934</v>
      </c>
      <c r="E5225" t="s">
        <v>5918</v>
      </c>
      <c r="F5225" t="s">
        <v>5919</v>
      </c>
      <c r="G5225">
        <v>12</v>
      </c>
      <c r="H5225" t="s">
        <v>5920</v>
      </c>
      <c r="I5225" t="s">
        <v>5921</v>
      </c>
      <c r="L5225" t="s">
        <v>6896</v>
      </c>
      <c r="M5225" t="s">
        <v>6897</v>
      </c>
      <c r="N5225" t="s">
        <v>5924</v>
      </c>
      <c r="O5225" t="s">
        <v>6898</v>
      </c>
    </row>
    <row r="5226" spans="1:15">
      <c r="A5226" t="s">
        <v>6935</v>
      </c>
      <c r="B5226">
        <v>429</v>
      </c>
      <c r="C5226">
        <v>6</v>
      </c>
      <c r="D5226" t="s">
        <v>6936</v>
      </c>
      <c r="E5226" t="s">
        <v>5918</v>
      </c>
      <c r="F5226" t="s">
        <v>5919</v>
      </c>
      <c r="G5226">
        <v>12</v>
      </c>
      <c r="H5226" t="s">
        <v>5920</v>
      </c>
      <c r="I5226" t="s">
        <v>5921</v>
      </c>
      <c r="L5226" t="s">
        <v>6896</v>
      </c>
      <c r="M5226" t="s">
        <v>6897</v>
      </c>
      <c r="N5226" t="s">
        <v>5924</v>
      </c>
      <c r="O5226" t="s">
        <v>6898</v>
      </c>
    </row>
    <row r="5227" spans="1:15">
      <c r="A5227" t="s">
        <v>6937</v>
      </c>
      <c r="B5227">
        <v>429</v>
      </c>
      <c r="C5227">
        <v>7</v>
      </c>
      <c r="D5227" t="s">
        <v>6938</v>
      </c>
      <c r="E5227" t="s">
        <v>5918</v>
      </c>
      <c r="F5227" t="s">
        <v>5919</v>
      </c>
      <c r="G5227">
        <v>12</v>
      </c>
      <c r="H5227" t="s">
        <v>5920</v>
      </c>
      <c r="I5227" t="s">
        <v>5921</v>
      </c>
      <c r="L5227" t="s">
        <v>6896</v>
      </c>
      <c r="M5227" t="s">
        <v>6897</v>
      </c>
      <c r="N5227" t="s">
        <v>5924</v>
      </c>
      <c r="O5227" t="s">
        <v>6898</v>
      </c>
    </row>
    <row r="5228" spans="1:15">
      <c r="A5228" t="s">
        <v>6939</v>
      </c>
      <c r="B5228">
        <v>429</v>
      </c>
      <c r="C5228">
        <v>8</v>
      </c>
      <c r="D5228" t="s">
        <v>6940</v>
      </c>
      <c r="E5228" t="s">
        <v>5918</v>
      </c>
      <c r="F5228" t="s">
        <v>5919</v>
      </c>
      <c r="G5228">
        <v>12</v>
      </c>
      <c r="H5228" t="s">
        <v>5920</v>
      </c>
      <c r="I5228" t="s">
        <v>5921</v>
      </c>
      <c r="L5228" t="s">
        <v>6896</v>
      </c>
      <c r="M5228" t="s">
        <v>6897</v>
      </c>
      <c r="N5228" t="s">
        <v>5924</v>
      </c>
      <c r="O5228" t="s">
        <v>6898</v>
      </c>
    </row>
    <row r="5229" spans="1:15">
      <c r="A5229" t="s">
        <v>6941</v>
      </c>
      <c r="B5229">
        <v>429</v>
      </c>
      <c r="C5229">
        <v>9</v>
      </c>
      <c r="D5229" t="s">
        <v>6942</v>
      </c>
      <c r="E5229" t="s">
        <v>5918</v>
      </c>
      <c r="F5229" t="s">
        <v>5919</v>
      </c>
      <c r="G5229">
        <v>12</v>
      </c>
      <c r="H5229" t="s">
        <v>5920</v>
      </c>
      <c r="I5229" t="s">
        <v>5921</v>
      </c>
      <c r="L5229" t="s">
        <v>6896</v>
      </c>
      <c r="M5229" t="s">
        <v>6897</v>
      </c>
      <c r="N5229" t="s">
        <v>5924</v>
      </c>
      <c r="O5229" t="s">
        <v>6898</v>
      </c>
    </row>
    <row r="5230" spans="1:15">
      <c r="A5230" t="s">
        <v>6943</v>
      </c>
      <c r="B5230">
        <v>429</v>
      </c>
      <c r="C5230">
        <v>10</v>
      </c>
      <c r="D5230" t="s">
        <v>6944</v>
      </c>
      <c r="E5230" t="s">
        <v>5918</v>
      </c>
      <c r="F5230" t="s">
        <v>5919</v>
      </c>
      <c r="G5230">
        <v>12</v>
      </c>
      <c r="H5230" t="s">
        <v>5920</v>
      </c>
      <c r="I5230" t="s">
        <v>5921</v>
      </c>
      <c r="L5230" t="s">
        <v>6896</v>
      </c>
      <c r="M5230" t="s">
        <v>6897</v>
      </c>
      <c r="N5230" t="s">
        <v>5924</v>
      </c>
      <c r="O5230" t="s">
        <v>6898</v>
      </c>
    </row>
    <row r="5231" spans="1:15">
      <c r="A5231" t="s">
        <v>6945</v>
      </c>
      <c r="B5231">
        <v>429</v>
      </c>
      <c r="C5231">
        <v>11</v>
      </c>
      <c r="D5231" t="s">
        <v>6946</v>
      </c>
      <c r="E5231" t="s">
        <v>5918</v>
      </c>
      <c r="F5231" t="s">
        <v>5919</v>
      </c>
      <c r="G5231">
        <v>12</v>
      </c>
      <c r="H5231" t="s">
        <v>5920</v>
      </c>
      <c r="I5231" t="s">
        <v>5921</v>
      </c>
      <c r="L5231" t="s">
        <v>6896</v>
      </c>
      <c r="M5231" t="s">
        <v>6897</v>
      </c>
      <c r="N5231" t="s">
        <v>5924</v>
      </c>
      <c r="O5231" t="s">
        <v>6898</v>
      </c>
    </row>
    <row r="5232" spans="1:15">
      <c r="A5232" t="s">
        <v>6947</v>
      </c>
      <c r="B5232">
        <v>429</v>
      </c>
      <c r="C5232">
        <v>12</v>
      </c>
      <c r="D5232" t="s">
        <v>6948</v>
      </c>
      <c r="E5232" t="s">
        <v>5918</v>
      </c>
      <c r="F5232" t="s">
        <v>5919</v>
      </c>
      <c r="G5232">
        <v>12</v>
      </c>
      <c r="H5232" t="s">
        <v>5920</v>
      </c>
      <c r="I5232" t="s">
        <v>5921</v>
      </c>
      <c r="L5232" t="s">
        <v>6896</v>
      </c>
      <c r="M5232" t="s">
        <v>6897</v>
      </c>
      <c r="N5232" t="s">
        <v>5924</v>
      </c>
      <c r="O5232" t="s">
        <v>6898</v>
      </c>
    </row>
    <row r="5233" spans="1:15">
      <c r="A5233" t="s">
        <v>6949</v>
      </c>
      <c r="B5233">
        <v>429</v>
      </c>
      <c r="C5233">
        <v>13</v>
      </c>
      <c r="D5233" t="s">
        <v>6950</v>
      </c>
      <c r="E5233" t="s">
        <v>5918</v>
      </c>
      <c r="F5233" t="s">
        <v>5919</v>
      </c>
      <c r="G5233">
        <v>12</v>
      </c>
      <c r="H5233" t="s">
        <v>5920</v>
      </c>
      <c r="I5233" t="s">
        <v>5921</v>
      </c>
      <c r="L5233" t="s">
        <v>6896</v>
      </c>
      <c r="M5233" t="s">
        <v>6897</v>
      </c>
      <c r="N5233" t="s">
        <v>5924</v>
      </c>
      <c r="O5233" t="s">
        <v>6898</v>
      </c>
    </row>
    <row r="5234" spans="1:15">
      <c r="A5234" t="s">
        <v>6951</v>
      </c>
      <c r="B5234">
        <v>429</v>
      </c>
      <c r="C5234">
        <v>14</v>
      </c>
      <c r="D5234" t="s">
        <v>6952</v>
      </c>
      <c r="E5234" t="s">
        <v>5918</v>
      </c>
      <c r="F5234" t="s">
        <v>5919</v>
      </c>
      <c r="G5234">
        <v>12</v>
      </c>
      <c r="H5234" t="s">
        <v>5920</v>
      </c>
      <c r="I5234" t="s">
        <v>5921</v>
      </c>
      <c r="L5234" t="s">
        <v>6896</v>
      </c>
      <c r="M5234" t="s">
        <v>6897</v>
      </c>
      <c r="N5234" t="s">
        <v>5924</v>
      </c>
      <c r="O5234" t="s">
        <v>6898</v>
      </c>
    </row>
    <row r="5235" spans="1:15">
      <c r="A5235" t="s">
        <v>6953</v>
      </c>
      <c r="B5235">
        <v>430</v>
      </c>
      <c r="C5235">
        <v>1</v>
      </c>
      <c r="D5235" t="s">
        <v>6954</v>
      </c>
      <c r="E5235" t="s">
        <v>5918</v>
      </c>
      <c r="F5235" t="s">
        <v>5919</v>
      </c>
      <c r="G5235">
        <v>12</v>
      </c>
      <c r="H5235" t="s">
        <v>5920</v>
      </c>
      <c r="I5235" t="s">
        <v>5921</v>
      </c>
      <c r="L5235" t="s">
        <v>6955</v>
      </c>
      <c r="M5235" t="s">
        <v>6956</v>
      </c>
      <c r="N5235" t="s">
        <v>5924</v>
      </c>
      <c r="O5235" t="s">
        <v>6957</v>
      </c>
    </row>
    <row r="5236" spans="1:15">
      <c r="A5236" t="s">
        <v>6958</v>
      </c>
      <c r="B5236">
        <v>430</v>
      </c>
      <c r="C5236">
        <v>2</v>
      </c>
      <c r="D5236" t="s">
        <v>6959</v>
      </c>
      <c r="E5236" t="s">
        <v>5918</v>
      </c>
      <c r="F5236" t="s">
        <v>5919</v>
      </c>
      <c r="G5236">
        <v>12</v>
      </c>
      <c r="H5236" t="s">
        <v>5920</v>
      </c>
      <c r="I5236" t="s">
        <v>5921</v>
      </c>
      <c r="L5236" t="s">
        <v>6955</v>
      </c>
      <c r="M5236" t="s">
        <v>6956</v>
      </c>
      <c r="N5236" t="s">
        <v>5924</v>
      </c>
      <c r="O5236" t="s">
        <v>6957</v>
      </c>
    </row>
    <row r="5237" spans="1:15">
      <c r="A5237" t="s">
        <v>6960</v>
      </c>
      <c r="B5237">
        <v>430</v>
      </c>
      <c r="C5237">
        <v>3</v>
      </c>
      <c r="D5237" t="s">
        <v>6961</v>
      </c>
      <c r="E5237" t="s">
        <v>5918</v>
      </c>
      <c r="F5237" t="s">
        <v>5919</v>
      </c>
      <c r="G5237">
        <v>12</v>
      </c>
      <c r="H5237" t="s">
        <v>5920</v>
      </c>
      <c r="I5237" t="s">
        <v>5921</v>
      </c>
      <c r="L5237" t="s">
        <v>6955</v>
      </c>
      <c r="M5237" t="s">
        <v>6956</v>
      </c>
      <c r="N5237" t="s">
        <v>5924</v>
      </c>
      <c r="O5237" t="s">
        <v>6957</v>
      </c>
    </row>
    <row r="5238" spans="1:15">
      <c r="A5238" t="s">
        <v>6962</v>
      </c>
      <c r="B5238">
        <v>430</v>
      </c>
      <c r="C5238">
        <v>4</v>
      </c>
      <c r="D5238" t="s">
        <v>6963</v>
      </c>
      <c r="E5238" t="s">
        <v>5918</v>
      </c>
      <c r="F5238" t="s">
        <v>5919</v>
      </c>
      <c r="G5238">
        <v>12</v>
      </c>
      <c r="H5238" t="s">
        <v>5920</v>
      </c>
      <c r="I5238" t="s">
        <v>5921</v>
      </c>
      <c r="L5238" t="s">
        <v>6955</v>
      </c>
      <c r="M5238" t="s">
        <v>6956</v>
      </c>
      <c r="N5238" t="s">
        <v>5924</v>
      </c>
      <c r="O5238" t="s">
        <v>6957</v>
      </c>
    </row>
    <row r="5239" spans="1:15">
      <c r="A5239" t="s">
        <v>6964</v>
      </c>
      <c r="B5239">
        <v>430</v>
      </c>
      <c r="C5239">
        <v>5</v>
      </c>
      <c r="D5239" t="s">
        <v>6965</v>
      </c>
      <c r="E5239" t="s">
        <v>5918</v>
      </c>
      <c r="F5239" t="s">
        <v>5919</v>
      </c>
      <c r="G5239">
        <v>12</v>
      </c>
      <c r="H5239" t="s">
        <v>5920</v>
      </c>
      <c r="I5239" t="s">
        <v>5921</v>
      </c>
      <c r="L5239" t="s">
        <v>6955</v>
      </c>
      <c r="M5239" t="s">
        <v>6956</v>
      </c>
      <c r="N5239" t="s">
        <v>5924</v>
      </c>
      <c r="O5239" t="s">
        <v>6957</v>
      </c>
    </row>
    <row r="5240" spans="1:15">
      <c r="A5240" t="s">
        <v>6966</v>
      </c>
      <c r="B5240">
        <v>430</v>
      </c>
      <c r="C5240">
        <v>6</v>
      </c>
      <c r="D5240" t="s">
        <v>6967</v>
      </c>
      <c r="E5240" t="s">
        <v>5918</v>
      </c>
      <c r="F5240" t="s">
        <v>5919</v>
      </c>
      <c r="G5240">
        <v>12</v>
      </c>
      <c r="H5240" t="s">
        <v>5920</v>
      </c>
      <c r="I5240" t="s">
        <v>5921</v>
      </c>
      <c r="L5240" t="s">
        <v>6955</v>
      </c>
      <c r="M5240" t="s">
        <v>6956</v>
      </c>
      <c r="N5240" t="s">
        <v>5924</v>
      </c>
      <c r="O5240" t="s">
        <v>6957</v>
      </c>
    </row>
    <row r="5241" spans="1:15">
      <c r="A5241" t="s">
        <v>6968</v>
      </c>
      <c r="B5241">
        <v>430</v>
      </c>
      <c r="C5241">
        <v>7</v>
      </c>
      <c r="D5241" t="s">
        <v>6969</v>
      </c>
      <c r="E5241" t="s">
        <v>5918</v>
      </c>
      <c r="F5241" t="s">
        <v>5919</v>
      </c>
      <c r="G5241">
        <v>12</v>
      </c>
      <c r="H5241" t="s">
        <v>5920</v>
      </c>
      <c r="I5241" t="s">
        <v>5921</v>
      </c>
      <c r="L5241" t="s">
        <v>6955</v>
      </c>
      <c r="M5241" t="s">
        <v>6956</v>
      </c>
      <c r="N5241" t="s">
        <v>5924</v>
      </c>
      <c r="O5241" t="s">
        <v>6957</v>
      </c>
    </row>
    <row r="5242" spans="1:15">
      <c r="A5242" t="s">
        <v>6970</v>
      </c>
      <c r="B5242">
        <v>430</v>
      </c>
      <c r="C5242">
        <v>8</v>
      </c>
      <c r="D5242" t="s">
        <v>6971</v>
      </c>
      <c r="E5242" t="s">
        <v>5918</v>
      </c>
      <c r="F5242" t="s">
        <v>5919</v>
      </c>
      <c r="G5242">
        <v>12</v>
      </c>
      <c r="H5242" t="s">
        <v>5920</v>
      </c>
      <c r="I5242" t="s">
        <v>5921</v>
      </c>
      <c r="L5242" t="s">
        <v>6955</v>
      </c>
      <c r="M5242" t="s">
        <v>6956</v>
      </c>
      <c r="N5242" t="s">
        <v>5924</v>
      </c>
      <c r="O5242" t="s">
        <v>6957</v>
      </c>
    </row>
    <row r="5243" spans="1:15">
      <c r="A5243" t="s">
        <v>6972</v>
      </c>
      <c r="B5243">
        <v>430</v>
      </c>
      <c r="C5243">
        <v>9</v>
      </c>
      <c r="D5243" t="s">
        <v>6973</v>
      </c>
      <c r="E5243" t="s">
        <v>5918</v>
      </c>
      <c r="F5243" t="s">
        <v>5919</v>
      </c>
      <c r="G5243">
        <v>12</v>
      </c>
      <c r="H5243" t="s">
        <v>5920</v>
      </c>
      <c r="I5243" t="s">
        <v>5921</v>
      </c>
      <c r="L5243" t="s">
        <v>6955</v>
      </c>
      <c r="M5243" t="s">
        <v>6956</v>
      </c>
      <c r="N5243" t="s">
        <v>5924</v>
      </c>
      <c r="O5243" t="s">
        <v>6957</v>
      </c>
    </row>
    <row r="5244" spans="1:15">
      <c r="A5244" t="s">
        <v>6974</v>
      </c>
      <c r="B5244">
        <v>430</v>
      </c>
      <c r="C5244">
        <v>10</v>
      </c>
      <c r="D5244" t="s">
        <v>6975</v>
      </c>
      <c r="E5244" t="s">
        <v>5918</v>
      </c>
      <c r="F5244" t="s">
        <v>5919</v>
      </c>
      <c r="G5244">
        <v>12</v>
      </c>
      <c r="H5244" t="s">
        <v>5920</v>
      </c>
      <c r="I5244" t="s">
        <v>5921</v>
      </c>
      <c r="L5244" t="s">
        <v>6955</v>
      </c>
      <c r="M5244" t="s">
        <v>6956</v>
      </c>
      <c r="N5244" t="s">
        <v>5924</v>
      </c>
      <c r="O5244" t="s">
        <v>6957</v>
      </c>
    </row>
    <row r="5245" spans="1:15">
      <c r="A5245" t="s">
        <v>6976</v>
      </c>
      <c r="B5245">
        <v>430</v>
      </c>
      <c r="C5245">
        <v>11</v>
      </c>
      <c r="D5245" t="s">
        <v>6977</v>
      </c>
      <c r="E5245" t="s">
        <v>5918</v>
      </c>
      <c r="F5245" t="s">
        <v>5919</v>
      </c>
      <c r="G5245">
        <v>12</v>
      </c>
      <c r="H5245" t="s">
        <v>5920</v>
      </c>
      <c r="I5245" t="s">
        <v>5921</v>
      </c>
      <c r="L5245" t="s">
        <v>6955</v>
      </c>
      <c r="M5245" t="s">
        <v>6956</v>
      </c>
      <c r="N5245" t="s">
        <v>5924</v>
      </c>
      <c r="O5245" t="s">
        <v>6957</v>
      </c>
    </row>
    <row r="5246" spans="1:15">
      <c r="A5246" t="s">
        <v>6978</v>
      </c>
      <c r="B5246">
        <v>430</v>
      </c>
      <c r="C5246">
        <v>12</v>
      </c>
      <c r="D5246" t="s">
        <v>6979</v>
      </c>
      <c r="E5246" t="s">
        <v>5918</v>
      </c>
      <c r="F5246" t="s">
        <v>5919</v>
      </c>
      <c r="G5246">
        <v>12</v>
      </c>
      <c r="H5246" t="s">
        <v>5920</v>
      </c>
      <c r="I5246" t="s">
        <v>5921</v>
      </c>
      <c r="L5246" t="s">
        <v>6955</v>
      </c>
      <c r="M5246" t="s">
        <v>6956</v>
      </c>
      <c r="N5246" t="s">
        <v>5924</v>
      </c>
      <c r="O5246" t="s">
        <v>6957</v>
      </c>
    </row>
    <row r="5247" spans="1:15">
      <c r="A5247" t="s">
        <v>6980</v>
      </c>
      <c r="B5247">
        <v>430</v>
      </c>
      <c r="C5247">
        <v>13</v>
      </c>
      <c r="D5247" t="s">
        <v>6981</v>
      </c>
      <c r="E5247" t="s">
        <v>5918</v>
      </c>
      <c r="F5247" t="s">
        <v>5919</v>
      </c>
      <c r="G5247">
        <v>12</v>
      </c>
      <c r="H5247" t="s">
        <v>5920</v>
      </c>
      <c r="I5247" t="s">
        <v>5921</v>
      </c>
      <c r="L5247" t="s">
        <v>6955</v>
      </c>
      <c r="M5247" t="s">
        <v>6956</v>
      </c>
      <c r="N5247" t="s">
        <v>5924</v>
      </c>
      <c r="O5247" t="s">
        <v>6957</v>
      </c>
    </row>
    <row r="5248" spans="1:15">
      <c r="A5248" t="s">
        <v>6982</v>
      </c>
      <c r="B5248">
        <v>430</v>
      </c>
      <c r="C5248">
        <v>14</v>
      </c>
      <c r="D5248" t="s">
        <v>6983</v>
      </c>
      <c r="E5248" t="s">
        <v>5918</v>
      </c>
      <c r="F5248" t="s">
        <v>5919</v>
      </c>
      <c r="G5248">
        <v>12</v>
      </c>
      <c r="H5248" t="s">
        <v>5920</v>
      </c>
      <c r="I5248" t="s">
        <v>5921</v>
      </c>
      <c r="L5248" t="s">
        <v>6955</v>
      </c>
      <c r="M5248" t="s">
        <v>6956</v>
      </c>
      <c r="N5248" t="s">
        <v>5924</v>
      </c>
      <c r="O5248" t="s">
        <v>6957</v>
      </c>
    </row>
    <row r="5249" spans="1:15">
      <c r="A5249" t="s">
        <v>6984</v>
      </c>
      <c r="B5249">
        <v>431</v>
      </c>
      <c r="C5249">
        <v>1</v>
      </c>
      <c r="D5249" t="s">
        <v>6985</v>
      </c>
      <c r="E5249" t="s">
        <v>5918</v>
      </c>
      <c r="F5249" t="s">
        <v>5919</v>
      </c>
      <c r="G5249">
        <v>12</v>
      </c>
      <c r="H5249" t="s">
        <v>5920</v>
      </c>
      <c r="I5249" t="s">
        <v>5921</v>
      </c>
      <c r="L5249" t="s">
        <v>6955</v>
      </c>
      <c r="M5249" t="s">
        <v>6956</v>
      </c>
      <c r="N5249" t="s">
        <v>5924</v>
      </c>
      <c r="O5249" t="s">
        <v>6957</v>
      </c>
    </row>
    <row r="5250" spans="1:15">
      <c r="A5250" t="s">
        <v>6986</v>
      </c>
      <c r="B5250">
        <v>431</v>
      </c>
      <c r="C5250">
        <v>2</v>
      </c>
      <c r="D5250" t="s">
        <v>6987</v>
      </c>
      <c r="E5250" t="s">
        <v>5918</v>
      </c>
      <c r="F5250" t="s">
        <v>5919</v>
      </c>
      <c r="G5250">
        <v>12</v>
      </c>
      <c r="H5250" t="s">
        <v>5920</v>
      </c>
      <c r="I5250" t="s">
        <v>5921</v>
      </c>
      <c r="L5250" t="s">
        <v>6955</v>
      </c>
      <c r="M5250" t="s">
        <v>6956</v>
      </c>
      <c r="N5250" t="s">
        <v>5924</v>
      </c>
      <c r="O5250" t="s">
        <v>6957</v>
      </c>
    </row>
    <row r="5251" spans="1:15">
      <c r="A5251" t="s">
        <v>6988</v>
      </c>
      <c r="B5251">
        <v>431</v>
      </c>
      <c r="C5251">
        <v>3</v>
      </c>
      <c r="D5251" t="s">
        <v>6989</v>
      </c>
      <c r="E5251" t="s">
        <v>5918</v>
      </c>
      <c r="F5251" t="s">
        <v>5919</v>
      </c>
      <c r="G5251">
        <v>12</v>
      </c>
      <c r="H5251" t="s">
        <v>5920</v>
      </c>
      <c r="I5251" t="s">
        <v>5921</v>
      </c>
      <c r="L5251" t="s">
        <v>6955</v>
      </c>
      <c r="M5251" t="s">
        <v>6956</v>
      </c>
      <c r="N5251" t="s">
        <v>5924</v>
      </c>
      <c r="O5251" t="s">
        <v>6957</v>
      </c>
    </row>
    <row r="5252" spans="1:15">
      <c r="A5252" t="s">
        <v>6990</v>
      </c>
      <c r="B5252">
        <v>431</v>
      </c>
      <c r="C5252">
        <v>4</v>
      </c>
      <c r="D5252" t="s">
        <v>6991</v>
      </c>
      <c r="E5252" t="s">
        <v>5918</v>
      </c>
      <c r="F5252" t="s">
        <v>5919</v>
      </c>
      <c r="G5252">
        <v>12</v>
      </c>
      <c r="H5252" t="s">
        <v>5920</v>
      </c>
      <c r="I5252" t="s">
        <v>5921</v>
      </c>
      <c r="L5252" t="s">
        <v>6955</v>
      </c>
      <c r="M5252" t="s">
        <v>6956</v>
      </c>
      <c r="N5252" t="s">
        <v>5924</v>
      </c>
      <c r="O5252" t="s">
        <v>6957</v>
      </c>
    </row>
    <row r="5253" spans="1:15">
      <c r="A5253" t="s">
        <v>6992</v>
      </c>
      <c r="B5253">
        <v>431</v>
      </c>
      <c r="C5253">
        <v>5</v>
      </c>
      <c r="D5253" t="s">
        <v>6993</v>
      </c>
      <c r="E5253" t="s">
        <v>5918</v>
      </c>
      <c r="F5253" t="s">
        <v>5919</v>
      </c>
      <c r="G5253">
        <v>12</v>
      </c>
      <c r="H5253" t="s">
        <v>5920</v>
      </c>
      <c r="I5253" t="s">
        <v>5921</v>
      </c>
      <c r="L5253" t="s">
        <v>6955</v>
      </c>
      <c r="M5253" t="s">
        <v>6956</v>
      </c>
      <c r="N5253" t="s">
        <v>5924</v>
      </c>
      <c r="O5253" t="s">
        <v>6957</v>
      </c>
    </row>
    <row r="5254" spans="1:15">
      <c r="A5254" t="s">
        <v>6994</v>
      </c>
      <c r="B5254">
        <v>431</v>
      </c>
      <c r="C5254">
        <v>6</v>
      </c>
      <c r="D5254" t="s">
        <v>6995</v>
      </c>
      <c r="E5254" t="s">
        <v>5918</v>
      </c>
      <c r="F5254" t="s">
        <v>5919</v>
      </c>
      <c r="G5254">
        <v>12</v>
      </c>
      <c r="H5254" t="s">
        <v>5920</v>
      </c>
      <c r="I5254" t="s">
        <v>5921</v>
      </c>
      <c r="L5254" t="s">
        <v>6955</v>
      </c>
      <c r="M5254" t="s">
        <v>6956</v>
      </c>
      <c r="N5254" t="s">
        <v>5924</v>
      </c>
      <c r="O5254" t="s">
        <v>6957</v>
      </c>
    </row>
    <row r="5255" spans="1:15">
      <c r="A5255" t="s">
        <v>6996</v>
      </c>
      <c r="B5255">
        <v>431</v>
      </c>
      <c r="C5255">
        <v>7</v>
      </c>
      <c r="D5255" t="s">
        <v>6997</v>
      </c>
      <c r="E5255" t="s">
        <v>5918</v>
      </c>
      <c r="F5255" t="s">
        <v>5919</v>
      </c>
      <c r="G5255">
        <v>12</v>
      </c>
      <c r="H5255" t="s">
        <v>5920</v>
      </c>
      <c r="I5255" t="s">
        <v>5921</v>
      </c>
      <c r="L5255" t="s">
        <v>6955</v>
      </c>
      <c r="M5255" t="s">
        <v>6956</v>
      </c>
      <c r="N5255" t="s">
        <v>5924</v>
      </c>
      <c r="O5255" t="s">
        <v>6957</v>
      </c>
    </row>
    <row r="5256" spans="1:15">
      <c r="A5256" t="s">
        <v>6998</v>
      </c>
      <c r="B5256">
        <v>431</v>
      </c>
      <c r="C5256">
        <v>8</v>
      </c>
      <c r="D5256" t="s">
        <v>6999</v>
      </c>
      <c r="E5256" t="s">
        <v>5918</v>
      </c>
      <c r="F5256" t="s">
        <v>5919</v>
      </c>
      <c r="G5256">
        <v>12</v>
      </c>
      <c r="H5256" t="s">
        <v>5920</v>
      </c>
      <c r="I5256" t="s">
        <v>5921</v>
      </c>
      <c r="L5256" t="s">
        <v>6955</v>
      </c>
      <c r="M5256" t="s">
        <v>6956</v>
      </c>
      <c r="N5256" t="s">
        <v>5924</v>
      </c>
      <c r="O5256" t="s">
        <v>6957</v>
      </c>
    </row>
    <row r="5257" spans="1:15">
      <c r="A5257" t="s">
        <v>7000</v>
      </c>
      <c r="B5257">
        <v>431</v>
      </c>
      <c r="C5257">
        <v>9</v>
      </c>
      <c r="D5257" t="s">
        <v>7001</v>
      </c>
      <c r="E5257" t="s">
        <v>5918</v>
      </c>
      <c r="F5257" t="s">
        <v>5919</v>
      </c>
      <c r="G5257">
        <v>12</v>
      </c>
      <c r="H5257" t="s">
        <v>5920</v>
      </c>
      <c r="I5257" t="s">
        <v>5921</v>
      </c>
      <c r="L5257" t="s">
        <v>6955</v>
      </c>
      <c r="M5257" t="s">
        <v>6956</v>
      </c>
      <c r="N5257" t="s">
        <v>5924</v>
      </c>
      <c r="O5257" t="s">
        <v>6957</v>
      </c>
    </row>
    <row r="5258" spans="1:15">
      <c r="A5258" t="s">
        <v>7002</v>
      </c>
      <c r="B5258">
        <v>431</v>
      </c>
      <c r="C5258">
        <v>10</v>
      </c>
      <c r="D5258" t="s">
        <v>7003</v>
      </c>
      <c r="E5258" t="s">
        <v>5918</v>
      </c>
      <c r="F5258" t="s">
        <v>5919</v>
      </c>
      <c r="G5258">
        <v>12</v>
      </c>
      <c r="H5258" t="s">
        <v>5920</v>
      </c>
      <c r="I5258" t="s">
        <v>5921</v>
      </c>
      <c r="L5258" t="s">
        <v>6955</v>
      </c>
      <c r="M5258" t="s">
        <v>6956</v>
      </c>
      <c r="N5258" t="s">
        <v>5924</v>
      </c>
      <c r="O5258" t="s">
        <v>6957</v>
      </c>
    </row>
    <row r="5259" spans="1:15">
      <c r="A5259" t="s">
        <v>7004</v>
      </c>
      <c r="B5259">
        <v>431</v>
      </c>
      <c r="C5259">
        <v>11</v>
      </c>
      <c r="D5259" t="s">
        <v>7005</v>
      </c>
      <c r="E5259" t="s">
        <v>5918</v>
      </c>
      <c r="F5259" t="s">
        <v>5919</v>
      </c>
      <c r="G5259">
        <v>12</v>
      </c>
      <c r="H5259" t="s">
        <v>5920</v>
      </c>
      <c r="I5259" t="s">
        <v>5921</v>
      </c>
      <c r="L5259" t="s">
        <v>6955</v>
      </c>
      <c r="M5259" t="s">
        <v>6956</v>
      </c>
      <c r="N5259" t="s">
        <v>5924</v>
      </c>
      <c r="O5259" t="s">
        <v>6957</v>
      </c>
    </row>
    <row r="5260" spans="1:15">
      <c r="A5260" t="s">
        <v>7006</v>
      </c>
      <c r="B5260">
        <v>431</v>
      </c>
      <c r="C5260">
        <v>12</v>
      </c>
      <c r="D5260" t="s">
        <v>7007</v>
      </c>
      <c r="E5260" t="s">
        <v>5918</v>
      </c>
      <c r="F5260" t="s">
        <v>5919</v>
      </c>
      <c r="G5260">
        <v>12</v>
      </c>
      <c r="H5260" t="s">
        <v>5920</v>
      </c>
      <c r="I5260" t="s">
        <v>5921</v>
      </c>
      <c r="L5260" t="s">
        <v>6955</v>
      </c>
      <c r="M5260" t="s">
        <v>6956</v>
      </c>
      <c r="N5260" t="s">
        <v>5924</v>
      </c>
      <c r="O5260" t="s">
        <v>6957</v>
      </c>
    </row>
    <row r="5261" spans="1:15">
      <c r="A5261" t="s">
        <v>7008</v>
      </c>
      <c r="B5261">
        <v>431</v>
      </c>
      <c r="C5261">
        <v>13</v>
      </c>
      <c r="D5261" t="s">
        <v>7009</v>
      </c>
      <c r="E5261" t="s">
        <v>5918</v>
      </c>
      <c r="F5261" t="s">
        <v>5919</v>
      </c>
      <c r="G5261">
        <v>12</v>
      </c>
      <c r="H5261" t="s">
        <v>5920</v>
      </c>
      <c r="I5261" t="s">
        <v>5921</v>
      </c>
      <c r="L5261" t="s">
        <v>6955</v>
      </c>
      <c r="M5261" t="s">
        <v>6956</v>
      </c>
      <c r="N5261" t="s">
        <v>5924</v>
      </c>
      <c r="O5261" t="s">
        <v>6957</v>
      </c>
    </row>
    <row r="5262" spans="1:15">
      <c r="A5262" t="s">
        <v>7010</v>
      </c>
      <c r="B5262">
        <v>431</v>
      </c>
      <c r="C5262">
        <v>14</v>
      </c>
      <c r="D5262" t="s">
        <v>7011</v>
      </c>
      <c r="E5262" t="s">
        <v>5918</v>
      </c>
      <c r="F5262" t="s">
        <v>5919</v>
      </c>
      <c r="G5262">
        <v>12</v>
      </c>
      <c r="H5262" t="s">
        <v>5920</v>
      </c>
      <c r="I5262" t="s">
        <v>5921</v>
      </c>
      <c r="L5262" t="s">
        <v>6955</v>
      </c>
      <c r="M5262" t="s">
        <v>6956</v>
      </c>
      <c r="N5262" t="s">
        <v>5924</v>
      </c>
      <c r="O5262" t="s">
        <v>6957</v>
      </c>
    </row>
    <row r="5263" spans="1:15">
      <c r="A5263" t="s">
        <v>7012</v>
      </c>
      <c r="B5263">
        <v>432</v>
      </c>
      <c r="C5263">
        <v>1</v>
      </c>
      <c r="D5263" t="s">
        <v>7013</v>
      </c>
      <c r="E5263" t="s">
        <v>5918</v>
      </c>
      <c r="F5263" t="s">
        <v>5919</v>
      </c>
      <c r="G5263">
        <v>12</v>
      </c>
      <c r="H5263" t="s">
        <v>5920</v>
      </c>
      <c r="I5263" t="s">
        <v>5921</v>
      </c>
      <c r="L5263" t="s">
        <v>7014</v>
      </c>
      <c r="M5263" t="s">
        <v>7015</v>
      </c>
      <c r="N5263" t="s">
        <v>5924</v>
      </c>
      <c r="O5263" t="s">
        <v>7016</v>
      </c>
    </row>
    <row r="5264" spans="1:15">
      <c r="A5264" t="s">
        <v>7017</v>
      </c>
      <c r="B5264">
        <v>432</v>
      </c>
      <c r="C5264">
        <v>2</v>
      </c>
      <c r="D5264" t="s">
        <v>7018</v>
      </c>
      <c r="E5264" t="s">
        <v>5918</v>
      </c>
      <c r="F5264" t="s">
        <v>5919</v>
      </c>
      <c r="G5264">
        <v>12</v>
      </c>
      <c r="H5264" t="s">
        <v>5920</v>
      </c>
      <c r="I5264" t="s">
        <v>5921</v>
      </c>
      <c r="L5264" t="s">
        <v>7014</v>
      </c>
      <c r="M5264" t="s">
        <v>7015</v>
      </c>
      <c r="N5264" t="s">
        <v>5924</v>
      </c>
      <c r="O5264" t="s">
        <v>7016</v>
      </c>
    </row>
    <row r="5265" spans="1:15">
      <c r="A5265" t="s">
        <v>7019</v>
      </c>
      <c r="B5265">
        <v>432</v>
      </c>
      <c r="C5265">
        <v>3</v>
      </c>
      <c r="D5265" t="s">
        <v>7020</v>
      </c>
      <c r="E5265" t="s">
        <v>5918</v>
      </c>
      <c r="F5265" t="s">
        <v>5919</v>
      </c>
      <c r="G5265">
        <v>12</v>
      </c>
      <c r="H5265" t="s">
        <v>5920</v>
      </c>
      <c r="I5265" t="s">
        <v>5921</v>
      </c>
      <c r="L5265" t="s">
        <v>7014</v>
      </c>
      <c r="M5265" t="s">
        <v>7015</v>
      </c>
      <c r="N5265" t="s">
        <v>5924</v>
      </c>
      <c r="O5265" t="s">
        <v>7016</v>
      </c>
    </row>
    <row r="5266" spans="1:15">
      <c r="A5266" t="s">
        <v>7021</v>
      </c>
      <c r="B5266">
        <v>432</v>
      </c>
      <c r="C5266">
        <v>4</v>
      </c>
      <c r="D5266" t="s">
        <v>7022</v>
      </c>
      <c r="E5266" t="s">
        <v>5918</v>
      </c>
      <c r="F5266" t="s">
        <v>5919</v>
      </c>
      <c r="G5266">
        <v>12</v>
      </c>
      <c r="H5266" t="s">
        <v>5920</v>
      </c>
      <c r="I5266" t="s">
        <v>5921</v>
      </c>
      <c r="L5266" t="s">
        <v>7014</v>
      </c>
      <c r="M5266" t="s">
        <v>7015</v>
      </c>
      <c r="N5266" t="s">
        <v>5924</v>
      </c>
      <c r="O5266" t="s">
        <v>7016</v>
      </c>
    </row>
    <row r="5267" spans="1:15">
      <c r="A5267" t="s">
        <v>7023</v>
      </c>
      <c r="B5267">
        <v>432</v>
      </c>
      <c r="C5267">
        <v>5</v>
      </c>
      <c r="D5267" t="s">
        <v>7024</v>
      </c>
      <c r="E5267" t="s">
        <v>5918</v>
      </c>
      <c r="F5267" t="s">
        <v>5919</v>
      </c>
      <c r="G5267">
        <v>12</v>
      </c>
      <c r="H5267" t="s">
        <v>5920</v>
      </c>
      <c r="I5267" t="s">
        <v>5921</v>
      </c>
      <c r="L5267" t="s">
        <v>7014</v>
      </c>
      <c r="M5267" t="s">
        <v>7015</v>
      </c>
      <c r="N5267" t="s">
        <v>5924</v>
      </c>
      <c r="O5267" t="s">
        <v>7016</v>
      </c>
    </row>
    <row r="5268" spans="1:15">
      <c r="A5268" t="s">
        <v>7025</v>
      </c>
      <c r="B5268">
        <v>432</v>
      </c>
      <c r="C5268">
        <v>6</v>
      </c>
      <c r="D5268" t="s">
        <v>7026</v>
      </c>
      <c r="E5268" t="s">
        <v>5918</v>
      </c>
      <c r="F5268" t="s">
        <v>5919</v>
      </c>
      <c r="G5268">
        <v>12</v>
      </c>
      <c r="H5268" t="s">
        <v>5920</v>
      </c>
      <c r="I5268" t="s">
        <v>5921</v>
      </c>
      <c r="L5268" t="s">
        <v>7014</v>
      </c>
      <c r="M5268" t="s">
        <v>7015</v>
      </c>
      <c r="N5268" t="s">
        <v>5924</v>
      </c>
      <c r="O5268" t="s">
        <v>7016</v>
      </c>
    </row>
    <row r="5269" spans="1:15">
      <c r="A5269" t="s">
        <v>7027</v>
      </c>
      <c r="B5269">
        <v>432</v>
      </c>
      <c r="C5269">
        <v>7</v>
      </c>
      <c r="D5269" t="s">
        <v>7028</v>
      </c>
      <c r="E5269" t="s">
        <v>5918</v>
      </c>
      <c r="F5269" t="s">
        <v>5919</v>
      </c>
      <c r="G5269">
        <v>12</v>
      </c>
      <c r="H5269" t="s">
        <v>5920</v>
      </c>
      <c r="I5269" t="s">
        <v>5921</v>
      </c>
      <c r="L5269" t="s">
        <v>7014</v>
      </c>
      <c r="M5269" t="s">
        <v>7015</v>
      </c>
      <c r="N5269" t="s">
        <v>5924</v>
      </c>
      <c r="O5269" t="s">
        <v>7016</v>
      </c>
    </row>
    <row r="5270" spans="1:15">
      <c r="A5270" t="s">
        <v>7029</v>
      </c>
      <c r="B5270">
        <v>432</v>
      </c>
      <c r="C5270">
        <v>8</v>
      </c>
      <c r="D5270" t="s">
        <v>7030</v>
      </c>
      <c r="E5270" t="s">
        <v>5918</v>
      </c>
      <c r="F5270" t="s">
        <v>5919</v>
      </c>
      <c r="G5270">
        <v>12</v>
      </c>
      <c r="H5270" t="s">
        <v>5920</v>
      </c>
      <c r="I5270" t="s">
        <v>5921</v>
      </c>
      <c r="L5270" t="s">
        <v>7014</v>
      </c>
      <c r="M5270" t="s">
        <v>7015</v>
      </c>
      <c r="N5270" t="s">
        <v>5924</v>
      </c>
      <c r="O5270" t="s">
        <v>7016</v>
      </c>
    </row>
    <row r="5271" spans="1:15">
      <c r="A5271" t="s">
        <v>7031</v>
      </c>
      <c r="B5271">
        <v>432</v>
      </c>
      <c r="C5271">
        <v>9</v>
      </c>
      <c r="D5271" t="s">
        <v>7032</v>
      </c>
      <c r="E5271" t="s">
        <v>5918</v>
      </c>
      <c r="F5271" t="s">
        <v>5919</v>
      </c>
      <c r="G5271">
        <v>12</v>
      </c>
      <c r="H5271" t="s">
        <v>5920</v>
      </c>
      <c r="I5271" t="s">
        <v>5921</v>
      </c>
      <c r="L5271" t="s">
        <v>7014</v>
      </c>
      <c r="M5271" t="s">
        <v>7015</v>
      </c>
      <c r="N5271" t="s">
        <v>5924</v>
      </c>
      <c r="O5271" t="s">
        <v>7016</v>
      </c>
    </row>
    <row r="5272" spans="1:15">
      <c r="A5272" t="s">
        <v>7033</v>
      </c>
      <c r="B5272">
        <v>432</v>
      </c>
      <c r="C5272">
        <v>10</v>
      </c>
      <c r="D5272" t="s">
        <v>7034</v>
      </c>
      <c r="E5272" t="s">
        <v>5918</v>
      </c>
      <c r="F5272" t="s">
        <v>5919</v>
      </c>
      <c r="G5272">
        <v>12</v>
      </c>
      <c r="H5272" t="s">
        <v>5920</v>
      </c>
      <c r="I5272" t="s">
        <v>5921</v>
      </c>
      <c r="L5272" t="s">
        <v>7014</v>
      </c>
      <c r="M5272" t="s">
        <v>7015</v>
      </c>
      <c r="N5272" t="s">
        <v>5924</v>
      </c>
      <c r="O5272" t="s">
        <v>7016</v>
      </c>
    </row>
    <row r="5273" spans="1:15">
      <c r="A5273" t="s">
        <v>7035</v>
      </c>
      <c r="B5273">
        <v>432</v>
      </c>
      <c r="C5273">
        <v>11</v>
      </c>
      <c r="D5273" t="s">
        <v>7036</v>
      </c>
      <c r="E5273" t="s">
        <v>5918</v>
      </c>
      <c r="F5273" t="s">
        <v>5919</v>
      </c>
      <c r="G5273">
        <v>12</v>
      </c>
      <c r="H5273" t="s">
        <v>5920</v>
      </c>
      <c r="I5273" t="s">
        <v>5921</v>
      </c>
      <c r="L5273" t="s">
        <v>7014</v>
      </c>
      <c r="M5273" t="s">
        <v>7015</v>
      </c>
      <c r="N5273" t="s">
        <v>5924</v>
      </c>
      <c r="O5273" t="s">
        <v>7016</v>
      </c>
    </row>
    <row r="5274" spans="1:15">
      <c r="A5274" t="s">
        <v>7037</v>
      </c>
      <c r="B5274">
        <v>432</v>
      </c>
      <c r="C5274">
        <v>12</v>
      </c>
      <c r="D5274" t="s">
        <v>7038</v>
      </c>
      <c r="E5274" t="s">
        <v>5918</v>
      </c>
      <c r="F5274" t="s">
        <v>5919</v>
      </c>
      <c r="G5274">
        <v>12</v>
      </c>
      <c r="H5274" t="s">
        <v>5920</v>
      </c>
      <c r="I5274" t="s">
        <v>5921</v>
      </c>
      <c r="L5274" t="s">
        <v>7014</v>
      </c>
      <c r="M5274" t="s">
        <v>7015</v>
      </c>
      <c r="N5274" t="s">
        <v>5924</v>
      </c>
      <c r="O5274" t="s">
        <v>7016</v>
      </c>
    </row>
    <row r="5275" spans="1:15">
      <c r="A5275" t="s">
        <v>7039</v>
      </c>
      <c r="B5275">
        <v>432</v>
      </c>
      <c r="C5275">
        <v>13</v>
      </c>
      <c r="D5275" t="s">
        <v>7040</v>
      </c>
      <c r="E5275" t="s">
        <v>5918</v>
      </c>
      <c r="F5275" t="s">
        <v>5919</v>
      </c>
      <c r="G5275">
        <v>12</v>
      </c>
      <c r="H5275" t="s">
        <v>5920</v>
      </c>
      <c r="I5275" t="s">
        <v>5921</v>
      </c>
      <c r="L5275" t="s">
        <v>7014</v>
      </c>
      <c r="M5275" t="s">
        <v>7015</v>
      </c>
      <c r="N5275" t="s">
        <v>5924</v>
      </c>
      <c r="O5275" t="s">
        <v>7016</v>
      </c>
    </row>
    <row r="5276" spans="1:15">
      <c r="A5276" t="s">
        <v>7041</v>
      </c>
      <c r="B5276">
        <v>432</v>
      </c>
      <c r="C5276">
        <v>14</v>
      </c>
      <c r="D5276" t="s">
        <v>7042</v>
      </c>
      <c r="E5276" t="s">
        <v>5918</v>
      </c>
      <c r="F5276" t="s">
        <v>5919</v>
      </c>
      <c r="G5276">
        <v>12</v>
      </c>
      <c r="H5276" t="s">
        <v>5920</v>
      </c>
      <c r="I5276" t="s">
        <v>5921</v>
      </c>
      <c r="L5276" t="s">
        <v>7014</v>
      </c>
      <c r="M5276" t="s">
        <v>7015</v>
      </c>
      <c r="N5276" t="s">
        <v>5924</v>
      </c>
      <c r="O5276" t="s">
        <v>7016</v>
      </c>
    </row>
    <row r="5277" spans="1:15">
      <c r="A5277" t="s">
        <v>7043</v>
      </c>
      <c r="B5277">
        <v>433</v>
      </c>
      <c r="C5277">
        <v>1</v>
      </c>
      <c r="D5277" t="s">
        <v>7044</v>
      </c>
      <c r="E5277" t="s">
        <v>5918</v>
      </c>
      <c r="F5277" t="s">
        <v>5919</v>
      </c>
      <c r="G5277">
        <v>12</v>
      </c>
      <c r="H5277" t="s">
        <v>5920</v>
      </c>
      <c r="I5277" t="s">
        <v>5921</v>
      </c>
      <c r="L5277" t="s">
        <v>7014</v>
      </c>
      <c r="M5277" t="s">
        <v>7015</v>
      </c>
      <c r="N5277" t="s">
        <v>5924</v>
      </c>
      <c r="O5277" t="s">
        <v>7016</v>
      </c>
    </row>
    <row r="5278" spans="1:15">
      <c r="A5278" t="s">
        <v>7045</v>
      </c>
      <c r="B5278">
        <v>433</v>
      </c>
      <c r="C5278">
        <v>2</v>
      </c>
      <c r="D5278" t="s">
        <v>7046</v>
      </c>
      <c r="E5278" t="s">
        <v>5918</v>
      </c>
      <c r="F5278" t="s">
        <v>5919</v>
      </c>
      <c r="G5278">
        <v>12</v>
      </c>
      <c r="H5278" t="s">
        <v>5920</v>
      </c>
      <c r="I5278" t="s">
        <v>5921</v>
      </c>
      <c r="L5278" t="s">
        <v>7014</v>
      </c>
      <c r="M5278" t="s">
        <v>7015</v>
      </c>
      <c r="N5278" t="s">
        <v>5924</v>
      </c>
      <c r="O5278" t="s">
        <v>7016</v>
      </c>
    </row>
    <row r="5279" spans="1:15">
      <c r="A5279" t="s">
        <v>7047</v>
      </c>
      <c r="B5279">
        <v>433</v>
      </c>
      <c r="C5279">
        <v>3</v>
      </c>
      <c r="D5279" t="s">
        <v>7048</v>
      </c>
      <c r="E5279" t="s">
        <v>5918</v>
      </c>
      <c r="F5279" t="s">
        <v>5919</v>
      </c>
      <c r="G5279">
        <v>12</v>
      </c>
      <c r="H5279" t="s">
        <v>5920</v>
      </c>
      <c r="I5279" t="s">
        <v>5921</v>
      </c>
      <c r="L5279" t="s">
        <v>7014</v>
      </c>
      <c r="M5279" t="s">
        <v>7015</v>
      </c>
      <c r="N5279" t="s">
        <v>5924</v>
      </c>
      <c r="O5279" t="s">
        <v>7016</v>
      </c>
    </row>
    <row r="5280" spans="1:15">
      <c r="A5280" t="s">
        <v>7049</v>
      </c>
      <c r="B5280">
        <v>433</v>
      </c>
      <c r="C5280">
        <v>4</v>
      </c>
      <c r="D5280" t="s">
        <v>7050</v>
      </c>
      <c r="E5280" t="s">
        <v>5918</v>
      </c>
      <c r="F5280" t="s">
        <v>5919</v>
      </c>
      <c r="G5280">
        <v>12</v>
      </c>
      <c r="H5280" t="s">
        <v>5920</v>
      </c>
      <c r="I5280" t="s">
        <v>5921</v>
      </c>
      <c r="L5280" t="s">
        <v>7014</v>
      </c>
      <c r="M5280" t="s">
        <v>7015</v>
      </c>
      <c r="N5280" t="s">
        <v>5924</v>
      </c>
      <c r="O5280" t="s">
        <v>7016</v>
      </c>
    </row>
    <row r="5281" spans="1:15">
      <c r="A5281" t="s">
        <v>7051</v>
      </c>
      <c r="B5281">
        <v>433</v>
      </c>
      <c r="C5281">
        <v>5</v>
      </c>
      <c r="D5281" t="s">
        <v>7052</v>
      </c>
      <c r="E5281" t="s">
        <v>5918</v>
      </c>
      <c r="F5281" t="s">
        <v>5919</v>
      </c>
      <c r="G5281">
        <v>12</v>
      </c>
      <c r="H5281" t="s">
        <v>5920</v>
      </c>
      <c r="I5281" t="s">
        <v>5921</v>
      </c>
      <c r="L5281" t="s">
        <v>7014</v>
      </c>
      <c r="M5281" t="s">
        <v>7015</v>
      </c>
      <c r="N5281" t="s">
        <v>5924</v>
      </c>
      <c r="O5281" t="s">
        <v>7016</v>
      </c>
    </row>
    <row r="5282" spans="1:15">
      <c r="A5282" t="s">
        <v>7053</v>
      </c>
      <c r="B5282">
        <v>433</v>
      </c>
      <c r="C5282">
        <v>6</v>
      </c>
      <c r="D5282" t="s">
        <v>7054</v>
      </c>
      <c r="E5282" t="s">
        <v>5918</v>
      </c>
      <c r="F5282" t="s">
        <v>5919</v>
      </c>
      <c r="G5282">
        <v>12</v>
      </c>
      <c r="H5282" t="s">
        <v>5920</v>
      </c>
      <c r="I5282" t="s">
        <v>5921</v>
      </c>
      <c r="L5282" t="s">
        <v>7014</v>
      </c>
      <c r="M5282" t="s">
        <v>7015</v>
      </c>
      <c r="N5282" t="s">
        <v>5924</v>
      </c>
      <c r="O5282" t="s">
        <v>7016</v>
      </c>
    </row>
    <row r="5283" spans="1:15">
      <c r="A5283" t="s">
        <v>7055</v>
      </c>
      <c r="B5283">
        <v>433</v>
      </c>
      <c r="C5283">
        <v>7</v>
      </c>
      <c r="D5283" t="s">
        <v>7056</v>
      </c>
      <c r="E5283" t="s">
        <v>5918</v>
      </c>
      <c r="F5283" t="s">
        <v>5919</v>
      </c>
      <c r="G5283">
        <v>12</v>
      </c>
      <c r="H5283" t="s">
        <v>5920</v>
      </c>
      <c r="I5283" t="s">
        <v>5921</v>
      </c>
      <c r="L5283" t="s">
        <v>7014</v>
      </c>
      <c r="M5283" t="s">
        <v>7015</v>
      </c>
      <c r="N5283" t="s">
        <v>5924</v>
      </c>
      <c r="O5283" t="s">
        <v>7016</v>
      </c>
    </row>
    <row r="5284" spans="1:15">
      <c r="A5284" t="s">
        <v>7057</v>
      </c>
      <c r="B5284">
        <v>433</v>
      </c>
      <c r="C5284">
        <v>8</v>
      </c>
      <c r="D5284" t="s">
        <v>7058</v>
      </c>
      <c r="E5284" t="s">
        <v>5918</v>
      </c>
      <c r="F5284" t="s">
        <v>5919</v>
      </c>
      <c r="G5284">
        <v>12</v>
      </c>
      <c r="H5284" t="s">
        <v>5920</v>
      </c>
      <c r="I5284" t="s">
        <v>5921</v>
      </c>
      <c r="L5284" t="s">
        <v>7014</v>
      </c>
      <c r="M5284" t="s">
        <v>7015</v>
      </c>
      <c r="N5284" t="s">
        <v>5924</v>
      </c>
      <c r="O5284" t="s">
        <v>7016</v>
      </c>
    </row>
    <row r="5285" spans="1:15">
      <c r="A5285" t="s">
        <v>7059</v>
      </c>
      <c r="B5285">
        <v>433</v>
      </c>
      <c r="C5285">
        <v>9</v>
      </c>
      <c r="D5285" t="s">
        <v>7060</v>
      </c>
      <c r="E5285" t="s">
        <v>5918</v>
      </c>
      <c r="F5285" t="s">
        <v>5919</v>
      </c>
      <c r="G5285">
        <v>12</v>
      </c>
      <c r="H5285" t="s">
        <v>5920</v>
      </c>
      <c r="I5285" t="s">
        <v>5921</v>
      </c>
      <c r="L5285" t="s">
        <v>7014</v>
      </c>
      <c r="M5285" t="s">
        <v>7015</v>
      </c>
      <c r="N5285" t="s">
        <v>5924</v>
      </c>
      <c r="O5285" t="s">
        <v>7016</v>
      </c>
    </row>
    <row r="5286" spans="1:15">
      <c r="A5286" t="s">
        <v>7061</v>
      </c>
      <c r="B5286">
        <v>433</v>
      </c>
      <c r="C5286">
        <v>10</v>
      </c>
      <c r="D5286" t="s">
        <v>7062</v>
      </c>
      <c r="E5286" t="s">
        <v>5918</v>
      </c>
      <c r="F5286" t="s">
        <v>5919</v>
      </c>
      <c r="G5286">
        <v>12</v>
      </c>
      <c r="H5286" t="s">
        <v>5920</v>
      </c>
      <c r="I5286" t="s">
        <v>5921</v>
      </c>
      <c r="L5286" t="s">
        <v>7014</v>
      </c>
      <c r="M5286" t="s">
        <v>7015</v>
      </c>
      <c r="N5286" t="s">
        <v>5924</v>
      </c>
      <c r="O5286" t="s">
        <v>7016</v>
      </c>
    </row>
    <row r="5287" spans="1:15">
      <c r="A5287" t="s">
        <v>7063</v>
      </c>
      <c r="B5287">
        <v>433</v>
      </c>
      <c r="C5287">
        <v>11</v>
      </c>
      <c r="D5287" t="s">
        <v>7064</v>
      </c>
      <c r="E5287" t="s">
        <v>5918</v>
      </c>
      <c r="F5287" t="s">
        <v>5919</v>
      </c>
      <c r="G5287">
        <v>12</v>
      </c>
      <c r="H5287" t="s">
        <v>5920</v>
      </c>
      <c r="I5287" t="s">
        <v>5921</v>
      </c>
      <c r="L5287" t="s">
        <v>7014</v>
      </c>
      <c r="M5287" t="s">
        <v>7015</v>
      </c>
      <c r="N5287" t="s">
        <v>5924</v>
      </c>
      <c r="O5287" t="s">
        <v>7016</v>
      </c>
    </row>
    <row r="5288" spans="1:15">
      <c r="A5288" t="s">
        <v>7065</v>
      </c>
      <c r="B5288">
        <v>433</v>
      </c>
      <c r="C5288">
        <v>12</v>
      </c>
      <c r="D5288" t="s">
        <v>7066</v>
      </c>
      <c r="E5288" t="s">
        <v>5918</v>
      </c>
      <c r="F5288" t="s">
        <v>5919</v>
      </c>
      <c r="G5288">
        <v>12</v>
      </c>
      <c r="H5288" t="s">
        <v>5920</v>
      </c>
      <c r="I5288" t="s">
        <v>5921</v>
      </c>
      <c r="L5288" t="s">
        <v>7014</v>
      </c>
      <c r="M5288" t="s">
        <v>7015</v>
      </c>
      <c r="N5288" t="s">
        <v>5924</v>
      </c>
      <c r="O5288" t="s">
        <v>7016</v>
      </c>
    </row>
    <row r="5289" spans="1:15">
      <c r="A5289" t="s">
        <v>7067</v>
      </c>
      <c r="B5289">
        <v>433</v>
      </c>
      <c r="C5289">
        <v>13</v>
      </c>
      <c r="D5289" t="s">
        <v>7068</v>
      </c>
      <c r="E5289" t="s">
        <v>5918</v>
      </c>
      <c r="F5289" t="s">
        <v>5919</v>
      </c>
      <c r="G5289">
        <v>12</v>
      </c>
      <c r="H5289" t="s">
        <v>5920</v>
      </c>
      <c r="I5289" t="s">
        <v>5921</v>
      </c>
      <c r="L5289" t="s">
        <v>7014</v>
      </c>
      <c r="M5289" t="s">
        <v>7015</v>
      </c>
      <c r="N5289" t="s">
        <v>5924</v>
      </c>
      <c r="O5289" t="s">
        <v>7016</v>
      </c>
    </row>
    <row r="5290" spans="1:15">
      <c r="A5290" t="s">
        <v>7069</v>
      </c>
      <c r="B5290">
        <v>433</v>
      </c>
      <c r="C5290">
        <v>14</v>
      </c>
      <c r="D5290" t="s">
        <v>7070</v>
      </c>
      <c r="E5290" t="s">
        <v>5918</v>
      </c>
      <c r="F5290" t="s">
        <v>5919</v>
      </c>
      <c r="G5290">
        <v>12</v>
      </c>
      <c r="H5290" t="s">
        <v>5920</v>
      </c>
      <c r="I5290" t="s">
        <v>5921</v>
      </c>
      <c r="L5290" t="s">
        <v>7014</v>
      </c>
      <c r="M5290" t="s">
        <v>7015</v>
      </c>
      <c r="N5290" t="s">
        <v>5924</v>
      </c>
      <c r="O5290" t="s">
        <v>7016</v>
      </c>
    </row>
    <row r="5291" spans="1:15">
      <c r="A5291" t="s">
        <v>7071</v>
      </c>
      <c r="B5291">
        <v>434</v>
      </c>
      <c r="C5291">
        <v>1</v>
      </c>
      <c r="D5291" t="s">
        <v>7072</v>
      </c>
      <c r="E5291" t="s">
        <v>5918</v>
      </c>
      <c r="F5291" t="s">
        <v>5919</v>
      </c>
      <c r="G5291">
        <v>12</v>
      </c>
      <c r="H5291" t="s">
        <v>5920</v>
      </c>
      <c r="I5291" t="s">
        <v>5921</v>
      </c>
      <c r="L5291" t="s">
        <v>7073</v>
      </c>
      <c r="M5291" t="s">
        <v>7074</v>
      </c>
      <c r="N5291" t="s">
        <v>5924</v>
      </c>
      <c r="O5291" t="s">
        <v>7075</v>
      </c>
    </row>
    <row r="5292" spans="1:15">
      <c r="A5292" t="s">
        <v>7076</v>
      </c>
      <c r="B5292">
        <v>434</v>
      </c>
      <c r="C5292">
        <v>2</v>
      </c>
      <c r="D5292" t="s">
        <v>7077</v>
      </c>
      <c r="E5292" t="s">
        <v>5918</v>
      </c>
      <c r="F5292" t="s">
        <v>5919</v>
      </c>
      <c r="G5292">
        <v>12</v>
      </c>
      <c r="H5292" t="s">
        <v>5920</v>
      </c>
      <c r="I5292" t="s">
        <v>5921</v>
      </c>
      <c r="L5292" t="s">
        <v>7073</v>
      </c>
      <c r="M5292" t="s">
        <v>7074</v>
      </c>
      <c r="N5292" t="s">
        <v>5924</v>
      </c>
      <c r="O5292" t="s">
        <v>7075</v>
      </c>
    </row>
    <row r="5293" spans="1:15">
      <c r="A5293" t="s">
        <v>7078</v>
      </c>
      <c r="B5293">
        <v>434</v>
      </c>
      <c r="C5293">
        <v>3</v>
      </c>
      <c r="D5293" t="s">
        <v>7079</v>
      </c>
      <c r="E5293" t="s">
        <v>5918</v>
      </c>
      <c r="F5293" t="s">
        <v>5919</v>
      </c>
      <c r="G5293">
        <v>12</v>
      </c>
      <c r="H5293" t="s">
        <v>5920</v>
      </c>
      <c r="I5293" t="s">
        <v>5921</v>
      </c>
      <c r="L5293" t="s">
        <v>7073</v>
      </c>
      <c r="M5293" t="s">
        <v>7074</v>
      </c>
      <c r="N5293" t="s">
        <v>5924</v>
      </c>
      <c r="O5293" t="s">
        <v>7075</v>
      </c>
    </row>
    <row r="5294" spans="1:15">
      <c r="A5294" t="s">
        <v>7080</v>
      </c>
      <c r="B5294">
        <v>434</v>
      </c>
      <c r="C5294">
        <v>4</v>
      </c>
      <c r="D5294" t="s">
        <v>7081</v>
      </c>
      <c r="E5294" t="s">
        <v>5918</v>
      </c>
      <c r="F5294" t="s">
        <v>5919</v>
      </c>
      <c r="G5294">
        <v>12</v>
      </c>
      <c r="H5294" t="s">
        <v>5920</v>
      </c>
      <c r="I5294" t="s">
        <v>5921</v>
      </c>
      <c r="L5294" t="s">
        <v>7073</v>
      </c>
      <c r="M5294" t="s">
        <v>7074</v>
      </c>
      <c r="N5294" t="s">
        <v>5924</v>
      </c>
      <c r="O5294" t="s">
        <v>7075</v>
      </c>
    </row>
    <row r="5295" spans="1:15">
      <c r="A5295" t="s">
        <v>7082</v>
      </c>
      <c r="B5295">
        <v>434</v>
      </c>
      <c r="C5295">
        <v>5</v>
      </c>
      <c r="D5295" t="s">
        <v>7083</v>
      </c>
      <c r="E5295" t="s">
        <v>5918</v>
      </c>
      <c r="F5295" t="s">
        <v>5919</v>
      </c>
      <c r="G5295">
        <v>12</v>
      </c>
      <c r="H5295" t="s">
        <v>5920</v>
      </c>
      <c r="I5295" t="s">
        <v>5921</v>
      </c>
      <c r="L5295" t="s">
        <v>7073</v>
      </c>
      <c r="M5295" t="s">
        <v>7074</v>
      </c>
      <c r="N5295" t="s">
        <v>5924</v>
      </c>
      <c r="O5295" t="s">
        <v>7075</v>
      </c>
    </row>
    <row r="5296" spans="1:15">
      <c r="A5296" t="s">
        <v>7084</v>
      </c>
      <c r="B5296">
        <v>434</v>
      </c>
      <c r="C5296">
        <v>6</v>
      </c>
      <c r="D5296" t="s">
        <v>7085</v>
      </c>
      <c r="E5296" t="s">
        <v>5918</v>
      </c>
      <c r="F5296" t="s">
        <v>5919</v>
      </c>
      <c r="G5296">
        <v>12</v>
      </c>
      <c r="H5296" t="s">
        <v>5920</v>
      </c>
      <c r="I5296" t="s">
        <v>5921</v>
      </c>
      <c r="L5296" t="s">
        <v>7073</v>
      </c>
      <c r="M5296" t="s">
        <v>7074</v>
      </c>
      <c r="N5296" t="s">
        <v>5924</v>
      </c>
      <c r="O5296" t="s">
        <v>7075</v>
      </c>
    </row>
    <row r="5297" spans="1:15">
      <c r="A5297" t="s">
        <v>7086</v>
      </c>
      <c r="B5297">
        <v>434</v>
      </c>
      <c r="C5297">
        <v>7</v>
      </c>
      <c r="D5297" t="s">
        <v>7087</v>
      </c>
      <c r="E5297" t="s">
        <v>5918</v>
      </c>
      <c r="F5297" t="s">
        <v>5919</v>
      </c>
      <c r="G5297">
        <v>12</v>
      </c>
      <c r="H5297" t="s">
        <v>5920</v>
      </c>
      <c r="I5297" t="s">
        <v>5921</v>
      </c>
      <c r="L5297" t="s">
        <v>7073</v>
      </c>
      <c r="M5297" t="s">
        <v>7074</v>
      </c>
      <c r="N5297" t="s">
        <v>5924</v>
      </c>
      <c r="O5297" t="s">
        <v>7075</v>
      </c>
    </row>
    <row r="5298" spans="1:15">
      <c r="A5298" t="s">
        <v>7088</v>
      </c>
      <c r="B5298">
        <v>434</v>
      </c>
      <c r="C5298">
        <v>8</v>
      </c>
      <c r="D5298" t="s">
        <v>7089</v>
      </c>
      <c r="E5298" t="s">
        <v>5918</v>
      </c>
      <c r="F5298" t="s">
        <v>5919</v>
      </c>
      <c r="G5298">
        <v>12</v>
      </c>
      <c r="H5298" t="s">
        <v>5920</v>
      </c>
      <c r="I5298" t="s">
        <v>5921</v>
      </c>
      <c r="L5298" t="s">
        <v>7073</v>
      </c>
      <c r="M5298" t="s">
        <v>7074</v>
      </c>
      <c r="N5298" t="s">
        <v>5924</v>
      </c>
      <c r="O5298" t="s">
        <v>7075</v>
      </c>
    </row>
    <row r="5299" spans="1:15">
      <c r="A5299" t="s">
        <v>7090</v>
      </c>
      <c r="B5299">
        <v>434</v>
      </c>
      <c r="C5299">
        <v>9</v>
      </c>
      <c r="D5299" t="s">
        <v>7091</v>
      </c>
      <c r="E5299" t="s">
        <v>5918</v>
      </c>
      <c r="F5299" t="s">
        <v>5919</v>
      </c>
      <c r="G5299">
        <v>12</v>
      </c>
      <c r="H5299" t="s">
        <v>5920</v>
      </c>
      <c r="I5299" t="s">
        <v>5921</v>
      </c>
      <c r="L5299" t="s">
        <v>7073</v>
      </c>
      <c r="M5299" t="s">
        <v>7074</v>
      </c>
      <c r="N5299" t="s">
        <v>5924</v>
      </c>
      <c r="O5299" t="s">
        <v>7075</v>
      </c>
    </row>
    <row r="5300" spans="1:15">
      <c r="A5300" t="s">
        <v>7092</v>
      </c>
      <c r="B5300">
        <v>434</v>
      </c>
      <c r="C5300">
        <v>10</v>
      </c>
      <c r="D5300" t="s">
        <v>7093</v>
      </c>
      <c r="E5300" t="s">
        <v>5918</v>
      </c>
      <c r="F5300" t="s">
        <v>5919</v>
      </c>
      <c r="G5300">
        <v>12</v>
      </c>
      <c r="H5300" t="s">
        <v>5920</v>
      </c>
      <c r="I5300" t="s">
        <v>5921</v>
      </c>
      <c r="L5300" t="s">
        <v>7073</v>
      </c>
      <c r="M5300" t="s">
        <v>7074</v>
      </c>
      <c r="N5300" t="s">
        <v>5924</v>
      </c>
      <c r="O5300" t="s">
        <v>7075</v>
      </c>
    </row>
    <row r="5301" spans="1:15">
      <c r="A5301" t="s">
        <v>7094</v>
      </c>
      <c r="B5301">
        <v>434</v>
      </c>
      <c r="C5301">
        <v>11</v>
      </c>
      <c r="D5301" t="s">
        <v>7095</v>
      </c>
      <c r="E5301" t="s">
        <v>5918</v>
      </c>
      <c r="F5301" t="s">
        <v>5919</v>
      </c>
      <c r="G5301">
        <v>12</v>
      </c>
      <c r="H5301" t="s">
        <v>5920</v>
      </c>
      <c r="I5301" t="s">
        <v>5921</v>
      </c>
      <c r="L5301" t="s">
        <v>7073</v>
      </c>
      <c r="M5301" t="s">
        <v>7074</v>
      </c>
      <c r="N5301" t="s">
        <v>5924</v>
      </c>
      <c r="O5301" t="s">
        <v>7075</v>
      </c>
    </row>
    <row r="5302" spans="1:15">
      <c r="A5302" t="s">
        <v>7096</v>
      </c>
      <c r="B5302">
        <v>434</v>
      </c>
      <c r="C5302">
        <v>12</v>
      </c>
      <c r="D5302" t="s">
        <v>7097</v>
      </c>
      <c r="E5302" t="s">
        <v>5918</v>
      </c>
      <c r="F5302" t="s">
        <v>5919</v>
      </c>
      <c r="G5302">
        <v>12</v>
      </c>
      <c r="H5302" t="s">
        <v>5920</v>
      </c>
      <c r="I5302" t="s">
        <v>5921</v>
      </c>
      <c r="L5302" t="s">
        <v>7073</v>
      </c>
      <c r="M5302" t="s">
        <v>7074</v>
      </c>
      <c r="N5302" t="s">
        <v>5924</v>
      </c>
      <c r="O5302" t="s">
        <v>7075</v>
      </c>
    </row>
    <row r="5303" spans="1:15">
      <c r="A5303" t="s">
        <v>7098</v>
      </c>
      <c r="B5303">
        <v>434</v>
      </c>
      <c r="C5303">
        <v>13</v>
      </c>
      <c r="D5303" t="s">
        <v>7099</v>
      </c>
      <c r="E5303" t="s">
        <v>5918</v>
      </c>
      <c r="F5303" t="s">
        <v>5919</v>
      </c>
      <c r="G5303">
        <v>12</v>
      </c>
      <c r="H5303" t="s">
        <v>5920</v>
      </c>
      <c r="I5303" t="s">
        <v>5921</v>
      </c>
      <c r="L5303" t="s">
        <v>7073</v>
      </c>
      <c r="M5303" t="s">
        <v>7074</v>
      </c>
      <c r="N5303" t="s">
        <v>5924</v>
      </c>
      <c r="O5303" t="s">
        <v>7075</v>
      </c>
    </row>
    <row r="5304" spans="1:15">
      <c r="A5304" t="s">
        <v>7100</v>
      </c>
      <c r="B5304">
        <v>434</v>
      </c>
      <c r="C5304">
        <v>14</v>
      </c>
      <c r="D5304" t="s">
        <v>7101</v>
      </c>
      <c r="E5304" t="s">
        <v>5918</v>
      </c>
      <c r="F5304" t="s">
        <v>5919</v>
      </c>
      <c r="G5304">
        <v>12</v>
      </c>
      <c r="H5304" t="s">
        <v>5920</v>
      </c>
      <c r="I5304" t="s">
        <v>5921</v>
      </c>
      <c r="L5304" t="s">
        <v>7073</v>
      </c>
      <c r="M5304" t="s">
        <v>7074</v>
      </c>
      <c r="N5304" t="s">
        <v>5924</v>
      </c>
      <c r="O5304" t="s">
        <v>7075</v>
      </c>
    </row>
    <row r="5305" spans="1:15">
      <c r="A5305" t="s">
        <v>7102</v>
      </c>
      <c r="B5305">
        <v>435</v>
      </c>
      <c r="C5305">
        <v>1</v>
      </c>
      <c r="D5305" t="s">
        <v>7103</v>
      </c>
      <c r="E5305" t="s">
        <v>5918</v>
      </c>
      <c r="F5305" t="s">
        <v>5919</v>
      </c>
      <c r="G5305">
        <v>12</v>
      </c>
      <c r="H5305" t="s">
        <v>5920</v>
      </c>
      <c r="I5305" t="s">
        <v>5921</v>
      </c>
      <c r="L5305" t="s">
        <v>7073</v>
      </c>
      <c r="M5305" t="s">
        <v>7074</v>
      </c>
      <c r="N5305" t="s">
        <v>5924</v>
      </c>
      <c r="O5305" t="s">
        <v>7075</v>
      </c>
    </row>
    <row r="5306" spans="1:15">
      <c r="A5306" t="s">
        <v>7104</v>
      </c>
      <c r="B5306">
        <v>435</v>
      </c>
      <c r="C5306">
        <v>2</v>
      </c>
      <c r="D5306" t="s">
        <v>7105</v>
      </c>
      <c r="E5306" t="s">
        <v>5918</v>
      </c>
      <c r="F5306" t="s">
        <v>5919</v>
      </c>
      <c r="G5306">
        <v>12</v>
      </c>
      <c r="H5306" t="s">
        <v>5920</v>
      </c>
      <c r="I5306" t="s">
        <v>5921</v>
      </c>
      <c r="L5306" t="s">
        <v>7073</v>
      </c>
      <c r="M5306" t="s">
        <v>7074</v>
      </c>
      <c r="N5306" t="s">
        <v>5924</v>
      </c>
      <c r="O5306" t="s">
        <v>7075</v>
      </c>
    </row>
    <row r="5307" spans="1:15">
      <c r="A5307" t="s">
        <v>7106</v>
      </c>
      <c r="B5307">
        <v>435</v>
      </c>
      <c r="C5307">
        <v>3</v>
      </c>
      <c r="D5307" t="s">
        <v>7107</v>
      </c>
      <c r="E5307" t="s">
        <v>5918</v>
      </c>
      <c r="F5307" t="s">
        <v>5919</v>
      </c>
      <c r="G5307">
        <v>12</v>
      </c>
      <c r="H5307" t="s">
        <v>5920</v>
      </c>
      <c r="I5307" t="s">
        <v>5921</v>
      </c>
      <c r="L5307" t="s">
        <v>7073</v>
      </c>
      <c r="M5307" t="s">
        <v>7074</v>
      </c>
      <c r="N5307" t="s">
        <v>5924</v>
      </c>
      <c r="O5307" t="s">
        <v>7075</v>
      </c>
    </row>
    <row r="5308" spans="1:15">
      <c r="A5308" t="s">
        <v>7108</v>
      </c>
      <c r="B5308">
        <v>435</v>
      </c>
      <c r="C5308">
        <v>4</v>
      </c>
      <c r="D5308" t="s">
        <v>7109</v>
      </c>
      <c r="E5308" t="s">
        <v>5918</v>
      </c>
      <c r="F5308" t="s">
        <v>5919</v>
      </c>
      <c r="G5308">
        <v>12</v>
      </c>
      <c r="H5308" t="s">
        <v>5920</v>
      </c>
      <c r="I5308" t="s">
        <v>5921</v>
      </c>
      <c r="L5308" t="s">
        <v>7073</v>
      </c>
      <c r="M5308" t="s">
        <v>7074</v>
      </c>
      <c r="N5308" t="s">
        <v>5924</v>
      </c>
      <c r="O5308" t="s">
        <v>7075</v>
      </c>
    </row>
    <row r="5309" spans="1:15">
      <c r="A5309" t="s">
        <v>7110</v>
      </c>
      <c r="B5309">
        <v>435</v>
      </c>
      <c r="C5309">
        <v>5</v>
      </c>
      <c r="D5309" t="s">
        <v>7111</v>
      </c>
      <c r="E5309" t="s">
        <v>5918</v>
      </c>
      <c r="F5309" t="s">
        <v>5919</v>
      </c>
      <c r="G5309">
        <v>12</v>
      </c>
      <c r="H5309" t="s">
        <v>5920</v>
      </c>
      <c r="I5309" t="s">
        <v>5921</v>
      </c>
      <c r="L5309" t="s">
        <v>7073</v>
      </c>
      <c r="M5309" t="s">
        <v>7074</v>
      </c>
      <c r="N5309" t="s">
        <v>5924</v>
      </c>
      <c r="O5309" t="s">
        <v>7075</v>
      </c>
    </row>
    <row r="5310" spans="1:15">
      <c r="A5310" t="s">
        <v>7112</v>
      </c>
      <c r="B5310">
        <v>435</v>
      </c>
      <c r="C5310">
        <v>6</v>
      </c>
      <c r="D5310" t="s">
        <v>7113</v>
      </c>
      <c r="E5310" t="s">
        <v>5918</v>
      </c>
      <c r="F5310" t="s">
        <v>5919</v>
      </c>
      <c r="G5310">
        <v>12</v>
      </c>
      <c r="H5310" t="s">
        <v>5920</v>
      </c>
      <c r="I5310" t="s">
        <v>5921</v>
      </c>
      <c r="L5310" t="s">
        <v>7073</v>
      </c>
      <c r="M5310" t="s">
        <v>7074</v>
      </c>
      <c r="N5310" t="s">
        <v>5924</v>
      </c>
      <c r="O5310" t="s">
        <v>7075</v>
      </c>
    </row>
    <row r="5311" spans="1:15">
      <c r="A5311" t="s">
        <v>7114</v>
      </c>
      <c r="B5311">
        <v>435</v>
      </c>
      <c r="C5311">
        <v>7</v>
      </c>
      <c r="D5311" t="s">
        <v>7115</v>
      </c>
      <c r="E5311" t="s">
        <v>5918</v>
      </c>
      <c r="F5311" t="s">
        <v>5919</v>
      </c>
      <c r="G5311">
        <v>12</v>
      </c>
      <c r="H5311" t="s">
        <v>5920</v>
      </c>
      <c r="I5311" t="s">
        <v>5921</v>
      </c>
      <c r="L5311" t="s">
        <v>7073</v>
      </c>
      <c r="M5311" t="s">
        <v>7074</v>
      </c>
      <c r="N5311" t="s">
        <v>5924</v>
      </c>
      <c r="O5311" t="s">
        <v>7075</v>
      </c>
    </row>
    <row r="5312" spans="1:15">
      <c r="A5312" t="s">
        <v>7116</v>
      </c>
      <c r="B5312">
        <v>435</v>
      </c>
      <c r="C5312">
        <v>8</v>
      </c>
      <c r="D5312" t="s">
        <v>7117</v>
      </c>
      <c r="E5312" t="s">
        <v>5918</v>
      </c>
      <c r="F5312" t="s">
        <v>5919</v>
      </c>
      <c r="G5312">
        <v>12</v>
      </c>
      <c r="H5312" t="s">
        <v>5920</v>
      </c>
      <c r="I5312" t="s">
        <v>5921</v>
      </c>
      <c r="L5312" t="s">
        <v>7073</v>
      </c>
      <c r="M5312" t="s">
        <v>7074</v>
      </c>
      <c r="N5312" t="s">
        <v>5924</v>
      </c>
      <c r="O5312" t="s">
        <v>7075</v>
      </c>
    </row>
    <row r="5313" spans="1:15">
      <c r="A5313" t="s">
        <v>7118</v>
      </c>
      <c r="B5313">
        <v>435</v>
      </c>
      <c r="C5313">
        <v>9</v>
      </c>
      <c r="D5313" t="s">
        <v>7119</v>
      </c>
      <c r="E5313" t="s">
        <v>5918</v>
      </c>
      <c r="F5313" t="s">
        <v>5919</v>
      </c>
      <c r="G5313">
        <v>12</v>
      </c>
      <c r="H5313" t="s">
        <v>5920</v>
      </c>
      <c r="I5313" t="s">
        <v>5921</v>
      </c>
      <c r="L5313" t="s">
        <v>7073</v>
      </c>
      <c r="M5313" t="s">
        <v>7074</v>
      </c>
      <c r="N5313" t="s">
        <v>5924</v>
      </c>
      <c r="O5313" t="s">
        <v>7075</v>
      </c>
    </row>
    <row r="5314" spans="1:15">
      <c r="A5314" t="s">
        <v>7120</v>
      </c>
      <c r="B5314">
        <v>435</v>
      </c>
      <c r="C5314">
        <v>10</v>
      </c>
      <c r="D5314" t="s">
        <v>7121</v>
      </c>
      <c r="E5314" t="s">
        <v>5918</v>
      </c>
      <c r="F5314" t="s">
        <v>5919</v>
      </c>
      <c r="G5314">
        <v>12</v>
      </c>
      <c r="H5314" t="s">
        <v>5920</v>
      </c>
      <c r="I5314" t="s">
        <v>5921</v>
      </c>
      <c r="L5314" t="s">
        <v>7073</v>
      </c>
      <c r="M5314" t="s">
        <v>7074</v>
      </c>
      <c r="N5314" t="s">
        <v>5924</v>
      </c>
      <c r="O5314" t="s">
        <v>7075</v>
      </c>
    </row>
    <row r="5315" spans="1:15">
      <c r="A5315" t="s">
        <v>7122</v>
      </c>
      <c r="B5315">
        <v>435</v>
      </c>
      <c r="C5315">
        <v>11</v>
      </c>
      <c r="D5315" t="s">
        <v>7123</v>
      </c>
      <c r="E5315" t="s">
        <v>5918</v>
      </c>
      <c r="F5315" t="s">
        <v>5919</v>
      </c>
      <c r="G5315">
        <v>12</v>
      </c>
      <c r="H5315" t="s">
        <v>5920</v>
      </c>
      <c r="I5315" t="s">
        <v>5921</v>
      </c>
      <c r="L5315" t="s">
        <v>7073</v>
      </c>
      <c r="M5315" t="s">
        <v>7074</v>
      </c>
      <c r="N5315" t="s">
        <v>5924</v>
      </c>
      <c r="O5315" t="s">
        <v>7075</v>
      </c>
    </row>
    <row r="5316" spans="1:15">
      <c r="A5316" t="s">
        <v>7124</v>
      </c>
      <c r="B5316">
        <v>435</v>
      </c>
      <c r="C5316">
        <v>12</v>
      </c>
      <c r="D5316" t="s">
        <v>7125</v>
      </c>
      <c r="E5316" t="s">
        <v>5918</v>
      </c>
      <c r="F5316" t="s">
        <v>5919</v>
      </c>
      <c r="G5316">
        <v>12</v>
      </c>
      <c r="H5316" t="s">
        <v>5920</v>
      </c>
      <c r="I5316" t="s">
        <v>5921</v>
      </c>
      <c r="L5316" t="s">
        <v>7073</v>
      </c>
      <c r="M5316" t="s">
        <v>7074</v>
      </c>
      <c r="N5316" t="s">
        <v>5924</v>
      </c>
      <c r="O5316" t="s">
        <v>7075</v>
      </c>
    </row>
    <row r="5317" spans="1:15">
      <c r="A5317" t="s">
        <v>7126</v>
      </c>
      <c r="B5317">
        <v>435</v>
      </c>
      <c r="C5317">
        <v>13</v>
      </c>
      <c r="D5317" t="s">
        <v>7127</v>
      </c>
      <c r="E5317" t="s">
        <v>5918</v>
      </c>
      <c r="F5317" t="s">
        <v>5919</v>
      </c>
      <c r="G5317">
        <v>12</v>
      </c>
      <c r="H5317" t="s">
        <v>5920</v>
      </c>
      <c r="I5317" t="s">
        <v>5921</v>
      </c>
      <c r="L5317" t="s">
        <v>7073</v>
      </c>
      <c r="M5317" t="s">
        <v>7074</v>
      </c>
      <c r="N5317" t="s">
        <v>5924</v>
      </c>
      <c r="O5317" t="s">
        <v>7075</v>
      </c>
    </row>
    <row r="5318" spans="1:15">
      <c r="A5318" t="s">
        <v>7128</v>
      </c>
      <c r="B5318">
        <v>435</v>
      </c>
      <c r="C5318">
        <v>14</v>
      </c>
      <c r="D5318" t="s">
        <v>7129</v>
      </c>
      <c r="E5318" t="s">
        <v>5918</v>
      </c>
      <c r="F5318" t="s">
        <v>5919</v>
      </c>
      <c r="G5318">
        <v>12</v>
      </c>
      <c r="H5318" t="s">
        <v>5920</v>
      </c>
      <c r="I5318" t="s">
        <v>5921</v>
      </c>
      <c r="L5318" t="s">
        <v>7073</v>
      </c>
      <c r="M5318" t="s">
        <v>7074</v>
      </c>
      <c r="N5318" t="s">
        <v>5924</v>
      </c>
      <c r="O5318" t="s">
        <v>7075</v>
      </c>
    </row>
    <row r="5319" spans="1:15">
      <c r="A5319" t="s">
        <v>7130</v>
      </c>
      <c r="B5319">
        <v>436</v>
      </c>
      <c r="C5319">
        <v>1</v>
      </c>
      <c r="D5319" t="s">
        <v>7131</v>
      </c>
      <c r="E5319" t="s">
        <v>5918</v>
      </c>
      <c r="F5319" t="s">
        <v>5919</v>
      </c>
      <c r="G5319">
        <v>12</v>
      </c>
      <c r="H5319" t="s">
        <v>5920</v>
      </c>
      <c r="I5319" t="s">
        <v>5921</v>
      </c>
      <c r="L5319" t="s">
        <v>7132</v>
      </c>
      <c r="M5319" t="s">
        <v>7133</v>
      </c>
      <c r="N5319" t="s">
        <v>5924</v>
      </c>
      <c r="O5319" t="s">
        <v>7134</v>
      </c>
    </row>
    <row r="5320" spans="1:15">
      <c r="A5320" t="s">
        <v>7135</v>
      </c>
      <c r="B5320">
        <v>436</v>
      </c>
      <c r="C5320">
        <v>2</v>
      </c>
      <c r="D5320" t="s">
        <v>7136</v>
      </c>
      <c r="E5320" t="s">
        <v>5918</v>
      </c>
      <c r="F5320" t="s">
        <v>5919</v>
      </c>
      <c r="G5320">
        <v>12</v>
      </c>
      <c r="H5320" t="s">
        <v>5920</v>
      </c>
      <c r="I5320" t="s">
        <v>5921</v>
      </c>
      <c r="L5320" t="s">
        <v>7132</v>
      </c>
      <c r="M5320" t="s">
        <v>7133</v>
      </c>
      <c r="N5320" t="s">
        <v>5924</v>
      </c>
      <c r="O5320" t="s">
        <v>7134</v>
      </c>
    </row>
    <row r="5321" spans="1:15">
      <c r="A5321" t="s">
        <v>7137</v>
      </c>
      <c r="B5321">
        <v>436</v>
      </c>
      <c r="C5321">
        <v>3</v>
      </c>
      <c r="D5321" t="s">
        <v>7138</v>
      </c>
      <c r="E5321" t="s">
        <v>5918</v>
      </c>
      <c r="F5321" t="s">
        <v>5919</v>
      </c>
      <c r="G5321">
        <v>12</v>
      </c>
      <c r="H5321" t="s">
        <v>5920</v>
      </c>
      <c r="I5321" t="s">
        <v>5921</v>
      </c>
      <c r="L5321" t="s">
        <v>7132</v>
      </c>
      <c r="M5321" t="s">
        <v>7133</v>
      </c>
      <c r="N5321" t="s">
        <v>5924</v>
      </c>
      <c r="O5321" t="s">
        <v>7134</v>
      </c>
    </row>
    <row r="5322" spans="1:15">
      <c r="A5322" t="s">
        <v>7139</v>
      </c>
      <c r="B5322">
        <v>436</v>
      </c>
      <c r="C5322">
        <v>4</v>
      </c>
      <c r="D5322" t="s">
        <v>7140</v>
      </c>
      <c r="E5322" t="s">
        <v>5918</v>
      </c>
      <c r="F5322" t="s">
        <v>5919</v>
      </c>
      <c r="G5322">
        <v>12</v>
      </c>
      <c r="H5322" t="s">
        <v>5920</v>
      </c>
      <c r="I5322" t="s">
        <v>5921</v>
      </c>
      <c r="L5322" t="s">
        <v>7132</v>
      </c>
      <c r="M5322" t="s">
        <v>7133</v>
      </c>
      <c r="N5322" t="s">
        <v>5924</v>
      </c>
      <c r="O5322" t="s">
        <v>7134</v>
      </c>
    </row>
    <row r="5323" spans="1:15">
      <c r="A5323" t="s">
        <v>7141</v>
      </c>
      <c r="B5323">
        <v>436</v>
      </c>
      <c r="C5323">
        <v>5</v>
      </c>
      <c r="D5323" t="s">
        <v>7142</v>
      </c>
      <c r="E5323" t="s">
        <v>5918</v>
      </c>
      <c r="F5323" t="s">
        <v>5919</v>
      </c>
      <c r="G5323">
        <v>12</v>
      </c>
      <c r="H5323" t="s">
        <v>5920</v>
      </c>
      <c r="I5323" t="s">
        <v>5921</v>
      </c>
      <c r="L5323" t="s">
        <v>7132</v>
      </c>
      <c r="M5323" t="s">
        <v>7133</v>
      </c>
      <c r="N5323" t="s">
        <v>5924</v>
      </c>
      <c r="O5323" t="s">
        <v>7134</v>
      </c>
    </row>
    <row r="5324" spans="1:15">
      <c r="A5324" t="s">
        <v>7143</v>
      </c>
      <c r="B5324">
        <v>436</v>
      </c>
      <c r="C5324">
        <v>6</v>
      </c>
      <c r="D5324" t="s">
        <v>7144</v>
      </c>
      <c r="E5324" t="s">
        <v>5918</v>
      </c>
      <c r="F5324" t="s">
        <v>5919</v>
      </c>
      <c r="G5324">
        <v>12</v>
      </c>
      <c r="H5324" t="s">
        <v>5920</v>
      </c>
      <c r="I5324" t="s">
        <v>5921</v>
      </c>
      <c r="L5324" t="s">
        <v>7132</v>
      </c>
      <c r="M5324" t="s">
        <v>7133</v>
      </c>
      <c r="N5324" t="s">
        <v>5924</v>
      </c>
      <c r="O5324" t="s">
        <v>7134</v>
      </c>
    </row>
    <row r="5325" spans="1:15">
      <c r="A5325" t="s">
        <v>7145</v>
      </c>
      <c r="B5325">
        <v>436</v>
      </c>
      <c r="C5325">
        <v>7</v>
      </c>
      <c r="D5325" t="s">
        <v>7146</v>
      </c>
      <c r="E5325" t="s">
        <v>5918</v>
      </c>
      <c r="F5325" t="s">
        <v>5919</v>
      </c>
      <c r="G5325">
        <v>12</v>
      </c>
      <c r="H5325" t="s">
        <v>5920</v>
      </c>
      <c r="I5325" t="s">
        <v>5921</v>
      </c>
      <c r="L5325" t="s">
        <v>7132</v>
      </c>
      <c r="M5325" t="s">
        <v>7133</v>
      </c>
      <c r="N5325" t="s">
        <v>5924</v>
      </c>
      <c r="O5325" t="s">
        <v>7134</v>
      </c>
    </row>
    <row r="5326" spans="1:15">
      <c r="A5326" t="s">
        <v>7147</v>
      </c>
      <c r="B5326">
        <v>436</v>
      </c>
      <c r="C5326">
        <v>8</v>
      </c>
      <c r="D5326" t="s">
        <v>7148</v>
      </c>
      <c r="E5326" t="s">
        <v>5918</v>
      </c>
      <c r="F5326" t="s">
        <v>5919</v>
      </c>
      <c r="G5326">
        <v>12</v>
      </c>
      <c r="H5326" t="s">
        <v>5920</v>
      </c>
      <c r="I5326" t="s">
        <v>5921</v>
      </c>
      <c r="L5326" t="s">
        <v>7132</v>
      </c>
      <c r="M5326" t="s">
        <v>7133</v>
      </c>
      <c r="N5326" t="s">
        <v>5924</v>
      </c>
      <c r="O5326" t="s">
        <v>7134</v>
      </c>
    </row>
    <row r="5327" spans="1:15">
      <c r="A5327" t="s">
        <v>7149</v>
      </c>
      <c r="B5327">
        <v>436</v>
      </c>
      <c r="C5327">
        <v>9</v>
      </c>
      <c r="D5327" t="s">
        <v>7150</v>
      </c>
      <c r="E5327" t="s">
        <v>5918</v>
      </c>
      <c r="F5327" t="s">
        <v>5919</v>
      </c>
      <c r="G5327">
        <v>12</v>
      </c>
      <c r="H5327" t="s">
        <v>5920</v>
      </c>
      <c r="I5327" t="s">
        <v>5921</v>
      </c>
      <c r="L5327" t="s">
        <v>7132</v>
      </c>
      <c r="M5327" t="s">
        <v>7133</v>
      </c>
      <c r="N5327" t="s">
        <v>5924</v>
      </c>
      <c r="O5327" t="s">
        <v>7134</v>
      </c>
    </row>
    <row r="5328" spans="1:15">
      <c r="A5328" t="s">
        <v>7151</v>
      </c>
      <c r="B5328">
        <v>441</v>
      </c>
      <c r="C5328">
        <v>1</v>
      </c>
      <c r="D5328" t="s">
        <v>7152</v>
      </c>
      <c r="E5328" t="s">
        <v>5918</v>
      </c>
      <c r="F5328" t="s">
        <v>7153</v>
      </c>
      <c r="G5328">
        <v>13</v>
      </c>
      <c r="H5328" t="s">
        <v>5920</v>
      </c>
      <c r="I5328" t="s">
        <v>5921</v>
      </c>
      <c r="L5328" t="s">
        <v>7154</v>
      </c>
      <c r="M5328" t="s">
        <v>7155</v>
      </c>
      <c r="N5328" t="s">
        <v>5924</v>
      </c>
      <c r="O5328" t="s">
        <v>7156</v>
      </c>
    </row>
    <row r="5329" spans="1:15">
      <c r="A5329" t="s">
        <v>7157</v>
      </c>
      <c r="B5329">
        <v>441</v>
      </c>
      <c r="C5329">
        <v>2</v>
      </c>
      <c r="D5329" t="s">
        <v>7158</v>
      </c>
      <c r="E5329" t="s">
        <v>5918</v>
      </c>
      <c r="F5329" t="s">
        <v>7153</v>
      </c>
      <c r="G5329">
        <v>13</v>
      </c>
      <c r="H5329" t="s">
        <v>5920</v>
      </c>
      <c r="I5329" t="s">
        <v>5921</v>
      </c>
      <c r="L5329" t="s">
        <v>7154</v>
      </c>
      <c r="M5329" t="s">
        <v>7155</v>
      </c>
      <c r="N5329" t="s">
        <v>5924</v>
      </c>
      <c r="O5329" t="s">
        <v>7156</v>
      </c>
    </row>
    <row r="5330" spans="1:15">
      <c r="A5330" t="s">
        <v>7159</v>
      </c>
      <c r="B5330">
        <v>441</v>
      </c>
      <c r="C5330">
        <v>3</v>
      </c>
      <c r="D5330" t="s">
        <v>7160</v>
      </c>
      <c r="E5330" t="s">
        <v>5918</v>
      </c>
      <c r="F5330" t="s">
        <v>7153</v>
      </c>
      <c r="G5330">
        <v>13</v>
      </c>
      <c r="H5330" t="s">
        <v>5920</v>
      </c>
      <c r="I5330" t="s">
        <v>5921</v>
      </c>
      <c r="L5330" t="s">
        <v>7154</v>
      </c>
      <c r="M5330" t="s">
        <v>7155</v>
      </c>
      <c r="N5330" t="s">
        <v>5924</v>
      </c>
      <c r="O5330" t="s">
        <v>7156</v>
      </c>
    </row>
    <row r="5331" spans="1:15">
      <c r="A5331" t="s">
        <v>7161</v>
      </c>
      <c r="B5331">
        <v>441</v>
      </c>
      <c r="C5331">
        <v>4</v>
      </c>
      <c r="D5331" t="s">
        <v>7162</v>
      </c>
      <c r="E5331" t="s">
        <v>5918</v>
      </c>
      <c r="F5331" t="s">
        <v>7153</v>
      </c>
      <c r="G5331">
        <v>13</v>
      </c>
      <c r="H5331" t="s">
        <v>5920</v>
      </c>
      <c r="I5331" t="s">
        <v>5921</v>
      </c>
      <c r="L5331" t="s">
        <v>7154</v>
      </c>
      <c r="M5331" t="s">
        <v>7155</v>
      </c>
      <c r="N5331" t="s">
        <v>5924</v>
      </c>
      <c r="O5331" t="s">
        <v>7156</v>
      </c>
    </row>
    <row r="5332" spans="1:15">
      <c r="A5332" t="s">
        <v>7163</v>
      </c>
      <c r="B5332">
        <v>441</v>
      </c>
      <c r="C5332">
        <v>5</v>
      </c>
      <c r="D5332" t="s">
        <v>7164</v>
      </c>
      <c r="E5332" t="s">
        <v>5918</v>
      </c>
      <c r="F5332" t="s">
        <v>7153</v>
      </c>
      <c r="G5332">
        <v>13</v>
      </c>
      <c r="H5332" t="s">
        <v>5920</v>
      </c>
      <c r="I5332" t="s">
        <v>5921</v>
      </c>
      <c r="L5332" t="s">
        <v>7154</v>
      </c>
      <c r="M5332" t="s">
        <v>7155</v>
      </c>
      <c r="N5332" t="s">
        <v>5924</v>
      </c>
      <c r="O5332" t="s">
        <v>7156</v>
      </c>
    </row>
    <row r="5333" spans="1:15">
      <c r="A5333" t="s">
        <v>7165</v>
      </c>
      <c r="B5333">
        <v>441</v>
      </c>
      <c r="C5333">
        <v>6</v>
      </c>
      <c r="D5333" t="s">
        <v>7166</v>
      </c>
      <c r="E5333" t="s">
        <v>5918</v>
      </c>
      <c r="F5333" t="s">
        <v>7153</v>
      </c>
      <c r="G5333">
        <v>13</v>
      </c>
      <c r="H5333" t="s">
        <v>5920</v>
      </c>
      <c r="I5333" t="s">
        <v>5921</v>
      </c>
      <c r="L5333" t="s">
        <v>7154</v>
      </c>
      <c r="M5333" t="s">
        <v>7155</v>
      </c>
      <c r="N5333" t="s">
        <v>5924</v>
      </c>
      <c r="O5333" t="s">
        <v>7156</v>
      </c>
    </row>
    <row r="5334" spans="1:15">
      <c r="A5334" t="s">
        <v>7167</v>
      </c>
      <c r="B5334">
        <v>441</v>
      </c>
      <c r="C5334">
        <v>7</v>
      </c>
      <c r="D5334" t="s">
        <v>7168</v>
      </c>
      <c r="E5334" t="s">
        <v>5918</v>
      </c>
      <c r="F5334" t="s">
        <v>7153</v>
      </c>
      <c r="G5334">
        <v>13</v>
      </c>
      <c r="H5334" t="s">
        <v>5920</v>
      </c>
      <c r="I5334" t="s">
        <v>5921</v>
      </c>
      <c r="L5334" t="s">
        <v>7154</v>
      </c>
      <c r="M5334" t="s">
        <v>7155</v>
      </c>
      <c r="N5334" t="s">
        <v>5924</v>
      </c>
      <c r="O5334" t="s">
        <v>7156</v>
      </c>
    </row>
    <row r="5335" spans="1:15">
      <c r="A5335" t="s">
        <v>7169</v>
      </c>
      <c r="B5335">
        <v>441</v>
      </c>
      <c r="C5335">
        <v>8</v>
      </c>
      <c r="D5335" t="s">
        <v>7170</v>
      </c>
      <c r="E5335" t="s">
        <v>5918</v>
      </c>
      <c r="F5335" t="s">
        <v>7153</v>
      </c>
      <c r="G5335">
        <v>13</v>
      </c>
      <c r="H5335" t="s">
        <v>5920</v>
      </c>
      <c r="I5335" t="s">
        <v>5921</v>
      </c>
      <c r="L5335" t="s">
        <v>7154</v>
      </c>
      <c r="M5335" t="s">
        <v>7155</v>
      </c>
      <c r="N5335" t="s">
        <v>5924</v>
      </c>
      <c r="O5335" t="s">
        <v>7156</v>
      </c>
    </row>
    <row r="5336" spans="1:15">
      <c r="A5336" t="s">
        <v>7171</v>
      </c>
      <c r="B5336">
        <v>441</v>
      </c>
      <c r="C5336">
        <v>9</v>
      </c>
      <c r="D5336" t="s">
        <v>7172</v>
      </c>
      <c r="E5336" t="s">
        <v>5918</v>
      </c>
      <c r="F5336" t="s">
        <v>7153</v>
      </c>
      <c r="G5336">
        <v>13</v>
      </c>
      <c r="H5336" t="s">
        <v>5920</v>
      </c>
      <c r="I5336" t="s">
        <v>5921</v>
      </c>
      <c r="L5336" t="s">
        <v>7154</v>
      </c>
      <c r="M5336" t="s">
        <v>7155</v>
      </c>
      <c r="N5336" t="s">
        <v>5924</v>
      </c>
      <c r="O5336" t="s">
        <v>7156</v>
      </c>
    </row>
    <row r="5337" spans="1:15">
      <c r="A5337" t="s">
        <v>7173</v>
      </c>
      <c r="B5337">
        <v>441</v>
      </c>
      <c r="C5337">
        <v>10</v>
      </c>
      <c r="D5337" t="s">
        <v>7174</v>
      </c>
      <c r="E5337" t="s">
        <v>5918</v>
      </c>
      <c r="F5337" t="s">
        <v>7153</v>
      </c>
      <c r="G5337">
        <v>13</v>
      </c>
      <c r="H5337" t="s">
        <v>5920</v>
      </c>
      <c r="I5337" t="s">
        <v>5921</v>
      </c>
      <c r="L5337" t="s">
        <v>7154</v>
      </c>
      <c r="M5337" t="s">
        <v>7155</v>
      </c>
      <c r="N5337" t="s">
        <v>5924</v>
      </c>
      <c r="O5337" t="s">
        <v>7156</v>
      </c>
    </row>
    <row r="5338" spans="1:15">
      <c r="A5338" t="s">
        <v>7175</v>
      </c>
      <c r="B5338">
        <v>441</v>
      </c>
      <c r="C5338">
        <v>11</v>
      </c>
      <c r="D5338" t="s">
        <v>7176</v>
      </c>
      <c r="E5338" t="s">
        <v>5918</v>
      </c>
      <c r="F5338" t="s">
        <v>7153</v>
      </c>
      <c r="G5338">
        <v>13</v>
      </c>
      <c r="H5338" t="s">
        <v>5920</v>
      </c>
      <c r="I5338" t="s">
        <v>5921</v>
      </c>
      <c r="L5338" t="s">
        <v>7154</v>
      </c>
      <c r="M5338" t="s">
        <v>7155</v>
      </c>
      <c r="N5338" t="s">
        <v>5924</v>
      </c>
      <c r="O5338" t="s">
        <v>7156</v>
      </c>
    </row>
    <row r="5339" spans="1:15">
      <c r="A5339" t="s">
        <v>7177</v>
      </c>
      <c r="B5339">
        <v>441</v>
      </c>
      <c r="C5339">
        <v>12</v>
      </c>
      <c r="D5339" t="s">
        <v>7178</v>
      </c>
      <c r="E5339" t="s">
        <v>5918</v>
      </c>
      <c r="F5339" t="s">
        <v>7153</v>
      </c>
      <c r="G5339">
        <v>13</v>
      </c>
      <c r="H5339" t="s">
        <v>5920</v>
      </c>
      <c r="I5339" t="s">
        <v>5921</v>
      </c>
      <c r="L5339" t="s">
        <v>7154</v>
      </c>
      <c r="M5339" t="s">
        <v>7155</v>
      </c>
      <c r="N5339" t="s">
        <v>5924</v>
      </c>
      <c r="O5339" t="s">
        <v>7156</v>
      </c>
    </row>
    <row r="5340" spans="1:15">
      <c r="A5340" t="s">
        <v>7179</v>
      </c>
      <c r="B5340">
        <v>441</v>
      </c>
      <c r="C5340">
        <v>13</v>
      </c>
      <c r="D5340" t="s">
        <v>7180</v>
      </c>
      <c r="E5340" t="s">
        <v>5918</v>
      </c>
      <c r="F5340" t="s">
        <v>7153</v>
      </c>
      <c r="G5340">
        <v>13</v>
      </c>
      <c r="H5340" t="s">
        <v>5920</v>
      </c>
      <c r="I5340" t="s">
        <v>5921</v>
      </c>
      <c r="L5340" t="s">
        <v>7154</v>
      </c>
      <c r="M5340" t="s">
        <v>7155</v>
      </c>
      <c r="N5340" t="s">
        <v>5924</v>
      </c>
      <c r="O5340" t="s">
        <v>7156</v>
      </c>
    </row>
    <row r="5341" spans="1:15">
      <c r="A5341" t="s">
        <v>7181</v>
      </c>
      <c r="B5341">
        <v>441</v>
      </c>
      <c r="C5341">
        <v>14</v>
      </c>
      <c r="D5341" t="s">
        <v>7182</v>
      </c>
      <c r="E5341" t="s">
        <v>5918</v>
      </c>
      <c r="F5341" t="s">
        <v>7153</v>
      </c>
      <c r="G5341">
        <v>13</v>
      </c>
      <c r="H5341" t="s">
        <v>5920</v>
      </c>
      <c r="I5341" t="s">
        <v>5921</v>
      </c>
      <c r="L5341" t="s">
        <v>7154</v>
      </c>
      <c r="M5341" t="s">
        <v>7155</v>
      </c>
      <c r="N5341" t="s">
        <v>5924</v>
      </c>
      <c r="O5341" t="s">
        <v>7156</v>
      </c>
    </row>
    <row r="5342" spans="1:15">
      <c r="A5342" t="s">
        <v>7183</v>
      </c>
      <c r="B5342">
        <v>442</v>
      </c>
      <c r="C5342">
        <v>1</v>
      </c>
      <c r="D5342" t="s">
        <v>7184</v>
      </c>
      <c r="E5342" t="s">
        <v>5918</v>
      </c>
      <c r="F5342" t="s">
        <v>7153</v>
      </c>
      <c r="G5342">
        <v>13</v>
      </c>
      <c r="H5342" t="s">
        <v>5920</v>
      </c>
      <c r="I5342" t="s">
        <v>5921</v>
      </c>
      <c r="L5342" t="s">
        <v>7185</v>
      </c>
      <c r="M5342" t="s">
        <v>7186</v>
      </c>
      <c r="N5342" t="s">
        <v>5924</v>
      </c>
      <c r="O5342" t="s">
        <v>7187</v>
      </c>
    </row>
    <row r="5343" spans="1:15">
      <c r="A5343" t="s">
        <v>7188</v>
      </c>
      <c r="B5343">
        <v>442</v>
      </c>
      <c r="C5343">
        <v>2</v>
      </c>
      <c r="D5343" t="s">
        <v>7189</v>
      </c>
      <c r="E5343" t="s">
        <v>5918</v>
      </c>
      <c r="F5343" t="s">
        <v>7153</v>
      </c>
      <c r="G5343">
        <v>13</v>
      </c>
      <c r="H5343" t="s">
        <v>5920</v>
      </c>
      <c r="I5343" t="s">
        <v>5921</v>
      </c>
      <c r="L5343" t="s">
        <v>7185</v>
      </c>
      <c r="M5343" t="s">
        <v>7186</v>
      </c>
      <c r="N5343" t="s">
        <v>5924</v>
      </c>
      <c r="O5343" t="s">
        <v>7187</v>
      </c>
    </row>
    <row r="5344" spans="1:15">
      <c r="A5344" t="s">
        <v>7190</v>
      </c>
      <c r="B5344">
        <v>442</v>
      </c>
      <c r="C5344">
        <v>3</v>
      </c>
      <c r="D5344" t="s">
        <v>7191</v>
      </c>
      <c r="E5344" t="s">
        <v>5918</v>
      </c>
      <c r="F5344" t="s">
        <v>7153</v>
      </c>
      <c r="G5344">
        <v>13</v>
      </c>
      <c r="H5344" t="s">
        <v>5920</v>
      </c>
      <c r="I5344" t="s">
        <v>5921</v>
      </c>
      <c r="L5344" t="s">
        <v>7185</v>
      </c>
      <c r="M5344" t="s">
        <v>7186</v>
      </c>
      <c r="N5344" t="s">
        <v>5924</v>
      </c>
      <c r="O5344" t="s">
        <v>7187</v>
      </c>
    </row>
    <row r="5345" spans="1:15">
      <c r="A5345" t="s">
        <v>7192</v>
      </c>
      <c r="B5345">
        <v>442</v>
      </c>
      <c r="C5345">
        <v>4</v>
      </c>
      <c r="D5345" t="s">
        <v>7193</v>
      </c>
      <c r="E5345" t="s">
        <v>5918</v>
      </c>
      <c r="F5345" t="s">
        <v>7153</v>
      </c>
      <c r="G5345">
        <v>13</v>
      </c>
      <c r="H5345" t="s">
        <v>5920</v>
      </c>
      <c r="I5345" t="s">
        <v>5921</v>
      </c>
      <c r="L5345" t="s">
        <v>7185</v>
      </c>
      <c r="M5345" t="s">
        <v>7186</v>
      </c>
      <c r="N5345" t="s">
        <v>5924</v>
      </c>
      <c r="O5345" t="s">
        <v>7187</v>
      </c>
    </row>
    <row r="5346" spans="1:15">
      <c r="A5346" t="s">
        <v>7194</v>
      </c>
      <c r="B5346">
        <v>442</v>
      </c>
      <c r="C5346">
        <v>5</v>
      </c>
      <c r="D5346" t="s">
        <v>7195</v>
      </c>
      <c r="E5346" t="s">
        <v>5918</v>
      </c>
      <c r="F5346" t="s">
        <v>7153</v>
      </c>
      <c r="G5346">
        <v>13</v>
      </c>
      <c r="H5346" t="s">
        <v>5920</v>
      </c>
      <c r="I5346" t="s">
        <v>5921</v>
      </c>
      <c r="L5346" t="s">
        <v>7185</v>
      </c>
      <c r="M5346" t="s">
        <v>7186</v>
      </c>
      <c r="N5346" t="s">
        <v>5924</v>
      </c>
      <c r="O5346" t="s">
        <v>7187</v>
      </c>
    </row>
    <row r="5347" spans="1:15">
      <c r="A5347" t="s">
        <v>7196</v>
      </c>
      <c r="B5347">
        <v>442</v>
      </c>
      <c r="C5347">
        <v>6</v>
      </c>
      <c r="D5347" t="s">
        <v>7197</v>
      </c>
      <c r="E5347" t="s">
        <v>5918</v>
      </c>
      <c r="F5347" t="s">
        <v>7153</v>
      </c>
      <c r="G5347">
        <v>13</v>
      </c>
      <c r="H5347" t="s">
        <v>5920</v>
      </c>
      <c r="I5347" t="s">
        <v>5921</v>
      </c>
      <c r="L5347" t="s">
        <v>7185</v>
      </c>
      <c r="M5347" t="s">
        <v>7186</v>
      </c>
      <c r="N5347" t="s">
        <v>5924</v>
      </c>
      <c r="O5347" t="s">
        <v>7187</v>
      </c>
    </row>
    <row r="5348" spans="1:15">
      <c r="A5348" t="s">
        <v>7198</v>
      </c>
      <c r="B5348">
        <v>442</v>
      </c>
      <c r="C5348">
        <v>7</v>
      </c>
      <c r="D5348" t="s">
        <v>7199</v>
      </c>
      <c r="E5348" t="s">
        <v>5918</v>
      </c>
      <c r="F5348" t="s">
        <v>7153</v>
      </c>
      <c r="G5348">
        <v>13</v>
      </c>
      <c r="H5348" t="s">
        <v>5920</v>
      </c>
      <c r="I5348" t="s">
        <v>5921</v>
      </c>
      <c r="L5348" t="s">
        <v>7185</v>
      </c>
      <c r="M5348" t="s">
        <v>7186</v>
      </c>
      <c r="N5348" t="s">
        <v>5924</v>
      </c>
      <c r="O5348" t="s">
        <v>7187</v>
      </c>
    </row>
    <row r="5349" spans="1:15">
      <c r="A5349" t="s">
        <v>7200</v>
      </c>
      <c r="B5349">
        <v>442</v>
      </c>
      <c r="C5349">
        <v>8</v>
      </c>
      <c r="D5349" t="s">
        <v>7201</v>
      </c>
      <c r="E5349" t="s">
        <v>5918</v>
      </c>
      <c r="F5349" t="s">
        <v>7153</v>
      </c>
      <c r="G5349">
        <v>13</v>
      </c>
      <c r="H5349" t="s">
        <v>5920</v>
      </c>
      <c r="I5349" t="s">
        <v>5921</v>
      </c>
      <c r="L5349" t="s">
        <v>7185</v>
      </c>
      <c r="M5349" t="s">
        <v>7186</v>
      </c>
      <c r="N5349" t="s">
        <v>5924</v>
      </c>
      <c r="O5349" t="s">
        <v>7187</v>
      </c>
    </row>
    <row r="5350" spans="1:15">
      <c r="A5350" t="s">
        <v>7202</v>
      </c>
      <c r="B5350">
        <v>442</v>
      </c>
      <c r="C5350">
        <v>9</v>
      </c>
      <c r="D5350" t="s">
        <v>7203</v>
      </c>
      <c r="E5350" t="s">
        <v>5918</v>
      </c>
      <c r="F5350" t="s">
        <v>7153</v>
      </c>
      <c r="G5350">
        <v>13</v>
      </c>
      <c r="H5350" t="s">
        <v>5920</v>
      </c>
      <c r="I5350" t="s">
        <v>5921</v>
      </c>
      <c r="L5350" t="s">
        <v>7185</v>
      </c>
      <c r="M5350" t="s">
        <v>7186</v>
      </c>
      <c r="N5350" t="s">
        <v>5924</v>
      </c>
      <c r="O5350" t="s">
        <v>7187</v>
      </c>
    </row>
    <row r="5351" spans="1:15">
      <c r="A5351" t="s">
        <v>7204</v>
      </c>
      <c r="B5351">
        <v>442</v>
      </c>
      <c r="C5351">
        <v>10</v>
      </c>
      <c r="D5351" t="s">
        <v>7205</v>
      </c>
      <c r="E5351" t="s">
        <v>5918</v>
      </c>
      <c r="F5351" t="s">
        <v>7153</v>
      </c>
      <c r="G5351">
        <v>13</v>
      </c>
      <c r="H5351" t="s">
        <v>5920</v>
      </c>
      <c r="I5351" t="s">
        <v>5921</v>
      </c>
      <c r="L5351" t="s">
        <v>7185</v>
      </c>
      <c r="M5351" t="s">
        <v>7186</v>
      </c>
      <c r="N5351" t="s">
        <v>5924</v>
      </c>
      <c r="O5351" t="s">
        <v>7187</v>
      </c>
    </row>
    <row r="5352" spans="1:15">
      <c r="A5352" t="s">
        <v>7206</v>
      </c>
      <c r="B5352">
        <v>442</v>
      </c>
      <c r="C5352">
        <v>11</v>
      </c>
      <c r="D5352" t="s">
        <v>7207</v>
      </c>
      <c r="E5352" t="s">
        <v>5918</v>
      </c>
      <c r="F5352" t="s">
        <v>7153</v>
      </c>
      <c r="G5352">
        <v>13</v>
      </c>
      <c r="H5352" t="s">
        <v>5920</v>
      </c>
      <c r="I5352" t="s">
        <v>5921</v>
      </c>
      <c r="L5352" t="s">
        <v>7185</v>
      </c>
      <c r="M5352" t="s">
        <v>7186</v>
      </c>
      <c r="N5352" t="s">
        <v>5924</v>
      </c>
      <c r="O5352" t="s">
        <v>7187</v>
      </c>
    </row>
    <row r="5353" spans="1:15">
      <c r="A5353" t="s">
        <v>7208</v>
      </c>
      <c r="B5353">
        <v>442</v>
      </c>
      <c r="C5353">
        <v>12</v>
      </c>
      <c r="D5353" t="s">
        <v>7209</v>
      </c>
      <c r="E5353" t="s">
        <v>5918</v>
      </c>
      <c r="F5353" t="s">
        <v>7153</v>
      </c>
      <c r="G5353">
        <v>13</v>
      </c>
      <c r="H5353" t="s">
        <v>5920</v>
      </c>
      <c r="I5353" t="s">
        <v>5921</v>
      </c>
      <c r="L5353" t="s">
        <v>7185</v>
      </c>
      <c r="M5353" t="s">
        <v>7186</v>
      </c>
      <c r="N5353" t="s">
        <v>5924</v>
      </c>
      <c r="O5353" t="s">
        <v>7187</v>
      </c>
    </row>
    <row r="5354" spans="1:15">
      <c r="A5354" t="s">
        <v>7210</v>
      </c>
      <c r="B5354">
        <v>442</v>
      </c>
      <c r="C5354">
        <v>13</v>
      </c>
      <c r="D5354" t="s">
        <v>7211</v>
      </c>
      <c r="E5354" t="s">
        <v>5918</v>
      </c>
      <c r="F5354" t="s">
        <v>7153</v>
      </c>
      <c r="G5354">
        <v>13</v>
      </c>
      <c r="H5354" t="s">
        <v>5920</v>
      </c>
      <c r="I5354" t="s">
        <v>5921</v>
      </c>
      <c r="L5354" t="s">
        <v>7185</v>
      </c>
      <c r="M5354" t="s">
        <v>7186</v>
      </c>
      <c r="N5354" t="s">
        <v>5924</v>
      </c>
      <c r="O5354" t="s">
        <v>7187</v>
      </c>
    </row>
    <row r="5355" spans="1:15">
      <c r="A5355" t="s">
        <v>7212</v>
      </c>
      <c r="B5355">
        <v>442</v>
      </c>
      <c r="C5355">
        <v>14</v>
      </c>
      <c r="D5355" t="s">
        <v>7213</v>
      </c>
      <c r="E5355" t="s">
        <v>5918</v>
      </c>
      <c r="F5355" t="s">
        <v>7153</v>
      </c>
      <c r="G5355">
        <v>13</v>
      </c>
      <c r="H5355" t="s">
        <v>5920</v>
      </c>
      <c r="I5355" t="s">
        <v>5921</v>
      </c>
      <c r="L5355" t="s">
        <v>7185</v>
      </c>
      <c r="M5355" t="s">
        <v>7186</v>
      </c>
      <c r="N5355" t="s">
        <v>5924</v>
      </c>
      <c r="O5355" t="s">
        <v>7187</v>
      </c>
    </row>
    <row r="5356" spans="1:15">
      <c r="A5356" t="s">
        <v>7214</v>
      </c>
      <c r="B5356">
        <v>443</v>
      </c>
      <c r="C5356">
        <v>1</v>
      </c>
      <c r="D5356" t="s">
        <v>7215</v>
      </c>
      <c r="E5356" t="s">
        <v>5918</v>
      </c>
      <c r="F5356" t="s">
        <v>7153</v>
      </c>
      <c r="G5356">
        <v>13</v>
      </c>
      <c r="H5356" t="s">
        <v>5920</v>
      </c>
      <c r="I5356" t="s">
        <v>5921</v>
      </c>
      <c r="L5356" t="s">
        <v>7185</v>
      </c>
      <c r="M5356" t="s">
        <v>7186</v>
      </c>
      <c r="N5356" t="s">
        <v>5924</v>
      </c>
      <c r="O5356" t="s">
        <v>7187</v>
      </c>
    </row>
    <row r="5357" spans="1:15">
      <c r="A5357" t="s">
        <v>7216</v>
      </c>
      <c r="B5357">
        <v>443</v>
      </c>
      <c r="C5357">
        <v>2</v>
      </c>
      <c r="D5357" t="s">
        <v>7217</v>
      </c>
      <c r="E5357" t="s">
        <v>5918</v>
      </c>
      <c r="F5357" t="s">
        <v>7153</v>
      </c>
      <c r="G5357">
        <v>13</v>
      </c>
      <c r="H5357" t="s">
        <v>5920</v>
      </c>
      <c r="I5357" t="s">
        <v>5921</v>
      </c>
      <c r="L5357" t="s">
        <v>7185</v>
      </c>
      <c r="M5357" t="s">
        <v>7186</v>
      </c>
      <c r="N5357" t="s">
        <v>5924</v>
      </c>
      <c r="O5357" t="s">
        <v>7187</v>
      </c>
    </row>
    <row r="5358" spans="1:15">
      <c r="A5358" t="s">
        <v>7218</v>
      </c>
      <c r="B5358">
        <v>443</v>
      </c>
      <c r="C5358">
        <v>3</v>
      </c>
      <c r="D5358" t="s">
        <v>7219</v>
      </c>
      <c r="E5358" t="s">
        <v>5918</v>
      </c>
      <c r="F5358" t="s">
        <v>7153</v>
      </c>
      <c r="G5358">
        <v>13</v>
      </c>
      <c r="H5358" t="s">
        <v>5920</v>
      </c>
      <c r="I5358" t="s">
        <v>5921</v>
      </c>
      <c r="L5358" t="s">
        <v>7185</v>
      </c>
      <c r="M5358" t="s">
        <v>7186</v>
      </c>
      <c r="N5358" t="s">
        <v>5924</v>
      </c>
      <c r="O5358" t="s">
        <v>7187</v>
      </c>
    </row>
    <row r="5359" spans="1:15">
      <c r="A5359" t="s">
        <v>7220</v>
      </c>
      <c r="B5359">
        <v>443</v>
      </c>
      <c r="C5359">
        <v>4</v>
      </c>
      <c r="D5359" t="s">
        <v>7221</v>
      </c>
      <c r="E5359" t="s">
        <v>5918</v>
      </c>
      <c r="F5359" t="s">
        <v>7153</v>
      </c>
      <c r="G5359">
        <v>13</v>
      </c>
      <c r="H5359" t="s">
        <v>5920</v>
      </c>
      <c r="I5359" t="s">
        <v>5921</v>
      </c>
      <c r="L5359" t="s">
        <v>7185</v>
      </c>
      <c r="M5359" t="s">
        <v>7186</v>
      </c>
      <c r="N5359" t="s">
        <v>5924</v>
      </c>
      <c r="O5359" t="s">
        <v>7187</v>
      </c>
    </row>
    <row r="5360" spans="1:15">
      <c r="A5360" t="s">
        <v>7222</v>
      </c>
      <c r="B5360">
        <v>443</v>
      </c>
      <c r="C5360">
        <v>5</v>
      </c>
      <c r="D5360" t="s">
        <v>7223</v>
      </c>
      <c r="E5360" t="s">
        <v>5918</v>
      </c>
      <c r="F5360" t="s">
        <v>7153</v>
      </c>
      <c r="G5360">
        <v>13</v>
      </c>
      <c r="H5360" t="s">
        <v>5920</v>
      </c>
      <c r="I5360" t="s">
        <v>5921</v>
      </c>
      <c r="L5360" t="s">
        <v>7185</v>
      </c>
      <c r="M5360" t="s">
        <v>7186</v>
      </c>
      <c r="N5360" t="s">
        <v>5924</v>
      </c>
      <c r="O5360" t="s">
        <v>7187</v>
      </c>
    </row>
    <row r="5361" spans="1:15">
      <c r="A5361" t="s">
        <v>7224</v>
      </c>
      <c r="B5361">
        <v>443</v>
      </c>
      <c r="C5361">
        <v>6</v>
      </c>
      <c r="D5361" t="s">
        <v>7225</v>
      </c>
      <c r="E5361" t="s">
        <v>5918</v>
      </c>
      <c r="F5361" t="s">
        <v>7153</v>
      </c>
      <c r="G5361">
        <v>13</v>
      </c>
      <c r="H5361" t="s">
        <v>5920</v>
      </c>
      <c r="I5361" t="s">
        <v>5921</v>
      </c>
      <c r="L5361" t="s">
        <v>7185</v>
      </c>
      <c r="M5361" t="s">
        <v>7186</v>
      </c>
      <c r="N5361" t="s">
        <v>5924</v>
      </c>
      <c r="O5361" t="s">
        <v>7187</v>
      </c>
    </row>
    <row r="5362" spans="1:15">
      <c r="A5362" t="s">
        <v>7226</v>
      </c>
      <c r="B5362">
        <v>443</v>
      </c>
      <c r="C5362">
        <v>7</v>
      </c>
      <c r="D5362" t="s">
        <v>7227</v>
      </c>
      <c r="E5362" t="s">
        <v>5918</v>
      </c>
      <c r="F5362" t="s">
        <v>7153</v>
      </c>
      <c r="G5362">
        <v>13</v>
      </c>
      <c r="H5362" t="s">
        <v>5920</v>
      </c>
      <c r="I5362" t="s">
        <v>5921</v>
      </c>
      <c r="L5362" t="s">
        <v>7185</v>
      </c>
      <c r="M5362" t="s">
        <v>7186</v>
      </c>
      <c r="N5362" t="s">
        <v>5924</v>
      </c>
      <c r="O5362" t="s">
        <v>7187</v>
      </c>
    </row>
    <row r="5363" spans="1:15">
      <c r="A5363" t="s">
        <v>7228</v>
      </c>
      <c r="B5363">
        <v>443</v>
      </c>
      <c r="C5363">
        <v>8</v>
      </c>
      <c r="D5363" t="s">
        <v>7229</v>
      </c>
      <c r="E5363" t="s">
        <v>5918</v>
      </c>
      <c r="F5363" t="s">
        <v>7153</v>
      </c>
      <c r="G5363">
        <v>13</v>
      </c>
      <c r="H5363" t="s">
        <v>5920</v>
      </c>
      <c r="I5363" t="s">
        <v>5921</v>
      </c>
      <c r="L5363" t="s">
        <v>7185</v>
      </c>
      <c r="M5363" t="s">
        <v>7186</v>
      </c>
      <c r="N5363" t="s">
        <v>5924</v>
      </c>
      <c r="O5363" t="s">
        <v>7187</v>
      </c>
    </row>
    <row r="5364" spans="1:15">
      <c r="A5364" t="s">
        <v>7230</v>
      </c>
      <c r="B5364">
        <v>443</v>
      </c>
      <c r="C5364">
        <v>9</v>
      </c>
      <c r="D5364" t="s">
        <v>7231</v>
      </c>
      <c r="E5364" t="s">
        <v>5918</v>
      </c>
      <c r="F5364" t="s">
        <v>7153</v>
      </c>
      <c r="G5364">
        <v>13</v>
      </c>
      <c r="H5364" t="s">
        <v>5920</v>
      </c>
      <c r="I5364" t="s">
        <v>5921</v>
      </c>
      <c r="L5364" t="s">
        <v>7185</v>
      </c>
      <c r="M5364" t="s">
        <v>7186</v>
      </c>
      <c r="N5364" t="s">
        <v>5924</v>
      </c>
      <c r="O5364" t="s">
        <v>7187</v>
      </c>
    </row>
    <row r="5365" spans="1:15">
      <c r="A5365" t="s">
        <v>7232</v>
      </c>
      <c r="B5365">
        <v>443</v>
      </c>
      <c r="C5365">
        <v>10</v>
      </c>
      <c r="D5365" t="s">
        <v>7233</v>
      </c>
      <c r="E5365" t="s">
        <v>5918</v>
      </c>
      <c r="F5365" t="s">
        <v>7153</v>
      </c>
      <c r="G5365">
        <v>13</v>
      </c>
      <c r="H5365" t="s">
        <v>5920</v>
      </c>
      <c r="I5365" t="s">
        <v>5921</v>
      </c>
      <c r="L5365" t="s">
        <v>7185</v>
      </c>
      <c r="M5365" t="s">
        <v>7186</v>
      </c>
      <c r="N5365" t="s">
        <v>5924</v>
      </c>
      <c r="O5365" t="s">
        <v>7187</v>
      </c>
    </row>
    <row r="5366" spans="1:15">
      <c r="A5366" t="s">
        <v>7234</v>
      </c>
      <c r="B5366">
        <v>443</v>
      </c>
      <c r="C5366">
        <v>11</v>
      </c>
      <c r="D5366" t="s">
        <v>7235</v>
      </c>
      <c r="E5366" t="s">
        <v>5918</v>
      </c>
      <c r="F5366" t="s">
        <v>7153</v>
      </c>
      <c r="G5366">
        <v>13</v>
      </c>
      <c r="H5366" t="s">
        <v>5920</v>
      </c>
      <c r="I5366" t="s">
        <v>5921</v>
      </c>
      <c r="L5366" t="s">
        <v>7185</v>
      </c>
      <c r="M5366" t="s">
        <v>7186</v>
      </c>
      <c r="N5366" t="s">
        <v>5924</v>
      </c>
      <c r="O5366" t="s">
        <v>7187</v>
      </c>
    </row>
    <row r="5367" spans="1:15">
      <c r="A5367" t="s">
        <v>7236</v>
      </c>
      <c r="B5367">
        <v>443</v>
      </c>
      <c r="C5367">
        <v>12</v>
      </c>
      <c r="D5367" t="s">
        <v>7237</v>
      </c>
      <c r="E5367" t="s">
        <v>5918</v>
      </c>
      <c r="F5367" t="s">
        <v>7153</v>
      </c>
      <c r="G5367">
        <v>13</v>
      </c>
      <c r="H5367" t="s">
        <v>5920</v>
      </c>
      <c r="I5367" t="s">
        <v>5921</v>
      </c>
      <c r="L5367" t="s">
        <v>7185</v>
      </c>
      <c r="M5367" t="s">
        <v>7186</v>
      </c>
      <c r="N5367" t="s">
        <v>5924</v>
      </c>
      <c r="O5367" t="s">
        <v>7187</v>
      </c>
    </row>
    <row r="5368" spans="1:15">
      <c r="A5368" t="s">
        <v>7238</v>
      </c>
      <c r="B5368">
        <v>443</v>
      </c>
      <c r="C5368">
        <v>13</v>
      </c>
      <c r="D5368" t="s">
        <v>7239</v>
      </c>
      <c r="E5368" t="s">
        <v>5918</v>
      </c>
      <c r="F5368" t="s">
        <v>7153</v>
      </c>
      <c r="G5368">
        <v>13</v>
      </c>
      <c r="H5368" t="s">
        <v>5920</v>
      </c>
      <c r="I5368" t="s">
        <v>5921</v>
      </c>
      <c r="L5368" t="s">
        <v>7185</v>
      </c>
      <c r="M5368" t="s">
        <v>7186</v>
      </c>
      <c r="N5368" t="s">
        <v>5924</v>
      </c>
      <c r="O5368" t="s">
        <v>7187</v>
      </c>
    </row>
    <row r="5369" spans="1:15">
      <c r="A5369" t="s">
        <v>7240</v>
      </c>
      <c r="B5369">
        <v>443</v>
      </c>
      <c r="C5369">
        <v>14</v>
      </c>
      <c r="D5369" t="s">
        <v>7241</v>
      </c>
      <c r="E5369" t="s">
        <v>5918</v>
      </c>
      <c r="F5369" t="s">
        <v>7153</v>
      </c>
      <c r="G5369">
        <v>13</v>
      </c>
      <c r="H5369" t="s">
        <v>5920</v>
      </c>
      <c r="I5369" t="s">
        <v>5921</v>
      </c>
      <c r="L5369" t="s">
        <v>7185</v>
      </c>
      <c r="M5369" t="s">
        <v>7186</v>
      </c>
      <c r="N5369" t="s">
        <v>5924</v>
      </c>
      <c r="O5369" t="s">
        <v>7187</v>
      </c>
    </row>
    <row r="5370" spans="1:15">
      <c r="A5370" t="s">
        <v>7242</v>
      </c>
      <c r="B5370">
        <v>444</v>
      </c>
      <c r="C5370">
        <v>1</v>
      </c>
      <c r="D5370" t="s">
        <v>7243</v>
      </c>
      <c r="E5370" t="s">
        <v>5918</v>
      </c>
      <c r="F5370" t="s">
        <v>7153</v>
      </c>
      <c r="G5370">
        <v>13</v>
      </c>
      <c r="H5370" t="s">
        <v>5920</v>
      </c>
      <c r="I5370" t="s">
        <v>5921</v>
      </c>
      <c r="L5370" t="s">
        <v>7244</v>
      </c>
      <c r="M5370" t="s">
        <v>7245</v>
      </c>
      <c r="N5370" t="s">
        <v>5924</v>
      </c>
      <c r="O5370" t="s">
        <v>7246</v>
      </c>
    </row>
    <row r="5371" spans="1:15">
      <c r="A5371" t="s">
        <v>7247</v>
      </c>
      <c r="B5371">
        <v>444</v>
      </c>
      <c r="C5371">
        <v>2</v>
      </c>
      <c r="D5371" t="s">
        <v>7248</v>
      </c>
      <c r="E5371" t="s">
        <v>5918</v>
      </c>
      <c r="F5371" t="s">
        <v>7153</v>
      </c>
      <c r="G5371">
        <v>13</v>
      </c>
      <c r="H5371" t="s">
        <v>5920</v>
      </c>
      <c r="I5371" t="s">
        <v>5921</v>
      </c>
      <c r="L5371" t="s">
        <v>7244</v>
      </c>
      <c r="M5371" t="s">
        <v>7245</v>
      </c>
      <c r="N5371" t="s">
        <v>5924</v>
      </c>
      <c r="O5371" t="s">
        <v>7246</v>
      </c>
    </row>
    <row r="5372" spans="1:15">
      <c r="A5372" t="s">
        <v>7249</v>
      </c>
      <c r="B5372">
        <v>444</v>
      </c>
      <c r="C5372">
        <v>3</v>
      </c>
      <c r="D5372" t="s">
        <v>7250</v>
      </c>
      <c r="E5372" t="s">
        <v>5918</v>
      </c>
      <c r="F5372" t="s">
        <v>7153</v>
      </c>
      <c r="G5372">
        <v>13</v>
      </c>
      <c r="H5372" t="s">
        <v>5920</v>
      </c>
      <c r="I5372" t="s">
        <v>5921</v>
      </c>
      <c r="L5372" t="s">
        <v>7244</v>
      </c>
      <c r="M5372" t="s">
        <v>7245</v>
      </c>
      <c r="N5372" t="s">
        <v>5924</v>
      </c>
      <c r="O5372" t="s">
        <v>7246</v>
      </c>
    </row>
    <row r="5373" spans="1:15">
      <c r="A5373" t="s">
        <v>7251</v>
      </c>
      <c r="B5373">
        <v>444</v>
      </c>
      <c r="C5373">
        <v>4</v>
      </c>
      <c r="D5373" t="s">
        <v>7252</v>
      </c>
      <c r="E5373" t="s">
        <v>5918</v>
      </c>
      <c r="F5373" t="s">
        <v>7153</v>
      </c>
      <c r="G5373">
        <v>13</v>
      </c>
      <c r="H5373" t="s">
        <v>5920</v>
      </c>
      <c r="I5373" t="s">
        <v>5921</v>
      </c>
      <c r="L5373" t="s">
        <v>7244</v>
      </c>
      <c r="M5373" t="s">
        <v>7245</v>
      </c>
      <c r="N5373" t="s">
        <v>5924</v>
      </c>
      <c r="O5373" t="s">
        <v>7246</v>
      </c>
    </row>
    <row r="5374" spans="1:15">
      <c r="A5374" t="s">
        <v>7253</v>
      </c>
      <c r="B5374">
        <v>444</v>
      </c>
      <c r="C5374">
        <v>5</v>
      </c>
      <c r="D5374" t="s">
        <v>7254</v>
      </c>
      <c r="E5374" t="s">
        <v>5918</v>
      </c>
      <c r="F5374" t="s">
        <v>7153</v>
      </c>
      <c r="G5374">
        <v>13</v>
      </c>
      <c r="H5374" t="s">
        <v>5920</v>
      </c>
      <c r="I5374" t="s">
        <v>5921</v>
      </c>
      <c r="L5374" t="s">
        <v>7244</v>
      </c>
      <c r="M5374" t="s">
        <v>7245</v>
      </c>
      <c r="N5374" t="s">
        <v>5924</v>
      </c>
      <c r="O5374" t="s">
        <v>7246</v>
      </c>
    </row>
    <row r="5375" spans="1:15">
      <c r="A5375" t="s">
        <v>7255</v>
      </c>
      <c r="B5375">
        <v>444</v>
      </c>
      <c r="C5375">
        <v>6</v>
      </c>
      <c r="D5375" t="s">
        <v>7256</v>
      </c>
      <c r="E5375" t="s">
        <v>5918</v>
      </c>
      <c r="F5375" t="s">
        <v>7153</v>
      </c>
      <c r="G5375">
        <v>13</v>
      </c>
      <c r="H5375" t="s">
        <v>5920</v>
      </c>
      <c r="I5375" t="s">
        <v>5921</v>
      </c>
      <c r="L5375" t="s">
        <v>7244</v>
      </c>
      <c r="M5375" t="s">
        <v>7245</v>
      </c>
      <c r="N5375" t="s">
        <v>5924</v>
      </c>
      <c r="O5375" t="s">
        <v>7246</v>
      </c>
    </row>
    <row r="5376" spans="1:15">
      <c r="A5376" t="s">
        <v>7257</v>
      </c>
      <c r="B5376">
        <v>444</v>
      </c>
      <c r="C5376">
        <v>7</v>
      </c>
      <c r="D5376" t="s">
        <v>7258</v>
      </c>
      <c r="E5376" t="s">
        <v>5918</v>
      </c>
      <c r="F5376" t="s">
        <v>7153</v>
      </c>
      <c r="G5376">
        <v>13</v>
      </c>
      <c r="H5376" t="s">
        <v>5920</v>
      </c>
      <c r="I5376" t="s">
        <v>5921</v>
      </c>
      <c r="L5376" t="s">
        <v>7244</v>
      </c>
      <c r="M5376" t="s">
        <v>7245</v>
      </c>
      <c r="N5376" t="s">
        <v>5924</v>
      </c>
      <c r="O5376" t="s">
        <v>7246</v>
      </c>
    </row>
    <row r="5377" spans="1:15">
      <c r="A5377" t="s">
        <v>7259</v>
      </c>
      <c r="B5377">
        <v>444</v>
      </c>
      <c r="C5377">
        <v>8</v>
      </c>
      <c r="D5377" t="s">
        <v>7260</v>
      </c>
      <c r="E5377" t="s">
        <v>5918</v>
      </c>
      <c r="F5377" t="s">
        <v>7153</v>
      </c>
      <c r="G5377">
        <v>13</v>
      </c>
      <c r="H5377" t="s">
        <v>5920</v>
      </c>
      <c r="I5377" t="s">
        <v>5921</v>
      </c>
      <c r="L5377" t="s">
        <v>7244</v>
      </c>
      <c r="M5377" t="s">
        <v>7245</v>
      </c>
      <c r="N5377" t="s">
        <v>5924</v>
      </c>
      <c r="O5377" t="s">
        <v>7246</v>
      </c>
    </row>
    <row r="5378" spans="1:15">
      <c r="A5378" t="s">
        <v>7261</v>
      </c>
      <c r="B5378">
        <v>444</v>
      </c>
      <c r="C5378">
        <v>9</v>
      </c>
      <c r="D5378" t="s">
        <v>7262</v>
      </c>
      <c r="E5378" t="s">
        <v>5918</v>
      </c>
      <c r="F5378" t="s">
        <v>7153</v>
      </c>
      <c r="G5378">
        <v>13</v>
      </c>
      <c r="H5378" t="s">
        <v>5920</v>
      </c>
      <c r="I5378" t="s">
        <v>5921</v>
      </c>
      <c r="L5378" t="s">
        <v>7244</v>
      </c>
      <c r="M5378" t="s">
        <v>7245</v>
      </c>
      <c r="N5378" t="s">
        <v>5924</v>
      </c>
      <c r="O5378" t="s">
        <v>7246</v>
      </c>
    </row>
    <row r="5379" spans="1:15">
      <c r="A5379" t="s">
        <v>7263</v>
      </c>
      <c r="B5379">
        <v>444</v>
      </c>
      <c r="C5379">
        <v>10</v>
      </c>
      <c r="D5379" t="s">
        <v>7264</v>
      </c>
      <c r="E5379" t="s">
        <v>5918</v>
      </c>
      <c r="F5379" t="s">
        <v>7153</v>
      </c>
      <c r="G5379">
        <v>13</v>
      </c>
      <c r="H5379" t="s">
        <v>5920</v>
      </c>
      <c r="I5379" t="s">
        <v>5921</v>
      </c>
      <c r="L5379" t="s">
        <v>7244</v>
      </c>
      <c r="M5379" t="s">
        <v>7245</v>
      </c>
      <c r="N5379" t="s">
        <v>5924</v>
      </c>
      <c r="O5379" t="s">
        <v>7246</v>
      </c>
    </row>
    <row r="5380" spans="1:15">
      <c r="A5380" t="s">
        <v>7265</v>
      </c>
      <c r="B5380">
        <v>444</v>
      </c>
      <c r="C5380">
        <v>11</v>
      </c>
      <c r="D5380" t="s">
        <v>7266</v>
      </c>
      <c r="E5380" t="s">
        <v>5918</v>
      </c>
      <c r="F5380" t="s">
        <v>7153</v>
      </c>
      <c r="G5380">
        <v>13</v>
      </c>
      <c r="H5380" t="s">
        <v>5920</v>
      </c>
      <c r="I5380" t="s">
        <v>5921</v>
      </c>
      <c r="L5380" t="s">
        <v>7244</v>
      </c>
      <c r="M5380" t="s">
        <v>7245</v>
      </c>
      <c r="N5380" t="s">
        <v>5924</v>
      </c>
      <c r="O5380" t="s">
        <v>7246</v>
      </c>
    </row>
    <row r="5381" spans="1:15">
      <c r="A5381" t="s">
        <v>7267</v>
      </c>
      <c r="B5381">
        <v>444</v>
      </c>
      <c r="C5381">
        <v>12</v>
      </c>
      <c r="D5381" t="s">
        <v>7268</v>
      </c>
      <c r="E5381" t="s">
        <v>5918</v>
      </c>
      <c r="F5381" t="s">
        <v>7153</v>
      </c>
      <c r="G5381">
        <v>13</v>
      </c>
      <c r="H5381" t="s">
        <v>5920</v>
      </c>
      <c r="I5381" t="s">
        <v>5921</v>
      </c>
      <c r="L5381" t="s">
        <v>7244</v>
      </c>
      <c r="M5381" t="s">
        <v>7245</v>
      </c>
      <c r="N5381" t="s">
        <v>5924</v>
      </c>
      <c r="O5381" t="s">
        <v>7246</v>
      </c>
    </row>
    <row r="5382" spans="1:15">
      <c r="A5382" t="s">
        <v>7269</v>
      </c>
      <c r="B5382">
        <v>444</v>
      </c>
      <c r="C5382">
        <v>13</v>
      </c>
      <c r="D5382" t="s">
        <v>7270</v>
      </c>
      <c r="E5382" t="s">
        <v>5918</v>
      </c>
      <c r="F5382" t="s">
        <v>7153</v>
      </c>
      <c r="G5382">
        <v>13</v>
      </c>
      <c r="H5382" t="s">
        <v>5920</v>
      </c>
      <c r="I5382" t="s">
        <v>5921</v>
      </c>
      <c r="L5382" t="s">
        <v>7244</v>
      </c>
      <c r="M5382" t="s">
        <v>7245</v>
      </c>
      <c r="N5382" t="s">
        <v>5924</v>
      </c>
      <c r="O5382" t="s">
        <v>7246</v>
      </c>
    </row>
    <row r="5383" spans="1:15">
      <c r="A5383" t="s">
        <v>7271</v>
      </c>
      <c r="B5383">
        <v>444</v>
      </c>
      <c r="C5383">
        <v>14</v>
      </c>
      <c r="D5383" t="s">
        <v>7272</v>
      </c>
      <c r="E5383" t="s">
        <v>5918</v>
      </c>
      <c r="F5383" t="s">
        <v>7153</v>
      </c>
      <c r="G5383">
        <v>13</v>
      </c>
      <c r="H5383" t="s">
        <v>5920</v>
      </c>
      <c r="I5383" t="s">
        <v>5921</v>
      </c>
      <c r="L5383" t="s">
        <v>7244</v>
      </c>
      <c r="M5383" t="s">
        <v>7245</v>
      </c>
      <c r="N5383" t="s">
        <v>5924</v>
      </c>
      <c r="O5383" t="s">
        <v>7246</v>
      </c>
    </row>
    <row r="5384" spans="1:15">
      <c r="A5384" t="s">
        <v>7273</v>
      </c>
      <c r="B5384">
        <v>445</v>
      </c>
      <c r="C5384">
        <v>1</v>
      </c>
      <c r="D5384" t="s">
        <v>7274</v>
      </c>
      <c r="E5384" t="s">
        <v>5918</v>
      </c>
      <c r="F5384" t="s">
        <v>7153</v>
      </c>
      <c r="G5384">
        <v>13</v>
      </c>
      <c r="H5384" t="s">
        <v>5920</v>
      </c>
      <c r="I5384" t="s">
        <v>5921</v>
      </c>
      <c r="L5384" t="s">
        <v>7244</v>
      </c>
      <c r="M5384" t="s">
        <v>7245</v>
      </c>
      <c r="N5384" t="s">
        <v>5924</v>
      </c>
      <c r="O5384" t="s">
        <v>7246</v>
      </c>
    </row>
    <row r="5385" spans="1:15">
      <c r="A5385" t="s">
        <v>7275</v>
      </c>
      <c r="B5385">
        <v>445</v>
      </c>
      <c r="C5385">
        <v>2</v>
      </c>
      <c r="D5385" t="s">
        <v>7276</v>
      </c>
      <c r="E5385" t="s">
        <v>5918</v>
      </c>
      <c r="F5385" t="s">
        <v>7153</v>
      </c>
      <c r="G5385">
        <v>13</v>
      </c>
      <c r="H5385" t="s">
        <v>5920</v>
      </c>
      <c r="I5385" t="s">
        <v>5921</v>
      </c>
      <c r="L5385" t="s">
        <v>7244</v>
      </c>
      <c r="M5385" t="s">
        <v>7245</v>
      </c>
      <c r="N5385" t="s">
        <v>5924</v>
      </c>
      <c r="O5385" t="s">
        <v>7246</v>
      </c>
    </row>
    <row r="5386" spans="1:15">
      <c r="A5386" t="s">
        <v>7277</v>
      </c>
      <c r="B5386">
        <v>445</v>
      </c>
      <c r="C5386">
        <v>3</v>
      </c>
      <c r="D5386" t="s">
        <v>7278</v>
      </c>
      <c r="E5386" t="s">
        <v>5918</v>
      </c>
      <c r="F5386" t="s">
        <v>7153</v>
      </c>
      <c r="G5386">
        <v>13</v>
      </c>
      <c r="H5386" t="s">
        <v>5920</v>
      </c>
      <c r="I5386" t="s">
        <v>5921</v>
      </c>
      <c r="L5386" t="s">
        <v>7244</v>
      </c>
      <c r="M5386" t="s">
        <v>7245</v>
      </c>
      <c r="N5386" t="s">
        <v>5924</v>
      </c>
      <c r="O5386" t="s">
        <v>7246</v>
      </c>
    </row>
    <row r="5387" spans="1:15">
      <c r="A5387" t="s">
        <v>7279</v>
      </c>
      <c r="B5387">
        <v>445</v>
      </c>
      <c r="C5387">
        <v>4</v>
      </c>
      <c r="D5387" t="s">
        <v>7280</v>
      </c>
      <c r="E5387" t="s">
        <v>5918</v>
      </c>
      <c r="F5387" t="s">
        <v>7153</v>
      </c>
      <c r="G5387">
        <v>13</v>
      </c>
      <c r="H5387" t="s">
        <v>5920</v>
      </c>
      <c r="I5387" t="s">
        <v>5921</v>
      </c>
      <c r="L5387" t="s">
        <v>7244</v>
      </c>
      <c r="M5387" t="s">
        <v>7245</v>
      </c>
      <c r="N5387" t="s">
        <v>5924</v>
      </c>
      <c r="O5387" t="s">
        <v>7246</v>
      </c>
    </row>
    <row r="5388" spans="1:15">
      <c r="A5388" t="s">
        <v>7281</v>
      </c>
      <c r="B5388">
        <v>445</v>
      </c>
      <c r="C5388">
        <v>5</v>
      </c>
      <c r="D5388" t="s">
        <v>7282</v>
      </c>
      <c r="E5388" t="s">
        <v>5918</v>
      </c>
      <c r="F5388" t="s">
        <v>7153</v>
      </c>
      <c r="G5388">
        <v>13</v>
      </c>
      <c r="H5388" t="s">
        <v>5920</v>
      </c>
      <c r="I5388" t="s">
        <v>5921</v>
      </c>
      <c r="L5388" t="s">
        <v>7244</v>
      </c>
      <c r="M5388" t="s">
        <v>7245</v>
      </c>
      <c r="N5388" t="s">
        <v>5924</v>
      </c>
      <c r="O5388" t="s">
        <v>7246</v>
      </c>
    </row>
    <row r="5389" spans="1:15">
      <c r="A5389" t="s">
        <v>7283</v>
      </c>
      <c r="B5389">
        <v>445</v>
      </c>
      <c r="C5389">
        <v>6</v>
      </c>
      <c r="D5389" t="s">
        <v>7284</v>
      </c>
      <c r="E5389" t="s">
        <v>5918</v>
      </c>
      <c r="F5389" t="s">
        <v>7153</v>
      </c>
      <c r="G5389">
        <v>13</v>
      </c>
      <c r="H5389" t="s">
        <v>5920</v>
      </c>
      <c r="I5389" t="s">
        <v>5921</v>
      </c>
      <c r="L5389" t="s">
        <v>7244</v>
      </c>
      <c r="M5389" t="s">
        <v>7245</v>
      </c>
      <c r="N5389" t="s">
        <v>5924</v>
      </c>
      <c r="O5389" t="s">
        <v>7246</v>
      </c>
    </row>
    <row r="5390" spans="1:15">
      <c r="A5390" t="s">
        <v>7285</v>
      </c>
      <c r="B5390">
        <v>445</v>
      </c>
      <c r="C5390">
        <v>7</v>
      </c>
      <c r="D5390" t="s">
        <v>7286</v>
      </c>
      <c r="E5390" t="s">
        <v>5918</v>
      </c>
      <c r="F5390" t="s">
        <v>7153</v>
      </c>
      <c r="G5390">
        <v>13</v>
      </c>
      <c r="H5390" t="s">
        <v>5920</v>
      </c>
      <c r="I5390" t="s">
        <v>5921</v>
      </c>
      <c r="L5390" t="s">
        <v>7244</v>
      </c>
      <c r="M5390" t="s">
        <v>7245</v>
      </c>
      <c r="N5390" t="s">
        <v>5924</v>
      </c>
      <c r="O5390" t="s">
        <v>7246</v>
      </c>
    </row>
    <row r="5391" spans="1:15">
      <c r="A5391" t="s">
        <v>7287</v>
      </c>
      <c r="B5391">
        <v>445</v>
      </c>
      <c r="C5391">
        <v>8</v>
      </c>
      <c r="D5391" t="s">
        <v>7288</v>
      </c>
      <c r="E5391" t="s">
        <v>5918</v>
      </c>
      <c r="F5391" t="s">
        <v>7153</v>
      </c>
      <c r="G5391">
        <v>13</v>
      </c>
      <c r="H5391" t="s">
        <v>5920</v>
      </c>
      <c r="I5391" t="s">
        <v>5921</v>
      </c>
      <c r="L5391" t="s">
        <v>7244</v>
      </c>
      <c r="M5391" t="s">
        <v>7245</v>
      </c>
      <c r="N5391" t="s">
        <v>5924</v>
      </c>
      <c r="O5391" t="s">
        <v>7246</v>
      </c>
    </row>
    <row r="5392" spans="1:15">
      <c r="A5392" t="s">
        <v>7289</v>
      </c>
      <c r="B5392">
        <v>445</v>
      </c>
      <c r="C5392">
        <v>9</v>
      </c>
      <c r="D5392" t="s">
        <v>7290</v>
      </c>
      <c r="E5392" t="s">
        <v>5918</v>
      </c>
      <c r="F5392" t="s">
        <v>7153</v>
      </c>
      <c r="G5392">
        <v>13</v>
      </c>
      <c r="H5392" t="s">
        <v>5920</v>
      </c>
      <c r="I5392" t="s">
        <v>5921</v>
      </c>
      <c r="L5392" t="s">
        <v>7244</v>
      </c>
      <c r="M5392" t="s">
        <v>7245</v>
      </c>
      <c r="N5392" t="s">
        <v>5924</v>
      </c>
      <c r="O5392" t="s">
        <v>7246</v>
      </c>
    </row>
    <row r="5393" spans="1:15">
      <c r="A5393" t="s">
        <v>7291</v>
      </c>
      <c r="B5393">
        <v>445</v>
      </c>
      <c r="C5393">
        <v>10</v>
      </c>
      <c r="D5393" t="s">
        <v>7292</v>
      </c>
      <c r="E5393" t="s">
        <v>5918</v>
      </c>
      <c r="F5393" t="s">
        <v>7153</v>
      </c>
      <c r="G5393">
        <v>13</v>
      </c>
      <c r="H5393" t="s">
        <v>5920</v>
      </c>
      <c r="I5393" t="s">
        <v>5921</v>
      </c>
      <c r="L5393" t="s">
        <v>7244</v>
      </c>
      <c r="M5393" t="s">
        <v>7245</v>
      </c>
      <c r="N5393" t="s">
        <v>5924</v>
      </c>
      <c r="O5393" t="s">
        <v>7246</v>
      </c>
    </row>
    <row r="5394" spans="1:15">
      <c r="A5394" t="s">
        <v>7293</v>
      </c>
      <c r="B5394">
        <v>445</v>
      </c>
      <c r="C5394">
        <v>11</v>
      </c>
      <c r="D5394" t="s">
        <v>7294</v>
      </c>
      <c r="E5394" t="s">
        <v>5918</v>
      </c>
      <c r="F5394" t="s">
        <v>7153</v>
      </c>
      <c r="G5394">
        <v>13</v>
      </c>
      <c r="H5394" t="s">
        <v>5920</v>
      </c>
      <c r="I5394" t="s">
        <v>5921</v>
      </c>
      <c r="L5394" t="s">
        <v>7244</v>
      </c>
      <c r="M5394" t="s">
        <v>7245</v>
      </c>
      <c r="N5394" t="s">
        <v>5924</v>
      </c>
      <c r="O5394" t="s">
        <v>7246</v>
      </c>
    </row>
    <row r="5395" spans="1:15">
      <c r="A5395" t="s">
        <v>7295</v>
      </c>
      <c r="B5395">
        <v>445</v>
      </c>
      <c r="C5395">
        <v>12</v>
      </c>
      <c r="D5395" t="s">
        <v>7296</v>
      </c>
      <c r="E5395" t="s">
        <v>5918</v>
      </c>
      <c r="F5395" t="s">
        <v>7153</v>
      </c>
      <c r="G5395">
        <v>13</v>
      </c>
      <c r="H5395" t="s">
        <v>5920</v>
      </c>
      <c r="I5395" t="s">
        <v>5921</v>
      </c>
      <c r="L5395" t="s">
        <v>7244</v>
      </c>
      <c r="M5395" t="s">
        <v>7245</v>
      </c>
      <c r="N5395" t="s">
        <v>5924</v>
      </c>
      <c r="O5395" t="s">
        <v>7246</v>
      </c>
    </row>
    <row r="5396" spans="1:15">
      <c r="A5396" t="s">
        <v>7297</v>
      </c>
      <c r="B5396">
        <v>445</v>
      </c>
      <c r="C5396">
        <v>13</v>
      </c>
      <c r="D5396" t="s">
        <v>7298</v>
      </c>
      <c r="E5396" t="s">
        <v>5918</v>
      </c>
      <c r="F5396" t="s">
        <v>7153</v>
      </c>
      <c r="G5396">
        <v>13</v>
      </c>
      <c r="H5396" t="s">
        <v>5920</v>
      </c>
      <c r="I5396" t="s">
        <v>5921</v>
      </c>
      <c r="L5396" t="s">
        <v>7244</v>
      </c>
      <c r="M5396" t="s">
        <v>7245</v>
      </c>
      <c r="N5396" t="s">
        <v>5924</v>
      </c>
      <c r="O5396" t="s">
        <v>7246</v>
      </c>
    </row>
    <row r="5397" spans="1:15">
      <c r="A5397" t="s">
        <v>7299</v>
      </c>
      <c r="B5397">
        <v>445</v>
      </c>
      <c r="C5397" s="12">
        <v>14</v>
      </c>
      <c r="D5397" t="s">
        <v>7300</v>
      </c>
      <c r="E5397" t="s">
        <v>5918</v>
      </c>
      <c r="F5397" t="s">
        <v>7153</v>
      </c>
      <c r="G5397">
        <v>13</v>
      </c>
      <c r="H5397" t="s">
        <v>5920</v>
      </c>
      <c r="I5397" t="s">
        <v>5921</v>
      </c>
      <c r="L5397" t="s">
        <v>7244</v>
      </c>
      <c r="M5397" t="s">
        <v>7245</v>
      </c>
      <c r="N5397" t="s">
        <v>5924</v>
      </c>
      <c r="O5397" t="s">
        <v>7246</v>
      </c>
    </row>
    <row r="5398" spans="1:15">
      <c r="A5398" t="s">
        <v>7301</v>
      </c>
      <c r="B5398">
        <v>446</v>
      </c>
      <c r="C5398">
        <v>1</v>
      </c>
      <c r="D5398" t="s">
        <v>7302</v>
      </c>
      <c r="E5398" t="s">
        <v>5918</v>
      </c>
      <c r="F5398" t="s">
        <v>7153</v>
      </c>
      <c r="G5398">
        <v>13</v>
      </c>
      <c r="H5398" t="s">
        <v>5920</v>
      </c>
      <c r="I5398" t="s">
        <v>5921</v>
      </c>
      <c r="L5398" t="s">
        <v>7303</v>
      </c>
      <c r="M5398" t="s">
        <v>7304</v>
      </c>
      <c r="N5398" t="s">
        <v>5924</v>
      </c>
      <c r="O5398" t="s">
        <v>7305</v>
      </c>
    </row>
    <row r="5399" spans="1:15">
      <c r="A5399" t="s">
        <v>7306</v>
      </c>
      <c r="B5399">
        <v>446</v>
      </c>
      <c r="C5399">
        <v>2</v>
      </c>
      <c r="D5399" t="s">
        <v>7307</v>
      </c>
      <c r="E5399" t="s">
        <v>5918</v>
      </c>
      <c r="F5399" t="s">
        <v>7153</v>
      </c>
      <c r="G5399">
        <v>13</v>
      </c>
      <c r="H5399" t="s">
        <v>5920</v>
      </c>
      <c r="I5399" t="s">
        <v>5921</v>
      </c>
      <c r="L5399" t="s">
        <v>7303</v>
      </c>
      <c r="M5399" t="s">
        <v>7304</v>
      </c>
      <c r="N5399" t="s">
        <v>5924</v>
      </c>
      <c r="O5399" t="s">
        <v>7305</v>
      </c>
    </row>
    <row r="5400" spans="1:15">
      <c r="A5400" t="s">
        <v>7308</v>
      </c>
      <c r="B5400">
        <v>446</v>
      </c>
      <c r="C5400">
        <v>3</v>
      </c>
      <c r="D5400" t="s">
        <v>7309</v>
      </c>
      <c r="E5400" t="s">
        <v>5918</v>
      </c>
      <c r="F5400" t="s">
        <v>7153</v>
      </c>
      <c r="G5400">
        <v>13</v>
      </c>
      <c r="H5400" t="s">
        <v>5920</v>
      </c>
      <c r="I5400" t="s">
        <v>5921</v>
      </c>
      <c r="L5400" t="s">
        <v>7303</v>
      </c>
      <c r="M5400" t="s">
        <v>7304</v>
      </c>
      <c r="N5400" t="s">
        <v>5924</v>
      </c>
      <c r="O5400" t="s">
        <v>7305</v>
      </c>
    </row>
    <row r="5401" spans="1:15">
      <c r="A5401" t="s">
        <v>7310</v>
      </c>
      <c r="B5401">
        <v>446</v>
      </c>
      <c r="C5401">
        <v>4</v>
      </c>
      <c r="D5401" t="s">
        <v>7311</v>
      </c>
      <c r="E5401" t="s">
        <v>5918</v>
      </c>
      <c r="F5401" t="s">
        <v>7153</v>
      </c>
      <c r="G5401">
        <v>13</v>
      </c>
      <c r="H5401" t="s">
        <v>5920</v>
      </c>
      <c r="I5401" t="s">
        <v>5921</v>
      </c>
      <c r="L5401" t="s">
        <v>7303</v>
      </c>
      <c r="M5401" t="s">
        <v>7304</v>
      </c>
      <c r="N5401" t="s">
        <v>5924</v>
      </c>
      <c r="O5401" t="s">
        <v>7305</v>
      </c>
    </row>
    <row r="5402" spans="1:15">
      <c r="A5402" t="s">
        <v>7312</v>
      </c>
      <c r="B5402">
        <v>446</v>
      </c>
      <c r="C5402">
        <v>5</v>
      </c>
      <c r="D5402" t="s">
        <v>7313</v>
      </c>
      <c r="E5402" t="s">
        <v>5918</v>
      </c>
      <c r="F5402" t="s">
        <v>7153</v>
      </c>
      <c r="G5402">
        <v>13</v>
      </c>
      <c r="H5402" t="s">
        <v>5920</v>
      </c>
      <c r="I5402" t="s">
        <v>5921</v>
      </c>
      <c r="L5402" t="s">
        <v>7303</v>
      </c>
      <c r="M5402" t="s">
        <v>7304</v>
      </c>
      <c r="N5402" t="s">
        <v>5924</v>
      </c>
      <c r="O5402" t="s">
        <v>7305</v>
      </c>
    </row>
    <row r="5403" spans="1:15">
      <c r="A5403" t="s">
        <v>7314</v>
      </c>
      <c r="B5403">
        <v>446</v>
      </c>
      <c r="C5403">
        <v>6</v>
      </c>
      <c r="D5403" t="s">
        <v>7315</v>
      </c>
      <c r="E5403" t="s">
        <v>5918</v>
      </c>
      <c r="F5403" t="s">
        <v>7153</v>
      </c>
      <c r="G5403">
        <v>13</v>
      </c>
      <c r="H5403" t="s">
        <v>5920</v>
      </c>
      <c r="I5403" t="s">
        <v>5921</v>
      </c>
      <c r="L5403" t="s">
        <v>7303</v>
      </c>
      <c r="M5403" t="s">
        <v>7304</v>
      </c>
      <c r="N5403" t="s">
        <v>5924</v>
      </c>
      <c r="O5403" t="s">
        <v>7305</v>
      </c>
    </row>
    <row r="5404" spans="1:15">
      <c r="A5404" t="s">
        <v>7316</v>
      </c>
      <c r="B5404">
        <v>446</v>
      </c>
      <c r="C5404">
        <v>7</v>
      </c>
      <c r="D5404" t="s">
        <v>7317</v>
      </c>
      <c r="E5404" t="s">
        <v>5918</v>
      </c>
      <c r="F5404" t="s">
        <v>7153</v>
      </c>
      <c r="G5404">
        <v>13</v>
      </c>
      <c r="H5404" t="s">
        <v>5920</v>
      </c>
      <c r="I5404" t="s">
        <v>5921</v>
      </c>
      <c r="L5404" t="s">
        <v>7303</v>
      </c>
      <c r="M5404" t="s">
        <v>7304</v>
      </c>
      <c r="N5404" t="s">
        <v>5924</v>
      </c>
      <c r="O5404" t="s">
        <v>7305</v>
      </c>
    </row>
    <row r="5405" spans="1:15">
      <c r="A5405" t="s">
        <v>7318</v>
      </c>
      <c r="B5405">
        <v>446</v>
      </c>
      <c r="C5405">
        <v>8</v>
      </c>
      <c r="D5405" t="s">
        <v>7319</v>
      </c>
      <c r="E5405" t="s">
        <v>5918</v>
      </c>
      <c r="F5405" t="s">
        <v>7153</v>
      </c>
      <c r="G5405">
        <v>13</v>
      </c>
      <c r="H5405" t="s">
        <v>5920</v>
      </c>
      <c r="I5405" t="s">
        <v>5921</v>
      </c>
      <c r="L5405" t="s">
        <v>7303</v>
      </c>
      <c r="M5405" t="s">
        <v>7304</v>
      </c>
      <c r="N5405" t="s">
        <v>5924</v>
      </c>
      <c r="O5405" t="s">
        <v>7305</v>
      </c>
    </row>
    <row r="5406" spans="1:15">
      <c r="A5406" t="s">
        <v>7320</v>
      </c>
      <c r="B5406">
        <v>446</v>
      </c>
      <c r="C5406">
        <v>9</v>
      </c>
      <c r="D5406" t="s">
        <v>7321</v>
      </c>
      <c r="E5406" t="s">
        <v>5918</v>
      </c>
      <c r="F5406" t="s">
        <v>7153</v>
      </c>
      <c r="G5406">
        <v>13</v>
      </c>
      <c r="H5406" t="s">
        <v>5920</v>
      </c>
      <c r="I5406" t="s">
        <v>5921</v>
      </c>
      <c r="L5406" t="s">
        <v>7303</v>
      </c>
      <c r="M5406" t="s">
        <v>7304</v>
      </c>
      <c r="N5406" t="s">
        <v>5924</v>
      </c>
      <c r="O5406" t="s">
        <v>7305</v>
      </c>
    </row>
    <row r="5407" spans="1:15">
      <c r="A5407" t="s">
        <v>7322</v>
      </c>
      <c r="B5407">
        <v>446</v>
      </c>
      <c r="C5407">
        <v>10</v>
      </c>
      <c r="D5407" t="s">
        <v>7323</v>
      </c>
      <c r="E5407" t="s">
        <v>5918</v>
      </c>
      <c r="F5407" t="s">
        <v>7153</v>
      </c>
      <c r="G5407">
        <v>13</v>
      </c>
      <c r="H5407" t="s">
        <v>5920</v>
      </c>
      <c r="I5407" t="s">
        <v>5921</v>
      </c>
      <c r="L5407" t="s">
        <v>7303</v>
      </c>
      <c r="M5407" t="s">
        <v>7304</v>
      </c>
      <c r="N5407" t="s">
        <v>5924</v>
      </c>
      <c r="O5407" t="s">
        <v>7305</v>
      </c>
    </row>
    <row r="5408" spans="1:15">
      <c r="A5408" t="s">
        <v>7324</v>
      </c>
      <c r="B5408">
        <v>446</v>
      </c>
      <c r="C5408">
        <v>11</v>
      </c>
      <c r="D5408" t="s">
        <v>7325</v>
      </c>
      <c r="E5408" t="s">
        <v>5918</v>
      </c>
      <c r="F5408" t="s">
        <v>7153</v>
      </c>
      <c r="G5408">
        <v>13</v>
      </c>
      <c r="H5408" t="s">
        <v>5920</v>
      </c>
      <c r="I5408" t="s">
        <v>5921</v>
      </c>
      <c r="L5408" t="s">
        <v>7303</v>
      </c>
      <c r="M5408" t="s">
        <v>7304</v>
      </c>
      <c r="N5408" t="s">
        <v>5924</v>
      </c>
      <c r="O5408" t="s">
        <v>7305</v>
      </c>
    </row>
    <row r="5409" spans="1:15">
      <c r="A5409" t="s">
        <v>7326</v>
      </c>
      <c r="B5409">
        <v>446</v>
      </c>
      <c r="C5409">
        <v>12</v>
      </c>
      <c r="D5409" t="s">
        <v>7327</v>
      </c>
      <c r="E5409" t="s">
        <v>5918</v>
      </c>
      <c r="F5409" t="s">
        <v>7153</v>
      </c>
      <c r="G5409">
        <v>13</v>
      </c>
      <c r="H5409" t="s">
        <v>5920</v>
      </c>
      <c r="I5409" t="s">
        <v>5921</v>
      </c>
      <c r="L5409" t="s">
        <v>7303</v>
      </c>
      <c r="M5409" t="s">
        <v>7304</v>
      </c>
      <c r="N5409" t="s">
        <v>5924</v>
      </c>
      <c r="O5409" t="s">
        <v>7305</v>
      </c>
    </row>
    <row r="5410" spans="1:15">
      <c r="A5410" t="s">
        <v>7328</v>
      </c>
      <c r="B5410">
        <v>446</v>
      </c>
      <c r="C5410">
        <v>13</v>
      </c>
      <c r="D5410" t="s">
        <v>7329</v>
      </c>
      <c r="E5410" t="s">
        <v>5918</v>
      </c>
      <c r="F5410" t="s">
        <v>7153</v>
      </c>
      <c r="G5410">
        <v>13</v>
      </c>
      <c r="H5410" t="s">
        <v>5920</v>
      </c>
      <c r="I5410" t="s">
        <v>5921</v>
      </c>
      <c r="L5410" t="s">
        <v>7303</v>
      </c>
      <c r="M5410" t="s">
        <v>7304</v>
      </c>
      <c r="N5410" t="s">
        <v>5924</v>
      </c>
      <c r="O5410" t="s">
        <v>7305</v>
      </c>
    </row>
    <row r="5411" spans="1:15">
      <c r="A5411" t="s">
        <v>7330</v>
      </c>
      <c r="B5411">
        <v>446</v>
      </c>
      <c r="C5411">
        <v>14</v>
      </c>
      <c r="D5411" t="s">
        <v>7331</v>
      </c>
      <c r="E5411" t="s">
        <v>5918</v>
      </c>
      <c r="F5411" t="s">
        <v>7153</v>
      </c>
      <c r="G5411">
        <v>13</v>
      </c>
      <c r="H5411" t="s">
        <v>5920</v>
      </c>
      <c r="I5411" t="s">
        <v>5921</v>
      </c>
      <c r="L5411" t="s">
        <v>7303</v>
      </c>
      <c r="M5411" t="s">
        <v>7304</v>
      </c>
      <c r="N5411" t="s">
        <v>5924</v>
      </c>
      <c r="O5411" t="s">
        <v>7305</v>
      </c>
    </row>
    <row r="5412" spans="1:15">
      <c r="A5412" t="s">
        <v>7332</v>
      </c>
      <c r="B5412">
        <v>447</v>
      </c>
      <c r="C5412">
        <v>1</v>
      </c>
      <c r="D5412" t="s">
        <v>7333</v>
      </c>
      <c r="E5412" t="s">
        <v>5918</v>
      </c>
      <c r="F5412" t="s">
        <v>7153</v>
      </c>
      <c r="G5412">
        <v>13</v>
      </c>
      <c r="H5412" t="s">
        <v>5920</v>
      </c>
      <c r="I5412" t="s">
        <v>5921</v>
      </c>
      <c r="L5412" t="s">
        <v>7303</v>
      </c>
      <c r="M5412" t="s">
        <v>7304</v>
      </c>
      <c r="N5412" t="s">
        <v>5924</v>
      </c>
      <c r="O5412" t="s">
        <v>7305</v>
      </c>
    </row>
    <row r="5413" spans="1:15">
      <c r="A5413" t="s">
        <v>7334</v>
      </c>
      <c r="B5413">
        <v>447</v>
      </c>
      <c r="C5413">
        <v>2</v>
      </c>
      <c r="D5413" t="s">
        <v>7335</v>
      </c>
      <c r="E5413" t="s">
        <v>5918</v>
      </c>
      <c r="F5413" t="s">
        <v>7153</v>
      </c>
      <c r="G5413">
        <v>13</v>
      </c>
      <c r="H5413" t="s">
        <v>5920</v>
      </c>
      <c r="I5413" t="s">
        <v>5921</v>
      </c>
      <c r="L5413" t="s">
        <v>7303</v>
      </c>
      <c r="M5413" t="s">
        <v>7304</v>
      </c>
      <c r="N5413" t="s">
        <v>5924</v>
      </c>
      <c r="O5413" t="s">
        <v>7305</v>
      </c>
    </row>
    <row r="5414" spans="1:15">
      <c r="A5414" t="s">
        <v>7336</v>
      </c>
      <c r="B5414">
        <v>447</v>
      </c>
      <c r="C5414">
        <v>3</v>
      </c>
      <c r="D5414" t="s">
        <v>7337</v>
      </c>
      <c r="E5414" t="s">
        <v>5918</v>
      </c>
      <c r="F5414" t="s">
        <v>7153</v>
      </c>
      <c r="G5414">
        <v>13</v>
      </c>
      <c r="H5414" t="s">
        <v>5920</v>
      </c>
      <c r="I5414" t="s">
        <v>5921</v>
      </c>
      <c r="L5414" t="s">
        <v>7303</v>
      </c>
      <c r="M5414" t="s">
        <v>7304</v>
      </c>
      <c r="N5414" t="s">
        <v>5924</v>
      </c>
      <c r="O5414" t="s">
        <v>7305</v>
      </c>
    </row>
    <row r="5415" spans="1:15">
      <c r="A5415" t="s">
        <v>7338</v>
      </c>
      <c r="B5415">
        <v>447</v>
      </c>
      <c r="C5415">
        <v>4</v>
      </c>
      <c r="D5415" t="s">
        <v>7339</v>
      </c>
      <c r="E5415" t="s">
        <v>5918</v>
      </c>
      <c r="F5415" t="s">
        <v>7153</v>
      </c>
      <c r="G5415">
        <v>13</v>
      </c>
      <c r="H5415" t="s">
        <v>5920</v>
      </c>
      <c r="I5415" t="s">
        <v>5921</v>
      </c>
      <c r="L5415" t="s">
        <v>7303</v>
      </c>
      <c r="M5415" t="s">
        <v>7304</v>
      </c>
      <c r="N5415" t="s">
        <v>5924</v>
      </c>
      <c r="O5415" t="s">
        <v>7305</v>
      </c>
    </row>
    <row r="5416" spans="1:15">
      <c r="A5416" t="s">
        <v>7340</v>
      </c>
      <c r="B5416">
        <v>447</v>
      </c>
      <c r="C5416">
        <v>5</v>
      </c>
      <c r="D5416" t="s">
        <v>7341</v>
      </c>
      <c r="E5416" t="s">
        <v>5918</v>
      </c>
      <c r="F5416" t="s">
        <v>7153</v>
      </c>
      <c r="G5416">
        <v>13</v>
      </c>
      <c r="H5416" t="s">
        <v>5920</v>
      </c>
      <c r="I5416" t="s">
        <v>5921</v>
      </c>
      <c r="L5416" t="s">
        <v>7303</v>
      </c>
      <c r="M5416" t="s">
        <v>7304</v>
      </c>
      <c r="N5416" t="s">
        <v>5924</v>
      </c>
      <c r="O5416" t="s">
        <v>7305</v>
      </c>
    </row>
    <row r="5417" spans="1:15">
      <c r="A5417" t="s">
        <v>7342</v>
      </c>
      <c r="B5417">
        <v>447</v>
      </c>
      <c r="C5417">
        <v>6</v>
      </c>
      <c r="D5417" t="s">
        <v>7343</v>
      </c>
      <c r="E5417" t="s">
        <v>5918</v>
      </c>
      <c r="F5417" t="s">
        <v>7153</v>
      </c>
      <c r="G5417">
        <v>13</v>
      </c>
      <c r="H5417" t="s">
        <v>5920</v>
      </c>
      <c r="I5417" t="s">
        <v>5921</v>
      </c>
      <c r="L5417" t="s">
        <v>7303</v>
      </c>
      <c r="M5417" t="s">
        <v>7304</v>
      </c>
      <c r="N5417" t="s">
        <v>5924</v>
      </c>
      <c r="O5417" t="s">
        <v>7305</v>
      </c>
    </row>
    <row r="5418" spans="1:15">
      <c r="A5418" t="s">
        <v>7344</v>
      </c>
      <c r="B5418">
        <v>447</v>
      </c>
      <c r="C5418">
        <v>7</v>
      </c>
      <c r="D5418" t="s">
        <v>7345</v>
      </c>
      <c r="E5418" t="s">
        <v>5918</v>
      </c>
      <c r="F5418" t="s">
        <v>7153</v>
      </c>
      <c r="G5418">
        <v>13</v>
      </c>
      <c r="H5418" t="s">
        <v>5920</v>
      </c>
      <c r="I5418" t="s">
        <v>5921</v>
      </c>
      <c r="L5418" t="s">
        <v>7303</v>
      </c>
      <c r="M5418" t="s">
        <v>7304</v>
      </c>
      <c r="N5418" t="s">
        <v>5924</v>
      </c>
      <c r="O5418" t="s">
        <v>7305</v>
      </c>
    </row>
    <row r="5419" spans="1:15">
      <c r="A5419" t="s">
        <v>7346</v>
      </c>
      <c r="B5419">
        <v>447</v>
      </c>
      <c r="C5419">
        <v>8</v>
      </c>
      <c r="D5419" t="s">
        <v>7347</v>
      </c>
      <c r="E5419" t="s">
        <v>5918</v>
      </c>
      <c r="F5419" t="s">
        <v>7153</v>
      </c>
      <c r="G5419">
        <v>13</v>
      </c>
      <c r="H5419" t="s">
        <v>5920</v>
      </c>
      <c r="I5419" t="s">
        <v>5921</v>
      </c>
      <c r="L5419" t="s">
        <v>7303</v>
      </c>
      <c r="M5419" t="s">
        <v>7304</v>
      </c>
      <c r="N5419" t="s">
        <v>5924</v>
      </c>
      <c r="O5419" t="s">
        <v>7305</v>
      </c>
    </row>
    <row r="5420" spans="1:15">
      <c r="A5420" t="s">
        <v>7348</v>
      </c>
      <c r="B5420">
        <v>447</v>
      </c>
      <c r="C5420">
        <v>9</v>
      </c>
      <c r="D5420" t="s">
        <v>7349</v>
      </c>
      <c r="E5420" t="s">
        <v>5918</v>
      </c>
      <c r="F5420" t="s">
        <v>7153</v>
      </c>
      <c r="G5420">
        <v>13</v>
      </c>
      <c r="H5420" t="s">
        <v>5920</v>
      </c>
      <c r="I5420" t="s">
        <v>5921</v>
      </c>
      <c r="L5420" t="s">
        <v>7303</v>
      </c>
      <c r="M5420" t="s">
        <v>7304</v>
      </c>
      <c r="N5420" t="s">
        <v>5924</v>
      </c>
      <c r="O5420" t="s">
        <v>7305</v>
      </c>
    </row>
    <row r="5421" spans="1:15">
      <c r="A5421" t="s">
        <v>7350</v>
      </c>
      <c r="B5421">
        <v>447</v>
      </c>
      <c r="C5421">
        <v>10</v>
      </c>
      <c r="D5421" t="s">
        <v>7351</v>
      </c>
      <c r="E5421" t="s">
        <v>5918</v>
      </c>
      <c r="F5421" t="s">
        <v>7153</v>
      </c>
      <c r="G5421">
        <v>13</v>
      </c>
      <c r="H5421" t="s">
        <v>5920</v>
      </c>
      <c r="I5421" t="s">
        <v>5921</v>
      </c>
      <c r="L5421" t="s">
        <v>7303</v>
      </c>
      <c r="M5421" t="s">
        <v>7304</v>
      </c>
      <c r="N5421" t="s">
        <v>5924</v>
      </c>
      <c r="O5421" t="s">
        <v>7305</v>
      </c>
    </row>
    <row r="5422" spans="1:15">
      <c r="A5422" t="s">
        <v>7352</v>
      </c>
      <c r="B5422">
        <v>447</v>
      </c>
      <c r="C5422">
        <v>11</v>
      </c>
      <c r="D5422" t="s">
        <v>7353</v>
      </c>
      <c r="E5422" t="s">
        <v>5918</v>
      </c>
      <c r="F5422" t="s">
        <v>7153</v>
      </c>
      <c r="G5422">
        <v>13</v>
      </c>
      <c r="H5422" t="s">
        <v>5920</v>
      </c>
      <c r="I5422" t="s">
        <v>5921</v>
      </c>
      <c r="L5422" t="s">
        <v>7303</v>
      </c>
      <c r="M5422" t="s">
        <v>7304</v>
      </c>
      <c r="N5422" t="s">
        <v>5924</v>
      </c>
      <c r="O5422" t="s">
        <v>7305</v>
      </c>
    </row>
    <row r="5423" spans="1:15">
      <c r="A5423" t="s">
        <v>7354</v>
      </c>
      <c r="B5423">
        <v>447</v>
      </c>
      <c r="C5423">
        <v>12</v>
      </c>
      <c r="D5423" t="s">
        <v>7355</v>
      </c>
      <c r="E5423" t="s">
        <v>5918</v>
      </c>
      <c r="F5423" t="s">
        <v>7153</v>
      </c>
      <c r="G5423">
        <v>13</v>
      </c>
      <c r="H5423" t="s">
        <v>5920</v>
      </c>
      <c r="I5423" t="s">
        <v>5921</v>
      </c>
      <c r="L5423" t="s">
        <v>7303</v>
      </c>
      <c r="M5423" t="s">
        <v>7304</v>
      </c>
      <c r="N5423" t="s">
        <v>5924</v>
      </c>
      <c r="O5423" t="s">
        <v>7305</v>
      </c>
    </row>
    <row r="5424" spans="1:15">
      <c r="A5424" t="s">
        <v>7356</v>
      </c>
      <c r="B5424">
        <v>447</v>
      </c>
      <c r="C5424">
        <v>13</v>
      </c>
      <c r="D5424" t="s">
        <v>7357</v>
      </c>
      <c r="E5424" t="s">
        <v>5918</v>
      </c>
      <c r="F5424" t="s">
        <v>7153</v>
      </c>
      <c r="G5424">
        <v>13</v>
      </c>
      <c r="H5424" t="s">
        <v>5920</v>
      </c>
      <c r="I5424" t="s">
        <v>5921</v>
      </c>
      <c r="L5424" t="s">
        <v>7303</v>
      </c>
      <c r="M5424" t="s">
        <v>7304</v>
      </c>
      <c r="N5424" t="s">
        <v>5924</v>
      </c>
      <c r="O5424" t="s">
        <v>7305</v>
      </c>
    </row>
    <row r="5425" spans="1:15">
      <c r="A5425" t="s">
        <v>7358</v>
      </c>
      <c r="B5425">
        <v>447</v>
      </c>
      <c r="C5425">
        <v>14</v>
      </c>
      <c r="D5425" t="s">
        <v>7359</v>
      </c>
      <c r="E5425" t="s">
        <v>5918</v>
      </c>
      <c r="F5425" t="s">
        <v>7153</v>
      </c>
      <c r="G5425">
        <v>13</v>
      </c>
      <c r="H5425" t="s">
        <v>5920</v>
      </c>
      <c r="I5425" t="s">
        <v>5921</v>
      </c>
      <c r="L5425" t="s">
        <v>7303</v>
      </c>
      <c r="M5425" t="s">
        <v>7304</v>
      </c>
      <c r="N5425" t="s">
        <v>5924</v>
      </c>
      <c r="O5425" t="s">
        <v>7305</v>
      </c>
    </row>
    <row r="5426" spans="1:15">
      <c r="A5426" t="s">
        <v>7360</v>
      </c>
      <c r="B5426">
        <v>448</v>
      </c>
      <c r="C5426">
        <v>1</v>
      </c>
      <c r="D5426" t="s">
        <v>7361</v>
      </c>
      <c r="E5426" t="s">
        <v>5918</v>
      </c>
      <c r="F5426" t="s">
        <v>7153</v>
      </c>
      <c r="G5426">
        <v>13</v>
      </c>
      <c r="H5426" t="s">
        <v>5920</v>
      </c>
      <c r="I5426" t="s">
        <v>5921</v>
      </c>
      <c r="L5426" t="s">
        <v>7362</v>
      </c>
      <c r="M5426" t="s">
        <v>7363</v>
      </c>
      <c r="N5426" t="s">
        <v>5924</v>
      </c>
      <c r="O5426" t="s">
        <v>7364</v>
      </c>
    </row>
    <row r="5427" spans="1:15">
      <c r="A5427" t="s">
        <v>7365</v>
      </c>
      <c r="B5427">
        <v>448</v>
      </c>
      <c r="C5427">
        <v>2</v>
      </c>
      <c r="D5427" t="s">
        <v>7366</v>
      </c>
      <c r="E5427" t="s">
        <v>5918</v>
      </c>
      <c r="F5427" t="s">
        <v>7153</v>
      </c>
      <c r="G5427">
        <v>13</v>
      </c>
      <c r="H5427" t="s">
        <v>5920</v>
      </c>
      <c r="I5427" t="s">
        <v>5921</v>
      </c>
      <c r="L5427" t="s">
        <v>7362</v>
      </c>
      <c r="M5427" t="s">
        <v>7363</v>
      </c>
      <c r="N5427" t="s">
        <v>5924</v>
      </c>
      <c r="O5427" t="s">
        <v>7364</v>
      </c>
    </row>
    <row r="5428" spans="1:15">
      <c r="A5428" t="s">
        <v>7367</v>
      </c>
      <c r="B5428">
        <v>448</v>
      </c>
      <c r="C5428">
        <v>3</v>
      </c>
      <c r="D5428" t="s">
        <v>7368</v>
      </c>
      <c r="E5428" t="s">
        <v>5918</v>
      </c>
      <c r="F5428" t="s">
        <v>7153</v>
      </c>
      <c r="G5428">
        <v>13</v>
      </c>
      <c r="H5428" t="s">
        <v>5920</v>
      </c>
      <c r="I5428" t="s">
        <v>5921</v>
      </c>
      <c r="L5428" t="s">
        <v>7362</v>
      </c>
      <c r="M5428" t="s">
        <v>7363</v>
      </c>
      <c r="N5428" t="s">
        <v>5924</v>
      </c>
      <c r="O5428" t="s">
        <v>7364</v>
      </c>
    </row>
    <row r="5429" spans="1:15">
      <c r="A5429" t="s">
        <v>7369</v>
      </c>
      <c r="B5429">
        <v>448</v>
      </c>
      <c r="C5429">
        <v>4</v>
      </c>
      <c r="D5429" t="s">
        <v>7370</v>
      </c>
      <c r="E5429" t="s">
        <v>5918</v>
      </c>
      <c r="F5429" t="s">
        <v>7153</v>
      </c>
      <c r="G5429">
        <v>13</v>
      </c>
      <c r="H5429" t="s">
        <v>5920</v>
      </c>
      <c r="I5429" t="s">
        <v>5921</v>
      </c>
      <c r="L5429" t="s">
        <v>7362</v>
      </c>
      <c r="M5429" t="s">
        <v>7363</v>
      </c>
      <c r="N5429" t="s">
        <v>5924</v>
      </c>
      <c r="O5429" t="s">
        <v>7364</v>
      </c>
    </row>
    <row r="5430" spans="1:15">
      <c r="A5430" t="s">
        <v>7371</v>
      </c>
      <c r="B5430">
        <v>448</v>
      </c>
      <c r="C5430">
        <v>5</v>
      </c>
      <c r="D5430" t="s">
        <v>7372</v>
      </c>
      <c r="E5430" t="s">
        <v>5918</v>
      </c>
      <c r="F5430" t="s">
        <v>7153</v>
      </c>
      <c r="G5430">
        <v>13</v>
      </c>
      <c r="H5430" t="s">
        <v>5920</v>
      </c>
      <c r="I5430" t="s">
        <v>5921</v>
      </c>
      <c r="L5430" t="s">
        <v>7362</v>
      </c>
      <c r="M5430" t="s">
        <v>7363</v>
      </c>
      <c r="N5430" t="s">
        <v>5924</v>
      </c>
      <c r="O5430" t="s">
        <v>7364</v>
      </c>
    </row>
    <row r="5431" spans="1:15">
      <c r="A5431" t="s">
        <v>7373</v>
      </c>
      <c r="B5431">
        <v>448</v>
      </c>
      <c r="C5431">
        <v>6</v>
      </c>
      <c r="D5431" t="s">
        <v>7374</v>
      </c>
      <c r="E5431" t="s">
        <v>5918</v>
      </c>
      <c r="F5431" t="s">
        <v>7153</v>
      </c>
      <c r="G5431">
        <v>13</v>
      </c>
      <c r="H5431" t="s">
        <v>5920</v>
      </c>
      <c r="I5431" t="s">
        <v>5921</v>
      </c>
      <c r="L5431" t="s">
        <v>7362</v>
      </c>
      <c r="M5431" t="s">
        <v>7363</v>
      </c>
      <c r="N5431" t="s">
        <v>5924</v>
      </c>
      <c r="O5431" t="s">
        <v>7364</v>
      </c>
    </row>
    <row r="5432" spans="1:15">
      <c r="A5432" t="s">
        <v>7375</v>
      </c>
      <c r="B5432">
        <v>448</v>
      </c>
      <c r="C5432">
        <v>7</v>
      </c>
      <c r="D5432" t="s">
        <v>7376</v>
      </c>
      <c r="E5432" t="s">
        <v>5918</v>
      </c>
      <c r="F5432" t="s">
        <v>7153</v>
      </c>
      <c r="G5432">
        <v>13</v>
      </c>
      <c r="H5432" t="s">
        <v>5920</v>
      </c>
      <c r="I5432" t="s">
        <v>5921</v>
      </c>
      <c r="L5432" t="s">
        <v>7362</v>
      </c>
      <c r="M5432" t="s">
        <v>7363</v>
      </c>
      <c r="N5432" t="s">
        <v>5924</v>
      </c>
      <c r="O5432" t="s">
        <v>7364</v>
      </c>
    </row>
    <row r="5433" spans="1:15">
      <c r="A5433" t="s">
        <v>7377</v>
      </c>
      <c r="B5433">
        <v>448</v>
      </c>
      <c r="C5433">
        <v>8</v>
      </c>
      <c r="D5433" t="s">
        <v>7378</v>
      </c>
      <c r="E5433" t="s">
        <v>5918</v>
      </c>
      <c r="F5433" t="s">
        <v>7153</v>
      </c>
      <c r="G5433">
        <v>13</v>
      </c>
      <c r="H5433" t="s">
        <v>5920</v>
      </c>
      <c r="I5433" t="s">
        <v>5921</v>
      </c>
      <c r="L5433" t="s">
        <v>7362</v>
      </c>
      <c r="M5433" t="s">
        <v>7363</v>
      </c>
      <c r="N5433" t="s">
        <v>5924</v>
      </c>
      <c r="O5433" t="s">
        <v>7364</v>
      </c>
    </row>
    <row r="5434" spans="1:15">
      <c r="A5434" t="s">
        <v>7379</v>
      </c>
      <c r="B5434">
        <v>448</v>
      </c>
      <c r="C5434">
        <v>9</v>
      </c>
      <c r="D5434" t="s">
        <v>7380</v>
      </c>
      <c r="E5434" t="s">
        <v>5918</v>
      </c>
      <c r="F5434" t="s">
        <v>7153</v>
      </c>
      <c r="G5434">
        <v>13</v>
      </c>
      <c r="H5434" t="s">
        <v>5920</v>
      </c>
      <c r="I5434" t="s">
        <v>5921</v>
      </c>
      <c r="L5434" t="s">
        <v>7362</v>
      </c>
      <c r="M5434" t="s">
        <v>7363</v>
      </c>
      <c r="N5434" t="s">
        <v>5924</v>
      </c>
      <c r="O5434" t="s">
        <v>7364</v>
      </c>
    </row>
    <row r="5435" spans="1:15">
      <c r="A5435" t="s">
        <v>7381</v>
      </c>
      <c r="B5435">
        <v>448</v>
      </c>
      <c r="C5435">
        <v>10</v>
      </c>
      <c r="D5435" t="s">
        <v>7382</v>
      </c>
      <c r="E5435" t="s">
        <v>5918</v>
      </c>
      <c r="F5435" t="s">
        <v>7153</v>
      </c>
      <c r="G5435">
        <v>13</v>
      </c>
      <c r="H5435" t="s">
        <v>5920</v>
      </c>
      <c r="I5435" t="s">
        <v>5921</v>
      </c>
      <c r="L5435" t="s">
        <v>7362</v>
      </c>
      <c r="M5435" t="s">
        <v>7363</v>
      </c>
      <c r="N5435" t="s">
        <v>5924</v>
      </c>
      <c r="O5435" t="s">
        <v>7364</v>
      </c>
    </row>
    <row r="5436" spans="1:15">
      <c r="A5436" t="s">
        <v>7383</v>
      </c>
      <c r="B5436">
        <v>448</v>
      </c>
      <c r="C5436">
        <v>11</v>
      </c>
      <c r="D5436" t="s">
        <v>7384</v>
      </c>
      <c r="E5436" t="s">
        <v>5918</v>
      </c>
      <c r="F5436" t="s">
        <v>7153</v>
      </c>
      <c r="G5436">
        <v>13</v>
      </c>
      <c r="H5436" t="s">
        <v>5920</v>
      </c>
      <c r="I5436" t="s">
        <v>5921</v>
      </c>
      <c r="L5436" t="s">
        <v>7362</v>
      </c>
      <c r="M5436" t="s">
        <v>7363</v>
      </c>
      <c r="N5436" t="s">
        <v>5924</v>
      </c>
      <c r="O5436" t="s">
        <v>7364</v>
      </c>
    </row>
    <row r="5437" spans="1:15">
      <c r="A5437" t="s">
        <v>7385</v>
      </c>
      <c r="B5437">
        <v>448</v>
      </c>
      <c r="C5437">
        <v>12</v>
      </c>
      <c r="D5437" t="s">
        <v>7386</v>
      </c>
      <c r="E5437" t="s">
        <v>5918</v>
      </c>
      <c r="F5437" t="s">
        <v>7153</v>
      </c>
      <c r="G5437">
        <v>13</v>
      </c>
      <c r="H5437" t="s">
        <v>5920</v>
      </c>
      <c r="I5437" t="s">
        <v>5921</v>
      </c>
      <c r="L5437" t="s">
        <v>7362</v>
      </c>
      <c r="M5437" t="s">
        <v>7363</v>
      </c>
      <c r="N5437" t="s">
        <v>5924</v>
      </c>
      <c r="O5437" t="s">
        <v>7364</v>
      </c>
    </row>
    <row r="5438" spans="1:15">
      <c r="A5438" t="s">
        <v>7387</v>
      </c>
      <c r="B5438">
        <v>448</v>
      </c>
      <c r="C5438">
        <v>13</v>
      </c>
      <c r="D5438" t="s">
        <v>7388</v>
      </c>
      <c r="E5438" t="s">
        <v>5918</v>
      </c>
      <c r="F5438" t="s">
        <v>7153</v>
      </c>
      <c r="G5438">
        <v>13</v>
      </c>
      <c r="H5438" t="s">
        <v>5920</v>
      </c>
      <c r="I5438" t="s">
        <v>5921</v>
      </c>
      <c r="L5438" t="s">
        <v>7362</v>
      </c>
      <c r="M5438" t="s">
        <v>7363</v>
      </c>
      <c r="N5438" t="s">
        <v>5924</v>
      </c>
      <c r="O5438" t="s">
        <v>7364</v>
      </c>
    </row>
    <row r="5439" spans="1:15">
      <c r="A5439" t="s">
        <v>7389</v>
      </c>
      <c r="B5439">
        <v>448</v>
      </c>
      <c r="C5439">
        <v>14</v>
      </c>
      <c r="D5439" t="s">
        <v>7390</v>
      </c>
      <c r="E5439" t="s">
        <v>5918</v>
      </c>
      <c r="F5439" t="s">
        <v>7153</v>
      </c>
      <c r="G5439">
        <v>13</v>
      </c>
      <c r="H5439" t="s">
        <v>5920</v>
      </c>
      <c r="I5439" t="s">
        <v>5921</v>
      </c>
      <c r="L5439" t="s">
        <v>7362</v>
      </c>
      <c r="M5439" t="s">
        <v>7363</v>
      </c>
      <c r="N5439" t="s">
        <v>5924</v>
      </c>
      <c r="O5439" t="s">
        <v>7364</v>
      </c>
    </row>
    <row r="5440" spans="1:15">
      <c r="A5440" t="s">
        <v>7391</v>
      </c>
      <c r="B5440">
        <v>449</v>
      </c>
      <c r="C5440">
        <v>1</v>
      </c>
      <c r="D5440" t="s">
        <v>7392</v>
      </c>
      <c r="E5440" t="s">
        <v>5918</v>
      </c>
      <c r="F5440" t="s">
        <v>7153</v>
      </c>
      <c r="G5440">
        <v>13</v>
      </c>
      <c r="H5440" t="s">
        <v>5920</v>
      </c>
      <c r="I5440" t="s">
        <v>5921</v>
      </c>
      <c r="L5440" t="s">
        <v>7362</v>
      </c>
      <c r="M5440" t="s">
        <v>7363</v>
      </c>
      <c r="N5440" t="s">
        <v>5924</v>
      </c>
      <c r="O5440" t="s">
        <v>7364</v>
      </c>
    </row>
    <row r="5441" spans="1:15">
      <c r="A5441" t="s">
        <v>7393</v>
      </c>
      <c r="B5441">
        <v>449</v>
      </c>
      <c r="C5441">
        <v>2</v>
      </c>
      <c r="D5441" t="s">
        <v>7394</v>
      </c>
      <c r="E5441" t="s">
        <v>5918</v>
      </c>
      <c r="F5441" t="s">
        <v>7153</v>
      </c>
      <c r="G5441">
        <v>13</v>
      </c>
      <c r="H5441" t="s">
        <v>5920</v>
      </c>
      <c r="I5441" t="s">
        <v>5921</v>
      </c>
      <c r="L5441" t="s">
        <v>7362</v>
      </c>
      <c r="M5441" t="s">
        <v>7363</v>
      </c>
      <c r="N5441" t="s">
        <v>5924</v>
      </c>
      <c r="O5441" t="s">
        <v>7364</v>
      </c>
    </row>
    <row r="5442" spans="1:15">
      <c r="A5442" t="s">
        <v>7395</v>
      </c>
      <c r="B5442">
        <v>449</v>
      </c>
      <c r="C5442">
        <v>3</v>
      </c>
      <c r="D5442" t="s">
        <v>7396</v>
      </c>
      <c r="E5442" t="s">
        <v>5918</v>
      </c>
      <c r="F5442" t="s">
        <v>7153</v>
      </c>
      <c r="G5442">
        <v>13</v>
      </c>
      <c r="H5442" t="s">
        <v>5920</v>
      </c>
      <c r="I5442" t="s">
        <v>5921</v>
      </c>
      <c r="L5442" t="s">
        <v>7362</v>
      </c>
      <c r="M5442" t="s">
        <v>7363</v>
      </c>
      <c r="N5442" t="s">
        <v>5924</v>
      </c>
      <c r="O5442" t="s">
        <v>7364</v>
      </c>
    </row>
    <row r="5443" spans="1:15">
      <c r="A5443" t="s">
        <v>7397</v>
      </c>
      <c r="B5443">
        <v>449</v>
      </c>
      <c r="C5443">
        <v>4</v>
      </c>
      <c r="D5443" t="s">
        <v>7398</v>
      </c>
      <c r="E5443" t="s">
        <v>5918</v>
      </c>
      <c r="F5443" t="s">
        <v>7153</v>
      </c>
      <c r="G5443">
        <v>13</v>
      </c>
      <c r="H5443" t="s">
        <v>5920</v>
      </c>
      <c r="I5443" t="s">
        <v>5921</v>
      </c>
      <c r="L5443" t="s">
        <v>7362</v>
      </c>
      <c r="M5443" t="s">
        <v>7363</v>
      </c>
      <c r="N5443" t="s">
        <v>5924</v>
      </c>
      <c r="O5443" t="s">
        <v>7364</v>
      </c>
    </row>
    <row r="5444" spans="1:15">
      <c r="A5444" t="s">
        <v>7399</v>
      </c>
      <c r="B5444">
        <v>449</v>
      </c>
      <c r="C5444">
        <v>5</v>
      </c>
      <c r="D5444" t="s">
        <v>7400</v>
      </c>
      <c r="E5444" t="s">
        <v>5918</v>
      </c>
      <c r="F5444" t="s">
        <v>7153</v>
      </c>
      <c r="G5444">
        <v>13</v>
      </c>
      <c r="H5444" t="s">
        <v>5920</v>
      </c>
      <c r="I5444" t="s">
        <v>5921</v>
      </c>
      <c r="L5444" t="s">
        <v>7362</v>
      </c>
      <c r="M5444" t="s">
        <v>7363</v>
      </c>
      <c r="N5444" t="s">
        <v>5924</v>
      </c>
      <c r="O5444" t="s">
        <v>7364</v>
      </c>
    </row>
    <row r="5445" spans="1:15">
      <c r="A5445" t="s">
        <v>7401</v>
      </c>
      <c r="B5445">
        <v>449</v>
      </c>
      <c r="C5445">
        <v>6</v>
      </c>
      <c r="D5445" t="s">
        <v>7402</v>
      </c>
      <c r="E5445" t="s">
        <v>5918</v>
      </c>
      <c r="F5445" t="s">
        <v>7153</v>
      </c>
      <c r="G5445">
        <v>13</v>
      </c>
      <c r="H5445" t="s">
        <v>5920</v>
      </c>
      <c r="I5445" t="s">
        <v>5921</v>
      </c>
      <c r="L5445" t="s">
        <v>7362</v>
      </c>
      <c r="M5445" t="s">
        <v>7363</v>
      </c>
      <c r="N5445" t="s">
        <v>5924</v>
      </c>
      <c r="O5445" t="s">
        <v>7364</v>
      </c>
    </row>
    <row r="5446" spans="1:15">
      <c r="A5446" t="s">
        <v>7403</v>
      </c>
      <c r="B5446">
        <v>449</v>
      </c>
      <c r="C5446">
        <v>7</v>
      </c>
      <c r="D5446" t="s">
        <v>7404</v>
      </c>
      <c r="E5446" t="s">
        <v>5918</v>
      </c>
      <c r="F5446" t="s">
        <v>7153</v>
      </c>
      <c r="G5446">
        <v>13</v>
      </c>
      <c r="H5446" t="s">
        <v>5920</v>
      </c>
      <c r="I5446" t="s">
        <v>5921</v>
      </c>
      <c r="L5446" t="s">
        <v>7362</v>
      </c>
      <c r="M5446" t="s">
        <v>7363</v>
      </c>
      <c r="N5446" t="s">
        <v>5924</v>
      </c>
      <c r="O5446" t="s">
        <v>7364</v>
      </c>
    </row>
    <row r="5447" spans="1:15">
      <c r="A5447" t="s">
        <v>7405</v>
      </c>
      <c r="B5447">
        <v>449</v>
      </c>
      <c r="C5447">
        <v>8</v>
      </c>
      <c r="D5447" t="s">
        <v>7406</v>
      </c>
      <c r="E5447" t="s">
        <v>5918</v>
      </c>
      <c r="F5447" t="s">
        <v>7153</v>
      </c>
      <c r="G5447">
        <v>13</v>
      </c>
      <c r="H5447" t="s">
        <v>5920</v>
      </c>
      <c r="I5447" t="s">
        <v>5921</v>
      </c>
      <c r="L5447" t="s">
        <v>7362</v>
      </c>
      <c r="M5447" t="s">
        <v>7363</v>
      </c>
      <c r="N5447" t="s">
        <v>5924</v>
      </c>
      <c r="O5447" t="s">
        <v>7364</v>
      </c>
    </row>
    <row r="5448" spans="1:15">
      <c r="A5448" t="s">
        <v>7407</v>
      </c>
      <c r="B5448">
        <v>449</v>
      </c>
      <c r="C5448">
        <v>9</v>
      </c>
      <c r="D5448" t="s">
        <v>7408</v>
      </c>
      <c r="E5448" t="s">
        <v>5918</v>
      </c>
      <c r="F5448" t="s">
        <v>7153</v>
      </c>
      <c r="G5448">
        <v>13</v>
      </c>
      <c r="H5448" t="s">
        <v>5920</v>
      </c>
      <c r="I5448" t="s">
        <v>5921</v>
      </c>
      <c r="L5448" t="s">
        <v>7362</v>
      </c>
      <c r="M5448" t="s">
        <v>7363</v>
      </c>
      <c r="N5448" t="s">
        <v>5924</v>
      </c>
      <c r="O5448" t="s">
        <v>7364</v>
      </c>
    </row>
    <row r="5449" spans="1:15">
      <c r="A5449" t="s">
        <v>7409</v>
      </c>
      <c r="B5449">
        <v>449</v>
      </c>
      <c r="C5449">
        <v>10</v>
      </c>
      <c r="D5449" t="s">
        <v>7410</v>
      </c>
      <c r="E5449" t="s">
        <v>5918</v>
      </c>
      <c r="F5449" t="s">
        <v>7153</v>
      </c>
      <c r="G5449">
        <v>13</v>
      </c>
      <c r="H5449" t="s">
        <v>5920</v>
      </c>
      <c r="I5449" t="s">
        <v>5921</v>
      </c>
      <c r="L5449" t="s">
        <v>7362</v>
      </c>
      <c r="M5449" t="s">
        <v>7363</v>
      </c>
      <c r="N5449" t="s">
        <v>5924</v>
      </c>
      <c r="O5449" t="s">
        <v>7364</v>
      </c>
    </row>
    <row r="5450" spans="1:15">
      <c r="A5450" t="s">
        <v>7411</v>
      </c>
      <c r="B5450">
        <v>449</v>
      </c>
      <c r="C5450">
        <v>11</v>
      </c>
      <c r="D5450" t="s">
        <v>7412</v>
      </c>
      <c r="E5450" t="s">
        <v>5918</v>
      </c>
      <c r="F5450" t="s">
        <v>7153</v>
      </c>
      <c r="G5450">
        <v>13</v>
      </c>
      <c r="H5450" t="s">
        <v>5920</v>
      </c>
      <c r="I5450" t="s">
        <v>5921</v>
      </c>
      <c r="L5450" t="s">
        <v>7362</v>
      </c>
      <c r="M5450" t="s">
        <v>7363</v>
      </c>
      <c r="N5450" t="s">
        <v>5924</v>
      </c>
      <c r="O5450" t="s">
        <v>7364</v>
      </c>
    </row>
    <row r="5451" spans="1:15">
      <c r="A5451" t="s">
        <v>7413</v>
      </c>
      <c r="B5451">
        <v>449</v>
      </c>
      <c r="C5451">
        <v>12</v>
      </c>
      <c r="D5451" t="s">
        <v>7414</v>
      </c>
      <c r="E5451" t="s">
        <v>5918</v>
      </c>
      <c r="F5451" t="s">
        <v>7153</v>
      </c>
      <c r="G5451">
        <v>13</v>
      </c>
      <c r="H5451" t="s">
        <v>5920</v>
      </c>
      <c r="I5451" t="s">
        <v>5921</v>
      </c>
      <c r="L5451" t="s">
        <v>7362</v>
      </c>
      <c r="M5451" t="s">
        <v>7363</v>
      </c>
      <c r="N5451" t="s">
        <v>5924</v>
      </c>
      <c r="O5451" t="s">
        <v>7364</v>
      </c>
    </row>
    <row r="5452" spans="1:15">
      <c r="A5452" t="s">
        <v>7415</v>
      </c>
      <c r="B5452">
        <v>449</v>
      </c>
      <c r="C5452">
        <v>13</v>
      </c>
      <c r="D5452" t="s">
        <v>7416</v>
      </c>
      <c r="E5452" t="s">
        <v>5918</v>
      </c>
      <c r="F5452" t="s">
        <v>7153</v>
      </c>
      <c r="G5452">
        <v>13</v>
      </c>
      <c r="H5452" t="s">
        <v>5920</v>
      </c>
      <c r="I5452" t="s">
        <v>5921</v>
      </c>
      <c r="L5452" t="s">
        <v>7362</v>
      </c>
      <c r="M5452" t="s">
        <v>7363</v>
      </c>
      <c r="N5452" t="s">
        <v>5924</v>
      </c>
      <c r="O5452" t="s">
        <v>7364</v>
      </c>
    </row>
    <row r="5453" spans="1:15">
      <c r="A5453" t="s">
        <v>7417</v>
      </c>
      <c r="B5453">
        <v>449</v>
      </c>
      <c r="C5453">
        <v>14</v>
      </c>
      <c r="D5453" t="s">
        <v>7418</v>
      </c>
      <c r="E5453" t="s">
        <v>5918</v>
      </c>
      <c r="F5453" t="s">
        <v>7153</v>
      </c>
      <c r="G5453">
        <v>13</v>
      </c>
      <c r="H5453" t="s">
        <v>5920</v>
      </c>
      <c r="I5453" t="s">
        <v>5921</v>
      </c>
      <c r="L5453" t="s">
        <v>7362</v>
      </c>
      <c r="M5453" t="s">
        <v>7363</v>
      </c>
      <c r="N5453" t="s">
        <v>5924</v>
      </c>
      <c r="O5453" t="s">
        <v>7364</v>
      </c>
    </row>
    <row r="5454" spans="1:15">
      <c r="A5454" t="s">
        <v>7419</v>
      </c>
      <c r="B5454">
        <v>450</v>
      </c>
      <c r="C5454">
        <v>1</v>
      </c>
      <c r="D5454" t="s">
        <v>7420</v>
      </c>
      <c r="E5454" t="s">
        <v>5918</v>
      </c>
      <c r="F5454" t="s">
        <v>7153</v>
      </c>
      <c r="G5454">
        <v>13</v>
      </c>
      <c r="H5454" t="s">
        <v>5920</v>
      </c>
      <c r="I5454" t="s">
        <v>5921</v>
      </c>
      <c r="L5454" t="s">
        <v>7421</v>
      </c>
      <c r="M5454" t="s">
        <v>7422</v>
      </c>
      <c r="N5454" t="s">
        <v>5924</v>
      </c>
      <c r="O5454" t="s">
        <v>7423</v>
      </c>
    </row>
    <row r="5455" spans="1:15">
      <c r="A5455" t="s">
        <v>7424</v>
      </c>
      <c r="B5455">
        <v>450</v>
      </c>
      <c r="C5455">
        <v>2</v>
      </c>
      <c r="D5455" t="s">
        <v>7425</v>
      </c>
      <c r="E5455" t="s">
        <v>5918</v>
      </c>
      <c r="F5455" t="s">
        <v>7153</v>
      </c>
      <c r="G5455">
        <v>13</v>
      </c>
      <c r="H5455" t="s">
        <v>5920</v>
      </c>
      <c r="I5455" t="s">
        <v>5921</v>
      </c>
      <c r="L5455" t="s">
        <v>7421</v>
      </c>
      <c r="M5455" t="s">
        <v>7422</v>
      </c>
      <c r="N5455" t="s">
        <v>5924</v>
      </c>
      <c r="O5455" t="s">
        <v>7423</v>
      </c>
    </row>
    <row r="5456" spans="1:15">
      <c r="A5456" t="s">
        <v>7426</v>
      </c>
      <c r="B5456">
        <v>450</v>
      </c>
      <c r="C5456">
        <v>3</v>
      </c>
      <c r="D5456" t="s">
        <v>7427</v>
      </c>
      <c r="E5456" t="s">
        <v>5918</v>
      </c>
      <c r="F5456" t="s">
        <v>7153</v>
      </c>
      <c r="G5456">
        <v>13</v>
      </c>
      <c r="H5456" t="s">
        <v>5920</v>
      </c>
      <c r="I5456" t="s">
        <v>5921</v>
      </c>
      <c r="L5456" t="s">
        <v>7421</v>
      </c>
      <c r="M5456" t="s">
        <v>7422</v>
      </c>
      <c r="N5456" t="s">
        <v>5924</v>
      </c>
      <c r="O5456" t="s">
        <v>7423</v>
      </c>
    </row>
    <row r="5457" spans="1:15">
      <c r="A5457" t="s">
        <v>7428</v>
      </c>
      <c r="B5457">
        <v>450</v>
      </c>
      <c r="C5457">
        <v>4</v>
      </c>
      <c r="D5457" t="s">
        <v>7429</v>
      </c>
      <c r="E5457" t="s">
        <v>5918</v>
      </c>
      <c r="F5457" t="s">
        <v>7153</v>
      </c>
      <c r="G5457">
        <v>13</v>
      </c>
      <c r="H5457" t="s">
        <v>5920</v>
      </c>
      <c r="I5457" t="s">
        <v>5921</v>
      </c>
      <c r="L5457" t="s">
        <v>7421</v>
      </c>
      <c r="M5457" t="s">
        <v>7422</v>
      </c>
      <c r="N5457" t="s">
        <v>5924</v>
      </c>
      <c r="O5457" t="s">
        <v>7423</v>
      </c>
    </row>
    <row r="5458" spans="1:15">
      <c r="A5458" t="s">
        <v>7430</v>
      </c>
      <c r="B5458">
        <v>450</v>
      </c>
      <c r="C5458">
        <v>5</v>
      </c>
      <c r="D5458" t="s">
        <v>7431</v>
      </c>
      <c r="E5458" t="s">
        <v>5918</v>
      </c>
      <c r="F5458" t="s">
        <v>7153</v>
      </c>
      <c r="G5458">
        <v>13</v>
      </c>
      <c r="H5458" t="s">
        <v>5920</v>
      </c>
      <c r="I5458" t="s">
        <v>5921</v>
      </c>
      <c r="L5458" t="s">
        <v>7421</v>
      </c>
      <c r="M5458" t="s">
        <v>7422</v>
      </c>
      <c r="N5458" t="s">
        <v>5924</v>
      </c>
      <c r="O5458" t="s">
        <v>7423</v>
      </c>
    </row>
    <row r="5459" spans="1:15">
      <c r="A5459" t="s">
        <v>7432</v>
      </c>
      <c r="B5459">
        <v>450</v>
      </c>
      <c r="C5459">
        <v>6</v>
      </c>
      <c r="D5459" t="s">
        <v>7433</v>
      </c>
      <c r="E5459" t="s">
        <v>5918</v>
      </c>
      <c r="F5459" t="s">
        <v>7153</v>
      </c>
      <c r="G5459">
        <v>13</v>
      </c>
      <c r="H5459" t="s">
        <v>5920</v>
      </c>
      <c r="I5459" t="s">
        <v>5921</v>
      </c>
      <c r="L5459" t="s">
        <v>7421</v>
      </c>
      <c r="M5459" t="s">
        <v>7422</v>
      </c>
      <c r="N5459" t="s">
        <v>5924</v>
      </c>
      <c r="O5459" t="s">
        <v>7423</v>
      </c>
    </row>
    <row r="5460" spans="1:15">
      <c r="A5460" t="s">
        <v>7434</v>
      </c>
      <c r="B5460">
        <v>450</v>
      </c>
      <c r="C5460">
        <v>7</v>
      </c>
      <c r="D5460" t="s">
        <v>7435</v>
      </c>
      <c r="E5460" t="s">
        <v>5918</v>
      </c>
      <c r="F5460" t="s">
        <v>7153</v>
      </c>
      <c r="G5460">
        <v>13</v>
      </c>
      <c r="H5460" t="s">
        <v>5920</v>
      </c>
      <c r="I5460" t="s">
        <v>5921</v>
      </c>
      <c r="L5460" t="s">
        <v>7421</v>
      </c>
      <c r="M5460" t="s">
        <v>7422</v>
      </c>
      <c r="N5460" t="s">
        <v>5924</v>
      </c>
      <c r="O5460" t="s">
        <v>7423</v>
      </c>
    </row>
    <row r="5461" spans="1:15">
      <c r="A5461" t="s">
        <v>7436</v>
      </c>
      <c r="B5461">
        <v>450</v>
      </c>
      <c r="C5461">
        <v>8</v>
      </c>
      <c r="D5461" t="s">
        <v>7437</v>
      </c>
      <c r="E5461" t="s">
        <v>5918</v>
      </c>
      <c r="F5461" t="s">
        <v>7153</v>
      </c>
      <c r="G5461">
        <v>13</v>
      </c>
      <c r="H5461" t="s">
        <v>5920</v>
      </c>
      <c r="I5461" t="s">
        <v>5921</v>
      </c>
      <c r="L5461" t="s">
        <v>7421</v>
      </c>
      <c r="M5461" t="s">
        <v>7422</v>
      </c>
      <c r="N5461" t="s">
        <v>5924</v>
      </c>
      <c r="O5461" t="s">
        <v>7423</v>
      </c>
    </row>
    <row r="5462" spans="1:15">
      <c r="A5462" t="s">
        <v>7438</v>
      </c>
      <c r="B5462">
        <v>450</v>
      </c>
      <c r="C5462">
        <v>9</v>
      </c>
      <c r="D5462" t="s">
        <v>1737</v>
      </c>
      <c r="E5462" t="s">
        <v>5918</v>
      </c>
      <c r="F5462" t="s">
        <v>7153</v>
      </c>
      <c r="G5462">
        <v>13</v>
      </c>
      <c r="H5462" t="s">
        <v>5920</v>
      </c>
      <c r="I5462" t="s">
        <v>5921</v>
      </c>
      <c r="L5462" t="s">
        <v>7421</v>
      </c>
      <c r="M5462" t="s">
        <v>7422</v>
      </c>
      <c r="N5462" t="s">
        <v>5924</v>
      </c>
      <c r="O5462" t="s">
        <v>7423</v>
      </c>
    </row>
    <row r="5463" spans="1:15">
      <c r="A5463" t="s">
        <v>7439</v>
      </c>
      <c r="B5463">
        <v>450</v>
      </c>
      <c r="C5463">
        <v>10</v>
      </c>
      <c r="D5463" t="s">
        <v>7440</v>
      </c>
      <c r="E5463" t="s">
        <v>5918</v>
      </c>
      <c r="F5463" t="s">
        <v>7153</v>
      </c>
      <c r="G5463">
        <v>13</v>
      </c>
      <c r="H5463" t="s">
        <v>5920</v>
      </c>
      <c r="I5463" t="s">
        <v>5921</v>
      </c>
      <c r="L5463" t="s">
        <v>7421</v>
      </c>
      <c r="M5463" t="s">
        <v>7422</v>
      </c>
      <c r="N5463" t="s">
        <v>5924</v>
      </c>
      <c r="O5463" t="s">
        <v>7423</v>
      </c>
    </row>
    <row r="5464" spans="1:15">
      <c r="A5464" t="s">
        <v>7441</v>
      </c>
      <c r="B5464">
        <v>450</v>
      </c>
      <c r="C5464">
        <v>11</v>
      </c>
      <c r="D5464" t="s">
        <v>7442</v>
      </c>
      <c r="E5464" t="s">
        <v>5918</v>
      </c>
      <c r="F5464" t="s">
        <v>7153</v>
      </c>
      <c r="G5464">
        <v>13</v>
      </c>
      <c r="H5464" t="s">
        <v>5920</v>
      </c>
      <c r="I5464" t="s">
        <v>5921</v>
      </c>
      <c r="L5464" t="s">
        <v>7421</v>
      </c>
      <c r="M5464" t="s">
        <v>7422</v>
      </c>
      <c r="N5464" t="s">
        <v>5924</v>
      </c>
      <c r="O5464" t="s">
        <v>7423</v>
      </c>
    </row>
    <row r="5465" spans="1:15">
      <c r="A5465" t="s">
        <v>7443</v>
      </c>
      <c r="B5465">
        <v>450</v>
      </c>
      <c r="C5465">
        <v>12</v>
      </c>
      <c r="D5465" t="s">
        <v>7444</v>
      </c>
      <c r="E5465" t="s">
        <v>5918</v>
      </c>
      <c r="F5465" t="s">
        <v>7153</v>
      </c>
      <c r="G5465">
        <v>13</v>
      </c>
      <c r="H5465" t="s">
        <v>5920</v>
      </c>
      <c r="I5465" t="s">
        <v>5921</v>
      </c>
      <c r="L5465" t="s">
        <v>7421</v>
      </c>
      <c r="M5465" t="s">
        <v>7422</v>
      </c>
      <c r="N5465" t="s">
        <v>5924</v>
      </c>
      <c r="O5465" t="s">
        <v>7423</v>
      </c>
    </row>
    <row r="5466" spans="1:15">
      <c r="A5466" t="s">
        <v>7445</v>
      </c>
      <c r="B5466">
        <v>450</v>
      </c>
      <c r="C5466">
        <v>13</v>
      </c>
      <c r="D5466" t="s">
        <v>7446</v>
      </c>
      <c r="E5466" t="s">
        <v>5918</v>
      </c>
      <c r="F5466" t="s">
        <v>7153</v>
      </c>
      <c r="G5466">
        <v>13</v>
      </c>
      <c r="H5466" t="s">
        <v>5920</v>
      </c>
      <c r="I5466" t="s">
        <v>5921</v>
      </c>
      <c r="L5466" t="s">
        <v>7421</v>
      </c>
      <c r="M5466" t="s">
        <v>7422</v>
      </c>
      <c r="N5466" t="s">
        <v>5924</v>
      </c>
      <c r="O5466" t="s">
        <v>7423</v>
      </c>
    </row>
    <row r="5467" spans="1:15">
      <c r="A5467" t="s">
        <v>7447</v>
      </c>
      <c r="B5467">
        <v>450</v>
      </c>
      <c r="C5467">
        <v>14</v>
      </c>
      <c r="D5467" t="s">
        <v>7448</v>
      </c>
      <c r="E5467" t="s">
        <v>5918</v>
      </c>
      <c r="F5467" t="s">
        <v>7153</v>
      </c>
      <c r="G5467">
        <v>13</v>
      </c>
      <c r="H5467" t="s">
        <v>5920</v>
      </c>
      <c r="I5467" t="s">
        <v>5921</v>
      </c>
      <c r="L5467" t="s">
        <v>7421</v>
      </c>
      <c r="M5467" t="s">
        <v>7422</v>
      </c>
      <c r="N5467" t="s">
        <v>5924</v>
      </c>
      <c r="O5467" t="s">
        <v>7423</v>
      </c>
    </row>
    <row r="5468" spans="1:15">
      <c r="A5468" t="s">
        <v>7449</v>
      </c>
      <c r="B5468">
        <v>451</v>
      </c>
      <c r="C5468">
        <v>1</v>
      </c>
      <c r="D5468" t="s">
        <v>7450</v>
      </c>
      <c r="E5468" t="s">
        <v>5918</v>
      </c>
      <c r="F5468" t="s">
        <v>7153</v>
      </c>
      <c r="G5468">
        <v>13</v>
      </c>
      <c r="H5468" t="s">
        <v>5920</v>
      </c>
      <c r="I5468" t="s">
        <v>5921</v>
      </c>
      <c r="L5468" t="s">
        <v>7421</v>
      </c>
      <c r="M5468" t="s">
        <v>7422</v>
      </c>
      <c r="N5468" t="s">
        <v>5924</v>
      </c>
      <c r="O5468" t="s">
        <v>7423</v>
      </c>
    </row>
    <row r="5469" spans="1:15">
      <c r="A5469" t="s">
        <v>7451</v>
      </c>
      <c r="B5469">
        <v>451</v>
      </c>
      <c r="C5469">
        <v>2</v>
      </c>
      <c r="D5469" t="s">
        <v>7452</v>
      </c>
      <c r="E5469" t="s">
        <v>5918</v>
      </c>
      <c r="F5469" t="s">
        <v>7153</v>
      </c>
      <c r="G5469">
        <v>13</v>
      </c>
      <c r="H5469" t="s">
        <v>5920</v>
      </c>
      <c r="I5469" t="s">
        <v>5921</v>
      </c>
      <c r="L5469" t="s">
        <v>7421</v>
      </c>
      <c r="M5469" t="s">
        <v>7422</v>
      </c>
      <c r="N5469" t="s">
        <v>5924</v>
      </c>
      <c r="O5469" t="s">
        <v>7423</v>
      </c>
    </row>
    <row r="5470" spans="1:15">
      <c r="A5470" t="s">
        <v>7453</v>
      </c>
      <c r="B5470">
        <v>451</v>
      </c>
      <c r="C5470">
        <v>3</v>
      </c>
      <c r="D5470" t="s">
        <v>7454</v>
      </c>
      <c r="E5470" t="s">
        <v>5918</v>
      </c>
      <c r="F5470" t="s">
        <v>7153</v>
      </c>
      <c r="G5470">
        <v>13</v>
      </c>
      <c r="H5470" t="s">
        <v>5920</v>
      </c>
      <c r="I5470" t="s">
        <v>5921</v>
      </c>
      <c r="L5470" t="s">
        <v>7421</v>
      </c>
      <c r="M5470" t="s">
        <v>7422</v>
      </c>
      <c r="N5470" t="s">
        <v>5924</v>
      </c>
      <c r="O5470" t="s">
        <v>7423</v>
      </c>
    </row>
    <row r="5471" spans="1:15">
      <c r="A5471" t="s">
        <v>7455</v>
      </c>
      <c r="B5471">
        <v>451</v>
      </c>
      <c r="C5471">
        <v>4</v>
      </c>
      <c r="D5471" t="s">
        <v>7456</v>
      </c>
      <c r="E5471" t="s">
        <v>5918</v>
      </c>
      <c r="F5471" t="s">
        <v>7153</v>
      </c>
      <c r="G5471">
        <v>13</v>
      </c>
      <c r="H5471" t="s">
        <v>5920</v>
      </c>
      <c r="I5471" t="s">
        <v>5921</v>
      </c>
      <c r="L5471" t="s">
        <v>7421</v>
      </c>
      <c r="M5471" t="s">
        <v>7422</v>
      </c>
      <c r="N5471" t="s">
        <v>5924</v>
      </c>
      <c r="O5471" t="s">
        <v>7423</v>
      </c>
    </row>
    <row r="5472" spans="1:15">
      <c r="A5472" t="s">
        <v>7457</v>
      </c>
      <c r="B5472">
        <v>451</v>
      </c>
      <c r="C5472">
        <v>5</v>
      </c>
      <c r="D5472" t="s">
        <v>7458</v>
      </c>
      <c r="E5472" t="s">
        <v>5918</v>
      </c>
      <c r="F5472" t="s">
        <v>7153</v>
      </c>
      <c r="G5472">
        <v>13</v>
      </c>
      <c r="H5472" t="s">
        <v>5920</v>
      </c>
      <c r="I5472" t="s">
        <v>5921</v>
      </c>
      <c r="L5472" t="s">
        <v>7421</v>
      </c>
      <c r="M5472" t="s">
        <v>7422</v>
      </c>
      <c r="N5472" t="s">
        <v>5924</v>
      </c>
      <c r="O5472" t="s">
        <v>7423</v>
      </c>
    </row>
    <row r="5473" spans="1:15">
      <c r="A5473" t="s">
        <v>7459</v>
      </c>
      <c r="B5473">
        <v>451</v>
      </c>
      <c r="C5473">
        <v>6</v>
      </c>
      <c r="D5473" t="s">
        <v>7460</v>
      </c>
      <c r="E5473" t="s">
        <v>5918</v>
      </c>
      <c r="F5473" t="s">
        <v>7153</v>
      </c>
      <c r="G5473">
        <v>13</v>
      </c>
      <c r="H5473" t="s">
        <v>5920</v>
      </c>
      <c r="I5473" t="s">
        <v>5921</v>
      </c>
      <c r="L5473" t="s">
        <v>7421</v>
      </c>
      <c r="M5473" t="s">
        <v>7422</v>
      </c>
      <c r="N5473" t="s">
        <v>5924</v>
      </c>
      <c r="O5473" t="s">
        <v>7423</v>
      </c>
    </row>
    <row r="5474" spans="1:15">
      <c r="A5474" t="s">
        <v>7461</v>
      </c>
      <c r="B5474">
        <v>451</v>
      </c>
      <c r="C5474">
        <v>7</v>
      </c>
      <c r="D5474" t="s">
        <v>7462</v>
      </c>
      <c r="E5474" t="s">
        <v>5918</v>
      </c>
      <c r="F5474" t="s">
        <v>7153</v>
      </c>
      <c r="G5474">
        <v>13</v>
      </c>
      <c r="H5474" t="s">
        <v>5920</v>
      </c>
      <c r="I5474" t="s">
        <v>5921</v>
      </c>
      <c r="L5474" t="s">
        <v>7421</v>
      </c>
      <c r="M5474" t="s">
        <v>7422</v>
      </c>
      <c r="N5474" t="s">
        <v>5924</v>
      </c>
      <c r="O5474" t="s">
        <v>7423</v>
      </c>
    </row>
    <row r="5475" spans="1:15">
      <c r="A5475" t="s">
        <v>7463</v>
      </c>
      <c r="B5475">
        <v>451</v>
      </c>
      <c r="C5475">
        <v>8</v>
      </c>
      <c r="D5475" t="s">
        <v>7464</v>
      </c>
      <c r="E5475" t="s">
        <v>5918</v>
      </c>
      <c r="F5475" t="s">
        <v>7153</v>
      </c>
      <c r="G5475">
        <v>13</v>
      </c>
      <c r="H5475" t="s">
        <v>5920</v>
      </c>
      <c r="I5475" t="s">
        <v>5921</v>
      </c>
      <c r="L5475" t="s">
        <v>7421</v>
      </c>
      <c r="M5475" t="s">
        <v>7422</v>
      </c>
      <c r="N5475" t="s">
        <v>5924</v>
      </c>
      <c r="O5475" t="s">
        <v>7423</v>
      </c>
    </row>
    <row r="5476" spans="1:15">
      <c r="A5476" t="s">
        <v>7465</v>
      </c>
      <c r="B5476">
        <v>451</v>
      </c>
      <c r="C5476">
        <v>9</v>
      </c>
      <c r="D5476" t="s">
        <v>7466</v>
      </c>
      <c r="E5476" t="s">
        <v>5918</v>
      </c>
      <c r="F5476" t="s">
        <v>7153</v>
      </c>
      <c r="G5476">
        <v>13</v>
      </c>
      <c r="H5476" t="s">
        <v>5920</v>
      </c>
      <c r="I5476" t="s">
        <v>5921</v>
      </c>
      <c r="L5476" t="s">
        <v>7421</v>
      </c>
      <c r="M5476" t="s">
        <v>7422</v>
      </c>
      <c r="N5476" t="s">
        <v>5924</v>
      </c>
      <c r="O5476" t="s">
        <v>7423</v>
      </c>
    </row>
    <row r="5477" spans="1:15">
      <c r="A5477" t="s">
        <v>7467</v>
      </c>
      <c r="B5477">
        <v>451</v>
      </c>
      <c r="C5477">
        <v>10</v>
      </c>
      <c r="D5477" t="s">
        <v>7468</v>
      </c>
      <c r="E5477" t="s">
        <v>5918</v>
      </c>
      <c r="F5477" t="s">
        <v>7153</v>
      </c>
      <c r="G5477">
        <v>13</v>
      </c>
      <c r="H5477" t="s">
        <v>5920</v>
      </c>
      <c r="I5477" t="s">
        <v>5921</v>
      </c>
      <c r="L5477" t="s">
        <v>7421</v>
      </c>
      <c r="M5477" t="s">
        <v>7422</v>
      </c>
      <c r="N5477" t="s">
        <v>5924</v>
      </c>
      <c r="O5477" t="s">
        <v>7423</v>
      </c>
    </row>
    <row r="5478" spans="1:15">
      <c r="A5478" t="s">
        <v>7469</v>
      </c>
      <c r="B5478">
        <v>451</v>
      </c>
      <c r="C5478">
        <v>11</v>
      </c>
      <c r="D5478" t="s">
        <v>7470</v>
      </c>
      <c r="E5478" t="s">
        <v>5918</v>
      </c>
      <c r="F5478" t="s">
        <v>7153</v>
      </c>
      <c r="G5478">
        <v>13</v>
      </c>
      <c r="H5478" t="s">
        <v>5920</v>
      </c>
      <c r="I5478" t="s">
        <v>5921</v>
      </c>
      <c r="L5478" t="s">
        <v>7421</v>
      </c>
      <c r="M5478" t="s">
        <v>7422</v>
      </c>
      <c r="N5478" t="s">
        <v>5924</v>
      </c>
      <c r="O5478" t="s">
        <v>7423</v>
      </c>
    </row>
    <row r="5479" spans="1:15">
      <c r="A5479" t="s">
        <v>7471</v>
      </c>
      <c r="B5479">
        <v>451</v>
      </c>
      <c r="C5479">
        <v>12</v>
      </c>
      <c r="D5479" t="s">
        <v>7472</v>
      </c>
      <c r="E5479" t="s">
        <v>5918</v>
      </c>
      <c r="F5479" t="s">
        <v>7153</v>
      </c>
      <c r="G5479">
        <v>13</v>
      </c>
      <c r="H5479" t="s">
        <v>5920</v>
      </c>
      <c r="I5479" t="s">
        <v>5921</v>
      </c>
      <c r="L5479" t="s">
        <v>7421</v>
      </c>
      <c r="M5479" t="s">
        <v>7422</v>
      </c>
      <c r="N5479" t="s">
        <v>5924</v>
      </c>
      <c r="O5479" t="s">
        <v>7423</v>
      </c>
    </row>
    <row r="5480" spans="1:15">
      <c r="A5480" t="s">
        <v>7473</v>
      </c>
      <c r="B5480">
        <v>451</v>
      </c>
      <c r="C5480">
        <v>13</v>
      </c>
      <c r="D5480" t="s">
        <v>7474</v>
      </c>
      <c r="E5480" t="s">
        <v>5918</v>
      </c>
      <c r="F5480" t="s">
        <v>7153</v>
      </c>
      <c r="G5480">
        <v>13</v>
      </c>
      <c r="H5480" t="s">
        <v>5920</v>
      </c>
      <c r="I5480" t="s">
        <v>5921</v>
      </c>
      <c r="L5480" t="s">
        <v>7421</v>
      </c>
      <c r="M5480" t="s">
        <v>7422</v>
      </c>
      <c r="N5480" t="s">
        <v>5924</v>
      </c>
      <c r="O5480" t="s">
        <v>7423</v>
      </c>
    </row>
    <row r="5481" spans="1:15">
      <c r="A5481" t="s">
        <v>7475</v>
      </c>
      <c r="B5481">
        <v>451</v>
      </c>
      <c r="C5481">
        <v>14</v>
      </c>
      <c r="D5481" t="s">
        <v>7476</v>
      </c>
      <c r="E5481" t="s">
        <v>5918</v>
      </c>
      <c r="F5481" t="s">
        <v>7153</v>
      </c>
      <c r="G5481">
        <v>13</v>
      </c>
      <c r="H5481" t="s">
        <v>5920</v>
      </c>
      <c r="I5481" t="s">
        <v>5921</v>
      </c>
      <c r="L5481" t="s">
        <v>7421</v>
      </c>
      <c r="M5481" t="s">
        <v>7422</v>
      </c>
      <c r="N5481" t="s">
        <v>5924</v>
      </c>
      <c r="O5481" t="s">
        <v>7423</v>
      </c>
    </row>
    <row r="5482" spans="1:15">
      <c r="A5482" t="s">
        <v>7477</v>
      </c>
      <c r="B5482">
        <v>452</v>
      </c>
      <c r="C5482">
        <v>1</v>
      </c>
      <c r="D5482" t="s">
        <v>7478</v>
      </c>
      <c r="E5482" t="s">
        <v>5918</v>
      </c>
      <c r="F5482" t="s">
        <v>7153</v>
      </c>
      <c r="G5482">
        <v>13</v>
      </c>
      <c r="H5482" t="s">
        <v>5920</v>
      </c>
      <c r="I5482" t="s">
        <v>5921</v>
      </c>
      <c r="L5482" t="s">
        <v>7479</v>
      </c>
      <c r="M5482" t="s">
        <v>7480</v>
      </c>
      <c r="N5482" t="s">
        <v>5924</v>
      </c>
      <c r="O5482" t="s">
        <v>7481</v>
      </c>
    </row>
    <row r="5483" spans="1:15">
      <c r="A5483" t="s">
        <v>7482</v>
      </c>
      <c r="B5483">
        <v>452</v>
      </c>
      <c r="C5483">
        <v>2</v>
      </c>
      <c r="D5483" t="s">
        <v>7483</v>
      </c>
      <c r="E5483" t="s">
        <v>5918</v>
      </c>
      <c r="F5483" t="s">
        <v>7153</v>
      </c>
      <c r="G5483">
        <v>13</v>
      </c>
      <c r="H5483" t="s">
        <v>5920</v>
      </c>
      <c r="I5483" t="s">
        <v>5921</v>
      </c>
      <c r="L5483" t="s">
        <v>7479</v>
      </c>
      <c r="M5483" t="s">
        <v>7480</v>
      </c>
      <c r="N5483" t="s">
        <v>5924</v>
      </c>
      <c r="O5483" t="s">
        <v>7481</v>
      </c>
    </row>
    <row r="5484" spans="1:15">
      <c r="A5484" t="s">
        <v>7484</v>
      </c>
      <c r="B5484">
        <v>452</v>
      </c>
      <c r="C5484">
        <v>3</v>
      </c>
      <c r="D5484" t="s">
        <v>7485</v>
      </c>
      <c r="E5484" t="s">
        <v>5918</v>
      </c>
      <c r="F5484" t="s">
        <v>7153</v>
      </c>
      <c r="G5484">
        <v>13</v>
      </c>
      <c r="H5484" t="s">
        <v>5920</v>
      </c>
      <c r="I5484" t="s">
        <v>5921</v>
      </c>
      <c r="L5484" t="s">
        <v>7479</v>
      </c>
      <c r="M5484" t="s">
        <v>7480</v>
      </c>
      <c r="N5484" t="s">
        <v>5924</v>
      </c>
      <c r="O5484" t="s">
        <v>7481</v>
      </c>
    </row>
    <row r="5485" spans="1:15">
      <c r="A5485" t="s">
        <v>7486</v>
      </c>
      <c r="B5485">
        <v>452</v>
      </c>
      <c r="C5485">
        <v>4</v>
      </c>
      <c r="D5485" t="s">
        <v>7487</v>
      </c>
      <c r="E5485" t="s">
        <v>5918</v>
      </c>
      <c r="F5485" t="s">
        <v>7153</v>
      </c>
      <c r="G5485">
        <v>13</v>
      </c>
      <c r="H5485" t="s">
        <v>5920</v>
      </c>
      <c r="I5485" t="s">
        <v>5921</v>
      </c>
      <c r="L5485" t="s">
        <v>7479</v>
      </c>
      <c r="M5485" t="s">
        <v>7480</v>
      </c>
      <c r="N5485" t="s">
        <v>5924</v>
      </c>
      <c r="O5485" t="s">
        <v>7481</v>
      </c>
    </row>
    <row r="5486" spans="1:15">
      <c r="A5486" t="s">
        <v>7488</v>
      </c>
      <c r="B5486">
        <v>452</v>
      </c>
      <c r="C5486">
        <v>5</v>
      </c>
      <c r="D5486" t="s">
        <v>7489</v>
      </c>
      <c r="E5486" t="s">
        <v>5918</v>
      </c>
      <c r="F5486" t="s">
        <v>7153</v>
      </c>
      <c r="G5486">
        <v>13</v>
      </c>
      <c r="H5486" t="s">
        <v>5920</v>
      </c>
      <c r="I5486" t="s">
        <v>5921</v>
      </c>
      <c r="L5486" t="s">
        <v>7479</v>
      </c>
      <c r="M5486" t="s">
        <v>7480</v>
      </c>
      <c r="N5486" t="s">
        <v>5924</v>
      </c>
      <c r="O5486" t="s">
        <v>7481</v>
      </c>
    </row>
    <row r="5487" spans="1:15">
      <c r="A5487" t="s">
        <v>7490</v>
      </c>
      <c r="B5487">
        <v>452</v>
      </c>
      <c r="C5487">
        <v>6</v>
      </c>
      <c r="D5487" t="s">
        <v>7491</v>
      </c>
      <c r="E5487" t="s">
        <v>5918</v>
      </c>
      <c r="F5487" t="s">
        <v>7153</v>
      </c>
      <c r="G5487">
        <v>13</v>
      </c>
      <c r="H5487" t="s">
        <v>5920</v>
      </c>
      <c r="I5487" t="s">
        <v>5921</v>
      </c>
      <c r="L5487" t="s">
        <v>7479</v>
      </c>
      <c r="M5487" t="s">
        <v>7480</v>
      </c>
      <c r="N5487" t="s">
        <v>5924</v>
      </c>
      <c r="O5487" t="s">
        <v>7481</v>
      </c>
    </row>
    <row r="5488" spans="1:15">
      <c r="A5488" t="s">
        <v>7492</v>
      </c>
      <c r="B5488">
        <v>452</v>
      </c>
      <c r="C5488">
        <v>7</v>
      </c>
      <c r="D5488" t="s">
        <v>7493</v>
      </c>
      <c r="E5488" t="s">
        <v>5918</v>
      </c>
      <c r="F5488" t="s">
        <v>7153</v>
      </c>
      <c r="G5488">
        <v>13</v>
      </c>
      <c r="H5488" t="s">
        <v>5920</v>
      </c>
      <c r="I5488" t="s">
        <v>5921</v>
      </c>
      <c r="L5488" t="s">
        <v>7479</v>
      </c>
      <c r="M5488" t="s">
        <v>7480</v>
      </c>
      <c r="N5488" t="s">
        <v>5924</v>
      </c>
      <c r="O5488" t="s">
        <v>7481</v>
      </c>
    </row>
    <row r="5489" spans="1:15">
      <c r="A5489" t="s">
        <v>7494</v>
      </c>
      <c r="B5489">
        <v>452</v>
      </c>
      <c r="C5489">
        <v>8</v>
      </c>
      <c r="D5489" t="s">
        <v>7495</v>
      </c>
      <c r="E5489" t="s">
        <v>5918</v>
      </c>
      <c r="F5489" t="s">
        <v>7153</v>
      </c>
      <c r="G5489">
        <v>13</v>
      </c>
      <c r="H5489" t="s">
        <v>5920</v>
      </c>
      <c r="I5489" t="s">
        <v>5921</v>
      </c>
      <c r="L5489" t="s">
        <v>7479</v>
      </c>
      <c r="M5489" t="s">
        <v>7480</v>
      </c>
      <c r="N5489" t="s">
        <v>5924</v>
      </c>
      <c r="O5489" t="s">
        <v>7481</v>
      </c>
    </row>
    <row r="5490" spans="1:15">
      <c r="A5490" t="s">
        <v>7496</v>
      </c>
      <c r="B5490">
        <v>452</v>
      </c>
      <c r="C5490">
        <v>9</v>
      </c>
      <c r="D5490" t="s">
        <v>7497</v>
      </c>
      <c r="E5490" t="s">
        <v>5918</v>
      </c>
      <c r="F5490" t="s">
        <v>7153</v>
      </c>
      <c r="G5490">
        <v>13</v>
      </c>
      <c r="H5490" t="s">
        <v>5920</v>
      </c>
      <c r="I5490" t="s">
        <v>5921</v>
      </c>
      <c r="L5490" t="s">
        <v>7479</v>
      </c>
      <c r="M5490" t="s">
        <v>7480</v>
      </c>
      <c r="N5490" t="s">
        <v>5924</v>
      </c>
      <c r="O5490" t="s">
        <v>7481</v>
      </c>
    </row>
    <row r="5491" spans="1:15">
      <c r="A5491" t="s">
        <v>7498</v>
      </c>
      <c r="B5491">
        <v>452</v>
      </c>
      <c r="C5491">
        <v>10</v>
      </c>
      <c r="D5491" t="s">
        <v>7499</v>
      </c>
      <c r="E5491" t="s">
        <v>5918</v>
      </c>
      <c r="F5491" t="s">
        <v>7153</v>
      </c>
      <c r="G5491">
        <v>13</v>
      </c>
      <c r="H5491" t="s">
        <v>5920</v>
      </c>
      <c r="I5491" t="s">
        <v>5921</v>
      </c>
      <c r="L5491" t="s">
        <v>7479</v>
      </c>
      <c r="M5491" t="s">
        <v>7480</v>
      </c>
      <c r="N5491" t="s">
        <v>5924</v>
      </c>
      <c r="O5491" t="s">
        <v>7481</v>
      </c>
    </row>
    <row r="5492" spans="1:15">
      <c r="A5492" t="s">
        <v>7500</v>
      </c>
      <c r="B5492">
        <v>452</v>
      </c>
      <c r="C5492">
        <v>11</v>
      </c>
      <c r="D5492" t="s">
        <v>7501</v>
      </c>
      <c r="E5492" t="s">
        <v>5918</v>
      </c>
      <c r="F5492" t="s">
        <v>7153</v>
      </c>
      <c r="G5492">
        <v>13</v>
      </c>
      <c r="H5492" t="s">
        <v>5920</v>
      </c>
      <c r="I5492" t="s">
        <v>5921</v>
      </c>
      <c r="L5492" t="s">
        <v>7479</v>
      </c>
      <c r="M5492" t="s">
        <v>7480</v>
      </c>
      <c r="N5492" t="s">
        <v>5924</v>
      </c>
      <c r="O5492" t="s">
        <v>7481</v>
      </c>
    </row>
    <row r="5493" spans="1:15">
      <c r="A5493" t="s">
        <v>7502</v>
      </c>
      <c r="B5493">
        <v>452</v>
      </c>
      <c r="C5493">
        <v>12</v>
      </c>
      <c r="D5493" t="s">
        <v>7503</v>
      </c>
      <c r="E5493" t="s">
        <v>5918</v>
      </c>
      <c r="F5493" t="s">
        <v>7153</v>
      </c>
      <c r="G5493">
        <v>13</v>
      </c>
      <c r="H5493" t="s">
        <v>5920</v>
      </c>
      <c r="I5493" t="s">
        <v>5921</v>
      </c>
      <c r="L5493" t="s">
        <v>7479</v>
      </c>
      <c r="M5493" t="s">
        <v>7480</v>
      </c>
      <c r="N5493" t="s">
        <v>5924</v>
      </c>
      <c r="O5493" t="s">
        <v>7481</v>
      </c>
    </row>
    <row r="5494" spans="1:15">
      <c r="A5494" t="s">
        <v>7504</v>
      </c>
      <c r="B5494">
        <v>452</v>
      </c>
      <c r="C5494">
        <v>13</v>
      </c>
      <c r="D5494" t="s">
        <v>7505</v>
      </c>
      <c r="E5494" t="s">
        <v>5918</v>
      </c>
      <c r="F5494" t="s">
        <v>7153</v>
      </c>
      <c r="G5494">
        <v>13</v>
      </c>
      <c r="H5494" t="s">
        <v>5920</v>
      </c>
      <c r="I5494" t="s">
        <v>5921</v>
      </c>
      <c r="L5494" t="s">
        <v>7479</v>
      </c>
      <c r="M5494" t="s">
        <v>7480</v>
      </c>
      <c r="N5494" t="s">
        <v>5924</v>
      </c>
      <c r="O5494" t="s">
        <v>7481</v>
      </c>
    </row>
    <row r="5495" spans="1:15">
      <c r="A5495" t="s">
        <v>7506</v>
      </c>
      <c r="B5495">
        <v>452</v>
      </c>
      <c r="C5495">
        <v>14</v>
      </c>
      <c r="D5495" t="s">
        <v>7507</v>
      </c>
      <c r="E5495" t="s">
        <v>5918</v>
      </c>
      <c r="F5495" t="s">
        <v>7153</v>
      </c>
      <c r="G5495">
        <v>13</v>
      </c>
      <c r="H5495" t="s">
        <v>5920</v>
      </c>
      <c r="I5495" t="s">
        <v>5921</v>
      </c>
      <c r="L5495" t="s">
        <v>7479</v>
      </c>
      <c r="M5495" t="s">
        <v>7480</v>
      </c>
      <c r="N5495" t="s">
        <v>5924</v>
      </c>
      <c r="O5495" t="s">
        <v>7481</v>
      </c>
    </row>
    <row r="5496" spans="1:15">
      <c r="A5496" t="s">
        <v>7508</v>
      </c>
      <c r="B5496">
        <v>453</v>
      </c>
      <c r="C5496">
        <v>1</v>
      </c>
      <c r="D5496" t="s">
        <v>7509</v>
      </c>
      <c r="E5496" t="s">
        <v>5918</v>
      </c>
      <c r="F5496" t="s">
        <v>7153</v>
      </c>
      <c r="G5496">
        <v>13</v>
      </c>
      <c r="H5496" t="s">
        <v>5920</v>
      </c>
      <c r="I5496" t="s">
        <v>5921</v>
      </c>
      <c r="L5496" t="s">
        <v>7479</v>
      </c>
      <c r="M5496" t="s">
        <v>7480</v>
      </c>
      <c r="N5496" t="s">
        <v>5924</v>
      </c>
      <c r="O5496" t="s">
        <v>7481</v>
      </c>
    </row>
    <row r="5497" spans="1:15">
      <c r="A5497" t="s">
        <v>7510</v>
      </c>
      <c r="B5497">
        <v>453</v>
      </c>
      <c r="C5497">
        <v>2</v>
      </c>
      <c r="D5497" t="s">
        <v>7511</v>
      </c>
      <c r="E5497" t="s">
        <v>5918</v>
      </c>
      <c r="F5497" t="s">
        <v>7153</v>
      </c>
      <c r="G5497">
        <v>13</v>
      </c>
      <c r="H5497" t="s">
        <v>5920</v>
      </c>
      <c r="I5497" t="s">
        <v>5921</v>
      </c>
      <c r="L5497" t="s">
        <v>7479</v>
      </c>
      <c r="M5497" t="s">
        <v>7480</v>
      </c>
      <c r="N5497" t="s">
        <v>5924</v>
      </c>
      <c r="O5497" t="s">
        <v>7481</v>
      </c>
    </row>
    <row r="5498" spans="1:15">
      <c r="A5498" t="s">
        <v>7512</v>
      </c>
      <c r="B5498">
        <v>453</v>
      </c>
      <c r="C5498">
        <v>3</v>
      </c>
      <c r="D5498" t="s">
        <v>7513</v>
      </c>
      <c r="E5498" t="s">
        <v>5918</v>
      </c>
      <c r="F5498" t="s">
        <v>7153</v>
      </c>
      <c r="G5498">
        <v>13</v>
      </c>
      <c r="H5498" t="s">
        <v>5920</v>
      </c>
      <c r="I5498" t="s">
        <v>5921</v>
      </c>
      <c r="L5498" t="s">
        <v>7479</v>
      </c>
      <c r="M5498" t="s">
        <v>7480</v>
      </c>
      <c r="N5498" t="s">
        <v>5924</v>
      </c>
      <c r="O5498" t="s">
        <v>7481</v>
      </c>
    </row>
    <row r="5499" spans="1:15">
      <c r="A5499" t="s">
        <v>7514</v>
      </c>
      <c r="B5499">
        <v>453</v>
      </c>
      <c r="C5499">
        <v>4</v>
      </c>
      <c r="D5499" t="s">
        <v>7515</v>
      </c>
      <c r="E5499" t="s">
        <v>5918</v>
      </c>
      <c r="F5499" t="s">
        <v>7153</v>
      </c>
      <c r="G5499">
        <v>13</v>
      </c>
      <c r="H5499" t="s">
        <v>5920</v>
      </c>
      <c r="I5499" t="s">
        <v>5921</v>
      </c>
      <c r="L5499" t="s">
        <v>7479</v>
      </c>
      <c r="M5499" t="s">
        <v>7480</v>
      </c>
      <c r="N5499" t="s">
        <v>5924</v>
      </c>
      <c r="O5499" t="s">
        <v>7481</v>
      </c>
    </row>
    <row r="5500" spans="1:15">
      <c r="A5500" t="s">
        <v>7516</v>
      </c>
      <c r="B5500">
        <v>453</v>
      </c>
      <c r="C5500">
        <v>5</v>
      </c>
      <c r="D5500" t="s">
        <v>7517</v>
      </c>
      <c r="E5500" t="s">
        <v>5918</v>
      </c>
      <c r="F5500" t="s">
        <v>7153</v>
      </c>
      <c r="G5500">
        <v>13</v>
      </c>
      <c r="H5500" t="s">
        <v>5920</v>
      </c>
      <c r="I5500" t="s">
        <v>5921</v>
      </c>
      <c r="L5500" t="s">
        <v>7479</v>
      </c>
      <c r="M5500" t="s">
        <v>7480</v>
      </c>
      <c r="N5500" t="s">
        <v>5924</v>
      </c>
      <c r="O5500" t="s">
        <v>7481</v>
      </c>
    </row>
    <row r="5501" spans="1:15">
      <c r="A5501" t="s">
        <v>7518</v>
      </c>
      <c r="B5501">
        <v>453</v>
      </c>
      <c r="C5501">
        <v>6</v>
      </c>
      <c r="D5501" t="s">
        <v>7519</v>
      </c>
      <c r="E5501" t="s">
        <v>5918</v>
      </c>
      <c r="F5501" t="s">
        <v>7153</v>
      </c>
      <c r="G5501">
        <v>13</v>
      </c>
      <c r="H5501" t="s">
        <v>5920</v>
      </c>
      <c r="I5501" t="s">
        <v>5921</v>
      </c>
      <c r="L5501" t="s">
        <v>7479</v>
      </c>
      <c r="M5501" t="s">
        <v>7480</v>
      </c>
      <c r="N5501" t="s">
        <v>5924</v>
      </c>
      <c r="O5501" t="s">
        <v>7481</v>
      </c>
    </row>
    <row r="5502" spans="1:15">
      <c r="A5502" t="s">
        <v>7520</v>
      </c>
      <c r="B5502">
        <v>453</v>
      </c>
      <c r="C5502">
        <v>7</v>
      </c>
      <c r="D5502" t="s">
        <v>7521</v>
      </c>
      <c r="E5502" t="s">
        <v>5918</v>
      </c>
      <c r="F5502" t="s">
        <v>7153</v>
      </c>
      <c r="G5502">
        <v>13</v>
      </c>
      <c r="H5502" t="s">
        <v>5920</v>
      </c>
      <c r="I5502" t="s">
        <v>5921</v>
      </c>
      <c r="L5502" t="s">
        <v>7479</v>
      </c>
      <c r="M5502" t="s">
        <v>7480</v>
      </c>
      <c r="N5502" t="s">
        <v>5924</v>
      </c>
      <c r="O5502" t="s">
        <v>7481</v>
      </c>
    </row>
    <row r="5503" spans="1:15">
      <c r="A5503" t="s">
        <v>7522</v>
      </c>
      <c r="B5503">
        <v>453</v>
      </c>
      <c r="C5503">
        <v>8</v>
      </c>
      <c r="D5503" t="s">
        <v>7523</v>
      </c>
      <c r="E5503" t="s">
        <v>5918</v>
      </c>
      <c r="F5503" t="s">
        <v>7153</v>
      </c>
      <c r="G5503">
        <v>13</v>
      </c>
      <c r="H5503" t="s">
        <v>5920</v>
      </c>
      <c r="I5503" t="s">
        <v>5921</v>
      </c>
      <c r="L5503" t="s">
        <v>7479</v>
      </c>
      <c r="M5503" t="s">
        <v>7480</v>
      </c>
      <c r="N5503" t="s">
        <v>5924</v>
      </c>
      <c r="O5503" t="s">
        <v>7481</v>
      </c>
    </row>
    <row r="5504" spans="1:15">
      <c r="A5504" t="s">
        <v>7524</v>
      </c>
      <c r="B5504">
        <v>453</v>
      </c>
      <c r="C5504">
        <v>9</v>
      </c>
      <c r="D5504" t="s">
        <v>7525</v>
      </c>
      <c r="E5504" t="s">
        <v>5918</v>
      </c>
      <c r="F5504" t="s">
        <v>7153</v>
      </c>
      <c r="G5504">
        <v>13</v>
      </c>
      <c r="H5504" t="s">
        <v>5920</v>
      </c>
      <c r="I5504" t="s">
        <v>5921</v>
      </c>
      <c r="L5504" t="s">
        <v>7479</v>
      </c>
      <c r="M5504" t="s">
        <v>7480</v>
      </c>
      <c r="N5504" t="s">
        <v>5924</v>
      </c>
      <c r="O5504" t="s">
        <v>7481</v>
      </c>
    </row>
    <row r="5505" spans="1:15">
      <c r="A5505" t="s">
        <v>7526</v>
      </c>
      <c r="B5505">
        <v>453</v>
      </c>
      <c r="C5505">
        <v>10</v>
      </c>
      <c r="D5505" t="s">
        <v>7527</v>
      </c>
      <c r="E5505" t="s">
        <v>5918</v>
      </c>
      <c r="F5505" t="s">
        <v>7153</v>
      </c>
      <c r="G5505">
        <v>13</v>
      </c>
      <c r="H5505" t="s">
        <v>5920</v>
      </c>
      <c r="I5505" t="s">
        <v>5921</v>
      </c>
      <c r="L5505" t="s">
        <v>7479</v>
      </c>
      <c r="M5505" t="s">
        <v>7480</v>
      </c>
      <c r="N5505" t="s">
        <v>5924</v>
      </c>
      <c r="O5505" t="s">
        <v>7481</v>
      </c>
    </row>
    <row r="5506" spans="1:15">
      <c r="A5506" t="s">
        <v>7528</v>
      </c>
      <c r="B5506">
        <v>453</v>
      </c>
      <c r="C5506">
        <v>11</v>
      </c>
      <c r="D5506" t="s">
        <v>7529</v>
      </c>
      <c r="E5506" t="s">
        <v>5918</v>
      </c>
      <c r="F5506" t="s">
        <v>7153</v>
      </c>
      <c r="G5506">
        <v>13</v>
      </c>
      <c r="H5506" t="s">
        <v>5920</v>
      </c>
      <c r="I5506" t="s">
        <v>5921</v>
      </c>
      <c r="L5506" t="s">
        <v>7479</v>
      </c>
      <c r="M5506" t="s">
        <v>7480</v>
      </c>
      <c r="N5506" t="s">
        <v>5924</v>
      </c>
      <c r="O5506" t="s">
        <v>7481</v>
      </c>
    </row>
    <row r="5507" spans="1:15">
      <c r="A5507" t="s">
        <v>7530</v>
      </c>
      <c r="B5507">
        <v>453</v>
      </c>
      <c r="C5507">
        <v>12</v>
      </c>
      <c r="D5507" t="s">
        <v>7531</v>
      </c>
      <c r="E5507" t="s">
        <v>5918</v>
      </c>
      <c r="F5507" t="s">
        <v>7153</v>
      </c>
      <c r="G5507">
        <v>13</v>
      </c>
      <c r="H5507" t="s">
        <v>5920</v>
      </c>
      <c r="I5507" t="s">
        <v>5921</v>
      </c>
      <c r="L5507" t="s">
        <v>7479</v>
      </c>
      <c r="M5507" t="s">
        <v>7480</v>
      </c>
      <c r="N5507" t="s">
        <v>5924</v>
      </c>
      <c r="O5507" t="s">
        <v>7481</v>
      </c>
    </row>
    <row r="5508" spans="1:15">
      <c r="A5508" t="s">
        <v>7532</v>
      </c>
      <c r="B5508">
        <v>453</v>
      </c>
      <c r="C5508">
        <v>13</v>
      </c>
      <c r="D5508" t="s">
        <v>7533</v>
      </c>
      <c r="E5508" t="s">
        <v>5918</v>
      </c>
      <c r="F5508" t="s">
        <v>7153</v>
      </c>
      <c r="G5508">
        <v>13</v>
      </c>
      <c r="H5508" t="s">
        <v>5920</v>
      </c>
      <c r="I5508" t="s">
        <v>5921</v>
      </c>
      <c r="L5508" t="s">
        <v>7479</v>
      </c>
      <c r="M5508" t="s">
        <v>7480</v>
      </c>
      <c r="N5508" t="s">
        <v>5924</v>
      </c>
      <c r="O5508" t="s">
        <v>7481</v>
      </c>
    </row>
    <row r="5509" spans="1:15">
      <c r="A5509" t="s">
        <v>7534</v>
      </c>
      <c r="B5509">
        <v>453</v>
      </c>
      <c r="C5509">
        <v>14</v>
      </c>
      <c r="D5509" t="s">
        <v>7535</v>
      </c>
      <c r="E5509" t="s">
        <v>5918</v>
      </c>
      <c r="F5509" t="s">
        <v>7153</v>
      </c>
      <c r="G5509">
        <v>13</v>
      </c>
      <c r="H5509" t="s">
        <v>5920</v>
      </c>
      <c r="I5509" t="s">
        <v>5921</v>
      </c>
      <c r="L5509" t="s">
        <v>7479</v>
      </c>
      <c r="M5509" t="s">
        <v>7480</v>
      </c>
      <c r="N5509" t="s">
        <v>5924</v>
      </c>
      <c r="O5509" t="s">
        <v>7481</v>
      </c>
    </row>
    <row r="5510" spans="1:15">
      <c r="A5510" t="s">
        <v>7536</v>
      </c>
      <c r="B5510">
        <v>454</v>
      </c>
      <c r="C5510">
        <v>1</v>
      </c>
      <c r="D5510" t="s">
        <v>7537</v>
      </c>
      <c r="E5510" t="s">
        <v>5918</v>
      </c>
      <c r="F5510" t="s">
        <v>7153</v>
      </c>
      <c r="G5510">
        <v>13</v>
      </c>
      <c r="H5510" t="s">
        <v>5920</v>
      </c>
      <c r="I5510" t="s">
        <v>5921</v>
      </c>
      <c r="L5510" t="s">
        <v>7538</v>
      </c>
      <c r="M5510" t="s">
        <v>7539</v>
      </c>
      <c r="N5510" t="s">
        <v>5924</v>
      </c>
      <c r="O5510" t="s">
        <v>7540</v>
      </c>
    </row>
    <row r="5511" spans="1:15">
      <c r="A5511" t="s">
        <v>7541</v>
      </c>
      <c r="B5511">
        <v>454</v>
      </c>
      <c r="C5511">
        <v>2</v>
      </c>
      <c r="D5511" t="s">
        <v>7542</v>
      </c>
      <c r="E5511" t="s">
        <v>5918</v>
      </c>
      <c r="F5511" t="s">
        <v>7153</v>
      </c>
      <c r="G5511">
        <v>13</v>
      </c>
      <c r="H5511" t="s">
        <v>5920</v>
      </c>
      <c r="I5511" t="s">
        <v>5921</v>
      </c>
      <c r="L5511" t="s">
        <v>7538</v>
      </c>
      <c r="M5511" t="s">
        <v>7539</v>
      </c>
      <c r="N5511" t="s">
        <v>5924</v>
      </c>
      <c r="O5511" t="s">
        <v>7540</v>
      </c>
    </row>
    <row r="5512" spans="1:15">
      <c r="A5512" t="s">
        <v>7543</v>
      </c>
      <c r="B5512">
        <v>454</v>
      </c>
      <c r="C5512">
        <v>3</v>
      </c>
      <c r="D5512" t="s">
        <v>7544</v>
      </c>
      <c r="E5512" t="s">
        <v>5918</v>
      </c>
      <c r="F5512" t="s">
        <v>7153</v>
      </c>
      <c r="G5512">
        <v>13</v>
      </c>
      <c r="H5512" t="s">
        <v>5920</v>
      </c>
      <c r="I5512" t="s">
        <v>5921</v>
      </c>
      <c r="L5512" t="s">
        <v>7538</v>
      </c>
      <c r="M5512" t="s">
        <v>7539</v>
      </c>
      <c r="N5512" t="s">
        <v>5924</v>
      </c>
      <c r="O5512" t="s">
        <v>7540</v>
      </c>
    </row>
    <row r="5513" spans="1:15">
      <c r="A5513" t="s">
        <v>7545</v>
      </c>
      <c r="B5513">
        <v>454</v>
      </c>
      <c r="C5513">
        <v>4</v>
      </c>
      <c r="D5513" t="s">
        <v>7546</v>
      </c>
      <c r="E5513" t="s">
        <v>5918</v>
      </c>
      <c r="F5513" t="s">
        <v>7153</v>
      </c>
      <c r="G5513">
        <v>13</v>
      </c>
      <c r="H5513" t="s">
        <v>5920</v>
      </c>
      <c r="I5513" t="s">
        <v>5921</v>
      </c>
      <c r="L5513" t="s">
        <v>7538</v>
      </c>
      <c r="M5513" t="s">
        <v>7539</v>
      </c>
      <c r="N5513" t="s">
        <v>5924</v>
      </c>
      <c r="O5513" t="s">
        <v>7540</v>
      </c>
    </row>
    <row r="5514" spans="1:15">
      <c r="A5514" t="s">
        <v>7547</v>
      </c>
      <c r="B5514">
        <v>454</v>
      </c>
      <c r="C5514">
        <v>5</v>
      </c>
      <c r="D5514" t="s">
        <v>7548</v>
      </c>
      <c r="E5514" t="s">
        <v>5918</v>
      </c>
      <c r="F5514" t="s">
        <v>7153</v>
      </c>
      <c r="G5514">
        <v>13</v>
      </c>
      <c r="H5514" t="s">
        <v>5920</v>
      </c>
      <c r="I5514" t="s">
        <v>5921</v>
      </c>
      <c r="L5514" t="s">
        <v>7538</v>
      </c>
      <c r="M5514" t="s">
        <v>7539</v>
      </c>
      <c r="N5514" t="s">
        <v>5924</v>
      </c>
      <c r="O5514" t="s">
        <v>7540</v>
      </c>
    </row>
    <row r="5515" spans="1:15">
      <c r="A5515" t="s">
        <v>7549</v>
      </c>
      <c r="B5515">
        <v>454</v>
      </c>
      <c r="C5515">
        <v>6</v>
      </c>
      <c r="D5515" t="s">
        <v>7550</v>
      </c>
      <c r="E5515" t="s">
        <v>5918</v>
      </c>
      <c r="F5515" t="s">
        <v>7153</v>
      </c>
      <c r="G5515">
        <v>13</v>
      </c>
      <c r="H5515" t="s">
        <v>5920</v>
      </c>
      <c r="I5515" t="s">
        <v>5921</v>
      </c>
      <c r="L5515" t="s">
        <v>7538</v>
      </c>
      <c r="M5515" t="s">
        <v>7539</v>
      </c>
      <c r="N5515" t="s">
        <v>5924</v>
      </c>
      <c r="O5515" t="s">
        <v>7540</v>
      </c>
    </row>
    <row r="5516" spans="1:15">
      <c r="A5516" t="s">
        <v>7551</v>
      </c>
      <c r="B5516">
        <v>454</v>
      </c>
      <c r="C5516">
        <v>7</v>
      </c>
      <c r="D5516" t="s">
        <v>7552</v>
      </c>
      <c r="E5516" t="s">
        <v>5918</v>
      </c>
      <c r="F5516" t="s">
        <v>7153</v>
      </c>
      <c r="G5516">
        <v>13</v>
      </c>
      <c r="H5516" t="s">
        <v>5920</v>
      </c>
      <c r="I5516" t="s">
        <v>5921</v>
      </c>
      <c r="L5516" t="s">
        <v>7538</v>
      </c>
      <c r="M5516" t="s">
        <v>7539</v>
      </c>
      <c r="N5516" t="s">
        <v>5924</v>
      </c>
      <c r="O5516" t="s">
        <v>7540</v>
      </c>
    </row>
    <row r="5517" spans="1:15">
      <c r="A5517" t="s">
        <v>7553</v>
      </c>
      <c r="B5517">
        <v>454</v>
      </c>
      <c r="C5517">
        <v>8</v>
      </c>
      <c r="D5517" t="s">
        <v>7554</v>
      </c>
      <c r="E5517" t="s">
        <v>5918</v>
      </c>
      <c r="F5517" t="s">
        <v>7153</v>
      </c>
      <c r="G5517">
        <v>13</v>
      </c>
      <c r="H5517" t="s">
        <v>5920</v>
      </c>
      <c r="I5517" t="s">
        <v>5921</v>
      </c>
      <c r="L5517" t="s">
        <v>7538</v>
      </c>
      <c r="M5517" t="s">
        <v>7539</v>
      </c>
      <c r="N5517" t="s">
        <v>5924</v>
      </c>
      <c r="O5517" t="s">
        <v>7540</v>
      </c>
    </row>
    <row r="5518" spans="1:15">
      <c r="A5518" t="s">
        <v>7555</v>
      </c>
      <c r="B5518">
        <v>454</v>
      </c>
      <c r="C5518">
        <v>9</v>
      </c>
      <c r="D5518" t="s">
        <v>7556</v>
      </c>
      <c r="E5518" t="s">
        <v>5918</v>
      </c>
      <c r="F5518" t="s">
        <v>7153</v>
      </c>
      <c r="G5518">
        <v>13</v>
      </c>
      <c r="H5518" t="s">
        <v>5920</v>
      </c>
      <c r="I5518" t="s">
        <v>5921</v>
      </c>
      <c r="L5518" t="s">
        <v>7538</v>
      </c>
      <c r="M5518" t="s">
        <v>7539</v>
      </c>
      <c r="N5518" t="s">
        <v>5924</v>
      </c>
      <c r="O5518" t="s">
        <v>7540</v>
      </c>
    </row>
    <row r="5519" spans="1:15">
      <c r="A5519" t="s">
        <v>7557</v>
      </c>
      <c r="B5519">
        <v>454</v>
      </c>
      <c r="C5519">
        <v>10</v>
      </c>
      <c r="D5519" t="s">
        <v>7558</v>
      </c>
      <c r="E5519" t="s">
        <v>5918</v>
      </c>
      <c r="F5519" t="s">
        <v>7153</v>
      </c>
      <c r="G5519">
        <v>13</v>
      </c>
      <c r="H5519" t="s">
        <v>5920</v>
      </c>
      <c r="I5519" t="s">
        <v>5921</v>
      </c>
      <c r="L5519" t="s">
        <v>7538</v>
      </c>
      <c r="M5519" t="s">
        <v>7539</v>
      </c>
      <c r="N5519" t="s">
        <v>5924</v>
      </c>
      <c r="O5519" t="s">
        <v>7540</v>
      </c>
    </row>
    <row r="5520" spans="1:15">
      <c r="A5520" t="s">
        <v>7559</v>
      </c>
      <c r="B5520">
        <v>454</v>
      </c>
      <c r="C5520">
        <v>11</v>
      </c>
      <c r="D5520" t="s">
        <v>7560</v>
      </c>
      <c r="E5520" t="s">
        <v>5918</v>
      </c>
      <c r="F5520" t="s">
        <v>7153</v>
      </c>
      <c r="G5520">
        <v>13</v>
      </c>
      <c r="H5520" t="s">
        <v>5920</v>
      </c>
      <c r="I5520" t="s">
        <v>5921</v>
      </c>
      <c r="L5520" t="s">
        <v>7538</v>
      </c>
      <c r="M5520" t="s">
        <v>7539</v>
      </c>
      <c r="N5520" t="s">
        <v>5924</v>
      </c>
      <c r="O5520" t="s">
        <v>7540</v>
      </c>
    </row>
    <row r="5521" spans="1:15">
      <c r="A5521" t="s">
        <v>7561</v>
      </c>
      <c r="B5521">
        <v>454</v>
      </c>
      <c r="C5521">
        <v>12</v>
      </c>
      <c r="D5521" t="s">
        <v>7562</v>
      </c>
      <c r="E5521" t="s">
        <v>5918</v>
      </c>
      <c r="F5521" t="s">
        <v>7153</v>
      </c>
      <c r="G5521">
        <v>13</v>
      </c>
      <c r="H5521" t="s">
        <v>5920</v>
      </c>
      <c r="I5521" t="s">
        <v>5921</v>
      </c>
      <c r="L5521" t="s">
        <v>7538</v>
      </c>
      <c r="M5521" t="s">
        <v>7539</v>
      </c>
      <c r="N5521" t="s">
        <v>5924</v>
      </c>
      <c r="O5521" t="s">
        <v>7540</v>
      </c>
    </row>
    <row r="5522" spans="1:15">
      <c r="A5522" t="s">
        <v>7563</v>
      </c>
      <c r="B5522">
        <v>454</v>
      </c>
      <c r="C5522">
        <v>13</v>
      </c>
      <c r="D5522" t="s">
        <v>7564</v>
      </c>
      <c r="E5522" t="s">
        <v>5918</v>
      </c>
      <c r="F5522" t="s">
        <v>7153</v>
      </c>
      <c r="G5522">
        <v>13</v>
      </c>
      <c r="H5522" t="s">
        <v>5920</v>
      </c>
      <c r="I5522" t="s">
        <v>5921</v>
      </c>
      <c r="L5522" t="s">
        <v>7538</v>
      </c>
      <c r="M5522" t="s">
        <v>7539</v>
      </c>
      <c r="N5522" t="s">
        <v>5924</v>
      </c>
      <c r="O5522" t="s">
        <v>7540</v>
      </c>
    </row>
    <row r="5523" spans="1:15">
      <c r="A5523" t="s">
        <v>7565</v>
      </c>
      <c r="B5523">
        <v>454</v>
      </c>
      <c r="C5523">
        <v>14</v>
      </c>
      <c r="D5523" t="s">
        <v>7566</v>
      </c>
      <c r="E5523" t="s">
        <v>5918</v>
      </c>
      <c r="F5523" t="s">
        <v>7153</v>
      </c>
      <c r="G5523">
        <v>13</v>
      </c>
      <c r="H5523" t="s">
        <v>5920</v>
      </c>
      <c r="I5523" t="s">
        <v>5921</v>
      </c>
      <c r="L5523" t="s">
        <v>7538</v>
      </c>
      <c r="M5523" t="s">
        <v>7539</v>
      </c>
      <c r="N5523" t="s">
        <v>5924</v>
      </c>
      <c r="O5523" t="s">
        <v>7540</v>
      </c>
    </row>
    <row r="5524" spans="1:15">
      <c r="A5524" t="s">
        <v>7567</v>
      </c>
      <c r="B5524">
        <v>455</v>
      </c>
      <c r="C5524">
        <v>1</v>
      </c>
      <c r="D5524" t="s">
        <v>7568</v>
      </c>
      <c r="E5524" t="s">
        <v>5918</v>
      </c>
      <c r="F5524" t="s">
        <v>7153</v>
      </c>
      <c r="G5524">
        <v>13</v>
      </c>
      <c r="H5524" t="s">
        <v>5920</v>
      </c>
      <c r="I5524" t="s">
        <v>5921</v>
      </c>
      <c r="L5524" t="s">
        <v>7538</v>
      </c>
      <c r="M5524" t="s">
        <v>7539</v>
      </c>
      <c r="N5524" t="s">
        <v>5924</v>
      </c>
      <c r="O5524" t="s">
        <v>7540</v>
      </c>
    </row>
    <row r="5525" spans="1:15">
      <c r="A5525" t="s">
        <v>7569</v>
      </c>
      <c r="B5525">
        <v>455</v>
      </c>
      <c r="C5525">
        <v>2</v>
      </c>
      <c r="D5525" t="s">
        <v>7570</v>
      </c>
      <c r="E5525" t="s">
        <v>5918</v>
      </c>
      <c r="F5525" t="s">
        <v>7153</v>
      </c>
      <c r="G5525">
        <v>13</v>
      </c>
      <c r="H5525" t="s">
        <v>5920</v>
      </c>
      <c r="I5525" t="s">
        <v>5921</v>
      </c>
      <c r="L5525" t="s">
        <v>7538</v>
      </c>
      <c r="M5525" t="s">
        <v>7539</v>
      </c>
      <c r="N5525" t="s">
        <v>5924</v>
      </c>
      <c r="O5525" t="s">
        <v>7540</v>
      </c>
    </row>
    <row r="5526" spans="1:15">
      <c r="A5526" t="s">
        <v>7571</v>
      </c>
      <c r="B5526">
        <v>455</v>
      </c>
      <c r="C5526">
        <v>3</v>
      </c>
      <c r="D5526" t="s">
        <v>7572</v>
      </c>
      <c r="E5526" t="s">
        <v>5918</v>
      </c>
      <c r="F5526" t="s">
        <v>7153</v>
      </c>
      <c r="G5526">
        <v>13</v>
      </c>
      <c r="H5526" t="s">
        <v>5920</v>
      </c>
      <c r="I5526" t="s">
        <v>5921</v>
      </c>
      <c r="L5526" t="s">
        <v>7538</v>
      </c>
      <c r="M5526" t="s">
        <v>7539</v>
      </c>
      <c r="N5526" t="s">
        <v>5924</v>
      </c>
      <c r="O5526" t="s">
        <v>7540</v>
      </c>
    </row>
    <row r="5527" spans="1:15">
      <c r="A5527" t="s">
        <v>7573</v>
      </c>
      <c r="B5527">
        <v>455</v>
      </c>
      <c r="C5527">
        <v>4</v>
      </c>
      <c r="D5527" t="s">
        <v>7574</v>
      </c>
      <c r="E5527" t="s">
        <v>5918</v>
      </c>
      <c r="F5527" t="s">
        <v>7153</v>
      </c>
      <c r="G5527">
        <v>13</v>
      </c>
      <c r="H5527" t="s">
        <v>5920</v>
      </c>
      <c r="I5527" t="s">
        <v>5921</v>
      </c>
      <c r="L5527" t="s">
        <v>7538</v>
      </c>
      <c r="M5527" t="s">
        <v>7539</v>
      </c>
      <c r="N5527" t="s">
        <v>5924</v>
      </c>
      <c r="O5527" t="s">
        <v>7540</v>
      </c>
    </row>
    <row r="5528" spans="1:15">
      <c r="A5528" t="s">
        <v>7575</v>
      </c>
      <c r="B5528">
        <v>455</v>
      </c>
      <c r="C5528">
        <v>5</v>
      </c>
      <c r="D5528" t="s">
        <v>7576</v>
      </c>
      <c r="E5528" t="s">
        <v>5918</v>
      </c>
      <c r="F5528" t="s">
        <v>7153</v>
      </c>
      <c r="G5528">
        <v>13</v>
      </c>
      <c r="H5528" t="s">
        <v>5920</v>
      </c>
      <c r="I5528" t="s">
        <v>5921</v>
      </c>
      <c r="L5528" t="s">
        <v>7538</v>
      </c>
      <c r="M5528" t="s">
        <v>7539</v>
      </c>
      <c r="N5528" t="s">
        <v>5924</v>
      </c>
      <c r="O5528" t="s">
        <v>7540</v>
      </c>
    </row>
    <row r="5529" spans="1:15">
      <c r="A5529" t="s">
        <v>7577</v>
      </c>
      <c r="B5529">
        <v>455</v>
      </c>
      <c r="C5529">
        <v>6</v>
      </c>
      <c r="D5529" t="s">
        <v>7578</v>
      </c>
      <c r="E5529" t="s">
        <v>5918</v>
      </c>
      <c r="F5529" t="s">
        <v>7153</v>
      </c>
      <c r="G5529">
        <v>13</v>
      </c>
      <c r="H5529" t="s">
        <v>5920</v>
      </c>
      <c r="I5529" t="s">
        <v>5921</v>
      </c>
      <c r="L5529" t="s">
        <v>7538</v>
      </c>
      <c r="M5529" t="s">
        <v>7539</v>
      </c>
      <c r="N5529" t="s">
        <v>5924</v>
      </c>
      <c r="O5529" t="s">
        <v>7540</v>
      </c>
    </row>
    <row r="5530" spans="1:15">
      <c r="A5530" t="s">
        <v>7579</v>
      </c>
      <c r="B5530">
        <v>455</v>
      </c>
      <c r="C5530">
        <v>7</v>
      </c>
      <c r="D5530" t="s">
        <v>7580</v>
      </c>
      <c r="E5530" t="s">
        <v>5918</v>
      </c>
      <c r="F5530" t="s">
        <v>7153</v>
      </c>
      <c r="G5530">
        <v>13</v>
      </c>
      <c r="H5530" t="s">
        <v>5920</v>
      </c>
      <c r="I5530" t="s">
        <v>5921</v>
      </c>
      <c r="L5530" t="s">
        <v>7538</v>
      </c>
      <c r="M5530" t="s">
        <v>7539</v>
      </c>
      <c r="N5530" t="s">
        <v>5924</v>
      </c>
      <c r="O5530" t="s">
        <v>7540</v>
      </c>
    </row>
    <row r="5531" spans="1:15">
      <c r="A5531" t="s">
        <v>7581</v>
      </c>
      <c r="B5531">
        <v>455</v>
      </c>
      <c r="C5531">
        <v>8</v>
      </c>
      <c r="D5531" t="s">
        <v>7582</v>
      </c>
      <c r="E5531" t="s">
        <v>5918</v>
      </c>
      <c r="F5531" t="s">
        <v>7153</v>
      </c>
      <c r="G5531">
        <v>13</v>
      </c>
      <c r="H5531" t="s">
        <v>5920</v>
      </c>
      <c r="I5531" t="s">
        <v>5921</v>
      </c>
      <c r="L5531" t="s">
        <v>7538</v>
      </c>
      <c r="M5531" t="s">
        <v>7539</v>
      </c>
      <c r="N5531" t="s">
        <v>5924</v>
      </c>
      <c r="O5531" t="s">
        <v>7540</v>
      </c>
    </row>
    <row r="5532" spans="1:15">
      <c r="A5532" t="s">
        <v>7583</v>
      </c>
      <c r="B5532">
        <v>455</v>
      </c>
      <c r="C5532">
        <v>9</v>
      </c>
      <c r="D5532" t="s">
        <v>7584</v>
      </c>
      <c r="E5532" t="s">
        <v>5918</v>
      </c>
      <c r="F5532" t="s">
        <v>7153</v>
      </c>
      <c r="G5532">
        <v>13</v>
      </c>
      <c r="H5532" t="s">
        <v>5920</v>
      </c>
      <c r="I5532" t="s">
        <v>5921</v>
      </c>
      <c r="L5532" t="s">
        <v>7538</v>
      </c>
      <c r="M5532" t="s">
        <v>7539</v>
      </c>
      <c r="N5532" t="s">
        <v>5924</v>
      </c>
      <c r="O5532" t="s">
        <v>7540</v>
      </c>
    </row>
    <row r="5533" spans="1:15">
      <c r="A5533" t="s">
        <v>7585</v>
      </c>
      <c r="B5533">
        <v>455</v>
      </c>
      <c r="C5533">
        <v>10</v>
      </c>
      <c r="D5533" t="s">
        <v>7586</v>
      </c>
      <c r="E5533" t="s">
        <v>5918</v>
      </c>
      <c r="F5533" t="s">
        <v>7153</v>
      </c>
      <c r="G5533">
        <v>13</v>
      </c>
      <c r="H5533" t="s">
        <v>5920</v>
      </c>
      <c r="I5533" t="s">
        <v>5921</v>
      </c>
      <c r="L5533" t="s">
        <v>7538</v>
      </c>
      <c r="M5533" t="s">
        <v>7539</v>
      </c>
      <c r="N5533" t="s">
        <v>5924</v>
      </c>
      <c r="O5533" t="s">
        <v>7540</v>
      </c>
    </row>
    <row r="5534" spans="1:15">
      <c r="A5534" t="s">
        <v>7587</v>
      </c>
      <c r="B5534">
        <v>455</v>
      </c>
      <c r="C5534">
        <v>11</v>
      </c>
      <c r="D5534" t="s">
        <v>7588</v>
      </c>
      <c r="E5534" t="s">
        <v>5918</v>
      </c>
      <c r="F5534" t="s">
        <v>7153</v>
      </c>
      <c r="G5534">
        <v>13</v>
      </c>
      <c r="H5534" t="s">
        <v>5920</v>
      </c>
      <c r="I5534" t="s">
        <v>5921</v>
      </c>
      <c r="L5534" t="s">
        <v>7538</v>
      </c>
      <c r="M5534" t="s">
        <v>7539</v>
      </c>
      <c r="N5534" t="s">
        <v>5924</v>
      </c>
      <c r="O5534" t="s">
        <v>7540</v>
      </c>
    </row>
    <row r="5535" spans="1:15">
      <c r="A5535" t="s">
        <v>7589</v>
      </c>
      <c r="B5535">
        <v>455</v>
      </c>
      <c r="C5535">
        <v>12</v>
      </c>
      <c r="D5535" t="s">
        <v>7590</v>
      </c>
      <c r="E5535" t="s">
        <v>5918</v>
      </c>
      <c r="F5535" t="s">
        <v>7153</v>
      </c>
      <c r="G5535">
        <v>13</v>
      </c>
      <c r="H5535" t="s">
        <v>5920</v>
      </c>
      <c r="I5535" t="s">
        <v>5921</v>
      </c>
      <c r="L5535" t="s">
        <v>7538</v>
      </c>
      <c r="M5535" t="s">
        <v>7539</v>
      </c>
      <c r="N5535" t="s">
        <v>5924</v>
      </c>
      <c r="O5535" t="s">
        <v>7540</v>
      </c>
    </row>
    <row r="5536" spans="1:15">
      <c r="A5536" t="s">
        <v>7591</v>
      </c>
      <c r="B5536">
        <v>455</v>
      </c>
      <c r="C5536">
        <v>13</v>
      </c>
      <c r="D5536" t="s">
        <v>7592</v>
      </c>
      <c r="E5536" t="s">
        <v>5918</v>
      </c>
      <c r="F5536" t="s">
        <v>7153</v>
      </c>
      <c r="G5536">
        <v>13</v>
      </c>
      <c r="H5536" t="s">
        <v>5920</v>
      </c>
      <c r="I5536" t="s">
        <v>5921</v>
      </c>
      <c r="L5536" t="s">
        <v>7538</v>
      </c>
      <c r="M5536" t="s">
        <v>7539</v>
      </c>
      <c r="N5536" t="s">
        <v>5924</v>
      </c>
      <c r="O5536" t="s">
        <v>7540</v>
      </c>
    </row>
    <row r="5537" spans="1:15">
      <c r="A5537" t="s">
        <v>7593</v>
      </c>
      <c r="B5537">
        <v>455</v>
      </c>
      <c r="C5537">
        <v>14</v>
      </c>
      <c r="D5537" t="s">
        <v>7594</v>
      </c>
      <c r="E5537" t="s">
        <v>5918</v>
      </c>
      <c r="F5537" t="s">
        <v>7153</v>
      </c>
      <c r="G5537">
        <v>13</v>
      </c>
      <c r="H5537" t="s">
        <v>5920</v>
      </c>
      <c r="I5537" t="s">
        <v>5921</v>
      </c>
      <c r="L5537" t="s">
        <v>7538</v>
      </c>
      <c r="M5537" t="s">
        <v>7539</v>
      </c>
      <c r="N5537" t="s">
        <v>5924</v>
      </c>
      <c r="O5537" t="s">
        <v>7540</v>
      </c>
    </row>
    <row r="5538" spans="1:15">
      <c r="A5538" t="s">
        <v>7595</v>
      </c>
      <c r="B5538">
        <v>456</v>
      </c>
      <c r="C5538">
        <v>1</v>
      </c>
      <c r="D5538" t="s">
        <v>7596</v>
      </c>
      <c r="E5538" t="s">
        <v>5918</v>
      </c>
      <c r="F5538" t="s">
        <v>7153</v>
      </c>
      <c r="G5538">
        <v>13</v>
      </c>
      <c r="H5538" t="s">
        <v>5920</v>
      </c>
      <c r="I5538" t="s">
        <v>5921</v>
      </c>
      <c r="L5538" t="s">
        <v>7597</v>
      </c>
      <c r="M5538" t="s">
        <v>7598</v>
      </c>
      <c r="N5538" t="s">
        <v>5924</v>
      </c>
      <c r="O5538" t="s">
        <v>7599</v>
      </c>
    </row>
    <row r="5539" spans="1:15">
      <c r="A5539" t="s">
        <v>7600</v>
      </c>
      <c r="B5539">
        <v>456</v>
      </c>
      <c r="C5539">
        <v>2</v>
      </c>
      <c r="D5539" t="s">
        <v>7601</v>
      </c>
      <c r="E5539" t="s">
        <v>5918</v>
      </c>
      <c r="F5539" t="s">
        <v>7153</v>
      </c>
      <c r="G5539">
        <v>13</v>
      </c>
      <c r="H5539" t="s">
        <v>5920</v>
      </c>
      <c r="I5539" t="s">
        <v>5921</v>
      </c>
      <c r="L5539" t="s">
        <v>7597</v>
      </c>
      <c r="M5539" t="s">
        <v>7598</v>
      </c>
      <c r="N5539" t="s">
        <v>5924</v>
      </c>
      <c r="O5539" t="s">
        <v>7599</v>
      </c>
    </row>
    <row r="5540" spans="1:15">
      <c r="A5540" t="s">
        <v>7602</v>
      </c>
      <c r="B5540">
        <v>456</v>
      </c>
      <c r="C5540">
        <v>3</v>
      </c>
      <c r="D5540" t="s">
        <v>7603</v>
      </c>
      <c r="E5540" t="s">
        <v>5918</v>
      </c>
      <c r="F5540" t="s">
        <v>7153</v>
      </c>
      <c r="G5540">
        <v>13</v>
      </c>
      <c r="H5540" t="s">
        <v>5920</v>
      </c>
      <c r="I5540" t="s">
        <v>5921</v>
      </c>
      <c r="L5540" t="s">
        <v>7597</v>
      </c>
      <c r="M5540" t="s">
        <v>7598</v>
      </c>
      <c r="N5540" t="s">
        <v>5924</v>
      </c>
      <c r="O5540" t="s">
        <v>7599</v>
      </c>
    </row>
    <row r="5541" spans="1:15">
      <c r="A5541" t="s">
        <v>7604</v>
      </c>
      <c r="B5541">
        <v>456</v>
      </c>
      <c r="C5541">
        <v>4</v>
      </c>
      <c r="D5541" t="s">
        <v>7605</v>
      </c>
      <c r="E5541" t="s">
        <v>5918</v>
      </c>
      <c r="F5541" t="s">
        <v>7153</v>
      </c>
      <c r="G5541">
        <v>13</v>
      </c>
      <c r="H5541" t="s">
        <v>5920</v>
      </c>
      <c r="I5541" t="s">
        <v>5921</v>
      </c>
      <c r="L5541" t="s">
        <v>7597</v>
      </c>
      <c r="M5541" t="s">
        <v>7598</v>
      </c>
      <c r="N5541" t="s">
        <v>5924</v>
      </c>
      <c r="O5541" t="s">
        <v>7599</v>
      </c>
    </row>
    <row r="5542" spans="1:15">
      <c r="A5542" t="s">
        <v>7606</v>
      </c>
      <c r="B5542">
        <v>456</v>
      </c>
      <c r="C5542">
        <v>5</v>
      </c>
      <c r="D5542" t="s">
        <v>7607</v>
      </c>
      <c r="E5542" t="s">
        <v>5918</v>
      </c>
      <c r="F5542" t="s">
        <v>7153</v>
      </c>
      <c r="G5542">
        <v>13</v>
      </c>
      <c r="H5542" t="s">
        <v>5920</v>
      </c>
      <c r="I5542" t="s">
        <v>5921</v>
      </c>
      <c r="L5542" t="s">
        <v>7597</v>
      </c>
      <c r="M5542" t="s">
        <v>7598</v>
      </c>
      <c r="N5542" t="s">
        <v>5924</v>
      </c>
      <c r="O5542" t="s">
        <v>7599</v>
      </c>
    </row>
    <row r="5543" spans="1:15">
      <c r="A5543" t="s">
        <v>7608</v>
      </c>
      <c r="B5543">
        <v>456</v>
      </c>
      <c r="C5543">
        <v>6</v>
      </c>
      <c r="D5543" t="s">
        <v>7609</v>
      </c>
      <c r="E5543" t="s">
        <v>5918</v>
      </c>
      <c r="F5543" t="s">
        <v>7153</v>
      </c>
      <c r="G5543">
        <v>13</v>
      </c>
      <c r="H5543" t="s">
        <v>5920</v>
      </c>
      <c r="I5543" t="s">
        <v>5921</v>
      </c>
      <c r="L5543" t="s">
        <v>7597</v>
      </c>
      <c r="M5543" t="s">
        <v>7598</v>
      </c>
      <c r="N5543" t="s">
        <v>5924</v>
      </c>
      <c r="O5543" t="s">
        <v>7599</v>
      </c>
    </row>
    <row r="5544" spans="1:15">
      <c r="A5544" t="s">
        <v>7610</v>
      </c>
      <c r="B5544">
        <v>456</v>
      </c>
      <c r="C5544">
        <v>7</v>
      </c>
      <c r="D5544" t="s">
        <v>7611</v>
      </c>
      <c r="E5544" t="s">
        <v>5918</v>
      </c>
      <c r="F5544" t="s">
        <v>7153</v>
      </c>
      <c r="G5544">
        <v>13</v>
      </c>
      <c r="H5544" t="s">
        <v>5920</v>
      </c>
      <c r="I5544" t="s">
        <v>5921</v>
      </c>
      <c r="L5544" t="s">
        <v>7597</v>
      </c>
      <c r="M5544" t="s">
        <v>7598</v>
      </c>
      <c r="N5544" t="s">
        <v>5924</v>
      </c>
      <c r="O5544" t="s">
        <v>7599</v>
      </c>
    </row>
    <row r="5545" spans="1:15">
      <c r="A5545" t="s">
        <v>7612</v>
      </c>
      <c r="B5545">
        <v>456</v>
      </c>
      <c r="C5545">
        <v>8</v>
      </c>
      <c r="D5545" t="s">
        <v>7613</v>
      </c>
      <c r="E5545" t="s">
        <v>5918</v>
      </c>
      <c r="F5545" t="s">
        <v>7153</v>
      </c>
      <c r="G5545">
        <v>13</v>
      </c>
      <c r="H5545" t="s">
        <v>5920</v>
      </c>
      <c r="I5545" t="s">
        <v>5921</v>
      </c>
      <c r="L5545" t="s">
        <v>7597</v>
      </c>
      <c r="M5545" t="s">
        <v>7598</v>
      </c>
      <c r="N5545" t="s">
        <v>5924</v>
      </c>
      <c r="O5545" t="s">
        <v>7599</v>
      </c>
    </row>
    <row r="5546" spans="1:15">
      <c r="A5546" t="s">
        <v>7614</v>
      </c>
      <c r="B5546">
        <v>456</v>
      </c>
      <c r="C5546">
        <v>9</v>
      </c>
      <c r="D5546" t="s">
        <v>7615</v>
      </c>
      <c r="E5546" t="s">
        <v>5918</v>
      </c>
      <c r="F5546" t="s">
        <v>7153</v>
      </c>
      <c r="G5546">
        <v>13</v>
      </c>
      <c r="H5546" t="s">
        <v>5920</v>
      </c>
      <c r="I5546" t="s">
        <v>5921</v>
      </c>
      <c r="L5546" t="s">
        <v>7597</v>
      </c>
      <c r="M5546" t="s">
        <v>7598</v>
      </c>
      <c r="N5546" t="s">
        <v>5924</v>
      </c>
      <c r="O5546" t="s">
        <v>7599</v>
      </c>
    </row>
    <row r="5547" spans="1:15">
      <c r="A5547" t="s">
        <v>7616</v>
      </c>
      <c r="B5547">
        <v>456</v>
      </c>
      <c r="C5547">
        <v>10</v>
      </c>
      <c r="D5547" t="s">
        <v>7617</v>
      </c>
      <c r="E5547" t="s">
        <v>5918</v>
      </c>
      <c r="F5547" t="s">
        <v>7153</v>
      </c>
      <c r="G5547">
        <v>13</v>
      </c>
      <c r="H5547" t="s">
        <v>5920</v>
      </c>
      <c r="I5547" t="s">
        <v>5921</v>
      </c>
      <c r="L5547" t="s">
        <v>7597</v>
      </c>
      <c r="M5547" t="s">
        <v>7598</v>
      </c>
      <c r="N5547" t="s">
        <v>5924</v>
      </c>
      <c r="O5547" t="s">
        <v>7599</v>
      </c>
    </row>
    <row r="5548" spans="1:15">
      <c r="A5548" t="s">
        <v>7618</v>
      </c>
      <c r="B5548">
        <v>456</v>
      </c>
      <c r="C5548">
        <v>11</v>
      </c>
      <c r="D5548" t="s">
        <v>7619</v>
      </c>
      <c r="E5548" t="s">
        <v>5918</v>
      </c>
      <c r="F5548" t="s">
        <v>7153</v>
      </c>
      <c r="G5548">
        <v>13</v>
      </c>
      <c r="H5548" t="s">
        <v>5920</v>
      </c>
      <c r="I5548" t="s">
        <v>5921</v>
      </c>
      <c r="L5548" t="s">
        <v>7597</v>
      </c>
      <c r="M5548" t="s">
        <v>7598</v>
      </c>
      <c r="N5548" t="s">
        <v>5924</v>
      </c>
      <c r="O5548" t="s">
        <v>7599</v>
      </c>
    </row>
    <row r="5549" spans="1:15">
      <c r="A5549" t="s">
        <v>7620</v>
      </c>
      <c r="B5549">
        <v>456</v>
      </c>
      <c r="C5549">
        <v>12</v>
      </c>
      <c r="D5549" t="s">
        <v>7621</v>
      </c>
      <c r="E5549" t="s">
        <v>5918</v>
      </c>
      <c r="F5549" t="s">
        <v>7153</v>
      </c>
      <c r="G5549">
        <v>13</v>
      </c>
      <c r="H5549" t="s">
        <v>5920</v>
      </c>
      <c r="I5549" t="s">
        <v>5921</v>
      </c>
      <c r="L5549" t="s">
        <v>7597</v>
      </c>
      <c r="M5549" t="s">
        <v>7598</v>
      </c>
      <c r="N5549" t="s">
        <v>5924</v>
      </c>
      <c r="O5549" t="s">
        <v>7599</v>
      </c>
    </row>
    <row r="5550" spans="1:15">
      <c r="A5550" t="s">
        <v>7622</v>
      </c>
      <c r="B5550">
        <v>456</v>
      </c>
      <c r="C5550">
        <v>13</v>
      </c>
      <c r="D5550" t="s">
        <v>7623</v>
      </c>
      <c r="E5550" t="s">
        <v>5918</v>
      </c>
      <c r="F5550" t="s">
        <v>7153</v>
      </c>
      <c r="G5550">
        <v>13</v>
      </c>
      <c r="H5550" t="s">
        <v>5920</v>
      </c>
      <c r="I5550" t="s">
        <v>5921</v>
      </c>
      <c r="L5550" t="s">
        <v>7597</v>
      </c>
      <c r="M5550" t="s">
        <v>7598</v>
      </c>
      <c r="N5550" t="s">
        <v>5924</v>
      </c>
      <c r="O5550" t="s">
        <v>7599</v>
      </c>
    </row>
    <row r="5551" spans="1:15">
      <c r="A5551" t="s">
        <v>7624</v>
      </c>
      <c r="B5551">
        <v>456</v>
      </c>
      <c r="C5551">
        <v>14</v>
      </c>
      <c r="D5551" t="s">
        <v>7625</v>
      </c>
      <c r="E5551" t="s">
        <v>5918</v>
      </c>
      <c r="F5551" t="s">
        <v>7153</v>
      </c>
      <c r="G5551">
        <v>13</v>
      </c>
      <c r="H5551" t="s">
        <v>5920</v>
      </c>
      <c r="I5551" t="s">
        <v>5921</v>
      </c>
      <c r="L5551" t="s">
        <v>7597</v>
      </c>
      <c r="M5551" t="s">
        <v>7598</v>
      </c>
      <c r="N5551" t="s">
        <v>5924</v>
      </c>
      <c r="O5551" t="s">
        <v>7599</v>
      </c>
    </row>
    <row r="5552" spans="1:15">
      <c r="A5552" t="s">
        <v>7626</v>
      </c>
      <c r="B5552">
        <v>457</v>
      </c>
      <c r="C5552">
        <v>1</v>
      </c>
      <c r="D5552" t="s">
        <v>7627</v>
      </c>
      <c r="E5552" t="s">
        <v>5918</v>
      </c>
      <c r="F5552" t="s">
        <v>7153</v>
      </c>
      <c r="G5552">
        <v>13</v>
      </c>
      <c r="H5552" t="s">
        <v>5920</v>
      </c>
      <c r="I5552" t="s">
        <v>5921</v>
      </c>
      <c r="L5552" t="s">
        <v>7597</v>
      </c>
      <c r="M5552" t="s">
        <v>7598</v>
      </c>
      <c r="N5552" t="s">
        <v>5924</v>
      </c>
      <c r="O5552" t="s">
        <v>7599</v>
      </c>
    </row>
    <row r="5553" spans="1:15">
      <c r="A5553" t="s">
        <v>7628</v>
      </c>
      <c r="B5553">
        <v>457</v>
      </c>
      <c r="C5553">
        <v>2</v>
      </c>
      <c r="D5553" t="s">
        <v>7629</v>
      </c>
      <c r="E5553" t="s">
        <v>5918</v>
      </c>
      <c r="F5553" t="s">
        <v>7153</v>
      </c>
      <c r="G5553">
        <v>13</v>
      </c>
      <c r="H5553" t="s">
        <v>5920</v>
      </c>
      <c r="I5553" t="s">
        <v>5921</v>
      </c>
      <c r="L5553" t="s">
        <v>7597</v>
      </c>
      <c r="M5553" t="s">
        <v>7598</v>
      </c>
      <c r="N5553" t="s">
        <v>5924</v>
      </c>
      <c r="O5553" t="s">
        <v>7599</v>
      </c>
    </row>
    <row r="5554" spans="1:15">
      <c r="A5554" t="s">
        <v>7630</v>
      </c>
      <c r="B5554">
        <v>457</v>
      </c>
      <c r="C5554">
        <v>3</v>
      </c>
      <c r="D5554" t="s">
        <v>7631</v>
      </c>
      <c r="E5554" t="s">
        <v>5918</v>
      </c>
      <c r="F5554" t="s">
        <v>7153</v>
      </c>
      <c r="G5554">
        <v>13</v>
      </c>
      <c r="H5554" t="s">
        <v>5920</v>
      </c>
      <c r="I5554" t="s">
        <v>5921</v>
      </c>
      <c r="L5554" t="s">
        <v>7597</v>
      </c>
      <c r="M5554" t="s">
        <v>7598</v>
      </c>
      <c r="N5554" t="s">
        <v>5924</v>
      </c>
      <c r="O5554" t="s">
        <v>7599</v>
      </c>
    </row>
    <row r="5555" spans="1:15">
      <c r="A5555" t="s">
        <v>7632</v>
      </c>
      <c r="B5555">
        <v>457</v>
      </c>
      <c r="C5555">
        <v>4</v>
      </c>
      <c r="D5555" t="s">
        <v>7633</v>
      </c>
      <c r="E5555" t="s">
        <v>5918</v>
      </c>
      <c r="F5555" t="s">
        <v>7153</v>
      </c>
      <c r="G5555">
        <v>13</v>
      </c>
      <c r="H5555" t="s">
        <v>5920</v>
      </c>
      <c r="I5555" t="s">
        <v>5921</v>
      </c>
      <c r="L5555" t="s">
        <v>7597</v>
      </c>
      <c r="M5555" t="s">
        <v>7598</v>
      </c>
      <c r="N5555" t="s">
        <v>5924</v>
      </c>
      <c r="O5555" t="s">
        <v>7599</v>
      </c>
    </row>
    <row r="5556" spans="1:15">
      <c r="A5556" t="s">
        <v>7634</v>
      </c>
      <c r="B5556">
        <v>457</v>
      </c>
      <c r="C5556">
        <v>5</v>
      </c>
      <c r="D5556" t="s">
        <v>7635</v>
      </c>
      <c r="E5556" t="s">
        <v>5918</v>
      </c>
      <c r="F5556" t="s">
        <v>7153</v>
      </c>
      <c r="G5556">
        <v>13</v>
      </c>
      <c r="H5556" t="s">
        <v>5920</v>
      </c>
      <c r="I5556" t="s">
        <v>5921</v>
      </c>
      <c r="L5556" t="s">
        <v>7597</v>
      </c>
      <c r="M5556" t="s">
        <v>7598</v>
      </c>
      <c r="N5556" t="s">
        <v>5924</v>
      </c>
      <c r="O5556" t="s">
        <v>7599</v>
      </c>
    </row>
    <row r="5557" spans="1:15">
      <c r="A5557" t="s">
        <v>7636</v>
      </c>
      <c r="B5557">
        <v>457</v>
      </c>
      <c r="C5557">
        <v>6</v>
      </c>
      <c r="D5557" t="s">
        <v>7637</v>
      </c>
      <c r="E5557" t="s">
        <v>5918</v>
      </c>
      <c r="F5557" t="s">
        <v>7153</v>
      </c>
      <c r="G5557">
        <v>13</v>
      </c>
      <c r="H5557" t="s">
        <v>5920</v>
      </c>
      <c r="I5557" t="s">
        <v>5921</v>
      </c>
      <c r="L5557" t="s">
        <v>7597</v>
      </c>
      <c r="M5557" t="s">
        <v>7598</v>
      </c>
      <c r="N5557" t="s">
        <v>5924</v>
      </c>
      <c r="O5557" t="s">
        <v>7599</v>
      </c>
    </row>
    <row r="5558" spans="1:15">
      <c r="A5558" t="s">
        <v>7638</v>
      </c>
      <c r="B5558">
        <v>457</v>
      </c>
      <c r="C5558">
        <v>7</v>
      </c>
      <c r="D5558" t="s">
        <v>7639</v>
      </c>
      <c r="E5558" t="s">
        <v>5918</v>
      </c>
      <c r="F5558" t="s">
        <v>7153</v>
      </c>
      <c r="G5558">
        <v>13</v>
      </c>
      <c r="H5558" t="s">
        <v>5920</v>
      </c>
      <c r="I5558" t="s">
        <v>5921</v>
      </c>
      <c r="L5558" t="s">
        <v>7597</v>
      </c>
      <c r="M5558" t="s">
        <v>7598</v>
      </c>
      <c r="N5558" t="s">
        <v>5924</v>
      </c>
      <c r="O5558" t="s">
        <v>7599</v>
      </c>
    </row>
    <row r="5559" spans="1:15">
      <c r="A5559" t="s">
        <v>7640</v>
      </c>
      <c r="B5559">
        <v>457</v>
      </c>
      <c r="C5559">
        <v>8</v>
      </c>
      <c r="D5559" t="s">
        <v>7641</v>
      </c>
      <c r="E5559" t="s">
        <v>5918</v>
      </c>
      <c r="F5559" t="s">
        <v>7153</v>
      </c>
      <c r="G5559">
        <v>13</v>
      </c>
      <c r="H5559" t="s">
        <v>5920</v>
      </c>
      <c r="I5559" t="s">
        <v>5921</v>
      </c>
      <c r="L5559" t="s">
        <v>7597</v>
      </c>
      <c r="M5559" t="s">
        <v>7598</v>
      </c>
      <c r="N5559" t="s">
        <v>5924</v>
      </c>
      <c r="O5559" t="s">
        <v>7599</v>
      </c>
    </row>
    <row r="5560" spans="1:15">
      <c r="A5560" t="s">
        <v>7642</v>
      </c>
      <c r="B5560">
        <v>457</v>
      </c>
      <c r="C5560">
        <v>9</v>
      </c>
      <c r="D5560" t="s">
        <v>7643</v>
      </c>
      <c r="E5560" t="s">
        <v>5918</v>
      </c>
      <c r="F5560" t="s">
        <v>7153</v>
      </c>
      <c r="G5560">
        <v>13</v>
      </c>
      <c r="H5560" t="s">
        <v>5920</v>
      </c>
      <c r="I5560" t="s">
        <v>5921</v>
      </c>
      <c r="L5560" t="s">
        <v>7597</v>
      </c>
      <c r="M5560" t="s">
        <v>7598</v>
      </c>
      <c r="N5560" t="s">
        <v>5924</v>
      </c>
      <c r="O5560" t="s">
        <v>7599</v>
      </c>
    </row>
    <row r="5561" spans="1:15">
      <c r="A5561" t="s">
        <v>7644</v>
      </c>
      <c r="B5561">
        <v>457</v>
      </c>
      <c r="C5561">
        <v>10</v>
      </c>
      <c r="D5561" t="s">
        <v>7645</v>
      </c>
      <c r="E5561" t="s">
        <v>5918</v>
      </c>
      <c r="F5561" t="s">
        <v>7153</v>
      </c>
      <c r="G5561">
        <v>13</v>
      </c>
      <c r="H5561" t="s">
        <v>5920</v>
      </c>
      <c r="I5561" t="s">
        <v>5921</v>
      </c>
      <c r="L5561" t="s">
        <v>7597</v>
      </c>
      <c r="M5561" t="s">
        <v>7598</v>
      </c>
      <c r="N5561" t="s">
        <v>5924</v>
      </c>
      <c r="O5561" t="s">
        <v>7599</v>
      </c>
    </row>
    <row r="5562" spans="1:15">
      <c r="A5562" t="s">
        <v>7646</v>
      </c>
      <c r="B5562">
        <v>457</v>
      </c>
      <c r="C5562">
        <v>11</v>
      </c>
      <c r="D5562" t="s">
        <v>7647</v>
      </c>
      <c r="E5562" t="s">
        <v>5918</v>
      </c>
      <c r="F5562" t="s">
        <v>7153</v>
      </c>
      <c r="G5562">
        <v>13</v>
      </c>
      <c r="H5562" t="s">
        <v>5920</v>
      </c>
      <c r="I5562" t="s">
        <v>5921</v>
      </c>
      <c r="L5562" t="s">
        <v>7597</v>
      </c>
      <c r="M5562" t="s">
        <v>7598</v>
      </c>
      <c r="N5562" t="s">
        <v>5924</v>
      </c>
      <c r="O5562" t="s">
        <v>7599</v>
      </c>
    </row>
    <row r="5563" spans="1:15">
      <c r="A5563" t="s">
        <v>7648</v>
      </c>
      <c r="B5563">
        <v>457</v>
      </c>
      <c r="C5563">
        <v>12</v>
      </c>
      <c r="D5563" t="s">
        <v>7649</v>
      </c>
      <c r="E5563" t="s">
        <v>5918</v>
      </c>
      <c r="F5563" t="s">
        <v>7153</v>
      </c>
      <c r="G5563">
        <v>13</v>
      </c>
      <c r="H5563" t="s">
        <v>5920</v>
      </c>
      <c r="I5563" t="s">
        <v>5921</v>
      </c>
      <c r="L5563" t="s">
        <v>7597</v>
      </c>
      <c r="M5563" t="s">
        <v>7598</v>
      </c>
      <c r="N5563" t="s">
        <v>5924</v>
      </c>
      <c r="O5563" t="s">
        <v>7599</v>
      </c>
    </row>
    <row r="5564" spans="1:15">
      <c r="A5564" t="s">
        <v>7650</v>
      </c>
      <c r="B5564">
        <v>457</v>
      </c>
      <c r="C5564">
        <v>13</v>
      </c>
      <c r="D5564" t="s">
        <v>7651</v>
      </c>
      <c r="E5564" t="s">
        <v>5918</v>
      </c>
      <c r="F5564" t="s">
        <v>7153</v>
      </c>
      <c r="G5564">
        <v>13</v>
      </c>
      <c r="H5564" t="s">
        <v>5920</v>
      </c>
      <c r="I5564" t="s">
        <v>5921</v>
      </c>
      <c r="L5564" t="s">
        <v>7597</v>
      </c>
      <c r="M5564" t="s">
        <v>7598</v>
      </c>
      <c r="N5564" t="s">
        <v>5924</v>
      </c>
      <c r="O5564" t="s">
        <v>7599</v>
      </c>
    </row>
    <row r="5565" spans="1:15">
      <c r="A5565" t="s">
        <v>7652</v>
      </c>
      <c r="B5565">
        <v>457</v>
      </c>
      <c r="C5565">
        <v>14</v>
      </c>
      <c r="D5565" t="s">
        <v>7653</v>
      </c>
      <c r="E5565" t="s">
        <v>5918</v>
      </c>
      <c r="F5565" t="s">
        <v>7153</v>
      </c>
      <c r="G5565">
        <v>13</v>
      </c>
      <c r="H5565" t="s">
        <v>5920</v>
      </c>
      <c r="I5565" t="s">
        <v>5921</v>
      </c>
      <c r="L5565" t="s">
        <v>7597</v>
      </c>
      <c r="M5565" t="s">
        <v>7598</v>
      </c>
      <c r="N5565" t="s">
        <v>5924</v>
      </c>
      <c r="O5565" t="s">
        <v>7599</v>
      </c>
    </row>
    <row r="5566" spans="1:15">
      <c r="A5566" t="s">
        <v>7654</v>
      </c>
      <c r="B5566">
        <v>458</v>
      </c>
      <c r="C5566">
        <v>1</v>
      </c>
      <c r="D5566" t="s">
        <v>7655</v>
      </c>
      <c r="E5566" t="s">
        <v>5918</v>
      </c>
      <c r="F5566" t="s">
        <v>7153</v>
      </c>
      <c r="G5566">
        <v>13</v>
      </c>
      <c r="H5566" t="s">
        <v>5920</v>
      </c>
      <c r="I5566" t="s">
        <v>5921</v>
      </c>
      <c r="L5566" t="s">
        <v>7656</v>
      </c>
      <c r="M5566" t="s">
        <v>7657</v>
      </c>
      <c r="N5566" t="s">
        <v>5924</v>
      </c>
      <c r="O5566" t="s">
        <v>7658</v>
      </c>
    </row>
    <row r="5567" spans="1:15">
      <c r="A5567" t="s">
        <v>7659</v>
      </c>
      <c r="B5567">
        <v>458</v>
      </c>
      <c r="C5567">
        <v>2</v>
      </c>
      <c r="D5567" t="s">
        <v>7660</v>
      </c>
      <c r="E5567" t="s">
        <v>5918</v>
      </c>
      <c r="F5567" t="s">
        <v>7153</v>
      </c>
      <c r="G5567">
        <v>13</v>
      </c>
      <c r="H5567" t="s">
        <v>5920</v>
      </c>
      <c r="I5567" t="s">
        <v>5921</v>
      </c>
      <c r="L5567" t="s">
        <v>7656</v>
      </c>
      <c r="M5567" t="s">
        <v>7657</v>
      </c>
      <c r="N5567" t="s">
        <v>5924</v>
      </c>
      <c r="O5567" t="s">
        <v>7658</v>
      </c>
    </row>
    <row r="5568" spans="1:15">
      <c r="A5568" t="s">
        <v>7661</v>
      </c>
      <c r="B5568">
        <v>458</v>
      </c>
      <c r="C5568">
        <v>3</v>
      </c>
      <c r="D5568" t="s">
        <v>7662</v>
      </c>
      <c r="E5568" t="s">
        <v>5918</v>
      </c>
      <c r="F5568" t="s">
        <v>7153</v>
      </c>
      <c r="G5568">
        <v>13</v>
      </c>
      <c r="H5568" t="s">
        <v>5920</v>
      </c>
      <c r="I5568" t="s">
        <v>5921</v>
      </c>
      <c r="L5568" t="s">
        <v>7656</v>
      </c>
      <c r="M5568" t="s">
        <v>7657</v>
      </c>
      <c r="N5568" t="s">
        <v>5924</v>
      </c>
      <c r="O5568" t="s">
        <v>7658</v>
      </c>
    </row>
    <row r="5569" spans="1:15">
      <c r="A5569" t="s">
        <v>7663</v>
      </c>
      <c r="B5569">
        <v>458</v>
      </c>
      <c r="C5569">
        <v>4</v>
      </c>
      <c r="D5569" t="s">
        <v>7664</v>
      </c>
      <c r="E5569" t="s">
        <v>5918</v>
      </c>
      <c r="F5569" t="s">
        <v>7153</v>
      </c>
      <c r="G5569">
        <v>13</v>
      </c>
      <c r="H5569" t="s">
        <v>5920</v>
      </c>
      <c r="I5569" t="s">
        <v>5921</v>
      </c>
      <c r="L5569" t="s">
        <v>7656</v>
      </c>
      <c r="M5569" t="s">
        <v>7657</v>
      </c>
      <c r="N5569" t="s">
        <v>5924</v>
      </c>
      <c r="O5569" t="s">
        <v>7658</v>
      </c>
    </row>
    <row r="5570" spans="1:15">
      <c r="A5570" t="s">
        <v>7665</v>
      </c>
      <c r="B5570">
        <v>458</v>
      </c>
      <c r="C5570">
        <v>5</v>
      </c>
      <c r="D5570" t="s">
        <v>7666</v>
      </c>
      <c r="E5570" t="s">
        <v>5918</v>
      </c>
      <c r="F5570" t="s">
        <v>7153</v>
      </c>
      <c r="G5570">
        <v>13</v>
      </c>
      <c r="H5570" t="s">
        <v>5920</v>
      </c>
      <c r="I5570" t="s">
        <v>5921</v>
      </c>
      <c r="L5570" t="s">
        <v>7656</v>
      </c>
      <c r="M5570" t="s">
        <v>7657</v>
      </c>
      <c r="N5570" t="s">
        <v>5924</v>
      </c>
      <c r="O5570" t="s">
        <v>7658</v>
      </c>
    </row>
    <row r="5571" spans="1:15">
      <c r="A5571" t="s">
        <v>7667</v>
      </c>
      <c r="B5571">
        <v>458</v>
      </c>
      <c r="C5571">
        <v>6</v>
      </c>
      <c r="D5571" t="s">
        <v>7668</v>
      </c>
      <c r="E5571" t="s">
        <v>5918</v>
      </c>
      <c r="F5571" t="s">
        <v>7153</v>
      </c>
      <c r="G5571">
        <v>13</v>
      </c>
      <c r="H5571" t="s">
        <v>5920</v>
      </c>
      <c r="I5571" t="s">
        <v>5921</v>
      </c>
      <c r="L5571" t="s">
        <v>7656</v>
      </c>
      <c r="M5571" t="s">
        <v>7657</v>
      </c>
      <c r="N5571" t="s">
        <v>5924</v>
      </c>
      <c r="O5571" t="s">
        <v>7658</v>
      </c>
    </row>
    <row r="5572" spans="1:15">
      <c r="A5572" t="s">
        <v>7669</v>
      </c>
      <c r="B5572">
        <v>458</v>
      </c>
      <c r="C5572">
        <v>7</v>
      </c>
      <c r="D5572" t="s">
        <v>7670</v>
      </c>
      <c r="E5572" t="s">
        <v>5918</v>
      </c>
      <c r="F5572" t="s">
        <v>7153</v>
      </c>
      <c r="G5572">
        <v>13</v>
      </c>
      <c r="H5572" t="s">
        <v>5920</v>
      </c>
      <c r="I5572" t="s">
        <v>5921</v>
      </c>
      <c r="L5572" t="s">
        <v>7656</v>
      </c>
      <c r="M5572" t="s">
        <v>7657</v>
      </c>
      <c r="N5572" t="s">
        <v>5924</v>
      </c>
      <c r="O5572" t="s">
        <v>7658</v>
      </c>
    </row>
    <row r="5573" spans="1:15">
      <c r="A5573" t="s">
        <v>7671</v>
      </c>
      <c r="B5573">
        <v>458</v>
      </c>
      <c r="C5573">
        <v>8</v>
      </c>
      <c r="D5573" t="s">
        <v>7672</v>
      </c>
      <c r="E5573" t="s">
        <v>5918</v>
      </c>
      <c r="F5573" t="s">
        <v>7153</v>
      </c>
      <c r="G5573">
        <v>13</v>
      </c>
      <c r="H5573" t="s">
        <v>5920</v>
      </c>
      <c r="I5573" t="s">
        <v>5921</v>
      </c>
      <c r="L5573" t="s">
        <v>7656</v>
      </c>
      <c r="M5573" t="s">
        <v>7657</v>
      </c>
      <c r="N5573" t="s">
        <v>5924</v>
      </c>
      <c r="O5573" t="s">
        <v>7658</v>
      </c>
    </row>
    <row r="5574" spans="1:15">
      <c r="A5574" t="s">
        <v>7673</v>
      </c>
      <c r="B5574">
        <v>458</v>
      </c>
      <c r="C5574">
        <v>9</v>
      </c>
      <c r="D5574" t="s">
        <v>7674</v>
      </c>
      <c r="E5574" t="s">
        <v>5918</v>
      </c>
      <c r="F5574" t="s">
        <v>7153</v>
      </c>
      <c r="G5574">
        <v>13</v>
      </c>
      <c r="H5574" t="s">
        <v>5920</v>
      </c>
      <c r="I5574" t="s">
        <v>5921</v>
      </c>
      <c r="L5574" t="s">
        <v>7656</v>
      </c>
      <c r="M5574" t="s">
        <v>7657</v>
      </c>
      <c r="N5574" t="s">
        <v>5924</v>
      </c>
      <c r="O5574" t="s">
        <v>7658</v>
      </c>
    </row>
    <row r="5575" spans="1:15">
      <c r="A5575" t="s">
        <v>7675</v>
      </c>
      <c r="B5575">
        <v>458</v>
      </c>
      <c r="C5575">
        <v>10</v>
      </c>
      <c r="D5575" t="s">
        <v>7676</v>
      </c>
      <c r="E5575" t="s">
        <v>5918</v>
      </c>
      <c r="F5575" t="s">
        <v>7153</v>
      </c>
      <c r="G5575">
        <v>13</v>
      </c>
      <c r="H5575" t="s">
        <v>5920</v>
      </c>
      <c r="I5575" t="s">
        <v>5921</v>
      </c>
      <c r="L5575" t="s">
        <v>7656</v>
      </c>
      <c r="M5575" t="s">
        <v>7657</v>
      </c>
      <c r="N5575" t="s">
        <v>5924</v>
      </c>
      <c r="O5575" t="s">
        <v>7658</v>
      </c>
    </row>
    <row r="5576" spans="1:15">
      <c r="A5576" t="s">
        <v>7677</v>
      </c>
      <c r="B5576">
        <v>458</v>
      </c>
      <c r="C5576">
        <v>11</v>
      </c>
      <c r="D5576" t="s">
        <v>7678</v>
      </c>
      <c r="E5576" t="s">
        <v>5918</v>
      </c>
      <c r="F5576" t="s">
        <v>7153</v>
      </c>
      <c r="G5576">
        <v>13</v>
      </c>
      <c r="H5576" t="s">
        <v>5920</v>
      </c>
      <c r="I5576" t="s">
        <v>5921</v>
      </c>
      <c r="L5576" t="s">
        <v>7656</v>
      </c>
      <c r="M5576" t="s">
        <v>7657</v>
      </c>
      <c r="N5576" t="s">
        <v>5924</v>
      </c>
      <c r="O5576" t="s">
        <v>7658</v>
      </c>
    </row>
    <row r="5577" spans="1:15">
      <c r="A5577" t="s">
        <v>7679</v>
      </c>
      <c r="B5577">
        <v>458</v>
      </c>
      <c r="C5577">
        <v>12</v>
      </c>
      <c r="D5577" t="s">
        <v>7680</v>
      </c>
      <c r="E5577" t="s">
        <v>5918</v>
      </c>
      <c r="F5577" t="s">
        <v>7153</v>
      </c>
      <c r="G5577">
        <v>13</v>
      </c>
      <c r="H5577" t="s">
        <v>5920</v>
      </c>
      <c r="I5577" t="s">
        <v>5921</v>
      </c>
      <c r="L5577" t="s">
        <v>7656</v>
      </c>
      <c r="M5577" t="s">
        <v>7657</v>
      </c>
      <c r="N5577" t="s">
        <v>5924</v>
      </c>
      <c r="O5577" t="s">
        <v>7658</v>
      </c>
    </row>
    <row r="5578" spans="1:15">
      <c r="A5578" t="s">
        <v>7681</v>
      </c>
      <c r="B5578">
        <v>458</v>
      </c>
      <c r="C5578">
        <v>13</v>
      </c>
      <c r="D5578" t="s">
        <v>7682</v>
      </c>
      <c r="E5578" t="s">
        <v>5918</v>
      </c>
      <c r="F5578" t="s">
        <v>7153</v>
      </c>
      <c r="G5578">
        <v>13</v>
      </c>
      <c r="H5578" t="s">
        <v>5920</v>
      </c>
      <c r="I5578" t="s">
        <v>5921</v>
      </c>
      <c r="L5578" t="s">
        <v>7656</v>
      </c>
      <c r="M5578" t="s">
        <v>7657</v>
      </c>
      <c r="N5578" t="s">
        <v>5924</v>
      </c>
      <c r="O5578" t="s">
        <v>7658</v>
      </c>
    </row>
    <row r="5579" spans="1:15">
      <c r="A5579" t="s">
        <v>7683</v>
      </c>
      <c r="B5579">
        <v>458</v>
      </c>
      <c r="C5579">
        <v>14</v>
      </c>
      <c r="D5579" t="s">
        <v>7684</v>
      </c>
      <c r="E5579" t="s">
        <v>5918</v>
      </c>
      <c r="F5579" t="s">
        <v>7153</v>
      </c>
      <c r="G5579">
        <v>13</v>
      </c>
      <c r="H5579" t="s">
        <v>5920</v>
      </c>
      <c r="I5579" t="s">
        <v>5921</v>
      </c>
      <c r="L5579" t="s">
        <v>7656</v>
      </c>
      <c r="M5579" t="s">
        <v>7657</v>
      </c>
      <c r="N5579" t="s">
        <v>5924</v>
      </c>
      <c r="O5579" t="s">
        <v>7658</v>
      </c>
    </row>
    <row r="5580" spans="1:15">
      <c r="A5580" t="s">
        <v>7685</v>
      </c>
      <c r="B5580">
        <v>459</v>
      </c>
      <c r="C5580">
        <v>1</v>
      </c>
      <c r="D5580" t="s">
        <v>7686</v>
      </c>
      <c r="E5580" t="s">
        <v>5918</v>
      </c>
      <c r="F5580" t="s">
        <v>7153</v>
      </c>
      <c r="G5580">
        <v>13</v>
      </c>
      <c r="H5580" t="s">
        <v>5920</v>
      </c>
      <c r="I5580" t="s">
        <v>5921</v>
      </c>
      <c r="L5580" t="s">
        <v>7656</v>
      </c>
      <c r="M5580" t="s">
        <v>7657</v>
      </c>
      <c r="N5580" t="s">
        <v>5924</v>
      </c>
      <c r="O5580" t="s">
        <v>7658</v>
      </c>
    </row>
    <row r="5581" spans="1:15">
      <c r="A5581" t="s">
        <v>7687</v>
      </c>
      <c r="B5581">
        <v>459</v>
      </c>
      <c r="C5581">
        <v>2</v>
      </c>
      <c r="D5581" t="s">
        <v>7688</v>
      </c>
      <c r="E5581" t="s">
        <v>5918</v>
      </c>
      <c r="F5581" t="s">
        <v>7153</v>
      </c>
      <c r="G5581">
        <v>13</v>
      </c>
      <c r="H5581" t="s">
        <v>5920</v>
      </c>
      <c r="I5581" t="s">
        <v>5921</v>
      </c>
      <c r="L5581" t="s">
        <v>7656</v>
      </c>
      <c r="M5581" t="s">
        <v>7657</v>
      </c>
      <c r="N5581" t="s">
        <v>5924</v>
      </c>
      <c r="O5581" t="s">
        <v>7658</v>
      </c>
    </row>
    <row r="5582" spans="1:15">
      <c r="A5582" t="s">
        <v>7689</v>
      </c>
      <c r="B5582">
        <v>459</v>
      </c>
      <c r="C5582">
        <v>3</v>
      </c>
      <c r="D5582" t="s">
        <v>7690</v>
      </c>
      <c r="E5582" t="s">
        <v>5918</v>
      </c>
      <c r="F5582" t="s">
        <v>7153</v>
      </c>
      <c r="G5582">
        <v>13</v>
      </c>
      <c r="H5582" t="s">
        <v>5920</v>
      </c>
      <c r="I5582" t="s">
        <v>5921</v>
      </c>
      <c r="L5582" t="s">
        <v>7656</v>
      </c>
      <c r="M5582" t="s">
        <v>7657</v>
      </c>
      <c r="N5582" t="s">
        <v>5924</v>
      </c>
      <c r="O5582" t="s">
        <v>7658</v>
      </c>
    </row>
    <row r="5583" spans="1:15">
      <c r="A5583" t="s">
        <v>7691</v>
      </c>
      <c r="B5583">
        <v>459</v>
      </c>
      <c r="C5583">
        <v>4</v>
      </c>
      <c r="D5583" t="s">
        <v>7692</v>
      </c>
      <c r="E5583" t="s">
        <v>5918</v>
      </c>
      <c r="F5583" t="s">
        <v>7153</v>
      </c>
      <c r="G5583">
        <v>13</v>
      </c>
      <c r="H5583" t="s">
        <v>5920</v>
      </c>
      <c r="I5583" t="s">
        <v>5921</v>
      </c>
      <c r="L5583" t="s">
        <v>7656</v>
      </c>
      <c r="M5583" t="s">
        <v>7657</v>
      </c>
      <c r="N5583" t="s">
        <v>5924</v>
      </c>
      <c r="O5583" t="s">
        <v>7658</v>
      </c>
    </row>
    <row r="5584" spans="1:15">
      <c r="A5584" t="s">
        <v>7693</v>
      </c>
      <c r="B5584">
        <v>459</v>
      </c>
      <c r="C5584">
        <v>5</v>
      </c>
      <c r="D5584" t="s">
        <v>7694</v>
      </c>
      <c r="E5584" t="s">
        <v>5918</v>
      </c>
      <c r="F5584" t="s">
        <v>7153</v>
      </c>
      <c r="G5584">
        <v>13</v>
      </c>
      <c r="H5584" t="s">
        <v>5920</v>
      </c>
      <c r="I5584" t="s">
        <v>5921</v>
      </c>
      <c r="L5584" t="s">
        <v>7656</v>
      </c>
      <c r="M5584" t="s">
        <v>7657</v>
      </c>
      <c r="N5584" t="s">
        <v>5924</v>
      </c>
      <c r="O5584" t="s">
        <v>7658</v>
      </c>
    </row>
    <row r="5585" spans="1:15">
      <c r="A5585" t="s">
        <v>7695</v>
      </c>
      <c r="B5585">
        <v>459</v>
      </c>
      <c r="C5585">
        <v>6</v>
      </c>
      <c r="D5585" t="s">
        <v>7696</v>
      </c>
      <c r="E5585" t="s">
        <v>5918</v>
      </c>
      <c r="F5585" t="s">
        <v>7153</v>
      </c>
      <c r="G5585">
        <v>13</v>
      </c>
      <c r="H5585" t="s">
        <v>5920</v>
      </c>
      <c r="I5585" t="s">
        <v>5921</v>
      </c>
      <c r="L5585" t="s">
        <v>7656</v>
      </c>
      <c r="M5585" t="s">
        <v>7657</v>
      </c>
      <c r="N5585" t="s">
        <v>5924</v>
      </c>
      <c r="O5585" t="s">
        <v>7658</v>
      </c>
    </row>
    <row r="5586" spans="1:15">
      <c r="A5586" t="s">
        <v>7697</v>
      </c>
      <c r="B5586">
        <v>459</v>
      </c>
      <c r="C5586">
        <v>7</v>
      </c>
      <c r="D5586" t="s">
        <v>7698</v>
      </c>
      <c r="E5586" t="s">
        <v>5918</v>
      </c>
      <c r="F5586" t="s">
        <v>7153</v>
      </c>
      <c r="G5586">
        <v>13</v>
      </c>
      <c r="H5586" t="s">
        <v>5920</v>
      </c>
      <c r="I5586" t="s">
        <v>5921</v>
      </c>
      <c r="L5586" t="s">
        <v>7656</v>
      </c>
      <c r="M5586" t="s">
        <v>7657</v>
      </c>
      <c r="N5586" t="s">
        <v>5924</v>
      </c>
      <c r="O5586" t="s">
        <v>7658</v>
      </c>
    </row>
    <row r="5587" spans="1:15">
      <c r="A5587" t="s">
        <v>7699</v>
      </c>
      <c r="B5587">
        <v>459</v>
      </c>
      <c r="C5587">
        <v>8</v>
      </c>
      <c r="D5587" t="s">
        <v>7700</v>
      </c>
      <c r="E5587" t="s">
        <v>5918</v>
      </c>
      <c r="F5587" t="s">
        <v>7153</v>
      </c>
      <c r="G5587">
        <v>13</v>
      </c>
      <c r="H5587" t="s">
        <v>5920</v>
      </c>
      <c r="I5587" t="s">
        <v>5921</v>
      </c>
      <c r="L5587" t="s">
        <v>7656</v>
      </c>
      <c r="M5587" t="s">
        <v>7657</v>
      </c>
      <c r="N5587" t="s">
        <v>5924</v>
      </c>
      <c r="O5587" t="s">
        <v>7658</v>
      </c>
    </row>
    <row r="5588" spans="1:15">
      <c r="A5588" t="s">
        <v>7701</v>
      </c>
      <c r="B5588">
        <v>459</v>
      </c>
      <c r="C5588">
        <v>9</v>
      </c>
      <c r="D5588" t="s">
        <v>7702</v>
      </c>
      <c r="E5588" t="s">
        <v>5918</v>
      </c>
      <c r="F5588" t="s">
        <v>7153</v>
      </c>
      <c r="G5588">
        <v>13</v>
      </c>
      <c r="H5588" t="s">
        <v>5920</v>
      </c>
      <c r="I5588" t="s">
        <v>5921</v>
      </c>
      <c r="L5588" t="s">
        <v>7656</v>
      </c>
      <c r="M5588" t="s">
        <v>7657</v>
      </c>
      <c r="N5588" t="s">
        <v>5924</v>
      </c>
      <c r="O5588" t="s">
        <v>7658</v>
      </c>
    </row>
    <row r="5589" spans="1:15">
      <c r="A5589" t="s">
        <v>7703</v>
      </c>
      <c r="B5589">
        <v>459</v>
      </c>
      <c r="C5589">
        <v>10</v>
      </c>
      <c r="D5589" t="s">
        <v>7704</v>
      </c>
      <c r="E5589" t="s">
        <v>5918</v>
      </c>
      <c r="F5589" t="s">
        <v>7153</v>
      </c>
      <c r="G5589">
        <v>13</v>
      </c>
      <c r="H5589" t="s">
        <v>5920</v>
      </c>
      <c r="I5589" t="s">
        <v>5921</v>
      </c>
      <c r="L5589" t="s">
        <v>7656</v>
      </c>
      <c r="M5589" t="s">
        <v>7657</v>
      </c>
      <c r="N5589" t="s">
        <v>5924</v>
      </c>
      <c r="O5589" t="s">
        <v>7658</v>
      </c>
    </row>
    <row r="5590" spans="1:15">
      <c r="A5590" t="s">
        <v>7705</v>
      </c>
      <c r="B5590">
        <v>459</v>
      </c>
      <c r="C5590">
        <v>11</v>
      </c>
      <c r="D5590" t="s">
        <v>7706</v>
      </c>
      <c r="E5590" t="s">
        <v>5918</v>
      </c>
      <c r="F5590" t="s">
        <v>7153</v>
      </c>
      <c r="G5590">
        <v>13</v>
      </c>
      <c r="H5590" t="s">
        <v>5920</v>
      </c>
      <c r="I5590" t="s">
        <v>5921</v>
      </c>
      <c r="L5590" t="s">
        <v>7656</v>
      </c>
      <c r="M5590" t="s">
        <v>7657</v>
      </c>
      <c r="N5590" t="s">
        <v>5924</v>
      </c>
      <c r="O5590" t="s">
        <v>7658</v>
      </c>
    </row>
    <row r="5591" spans="1:15">
      <c r="A5591" t="s">
        <v>7707</v>
      </c>
      <c r="B5591">
        <v>459</v>
      </c>
      <c r="C5591">
        <v>12</v>
      </c>
      <c r="D5591" t="s">
        <v>7708</v>
      </c>
      <c r="E5591" t="s">
        <v>5918</v>
      </c>
      <c r="F5591" t="s">
        <v>7153</v>
      </c>
      <c r="G5591">
        <v>13</v>
      </c>
      <c r="H5591" t="s">
        <v>5920</v>
      </c>
      <c r="I5591" t="s">
        <v>5921</v>
      </c>
      <c r="L5591" t="s">
        <v>7656</v>
      </c>
      <c r="M5591" t="s">
        <v>7657</v>
      </c>
      <c r="N5591" t="s">
        <v>5924</v>
      </c>
      <c r="O5591" t="s">
        <v>7658</v>
      </c>
    </row>
    <row r="5592" spans="1:15">
      <c r="A5592" t="s">
        <v>7709</v>
      </c>
      <c r="B5592">
        <v>459</v>
      </c>
      <c r="C5592">
        <v>13</v>
      </c>
      <c r="D5592" t="s">
        <v>7710</v>
      </c>
      <c r="E5592" t="s">
        <v>5918</v>
      </c>
      <c r="F5592" t="s">
        <v>7153</v>
      </c>
      <c r="G5592">
        <v>13</v>
      </c>
      <c r="H5592" t="s">
        <v>5920</v>
      </c>
      <c r="I5592" t="s">
        <v>5921</v>
      </c>
      <c r="L5592" t="s">
        <v>7656</v>
      </c>
      <c r="M5592" t="s">
        <v>7657</v>
      </c>
      <c r="N5592" t="s">
        <v>5924</v>
      </c>
      <c r="O5592" t="s">
        <v>7658</v>
      </c>
    </row>
    <row r="5593" spans="1:15">
      <c r="A5593" t="s">
        <v>7711</v>
      </c>
      <c r="B5593">
        <v>459</v>
      </c>
      <c r="C5593">
        <v>14</v>
      </c>
      <c r="D5593" t="s">
        <v>7712</v>
      </c>
      <c r="E5593" t="s">
        <v>5918</v>
      </c>
      <c r="F5593" t="s">
        <v>7153</v>
      </c>
      <c r="G5593">
        <v>13</v>
      </c>
      <c r="H5593" t="s">
        <v>5920</v>
      </c>
      <c r="I5593" t="s">
        <v>5921</v>
      </c>
      <c r="L5593" t="s">
        <v>7656</v>
      </c>
      <c r="M5593" t="s">
        <v>7657</v>
      </c>
      <c r="N5593" t="s">
        <v>5924</v>
      </c>
      <c r="O5593" t="s">
        <v>7658</v>
      </c>
    </row>
    <row r="5594" spans="1:15">
      <c r="A5594" t="s">
        <v>7713</v>
      </c>
      <c r="B5594">
        <v>460</v>
      </c>
      <c r="C5594">
        <v>1</v>
      </c>
      <c r="D5594" t="s">
        <v>7714</v>
      </c>
      <c r="E5594" t="s">
        <v>5918</v>
      </c>
      <c r="F5594" t="s">
        <v>7153</v>
      </c>
      <c r="G5594">
        <v>13</v>
      </c>
      <c r="H5594" t="s">
        <v>5920</v>
      </c>
      <c r="I5594" t="s">
        <v>5921</v>
      </c>
      <c r="L5594" t="s">
        <v>7715</v>
      </c>
      <c r="M5594" t="s">
        <v>7716</v>
      </c>
      <c r="N5594" t="s">
        <v>5924</v>
      </c>
      <c r="O5594" t="s">
        <v>7717</v>
      </c>
    </row>
    <row r="5595" spans="1:15">
      <c r="A5595" t="s">
        <v>7718</v>
      </c>
      <c r="B5595">
        <v>460</v>
      </c>
      <c r="C5595">
        <v>2</v>
      </c>
      <c r="D5595" t="s">
        <v>7719</v>
      </c>
      <c r="E5595" t="s">
        <v>5918</v>
      </c>
      <c r="F5595" t="s">
        <v>7153</v>
      </c>
      <c r="G5595">
        <v>13</v>
      </c>
      <c r="H5595" t="s">
        <v>5920</v>
      </c>
      <c r="I5595" t="s">
        <v>5921</v>
      </c>
      <c r="L5595" t="s">
        <v>7715</v>
      </c>
      <c r="M5595" t="s">
        <v>7716</v>
      </c>
      <c r="N5595" t="s">
        <v>5924</v>
      </c>
      <c r="O5595" t="s">
        <v>7717</v>
      </c>
    </row>
    <row r="5596" spans="1:15">
      <c r="A5596" t="s">
        <v>7720</v>
      </c>
      <c r="B5596">
        <v>460</v>
      </c>
      <c r="C5596">
        <v>3</v>
      </c>
      <c r="D5596" t="s">
        <v>7721</v>
      </c>
      <c r="E5596" t="s">
        <v>5918</v>
      </c>
      <c r="F5596" t="s">
        <v>7153</v>
      </c>
      <c r="G5596">
        <v>13</v>
      </c>
      <c r="H5596" t="s">
        <v>5920</v>
      </c>
      <c r="I5596" t="s">
        <v>5921</v>
      </c>
      <c r="L5596" t="s">
        <v>7715</v>
      </c>
      <c r="M5596" t="s">
        <v>7716</v>
      </c>
      <c r="N5596" t="s">
        <v>5924</v>
      </c>
      <c r="O5596" t="s">
        <v>7717</v>
      </c>
    </row>
    <row r="5597" spans="1:15">
      <c r="A5597" t="s">
        <v>7722</v>
      </c>
      <c r="B5597">
        <v>460</v>
      </c>
      <c r="C5597">
        <v>4</v>
      </c>
      <c r="D5597" t="s">
        <v>7723</v>
      </c>
      <c r="E5597" t="s">
        <v>5918</v>
      </c>
      <c r="F5597" t="s">
        <v>7153</v>
      </c>
      <c r="G5597">
        <v>13</v>
      </c>
      <c r="H5597" t="s">
        <v>5920</v>
      </c>
      <c r="I5597" t="s">
        <v>5921</v>
      </c>
      <c r="L5597" t="s">
        <v>7715</v>
      </c>
      <c r="M5597" t="s">
        <v>7716</v>
      </c>
      <c r="N5597" t="s">
        <v>5924</v>
      </c>
      <c r="O5597" t="s">
        <v>7717</v>
      </c>
    </row>
    <row r="5598" spans="1:15">
      <c r="A5598" t="s">
        <v>7724</v>
      </c>
      <c r="B5598">
        <v>460</v>
      </c>
      <c r="C5598">
        <v>5</v>
      </c>
      <c r="D5598" t="s">
        <v>7725</v>
      </c>
      <c r="E5598" t="s">
        <v>5918</v>
      </c>
      <c r="F5598" t="s">
        <v>7153</v>
      </c>
      <c r="G5598">
        <v>13</v>
      </c>
      <c r="H5598" t="s">
        <v>5920</v>
      </c>
      <c r="I5598" t="s">
        <v>5921</v>
      </c>
      <c r="L5598" t="s">
        <v>7715</v>
      </c>
      <c r="M5598" t="s">
        <v>7716</v>
      </c>
      <c r="N5598" t="s">
        <v>5924</v>
      </c>
      <c r="O5598" t="s">
        <v>7717</v>
      </c>
    </row>
    <row r="5599" spans="1:15">
      <c r="A5599" t="s">
        <v>7726</v>
      </c>
      <c r="B5599">
        <v>460</v>
      </c>
      <c r="C5599">
        <v>6</v>
      </c>
      <c r="D5599" t="s">
        <v>7727</v>
      </c>
      <c r="E5599" t="s">
        <v>5918</v>
      </c>
      <c r="F5599" t="s">
        <v>7153</v>
      </c>
      <c r="G5599">
        <v>13</v>
      </c>
      <c r="H5599" t="s">
        <v>5920</v>
      </c>
      <c r="I5599" t="s">
        <v>5921</v>
      </c>
      <c r="L5599" t="s">
        <v>7715</v>
      </c>
      <c r="M5599" t="s">
        <v>7716</v>
      </c>
      <c r="N5599" t="s">
        <v>5924</v>
      </c>
      <c r="O5599" t="s">
        <v>7717</v>
      </c>
    </row>
    <row r="5600" spans="1:15">
      <c r="A5600" t="s">
        <v>7728</v>
      </c>
      <c r="B5600">
        <v>460</v>
      </c>
      <c r="C5600">
        <v>7</v>
      </c>
      <c r="D5600" t="s">
        <v>7729</v>
      </c>
      <c r="E5600" t="s">
        <v>5918</v>
      </c>
      <c r="F5600" t="s">
        <v>7153</v>
      </c>
      <c r="G5600">
        <v>13</v>
      </c>
      <c r="H5600" t="s">
        <v>5920</v>
      </c>
      <c r="I5600" t="s">
        <v>5921</v>
      </c>
      <c r="L5600" t="s">
        <v>7715</v>
      </c>
      <c r="M5600" t="s">
        <v>7716</v>
      </c>
      <c r="N5600" t="s">
        <v>5924</v>
      </c>
      <c r="O5600" t="s">
        <v>7717</v>
      </c>
    </row>
    <row r="5601" spans="1:15">
      <c r="A5601" t="s">
        <v>7730</v>
      </c>
      <c r="B5601">
        <v>460</v>
      </c>
      <c r="C5601">
        <v>8</v>
      </c>
      <c r="D5601" t="s">
        <v>7731</v>
      </c>
      <c r="E5601" t="s">
        <v>5918</v>
      </c>
      <c r="F5601" t="s">
        <v>7153</v>
      </c>
      <c r="G5601">
        <v>13</v>
      </c>
      <c r="H5601" t="s">
        <v>5920</v>
      </c>
      <c r="I5601" t="s">
        <v>5921</v>
      </c>
      <c r="L5601" t="s">
        <v>7715</v>
      </c>
      <c r="M5601" t="s">
        <v>7716</v>
      </c>
      <c r="N5601" t="s">
        <v>5924</v>
      </c>
      <c r="O5601" t="s">
        <v>7717</v>
      </c>
    </row>
    <row r="5602" spans="1:15">
      <c r="A5602" t="s">
        <v>7732</v>
      </c>
      <c r="B5602">
        <v>460</v>
      </c>
      <c r="C5602">
        <v>9</v>
      </c>
      <c r="D5602" t="s">
        <v>7733</v>
      </c>
      <c r="E5602" t="s">
        <v>5918</v>
      </c>
      <c r="F5602" t="s">
        <v>7153</v>
      </c>
      <c r="G5602">
        <v>13</v>
      </c>
      <c r="H5602" t="s">
        <v>5920</v>
      </c>
      <c r="I5602" t="s">
        <v>5921</v>
      </c>
      <c r="L5602" t="s">
        <v>7715</v>
      </c>
      <c r="M5602" t="s">
        <v>7716</v>
      </c>
      <c r="N5602" t="s">
        <v>5924</v>
      </c>
      <c r="O5602" t="s">
        <v>7717</v>
      </c>
    </row>
    <row r="5603" spans="1:15">
      <c r="A5603" t="s">
        <v>7734</v>
      </c>
      <c r="B5603">
        <v>460</v>
      </c>
      <c r="C5603">
        <v>10</v>
      </c>
      <c r="D5603" t="s">
        <v>7735</v>
      </c>
      <c r="E5603" t="s">
        <v>5918</v>
      </c>
      <c r="F5603" t="s">
        <v>7153</v>
      </c>
      <c r="G5603">
        <v>13</v>
      </c>
      <c r="H5603" t="s">
        <v>5920</v>
      </c>
      <c r="I5603" t="s">
        <v>5921</v>
      </c>
      <c r="L5603" t="s">
        <v>7715</v>
      </c>
      <c r="M5603" t="s">
        <v>7716</v>
      </c>
      <c r="N5603" t="s">
        <v>5924</v>
      </c>
      <c r="O5603" t="s">
        <v>7717</v>
      </c>
    </row>
    <row r="5604" spans="1:15">
      <c r="A5604" t="s">
        <v>7736</v>
      </c>
      <c r="B5604">
        <v>460</v>
      </c>
      <c r="C5604">
        <v>11</v>
      </c>
      <c r="D5604" t="s">
        <v>7737</v>
      </c>
      <c r="E5604" t="s">
        <v>5918</v>
      </c>
      <c r="F5604" t="s">
        <v>7153</v>
      </c>
      <c r="G5604">
        <v>13</v>
      </c>
      <c r="H5604" t="s">
        <v>5920</v>
      </c>
      <c r="I5604" t="s">
        <v>5921</v>
      </c>
      <c r="L5604" t="s">
        <v>7715</v>
      </c>
      <c r="M5604" t="s">
        <v>7716</v>
      </c>
      <c r="N5604" t="s">
        <v>5924</v>
      </c>
      <c r="O5604" t="s">
        <v>7717</v>
      </c>
    </row>
    <row r="5605" spans="1:15">
      <c r="A5605" t="s">
        <v>7738</v>
      </c>
      <c r="B5605">
        <v>460</v>
      </c>
      <c r="C5605">
        <v>12</v>
      </c>
      <c r="D5605" t="s">
        <v>7739</v>
      </c>
      <c r="E5605" t="s">
        <v>5918</v>
      </c>
      <c r="F5605" t="s">
        <v>7153</v>
      </c>
      <c r="G5605">
        <v>13</v>
      </c>
      <c r="H5605" t="s">
        <v>5920</v>
      </c>
      <c r="I5605" t="s">
        <v>5921</v>
      </c>
      <c r="L5605" t="s">
        <v>7715</v>
      </c>
      <c r="M5605" t="s">
        <v>7716</v>
      </c>
      <c r="N5605" t="s">
        <v>5924</v>
      </c>
      <c r="O5605" t="s">
        <v>7717</v>
      </c>
    </row>
    <row r="5606" spans="1:15">
      <c r="A5606" t="s">
        <v>7740</v>
      </c>
      <c r="B5606">
        <v>460</v>
      </c>
      <c r="C5606">
        <v>13</v>
      </c>
      <c r="D5606" t="s">
        <v>7741</v>
      </c>
      <c r="E5606" t="s">
        <v>5918</v>
      </c>
      <c r="F5606" t="s">
        <v>7153</v>
      </c>
      <c r="G5606">
        <v>13</v>
      </c>
      <c r="H5606" t="s">
        <v>5920</v>
      </c>
      <c r="I5606" t="s">
        <v>5921</v>
      </c>
      <c r="L5606" t="s">
        <v>7715</v>
      </c>
      <c r="M5606" t="s">
        <v>7716</v>
      </c>
      <c r="N5606" t="s">
        <v>5924</v>
      </c>
      <c r="O5606" t="s">
        <v>7717</v>
      </c>
    </row>
    <row r="5607" spans="1:15">
      <c r="A5607" t="s">
        <v>7742</v>
      </c>
      <c r="B5607">
        <v>460</v>
      </c>
      <c r="C5607">
        <v>14</v>
      </c>
      <c r="D5607" t="s">
        <v>7743</v>
      </c>
      <c r="E5607" t="s">
        <v>5918</v>
      </c>
      <c r="F5607" t="s">
        <v>7153</v>
      </c>
      <c r="G5607">
        <v>13</v>
      </c>
      <c r="H5607" t="s">
        <v>5920</v>
      </c>
      <c r="I5607" t="s">
        <v>5921</v>
      </c>
      <c r="L5607" t="s">
        <v>7715</v>
      </c>
      <c r="M5607" t="s">
        <v>7716</v>
      </c>
      <c r="N5607" t="s">
        <v>5924</v>
      </c>
      <c r="O5607" t="s">
        <v>7717</v>
      </c>
    </row>
    <row r="5608" spans="1:15">
      <c r="A5608" t="s">
        <v>7744</v>
      </c>
      <c r="B5608">
        <v>461</v>
      </c>
      <c r="C5608">
        <v>1</v>
      </c>
      <c r="D5608" t="s">
        <v>7745</v>
      </c>
      <c r="E5608" t="s">
        <v>5918</v>
      </c>
      <c r="F5608" t="s">
        <v>7153</v>
      </c>
      <c r="G5608">
        <v>13</v>
      </c>
      <c r="H5608" t="s">
        <v>5920</v>
      </c>
      <c r="I5608" t="s">
        <v>5921</v>
      </c>
      <c r="L5608" t="s">
        <v>7715</v>
      </c>
      <c r="M5608" t="s">
        <v>7716</v>
      </c>
      <c r="N5608" t="s">
        <v>5924</v>
      </c>
      <c r="O5608" t="s">
        <v>7717</v>
      </c>
    </row>
    <row r="5609" spans="1:15">
      <c r="A5609" t="s">
        <v>7746</v>
      </c>
      <c r="B5609">
        <v>461</v>
      </c>
      <c r="C5609">
        <v>2</v>
      </c>
      <c r="D5609" t="s">
        <v>7747</v>
      </c>
      <c r="E5609" t="s">
        <v>5918</v>
      </c>
      <c r="F5609" t="s">
        <v>7153</v>
      </c>
      <c r="G5609">
        <v>13</v>
      </c>
      <c r="H5609" t="s">
        <v>5920</v>
      </c>
      <c r="I5609" t="s">
        <v>5921</v>
      </c>
      <c r="L5609" t="s">
        <v>7715</v>
      </c>
      <c r="M5609" t="s">
        <v>7716</v>
      </c>
      <c r="N5609" t="s">
        <v>5924</v>
      </c>
      <c r="O5609" t="s">
        <v>7717</v>
      </c>
    </row>
    <row r="5610" spans="1:15">
      <c r="A5610" t="s">
        <v>7748</v>
      </c>
      <c r="B5610">
        <v>461</v>
      </c>
      <c r="C5610">
        <v>3</v>
      </c>
      <c r="D5610" t="s">
        <v>7749</v>
      </c>
      <c r="E5610" t="s">
        <v>5918</v>
      </c>
      <c r="F5610" t="s">
        <v>7153</v>
      </c>
      <c r="G5610">
        <v>13</v>
      </c>
      <c r="H5610" t="s">
        <v>5920</v>
      </c>
      <c r="I5610" t="s">
        <v>5921</v>
      </c>
      <c r="L5610" t="s">
        <v>7715</v>
      </c>
      <c r="M5610" t="s">
        <v>7716</v>
      </c>
      <c r="N5610" t="s">
        <v>5924</v>
      </c>
      <c r="O5610" t="s">
        <v>7717</v>
      </c>
    </row>
    <row r="5611" spans="1:15">
      <c r="A5611" t="s">
        <v>7750</v>
      </c>
      <c r="B5611">
        <v>461</v>
      </c>
      <c r="C5611">
        <v>4</v>
      </c>
      <c r="D5611" t="s">
        <v>7751</v>
      </c>
      <c r="E5611" t="s">
        <v>5918</v>
      </c>
      <c r="F5611" t="s">
        <v>7153</v>
      </c>
      <c r="G5611">
        <v>13</v>
      </c>
      <c r="H5611" t="s">
        <v>5920</v>
      </c>
      <c r="I5611" t="s">
        <v>5921</v>
      </c>
      <c r="L5611" t="s">
        <v>7715</v>
      </c>
      <c r="M5611" t="s">
        <v>7716</v>
      </c>
      <c r="N5611" t="s">
        <v>5924</v>
      </c>
      <c r="O5611" t="s">
        <v>7717</v>
      </c>
    </row>
    <row r="5612" spans="1:15">
      <c r="A5612" t="s">
        <v>7752</v>
      </c>
      <c r="B5612">
        <v>461</v>
      </c>
      <c r="C5612">
        <v>5</v>
      </c>
      <c r="D5612" t="s">
        <v>7753</v>
      </c>
      <c r="E5612" t="s">
        <v>5918</v>
      </c>
      <c r="F5612" t="s">
        <v>7153</v>
      </c>
      <c r="G5612">
        <v>13</v>
      </c>
      <c r="H5612" t="s">
        <v>5920</v>
      </c>
      <c r="I5612" t="s">
        <v>5921</v>
      </c>
      <c r="L5612" t="s">
        <v>7715</v>
      </c>
      <c r="M5612" t="s">
        <v>7716</v>
      </c>
      <c r="N5612" t="s">
        <v>5924</v>
      </c>
      <c r="O5612" t="s">
        <v>7717</v>
      </c>
    </row>
    <row r="5613" spans="1:15">
      <c r="A5613" t="s">
        <v>7754</v>
      </c>
      <c r="B5613">
        <v>461</v>
      </c>
      <c r="C5613">
        <v>6</v>
      </c>
      <c r="D5613" t="s">
        <v>7755</v>
      </c>
      <c r="E5613" t="s">
        <v>5918</v>
      </c>
      <c r="F5613" t="s">
        <v>7153</v>
      </c>
      <c r="G5613">
        <v>13</v>
      </c>
      <c r="H5613" t="s">
        <v>5920</v>
      </c>
      <c r="I5613" t="s">
        <v>5921</v>
      </c>
      <c r="L5613" t="s">
        <v>7715</v>
      </c>
      <c r="M5613" t="s">
        <v>7716</v>
      </c>
      <c r="N5613" t="s">
        <v>5924</v>
      </c>
      <c r="O5613" t="s">
        <v>7717</v>
      </c>
    </row>
    <row r="5614" spans="1:15">
      <c r="A5614" t="s">
        <v>7756</v>
      </c>
      <c r="B5614">
        <v>461</v>
      </c>
      <c r="C5614">
        <v>7</v>
      </c>
      <c r="D5614" t="s">
        <v>7757</v>
      </c>
      <c r="E5614" t="s">
        <v>5918</v>
      </c>
      <c r="F5614" t="s">
        <v>7153</v>
      </c>
      <c r="G5614">
        <v>13</v>
      </c>
      <c r="H5614" t="s">
        <v>5920</v>
      </c>
      <c r="I5614" t="s">
        <v>5921</v>
      </c>
      <c r="L5614" t="s">
        <v>7715</v>
      </c>
      <c r="M5614" t="s">
        <v>7716</v>
      </c>
      <c r="N5614" t="s">
        <v>5924</v>
      </c>
      <c r="O5614" t="s">
        <v>7717</v>
      </c>
    </row>
    <row r="5615" spans="1:15">
      <c r="A5615" t="s">
        <v>7758</v>
      </c>
      <c r="B5615">
        <v>461</v>
      </c>
      <c r="C5615">
        <v>8</v>
      </c>
      <c r="D5615" t="s">
        <v>7759</v>
      </c>
      <c r="E5615" t="s">
        <v>5918</v>
      </c>
      <c r="F5615" t="s">
        <v>7153</v>
      </c>
      <c r="G5615">
        <v>13</v>
      </c>
      <c r="H5615" t="s">
        <v>5920</v>
      </c>
      <c r="I5615" t="s">
        <v>5921</v>
      </c>
      <c r="L5615" t="s">
        <v>7715</v>
      </c>
      <c r="M5615" t="s">
        <v>7716</v>
      </c>
      <c r="N5615" t="s">
        <v>5924</v>
      </c>
      <c r="O5615" t="s">
        <v>7717</v>
      </c>
    </row>
    <row r="5616" spans="1:15">
      <c r="A5616" t="s">
        <v>7760</v>
      </c>
      <c r="B5616">
        <v>461</v>
      </c>
      <c r="C5616">
        <v>9</v>
      </c>
      <c r="D5616" t="s">
        <v>7761</v>
      </c>
      <c r="E5616" t="s">
        <v>5918</v>
      </c>
      <c r="F5616" t="s">
        <v>7153</v>
      </c>
      <c r="G5616">
        <v>13</v>
      </c>
      <c r="H5616" t="s">
        <v>5920</v>
      </c>
      <c r="I5616" t="s">
        <v>5921</v>
      </c>
      <c r="L5616" t="s">
        <v>7715</v>
      </c>
      <c r="M5616" t="s">
        <v>7716</v>
      </c>
      <c r="N5616" t="s">
        <v>5924</v>
      </c>
      <c r="O5616" t="s">
        <v>7717</v>
      </c>
    </row>
    <row r="5617" spans="1:15">
      <c r="A5617" t="s">
        <v>7762</v>
      </c>
      <c r="B5617">
        <v>461</v>
      </c>
      <c r="C5617">
        <v>10</v>
      </c>
      <c r="D5617" t="s">
        <v>7763</v>
      </c>
      <c r="E5617" t="s">
        <v>5918</v>
      </c>
      <c r="F5617" t="s">
        <v>7153</v>
      </c>
      <c r="G5617">
        <v>13</v>
      </c>
      <c r="H5617" t="s">
        <v>5920</v>
      </c>
      <c r="I5617" t="s">
        <v>5921</v>
      </c>
      <c r="L5617" t="s">
        <v>7715</v>
      </c>
      <c r="M5617" t="s">
        <v>7716</v>
      </c>
      <c r="N5617" t="s">
        <v>5924</v>
      </c>
      <c r="O5617" t="s">
        <v>7717</v>
      </c>
    </row>
    <row r="5618" spans="1:15">
      <c r="A5618" t="s">
        <v>7764</v>
      </c>
      <c r="B5618">
        <v>461</v>
      </c>
      <c r="C5618">
        <v>11</v>
      </c>
      <c r="D5618" t="s">
        <v>7765</v>
      </c>
      <c r="E5618" t="s">
        <v>5918</v>
      </c>
      <c r="F5618" t="s">
        <v>7153</v>
      </c>
      <c r="G5618">
        <v>13</v>
      </c>
      <c r="H5618" t="s">
        <v>5920</v>
      </c>
      <c r="I5618" t="s">
        <v>5921</v>
      </c>
      <c r="L5618" t="s">
        <v>7715</v>
      </c>
      <c r="M5618" t="s">
        <v>7716</v>
      </c>
      <c r="N5618" t="s">
        <v>5924</v>
      </c>
      <c r="O5618" t="s">
        <v>7717</v>
      </c>
    </row>
    <row r="5619" spans="1:15">
      <c r="A5619" t="s">
        <v>7766</v>
      </c>
      <c r="B5619">
        <v>461</v>
      </c>
      <c r="C5619">
        <v>12</v>
      </c>
      <c r="D5619" t="s">
        <v>7767</v>
      </c>
      <c r="E5619" t="s">
        <v>5918</v>
      </c>
      <c r="F5619" t="s">
        <v>7153</v>
      </c>
      <c r="G5619">
        <v>13</v>
      </c>
      <c r="H5619" t="s">
        <v>5920</v>
      </c>
      <c r="I5619" t="s">
        <v>5921</v>
      </c>
      <c r="L5619" t="s">
        <v>7715</v>
      </c>
      <c r="M5619" t="s">
        <v>7716</v>
      </c>
      <c r="N5619" t="s">
        <v>5924</v>
      </c>
      <c r="O5619" t="s">
        <v>7717</v>
      </c>
    </row>
    <row r="5620" spans="1:15">
      <c r="A5620" t="s">
        <v>7768</v>
      </c>
      <c r="B5620">
        <v>461</v>
      </c>
      <c r="C5620">
        <v>13</v>
      </c>
      <c r="D5620" t="s">
        <v>7769</v>
      </c>
      <c r="E5620" t="s">
        <v>5918</v>
      </c>
      <c r="F5620" t="s">
        <v>7153</v>
      </c>
      <c r="G5620">
        <v>13</v>
      </c>
      <c r="H5620" t="s">
        <v>5920</v>
      </c>
      <c r="I5620" t="s">
        <v>5921</v>
      </c>
      <c r="L5620" t="s">
        <v>7715</v>
      </c>
      <c r="M5620" t="s">
        <v>7716</v>
      </c>
      <c r="N5620" t="s">
        <v>5924</v>
      </c>
      <c r="O5620" t="s">
        <v>7717</v>
      </c>
    </row>
    <row r="5621" spans="1:15">
      <c r="A5621" t="s">
        <v>7770</v>
      </c>
      <c r="B5621">
        <v>461</v>
      </c>
      <c r="C5621">
        <v>14</v>
      </c>
      <c r="D5621" t="s">
        <v>7771</v>
      </c>
      <c r="E5621" t="s">
        <v>5918</v>
      </c>
      <c r="F5621" t="s">
        <v>7153</v>
      </c>
      <c r="G5621">
        <v>13</v>
      </c>
      <c r="H5621" t="s">
        <v>5920</v>
      </c>
      <c r="I5621" t="s">
        <v>5921</v>
      </c>
      <c r="L5621" t="s">
        <v>7715</v>
      </c>
      <c r="M5621" t="s">
        <v>7716</v>
      </c>
      <c r="N5621" t="s">
        <v>5924</v>
      </c>
      <c r="O5621" t="s">
        <v>7717</v>
      </c>
    </row>
    <row r="5622" spans="1:15">
      <c r="A5622" t="s">
        <v>7772</v>
      </c>
      <c r="B5622">
        <v>462</v>
      </c>
      <c r="C5622">
        <v>1</v>
      </c>
      <c r="D5622" t="s">
        <v>7773</v>
      </c>
      <c r="E5622" t="s">
        <v>5918</v>
      </c>
      <c r="F5622" t="s">
        <v>7153</v>
      </c>
      <c r="G5622">
        <v>13</v>
      </c>
      <c r="H5622" t="s">
        <v>5920</v>
      </c>
      <c r="I5622" t="s">
        <v>5921</v>
      </c>
      <c r="L5622" t="s">
        <v>7774</v>
      </c>
      <c r="M5622" t="s">
        <v>7775</v>
      </c>
      <c r="N5622" t="s">
        <v>5924</v>
      </c>
      <c r="O5622" t="s">
        <v>7776</v>
      </c>
    </row>
    <row r="5623" spans="1:15">
      <c r="A5623" t="s">
        <v>7777</v>
      </c>
      <c r="B5623">
        <v>462</v>
      </c>
      <c r="C5623">
        <v>2</v>
      </c>
      <c r="D5623" t="s">
        <v>7778</v>
      </c>
      <c r="E5623" t="s">
        <v>5918</v>
      </c>
      <c r="F5623" t="s">
        <v>7153</v>
      </c>
      <c r="G5623">
        <v>13</v>
      </c>
      <c r="H5623" t="s">
        <v>5920</v>
      </c>
      <c r="I5623" t="s">
        <v>5921</v>
      </c>
      <c r="L5623" t="s">
        <v>7774</v>
      </c>
      <c r="M5623" t="s">
        <v>7775</v>
      </c>
      <c r="N5623" t="s">
        <v>5924</v>
      </c>
      <c r="O5623" t="s">
        <v>7776</v>
      </c>
    </row>
    <row r="5624" spans="1:15">
      <c r="A5624" t="s">
        <v>7779</v>
      </c>
      <c r="B5624">
        <v>462</v>
      </c>
      <c r="C5624">
        <v>3</v>
      </c>
      <c r="D5624" t="s">
        <v>7780</v>
      </c>
      <c r="E5624" t="s">
        <v>5918</v>
      </c>
      <c r="F5624" t="s">
        <v>7153</v>
      </c>
      <c r="G5624">
        <v>13</v>
      </c>
      <c r="H5624" t="s">
        <v>5920</v>
      </c>
      <c r="I5624" t="s">
        <v>5921</v>
      </c>
      <c r="L5624" t="s">
        <v>7774</v>
      </c>
      <c r="M5624" t="s">
        <v>7775</v>
      </c>
      <c r="N5624" t="s">
        <v>5924</v>
      </c>
      <c r="O5624" t="s">
        <v>7776</v>
      </c>
    </row>
    <row r="5625" spans="1:15">
      <c r="A5625" t="s">
        <v>7781</v>
      </c>
      <c r="B5625">
        <v>462</v>
      </c>
      <c r="C5625">
        <v>4</v>
      </c>
      <c r="D5625" t="s">
        <v>7782</v>
      </c>
      <c r="E5625" t="s">
        <v>5918</v>
      </c>
      <c r="F5625" t="s">
        <v>7153</v>
      </c>
      <c r="G5625">
        <v>13</v>
      </c>
      <c r="H5625" t="s">
        <v>5920</v>
      </c>
      <c r="I5625" t="s">
        <v>5921</v>
      </c>
      <c r="L5625" t="s">
        <v>7774</v>
      </c>
      <c r="M5625" t="s">
        <v>7775</v>
      </c>
      <c r="N5625" t="s">
        <v>5924</v>
      </c>
      <c r="O5625" t="s">
        <v>7776</v>
      </c>
    </row>
    <row r="5626" spans="1:15">
      <c r="A5626" t="s">
        <v>7783</v>
      </c>
      <c r="B5626">
        <v>462</v>
      </c>
      <c r="C5626">
        <v>5</v>
      </c>
      <c r="D5626" t="s">
        <v>7784</v>
      </c>
      <c r="E5626" t="s">
        <v>5918</v>
      </c>
      <c r="F5626" t="s">
        <v>7153</v>
      </c>
      <c r="G5626">
        <v>13</v>
      </c>
      <c r="H5626" t="s">
        <v>5920</v>
      </c>
      <c r="I5626" t="s">
        <v>5921</v>
      </c>
      <c r="L5626" t="s">
        <v>7774</v>
      </c>
      <c r="M5626" t="s">
        <v>7775</v>
      </c>
      <c r="N5626" t="s">
        <v>5924</v>
      </c>
      <c r="O5626" t="s">
        <v>7776</v>
      </c>
    </row>
    <row r="5627" spans="1:15">
      <c r="A5627" t="s">
        <v>7785</v>
      </c>
      <c r="B5627">
        <v>462</v>
      </c>
      <c r="C5627">
        <v>6</v>
      </c>
      <c r="D5627" t="s">
        <v>7786</v>
      </c>
      <c r="E5627" t="s">
        <v>5918</v>
      </c>
      <c r="F5627" t="s">
        <v>7153</v>
      </c>
      <c r="G5627">
        <v>13</v>
      </c>
      <c r="H5627" t="s">
        <v>5920</v>
      </c>
      <c r="I5627" t="s">
        <v>5921</v>
      </c>
      <c r="L5627" t="s">
        <v>7774</v>
      </c>
      <c r="M5627" t="s">
        <v>7775</v>
      </c>
      <c r="N5627" t="s">
        <v>5924</v>
      </c>
      <c r="O5627" t="s">
        <v>7776</v>
      </c>
    </row>
    <row r="5628" spans="1:15">
      <c r="A5628" t="s">
        <v>7787</v>
      </c>
      <c r="B5628">
        <v>462</v>
      </c>
      <c r="C5628">
        <v>7</v>
      </c>
      <c r="D5628" t="s">
        <v>7788</v>
      </c>
      <c r="E5628" t="s">
        <v>5918</v>
      </c>
      <c r="F5628" t="s">
        <v>7153</v>
      </c>
      <c r="G5628">
        <v>13</v>
      </c>
      <c r="H5628" t="s">
        <v>5920</v>
      </c>
      <c r="I5628" t="s">
        <v>5921</v>
      </c>
      <c r="L5628" t="s">
        <v>7774</v>
      </c>
      <c r="M5628" t="s">
        <v>7775</v>
      </c>
      <c r="N5628" t="s">
        <v>5924</v>
      </c>
      <c r="O5628" t="s">
        <v>7776</v>
      </c>
    </row>
    <row r="5629" spans="1:15">
      <c r="A5629" t="s">
        <v>7789</v>
      </c>
      <c r="B5629">
        <v>462</v>
      </c>
      <c r="C5629">
        <v>8</v>
      </c>
      <c r="D5629" t="s">
        <v>7790</v>
      </c>
      <c r="E5629" t="s">
        <v>5918</v>
      </c>
      <c r="F5629" t="s">
        <v>7153</v>
      </c>
      <c r="G5629">
        <v>13</v>
      </c>
      <c r="H5629" t="s">
        <v>5920</v>
      </c>
      <c r="I5629" t="s">
        <v>5921</v>
      </c>
      <c r="L5629" t="s">
        <v>7774</v>
      </c>
      <c r="M5629" t="s">
        <v>7775</v>
      </c>
      <c r="N5629" t="s">
        <v>5924</v>
      </c>
      <c r="O5629" t="s">
        <v>7776</v>
      </c>
    </row>
    <row r="5630" spans="1:15">
      <c r="A5630" t="s">
        <v>7791</v>
      </c>
      <c r="B5630">
        <v>462</v>
      </c>
      <c r="C5630">
        <v>9</v>
      </c>
      <c r="D5630" t="s">
        <v>7792</v>
      </c>
      <c r="E5630" t="s">
        <v>5918</v>
      </c>
      <c r="F5630" t="s">
        <v>7153</v>
      </c>
      <c r="G5630">
        <v>13</v>
      </c>
      <c r="H5630" t="s">
        <v>5920</v>
      </c>
      <c r="I5630" t="s">
        <v>5921</v>
      </c>
      <c r="L5630" t="s">
        <v>7774</v>
      </c>
      <c r="M5630" t="s">
        <v>7775</v>
      </c>
      <c r="N5630" t="s">
        <v>5924</v>
      </c>
      <c r="O5630" t="s">
        <v>7776</v>
      </c>
    </row>
    <row r="5631" spans="1:15">
      <c r="A5631" t="s">
        <v>7793</v>
      </c>
      <c r="B5631">
        <v>462</v>
      </c>
      <c r="C5631">
        <v>10</v>
      </c>
      <c r="D5631" t="s">
        <v>7794</v>
      </c>
      <c r="E5631" t="s">
        <v>5918</v>
      </c>
      <c r="F5631" t="s">
        <v>7153</v>
      </c>
      <c r="G5631">
        <v>13</v>
      </c>
      <c r="H5631" t="s">
        <v>5920</v>
      </c>
      <c r="I5631" t="s">
        <v>5921</v>
      </c>
      <c r="L5631" t="s">
        <v>7774</v>
      </c>
      <c r="M5631" t="s">
        <v>7775</v>
      </c>
      <c r="N5631" t="s">
        <v>5924</v>
      </c>
      <c r="O5631" t="s">
        <v>7776</v>
      </c>
    </row>
    <row r="5632" spans="1:15">
      <c r="A5632" t="s">
        <v>7795</v>
      </c>
      <c r="B5632">
        <v>462</v>
      </c>
      <c r="C5632">
        <v>11</v>
      </c>
      <c r="D5632" t="s">
        <v>7796</v>
      </c>
      <c r="E5632" t="s">
        <v>5918</v>
      </c>
      <c r="F5632" t="s">
        <v>7153</v>
      </c>
      <c r="G5632">
        <v>13</v>
      </c>
      <c r="H5632" t="s">
        <v>5920</v>
      </c>
      <c r="I5632" t="s">
        <v>5921</v>
      </c>
      <c r="L5632" t="s">
        <v>7774</v>
      </c>
      <c r="M5632" t="s">
        <v>7775</v>
      </c>
      <c r="N5632" t="s">
        <v>5924</v>
      </c>
      <c r="O5632" t="s">
        <v>7776</v>
      </c>
    </row>
    <row r="5633" spans="1:15">
      <c r="A5633" t="s">
        <v>7797</v>
      </c>
      <c r="B5633">
        <v>462</v>
      </c>
      <c r="C5633">
        <v>12</v>
      </c>
      <c r="D5633" t="s">
        <v>7798</v>
      </c>
      <c r="E5633" t="s">
        <v>5918</v>
      </c>
      <c r="F5633" t="s">
        <v>7153</v>
      </c>
      <c r="G5633">
        <v>13</v>
      </c>
      <c r="H5633" t="s">
        <v>5920</v>
      </c>
      <c r="I5633" t="s">
        <v>5921</v>
      </c>
      <c r="L5633" t="s">
        <v>7774</v>
      </c>
      <c r="M5633" t="s">
        <v>7775</v>
      </c>
      <c r="N5633" t="s">
        <v>5924</v>
      </c>
      <c r="O5633" t="s">
        <v>7776</v>
      </c>
    </row>
    <row r="5634" spans="1:15">
      <c r="A5634" t="s">
        <v>7799</v>
      </c>
      <c r="B5634">
        <v>462</v>
      </c>
      <c r="C5634">
        <v>13</v>
      </c>
      <c r="D5634" t="s">
        <v>7800</v>
      </c>
      <c r="E5634" t="s">
        <v>5918</v>
      </c>
      <c r="F5634" t="s">
        <v>7153</v>
      </c>
      <c r="G5634">
        <v>13</v>
      </c>
      <c r="H5634" t="s">
        <v>5920</v>
      </c>
      <c r="I5634" t="s">
        <v>5921</v>
      </c>
      <c r="L5634" t="s">
        <v>7774</v>
      </c>
      <c r="M5634" t="s">
        <v>7775</v>
      </c>
      <c r="N5634" t="s">
        <v>5924</v>
      </c>
      <c r="O5634" t="s">
        <v>7776</v>
      </c>
    </row>
    <row r="5635" spans="1:15">
      <c r="A5635" t="s">
        <v>7801</v>
      </c>
      <c r="B5635">
        <v>462</v>
      </c>
      <c r="C5635">
        <v>14</v>
      </c>
      <c r="D5635" t="s">
        <v>7802</v>
      </c>
      <c r="E5635" t="s">
        <v>5918</v>
      </c>
      <c r="F5635" t="s">
        <v>7153</v>
      </c>
      <c r="G5635">
        <v>13</v>
      </c>
      <c r="H5635" t="s">
        <v>5920</v>
      </c>
      <c r="I5635" t="s">
        <v>5921</v>
      </c>
      <c r="L5635" t="s">
        <v>7774</v>
      </c>
      <c r="M5635" t="s">
        <v>7775</v>
      </c>
      <c r="N5635" t="s">
        <v>5924</v>
      </c>
      <c r="O5635" t="s">
        <v>7776</v>
      </c>
    </row>
    <row r="5636" spans="1:15">
      <c r="A5636" t="s">
        <v>7803</v>
      </c>
      <c r="B5636">
        <v>463</v>
      </c>
      <c r="C5636">
        <v>1</v>
      </c>
      <c r="D5636" t="s">
        <v>7804</v>
      </c>
      <c r="E5636" t="s">
        <v>5918</v>
      </c>
      <c r="F5636" t="s">
        <v>7153</v>
      </c>
      <c r="G5636">
        <v>13</v>
      </c>
      <c r="H5636" t="s">
        <v>5920</v>
      </c>
      <c r="I5636" t="s">
        <v>5921</v>
      </c>
      <c r="L5636" t="s">
        <v>7774</v>
      </c>
      <c r="M5636" t="s">
        <v>7775</v>
      </c>
      <c r="N5636" t="s">
        <v>5924</v>
      </c>
      <c r="O5636" t="s">
        <v>7776</v>
      </c>
    </row>
    <row r="5637" spans="1:15">
      <c r="A5637" t="s">
        <v>7805</v>
      </c>
      <c r="B5637">
        <v>463</v>
      </c>
      <c r="C5637">
        <v>2</v>
      </c>
      <c r="D5637" t="s">
        <v>7806</v>
      </c>
      <c r="E5637" t="s">
        <v>5918</v>
      </c>
      <c r="F5637" t="s">
        <v>7153</v>
      </c>
      <c r="G5637">
        <v>13</v>
      </c>
      <c r="H5637" t="s">
        <v>5920</v>
      </c>
      <c r="I5637" t="s">
        <v>5921</v>
      </c>
      <c r="L5637" t="s">
        <v>7774</v>
      </c>
      <c r="M5637" t="s">
        <v>7775</v>
      </c>
      <c r="N5637" t="s">
        <v>5924</v>
      </c>
      <c r="O5637" t="s">
        <v>7776</v>
      </c>
    </row>
    <row r="5638" spans="1:15">
      <c r="A5638" t="s">
        <v>7807</v>
      </c>
      <c r="B5638">
        <v>463</v>
      </c>
      <c r="C5638">
        <v>3</v>
      </c>
      <c r="D5638" t="s">
        <v>7808</v>
      </c>
      <c r="E5638" t="s">
        <v>5918</v>
      </c>
      <c r="F5638" t="s">
        <v>7153</v>
      </c>
      <c r="G5638">
        <v>13</v>
      </c>
      <c r="H5638" t="s">
        <v>5920</v>
      </c>
      <c r="I5638" t="s">
        <v>5921</v>
      </c>
      <c r="L5638" t="s">
        <v>7774</v>
      </c>
      <c r="M5638" t="s">
        <v>7775</v>
      </c>
      <c r="N5638" t="s">
        <v>5924</v>
      </c>
      <c r="O5638" t="s">
        <v>7776</v>
      </c>
    </row>
    <row r="5639" spans="1:15">
      <c r="A5639" t="s">
        <v>7809</v>
      </c>
      <c r="B5639">
        <v>463</v>
      </c>
      <c r="C5639">
        <v>4</v>
      </c>
      <c r="D5639" t="s">
        <v>7810</v>
      </c>
      <c r="E5639" t="s">
        <v>5918</v>
      </c>
      <c r="F5639" t="s">
        <v>7153</v>
      </c>
      <c r="G5639">
        <v>13</v>
      </c>
      <c r="H5639" t="s">
        <v>5920</v>
      </c>
      <c r="I5639" t="s">
        <v>5921</v>
      </c>
      <c r="L5639" t="s">
        <v>7774</v>
      </c>
      <c r="M5639" t="s">
        <v>7775</v>
      </c>
      <c r="N5639" t="s">
        <v>5924</v>
      </c>
      <c r="O5639" t="s">
        <v>7776</v>
      </c>
    </row>
    <row r="5640" spans="1:15">
      <c r="A5640" t="s">
        <v>7811</v>
      </c>
      <c r="B5640">
        <v>463</v>
      </c>
      <c r="C5640">
        <v>5</v>
      </c>
      <c r="D5640" t="s">
        <v>7812</v>
      </c>
      <c r="E5640" t="s">
        <v>5918</v>
      </c>
      <c r="F5640" t="s">
        <v>7153</v>
      </c>
      <c r="G5640">
        <v>13</v>
      </c>
      <c r="H5640" t="s">
        <v>5920</v>
      </c>
      <c r="I5640" t="s">
        <v>5921</v>
      </c>
      <c r="L5640" t="s">
        <v>7774</v>
      </c>
      <c r="M5640" t="s">
        <v>7775</v>
      </c>
      <c r="N5640" t="s">
        <v>5924</v>
      </c>
      <c r="O5640" t="s">
        <v>7776</v>
      </c>
    </row>
    <row r="5641" spans="1:15">
      <c r="A5641" t="s">
        <v>7813</v>
      </c>
      <c r="B5641">
        <v>463</v>
      </c>
      <c r="C5641">
        <v>6</v>
      </c>
      <c r="D5641" t="s">
        <v>7814</v>
      </c>
      <c r="E5641" t="s">
        <v>5918</v>
      </c>
      <c r="F5641" t="s">
        <v>7153</v>
      </c>
      <c r="G5641">
        <v>13</v>
      </c>
      <c r="H5641" t="s">
        <v>5920</v>
      </c>
      <c r="I5641" t="s">
        <v>5921</v>
      </c>
      <c r="L5641" t="s">
        <v>7774</v>
      </c>
      <c r="M5641" t="s">
        <v>7775</v>
      </c>
      <c r="N5641" t="s">
        <v>5924</v>
      </c>
      <c r="O5641" t="s">
        <v>7776</v>
      </c>
    </row>
    <row r="5642" spans="1:15">
      <c r="A5642" t="s">
        <v>7815</v>
      </c>
      <c r="B5642">
        <v>463</v>
      </c>
      <c r="C5642">
        <v>7</v>
      </c>
      <c r="D5642" t="s">
        <v>7816</v>
      </c>
      <c r="E5642" t="s">
        <v>5918</v>
      </c>
      <c r="F5642" t="s">
        <v>7153</v>
      </c>
      <c r="G5642">
        <v>13</v>
      </c>
      <c r="H5642" t="s">
        <v>5920</v>
      </c>
      <c r="I5642" t="s">
        <v>5921</v>
      </c>
      <c r="L5642" t="s">
        <v>7774</v>
      </c>
      <c r="M5642" t="s">
        <v>7775</v>
      </c>
      <c r="N5642" t="s">
        <v>5924</v>
      </c>
      <c r="O5642" t="s">
        <v>7776</v>
      </c>
    </row>
    <row r="5643" spans="1:15">
      <c r="A5643" t="s">
        <v>7817</v>
      </c>
      <c r="B5643">
        <v>463</v>
      </c>
      <c r="C5643">
        <v>8</v>
      </c>
      <c r="D5643" t="s">
        <v>7818</v>
      </c>
      <c r="E5643" t="s">
        <v>5918</v>
      </c>
      <c r="F5643" t="s">
        <v>7153</v>
      </c>
      <c r="G5643">
        <v>13</v>
      </c>
      <c r="H5643" t="s">
        <v>5920</v>
      </c>
      <c r="I5643" t="s">
        <v>5921</v>
      </c>
      <c r="L5643" t="s">
        <v>7774</v>
      </c>
      <c r="M5643" t="s">
        <v>7775</v>
      </c>
      <c r="N5643" t="s">
        <v>5924</v>
      </c>
      <c r="O5643" t="s">
        <v>7776</v>
      </c>
    </row>
    <row r="5644" spans="1:15">
      <c r="A5644" t="s">
        <v>7819</v>
      </c>
      <c r="B5644">
        <v>463</v>
      </c>
      <c r="C5644">
        <v>9</v>
      </c>
      <c r="D5644" t="s">
        <v>7820</v>
      </c>
      <c r="E5644" t="s">
        <v>5918</v>
      </c>
      <c r="F5644" t="s">
        <v>7153</v>
      </c>
      <c r="G5644">
        <v>13</v>
      </c>
      <c r="H5644" t="s">
        <v>5920</v>
      </c>
      <c r="I5644" t="s">
        <v>5921</v>
      </c>
      <c r="L5644" t="s">
        <v>7774</v>
      </c>
      <c r="M5644" t="s">
        <v>7775</v>
      </c>
      <c r="N5644" t="s">
        <v>5924</v>
      </c>
      <c r="O5644" t="s">
        <v>7776</v>
      </c>
    </row>
    <row r="5645" spans="1:15">
      <c r="A5645" t="s">
        <v>7821</v>
      </c>
      <c r="B5645">
        <v>463</v>
      </c>
      <c r="C5645">
        <v>10</v>
      </c>
      <c r="D5645" t="s">
        <v>7822</v>
      </c>
      <c r="E5645" t="s">
        <v>5918</v>
      </c>
      <c r="F5645" t="s">
        <v>7153</v>
      </c>
      <c r="G5645">
        <v>13</v>
      </c>
      <c r="H5645" t="s">
        <v>5920</v>
      </c>
      <c r="I5645" t="s">
        <v>5921</v>
      </c>
      <c r="L5645" t="s">
        <v>7774</v>
      </c>
      <c r="M5645" t="s">
        <v>7775</v>
      </c>
      <c r="N5645" t="s">
        <v>5924</v>
      </c>
      <c r="O5645" t="s">
        <v>7776</v>
      </c>
    </row>
    <row r="5646" spans="1:15">
      <c r="A5646" t="s">
        <v>7823</v>
      </c>
      <c r="B5646">
        <v>463</v>
      </c>
      <c r="C5646">
        <v>11</v>
      </c>
      <c r="D5646" t="s">
        <v>7824</v>
      </c>
      <c r="E5646" t="s">
        <v>5918</v>
      </c>
      <c r="F5646" t="s">
        <v>7153</v>
      </c>
      <c r="G5646">
        <v>13</v>
      </c>
      <c r="H5646" t="s">
        <v>5920</v>
      </c>
      <c r="I5646" t="s">
        <v>5921</v>
      </c>
      <c r="L5646" t="s">
        <v>7774</v>
      </c>
      <c r="M5646" t="s">
        <v>7775</v>
      </c>
      <c r="N5646" t="s">
        <v>5924</v>
      </c>
      <c r="O5646" t="s">
        <v>7776</v>
      </c>
    </row>
    <row r="5647" spans="1:15">
      <c r="A5647" t="s">
        <v>7825</v>
      </c>
      <c r="B5647">
        <v>463</v>
      </c>
      <c r="C5647">
        <v>12</v>
      </c>
      <c r="D5647" t="s">
        <v>7826</v>
      </c>
      <c r="E5647" t="s">
        <v>5918</v>
      </c>
      <c r="F5647" t="s">
        <v>7153</v>
      </c>
      <c r="G5647">
        <v>13</v>
      </c>
      <c r="H5647" t="s">
        <v>5920</v>
      </c>
      <c r="I5647" t="s">
        <v>5921</v>
      </c>
      <c r="L5647" t="s">
        <v>7774</v>
      </c>
      <c r="M5647" t="s">
        <v>7775</v>
      </c>
      <c r="N5647" t="s">
        <v>5924</v>
      </c>
      <c r="O5647" t="s">
        <v>7776</v>
      </c>
    </row>
    <row r="5648" spans="1:15">
      <c r="A5648" t="s">
        <v>7827</v>
      </c>
      <c r="B5648">
        <v>463</v>
      </c>
      <c r="C5648">
        <v>13</v>
      </c>
      <c r="D5648" t="s">
        <v>7828</v>
      </c>
      <c r="E5648" t="s">
        <v>5918</v>
      </c>
      <c r="F5648" t="s">
        <v>7153</v>
      </c>
      <c r="G5648">
        <v>13</v>
      </c>
      <c r="H5648" t="s">
        <v>5920</v>
      </c>
      <c r="I5648" t="s">
        <v>5921</v>
      </c>
      <c r="L5648" t="s">
        <v>7774</v>
      </c>
      <c r="M5648" t="s">
        <v>7775</v>
      </c>
      <c r="N5648" t="s">
        <v>5924</v>
      </c>
      <c r="O5648" t="s">
        <v>7776</v>
      </c>
    </row>
    <row r="5649" spans="1:15">
      <c r="A5649" t="s">
        <v>7829</v>
      </c>
      <c r="B5649">
        <v>463</v>
      </c>
      <c r="C5649">
        <v>14</v>
      </c>
      <c r="D5649" t="s">
        <v>7830</v>
      </c>
      <c r="E5649" t="s">
        <v>5918</v>
      </c>
      <c r="F5649" t="s">
        <v>7153</v>
      </c>
      <c r="G5649">
        <v>13</v>
      </c>
      <c r="H5649" t="s">
        <v>5920</v>
      </c>
      <c r="I5649" t="s">
        <v>5921</v>
      </c>
      <c r="L5649" t="s">
        <v>7774</v>
      </c>
      <c r="M5649" t="s">
        <v>7775</v>
      </c>
      <c r="N5649" t="s">
        <v>5924</v>
      </c>
      <c r="O5649" t="s">
        <v>7776</v>
      </c>
    </row>
    <row r="5650" spans="1:15">
      <c r="A5650" t="s">
        <v>7831</v>
      </c>
      <c r="B5650">
        <v>464</v>
      </c>
      <c r="C5650">
        <v>1</v>
      </c>
      <c r="D5650" t="s">
        <v>7832</v>
      </c>
      <c r="E5650" t="s">
        <v>5918</v>
      </c>
      <c r="F5650" t="s">
        <v>7153</v>
      </c>
      <c r="G5650">
        <v>13</v>
      </c>
      <c r="H5650" t="s">
        <v>5920</v>
      </c>
      <c r="I5650" t="s">
        <v>5921</v>
      </c>
      <c r="L5650" t="s">
        <v>7833</v>
      </c>
      <c r="M5650" t="s">
        <v>7834</v>
      </c>
      <c r="N5650" t="s">
        <v>5924</v>
      </c>
      <c r="O5650" t="s">
        <v>7835</v>
      </c>
    </row>
    <row r="5651" spans="1:15">
      <c r="A5651" t="s">
        <v>7836</v>
      </c>
      <c r="B5651">
        <v>464</v>
      </c>
      <c r="C5651">
        <v>2</v>
      </c>
      <c r="D5651" t="s">
        <v>7837</v>
      </c>
      <c r="E5651" t="s">
        <v>5918</v>
      </c>
      <c r="F5651" t="s">
        <v>7153</v>
      </c>
      <c r="G5651">
        <v>13</v>
      </c>
      <c r="H5651" t="s">
        <v>5920</v>
      </c>
      <c r="I5651" t="s">
        <v>5921</v>
      </c>
      <c r="L5651" t="s">
        <v>7833</v>
      </c>
      <c r="M5651" t="s">
        <v>7834</v>
      </c>
      <c r="N5651" t="s">
        <v>5924</v>
      </c>
      <c r="O5651" t="s">
        <v>7835</v>
      </c>
    </row>
    <row r="5652" spans="1:15">
      <c r="A5652" t="s">
        <v>7838</v>
      </c>
      <c r="B5652">
        <v>464</v>
      </c>
      <c r="C5652">
        <v>3</v>
      </c>
      <c r="D5652" t="s">
        <v>7839</v>
      </c>
      <c r="E5652" t="s">
        <v>5918</v>
      </c>
      <c r="F5652" t="s">
        <v>7153</v>
      </c>
      <c r="G5652">
        <v>13</v>
      </c>
      <c r="H5652" t="s">
        <v>5920</v>
      </c>
      <c r="I5652" t="s">
        <v>5921</v>
      </c>
      <c r="L5652" t="s">
        <v>7833</v>
      </c>
      <c r="M5652" t="s">
        <v>7834</v>
      </c>
      <c r="N5652" t="s">
        <v>5924</v>
      </c>
      <c r="O5652" t="s">
        <v>7835</v>
      </c>
    </row>
    <row r="5653" spans="1:15">
      <c r="A5653" t="s">
        <v>7840</v>
      </c>
      <c r="B5653">
        <v>464</v>
      </c>
      <c r="C5653">
        <v>4</v>
      </c>
      <c r="D5653" t="s">
        <v>7841</v>
      </c>
      <c r="E5653" t="s">
        <v>5918</v>
      </c>
      <c r="F5653" t="s">
        <v>7153</v>
      </c>
      <c r="G5653">
        <v>13</v>
      </c>
      <c r="H5653" t="s">
        <v>5920</v>
      </c>
      <c r="I5653" t="s">
        <v>5921</v>
      </c>
      <c r="L5653" t="s">
        <v>7833</v>
      </c>
      <c r="M5653" t="s">
        <v>7834</v>
      </c>
      <c r="N5653" t="s">
        <v>5924</v>
      </c>
      <c r="O5653" t="s">
        <v>7835</v>
      </c>
    </row>
    <row r="5654" spans="1:15">
      <c r="A5654" t="s">
        <v>7842</v>
      </c>
      <c r="B5654">
        <v>464</v>
      </c>
      <c r="C5654">
        <v>5</v>
      </c>
      <c r="D5654" t="s">
        <v>7843</v>
      </c>
      <c r="E5654" t="s">
        <v>5918</v>
      </c>
      <c r="F5654" t="s">
        <v>7153</v>
      </c>
      <c r="G5654">
        <v>13</v>
      </c>
      <c r="H5654" t="s">
        <v>5920</v>
      </c>
      <c r="I5654" t="s">
        <v>5921</v>
      </c>
      <c r="L5654" t="s">
        <v>7833</v>
      </c>
      <c r="M5654" t="s">
        <v>7834</v>
      </c>
      <c r="N5654" t="s">
        <v>5924</v>
      </c>
      <c r="O5654" t="s">
        <v>7835</v>
      </c>
    </row>
    <row r="5655" spans="1:15">
      <c r="A5655" t="s">
        <v>7844</v>
      </c>
      <c r="B5655">
        <v>464</v>
      </c>
      <c r="C5655">
        <v>6</v>
      </c>
      <c r="D5655" t="s">
        <v>7845</v>
      </c>
      <c r="E5655" t="s">
        <v>5918</v>
      </c>
      <c r="F5655" t="s">
        <v>7153</v>
      </c>
      <c r="G5655">
        <v>13</v>
      </c>
      <c r="H5655" t="s">
        <v>5920</v>
      </c>
      <c r="I5655" t="s">
        <v>5921</v>
      </c>
      <c r="L5655" t="s">
        <v>7833</v>
      </c>
      <c r="M5655" t="s">
        <v>7834</v>
      </c>
      <c r="N5655" t="s">
        <v>5924</v>
      </c>
      <c r="O5655" t="s">
        <v>7835</v>
      </c>
    </row>
    <row r="5656" spans="1:15">
      <c r="A5656" t="s">
        <v>7846</v>
      </c>
      <c r="B5656">
        <v>464</v>
      </c>
      <c r="C5656">
        <v>7</v>
      </c>
      <c r="D5656" t="s">
        <v>7847</v>
      </c>
      <c r="E5656" t="s">
        <v>5918</v>
      </c>
      <c r="F5656" t="s">
        <v>7153</v>
      </c>
      <c r="G5656">
        <v>13</v>
      </c>
      <c r="H5656" t="s">
        <v>5920</v>
      </c>
      <c r="I5656" t="s">
        <v>5921</v>
      </c>
      <c r="L5656" t="s">
        <v>7833</v>
      </c>
      <c r="M5656" t="s">
        <v>7834</v>
      </c>
      <c r="N5656" t="s">
        <v>5924</v>
      </c>
      <c r="O5656" t="s">
        <v>7835</v>
      </c>
    </row>
    <row r="5657" spans="1:15">
      <c r="A5657" t="s">
        <v>7848</v>
      </c>
      <c r="B5657">
        <v>464</v>
      </c>
      <c r="C5657">
        <v>8</v>
      </c>
      <c r="D5657" t="s">
        <v>7849</v>
      </c>
      <c r="E5657" t="s">
        <v>5918</v>
      </c>
      <c r="F5657" t="s">
        <v>7153</v>
      </c>
      <c r="G5657">
        <v>13</v>
      </c>
      <c r="H5657" t="s">
        <v>5920</v>
      </c>
      <c r="I5657" t="s">
        <v>5921</v>
      </c>
      <c r="L5657" t="s">
        <v>7833</v>
      </c>
      <c r="M5657" t="s">
        <v>7834</v>
      </c>
      <c r="N5657" t="s">
        <v>5924</v>
      </c>
      <c r="O5657" t="s">
        <v>7835</v>
      </c>
    </row>
    <row r="5658" spans="1:15">
      <c r="A5658" t="s">
        <v>7850</v>
      </c>
      <c r="B5658">
        <v>464</v>
      </c>
      <c r="C5658">
        <v>9</v>
      </c>
      <c r="D5658" t="s">
        <v>7851</v>
      </c>
      <c r="E5658" t="s">
        <v>5918</v>
      </c>
      <c r="F5658" t="s">
        <v>7153</v>
      </c>
      <c r="G5658">
        <v>13</v>
      </c>
      <c r="H5658" t="s">
        <v>5920</v>
      </c>
      <c r="I5658" t="s">
        <v>5921</v>
      </c>
      <c r="L5658" t="s">
        <v>7833</v>
      </c>
      <c r="M5658" t="s">
        <v>7834</v>
      </c>
      <c r="N5658" t="s">
        <v>5924</v>
      </c>
      <c r="O5658" t="s">
        <v>7835</v>
      </c>
    </row>
    <row r="5659" spans="1:15">
      <c r="A5659" t="s">
        <v>7852</v>
      </c>
      <c r="B5659">
        <v>464</v>
      </c>
      <c r="C5659">
        <v>10</v>
      </c>
      <c r="D5659" t="s">
        <v>7853</v>
      </c>
      <c r="E5659" t="s">
        <v>5918</v>
      </c>
      <c r="F5659" t="s">
        <v>7153</v>
      </c>
      <c r="G5659">
        <v>13</v>
      </c>
      <c r="H5659" t="s">
        <v>5920</v>
      </c>
      <c r="I5659" t="s">
        <v>5921</v>
      </c>
      <c r="L5659" t="s">
        <v>7833</v>
      </c>
      <c r="M5659" t="s">
        <v>7834</v>
      </c>
      <c r="N5659" t="s">
        <v>5924</v>
      </c>
      <c r="O5659" t="s">
        <v>7835</v>
      </c>
    </row>
    <row r="5660" spans="1:15">
      <c r="A5660" t="s">
        <v>7854</v>
      </c>
      <c r="B5660">
        <v>464</v>
      </c>
      <c r="C5660">
        <v>11</v>
      </c>
      <c r="D5660" t="s">
        <v>7855</v>
      </c>
      <c r="E5660" t="s">
        <v>5918</v>
      </c>
      <c r="F5660" t="s">
        <v>7153</v>
      </c>
      <c r="G5660">
        <v>13</v>
      </c>
      <c r="H5660" t="s">
        <v>5920</v>
      </c>
      <c r="I5660" t="s">
        <v>5921</v>
      </c>
      <c r="L5660" t="s">
        <v>7833</v>
      </c>
      <c r="M5660" t="s">
        <v>7834</v>
      </c>
      <c r="N5660" t="s">
        <v>5924</v>
      </c>
      <c r="O5660" t="s">
        <v>7835</v>
      </c>
    </row>
    <row r="5661" spans="1:15">
      <c r="A5661" t="s">
        <v>7856</v>
      </c>
      <c r="B5661">
        <v>464</v>
      </c>
      <c r="C5661">
        <v>12</v>
      </c>
      <c r="D5661" t="s">
        <v>7857</v>
      </c>
      <c r="E5661" t="s">
        <v>5918</v>
      </c>
      <c r="F5661" t="s">
        <v>7153</v>
      </c>
      <c r="G5661">
        <v>13</v>
      </c>
      <c r="H5661" t="s">
        <v>5920</v>
      </c>
      <c r="I5661" t="s">
        <v>5921</v>
      </c>
      <c r="L5661" t="s">
        <v>7833</v>
      </c>
      <c r="M5661" t="s">
        <v>7834</v>
      </c>
      <c r="N5661" t="s">
        <v>5924</v>
      </c>
      <c r="O5661" t="s">
        <v>7835</v>
      </c>
    </row>
    <row r="5662" spans="1:15">
      <c r="A5662" t="s">
        <v>7858</v>
      </c>
      <c r="B5662">
        <v>464</v>
      </c>
      <c r="C5662">
        <v>13</v>
      </c>
      <c r="D5662" t="s">
        <v>7859</v>
      </c>
      <c r="E5662" t="s">
        <v>5918</v>
      </c>
      <c r="F5662" t="s">
        <v>7153</v>
      </c>
      <c r="G5662">
        <v>13</v>
      </c>
      <c r="H5662" t="s">
        <v>5920</v>
      </c>
      <c r="I5662" t="s">
        <v>5921</v>
      </c>
      <c r="L5662" t="s">
        <v>7833</v>
      </c>
      <c r="M5662" t="s">
        <v>7834</v>
      </c>
      <c r="N5662" t="s">
        <v>5924</v>
      </c>
      <c r="O5662" t="s">
        <v>7835</v>
      </c>
    </row>
    <row r="5663" spans="1:15">
      <c r="A5663" t="s">
        <v>7860</v>
      </c>
      <c r="B5663">
        <v>464</v>
      </c>
      <c r="C5663">
        <v>14</v>
      </c>
      <c r="D5663" t="s">
        <v>7861</v>
      </c>
      <c r="E5663" t="s">
        <v>5918</v>
      </c>
      <c r="F5663" t="s">
        <v>7153</v>
      </c>
      <c r="G5663">
        <v>13</v>
      </c>
      <c r="H5663" t="s">
        <v>5920</v>
      </c>
      <c r="I5663" t="s">
        <v>5921</v>
      </c>
      <c r="L5663" t="s">
        <v>7833</v>
      </c>
      <c r="M5663" t="s">
        <v>7834</v>
      </c>
      <c r="N5663" t="s">
        <v>5924</v>
      </c>
      <c r="O5663" t="s">
        <v>7835</v>
      </c>
    </row>
    <row r="5664" spans="1:15">
      <c r="A5664" t="s">
        <v>7862</v>
      </c>
      <c r="B5664">
        <v>465</v>
      </c>
      <c r="C5664">
        <v>1</v>
      </c>
      <c r="D5664" t="s">
        <v>7863</v>
      </c>
      <c r="E5664" t="s">
        <v>5918</v>
      </c>
      <c r="F5664" t="s">
        <v>7153</v>
      </c>
      <c r="G5664">
        <v>13</v>
      </c>
      <c r="H5664" t="s">
        <v>5920</v>
      </c>
      <c r="I5664" t="s">
        <v>5921</v>
      </c>
      <c r="L5664" t="s">
        <v>7833</v>
      </c>
      <c r="M5664" t="s">
        <v>7834</v>
      </c>
      <c r="N5664" t="s">
        <v>5924</v>
      </c>
      <c r="O5664" t="s">
        <v>7835</v>
      </c>
    </row>
    <row r="5665" spans="1:15">
      <c r="A5665" t="s">
        <v>7864</v>
      </c>
      <c r="B5665">
        <v>465</v>
      </c>
      <c r="C5665">
        <v>2</v>
      </c>
      <c r="D5665" t="s">
        <v>7865</v>
      </c>
      <c r="E5665" t="s">
        <v>5918</v>
      </c>
      <c r="F5665" t="s">
        <v>7153</v>
      </c>
      <c r="G5665">
        <v>13</v>
      </c>
      <c r="H5665" t="s">
        <v>5920</v>
      </c>
      <c r="I5665" t="s">
        <v>5921</v>
      </c>
      <c r="L5665" t="s">
        <v>7833</v>
      </c>
      <c r="M5665" t="s">
        <v>7834</v>
      </c>
      <c r="N5665" t="s">
        <v>5924</v>
      </c>
      <c r="O5665" t="s">
        <v>7835</v>
      </c>
    </row>
    <row r="5666" spans="1:15">
      <c r="A5666" t="s">
        <v>7866</v>
      </c>
      <c r="B5666">
        <v>465</v>
      </c>
      <c r="C5666">
        <v>3</v>
      </c>
      <c r="D5666" t="s">
        <v>7867</v>
      </c>
      <c r="E5666" t="s">
        <v>5918</v>
      </c>
      <c r="F5666" t="s">
        <v>7153</v>
      </c>
      <c r="G5666">
        <v>13</v>
      </c>
      <c r="H5666" t="s">
        <v>5920</v>
      </c>
      <c r="I5666" t="s">
        <v>5921</v>
      </c>
      <c r="L5666" t="s">
        <v>7833</v>
      </c>
      <c r="M5666" t="s">
        <v>7834</v>
      </c>
      <c r="N5666" t="s">
        <v>5924</v>
      </c>
      <c r="O5666" t="s">
        <v>7835</v>
      </c>
    </row>
    <row r="5667" spans="1:15">
      <c r="A5667" t="s">
        <v>7868</v>
      </c>
      <c r="B5667">
        <v>465</v>
      </c>
      <c r="C5667">
        <v>4</v>
      </c>
      <c r="D5667" t="s">
        <v>7869</v>
      </c>
      <c r="E5667" t="s">
        <v>5918</v>
      </c>
      <c r="F5667" t="s">
        <v>7153</v>
      </c>
      <c r="G5667">
        <v>13</v>
      </c>
      <c r="H5667" t="s">
        <v>5920</v>
      </c>
      <c r="I5667" t="s">
        <v>5921</v>
      </c>
      <c r="L5667" t="s">
        <v>7833</v>
      </c>
      <c r="M5667" t="s">
        <v>7834</v>
      </c>
      <c r="N5667" t="s">
        <v>5924</v>
      </c>
      <c r="O5667" t="s">
        <v>7835</v>
      </c>
    </row>
    <row r="5668" spans="1:15">
      <c r="A5668" t="s">
        <v>7870</v>
      </c>
      <c r="B5668">
        <v>465</v>
      </c>
      <c r="C5668">
        <v>5</v>
      </c>
      <c r="D5668" t="s">
        <v>7871</v>
      </c>
      <c r="E5668" t="s">
        <v>5918</v>
      </c>
      <c r="F5668" t="s">
        <v>7153</v>
      </c>
      <c r="G5668">
        <v>13</v>
      </c>
      <c r="H5668" t="s">
        <v>5920</v>
      </c>
      <c r="I5668" t="s">
        <v>5921</v>
      </c>
      <c r="L5668" t="s">
        <v>7833</v>
      </c>
      <c r="M5668" t="s">
        <v>7834</v>
      </c>
      <c r="N5668" t="s">
        <v>5924</v>
      </c>
      <c r="O5668" t="s">
        <v>7835</v>
      </c>
    </row>
    <row r="5669" spans="1:15">
      <c r="A5669" t="s">
        <v>7872</v>
      </c>
      <c r="B5669">
        <v>465</v>
      </c>
      <c r="C5669">
        <v>6</v>
      </c>
      <c r="D5669" t="s">
        <v>7873</v>
      </c>
      <c r="E5669" t="s">
        <v>5918</v>
      </c>
      <c r="F5669" t="s">
        <v>7153</v>
      </c>
      <c r="G5669">
        <v>13</v>
      </c>
      <c r="H5669" t="s">
        <v>5920</v>
      </c>
      <c r="I5669" t="s">
        <v>5921</v>
      </c>
      <c r="L5669" t="s">
        <v>7833</v>
      </c>
      <c r="M5669" t="s">
        <v>7834</v>
      </c>
      <c r="N5669" t="s">
        <v>5924</v>
      </c>
      <c r="O5669" t="s">
        <v>7835</v>
      </c>
    </row>
    <row r="5670" spans="1:15">
      <c r="A5670" t="s">
        <v>7874</v>
      </c>
      <c r="B5670">
        <v>465</v>
      </c>
      <c r="C5670">
        <v>7</v>
      </c>
      <c r="D5670" t="s">
        <v>7875</v>
      </c>
      <c r="E5670" t="s">
        <v>5918</v>
      </c>
      <c r="F5670" t="s">
        <v>7153</v>
      </c>
      <c r="G5670">
        <v>13</v>
      </c>
      <c r="H5670" t="s">
        <v>5920</v>
      </c>
      <c r="I5670" t="s">
        <v>5921</v>
      </c>
      <c r="L5670" t="s">
        <v>7833</v>
      </c>
      <c r="M5670" t="s">
        <v>7834</v>
      </c>
      <c r="N5670" t="s">
        <v>5924</v>
      </c>
      <c r="O5670" t="s">
        <v>7835</v>
      </c>
    </row>
    <row r="5671" spans="1:15">
      <c r="A5671" t="s">
        <v>7876</v>
      </c>
      <c r="B5671">
        <v>465</v>
      </c>
      <c r="C5671">
        <v>8</v>
      </c>
      <c r="D5671" t="s">
        <v>7877</v>
      </c>
      <c r="E5671" t="s">
        <v>5918</v>
      </c>
      <c r="F5671" t="s">
        <v>7153</v>
      </c>
      <c r="G5671">
        <v>13</v>
      </c>
      <c r="H5671" t="s">
        <v>5920</v>
      </c>
      <c r="I5671" t="s">
        <v>5921</v>
      </c>
      <c r="L5671" t="s">
        <v>7833</v>
      </c>
      <c r="M5671" t="s">
        <v>7834</v>
      </c>
      <c r="N5671" t="s">
        <v>5924</v>
      </c>
      <c r="O5671" t="s">
        <v>7835</v>
      </c>
    </row>
    <row r="5672" spans="1:15">
      <c r="A5672" t="s">
        <v>7878</v>
      </c>
      <c r="B5672">
        <v>465</v>
      </c>
      <c r="C5672">
        <v>9</v>
      </c>
      <c r="D5672" t="s">
        <v>7879</v>
      </c>
      <c r="E5672" t="s">
        <v>5918</v>
      </c>
      <c r="F5672" t="s">
        <v>7153</v>
      </c>
      <c r="G5672">
        <v>13</v>
      </c>
      <c r="H5672" t="s">
        <v>5920</v>
      </c>
      <c r="I5672" t="s">
        <v>5921</v>
      </c>
      <c r="L5672" t="s">
        <v>7833</v>
      </c>
      <c r="M5672" t="s">
        <v>7834</v>
      </c>
      <c r="N5672" t="s">
        <v>5924</v>
      </c>
      <c r="O5672" t="s">
        <v>7835</v>
      </c>
    </row>
    <row r="5673" spans="1:15">
      <c r="A5673" t="s">
        <v>7880</v>
      </c>
      <c r="B5673">
        <v>465</v>
      </c>
      <c r="C5673">
        <v>10</v>
      </c>
      <c r="D5673" t="s">
        <v>7881</v>
      </c>
      <c r="E5673" t="s">
        <v>5918</v>
      </c>
      <c r="F5673" t="s">
        <v>7153</v>
      </c>
      <c r="G5673">
        <v>13</v>
      </c>
      <c r="H5673" t="s">
        <v>5920</v>
      </c>
      <c r="I5673" t="s">
        <v>5921</v>
      </c>
      <c r="L5673" t="s">
        <v>7833</v>
      </c>
      <c r="M5673" t="s">
        <v>7834</v>
      </c>
      <c r="N5673" t="s">
        <v>5924</v>
      </c>
      <c r="O5673" t="s">
        <v>7835</v>
      </c>
    </row>
    <row r="5674" spans="1:15">
      <c r="A5674" t="s">
        <v>7882</v>
      </c>
      <c r="B5674">
        <v>465</v>
      </c>
      <c r="C5674">
        <v>11</v>
      </c>
      <c r="D5674" t="s">
        <v>7883</v>
      </c>
      <c r="E5674" t="s">
        <v>5918</v>
      </c>
      <c r="F5674" t="s">
        <v>7153</v>
      </c>
      <c r="G5674">
        <v>13</v>
      </c>
      <c r="H5674" t="s">
        <v>5920</v>
      </c>
      <c r="I5674" t="s">
        <v>5921</v>
      </c>
      <c r="L5674" t="s">
        <v>7833</v>
      </c>
      <c r="M5674" t="s">
        <v>7834</v>
      </c>
      <c r="N5674" t="s">
        <v>5924</v>
      </c>
      <c r="O5674" t="s">
        <v>7835</v>
      </c>
    </row>
    <row r="5675" spans="1:15">
      <c r="A5675" t="s">
        <v>7884</v>
      </c>
      <c r="B5675">
        <v>465</v>
      </c>
      <c r="C5675">
        <v>12</v>
      </c>
      <c r="D5675" t="s">
        <v>7885</v>
      </c>
      <c r="E5675" t="s">
        <v>5918</v>
      </c>
      <c r="F5675" t="s">
        <v>7153</v>
      </c>
      <c r="G5675">
        <v>13</v>
      </c>
      <c r="H5675" t="s">
        <v>5920</v>
      </c>
      <c r="I5675" t="s">
        <v>5921</v>
      </c>
      <c r="L5675" t="s">
        <v>7833</v>
      </c>
      <c r="M5675" t="s">
        <v>7834</v>
      </c>
      <c r="N5675" t="s">
        <v>5924</v>
      </c>
      <c r="O5675" t="s">
        <v>7835</v>
      </c>
    </row>
    <row r="5676" spans="1:15">
      <c r="A5676" t="s">
        <v>7886</v>
      </c>
      <c r="B5676">
        <v>465</v>
      </c>
      <c r="C5676">
        <v>13</v>
      </c>
      <c r="D5676" t="s">
        <v>7887</v>
      </c>
      <c r="E5676" t="s">
        <v>5918</v>
      </c>
      <c r="F5676" t="s">
        <v>7153</v>
      </c>
      <c r="G5676">
        <v>13</v>
      </c>
      <c r="H5676" t="s">
        <v>5920</v>
      </c>
      <c r="I5676" t="s">
        <v>5921</v>
      </c>
      <c r="L5676" t="s">
        <v>7833</v>
      </c>
      <c r="M5676" t="s">
        <v>7834</v>
      </c>
      <c r="N5676" t="s">
        <v>5924</v>
      </c>
      <c r="O5676" t="s">
        <v>7835</v>
      </c>
    </row>
    <row r="5677" spans="1:15">
      <c r="A5677" t="s">
        <v>7888</v>
      </c>
      <c r="B5677">
        <v>465</v>
      </c>
      <c r="C5677">
        <v>14</v>
      </c>
      <c r="D5677" t="s">
        <v>7889</v>
      </c>
      <c r="E5677" t="s">
        <v>5918</v>
      </c>
      <c r="F5677" t="s">
        <v>7153</v>
      </c>
      <c r="G5677">
        <v>13</v>
      </c>
      <c r="H5677" t="s">
        <v>5920</v>
      </c>
      <c r="I5677" t="s">
        <v>5921</v>
      </c>
      <c r="L5677" t="s">
        <v>7833</v>
      </c>
      <c r="M5677" t="s">
        <v>7834</v>
      </c>
      <c r="N5677" t="s">
        <v>5924</v>
      </c>
      <c r="O5677" t="s">
        <v>7835</v>
      </c>
    </row>
    <row r="5678" spans="1:15">
      <c r="A5678" t="s">
        <v>7890</v>
      </c>
      <c r="B5678">
        <v>466</v>
      </c>
      <c r="C5678">
        <v>1</v>
      </c>
      <c r="D5678" t="s">
        <v>7891</v>
      </c>
      <c r="E5678" t="s">
        <v>5918</v>
      </c>
      <c r="F5678" t="s">
        <v>7153</v>
      </c>
      <c r="G5678">
        <v>13</v>
      </c>
      <c r="H5678" t="s">
        <v>5920</v>
      </c>
      <c r="I5678" t="s">
        <v>5921</v>
      </c>
      <c r="L5678" t="s">
        <v>7892</v>
      </c>
      <c r="M5678" t="s">
        <v>7893</v>
      </c>
      <c r="N5678" t="s">
        <v>5924</v>
      </c>
      <c r="O5678" t="s">
        <v>7894</v>
      </c>
    </row>
    <row r="5679" spans="1:15">
      <c r="A5679" t="s">
        <v>7895</v>
      </c>
      <c r="B5679">
        <v>466</v>
      </c>
      <c r="C5679">
        <v>2</v>
      </c>
      <c r="D5679" t="s">
        <v>7896</v>
      </c>
      <c r="E5679" t="s">
        <v>5918</v>
      </c>
      <c r="F5679" t="s">
        <v>7153</v>
      </c>
      <c r="G5679">
        <v>13</v>
      </c>
      <c r="H5679" t="s">
        <v>5920</v>
      </c>
      <c r="I5679" t="s">
        <v>5921</v>
      </c>
      <c r="L5679" t="s">
        <v>7892</v>
      </c>
      <c r="M5679" t="s">
        <v>7893</v>
      </c>
      <c r="N5679" t="s">
        <v>5924</v>
      </c>
      <c r="O5679" t="s">
        <v>7894</v>
      </c>
    </row>
    <row r="5680" spans="1:15">
      <c r="A5680" t="s">
        <v>7897</v>
      </c>
      <c r="B5680">
        <v>466</v>
      </c>
      <c r="C5680">
        <v>3</v>
      </c>
      <c r="D5680" t="s">
        <v>7898</v>
      </c>
      <c r="E5680" t="s">
        <v>5918</v>
      </c>
      <c r="F5680" t="s">
        <v>7153</v>
      </c>
      <c r="G5680">
        <v>13</v>
      </c>
      <c r="H5680" t="s">
        <v>5920</v>
      </c>
      <c r="I5680" t="s">
        <v>5921</v>
      </c>
      <c r="L5680" t="s">
        <v>7892</v>
      </c>
      <c r="M5680" t="s">
        <v>7893</v>
      </c>
      <c r="N5680" t="s">
        <v>5924</v>
      </c>
      <c r="O5680" t="s">
        <v>7894</v>
      </c>
    </row>
    <row r="5681" spans="1:15">
      <c r="A5681" t="s">
        <v>7899</v>
      </c>
      <c r="B5681">
        <v>466</v>
      </c>
      <c r="C5681">
        <v>4</v>
      </c>
      <c r="D5681" t="s">
        <v>7900</v>
      </c>
      <c r="E5681" t="s">
        <v>5918</v>
      </c>
      <c r="F5681" t="s">
        <v>7153</v>
      </c>
      <c r="G5681">
        <v>13</v>
      </c>
      <c r="H5681" t="s">
        <v>5920</v>
      </c>
      <c r="I5681" t="s">
        <v>5921</v>
      </c>
      <c r="L5681" t="s">
        <v>7892</v>
      </c>
      <c r="M5681" t="s">
        <v>7893</v>
      </c>
      <c r="N5681" t="s">
        <v>5924</v>
      </c>
      <c r="O5681" t="s">
        <v>7894</v>
      </c>
    </row>
    <row r="5682" spans="1:15">
      <c r="A5682" t="s">
        <v>7901</v>
      </c>
      <c r="B5682">
        <v>466</v>
      </c>
      <c r="C5682">
        <v>5</v>
      </c>
      <c r="D5682" t="s">
        <v>7902</v>
      </c>
      <c r="E5682" t="s">
        <v>5918</v>
      </c>
      <c r="F5682" t="s">
        <v>7153</v>
      </c>
      <c r="G5682">
        <v>13</v>
      </c>
      <c r="H5682" t="s">
        <v>5920</v>
      </c>
      <c r="I5682" t="s">
        <v>5921</v>
      </c>
      <c r="L5682" t="s">
        <v>7892</v>
      </c>
      <c r="M5682" t="s">
        <v>7893</v>
      </c>
      <c r="N5682" t="s">
        <v>5924</v>
      </c>
      <c r="O5682" t="s">
        <v>7894</v>
      </c>
    </row>
    <row r="5683" spans="1:15">
      <c r="A5683" t="s">
        <v>7903</v>
      </c>
      <c r="B5683">
        <v>466</v>
      </c>
      <c r="C5683">
        <v>6</v>
      </c>
      <c r="D5683" t="s">
        <v>7904</v>
      </c>
      <c r="E5683" t="s">
        <v>5918</v>
      </c>
      <c r="F5683" t="s">
        <v>7153</v>
      </c>
      <c r="G5683">
        <v>13</v>
      </c>
      <c r="H5683" t="s">
        <v>5920</v>
      </c>
      <c r="I5683" t="s">
        <v>5921</v>
      </c>
      <c r="L5683" t="s">
        <v>7892</v>
      </c>
      <c r="M5683" t="s">
        <v>7893</v>
      </c>
      <c r="N5683" t="s">
        <v>5924</v>
      </c>
      <c r="O5683" t="s">
        <v>7894</v>
      </c>
    </row>
    <row r="5684" spans="1:15">
      <c r="A5684" t="s">
        <v>7905</v>
      </c>
      <c r="B5684">
        <v>466</v>
      </c>
      <c r="C5684">
        <v>7</v>
      </c>
      <c r="D5684" t="s">
        <v>7906</v>
      </c>
      <c r="E5684" t="s">
        <v>5918</v>
      </c>
      <c r="F5684" t="s">
        <v>7153</v>
      </c>
      <c r="G5684">
        <v>13</v>
      </c>
      <c r="H5684" t="s">
        <v>5920</v>
      </c>
      <c r="I5684" t="s">
        <v>5921</v>
      </c>
      <c r="L5684" t="s">
        <v>7892</v>
      </c>
      <c r="M5684" t="s">
        <v>7893</v>
      </c>
      <c r="N5684" t="s">
        <v>5924</v>
      </c>
      <c r="O5684" t="s">
        <v>7894</v>
      </c>
    </row>
    <row r="5685" spans="1:15">
      <c r="A5685" t="s">
        <v>7907</v>
      </c>
      <c r="B5685">
        <v>466</v>
      </c>
      <c r="C5685">
        <v>8</v>
      </c>
      <c r="D5685" t="s">
        <v>7908</v>
      </c>
      <c r="E5685" t="s">
        <v>5918</v>
      </c>
      <c r="F5685" t="s">
        <v>7153</v>
      </c>
      <c r="G5685">
        <v>13</v>
      </c>
      <c r="H5685" t="s">
        <v>5920</v>
      </c>
      <c r="I5685" t="s">
        <v>5921</v>
      </c>
      <c r="L5685" t="s">
        <v>7892</v>
      </c>
      <c r="M5685" t="s">
        <v>7893</v>
      </c>
      <c r="N5685" t="s">
        <v>5924</v>
      </c>
      <c r="O5685" t="s">
        <v>7894</v>
      </c>
    </row>
    <row r="5686" spans="1:15">
      <c r="A5686" t="s">
        <v>7909</v>
      </c>
      <c r="B5686">
        <v>466</v>
      </c>
      <c r="C5686">
        <v>9</v>
      </c>
      <c r="D5686" t="s">
        <v>7910</v>
      </c>
      <c r="E5686" t="s">
        <v>5918</v>
      </c>
      <c r="F5686" t="s">
        <v>7153</v>
      </c>
      <c r="G5686">
        <v>13</v>
      </c>
      <c r="H5686" t="s">
        <v>5920</v>
      </c>
      <c r="I5686" t="s">
        <v>5921</v>
      </c>
      <c r="L5686" t="s">
        <v>7892</v>
      </c>
      <c r="M5686" t="s">
        <v>7893</v>
      </c>
      <c r="N5686" t="s">
        <v>5924</v>
      </c>
      <c r="O5686" t="s">
        <v>7894</v>
      </c>
    </row>
    <row r="5687" spans="1:15">
      <c r="A5687" t="s">
        <v>7911</v>
      </c>
      <c r="B5687">
        <v>466</v>
      </c>
      <c r="C5687">
        <v>10</v>
      </c>
      <c r="D5687" t="s">
        <v>7912</v>
      </c>
      <c r="E5687" t="s">
        <v>5918</v>
      </c>
      <c r="F5687" t="s">
        <v>7153</v>
      </c>
      <c r="G5687">
        <v>13</v>
      </c>
      <c r="H5687" t="s">
        <v>5920</v>
      </c>
      <c r="I5687" t="s">
        <v>5921</v>
      </c>
      <c r="L5687" t="s">
        <v>7892</v>
      </c>
      <c r="M5687" t="s">
        <v>7893</v>
      </c>
      <c r="N5687" t="s">
        <v>5924</v>
      </c>
      <c r="O5687" t="s">
        <v>7894</v>
      </c>
    </row>
    <row r="5688" spans="1:15">
      <c r="A5688" t="s">
        <v>7913</v>
      </c>
      <c r="B5688">
        <v>466</v>
      </c>
      <c r="C5688">
        <v>11</v>
      </c>
      <c r="D5688" t="s">
        <v>7914</v>
      </c>
      <c r="E5688" t="s">
        <v>5918</v>
      </c>
      <c r="F5688" t="s">
        <v>7153</v>
      </c>
      <c r="G5688">
        <v>13</v>
      </c>
      <c r="H5688" t="s">
        <v>5920</v>
      </c>
      <c r="I5688" t="s">
        <v>5921</v>
      </c>
      <c r="L5688" t="s">
        <v>7892</v>
      </c>
      <c r="M5688" t="s">
        <v>7893</v>
      </c>
      <c r="N5688" t="s">
        <v>5924</v>
      </c>
      <c r="O5688" t="s">
        <v>7894</v>
      </c>
    </row>
    <row r="5689" spans="1:15">
      <c r="A5689" t="s">
        <v>7915</v>
      </c>
      <c r="B5689">
        <v>466</v>
      </c>
      <c r="C5689">
        <v>12</v>
      </c>
      <c r="D5689" t="s">
        <v>7916</v>
      </c>
      <c r="E5689" t="s">
        <v>5918</v>
      </c>
      <c r="F5689" t="s">
        <v>7153</v>
      </c>
      <c r="G5689">
        <v>13</v>
      </c>
      <c r="H5689" t="s">
        <v>5920</v>
      </c>
      <c r="I5689" t="s">
        <v>5921</v>
      </c>
      <c r="L5689" t="s">
        <v>7892</v>
      </c>
      <c r="M5689" t="s">
        <v>7893</v>
      </c>
      <c r="N5689" t="s">
        <v>5924</v>
      </c>
      <c r="O5689" t="s">
        <v>7894</v>
      </c>
    </row>
    <row r="5690" spans="1:15">
      <c r="A5690" t="s">
        <v>7917</v>
      </c>
      <c r="B5690">
        <v>466</v>
      </c>
      <c r="C5690">
        <v>13</v>
      </c>
      <c r="D5690" t="s">
        <v>7918</v>
      </c>
      <c r="E5690" t="s">
        <v>5918</v>
      </c>
      <c r="F5690" t="s">
        <v>7153</v>
      </c>
      <c r="G5690">
        <v>13</v>
      </c>
      <c r="H5690" t="s">
        <v>5920</v>
      </c>
      <c r="I5690" t="s">
        <v>5921</v>
      </c>
      <c r="L5690" t="s">
        <v>7892</v>
      </c>
      <c r="M5690" t="s">
        <v>7893</v>
      </c>
      <c r="N5690" t="s">
        <v>5924</v>
      </c>
      <c r="O5690" t="s">
        <v>7894</v>
      </c>
    </row>
    <row r="5691" spans="1:15">
      <c r="A5691" t="s">
        <v>7919</v>
      </c>
      <c r="B5691">
        <v>466</v>
      </c>
      <c r="C5691">
        <v>14</v>
      </c>
      <c r="D5691" t="s">
        <v>7920</v>
      </c>
      <c r="E5691" t="s">
        <v>5918</v>
      </c>
      <c r="F5691" t="s">
        <v>7153</v>
      </c>
      <c r="G5691">
        <v>13</v>
      </c>
      <c r="H5691" t="s">
        <v>5920</v>
      </c>
      <c r="I5691" t="s">
        <v>5921</v>
      </c>
      <c r="L5691" t="s">
        <v>7892</v>
      </c>
      <c r="M5691" t="s">
        <v>7893</v>
      </c>
      <c r="N5691" t="s">
        <v>5924</v>
      </c>
      <c r="O5691" t="s">
        <v>7894</v>
      </c>
    </row>
    <row r="5692" spans="1:15">
      <c r="A5692" t="s">
        <v>7921</v>
      </c>
      <c r="B5692">
        <v>467</v>
      </c>
      <c r="C5692">
        <v>1</v>
      </c>
      <c r="D5692" t="s">
        <v>7922</v>
      </c>
      <c r="E5692" t="s">
        <v>5918</v>
      </c>
      <c r="F5692" t="s">
        <v>7153</v>
      </c>
      <c r="G5692">
        <v>13</v>
      </c>
      <c r="H5692" t="s">
        <v>5920</v>
      </c>
      <c r="I5692" t="s">
        <v>5921</v>
      </c>
      <c r="L5692" t="s">
        <v>7892</v>
      </c>
      <c r="M5692" t="s">
        <v>7893</v>
      </c>
      <c r="N5692" t="s">
        <v>5924</v>
      </c>
      <c r="O5692" t="s">
        <v>7894</v>
      </c>
    </row>
    <row r="5693" spans="1:15">
      <c r="A5693" t="s">
        <v>7923</v>
      </c>
      <c r="B5693">
        <v>467</v>
      </c>
      <c r="C5693">
        <v>2</v>
      </c>
      <c r="D5693" t="s">
        <v>7924</v>
      </c>
      <c r="E5693" t="s">
        <v>5918</v>
      </c>
      <c r="F5693" t="s">
        <v>7153</v>
      </c>
      <c r="G5693">
        <v>13</v>
      </c>
      <c r="H5693" t="s">
        <v>5920</v>
      </c>
      <c r="I5693" t="s">
        <v>5921</v>
      </c>
      <c r="L5693" t="s">
        <v>7892</v>
      </c>
      <c r="M5693" t="s">
        <v>7893</v>
      </c>
      <c r="N5693" t="s">
        <v>5924</v>
      </c>
      <c r="O5693" t="s">
        <v>7894</v>
      </c>
    </row>
    <row r="5694" spans="1:15">
      <c r="A5694" t="s">
        <v>7925</v>
      </c>
      <c r="B5694">
        <v>467</v>
      </c>
      <c r="C5694">
        <v>3</v>
      </c>
      <c r="D5694" t="s">
        <v>7926</v>
      </c>
      <c r="E5694" t="s">
        <v>5918</v>
      </c>
      <c r="F5694" t="s">
        <v>7153</v>
      </c>
      <c r="G5694">
        <v>13</v>
      </c>
      <c r="H5694" t="s">
        <v>5920</v>
      </c>
      <c r="I5694" t="s">
        <v>5921</v>
      </c>
      <c r="L5694" t="s">
        <v>7892</v>
      </c>
      <c r="M5694" t="s">
        <v>7893</v>
      </c>
      <c r="N5694" t="s">
        <v>5924</v>
      </c>
      <c r="O5694" t="s">
        <v>7894</v>
      </c>
    </row>
    <row r="5695" spans="1:15">
      <c r="A5695" t="s">
        <v>7927</v>
      </c>
      <c r="B5695">
        <v>467</v>
      </c>
      <c r="C5695">
        <v>4</v>
      </c>
      <c r="D5695" t="s">
        <v>7928</v>
      </c>
      <c r="E5695" t="s">
        <v>5918</v>
      </c>
      <c r="F5695" t="s">
        <v>7153</v>
      </c>
      <c r="G5695">
        <v>13</v>
      </c>
      <c r="H5695" t="s">
        <v>5920</v>
      </c>
      <c r="I5695" t="s">
        <v>5921</v>
      </c>
      <c r="L5695" t="s">
        <v>7892</v>
      </c>
      <c r="M5695" t="s">
        <v>7893</v>
      </c>
      <c r="N5695" t="s">
        <v>5924</v>
      </c>
      <c r="O5695" t="s">
        <v>7894</v>
      </c>
    </row>
    <row r="5696" spans="1:15">
      <c r="A5696" t="s">
        <v>7929</v>
      </c>
      <c r="B5696">
        <v>467</v>
      </c>
      <c r="C5696">
        <v>5</v>
      </c>
      <c r="D5696" t="s">
        <v>7930</v>
      </c>
      <c r="E5696" t="s">
        <v>5918</v>
      </c>
      <c r="F5696" t="s">
        <v>7153</v>
      </c>
      <c r="G5696">
        <v>13</v>
      </c>
      <c r="H5696" t="s">
        <v>5920</v>
      </c>
      <c r="I5696" t="s">
        <v>5921</v>
      </c>
      <c r="L5696" t="s">
        <v>7892</v>
      </c>
      <c r="M5696" t="s">
        <v>7893</v>
      </c>
      <c r="N5696" t="s">
        <v>5924</v>
      </c>
      <c r="O5696" t="s">
        <v>7894</v>
      </c>
    </row>
    <row r="5697" spans="1:15">
      <c r="A5697" t="s">
        <v>7931</v>
      </c>
      <c r="B5697">
        <v>467</v>
      </c>
      <c r="C5697">
        <v>6</v>
      </c>
      <c r="D5697" t="s">
        <v>7932</v>
      </c>
      <c r="E5697" t="s">
        <v>5918</v>
      </c>
      <c r="F5697" t="s">
        <v>7153</v>
      </c>
      <c r="G5697">
        <v>13</v>
      </c>
      <c r="H5697" t="s">
        <v>5920</v>
      </c>
      <c r="I5697" t="s">
        <v>5921</v>
      </c>
      <c r="L5697" t="s">
        <v>7892</v>
      </c>
      <c r="M5697" t="s">
        <v>7893</v>
      </c>
      <c r="N5697" t="s">
        <v>5924</v>
      </c>
      <c r="O5697" t="s">
        <v>7894</v>
      </c>
    </row>
    <row r="5698" spans="1:15">
      <c r="A5698" t="s">
        <v>7933</v>
      </c>
      <c r="B5698">
        <v>467</v>
      </c>
      <c r="C5698">
        <v>7</v>
      </c>
      <c r="D5698" t="s">
        <v>7934</v>
      </c>
      <c r="E5698" t="s">
        <v>5918</v>
      </c>
      <c r="F5698" t="s">
        <v>7153</v>
      </c>
      <c r="G5698">
        <v>13</v>
      </c>
      <c r="H5698" t="s">
        <v>5920</v>
      </c>
      <c r="I5698" t="s">
        <v>5921</v>
      </c>
      <c r="L5698" t="s">
        <v>7892</v>
      </c>
      <c r="M5698" t="s">
        <v>7893</v>
      </c>
      <c r="N5698" t="s">
        <v>5924</v>
      </c>
      <c r="O5698" t="s">
        <v>7894</v>
      </c>
    </row>
    <row r="5699" spans="1:15">
      <c r="A5699" t="s">
        <v>7935</v>
      </c>
      <c r="B5699">
        <v>467</v>
      </c>
      <c r="C5699">
        <v>8</v>
      </c>
      <c r="D5699" t="s">
        <v>7936</v>
      </c>
      <c r="E5699" t="s">
        <v>5918</v>
      </c>
      <c r="F5699" t="s">
        <v>7153</v>
      </c>
      <c r="G5699">
        <v>13</v>
      </c>
      <c r="H5699" t="s">
        <v>5920</v>
      </c>
      <c r="I5699" t="s">
        <v>5921</v>
      </c>
      <c r="L5699" t="s">
        <v>7892</v>
      </c>
      <c r="M5699" t="s">
        <v>7893</v>
      </c>
      <c r="N5699" t="s">
        <v>5924</v>
      </c>
      <c r="O5699" t="s">
        <v>7894</v>
      </c>
    </row>
    <row r="5700" spans="1:15">
      <c r="A5700" t="s">
        <v>7937</v>
      </c>
      <c r="B5700">
        <v>467</v>
      </c>
      <c r="C5700">
        <v>9</v>
      </c>
      <c r="D5700" t="s">
        <v>7938</v>
      </c>
      <c r="E5700" t="s">
        <v>5918</v>
      </c>
      <c r="F5700" t="s">
        <v>7153</v>
      </c>
      <c r="G5700">
        <v>13</v>
      </c>
      <c r="H5700" t="s">
        <v>5920</v>
      </c>
      <c r="I5700" t="s">
        <v>5921</v>
      </c>
      <c r="L5700" t="s">
        <v>7892</v>
      </c>
      <c r="M5700" t="s">
        <v>7893</v>
      </c>
      <c r="N5700" t="s">
        <v>5924</v>
      </c>
      <c r="O5700" t="s">
        <v>7894</v>
      </c>
    </row>
    <row r="5701" spans="1:15">
      <c r="A5701" t="s">
        <v>7939</v>
      </c>
      <c r="B5701">
        <v>467</v>
      </c>
      <c r="C5701">
        <v>10</v>
      </c>
      <c r="D5701" t="s">
        <v>7940</v>
      </c>
      <c r="E5701" t="s">
        <v>5918</v>
      </c>
      <c r="F5701" t="s">
        <v>7153</v>
      </c>
      <c r="G5701">
        <v>13</v>
      </c>
      <c r="H5701" t="s">
        <v>5920</v>
      </c>
      <c r="I5701" t="s">
        <v>5921</v>
      </c>
      <c r="L5701" t="s">
        <v>7892</v>
      </c>
      <c r="M5701" t="s">
        <v>7893</v>
      </c>
      <c r="N5701" t="s">
        <v>5924</v>
      </c>
      <c r="O5701" t="s">
        <v>7894</v>
      </c>
    </row>
    <row r="5702" spans="1:15">
      <c r="A5702" t="s">
        <v>7941</v>
      </c>
      <c r="B5702">
        <v>467</v>
      </c>
      <c r="C5702">
        <v>11</v>
      </c>
      <c r="D5702" t="s">
        <v>7942</v>
      </c>
      <c r="E5702" t="s">
        <v>5918</v>
      </c>
      <c r="F5702" t="s">
        <v>7153</v>
      </c>
      <c r="G5702">
        <v>13</v>
      </c>
      <c r="H5702" t="s">
        <v>5920</v>
      </c>
      <c r="I5702" t="s">
        <v>5921</v>
      </c>
      <c r="L5702" t="s">
        <v>7892</v>
      </c>
      <c r="M5702" t="s">
        <v>7893</v>
      </c>
      <c r="N5702" t="s">
        <v>5924</v>
      </c>
      <c r="O5702" t="s">
        <v>7894</v>
      </c>
    </row>
    <row r="5703" spans="1:15">
      <c r="A5703" t="s">
        <v>7943</v>
      </c>
      <c r="B5703">
        <v>467</v>
      </c>
      <c r="C5703">
        <v>12</v>
      </c>
      <c r="D5703" t="s">
        <v>7944</v>
      </c>
      <c r="E5703" t="s">
        <v>5918</v>
      </c>
      <c r="F5703" t="s">
        <v>7153</v>
      </c>
      <c r="G5703">
        <v>13</v>
      </c>
      <c r="H5703" t="s">
        <v>5920</v>
      </c>
      <c r="I5703" t="s">
        <v>5921</v>
      </c>
      <c r="L5703" t="s">
        <v>7892</v>
      </c>
      <c r="M5703" t="s">
        <v>7893</v>
      </c>
      <c r="N5703" t="s">
        <v>5924</v>
      </c>
      <c r="O5703" t="s">
        <v>7894</v>
      </c>
    </row>
    <row r="5704" spans="1:15">
      <c r="A5704" t="s">
        <v>7945</v>
      </c>
      <c r="B5704">
        <v>467</v>
      </c>
      <c r="C5704">
        <v>13</v>
      </c>
      <c r="D5704" t="s">
        <v>7946</v>
      </c>
      <c r="E5704" t="s">
        <v>5918</v>
      </c>
      <c r="F5704" t="s">
        <v>7153</v>
      </c>
      <c r="G5704">
        <v>13</v>
      </c>
      <c r="H5704" t="s">
        <v>5920</v>
      </c>
      <c r="I5704" t="s">
        <v>5921</v>
      </c>
      <c r="L5704" t="s">
        <v>7892</v>
      </c>
      <c r="M5704" t="s">
        <v>7893</v>
      </c>
      <c r="N5704" t="s">
        <v>5924</v>
      </c>
      <c r="O5704" t="s">
        <v>7894</v>
      </c>
    </row>
    <row r="5705" spans="1:15">
      <c r="A5705" t="s">
        <v>7947</v>
      </c>
      <c r="B5705">
        <v>467</v>
      </c>
      <c r="C5705">
        <v>14</v>
      </c>
      <c r="D5705" t="s">
        <v>7948</v>
      </c>
      <c r="E5705" t="s">
        <v>5918</v>
      </c>
      <c r="F5705" t="s">
        <v>7153</v>
      </c>
      <c r="G5705">
        <v>13</v>
      </c>
      <c r="H5705" t="s">
        <v>5920</v>
      </c>
      <c r="I5705" t="s">
        <v>5921</v>
      </c>
      <c r="L5705" t="s">
        <v>7892</v>
      </c>
      <c r="M5705" t="s">
        <v>7893</v>
      </c>
      <c r="N5705" t="s">
        <v>5924</v>
      </c>
      <c r="O5705" t="s">
        <v>7894</v>
      </c>
    </row>
    <row r="5706" spans="1:15">
      <c r="A5706" t="s">
        <v>7949</v>
      </c>
      <c r="B5706">
        <v>468</v>
      </c>
      <c r="C5706">
        <v>1</v>
      </c>
      <c r="D5706" t="s">
        <v>7950</v>
      </c>
      <c r="E5706" t="s">
        <v>5918</v>
      </c>
      <c r="F5706" t="s">
        <v>7153</v>
      </c>
      <c r="G5706">
        <v>13</v>
      </c>
      <c r="H5706" t="s">
        <v>5920</v>
      </c>
      <c r="I5706" t="s">
        <v>5921</v>
      </c>
      <c r="L5706" t="s">
        <v>7951</v>
      </c>
      <c r="M5706" t="s">
        <v>7952</v>
      </c>
      <c r="N5706" t="s">
        <v>5924</v>
      </c>
      <c r="O5706" t="s">
        <v>7953</v>
      </c>
    </row>
    <row r="5707" spans="1:15">
      <c r="A5707" t="s">
        <v>7954</v>
      </c>
      <c r="B5707">
        <v>468</v>
      </c>
      <c r="C5707">
        <v>2</v>
      </c>
      <c r="D5707" t="s">
        <v>7955</v>
      </c>
      <c r="E5707" t="s">
        <v>5918</v>
      </c>
      <c r="F5707" t="s">
        <v>7153</v>
      </c>
      <c r="G5707">
        <v>13</v>
      </c>
      <c r="H5707" t="s">
        <v>5920</v>
      </c>
      <c r="I5707" t="s">
        <v>5921</v>
      </c>
      <c r="L5707" t="s">
        <v>7951</v>
      </c>
      <c r="M5707" t="s">
        <v>7952</v>
      </c>
      <c r="N5707" t="s">
        <v>5924</v>
      </c>
      <c r="O5707" t="s">
        <v>7953</v>
      </c>
    </row>
    <row r="5708" spans="1:15">
      <c r="A5708" t="s">
        <v>7956</v>
      </c>
      <c r="B5708">
        <v>468</v>
      </c>
      <c r="C5708">
        <v>3</v>
      </c>
      <c r="D5708" t="s">
        <v>7957</v>
      </c>
      <c r="E5708" t="s">
        <v>5918</v>
      </c>
      <c r="F5708" t="s">
        <v>7153</v>
      </c>
      <c r="G5708">
        <v>13</v>
      </c>
      <c r="H5708" t="s">
        <v>5920</v>
      </c>
      <c r="I5708" t="s">
        <v>5921</v>
      </c>
      <c r="L5708" t="s">
        <v>7951</v>
      </c>
      <c r="M5708" t="s">
        <v>7952</v>
      </c>
      <c r="N5708" t="s">
        <v>5924</v>
      </c>
      <c r="O5708" t="s">
        <v>7953</v>
      </c>
    </row>
    <row r="5709" spans="1:15">
      <c r="A5709" t="s">
        <v>7958</v>
      </c>
      <c r="B5709">
        <v>468</v>
      </c>
      <c r="C5709">
        <v>4</v>
      </c>
      <c r="D5709" t="s">
        <v>7959</v>
      </c>
      <c r="E5709" t="s">
        <v>5918</v>
      </c>
      <c r="F5709" t="s">
        <v>7153</v>
      </c>
      <c r="G5709">
        <v>13</v>
      </c>
      <c r="H5709" t="s">
        <v>5920</v>
      </c>
      <c r="I5709" t="s">
        <v>5921</v>
      </c>
      <c r="L5709" t="s">
        <v>7951</v>
      </c>
      <c r="M5709" t="s">
        <v>7952</v>
      </c>
      <c r="N5709" t="s">
        <v>5924</v>
      </c>
      <c r="O5709" t="s">
        <v>7953</v>
      </c>
    </row>
    <row r="5710" spans="1:15">
      <c r="A5710" t="s">
        <v>7960</v>
      </c>
      <c r="B5710">
        <v>468</v>
      </c>
      <c r="C5710">
        <v>5</v>
      </c>
      <c r="D5710" t="s">
        <v>7961</v>
      </c>
      <c r="E5710" t="s">
        <v>5918</v>
      </c>
      <c r="F5710" t="s">
        <v>7153</v>
      </c>
      <c r="G5710">
        <v>13</v>
      </c>
      <c r="H5710" t="s">
        <v>5920</v>
      </c>
      <c r="I5710" t="s">
        <v>5921</v>
      </c>
      <c r="L5710" t="s">
        <v>7951</v>
      </c>
      <c r="M5710" t="s">
        <v>7952</v>
      </c>
      <c r="N5710" t="s">
        <v>5924</v>
      </c>
      <c r="O5710" t="s">
        <v>7953</v>
      </c>
    </row>
    <row r="5711" spans="1:15">
      <c r="A5711" t="s">
        <v>7962</v>
      </c>
      <c r="B5711">
        <v>468</v>
      </c>
      <c r="C5711">
        <v>6</v>
      </c>
      <c r="D5711" t="s">
        <v>7963</v>
      </c>
      <c r="E5711" t="s">
        <v>5918</v>
      </c>
      <c r="F5711" t="s">
        <v>7153</v>
      </c>
      <c r="G5711">
        <v>13</v>
      </c>
      <c r="H5711" t="s">
        <v>5920</v>
      </c>
      <c r="I5711" t="s">
        <v>5921</v>
      </c>
      <c r="L5711" t="s">
        <v>7951</v>
      </c>
      <c r="M5711" t="s">
        <v>7952</v>
      </c>
      <c r="N5711" t="s">
        <v>5924</v>
      </c>
      <c r="O5711" t="s">
        <v>7953</v>
      </c>
    </row>
    <row r="5712" spans="1:15">
      <c r="A5712" t="s">
        <v>7964</v>
      </c>
      <c r="B5712">
        <v>468</v>
      </c>
      <c r="C5712">
        <v>7</v>
      </c>
      <c r="D5712" t="s">
        <v>7965</v>
      </c>
      <c r="E5712" t="s">
        <v>5918</v>
      </c>
      <c r="F5712" t="s">
        <v>7153</v>
      </c>
      <c r="G5712">
        <v>13</v>
      </c>
      <c r="H5712" t="s">
        <v>5920</v>
      </c>
      <c r="I5712" t="s">
        <v>5921</v>
      </c>
      <c r="L5712" t="s">
        <v>7951</v>
      </c>
      <c r="M5712" t="s">
        <v>7952</v>
      </c>
      <c r="N5712" t="s">
        <v>5924</v>
      </c>
      <c r="O5712" t="s">
        <v>7953</v>
      </c>
    </row>
    <row r="5713" spans="1:15">
      <c r="A5713" t="s">
        <v>7966</v>
      </c>
      <c r="B5713">
        <v>468</v>
      </c>
      <c r="C5713">
        <v>8</v>
      </c>
      <c r="D5713" t="s">
        <v>7967</v>
      </c>
      <c r="E5713" t="s">
        <v>5918</v>
      </c>
      <c r="F5713" t="s">
        <v>7153</v>
      </c>
      <c r="G5713">
        <v>13</v>
      </c>
      <c r="H5713" t="s">
        <v>5920</v>
      </c>
      <c r="I5713" t="s">
        <v>5921</v>
      </c>
      <c r="L5713" t="s">
        <v>7951</v>
      </c>
      <c r="M5713" t="s">
        <v>7952</v>
      </c>
      <c r="N5713" t="s">
        <v>5924</v>
      </c>
      <c r="O5713" t="s">
        <v>7953</v>
      </c>
    </row>
    <row r="5714" spans="1:15">
      <c r="A5714" t="s">
        <v>7968</v>
      </c>
      <c r="B5714">
        <v>468</v>
      </c>
      <c r="C5714">
        <v>9</v>
      </c>
      <c r="D5714" t="s">
        <v>7969</v>
      </c>
      <c r="E5714" t="s">
        <v>5918</v>
      </c>
      <c r="F5714" t="s">
        <v>7153</v>
      </c>
      <c r="G5714">
        <v>13</v>
      </c>
      <c r="H5714" t="s">
        <v>5920</v>
      </c>
      <c r="I5714" t="s">
        <v>5921</v>
      </c>
      <c r="L5714" t="s">
        <v>7951</v>
      </c>
      <c r="M5714" t="s">
        <v>7952</v>
      </c>
      <c r="N5714" t="s">
        <v>5924</v>
      </c>
      <c r="O5714" t="s">
        <v>7953</v>
      </c>
    </row>
    <row r="5715" spans="1:15">
      <c r="A5715" t="s">
        <v>7970</v>
      </c>
      <c r="B5715">
        <v>468</v>
      </c>
      <c r="C5715">
        <v>10</v>
      </c>
      <c r="D5715" t="s">
        <v>7971</v>
      </c>
      <c r="E5715" t="s">
        <v>5918</v>
      </c>
      <c r="F5715" t="s">
        <v>7153</v>
      </c>
      <c r="G5715">
        <v>13</v>
      </c>
      <c r="H5715" t="s">
        <v>5920</v>
      </c>
      <c r="I5715" t="s">
        <v>5921</v>
      </c>
      <c r="L5715" t="s">
        <v>7951</v>
      </c>
      <c r="M5715" t="s">
        <v>7952</v>
      </c>
      <c r="N5715" t="s">
        <v>5924</v>
      </c>
      <c r="O5715" t="s">
        <v>7953</v>
      </c>
    </row>
    <row r="5716" spans="1:15">
      <c r="A5716" t="s">
        <v>7972</v>
      </c>
      <c r="B5716">
        <v>468</v>
      </c>
      <c r="C5716">
        <v>11</v>
      </c>
      <c r="D5716" t="s">
        <v>7973</v>
      </c>
      <c r="E5716" t="s">
        <v>5918</v>
      </c>
      <c r="F5716" t="s">
        <v>7153</v>
      </c>
      <c r="G5716">
        <v>13</v>
      </c>
      <c r="H5716" t="s">
        <v>5920</v>
      </c>
      <c r="I5716" t="s">
        <v>5921</v>
      </c>
      <c r="L5716" t="s">
        <v>7951</v>
      </c>
      <c r="M5716" t="s">
        <v>7952</v>
      </c>
      <c r="N5716" t="s">
        <v>5924</v>
      </c>
      <c r="O5716" t="s">
        <v>7953</v>
      </c>
    </row>
    <row r="5717" spans="1:15">
      <c r="A5717" t="s">
        <v>7974</v>
      </c>
      <c r="B5717">
        <v>468</v>
      </c>
      <c r="C5717">
        <v>12</v>
      </c>
      <c r="D5717" t="s">
        <v>7975</v>
      </c>
      <c r="E5717" t="s">
        <v>5918</v>
      </c>
      <c r="F5717" t="s">
        <v>7153</v>
      </c>
      <c r="G5717">
        <v>13</v>
      </c>
      <c r="H5717" t="s">
        <v>5920</v>
      </c>
      <c r="I5717" t="s">
        <v>5921</v>
      </c>
      <c r="L5717" t="s">
        <v>7951</v>
      </c>
      <c r="M5717" t="s">
        <v>7952</v>
      </c>
      <c r="N5717" t="s">
        <v>5924</v>
      </c>
      <c r="O5717" t="s">
        <v>7953</v>
      </c>
    </row>
    <row r="5718" spans="1:15">
      <c r="A5718" t="s">
        <v>7976</v>
      </c>
      <c r="B5718">
        <v>468</v>
      </c>
      <c r="C5718">
        <v>13</v>
      </c>
      <c r="D5718" t="s">
        <v>7977</v>
      </c>
      <c r="E5718" t="s">
        <v>5918</v>
      </c>
      <c r="F5718" t="s">
        <v>7153</v>
      </c>
      <c r="G5718">
        <v>13</v>
      </c>
      <c r="H5718" t="s">
        <v>5920</v>
      </c>
      <c r="I5718" t="s">
        <v>5921</v>
      </c>
      <c r="L5718" t="s">
        <v>7951</v>
      </c>
      <c r="M5718" t="s">
        <v>7952</v>
      </c>
      <c r="N5718" t="s">
        <v>5924</v>
      </c>
      <c r="O5718" t="s">
        <v>7953</v>
      </c>
    </row>
    <row r="5719" spans="1:15">
      <c r="A5719" t="s">
        <v>7978</v>
      </c>
      <c r="B5719">
        <v>468</v>
      </c>
      <c r="C5719">
        <v>14</v>
      </c>
      <c r="D5719" t="s">
        <v>7979</v>
      </c>
      <c r="E5719" t="s">
        <v>5918</v>
      </c>
      <c r="F5719" t="s">
        <v>7153</v>
      </c>
      <c r="G5719">
        <v>13</v>
      </c>
      <c r="H5719" t="s">
        <v>5920</v>
      </c>
      <c r="I5719" t="s">
        <v>5921</v>
      </c>
      <c r="L5719" t="s">
        <v>7951</v>
      </c>
      <c r="M5719" t="s">
        <v>7952</v>
      </c>
      <c r="N5719" t="s">
        <v>5924</v>
      </c>
      <c r="O5719" t="s">
        <v>7953</v>
      </c>
    </row>
    <row r="5720" spans="1:15">
      <c r="A5720" t="s">
        <v>7980</v>
      </c>
      <c r="B5720">
        <v>469</v>
      </c>
      <c r="C5720">
        <v>1</v>
      </c>
      <c r="D5720" t="s">
        <v>7981</v>
      </c>
      <c r="E5720" t="s">
        <v>5918</v>
      </c>
      <c r="F5720" t="s">
        <v>7153</v>
      </c>
      <c r="G5720">
        <v>13</v>
      </c>
      <c r="H5720" t="s">
        <v>5920</v>
      </c>
      <c r="I5720" t="s">
        <v>5921</v>
      </c>
      <c r="L5720" t="s">
        <v>7951</v>
      </c>
      <c r="M5720" t="s">
        <v>7952</v>
      </c>
      <c r="N5720" t="s">
        <v>5924</v>
      </c>
      <c r="O5720" t="s">
        <v>7953</v>
      </c>
    </row>
    <row r="5721" spans="1:15">
      <c r="A5721" t="s">
        <v>7982</v>
      </c>
      <c r="B5721">
        <v>469</v>
      </c>
      <c r="C5721">
        <v>2</v>
      </c>
      <c r="D5721" t="s">
        <v>7983</v>
      </c>
      <c r="E5721" t="s">
        <v>5918</v>
      </c>
      <c r="F5721" t="s">
        <v>7153</v>
      </c>
      <c r="G5721">
        <v>13</v>
      </c>
      <c r="H5721" t="s">
        <v>5920</v>
      </c>
      <c r="I5721" t="s">
        <v>5921</v>
      </c>
      <c r="L5721" t="s">
        <v>7951</v>
      </c>
      <c r="M5721" t="s">
        <v>7952</v>
      </c>
      <c r="N5721" t="s">
        <v>5924</v>
      </c>
      <c r="O5721" t="s">
        <v>7953</v>
      </c>
    </row>
    <row r="5722" spans="1:15">
      <c r="A5722" t="s">
        <v>7984</v>
      </c>
      <c r="B5722">
        <v>469</v>
      </c>
      <c r="C5722">
        <v>3</v>
      </c>
      <c r="D5722" t="s">
        <v>7985</v>
      </c>
      <c r="E5722" t="s">
        <v>5918</v>
      </c>
      <c r="F5722" t="s">
        <v>7153</v>
      </c>
      <c r="G5722">
        <v>13</v>
      </c>
      <c r="H5722" t="s">
        <v>5920</v>
      </c>
      <c r="I5722" t="s">
        <v>5921</v>
      </c>
      <c r="L5722" t="s">
        <v>7951</v>
      </c>
      <c r="M5722" t="s">
        <v>7952</v>
      </c>
      <c r="N5722" t="s">
        <v>5924</v>
      </c>
      <c r="O5722" t="s">
        <v>7953</v>
      </c>
    </row>
    <row r="5723" spans="1:15">
      <c r="A5723" t="s">
        <v>7986</v>
      </c>
      <c r="B5723">
        <v>469</v>
      </c>
      <c r="C5723">
        <v>4</v>
      </c>
      <c r="D5723" t="s">
        <v>7987</v>
      </c>
      <c r="E5723" t="s">
        <v>5918</v>
      </c>
      <c r="F5723" t="s">
        <v>7153</v>
      </c>
      <c r="G5723">
        <v>13</v>
      </c>
      <c r="H5723" t="s">
        <v>5920</v>
      </c>
      <c r="I5723" t="s">
        <v>5921</v>
      </c>
      <c r="L5723" t="s">
        <v>7951</v>
      </c>
      <c r="M5723" t="s">
        <v>7952</v>
      </c>
      <c r="N5723" t="s">
        <v>5924</v>
      </c>
      <c r="O5723" t="s">
        <v>7953</v>
      </c>
    </row>
    <row r="5724" spans="1:15">
      <c r="A5724" t="s">
        <v>7988</v>
      </c>
      <c r="B5724">
        <v>469</v>
      </c>
      <c r="C5724">
        <v>5</v>
      </c>
      <c r="D5724" t="s">
        <v>7989</v>
      </c>
      <c r="E5724" t="s">
        <v>5918</v>
      </c>
      <c r="F5724" t="s">
        <v>7153</v>
      </c>
      <c r="G5724">
        <v>13</v>
      </c>
      <c r="H5724" t="s">
        <v>5920</v>
      </c>
      <c r="I5724" t="s">
        <v>5921</v>
      </c>
      <c r="L5724" t="s">
        <v>7951</v>
      </c>
      <c r="M5724" t="s">
        <v>7952</v>
      </c>
      <c r="N5724" t="s">
        <v>5924</v>
      </c>
      <c r="O5724" t="s">
        <v>7953</v>
      </c>
    </row>
    <row r="5725" spans="1:15">
      <c r="A5725" t="s">
        <v>7990</v>
      </c>
      <c r="B5725">
        <v>469</v>
      </c>
      <c r="C5725">
        <v>6</v>
      </c>
      <c r="D5725" t="s">
        <v>7991</v>
      </c>
      <c r="E5725" t="s">
        <v>5918</v>
      </c>
      <c r="F5725" t="s">
        <v>7153</v>
      </c>
      <c r="G5725">
        <v>13</v>
      </c>
      <c r="H5725" t="s">
        <v>5920</v>
      </c>
      <c r="I5725" t="s">
        <v>5921</v>
      </c>
      <c r="L5725" t="s">
        <v>7951</v>
      </c>
      <c r="M5725" t="s">
        <v>7952</v>
      </c>
      <c r="N5725" t="s">
        <v>5924</v>
      </c>
      <c r="O5725" t="s">
        <v>7953</v>
      </c>
    </row>
    <row r="5726" spans="1:15">
      <c r="A5726" t="s">
        <v>7992</v>
      </c>
      <c r="B5726">
        <v>469</v>
      </c>
      <c r="C5726">
        <v>7</v>
      </c>
      <c r="D5726" t="s">
        <v>7993</v>
      </c>
      <c r="E5726" t="s">
        <v>5918</v>
      </c>
      <c r="F5726" t="s">
        <v>7153</v>
      </c>
      <c r="G5726">
        <v>13</v>
      </c>
      <c r="H5726" t="s">
        <v>5920</v>
      </c>
      <c r="I5726" t="s">
        <v>5921</v>
      </c>
      <c r="L5726" t="s">
        <v>7951</v>
      </c>
      <c r="M5726" t="s">
        <v>7952</v>
      </c>
      <c r="N5726" t="s">
        <v>5924</v>
      </c>
      <c r="O5726" t="s">
        <v>7953</v>
      </c>
    </row>
    <row r="5727" spans="1:15">
      <c r="A5727" t="s">
        <v>7994</v>
      </c>
      <c r="B5727">
        <v>469</v>
      </c>
      <c r="C5727">
        <v>8</v>
      </c>
      <c r="D5727" t="s">
        <v>7995</v>
      </c>
      <c r="E5727" t="s">
        <v>5918</v>
      </c>
      <c r="F5727" t="s">
        <v>7153</v>
      </c>
      <c r="G5727">
        <v>13</v>
      </c>
      <c r="H5727" t="s">
        <v>5920</v>
      </c>
      <c r="I5727" t="s">
        <v>5921</v>
      </c>
      <c r="L5727" t="s">
        <v>7951</v>
      </c>
      <c r="M5727" t="s">
        <v>7952</v>
      </c>
      <c r="N5727" t="s">
        <v>5924</v>
      </c>
      <c r="O5727" t="s">
        <v>7953</v>
      </c>
    </row>
    <row r="5728" spans="1:15">
      <c r="A5728" t="s">
        <v>7996</v>
      </c>
      <c r="B5728">
        <v>469</v>
      </c>
      <c r="C5728">
        <v>9</v>
      </c>
      <c r="D5728" t="s">
        <v>7997</v>
      </c>
      <c r="E5728" t="s">
        <v>5918</v>
      </c>
      <c r="F5728" t="s">
        <v>7153</v>
      </c>
      <c r="G5728">
        <v>13</v>
      </c>
      <c r="H5728" t="s">
        <v>5920</v>
      </c>
      <c r="I5728" t="s">
        <v>5921</v>
      </c>
      <c r="L5728" t="s">
        <v>7951</v>
      </c>
      <c r="M5728" t="s">
        <v>7952</v>
      </c>
      <c r="N5728" t="s">
        <v>5924</v>
      </c>
      <c r="O5728" t="s">
        <v>7953</v>
      </c>
    </row>
    <row r="5729" spans="1:15">
      <c r="A5729" t="s">
        <v>7998</v>
      </c>
      <c r="B5729">
        <v>469</v>
      </c>
      <c r="C5729">
        <v>10</v>
      </c>
      <c r="D5729" t="s">
        <v>7999</v>
      </c>
      <c r="E5729" t="s">
        <v>5918</v>
      </c>
      <c r="F5729" t="s">
        <v>7153</v>
      </c>
      <c r="G5729">
        <v>13</v>
      </c>
      <c r="H5729" t="s">
        <v>5920</v>
      </c>
      <c r="I5729" t="s">
        <v>5921</v>
      </c>
      <c r="L5729" t="s">
        <v>7951</v>
      </c>
      <c r="M5729" t="s">
        <v>7952</v>
      </c>
      <c r="N5729" t="s">
        <v>5924</v>
      </c>
      <c r="O5729" t="s">
        <v>7953</v>
      </c>
    </row>
    <row r="5730" spans="1:15">
      <c r="A5730" t="s">
        <v>8000</v>
      </c>
      <c r="B5730">
        <v>469</v>
      </c>
      <c r="C5730">
        <v>11</v>
      </c>
      <c r="D5730" t="s">
        <v>8001</v>
      </c>
      <c r="E5730" t="s">
        <v>5918</v>
      </c>
      <c r="F5730" t="s">
        <v>7153</v>
      </c>
      <c r="G5730">
        <v>13</v>
      </c>
      <c r="H5730" t="s">
        <v>5920</v>
      </c>
      <c r="I5730" t="s">
        <v>5921</v>
      </c>
      <c r="L5730" t="s">
        <v>7951</v>
      </c>
      <c r="M5730" t="s">
        <v>7952</v>
      </c>
      <c r="N5730" t="s">
        <v>5924</v>
      </c>
      <c r="O5730" t="s">
        <v>7953</v>
      </c>
    </row>
    <row r="5731" spans="1:15">
      <c r="A5731" t="s">
        <v>8002</v>
      </c>
      <c r="B5731">
        <v>469</v>
      </c>
      <c r="C5731">
        <v>12</v>
      </c>
      <c r="D5731" t="s">
        <v>8003</v>
      </c>
      <c r="E5731" t="s">
        <v>5918</v>
      </c>
      <c r="F5731" t="s">
        <v>7153</v>
      </c>
      <c r="G5731">
        <v>13</v>
      </c>
      <c r="H5731" t="s">
        <v>5920</v>
      </c>
      <c r="I5731" t="s">
        <v>5921</v>
      </c>
      <c r="L5731" t="s">
        <v>7951</v>
      </c>
      <c r="M5731" t="s">
        <v>7952</v>
      </c>
      <c r="N5731" t="s">
        <v>5924</v>
      </c>
      <c r="O5731" t="s">
        <v>7953</v>
      </c>
    </row>
    <row r="5732" spans="1:15">
      <c r="A5732" t="s">
        <v>8004</v>
      </c>
      <c r="B5732">
        <v>469</v>
      </c>
      <c r="C5732">
        <v>13</v>
      </c>
      <c r="D5732" t="s">
        <v>8005</v>
      </c>
      <c r="E5732" t="s">
        <v>5918</v>
      </c>
      <c r="F5732" t="s">
        <v>7153</v>
      </c>
      <c r="G5732">
        <v>13</v>
      </c>
      <c r="H5732" t="s">
        <v>5920</v>
      </c>
      <c r="I5732" t="s">
        <v>5921</v>
      </c>
      <c r="L5732" t="s">
        <v>7951</v>
      </c>
      <c r="M5732" t="s">
        <v>7952</v>
      </c>
      <c r="N5732" t="s">
        <v>5924</v>
      </c>
      <c r="O5732" t="s">
        <v>7953</v>
      </c>
    </row>
    <row r="5733" spans="1:15">
      <c r="A5733" t="s">
        <v>8006</v>
      </c>
      <c r="B5733">
        <v>469</v>
      </c>
      <c r="C5733">
        <v>14</v>
      </c>
      <c r="D5733" t="s">
        <v>8007</v>
      </c>
      <c r="E5733" t="s">
        <v>5918</v>
      </c>
      <c r="F5733" t="s">
        <v>7153</v>
      </c>
      <c r="G5733">
        <v>13</v>
      </c>
      <c r="H5733" t="s">
        <v>5920</v>
      </c>
      <c r="I5733" t="s">
        <v>5921</v>
      </c>
      <c r="L5733" t="s">
        <v>7951</v>
      </c>
      <c r="M5733" t="s">
        <v>7952</v>
      </c>
      <c r="N5733" t="s">
        <v>5924</v>
      </c>
      <c r="O5733" t="s">
        <v>7953</v>
      </c>
    </row>
    <row r="5734" spans="1:15">
      <c r="A5734" t="s">
        <v>8008</v>
      </c>
      <c r="B5734">
        <v>470</v>
      </c>
      <c r="C5734">
        <v>1</v>
      </c>
      <c r="D5734" t="s">
        <v>8009</v>
      </c>
      <c r="E5734" t="s">
        <v>5918</v>
      </c>
      <c r="F5734" t="s">
        <v>7153</v>
      </c>
      <c r="G5734">
        <v>13</v>
      </c>
      <c r="H5734" t="s">
        <v>5920</v>
      </c>
      <c r="I5734" t="s">
        <v>5921</v>
      </c>
      <c r="L5734" t="s">
        <v>8010</v>
      </c>
      <c r="M5734" t="s">
        <v>8011</v>
      </c>
      <c r="N5734" t="s">
        <v>5924</v>
      </c>
      <c r="O5734" t="s">
        <v>8012</v>
      </c>
    </row>
    <row r="5735" spans="1:15">
      <c r="A5735" t="s">
        <v>8013</v>
      </c>
      <c r="B5735">
        <v>470</v>
      </c>
      <c r="C5735">
        <v>2</v>
      </c>
      <c r="D5735" t="s">
        <v>8014</v>
      </c>
      <c r="E5735" t="s">
        <v>5918</v>
      </c>
      <c r="F5735" t="s">
        <v>7153</v>
      </c>
      <c r="G5735">
        <v>13</v>
      </c>
      <c r="H5735" t="s">
        <v>5920</v>
      </c>
      <c r="I5735" t="s">
        <v>5921</v>
      </c>
      <c r="L5735" t="s">
        <v>8010</v>
      </c>
      <c r="M5735" t="s">
        <v>8011</v>
      </c>
      <c r="N5735" t="s">
        <v>5924</v>
      </c>
      <c r="O5735" t="s">
        <v>8012</v>
      </c>
    </row>
    <row r="5736" spans="1:15">
      <c r="A5736" t="s">
        <v>8015</v>
      </c>
      <c r="B5736">
        <v>470</v>
      </c>
      <c r="C5736">
        <v>3</v>
      </c>
      <c r="D5736" t="s">
        <v>8016</v>
      </c>
      <c r="E5736" t="s">
        <v>5918</v>
      </c>
      <c r="F5736" t="s">
        <v>7153</v>
      </c>
      <c r="G5736">
        <v>13</v>
      </c>
      <c r="H5736" t="s">
        <v>5920</v>
      </c>
      <c r="I5736" t="s">
        <v>5921</v>
      </c>
      <c r="L5736" t="s">
        <v>8010</v>
      </c>
      <c r="M5736" t="s">
        <v>8011</v>
      </c>
      <c r="N5736" t="s">
        <v>5924</v>
      </c>
      <c r="O5736" t="s">
        <v>8012</v>
      </c>
    </row>
    <row r="5737" spans="1:15">
      <c r="A5737" t="s">
        <v>8017</v>
      </c>
      <c r="B5737">
        <v>470</v>
      </c>
      <c r="C5737">
        <v>4</v>
      </c>
      <c r="D5737" t="s">
        <v>8018</v>
      </c>
      <c r="E5737" t="s">
        <v>5918</v>
      </c>
      <c r="F5737" t="s">
        <v>7153</v>
      </c>
      <c r="G5737">
        <v>13</v>
      </c>
      <c r="H5737" t="s">
        <v>5920</v>
      </c>
      <c r="I5737" t="s">
        <v>5921</v>
      </c>
      <c r="L5737" t="s">
        <v>8010</v>
      </c>
      <c r="M5737" t="s">
        <v>8011</v>
      </c>
      <c r="N5737" t="s">
        <v>5924</v>
      </c>
      <c r="O5737" t="s">
        <v>8012</v>
      </c>
    </row>
    <row r="5738" spans="1:15">
      <c r="A5738" t="s">
        <v>8019</v>
      </c>
      <c r="B5738">
        <v>470</v>
      </c>
      <c r="C5738">
        <v>5</v>
      </c>
      <c r="D5738" t="s">
        <v>8020</v>
      </c>
      <c r="E5738" t="s">
        <v>5918</v>
      </c>
      <c r="F5738" t="s">
        <v>7153</v>
      </c>
      <c r="G5738">
        <v>13</v>
      </c>
      <c r="H5738" t="s">
        <v>5920</v>
      </c>
      <c r="I5738" t="s">
        <v>5921</v>
      </c>
      <c r="L5738" t="s">
        <v>8010</v>
      </c>
      <c r="M5738" t="s">
        <v>8011</v>
      </c>
      <c r="N5738" t="s">
        <v>5924</v>
      </c>
      <c r="O5738" t="s">
        <v>8012</v>
      </c>
    </row>
    <row r="5739" spans="1:15">
      <c r="A5739" t="s">
        <v>8021</v>
      </c>
      <c r="B5739">
        <v>470</v>
      </c>
      <c r="C5739">
        <v>6</v>
      </c>
      <c r="D5739" t="s">
        <v>8022</v>
      </c>
      <c r="E5739" t="s">
        <v>5918</v>
      </c>
      <c r="F5739" t="s">
        <v>7153</v>
      </c>
      <c r="G5739">
        <v>13</v>
      </c>
      <c r="H5739" t="s">
        <v>5920</v>
      </c>
      <c r="I5739" t="s">
        <v>5921</v>
      </c>
      <c r="L5739" t="s">
        <v>8010</v>
      </c>
      <c r="M5739" t="s">
        <v>8011</v>
      </c>
      <c r="N5739" t="s">
        <v>5924</v>
      </c>
      <c r="O5739" t="s">
        <v>8012</v>
      </c>
    </row>
    <row r="5740" spans="1:15">
      <c r="A5740" t="s">
        <v>8023</v>
      </c>
      <c r="B5740">
        <v>470</v>
      </c>
      <c r="C5740">
        <v>7</v>
      </c>
      <c r="D5740" t="s">
        <v>8024</v>
      </c>
      <c r="E5740" t="s">
        <v>5918</v>
      </c>
      <c r="F5740" t="s">
        <v>7153</v>
      </c>
      <c r="G5740">
        <v>13</v>
      </c>
      <c r="H5740" t="s">
        <v>5920</v>
      </c>
      <c r="I5740" t="s">
        <v>5921</v>
      </c>
      <c r="L5740" t="s">
        <v>8010</v>
      </c>
      <c r="M5740" t="s">
        <v>8011</v>
      </c>
      <c r="N5740" t="s">
        <v>5924</v>
      </c>
      <c r="O5740" t="s">
        <v>8012</v>
      </c>
    </row>
    <row r="5741" spans="1:15">
      <c r="A5741" t="s">
        <v>8025</v>
      </c>
      <c r="B5741">
        <v>470</v>
      </c>
      <c r="C5741">
        <v>8</v>
      </c>
      <c r="D5741" t="s">
        <v>8026</v>
      </c>
      <c r="E5741" t="s">
        <v>5918</v>
      </c>
      <c r="F5741" t="s">
        <v>7153</v>
      </c>
      <c r="G5741">
        <v>13</v>
      </c>
      <c r="H5741" t="s">
        <v>5920</v>
      </c>
      <c r="I5741" t="s">
        <v>5921</v>
      </c>
      <c r="L5741" t="s">
        <v>8010</v>
      </c>
      <c r="M5741" t="s">
        <v>8011</v>
      </c>
      <c r="N5741" t="s">
        <v>5924</v>
      </c>
      <c r="O5741" t="s">
        <v>8012</v>
      </c>
    </row>
    <row r="5742" spans="1:15">
      <c r="A5742" t="s">
        <v>8027</v>
      </c>
      <c r="B5742">
        <v>470</v>
      </c>
      <c r="C5742">
        <v>9</v>
      </c>
      <c r="D5742" t="s">
        <v>8028</v>
      </c>
      <c r="E5742" t="s">
        <v>5918</v>
      </c>
      <c r="F5742" t="s">
        <v>7153</v>
      </c>
      <c r="G5742">
        <v>13</v>
      </c>
      <c r="H5742" t="s">
        <v>5920</v>
      </c>
      <c r="I5742" t="s">
        <v>5921</v>
      </c>
      <c r="L5742" t="s">
        <v>8010</v>
      </c>
      <c r="M5742" t="s">
        <v>8011</v>
      </c>
      <c r="N5742" t="s">
        <v>5924</v>
      </c>
      <c r="O5742" t="s">
        <v>8012</v>
      </c>
    </row>
    <row r="5743" spans="1:15">
      <c r="A5743" t="s">
        <v>8029</v>
      </c>
      <c r="B5743">
        <v>470</v>
      </c>
      <c r="C5743">
        <v>10</v>
      </c>
      <c r="D5743" t="s">
        <v>8030</v>
      </c>
      <c r="E5743" t="s">
        <v>5918</v>
      </c>
      <c r="F5743" t="s">
        <v>7153</v>
      </c>
      <c r="G5743">
        <v>13</v>
      </c>
      <c r="H5743" t="s">
        <v>5920</v>
      </c>
      <c r="I5743" t="s">
        <v>5921</v>
      </c>
      <c r="L5743" t="s">
        <v>8010</v>
      </c>
      <c r="M5743" t="s">
        <v>8011</v>
      </c>
      <c r="N5743" t="s">
        <v>5924</v>
      </c>
      <c r="O5743" t="s">
        <v>8012</v>
      </c>
    </row>
    <row r="5744" spans="1:15">
      <c r="A5744" t="s">
        <v>8031</v>
      </c>
      <c r="B5744">
        <v>470</v>
      </c>
      <c r="C5744">
        <v>11</v>
      </c>
      <c r="D5744" t="s">
        <v>8032</v>
      </c>
      <c r="E5744" t="s">
        <v>5918</v>
      </c>
      <c r="F5744" t="s">
        <v>7153</v>
      </c>
      <c r="G5744">
        <v>13</v>
      </c>
      <c r="H5744" t="s">
        <v>5920</v>
      </c>
      <c r="I5744" t="s">
        <v>5921</v>
      </c>
      <c r="L5744" t="s">
        <v>8010</v>
      </c>
      <c r="M5744" t="s">
        <v>8011</v>
      </c>
      <c r="N5744" t="s">
        <v>5924</v>
      </c>
      <c r="O5744" t="s">
        <v>8012</v>
      </c>
    </row>
    <row r="5745" spans="1:15">
      <c r="A5745" t="s">
        <v>8033</v>
      </c>
      <c r="B5745">
        <v>470</v>
      </c>
      <c r="C5745">
        <v>12</v>
      </c>
      <c r="D5745" t="s">
        <v>8034</v>
      </c>
      <c r="E5745" t="s">
        <v>5918</v>
      </c>
      <c r="F5745" t="s">
        <v>7153</v>
      </c>
      <c r="G5745">
        <v>13</v>
      </c>
      <c r="H5745" t="s">
        <v>5920</v>
      </c>
      <c r="I5745" t="s">
        <v>5921</v>
      </c>
      <c r="L5745" t="s">
        <v>8010</v>
      </c>
      <c r="M5745" t="s">
        <v>8011</v>
      </c>
      <c r="N5745" t="s">
        <v>5924</v>
      </c>
      <c r="O5745" t="s">
        <v>8012</v>
      </c>
    </row>
    <row r="5746" spans="1:15">
      <c r="A5746" t="s">
        <v>8035</v>
      </c>
      <c r="B5746">
        <v>470</v>
      </c>
      <c r="C5746">
        <v>13</v>
      </c>
      <c r="D5746" t="s">
        <v>8036</v>
      </c>
      <c r="E5746" t="s">
        <v>5918</v>
      </c>
      <c r="F5746" t="s">
        <v>7153</v>
      </c>
      <c r="G5746">
        <v>13</v>
      </c>
      <c r="H5746" t="s">
        <v>5920</v>
      </c>
      <c r="I5746" t="s">
        <v>5921</v>
      </c>
      <c r="L5746" t="s">
        <v>8010</v>
      </c>
      <c r="M5746" t="s">
        <v>8011</v>
      </c>
      <c r="N5746" t="s">
        <v>5924</v>
      </c>
      <c r="O5746" t="s">
        <v>8012</v>
      </c>
    </row>
    <row r="5747" spans="1:15">
      <c r="A5747" t="s">
        <v>8037</v>
      </c>
      <c r="B5747">
        <v>470</v>
      </c>
      <c r="C5747">
        <v>14</v>
      </c>
      <c r="D5747" t="s">
        <v>8038</v>
      </c>
      <c r="E5747" t="s">
        <v>5918</v>
      </c>
      <c r="F5747" t="s">
        <v>7153</v>
      </c>
      <c r="G5747">
        <v>13</v>
      </c>
      <c r="H5747" t="s">
        <v>5920</v>
      </c>
      <c r="I5747" t="s">
        <v>5921</v>
      </c>
      <c r="L5747" t="s">
        <v>8010</v>
      </c>
      <c r="M5747" t="s">
        <v>8011</v>
      </c>
      <c r="N5747" t="s">
        <v>5924</v>
      </c>
      <c r="O5747" t="s">
        <v>8012</v>
      </c>
    </row>
    <row r="5748" spans="1:15">
      <c r="A5748" t="s">
        <v>8039</v>
      </c>
      <c r="B5748">
        <v>471</v>
      </c>
      <c r="C5748">
        <v>1</v>
      </c>
      <c r="D5748" t="s">
        <v>8040</v>
      </c>
      <c r="E5748" t="s">
        <v>5918</v>
      </c>
      <c r="F5748" t="s">
        <v>7153</v>
      </c>
      <c r="G5748">
        <v>13</v>
      </c>
      <c r="H5748" t="s">
        <v>5920</v>
      </c>
      <c r="I5748" t="s">
        <v>5921</v>
      </c>
      <c r="L5748" t="s">
        <v>8010</v>
      </c>
      <c r="M5748" t="s">
        <v>8011</v>
      </c>
      <c r="N5748" t="s">
        <v>5924</v>
      </c>
      <c r="O5748" t="s">
        <v>8012</v>
      </c>
    </row>
    <row r="5749" spans="1:15">
      <c r="A5749" t="s">
        <v>8041</v>
      </c>
      <c r="B5749">
        <v>471</v>
      </c>
      <c r="C5749">
        <v>2</v>
      </c>
      <c r="D5749" t="s">
        <v>8042</v>
      </c>
      <c r="E5749" t="s">
        <v>5918</v>
      </c>
      <c r="F5749" t="s">
        <v>7153</v>
      </c>
      <c r="G5749">
        <v>13</v>
      </c>
      <c r="H5749" t="s">
        <v>5920</v>
      </c>
      <c r="I5749" t="s">
        <v>5921</v>
      </c>
      <c r="L5749" t="s">
        <v>8010</v>
      </c>
      <c r="M5749" t="s">
        <v>8011</v>
      </c>
      <c r="N5749" t="s">
        <v>5924</v>
      </c>
      <c r="O5749" t="s">
        <v>8012</v>
      </c>
    </row>
    <row r="5750" spans="1:15">
      <c r="A5750" t="s">
        <v>8043</v>
      </c>
      <c r="B5750">
        <v>471</v>
      </c>
      <c r="C5750">
        <v>3</v>
      </c>
      <c r="D5750" t="s">
        <v>8044</v>
      </c>
      <c r="E5750" t="s">
        <v>5918</v>
      </c>
      <c r="F5750" t="s">
        <v>7153</v>
      </c>
      <c r="G5750">
        <v>13</v>
      </c>
      <c r="H5750" t="s">
        <v>5920</v>
      </c>
      <c r="I5750" t="s">
        <v>5921</v>
      </c>
      <c r="L5750" t="s">
        <v>8010</v>
      </c>
      <c r="M5750" t="s">
        <v>8011</v>
      </c>
      <c r="N5750" t="s">
        <v>5924</v>
      </c>
      <c r="O5750" t="s">
        <v>8012</v>
      </c>
    </row>
    <row r="5751" spans="1:15">
      <c r="A5751" t="s">
        <v>8045</v>
      </c>
      <c r="B5751">
        <v>471</v>
      </c>
      <c r="C5751">
        <v>4</v>
      </c>
      <c r="D5751" t="s">
        <v>8046</v>
      </c>
      <c r="E5751" t="s">
        <v>5918</v>
      </c>
      <c r="F5751" t="s">
        <v>7153</v>
      </c>
      <c r="G5751">
        <v>13</v>
      </c>
      <c r="H5751" t="s">
        <v>5920</v>
      </c>
      <c r="I5751" t="s">
        <v>5921</v>
      </c>
      <c r="L5751" t="s">
        <v>8010</v>
      </c>
      <c r="M5751" t="s">
        <v>8011</v>
      </c>
      <c r="N5751" t="s">
        <v>5924</v>
      </c>
      <c r="O5751" t="s">
        <v>8012</v>
      </c>
    </row>
    <row r="5752" spans="1:15">
      <c r="A5752" t="s">
        <v>8047</v>
      </c>
      <c r="B5752">
        <v>471</v>
      </c>
      <c r="C5752">
        <v>5</v>
      </c>
      <c r="D5752" t="s">
        <v>8048</v>
      </c>
      <c r="E5752" t="s">
        <v>5918</v>
      </c>
      <c r="F5752" t="s">
        <v>7153</v>
      </c>
      <c r="G5752">
        <v>13</v>
      </c>
      <c r="H5752" t="s">
        <v>5920</v>
      </c>
      <c r="I5752" t="s">
        <v>5921</v>
      </c>
      <c r="L5752" t="s">
        <v>8010</v>
      </c>
      <c r="M5752" t="s">
        <v>8011</v>
      </c>
      <c r="N5752" t="s">
        <v>5924</v>
      </c>
      <c r="O5752" t="s">
        <v>8012</v>
      </c>
    </row>
    <row r="5753" spans="1:15">
      <c r="A5753" t="s">
        <v>8049</v>
      </c>
      <c r="B5753">
        <v>471</v>
      </c>
      <c r="C5753">
        <v>6</v>
      </c>
      <c r="D5753" t="s">
        <v>8050</v>
      </c>
      <c r="E5753" t="s">
        <v>5918</v>
      </c>
      <c r="F5753" t="s">
        <v>7153</v>
      </c>
      <c r="G5753">
        <v>13</v>
      </c>
      <c r="H5753" t="s">
        <v>5920</v>
      </c>
      <c r="I5753" t="s">
        <v>5921</v>
      </c>
      <c r="L5753" t="s">
        <v>8010</v>
      </c>
      <c r="M5753" t="s">
        <v>8011</v>
      </c>
      <c r="N5753" t="s">
        <v>5924</v>
      </c>
      <c r="O5753" t="s">
        <v>8012</v>
      </c>
    </row>
    <row r="5754" spans="1:15">
      <c r="A5754" t="s">
        <v>8051</v>
      </c>
      <c r="B5754">
        <v>471</v>
      </c>
      <c r="C5754">
        <v>7</v>
      </c>
      <c r="D5754" t="s">
        <v>8052</v>
      </c>
      <c r="E5754" t="s">
        <v>5918</v>
      </c>
      <c r="F5754" t="s">
        <v>7153</v>
      </c>
      <c r="G5754">
        <v>13</v>
      </c>
      <c r="H5754" t="s">
        <v>5920</v>
      </c>
      <c r="I5754" t="s">
        <v>5921</v>
      </c>
      <c r="L5754" t="s">
        <v>8010</v>
      </c>
      <c r="M5754" t="s">
        <v>8011</v>
      </c>
      <c r="N5754" t="s">
        <v>5924</v>
      </c>
      <c r="O5754" t="s">
        <v>8012</v>
      </c>
    </row>
    <row r="5755" spans="1:15">
      <c r="A5755" t="s">
        <v>8053</v>
      </c>
      <c r="B5755">
        <v>471</v>
      </c>
      <c r="C5755">
        <v>8</v>
      </c>
      <c r="D5755" t="s">
        <v>8054</v>
      </c>
      <c r="E5755" t="s">
        <v>5918</v>
      </c>
      <c r="F5755" t="s">
        <v>7153</v>
      </c>
      <c r="G5755">
        <v>13</v>
      </c>
      <c r="H5755" t="s">
        <v>5920</v>
      </c>
      <c r="I5755" t="s">
        <v>5921</v>
      </c>
      <c r="L5755" t="s">
        <v>8010</v>
      </c>
      <c r="M5755" t="s">
        <v>8011</v>
      </c>
      <c r="N5755" t="s">
        <v>5924</v>
      </c>
      <c r="O5755" t="s">
        <v>8012</v>
      </c>
    </row>
    <row r="5756" spans="1:15">
      <c r="A5756" t="s">
        <v>8055</v>
      </c>
      <c r="B5756">
        <v>471</v>
      </c>
      <c r="C5756">
        <v>9</v>
      </c>
      <c r="D5756" t="s">
        <v>8056</v>
      </c>
      <c r="E5756" t="s">
        <v>5918</v>
      </c>
      <c r="F5756" t="s">
        <v>7153</v>
      </c>
      <c r="G5756">
        <v>13</v>
      </c>
      <c r="H5756" t="s">
        <v>5920</v>
      </c>
      <c r="I5756" t="s">
        <v>5921</v>
      </c>
      <c r="L5756" t="s">
        <v>8010</v>
      </c>
      <c r="M5756" t="s">
        <v>8011</v>
      </c>
      <c r="N5756" t="s">
        <v>5924</v>
      </c>
      <c r="O5756" t="s">
        <v>8012</v>
      </c>
    </row>
    <row r="5757" spans="1:15">
      <c r="A5757" t="s">
        <v>8057</v>
      </c>
      <c r="B5757">
        <v>471</v>
      </c>
      <c r="C5757">
        <v>10</v>
      </c>
      <c r="D5757" t="s">
        <v>8058</v>
      </c>
      <c r="E5757" t="s">
        <v>5918</v>
      </c>
      <c r="F5757" t="s">
        <v>7153</v>
      </c>
      <c r="G5757">
        <v>13</v>
      </c>
      <c r="H5757" t="s">
        <v>5920</v>
      </c>
      <c r="I5757" t="s">
        <v>5921</v>
      </c>
      <c r="L5757" t="s">
        <v>8010</v>
      </c>
      <c r="M5757" t="s">
        <v>8011</v>
      </c>
      <c r="N5757" t="s">
        <v>5924</v>
      </c>
      <c r="O5757" t="s">
        <v>8012</v>
      </c>
    </row>
    <row r="5758" spans="1:15">
      <c r="A5758" t="s">
        <v>8059</v>
      </c>
      <c r="B5758">
        <v>471</v>
      </c>
      <c r="C5758">
        <v>11</v>
      </c>
      <c r="D5758" t="s">
        <v>8060</v>
      </c>
      <c r="E5758" t="s">
        <v>5918</v>
      </c>
      <c r="F5758" t="s">
        <v>7153</v>
      </c>
      <c r="G5758">
        <v>13</v>
      </c>
      <c r="H5758" t="s">
        <v>5920</v>
      </c>
      <c r="I5758" t="s">
        <v>5921</v>
      </c>
      <c r="L5758" t="s">
        <v>8010</v>
      </c>
      <c r="M5758" t="s">
        <v>8011</v>
      </c>
      <c r="N5758" t="s">
        <v>5924</v>
      </c>
      <c r="O5758" t="s">
        <v>8012</v>
      </c>
    </row>
    <row r="5759" spans="1:15">
      <c r="A5759" t="s">
        <v>8061</v>
      </c>
      <c r="B5759">
        <v>471</v>
      </c>
      <c r="C5759">
        <v>12</v>
      </c>
      <c r="D5759" t="s">
        <v>8062</v>
      </c>
      <c r="E5759" t="s">
        <v>5918</v>
      </c>
      <c r="F5759" t="s">
        <v>7153</v>
      </c>
      <c r="G5759">
        <v>13</v>
      </c>
      <c r="H5759" t="s">
        <v>5920</v>
      </c>
      <c r="I5759" t="s">
        <v>5921</v>
      </c>
      <c r="L5759" t="s">
        <v>8010</v>
      </c>
      <c r="M5759" t="s">
        <v>8011</v>
      </c>
      <c r="N5759" t="s">
        <v>5924</v>
      </c>
      <c r="O5759" t="s">
        <v>8012</v>
      </c>
    </row>
    <row r="5760" spans="1:15">
      <c r="A5760" t="s">
        <v>8063</v>
      </c>
      <c r="B5760">
        <v>471</v>
      </c>
      <c r="C5760">
        <v>13</v>
      </c>
      <c r="D5760" t="s">
        <v>8064</v>
      </c>
      <c r="E5760" t="s">
        <v>5918</v>
      </c>
      <c r="F5760" t="s">
        <v>7153</v>
      </c>
      <c r="G5760">
        <v>13</v>
      </c>
      <c r="H5760" t="s">
        <v>5920</v>
      </c>
      <c r="I5760" t="s">
        <v>5921</v>
      </c>
      <c r="L5760" t="s">
        <v>8010</v>
      </c>
      <c r="M5760" t="s">
        <v>8011</v>
      </c>
      <c r="N5760" t="s">
        <v>5924</v>
      </c>
      <c r="O5760" t="s">
        <v>8012</v>
      </c>
    </row>
    <row r="5761" spans="1:15">
      <c r="A5761" t="s">
        <v>8065</v>
      </c>
      <c r="B5761">
        <v>471</v>
      </c>
      <c r="C5761">
        <v>14</v>
      </c>
      <c r="D5761" t="s">
        <v>8066</v>
      </c>
      <c r="E5761" t="s">
        <v>5918</v>
      </c>
      <c r="F5761" t="s">
        <v>7153</v>
      </c>
      <c r="G5761">
        <v>13</v>
      </c>
      <c r="H5761" t="s">
        <v>5920</v>
      </c>
      <c r="I5761" t="s">
        <v>5921</v>
      </c>
      <c r="L5761" t="s">
        <v>8010</v>
      </c>
      <c r="M5761" t="s">
        <v>8011</v>
      </c>
      <c r="N5761" t="s">
        <v>5924</v>
      </c>
      <c r="O5761" t="s">
        <v>8012</v>
      </c>
    </row>
    <row r="5762" spans="1:15">
      <c r="A5762" t="s">
        <v>8067</v>
      </c>
      <c r="B5762">
        <v>472</v>
      </c>
      <c r="C5762">
        <v>1</v>
      </c>
      <c r="D5762" t="s">
        <v>8068</v>
      </c>
      <c r="E5762" t="s">
        <v>5918</v>
      </c>
      <c r="F5762" t="s">
        <v>7153</v>
      </c>
      <c r="G5762">
        <v>13</v>
      </c>
      <c r="H5762" t="s">
        <v>5920</v>
      </c>
      <c r="I5762" t="s">
        <v>5921</v>
      </c>
      <c r="L5762" t="s">
        <v>8069</v>
      </c>
      <c r="M5762" t="s">
        <v>8070</v>
      </c>
      <c r="N5762" t="s">
        <v>5924</v>
      </c>
      <c r="O5762" t="s">
        <v>8071</v>
      </c>
    </row>
    <row r="5763" spans="1:15">
      <c r="A5763" t="s">
        <v>8072</v>
      </c>
      <c r="B5763">
        <v>472</v>
      </c>
      <c r="C5763">
        <v>2</v>
      </c>
      <c r="D5763" t="s">
        <v>8073</v>
      </c>
      <c r="E5763" t="s">
        <v>5918</v>
      </c>
      <c r="F5763" t="s">
        <v>7153</v>
      </c>
      <c r="G5763">
        <v>13</v>
      </c>
      <c r="H5763" t="s">
        <v>5920</v>
      </c>
      <c r="I5763" t="s">
        <v>5921</v>
      </c>
      <c r="L5763" t="s">
        <v>8069</v>
      </c>
      <c r="M5763" t="s">
        <v>8070</v>
      </c>
      <c r="N5763" t="s">
        <v>5924</v>
      </c>
      <c r="O5763" t="s">
        <v>8071</v>
      </c>
    </row>
    <row r="5764" spans="1:15">
      <c r="A5764" t="s">
        <v>8074</v>
      </c>
      <c r="B5764">
        <v>472</v>
      </c>
      <c r="C5764">
        <v>3</v>
      </c>
      <c r="D5764" t="s">
        <v>8075</v>
      </c>
      <c r="E5764" t="s">
        <v>5918</v>
      </c>
      <c r="F5764" t="s">
        <v>7153</v>
      </c>
      <c r="G5764">
        <v>13</v>
      </c>
      <c r="H5764" t="s">
        <v>5920</v>
      </c>
      <c r="I5764" t="s">
        <v>5921</v>
      </c>
      <c r="L5764" t="s">
        <v>8069</v>
      </c>
      <c r="M5764" t="s">
        <v>8070</v>
      </c>
      <c r="N5764" t="s">
        <v>5924</v>
      </c>
      <c r="O5764" t="s">
        <v>8071</v>
      </c>
    </row>
    <row r="5765" spans="1:15">
      <c r="A5765" t="s">
        <v>8076</v>
      </c>
      <c r="B5765">
        <v>472</v>
      </c>
      <c r="C5765">
        <v>4</v>
      </c>
      <c r="D5765" t="s">
        <v>8077</v>
      </c>
      <c r="E5765" t="s">
        <v>5918</v>
      </c>
      <c r="F5765" t="s">
        <v>7153</v>
      </c>
      <c r="G5765">
        <v>13</v>
      </c>
      <c r="H5765" t="s">
        <v>5920</v>
      </c>
      <c r="I5765" t="s">
        <v>5921</v>
      </c>
      <c r="L5765" t="s">
        <v>8069</v>
      </c>
      <c r="M5765" t="s">
        <v>8070</v>
      </c>
      <c r="N5765" t="s">
        <v>5924</v>
      </c>
      <c r="O5765" t="s">
        <v>8071</v>
      </c>
    </row>
    <row r="5766" spans="1:15">
      <c r="A5766" t="s">
        <v>8078</v>
      </c>
      <c r="B5766">
        <v>472</v>
      </c>
      <c r="C5766">
        <v>5</v>
      </c>
      <c r="D5766" t="s">
        <v>8079</v>
      </c>
      <c r="E5766" t="s">
        <v>5918</v>
      </c>
      <c r="F5766" t="s">
        <v>7153</v>
      </c>
      <c r="G5766">
        <v>13</v>
      </c>
      <c r="H5766" t="s">
        <v>5920</v>
      </c>
      <c r="I5766" t="s">
        <v>5921</v>
      </c>
      <c r="L5766" t="s">
        <v>8069</v>
      </c>
      <c r="M5766" t="s">
        <v>8070</v>
      </c>
      <c r="N5766" t="s">
        <v>5924</v>
      </c>
      <c r="O5766" t="s">
        <v>8071</v>
      </c>
    </row>
    <row r="5767" spans="1:15">
      <c r="A5767" t="s">
        <v>8080</v>
      </c>
      <c r="B5767">
        <v>472</v>
      </c>
      <c r="C5767">
        <v>6</v>
      </c>
      <c r="D5767" t="s">
        <v>8081</v>
      </c>
      <c r="E5767" t="s">
        <v>5918</v>
      </c>
      <c r="F5767" t="s">
        <v>7153</v>
      </c>
      <c r="G5767">
        <v>13</v>
      </c>
      <c r="H5767" t="s">
        <v>5920</v>
      </c>
      <c r="I5767" t="s">
        <v>5921</v>
      </c>
      <c r="L5767" t="s">
        <v>8069</v>
      </c>
      <c r="M5767" t="s">
        <v>8070</v>
      </c>
      <c r="N5767" t="s">
        <v>5924</v>
      </c>
      <c r="O5767" t="s">
        <v>8071</v>
      </c>
    </row>
    <row r="5768" spans="1:15">
      <c r="A5768" t="s">
        <v>8082</v>
      </c>
      <c r="B5768">
        <v>472</v>
      </c>
      <c r="C5768">
        <v>7</v>
      </c>
      <c r="D5768" t="s">
        <v>8083</v>
      </c>
      <c r="E5768" t="s">
        <v>5918</v>
      </c>
      <c r="F5768" t="s">
        <v>7153</v>
      </c>
      <c r="G5768">
        <v>13</v>
      </c>
      <c r="H5768" t="s">
        <v>5920</v>
      </c>
      <c r="I5768" t="s">
        <v>5921</v>
      </c>
      <c r="L5768" t="s">
        <v>8069</v>
      </c>
      <c r="M5768" t="s">
        <v>8070</v>
      </c>
      <c r="N5768" t="s">
        <v>5924</v>
      </c>
      <c r="O5768" t="s">
        <v>8071</v>
      </c>
    </row>
    <row r="5769" spans="1:15">
      <c r="A5769" t="s">
        <v>8084</v>
      </c>
      <c r="B5769">
        <v>472</v>
      </c>
      <c r="C5769">
        <v>8</v>
      </c>
      <c r="D5769" t="s">
        <v>8085</v>
      </c>
      <c r="E5769" t="s">
        <v>5918</v>
      </c>
      <c r="F5769" t="s">
        <v>7153</v>
      </c>
      <c r="G5769">
        <v>13</v>
      </c>
      <c r="H5769" t="s">
        <v>5920</v>
      </c>
      <c r="I5769" t="s">
        <v>5921</v>
      </c>
      <c r="L5769" t="s">
        <v>8069</v>
      </c>
      <c r="M5769" t="s">
        <v>8070</v>
      </c>
      <c r="N5769" t="s">
        <v>5924</v>
      </c>
      <c r="O5769" t="s">
        <v>8071</v>
      </c>
    </row>
    <row r="5770" spans="1:15">
      <c r="A5770" t="s">
        <v>8086</v>
      </c>
      <c r="B5770">
        <v>472</v>
      </c>
      <c r="C5770">
        <v>9</v>
      </c>
      <c r="D5770" t="s">
        <v>8087</v>
      </c>
      <c r="E5770" t="s">
        <v>5918</v>
      </c>
      <c r="F5770" t="s">
        <v>7153</v>
      </c>
      <c r="G5770">
        <v>13</v>
      </c>
      <c r="H5770" t="s">
        <v>5920</v>
      </c>
      <c r="I5770" t="s">
        <v>5921</v>
      </c>
      <c r="L5770" t="s">
        <v>8069</v>
      </c>
      <c r="M5770" t="s">
        <v>8070</v>
      </c>
      <c r="N5770" t="s">
        <v>5924</v>
      </c>
      <c r="O5770" t="s">
        <v>8071</v>
      </c>
    </row>
    <row r="5771" spans="1:15">
      <c r="A5771" t="s">
        <v>8088</v>
      </c>
      <c r="B5771">
        <v>472</v>
      </c>
      <c r="C5771">
        <v>10</v>
      </c>
      <c r="D5771" t="s">
        <v>8089</v>
      </c>
      <c r="E5771" t="s">
        <v>5918</v>
      </c>
      <c r="F5771" t="s">
        <v>7153</v>
      </c>
      <c r="G5771">
        <v>13</v>
      </c>
      <c r="H5771" t="s">
        <v>5920</v>
      </c>
      <c r="I5771" t="s">
        <v>5921</v>
      </c>
      <c r="L5771" t="s">
        <v>8069</v>
      </c>
      <c r="M5771" t="s">
        <v>8070</v>
      </c>
      <c r="N5771" t="s">
        <v>5924</v>
      </c>
      <c r="O5771" t="s">
        <v>8071</v>
      </c>
    </row>
    <row r="5772" spans="1:15">
      <c r="A5772" t="s">
        <v>8090</v>
      </c>
      <c r="B5772">
        <v>472</v>
      </c>
      <c r="C5772">
        <v>11</v>
      </c>
      <c r="D5772" t="s">
        <v>8091</v>
      </c>
      <c r="E5772" t="s">
        <v>5918</v>
      </c>
      <c r="F5772" t="s">
        <v>7153</v>
      </c>
      <c r="G5772">
        <v>13</v>
      </c>
      <c r="H5772" t="s">
        <v>5920</v>
      </c>
      <c r="I5772" t="s">
        <v>5921</v>
      </c>
      <c r="L5772" t="s">
        <v>8069</v>
      </c>
      <c r="M5772" t="s">
        <v>8070</v>
      </c>
      <c r="N5772" t="s">
        <v>5924</v>
      </c>
      <c r="O5772" t="s">
        <v>8071</v>
      </c>
    </row>
    <row r="5773" spans="1:15">
      <c r="A5773" t="s">
        <v>8092</v>
      </c>
      <c r="B5773">
        <v>472</v>
      </c>
      <c r="C5773">
        <v>12</v>
      </c>
      <c r="D5773" t="s">
        <v>8093</v>
      </c>
      <c r="E5773" t="s">
        <v>5918</v>
      </c>
      <c r="F5773" t="s">
        <v>7153</v>
      </c>
      <c r="G5773">
        <v>13</v>
      </c>
      <c r="H5773" t="s">
        <v>5920</v>
      </c>
      <c r="I5773" t="s">
        <v>5921</v>
      </c>
      <c r="L5773" t="s">
        <v>8069</v>
      </c>
      <c r="M5773" t="s">
        <v>8070</v>
      </c>
      <c r="N5773" t="s">
        <v>5924</v>
      </c>
      <c r="O5773" t="s">
        <v>8071</v>
      </c>
    </row>
    <row r="5774" spans="1:15">
      <c r="A5774" t="s">
        <v>8094</v>
      </c>
      <c r="B5774">
        <v>472</v>
      </c>
      <c r="C5774">
        <v>13</v>
      </c>
      <c r="D5774" t="s">
        <v>8095</v>
      </c>
      <c r="E5774" t="s">
        <v>5918</v>
      </c>
      <c r="F5774" t="s">
        <v>7153</v>
      </c>
      <c r="G5774">
        <v>13</v>
      </c>
      <c r="H5774" t="s">
        <v>5920</v>
      </c>
      <c r="I5774" t="s">
        <v>5921</v>
      </c>
      <c r="L5774" t="s">
        <v>8069</v>
      </c>
      <c r="M5774" t="s">
        <v>8070</v>
      </c>
      <c r="N5774" t="s">
        <v>5924</v>
      </c>
      <c r="O5774" t="s">
        <v>8071</v>
      </c>
    </row>
    <row r="5775" spans="1:15">
      <c r="A5775" t="s">
        <v>8096</v>
      </c>
      <c r="B5775">
        <v>472</v>
      </c>
      <c r="C5775">
        <v>14</v>
      </c>
      <c r="D5775" t="s">
        <v>8097</v>
      </c>
      <c r="E5775" t="s">
        <v>5918</v>
      </c>
      <c r="F5775" t="s">
        <v>7153</v>
      </c>
      <c r="G5775">
        <v>13</v>
      </c>
      <c r="H5775" t="s">
        <v>5920</v>
      </c>
      <c r="I5775" t="s">
        <v>5921</v>
      </c>
      <c r="L5775" t="s">
        <v>8069</v>
      </c>
      <c r="M5775" t="s">
        <v>8070</v>
      </c>
      <c r="N5775" t="s">
        <v>5924</v>
      </c>
      <c r="O5775" t="s">
        <v>8071</v>
      </c>
    </row>
    <row r="5776" spans="1:15">
      <c r="A5776" t="s">
        <v>8098</v>
      </c>
      <c r="B5776">
        <v>473</v>
      </c>
      <c r="C5776">
        <v>1</v>
      </c>
      <c r="D5776" t="s">
        <v>8099</v>
      </c>
      <c r="E5776" t="s">
        <v>5918</v>
      </c>
      <c r="F5776" t="s">
        <v>7153</v>
      </c>
      <c r="G5776">
        <v>13</v>
      </c>
      <c r="H5776" t="s">
        <v>5920</v>
      </c>
      <c r="I5776" t="s">
        <v>5921</v>
      </c>
      <c r="L5776" t="s">
        <v>8069</v>
      </c>
      <c r="M5776" t="s">
        <v>8070</v>
      </c>
      <c r="N5776" t="s">
        <v>5924</v>
      </c>
      <c r="O5776" t="s">
        <v>8071</v>
      </c>
    </row>
    <row r="5777" spans="1:15">
      <c r="A5777" t="s">
        <v>8100</v>
      </c>
      <c r="B5777">
        <v>473</v>
      </c>
      <c r="C5777">
        <v>2</v>
      </c>
      <c r="D5777" t="s">
        <v>8101</v>
      </c>
      <c r="E5777" t="s">
        <v>5918</v>
      </c>
      <c r="F5777" t="s">
        <v>7153</v>
      </c>
      <c r="G5777">
        <v>13</v>
      </c>
      <c r="H5777" t="s">
        <v>5920</v>
      </c>
      <c r="I5777" t="s">
        <v>5921</v>
      </c>
      <c r="L5777" t="s">
        <v>8069</v>
      </c>
      <c r="M5777" t="s">
        <v>8070</v>
      </c>
      <c r="N5777" t="s">
        <v>5924</v>
      </c>
      <c r="O5777" t="s">
        <v>8071</v>
      </c>
    </row>
    <row r="5778" spans="1:15">
      <c r="A5778" t="s">
        <v>8102</v>
      </c>
      <c r="B5778">
        <v>473</v>
      </c>
      <c r="C5778">
        <v>3</v>
      </c>
      <c r="D5778" t="s">
        <v>8103</v>
      </c>
      <c r="E5778" t="s">
        <v>5918</v>
      </c>
      <c r="F5778" t="s">
        <v>7153</v>
      </c>
      <c r="G5778">
        <v>13</v>
      </c>
      <c r="H5778" t="s">
        <v>5920</v>
      </c>
      <c r="I5778" t="s">
        <v>5921</v>
      </c>
      <c r="L5778" t="s">
        <v>8069</v>
      </c>
      <c r="M5778" t="s">
        <v>8070</v>
      </c>
      <c r="N5778" t="s">
        <v>5924</v>
      </c>
      <c r="O5778" t="s">
        <v>8071</v>
      </c>
    </row>
    <row r="5779" spans="1:15">
      <c r="A5779" t="s">
        <v>8104</v>
      </c>
      <c r="B5779">
        <v>473</v>
      </c>
      <c r="C5779">
        <v>4</v>
      </c>
      <c r="D5779" t="s">
        <v>8105</v>
      </c>
      <c r="E5779" t="s">
        <v>5918</v>
      </c>
      <c r="F5779" t="s">
        <v>7153</v>
      </c>
      <c r="G5779">
        <v>13</v>
      </c>
      <c r="H5779" t="s">
        <v>5920</v>
      </c>
      <c r="I5779" t="s">
        <v>5921</v>
      </c>
      <c r="L5779" t="s">
        <v>8069</v>
      </c>
      <c r="M5779" t="s">
        <v>8070</v>
      </c>
      <c r="N5779" t="s">
        <v>5924</v>
      </c>
      <c r="O5779" t="s">
        <v>8071</v>
      </c>
    </row>
    <row r="5780" spans="1:15">
      <c r="A5780" t="s">
        <v>8106</v>
      </c>
      <c r="B5780">
        <v>473</v>
      </c>
      <c r="C5780">
        <v>5</v>
      </c>
      <c r="D5780" t="s">
        <v>8107</v>
      </c>
      <c r="E5780" t="s">
        <v>5918</v>
      </c>
      <c r="F5780" t="s">
        <v>7153</v>
      </c>
      <c r="G5780">
        <v>13</v>
      </c>
      <c r="H5780" t="s">
        <v>5920</v>
      </c>
      <c r="I5780" t="s">
        <v>5921</v>
      </c>
      <c r="L5780" t="s">
        <v>8069</v>
      </c>
      <c r="M5780" t="s">
        <v>8070</v>
      </c>
      <c r="N5780" t="s">
        <v>5924</v>
      </c>
      <c r="O5780" t="s">
        <v>8071</v>
      </c>
    </row>
    <row r="5781" spans="1:15">
      <c r="A5781" t="s">
        <v>8108</v>
      </c>
      <c r="B5781">
        <v>473</v>
      </c>
      <c r="C5781">
        <v>6</v>
      </c>
      <c r="D5781" t="s">
        <v>8109</v>
      </c>
      <c r="E5781" t="s">
        <v>5918</v>
      </c>
      <c r="F5781" t="s">
        <v>7153</v>
      </c>
      <c r="G5781">
        <v>13</v>
      </c>
      <c r="H5781" t="s">
        <v>5920</v>
      </c>
      <c r="I5781" t="s">
        <v>5921</v>
      </c>
      <c r="L5781" t="s">
        <v>8069</v>
      </c>
      <c r="M5781" t="s">
        <v>8070</v>
      </c>
      <c r="N5781" t="s">
        <v>5924</v>
      </c>
      <c r="O5781" t="s">
        <v>8071</v>
      </c>
    </row>
    <row r="5782" spans="1:15">
      <c r="A5782" t="s">
        <v>8110</v>
      </c>
      <c r="B5782">
        <v>473</v>
      </c>
      <c r="C5782">
        <v>7</v>
      </c>
      <c r="D5782" t="s">
        <v>8111</v>
      </c>
      <c r="E5782" t="s">
        <v>5918</v>
      </c>
      <c r="F5782" t="s">
        <v>7153</v>
      </c>
      <c r="G5782">
        <v>13</v>
      </c>
      <c r="H5782" t="s">
        <v>5920</v>
      </c>
      <c r="I5782" t="s">
        <v>5921</v>
      </c>
      <c r="L5782" t="s">
        <v>8069</v>
      </c>
      <c r="M5782" t="s">
        <v>8070</v>
      </c>
      <c r="N5782" t="s">
        <v>5924</v>
      </c>
      <c r="O5782" t="s">
        <v>8071</v>
      </c>
    </row>
    <row r="5783" spans="1:15">
      <c r="A5783" t="s">
        <v>8112</v>
      </c>
      <c r="B5783">
        <v>473</v>
      </c>
      <c r="C5783">
        <v>8</v>
      </c>
      <c r="D5783" t="s">
        <v>8113</v>
      </c>
      <c r="E5783" t="s">
        <v>5918</v>
      </c>
      <c r="F5783" t="s">
        <v>7153</v>
      </c>
      <c r="G5783">
        <v>13</v>
      </c>
      <c r="H5783" t="s">
        <v>5920</v>
      </c>
      <c r="I5783" t="s">
        <v>5921</v>
      </c>
      <c r="L5783" t="s">
        <v>8069</v>
      </c>
      <c r="M5783" t="s">
        <v>8070</v>
      </c>
      <c r="N5783" t="s">
        <v>5924</v>
      </c>
      <c r="O5783" t="s">
        <v>8071</v>
      </c>
    </row>
    <row r="5784" spans="1:15">
      <c r="A5784" t="s">
        <v>8114</v>
      </c>
      <c r="B5784">
        <v>473</v>
      </c>
      <c r="C5784">
        <v>9</v>
      </c>
      <c r="D5784" t="s">
        <v>8115</v>
      </c>
      <c r="E5784" t="s">
        <v>5918</v>
      </c>
      <c r="F5784" t="s">
        <v>7153</v>
      </c>
      <c r="G5784">
        <v>13</v>
      </c>
      <c r="H5784" t="s">
        <v>5920</v>
      </c>
      <c r="I5784" t="s">
        <v>5921</v>
      </c>
      <c r="L5784" t="s">
        <v>8069</v>
      </c>
      <c r="M5784" t="s">
        <v>8070</v>
      </c>
      <c r="N5784" t="s">
        <v>5924</v>
      </c>
      <c r="O5784" t="s">
        <v>8071</v>
      </c>
    </row>
    <row r="5785" spans="1:15">
      <c r="A5785" t="s">
        <v>8116</v>
      </c>
      <c r="B5785">
        <v>473</v>
      </c>
      <c r="C5785">
        <v>10</v>
      </c>
      <c r="D5785" t="s">
        <v>8117</v>
      </c>
      <c r="E5785" t="s">
        <v>5918</v>
      </c>
      <c r="F5785" t="s">
        <v>7153</v>
      </c>
      <c r="G5785">
        <v>13</v>
      </c>
      <c r="H5785" t="s">
        <v>5920</v>
      </c>
      <c r="I5785" t="s">
        <v>5921</v>
      </c>
      <c r="L5785" t="s">
        <v>8069</v>
      </c>
      <c r="M5785" t="s">
        <v>8070</v>
      </c>
      <c r="N5785" t="s">
        <v>5924</v>
      </c>
      <c r="O5785" t="s">
        <v>8071</v>
      </c>
    </row>
    <row r="5786" spans="1:15">
      <c r="A5786" t="s">
        <v>8118</v>
      </c>
      <c r="B5786">
        <v>473</v>
      </c>
      <c r="C5786">
        <v>11</v>
      </c>
      <c r="D5786" t="s">
        <v>8119</v>
      </c>
      <c r="E5786" t="s">
        <v>5918</v>
      </c>
      <c r="F5786" t="s">
        <v>7153</v>
      </c>
      <c r="G5786">
        <v>13</v>
      </c>
      <c r="H5786" t="s">
        <v>5920</v>
      </c>
      <c r="I5786" t="s">
        <v>5921</v>
      </c>
      <c r="L5786" t="s">
        <v>8069</v>
      </c>
      <c r="M5786" t="s">
        <v>8070</v>
      </c>
      <c r="N5786" t="s">
        <v>5924</v>
      </c>
      <c r="O5786" t="s">
        <v>8071</v>
      </c>
    </row>
    <row r="5787" spans="1:15">
      <c r="A5787" t="s">
        <v>8120</v>
      </c>
      <c r="B5787">
        <v>473</v>
      </c>
      <c r="C5787">
        <v>12</v>
      </c>
      <c r="D5787" t="s">
        <v>8121</v>
      </c>
      <c r="E5787" t="s">
        <v>5918</v>
      </c>
      <c r="F5787" t="s">
        <v>7153</v>
      </c>
      <c r="G5787">
        <v>13</v>
      </c>
      <c r="H5787" t="s">
        <v>5920</v>
      </c>
      <c r="I5787" t="s">
        <v>5921</v>
      </c>
      <c r="L5787" t="s">
        <v>8069</v>
      </c>
      <c r="M5787" t="s">
        <v>8070</v>
      </c>
      <c r="N5787" t="s">
        <v>5924</v>
      </c>
      <c r="O5787" t="s">
        <v>8071</v>
      </c>
    </row>
    <row r="5788" spans="1:15">
      <c r="A5788" t="s">
        <v>8122</v>
      </c>
      <c r="B5788">
        <v>473</v>
      </c>
      <c r="C5788">
        <v>13</v>
      </c>
      <c r="D5788" t="s">
        <v>8123</v>
      </c>
      <c r="E5788" t="s">
        <v>5918</v>
      </c>
      <c r="F5788" t="s">
        <v>7153</v>
      </c>
      <c r="G5788">
        <v>13</v>
      </c>
      <c r="H5788" t="s">
        <v>5920</v>
      </c>
      <c r="I5788" t="s">
        <v>5921</v>
      </c>
      <c r="L5788" t="s">
        <v>8069</v>
      </c>
      <c r="M5788" t="s">
        <v>8070</v>
      </c>
      <c r="N5788" t="s">
        <v>5924</v>
      </c>
      <c r="O5788" t="s">
        <v>8071</v>
      </c>
    </row>
    <row r="5789" spans="1:15">
      <c r="A5789" t="s">
        <v>8124</v>
      </c>
      <c r="B5789">
        <v>473</v>
      </c>
      <c r="C5789">
        <v>14</v>
      </c>
      <c r="D5789" t="s">
        <v>8125</v>
      </c>
      <c r="E5789" t="s">
        <v>5918</v>
      </c>
      <c r="F5789" t="s">
        <v>7153</v>
      </c>
      <c r="G5789">
        <v>13</v>
      </c>
      <c r="H5789" t="s">
        <v>5920</v>
      </c>
      <c r="I5789" t="s">
        <v>5921</v>
      </c>
      <c r="L5789" t="s">
        <v>8069</v>
      </c>
      <c r="M5789" t="s">
        <v>8070</v>
      </c>
      <c r="N5789" t="s">
        <v>5924</v>
      </c>
      <c r="O5789" t="s">
        <v>8071</v>
      </c>
    </row>
    <row r="5790" spans="1:15">
      <c r="A5790" t="s">
        <v>8126</v>
      </c>
      <c r="B5790">
        <v>474</v>
      </c>
      <c r="C5790">
        <v>1</v>
      </c>
      <c r="D5790" t="s">
        <v>8127</v>
      </c>
      <c r="E5790" t="s">
        <v>5918</v>
      </c>
      <c r="F5790" t="s">
        <v>7153</v>
      </c>
      <c r="G5790">
        <v>13</v>
      </c>
      <c r="H5790" t="s">
        <v>5920</v>
      </c>
      <c r="I5790" t="s">
        <v>5921</v>
      </c>
      <c r="L5790" t="s">
        <v>8128</v>
      </c>
      <c r="M5790" t="s">
        <v>8129</v>
      </c>
      <c r="N5790" t="s">
        <v>5924</v>
      </c>
      <c r="O5790" t="s">
        <v>8130</v>
      </c>
    </row>
    <row r="5791" spans="1:15">
      <c r="A5791" t="s">
        <v>8131</v>
      </c>
      <c r="B5791">
        <v>474</v>
      </c>
      <c r="C5791">
        <v>2</v>
      </c>
      <c r="D5791" t="s">
        <v>8132</v>
      </c>
      <c r="E5791" t="s">
        <v>5918</v>
      </c>
      <c r="F5791" t="s">
        <v>7153</v>
      </c>
      <c r="G5791">
        <v>13</v>
      </c>
      <c r="H5791" t="s">
        <v>5920</v>
      </c>
      <c r="I5791" t="s">
        <v>5921</v>
      </c>
      <c r="L5791" t="s">
        <v>8128</v>
      </c>
      <c r="M5791" t="s">
        <v>8129</v>
      </c>
      <c r="N5791" t="s">
        <v>5924</v>
      </c>
      <c r="O5791" t="s">
        <v>8130</v>
      </c>
    </row>
    <row r="5792" spans="1:15">
      <c r="A5792" t="s">
        <v>8133</v>
      </c>
      <c r="B5792">
        <v>474</v>
      </c>
      <c r="C5792">
        <v>3</v>
      </c>
      <c r="D5792" t="s">
        <v>8134</v>
      </c>
      <c r="E5792" t="s">
        <v>5918</v>
      </c>
      <c r="F5792" t="s">
        <v>7153</v>
      </c>
      <c r="G5792">
        <v>13</v>
      </c>
      <c r="H5792" t="s">
        <v>5920</v>
      </c>
      <c r="I5792" t="s">
        <v>5921</v>
      </c>
      <c r="L5792" t="s">
        <v>8128</v>
      </c>
      <c r="M5792" t="s">
        <v>8129</v>
      </c>
      <c r="N5792" t="s">
        <v>5924</v>
      </c>
      <c r="O5792" t="s">
        <v>8130</v>
      </c>
    </row>
    <row r="5793" spans="1:15">
      <c r="A5793" t="s">
        <v>8135</v>
      </c>
      <c r="B5793">
        <v>474</v>
      </c>
      <c r="C5793">
        <v>4</v>
      </c>
      <c r="D5793" t="s">
        <v>8136</v>
      </c>
      <c r="E5793" t="s">
        <v>5918</v>
      </c>
      <c r="F5793" t="s">
        <v>7153</v>
      </c>
      <c r="G5793">
        <v>13</v>
      </c>
      <c r="H5793" t="s">
        <v>5920</v>
      </c>
      <c r="I5793" t="s">
        <v>5921</v>
      </c>
      <c r="L5793" t="s">
        <v>8128</v>
      </c>
      <c r="M5793" t="s">
        <v>8129</v>
      </c>
      <c r="N5793" t="s">
        <v>5924</v>
      </c>
      <c r="O5793" t="s">
        <v>8130</v>
      </c>
    </row>
    <row r="5794" spans="1:15">
      <c r="A5794" t="s">
        <v>8137</v>
      </c>
      <c r="B5794">
        <v>474</v>
      </c>
      <c r="C5794">
        <v>5</v>
      </c>
      <c r="D5794" t="s">
        <v>8138</v>
      </c>
      <c r="E5794" t="s">
        <v>5918</v>
      </c>
      <c r="F5794" t="s">
        <v>7153</v>
      </c>
      <c r="G5794">
        <v>13</v>
      </c>
      <c r="H5794" t="s">
        <v>5920</v>
      </c>
      <c r="I5794" t="s">
        <v>5921</v>
      </c>
      <c r="L5794" t="s">
        <v>8128</v>
      </c>
      <c r="M5794" t="s">
        <v>8129</v>
      </c>
      <c r="N5794" t="s">
        <v>5924</v>
      </c>
      <c r="O5794" t="s">
        <v>8130</v>
      </c>
    </row>
    <row r="5795" spans="1:15">
      <c r="A5795" t="s">
        <v>8139</v>
      </c>
      <c r="B5795">
        <v>474</v>
      </c>
      <c r="C5795">
        <v>6</v>
      </c>
      <c r="D5795" t="s">
        <v>8140</v>
      </c>
      <c r="E5795" t="s">
        <v>5918</v>
      </c>
      <c r="F5795" t="s">
        <v>7153</v>
      </c>
      <c r="G5795">
        <v>13</v>
      </c>
      <c r="H5795" t="s">
        <v>5920</v>
      </c>
      <c r="I5795" t="s">
        <v>5921</v>
      </c>
      <c r="L5795" t="s">
        <v>8128</v>
      </c>
      <c r="M5795" t="s">
        <v>8129</v>
      </c>
      <c r="N5795" t="s">
        <v>5924</v>
      </c>
      <c r="O5795" t="s">
        <v>8130</v>
      </c>
    </row>
    <row r="5796" spans="1:15">
      <c r="A5796" t="s">
        <v>8141</v>
      </c>
      <c r="B5796">
        <v>474</v>
      </c>
      <c r="C5796">
        <v>7</v>
      </c>
      <c r="D5796" t="s">
        <v>8142</v>
      </c>
      <c r="E5796" t="s">
        <v>5918</v>
      </c>
      <c r="F5796" t="s">
        <v>7153</v>
      </c>
      <c r="G5796">
        <v>13</v>
      </c>
      <c r="H5796" t="s">
        <v>5920</v>
      </c>
      <c r="I5796" t="s">
        <v>5921</v>
      </c>
      <c r="L5796" t="s">
        <v>8128</v>
      </c>
      <c r="M5796" t="s">
        <v>8129</v>
      </c>
      <c r="N5796" t="s">
        <v>5924</v>
      </c>
      <c r="O5796" t="s">
        <v>8130</v>
      </c>
    </row>
    <row r="5797" spans="1:15">
      <c r="A5797" t="s">
        <v>8143</v>
      </c>
      <c r="B5797">
        <v>474</v>
      </c>
      <c r="C5797">
        <v>8</v>
      </c>
      <c r="D5797" t="s">
        <v>8144</v>
      </c>
      <c r="E5797" t="s">
        <v>5918</v>
      </c>
      <c r="F5797" t="s">
        <v>7153</v>
      </c>
      <c r="G5797">
        <v>13</v>
      </c>
      <c r="H5797" t="s">
        <v>5920</v>
      </c>
      <c r="I5797" t="s">
        <v>5921</v>
      </c>
      <c r="L5797" t="s">
        <v>8128</v>
      </c>
      <c r="M5797" t="s">
        <v>8129</v>
      </c>
      <c r="N5797" t="s">
        <v>5924</v>
      </c>
      <c r="O5797" t="s">
        <v>8130</v>
      </c>
    </row>
    <row r="5798" spans="1:15">
      <c r="A5798" t="s">
        <v>8145</v>
      </c>
      <c r="B5798">
        <v>474</v>
      </c>
      <c r="C5798">
        <v>9</v>
      </c>
      <c r="D5798" t="s">
        <v>8146</v>
      </c>
      <c r="E5798" t="s">
        <v>5918</v>
      </c>
      <c r="F5798" t="s">
        <v>7153</v>
      </c>
      <c r="G5798">
        <v>13</v>
      </c>
      <c r="H5798" t="s">
        <v>5920</v>
      </c>
      <c r="I5798" t="s">
        <v>5921</v>
      </c>
      <c r="L5798" t="s">
        <v>8128</v>
      </c>
      <c r="M5798" t="s">
        <v>8129</v>
      </c>
      <c r="N5798" t="s">
        <v>5924</v>
      </c>
      <c r="O5798" t="s">
        <v>8130</v>
      </c>
    </row>
    <row r="5799" spans="1:15">
      <c r="A5799" t="s">
        <v>8147</v>
      </c>
      <c r="B5799">
        <v>474</v>
      </c>
      <c r="C5799">
        <v>10</v>
      </c>
      <c r="D5799" t="s">
        <v>8148</v>
      </c>
      <c r="E5799" t="s">
        <v>5918</v>
      </c>
      <c r="F5799" t="s">
        <v>7153</v>
      </c>
      <c r="G5799">
        <v>13</v>
      </c>
      <c r="H5799" t="s">
        <v>5920</v>
      </c>
      <c r="I5799" t="s">
        <v>5921</v>
      </c>
      <c r="L5799" t="s">
        <v>8128</v>
      </c>
      <c r="M5799" t="s">
        <v>8129</v>
      </c>
      <c r="N5799" t="s">
        <v>5924</v>
      </c>
      <c r="O5799" t="s">
        <v>8130</v>
      </c>
    </row>
    <row r="5800" spans="1:15">
      <c r="A5800" t="s">
        <v>8149</v>
      </c>
      <c r="B5800">
        <v>474</v>
      </c>
      <c r="C5800">
        <v>11</v>
      </c>
      <c r="D5800" t="s">
        <v>8150</v>
      </c>
      <c r="E5800" t="s">
        <v>5918</v>
      </c>
      <c r="F5800" t="s">
        <v>7153</v>
      </c>
      <c r="G5800">
        <v>13</v>
      </c>
      <c r="H5800" t="s">
        <v>5920</v>
      </c>
      <c r="I5800" t="s">
        <v>5921</v>
      </c>
      <c r="L5800" t="s">
        <v>8128</v>
      </c>
      <c r="M5800" t="s">
        <v>8129</v>
      </c>
      <c r="N5800" t="s">
        <v>5924</v>
      </c>
      <c r="O5800" t="s">
        <v>8130</v>
      </c>
    </row>
    <row r="5801" spans="1:15">
      <c r="A5801" t="s">
        <v>8151</v>
      </c>
      <c r="B5801">
        <v>474</v>
      </c>
      <c r="C5801">
        <v>12</v>
      </c>
      <c r="D5801" t="s">
        <v>8152</v>
      </c>
      <c r="E5801" t="s">
        <v>5918</v>
      </c>
      <c r="F5801" t="s">
        <v>7153</v>
      </c>
      <c r="G5801">
        <v>13</v>
      </c>
      <c r="H5801" t="s">
        <v>5920</v>
      </c>
      <c r="I5801" t="s">
        <v>5921</v>
      </c>
      <c r="L5801" t="s">
        <v>8128</v>
      </c>
      <c r="M5801" t="s">
        <v>8129</v>
      </c>
      <c r="N5801" t="s">
        <v>5924</v>
      </c>
      <c r="O5801" t="s">
        <v>8130</v>
      </c>
    </row>
    <row r="5802" spans="1:15">
      <c r="A5802" t="s">
        <v>8153</v>
      </c>
      <c r="B5802">
        <v>474</v>
      </c>
      <c r="C5802">
        <v>13</v>
      </c>
      <c r="D5802" t="s">
        <v>8154</v>
      </c>
      <c r="E5802" t="s">
        <v>5918</v>
      </c>
      <c r="F5802" t="s">
        <v>7153</v>
      </c>
      <c r="G5802">
        <v>13</v>
      </c>
      <c r="H5802" t="s">
        <v>5920</v>
      </c>
      <c r="I5802" t="s">
        <v>5921</v>
      </c>
      <c r="L5802" t="s">
        <v>8128</v>
      </c>
      <c r="M5802" t="s">
        <v>8129</v>
      </c>
      <c r="N5802" t="s">
        <v>5924</v>
      </c>
      <c r="O5802" t="s">
        <v>8130</v>
      </c>
    </row>
    <row r="5803" spans="1:15">
      <c r="A5803" t="s">
        <v>8155</v>
      </c>
      <c r="B5803">
        <v>474</v>
      </c>
      <c r="C5803">
        <v>14</v>
      </c>
      <c r="D5803" t="s">
        <v>8156</v>
      </c>
      <c r="E5803" t="s">
        <v>5918</v>
      </c>
      <c r="F5803" t="s">
        <v>7153</v>
      </c>
      <c r="G5803">
        <v>13</v>
      </c>
      <c r="H5803" t="s">
        <v>5920</v>
      </c>
      <c r="I5803" t="s">
        <v>5921</v>
      </c>
      <c r="L5803" t="s">
        <v>8128</v>
      </c>
      <c r="M5803" t="s">
        <v>8129</v>
      </c>
      <c r="N5803" t="s">
        <v>5924</v>
      </c>
      <c r="O5803" t="s">
        <v>8130</v>
      </c>
    </row>
    <row r="5804" spans="1:15">
      <c r="A5804" t="s">
        <v>8157</v>
      </c>
      <c r="B5804">
        <v>475</v>
      </c>
      <c r="C5804">
        <v>1</v>
      </c>
      <c r="D5804" t="s">
        <v>8158</v>
      </c>
      <c r="E5804" t="s">
        <v>5918</v>
      </c>
      <c r="F5804" t="s">
        <v>7153</v>
      </c>
      <c r="G5804">
        <v>13</v>
      </c>
      <c r="H5804" t="s">
        <v>5920</v>
      </c>
      <c r="I5804" t="s">
        <v>5921</v>
      </c>
      <c r="L5804" t="s">
        <v>8128</v>
      </c>
      <c r="M5804" t="s">
        <v>8129</v>
      </c>
      <c r="N5804" t="s">
        <v>5924</v>
      </c>
      <c r="O5804" t="s">
        <v>8130</v>
      </c>
    </row>
    <row r="5805" spans="1:15">
      <c r="A5805" t="s">
        <v>8159</v>
      </c>
      <c r="B5805">
        <v>475</v>
      </c>
      <c r="C5805">
        <v>2</v>
      </c>
      <c r="D5805" t="s">
        <v>8160</v>
      </c>
      <c r="E5805" t="s">
        <v>5918</v>
      </c>
      <c r="F5805" t="s">
        <v>7153</v>
      </c>
      <c r="G5805">
        <v>13</v>
      </c>
      <c r="H5805" t="s">
        <v>5920</v>
      </c>
      <c r="I5805" t="s">
        <v>5921</v>
      </c>
      <c r="L5805" t="s">
        <v>8128</v>
      </c>
      <c r="M5805" t="s">
        <v>8129</v>
      </c>
      <c r="N5805" t="s">
        <v>5924</v>
      </c>
      <c r="O5805" t="s">
        <v>8130</v>
      </c>
    </row>
    <row r="5806" spans="1:15">
      <c r="A5806" t="s">
        <v>8161</v>
      </c>
      <c r="B5806">
        <v>475</v>
      </c>
      <c r="C5806">
        <v>3</v>
      </c>
      <c r="D5806" t="s">
        <v>8162</v>
      </c>
      <c r="E5806" t="s">
        <v>5918</v>
      </c>
      <c r="F5806" t="s">
        <v>7153</v>
      </c>
      <c r="G5806">
        <v>13</v>
      </c>
      <c r="H5806" t="s">
        <v>5920</v>
      </c>
      <c r="I5806" t="s">
        <v>5921</v>
      </c>
      <c r="L5806" t="s">
        <v>8128</v>
      </c>
      <c r="M5806" t="s">
        <v>8129</v>
      </c>
      <c r="N5806" t="s">
        <v>5924</v>
      </c>
      <c r="O5806" t="s">
        <v>8130</v>
      </c>
    </row>
    <row r="5807" spans="1:15">
      <c r="A5807" t="s">
        <v>8163</v>
      </c>
      <c r="B5807">
        <v>475</v>
      </c>
      <c r="C5807">
        <v>4</v>
      </c>
      <c r="D5807" t="s">
        <v>8164</v>
      </c>
      <c r="E5807" t="s">
        <v>5918</v>
      </c>
      <c r="F5807" t="s">
        <v>7153</v>
      </c>
      <c r="G5807">
        <v>13</v>
      </c>
      <c r="H5807" t="s">
        <v>5920</v>
      </c>
      <c r="I5807" t="s">
        <v>5921</v>
      </c>
      <c r="L5807" t="s">
        <v>8128</v>
      </c>
      <c r="M5807" t="s">
        <v>8129</v>
      </c>
      <c r="N5807" t="s">
        <v>5924</v>
      </c>
      <c r="O5807" t="s">
        <v>8130</v>
      </c>
    </row>
    <row r="5808" spans="1:15">
      <c r="A5808" t="s">
        <v>8165</v>
      </c>
      <c r="B5808">
        <v>475</v>
      </c>
      <c r="C5808">
        <v>5</v>
      </c>
      <c r="D5808" t="s">
        <v>8166</v>
      </c>
      <c r="E5808" t="s">
        <v>5918</v>
      </c>
      <c r="F5808" t="s">
        <v>7153</v>
      </c>
      <c r="G5808">
        <v>13</v>
      </c>
      <c r="H5808" t="s">
        <v>5920</v>
      </c>
      <c r="I5808" t="s">
        <v>5921</v>
      </c>
      <c r="L5808" t="s">
        <v>8128</v>
      </c>
      <c r="M5808" t="s">
        <v>8129</v>
      </c>
      <c r="N5808" t="s">
        <v>5924</v>
      </c>
      <c r="O5808" t="s">
        <v>8130</v>
      </c>
    </row>
    <row r="5809" spans="1:15">
      <c r="A5809" t="s">
        <v>8167</v>
      </c>
      <c r="B5809">
        <v>475</v>
      </c>
      <c r="C5809">
        <v>6</v>
      </c>
      <c r="D5809" t="s">
        <v>8168</v>
      </c>
      <c r="E5809" t="s">
        <v>5918</v>
      </c>
      <c r="F5809" t="s">
        <v>7153</v>
      </c>
      <c r="G5809">
        <v>13</v>
      </c>
      <c r="H5809" t="s">
        <v>5920</v>
      </c>
      <c r="I5809" t="s">
        <v>5921</v>
      </c>
      <c r="L5809" t="s">
        <v>8128</v>
      </c>
      <c r="M5809" t="s">
        <v>8129</v>
      </c>
      <c r="N5809" t="s">
        <v>5924</v>
      </c>
      <c r="O5809" t="s">
        <v>8130</v>
      </c>
    </row>
    <row r="5810" spans="1:15">
      <c r="A5810" t="s">
        <v>8169</v>
      </c>
      <c r="B5810">
        <v>475</v>
      </c>
      <c r="C5810">
        <v>7</v>
      </c>
      <c r="D5810" t="s">
        <v>8170</v>
      </c>
      <c r="E5810" t="s">
        <v>5918</v>
      </c>
      <c r="F5810" t="s">
        <v>7153</v>
      </c>
      <c r="G5810">
        <v>13</v>
      </c>
      <c r="H5810" t="s">
        <v>5920</v>
      </c>
      <c r="I5810" t="s">
        <v>5921</v>
      </c>
      <c r="L5810" t="s">
        <v>8128</v>
      </c>
      <c r="M5810" t="s">
        <v>8129</v>
      </c>
      <c r="N5810" t="s">
        <v>5924</v>
      </c>
      <c r="O5810" t="s">
        <v>8130</v>
      </c>
    </row>
    <row r="5811" spans="1:15">
      <c r="A5811" t="s">
        <v>8171</v>
      </c>
      <c r="B5811">
        <v>475</v>
      </c>
      <c r="C5811">
        <v>8</v>
      </c>
      <c r="D5811" t="s">
        <v>8172</v>
      </c>
      <c r="E5811" t="s">
        <v>5918</v>
      </c>
      <c r="F5811" t="s">
        <v>7153</v>
      </c>
      <c r="G5811">
        <v>13</v>
      </c>
      <c r="H5811" t="s">
        <v>5920</v>
      </c>
      <c r="I5811" t="s">
        <v>5921</v>
      </c>
      <c r="L5811" t="s">
        <v>8128</v>
      </c>
      <c r="M5811" t="s">
        <v>8129</v>
      </c>
      <c r="N5811" t="s">
        <v>5924</v>
      </c>
      <c r="O5811" t="s">
        <v>8130</v>
      </c>
    </row>
    <row r="5812" spans="1:15">
      <c r="A5812" t="s">
        <v>8173</v>
      </c>
      <c r="B5812">
        <v>475</v>
      </c>
      <c r="C5812">
        <v>9</v>
      </c>
      <c r="D5812" t="s">
        <v>8174</v>
      </c>
      <c r="E5812" t="s">
        <v>5918</v>
      </c>
      <c r="F5812" t="s">
        <v>7153</v>
      </c>
      <c r="G5812">
        <v>13</v>
      </c>
      <c r="H5812" t="s">
        <v>5920</v>
      </c>
      <c r="I5812" t="s">
        <v>5921</v>
      </c>
      <c r="L5812" t="s">
        <v>8128</v>
      </c>
      <c r="M5812" t="s">
        <v>8129</v>
      </c>
      <c r="N5812" t="s">
        <v>5924</v>
      </c>
      <c r="O5812" t="s">
        <v>8130</v>
      </c>
    </row>
    <row r="5813" spans="1:15">
      <c r="A5813" t="s">
        <v>8175</v>
      </c>
      <c r="B5813">
        <v>475</v>
      </c>
      <c r="C5813">
        <v>10</v>
      </c>
      <c r="D5813" t="s">
        <v>8176</v>
      </c>
      <c r="E5813" t="s">
        <v>5918</v>
      </c>
      <c r="F5813" t="s">
        <v>7153</v>
      </c>
      <c r="G5813">
        <v>13</v>
      </c>
      <c r="H5813" t="s">
        <v>5920</v>
      </c>
      <c r="I5813" t="s">
        <v>5921</v>
      </c>
      <c r="L5813" t="s">
        <v>8128</v>
      </c>
      <c r="M5813" t="s">
        <v>8129</v>
      </c>
      <c r="N5813" t="s">
        <v>5924</v>
      </c>
      <c r="O5813" t="s">
        <v>8130</v>
      </c>
    </row>
    <row r="5814" spans="1:15">
      <c r="A5814" t="s">
        <v>8177</v>
      </c>
      <c r="B5814">
        <v>475</v>
      </c>
      <c r="C5814">
        <v>11</v>
      </c>
      <c r="D5814" t="s">
        <v>8178</v>
      </c>
      <c r="E5814" t="s">
        <v>5918</v>
      </c>
      <c r="F5814" t="s">
        <v>7153</v>
      </c>
      <c r="G5814">
        <v>13</v>
      </c>
      <c r="H5814" t="s">
        <v>5920</v>
      </c>
      <c r="I5814" t="s">
        <v>5921</v>
      </c>
      <c r="L5814" t="s">
        <v>8128</v>
      </c>
      <c r="M5814" t="s">
        <v>8129</v>
      </c>
      <c r="N5814" t="s">
        <v>5924</v>
      </c>
      <c r="O5814" t="s">
        <v>8130</v>
      </c>
    </row>
    <row r="5815" spans="1:15">
      <c r="A5815" t="s">
        <v>8179</v>
      </c>
      <c r="B5815">
        <v>475</v>
      </c>
      <c r="C5815">
        <v>12</v>
      </c>
      <c r="D5815" t="s">
        <v>8180</v>
      </c>
      <c r="E5815" t="s">
        <v>5918</v>
      </c>
      <c r="F5815" t="s">
        <v>7153</v>
      </c>
      <c r="G5815">
        <v>13</v>
      </c>
      <c r="H5815" t="s">
        <v>5920</v>
      </c>
      <c r="I5815" t="s">
        <v>5921</v>
      </c>
      <c r="L5815" t="s">
        <v>8128</v>
      </c>
      <c r="M5815" t="s">
        <v>8129</v>
      </c>
      <c r="N5815" t="s">
        <v>5924</v>
      </c>
      <c r="O5815" t="s">
        <v>8130</v>
      </c>
    </row>
    <row r="5816" spans="1:15">
      <c r="A5816" t="s">
        <v>8181</v>
      </c>
      <c r="B5816">
        <v>475</v>
      </c>
      <c r="C5816">
        <v>13</v>
      </c>
      <c r="D5816" t="s">
        <v>8182</v>
      </c>
      <c r="E5816" t="s">
        <v>5918</v>
      </c>
      <c r="F5816" t="s">
        <v>7153</v>
      </c>
      <c r="G5816">
        <v>13</v>
      </c>
      <c r="H5816" t="s">
        <v>5920</v>
      </c>
      <c r="I5816" t="s">
        <v>5921</v>
      </c>
      <c r="L5816" t="s">
        <v>8128</v>
      </c>
      <c r="M5816" t="s">
        <v>8129</v>
      </c>
      <c r="N5816" t="s">
        <v>5924</v>
      </c>
      <c r="O5816" t="s">
        <v>8130</v>
      </c>
    </row>
    <row r="5817" spans="1:15">
      <c r="A5817" t="s">
        <v>8183</v>
      </c>
      <c r="B5817">
        <v>475</v>
      </c>
      <c r="C5817">
        <v>14</v>
      </c>
      <c r="D5817" t="s">
        <v>8184</v>
      </c>
      <c r="E5817" t="s">
        <v>5918</v>
      </c>
      <c r="F5817" t="s">
        <v>7153</v>
      </c>
      <c r="G5817">
        <v>13</v>
      </c>
      <c r="H5817" t="s">
        <v>5920</v>
      </c>
      <c r="I5817" t="s">
        <v>5921</v>
      </c>
      <c r="L5817" t="s">
        <v>8128</v>
      </c>
      <c r="M5817" t="s">
        <v>8129</v>
      </c>
      <c r="N5817" t="s">
        <v>5924</v>
      </c>
      <c r="O5817" t="s">
        <v>8130</v>
      </c>
    </row>
    <row r="5818" spans="1:15">
      <c r="A5818" t="s">
        <v>8185</v>
      </c>
      <c r="B5818">
        <v>476</v>
      </c>
      <c r="C5818">
        <v>1</v>
      </c>
      <c r="D5818" t="s">
        <v>8186</v>
      </c>
      <c r="E5818" t="s">
        <v>5918</v>
      </c>
      <c r="F5818" t="s">
        <v>7153</v>
      </c>
      <c r="G5818">
        <v>13</v>
      </c>
      <c r="H5818" t="s">
        <v>5920</v>
      </c>
      <c r="I5818" t="s">
        <v>5921</v>
      </c>
      <c r="L5818" t="s">
        <v>8187</v>
      </c>
      <c r="M5818" t="s">
        <v>8188</v>
      </c>
      <c r="N5818" t="s">
        <v>5924</v>
      </c>
      <c r="O5818" t="s">
        <v>8189</v>
      </c>
    </row>
    <row r="5819" spans="1:15">
      <c r="A5819" t="s">
        <v>8190</v>
      </c>
      <c r="B5819">
        <v>476</v>
      </c>
      <c r="C5819">
        <v>2</v>
      </c>
      <c r="D5819" t="s">
        <v>8191</v>
      </c>
      <c r="E5819" t="s">
        <v>5918</v>
      </c>
      <c r="F5819" t="s">
        <v>7153</v>
      </c>
      <c r="G5819">
        <v>13</v>
      </c>
      <c r="H5819" t="s">
        <v>5920</v>
      </c>
      <c r="I5819" t="s">
        <v>5921</v>
      </c>
      <c r="L5819" t="s">
        <v>8187</v>
      </c>
      <c r="M5819" t="s">
        <v>8188</v>
      </c>
      <c r="N5819" t="s">
        <v>5924</v>
      </c>
      <c r="O5819" t="s">
        <v>8189</v>
      </c>
    </row>
    <row r="5820" spans="1:15">
      <c r="A5820" t="s">
        <v>8192</v>
      </c>
      <c r="B5820">
        <v>476</v>
      </c>
      <c r="C5820">
        <v>3</v>
      </c>
      <c r="D5820" t="s">
        <v>8193</v>
      </c>
      <c r="E5820" t="s">
        <v>5918</v>
      </c>
      <c r="F5820" t="s">
        <v>7153</v>
      </c>
      <c r="G5820">
        <v>13</v>
      </c>
      <c r="H5820" t="s">
        <v>5920</v>
      </c>
      <c r="I5820" t="s">
        <v>5921</v>
      </c>
      <c r="L5820" t="s">
        <v>8187</v>
      </c>
      <c r="M5820" t="s">
        <v>8188</v>
      </c>
      <c r="N5820" t="s">
        <v>5924</v>
      </c>
      <c r="O5820" t="s">
        <v>8189</v>
      </c>
    </row>
    <row r="5821" spans="1:15">
      <c r="A5821" t="s">
        <v>8194</v>
      </c>
      <c r="B5821">
        <v>476</v>
      </c>
      <c r="C5821">
        <v>4</v>
      </c>
      <c r="D5821" t="s">
        <v>8195</v>
      </c>
      <c r="E5821" t="s">
        <v>5918</v>
      </c>
      <c r="F5821" t="s">
        <v>7153</v>
      </c>
      <c r="G5821">
        <v>13</v>
      </c>
      <c r="H5821" t="s">
        <v>5920</v>
      </c>
      <c r="I5821" t="s">
        <v>5921</v>
      </c>
      <c r="L5821" t="s">
        <v>8187</v>
      </c>
      <c r="M5821" t="s">
        <v>8188</v>
      </c>
      <c r="N5821" t="s">
        <v>5924</v>
      </c>
      <c r="O5821" t="s">
        <v>8189</v>
      </c>
    </row>
    <row r="5822" spans="1:15">
      <c r="A5822" t="s">
        <v>8196</v>
      </c>
      <c r="B5822">
        <v>476</v>
      </c>
      <c r="C5822">
        <v>5</v>
      </c>
      <c r="D5822" t="s">
        <v>8197</v>
      </c>
      <c r="E5822" t="s">
        <v>5918</v>
      </c>
      <c r="F5822" t="s">
        <v>7153</v>
      </c>
      <c r="G5822">
        <v>13</v>
      </c>
      <c r="H5822" t="s">
        <v>5920</v>
      </c>
      <c r="I5822" t="s">
        <v>5921</v>
      </c>
      <c r="L5822" t="s">
        <v>8187</v>
      </c>
      <c r="M5822" t="s">
        <v>8188</v>
      </c>
      <c r="N5822" t="s">
        <v>5924</v>
      </c>
      <c r="O5822" t="s">
        <v>8189</v>
      </c>
    </row>
    <row r="5823" spans="1:15">
      <c r="A5823" t="s">
        <v>8198</v>
      </c>
      <c r="B5823">
        <v>476</v>
      </c>
      <c r="C5823">
        <v>6</v>
      </c>
      <c r="D5823" t="s">
        <v>8199</v>
      </c>
      <c r="E5823" t="s">
        <v>5918</v>
      </c>
      <c r="F5823" t="s">
        <v>7153</v>
      </c>
      <c r="G5823">
        <v>13</v>
      </c>
      <c r="H5823" t="s">
        <v>5920</v>
      </c>
      <c r="I5823" t="s">
        <v>5921</v>
      </c>
      <c r="L5823" t="s">
        <v>8187</v>
      </c>
      <c r="M5823" t="s">
        <v>8188</v>
      </c>
      <c r="N5823" t="s">
        <v>5924</v>
      </c>
      <c r="O5823" t="s">
        <v>8189</v>
      </c>
    </row>
    <row r="5824" spans="1:15">
      <c r="A5824" t="s">
        <v>8200</v>
      </c>
      <c r="B5824">
        <v>476</v>
      </c>
      <c r="C5824">
        <v>7</v>
      </c>
      <c r="D5824" t="s">
        <v>8201</v>
      </c>
      <c r="E5824" t="s">
        <v>5918</v>
      </c>
      <c r="F5824" t="s">
        <v>7153</v>
      </c>
      <c r="G5824">
        <v>13</v>
      </c>
      <c r="H5824" t="s">
        <v>5920</v>
      </c>
      <c r="I5824" t="s">
        <v>5921</v>
      </c>
      <c r="L5824" t="s">
        <v>8187</v>
      </c>
      <c r="M5824" t="s">
        <v>8188</v>
      </c>
      <c r="N5824" t="s">
        <v>5924</v>
      </c>
      <c r="O5824" t="s">
        <v>8189</v>
      </c>
    </row>
    <row r="5825" spans="1:15">
      <c r="A5825" t="s">
        <v>8202</v>
      </c>
      <c r="B5825">
        <v>476</v>
      </c>
      <c r="C5825">
        <v>8</v>
      </c>
      <c r="D5825" t="s">
        <v>8203</v>
      </c>
      <c r="E5825" t="s">
        <v>5918</v>
      </c>
      <c r="F5825" t="s">
        <v>7153</v>
      </c>
      <c r="G5825">
        <v>13</v>
      </c>
      <c r="H5825" t="s">
        <v>5920</v>
      </c>
      <c r="I5825" t="s">
        <v>5921</v>
      </c>
      <c r="L5825" t="s">
        <v>8187</v>
      </c>
      <c r="M5825" t="s">
        <v>8188</v>
      </c>
      <c r="N5825" t="s">
        <v>5924</v>
      </c>
      <c r="O5825" t="s">
        <v>8189</v>
      </c>
    </row>
    <row r="5826" spans="1:15">
      <c r="A5826" t="s">
        <v>8204</v>
      </c>
      <c r="B5826">
        <v>476</v>
      </c>
      <c r="C5826">
        <v>9</v>
      </c>
      <c r="D5826" t="s">
        <v>8205</v>
      </c>
      <c r="E5826" t="s">
        <v>5918</v>
      </c>
      <c r="F5826" t="s">
        <v>7153</v>
      </c>
      <c r="G5826">
        <v>13</v>
      </c>
      <c r="H5826" t="s">
        <v>5920</v>
      </c>
      <c r="I5826" t="s">
        <v>5921</v>
      </c>
      <c r="L5826" t="s">
        <v>8187</v>
      </c>
      <c r="M5826" t="s">
        <v>8188</v>
      </c>
      <c r="N5826" t="s">
        <v>5924</v>
      </c>
      <c r="O5826" t="s">
        <v>8189</v>
      </c>
    </row>
    <row r="5827" spans="1:15">
      <c r="A5827" t="s">
        <v>8206</v>
      </c>
      <c r="B5827">
        <v>476</v>
      </c>
      <c r="C5827">
        <v>10</v>
      </c>
      <c r="D5827" t="s">
        <v>8207</v>
      </c>
      <c r="E5827" t="s">
        <v>5918</v>
      </c>
      <c r="F5827" t="s">
        <v>7153</v>
      </c>
      <c r="G5827">
        <v>13</v>
      </c>
      <c r="H5827" t="s">
        <v>5920</v>
      </c>
      <c r="I5827" t="s">
        <v>5921</v>
      </c>
      <c r="L5827" t="s">
        <v>8187</v>
      </c>
      <c r="M5827" t="s">
        <v>8188</v>
      </c>
      <c r="N5827" t="s">
        <v>5924</v>
      </c>
      <c r="O5827" t="s">
        <v>8189</v>
      </c>
    </row>
    <row r="5828" spans="1:15">
      <c r="A5828" t="s">
        <v>8208</v>
      </c>
      <c r="B5828">
        <v>476</v>
      </c>
      <c r="C5828">
        <v>11</v>
      </c>
      <c r="D5828" t="s">
        <v>8209</v>
      </c>
      <c r="E5828" t="s">
        <v>5918</v>
      </c>
      <c r="F5828" t="s">
        <v>7153</v>
      </c>
      <c r="G5828">
        <v>13</v>
      </c>
      <c r="H5828" t="s">
        <v>5920</v>
      </c>
      <c r="I5828" t="s">
        <v>5921</v>
      </c>
      <c r="L5828" t="s">
        <v>8187</v>
      </c>
      <c r="M5828" t="s">
        <v>8188</v>
      </c>
      <c r="N5828" t="s">
        <v>5924</v>
      </c>
      <c r="O5828" t="s">
        <v>8189</v>
      </c>
    </row>
    <row r="5829" spans="1:15">
      <c r="A5829" t="s">
        <v>8210</v>
      </c>
      <c r="B5829">
        <v>476</v>
      </c>
      <c r="C5829">
        <v>12</v>
      </c>
      <c r="D5829" t="s">
        <v>8211</v>
      </c>
      <c r="E5829" t="s">
        <v>5918</v>
      </c>
      <c r="F5829" t="s">
        <v>7153</v>
      </c>
      <c r="G5829">
        <v>13</v>
      </c>
      <c r="H5829" t="s">
        <v>5920</v>
      </c>
      <c r="I5829" t="s">
        <v>5921</v>
      </c>
      <c r="L5829" t="s">
        <v>8187</v>
      </c>
      <c r="M5829" t="s">
        <v>8188</v>
      </c>
      <c r="N5829" t="s">
        <v>5924</v>
      </c>
      <c r="O5829" t="s">
        <v>8189</v>
      </c>
    </row>
    <row r="5830" spans="1:15">
      <c r="A5830" t="s">
        <v>8212</v>
      </c>
      <c r="B5830">
        <v>476</v>
      </c>
      <c r="C5830">
        <v>13</v>
      </c>
      <c r="D5830" t="s">
        <v>8213</v>
      </c>
      <c r="E5830" t="s">
        <v>5918</v>
      </c>
      <c r="F5830" t="s">
        <v>7153</v>
      </c>
      <c r="G5830">
        <v>13</v>
      </c>
      <c r="H5830" t="s">
        <v>5920</v>
      </c>
      <c r="I5830" t="s">
        <v>5921</v>
      </c>
      <c r="L5830" t="s">
        <v>8187</v>
      </c>
      <c r="M5830" t="s">
        <v>8188</v>
      </c>
      <c r="N5830" t="s">
        <v>5924</v>
      </c>
      <c r="O5830" t="s">
        <v>8189</v>
      </c>
    </row>
    <row r="5831" spans="1:15">
      <c r="A5831" t="s">
        <v>8214</v>
      </c>
      <c r="B5831">
        <v>476</v>
      </c>
      <c r="C5831">
        <v>14</v>
      </c>
      <c r="D5831" t="s">
        <v>8215</v>
      </c>
      <c r="E5831" t="s">
        <v>5918</v>
      </c>
      <c r="F5831" t="s">
        <v>7153</v>
      </c>
      <c r="G5831">
        <v>13</v>
      </c>
      <c r="H5831" t="s">
        <v>5920</v>
      </c>
      <c r="I5831" t="s">
        <v>5921</v>
      </c>
      <c r="L5831" t="s">
        <v>8187</v>
      </c>
      <c r="M5831" t="s">
        <v>8188</v>
      </c>
      <c r="N5831" t="s">
        <v>5924</v>
      </c>
      <c r="O5831" t="s">
        <v>8189</v>
      </c>
    </row>
    <row r="5832" spans="1:15">
      <c r="A5832" t="s">
        <v>8216</v>
      </c>
      <c r="B5832">
        <v>477</v>
      </c>
      <c r="C5832">
        <v>1</v>
      </c>
      <c r="D5832" t="s">
        <v>8217</v>
      </c>
      <c r="E5832" t="s">
        <v>5918</v>
      </c>
      <c r="F5832" t="s">
        <v>7153</v>
      </c>
      <c r="G5832">
        <v>13</v>
      </c>
      <c r="H5832" t="s">
        <v>5920</v>
      </c>
      <c r="I5832" t="s">
        <v>5921</v>
      </c>
      <c r="L5832" t="s">
        <v>8187</v>
      </c>
      <c r="M5832" t="s">
        <v>8188</v>
      </c>
      <c r="N5832" t="s">
        <v>5924</v>
      </c>
      <c r="O5832" t="s">
        <v>8189</v>
      </c>
    </row>
    <row r="5833" spans="1:15">
      <c r="A5833" t="s">
        <v>8218</v>
      </c>
      <c r="B5833">
        <v>477</v>
      </c>
      <c r="C5833">
        <v>2</v>
      </c>
      <c r="D5833" t="s">
        <v>8219</v>
      </c>
      <c r="E5833" t="s">
        <v>5918</v>
      </c>
      <c r="F5833" t="s">
        <v>7153</v>
      </c>
      <c r="G5833">
        <v>13</v>
      </c>
      <c r="H5833" t="s">
        <v>5920</v>
      </c>
      <c r="I5833" t="s">
        <v>5921</v>
      </c>
      <c r="L5833" t="s">
        <v>8187</v>
      </c>
      <c r="M5833" t="s">
        <v>8188</v>
      </c>
      <c r="N5833" t="s">
        <v>5924</v>
      </c>
      <c r="O5833" t="s">
        <v>8189</v>
      </c>
    </row>
    <row r="5834" spans="1:15">
      <c r="A5834" t="s">
        <v>8220</v>
      </c>
      <c r="B5834">
        <v>477</v>
      </c>
      <c r="C5834">
        <v>3</v>
      </c>
      <c r="D5834" t="s">
        <v>8221</v>
      </c>
      <c r="E5834" t="s">
        <v>5918</v>
      </c>
      <c r="F5834" t="s">
        <v>7153</v>
      </c>
      <c r="G5834">
        <v>13</v>
      </c>
      <c r="H5834" t="s">
        <v>5920</v>
      </c>
      <c r="I5834" t="s">
        <v>5921</v>
      </c>
      <c r="L5834" t="s">
        <v>8187</v>
      </c>
      <c r="M5834" t="s">
        <v>8188</v>
      </c>
      <c r="N5834" t="s">
        <v>5924</v>
      </c>
      <c r="O5834" t="s">
        <v>8189</v>
      </c>
    </row>
    <row r="5835" spans="1:15">
      <c r="A5835" t="s">
        <v>8222</v>
      </c>
      <c r="B5835">
        <v>477</v>
      </c>
      <c r="C5835">
        <v>4</v>
      </c>
      <c r="D5835" t="s">
        <v>8223</v>
      </c>
      <c r="E5835" t="s">
        <v>5918</v>
      </c>
      <c r="F5835" t="s">
        <v>7153</v>
      </c>
      <c r="G5835">
        <v>13</v>
      </c>
      <c r="H5835" t="s">
        <v>5920</v>
      </c>
      <c r="I5835" t="s">
        <v>5921</v>
      </c>
      <c r="L5835" t="s">
        <v>8187</v>
      </c>
      <c r="M5835" t="s">
        <v>8188</v>
      </c>
      <c r="N5835" t="s">
        <v>5924</v>
      </c>
      <c r="O5835" t="s">
        <v>8189</v>
      </c>
    </row>
    <row r="5836" spans="1:15">
      <c r="A5836" t="s">
        <v>8224</v>
      </c>
      <c r="B5836">
        <v>477</v>
      </c>
      <c r="C5836">
        <v>5</v>
      </c>
      <c r="D5836" t="s">
        <v>8225</v>
      </c>
      <c r="E5836" t="s">
        <v>5918</v>
      </c>
      <c r="F5836" t="s">
        <v>7153</v>
      </c>
      <c r="G5836">
        <v>13</v>
      </c>
      <c r="H5836" t="s">
        <v>5920</v>
      </c>
      <c r="I5836" t="s">
        <v>5921</v>
      </c>
      <c r="L5836" t="s">
        <v>8187</v>
      </c>
      <c r="M5836" t="s">
        <v>8188</v>
      </c>
      <c r="N5836" t="s">
        <v>5924</v>
      </c>
      <c r="O5836" t="s">
        <v>8189</v>
      </c>
    </row>
    <row r="5837" spans="1:15">
      <c r="A5837" t="s">
        <v>8226</v>
      </c>
      <c r="B5837">
        <v>477</v>
      </c>
      <c r="C5837">
        <v>6</v>
      </c>
      <c r="D5837" t="s">
        <v>8227</v>
      </c>
      <c r="E5837" t="s">
        <v>5918</v>
      </c>
      <c r="F5837" t="s">
        <v>7153</v>
      </c>
      <c r="G5837">
        <v>13</v>
      </c>
      <c r="H5837" t="s">
        <v>5920</v>
      </c>
      <c r="I5837" t="s">
        <v>5921</v>
      </c>
      <c r="L5837" t="s">
        <v>8187</v>
      </c>
      <c r="M5837" t="s">
        <v>8188</v>
      </c>
      <c r="N5837" t="s">
        <v>5924</v>
      </c>
      <c r="O5837" t="s">
        <v>8189</v>
      </c>
    </row>
    <row r="5838" spans="1:15">
      <c r="A5838" t="s">
        <v>8228</v>
      </c>
      <c r="B5838">
        <v>477</v>
      </c>
      <c r="C5838">
        <v>7</v>
      </c>
      <c r="D5838" t="s">
        <v>8229</v>
      </c>
      <c r="E5838" t="s">
        <v>5918</v>
      </c>
      <c r="F5838" t="s">
        <v>7153</v>
      </c>
      <c r="G5838">
        <v>13</v>
      </c>
      <c r="H5838" t="s">
        <v>5920</v>
      </c>
      <c r="I5838" t="s">
        <v>5921</v>
      </c>
      <c r="L5838" t="s">
        <v>8187</v>
      </c>
      <c r="M5838" t="s">
        <v>8188</v>
      </c>
      <c r="N5838" t="s">
        <v>5924</v>
      </c>
      <c r="O5838" t="s">
        <v>8189</v>
      </c>
    </row>
    <row r="5839" spans="1:15">
      <c r="A5839" t="s">
        <v>8230</v>
      </c>
      <c r="B5839">
        <v>477</v>
      </c>
      <c r="C5839">
        <v>8</v>
      </c>
      <c r="D5839" t="s">
        <v>8231</v>
      </c>
      <c r="E5839" t="s">
        <v>5918</v>
      </c>
      <c r="F5839" t="s">
        <v>7153</v>
      </c>
      <c r="G5839">
        <v>13</v>
      </c>
      <c r="H5839" t="s">
        <v>5920</v>
      </c>
      <c r="I5839" t="s">
        <v>5921</v>
      </c>
      <c r="L5839" t="s">
        <v>8187</v>
      </c>
      <c r="M5839" t="s">
        <v>8188</v>
      </c>
      <c r="N5839" t="s">
        <v>5924</v>
      </c>
      <c r="O5839" t="s">
        <v>8189</v>
      </c>
    </row>
    <row r="5840" spans="1:15">
      <c r="A5840" t="s">
        <v>8232</v>
      </c>
      <c r="B5840">
        <v>477</v>
      </c>
      <c r="C5840">
        <v>9</v>
      </c>
      <c r="D5840" t="s">
        <v>8233</v>
      </c>
      <c r="E5840" t="s">
        <v>5918</v>
      </c>
      <c r="F5840" t="s">
        <v>7153</v>
      </c>
      <c r="G5840">
        <v>13</v>
      </c>
      <c r="H5840" t="s">
        <v>5920</v>
      </c>
      <c r="I5840" t="s">
        <v>5921</v>
      </c>
      <c r="L5840" t="s">
        <v>8187</v>
      </c>
      <c r="M5840" t="s">
        <v>8188</v>
      </c>
      <c r="N5840" t="s">
        <v>5924</v>
      </c>
      <c r="O5840" t="s">
        <v>8189</v>
      </c>
    </row>
    <row r="5841" spans="1:15">
      <c r="A5841" t="s">
        <v>8234</v>
      </c>
      <c r="B5841">
        <v>477</v>
      </c>
      <c r="C5841">
        <v>10</v>
      </c>
      <c r="D5841" t="s">
        <v>8235</v>
      </c>
      <c r="E5841" t="s">
        <v>5918</v>
      </c>
      <c r="F5841" t="s">
        <v>7153</v>
      </c>
      <c r="G5841">
        <v>13</v>
      </c>
      <c r="H5841" t="s">
        <v>5920</v>
      </c>
      <c r="I5841" t="s">
        <v>5921</v>
      </c>
      <c r="L5841" t="s">
        <v>8187</v>
      </c>
      <c r="M5841" t="s">
        <v>8188</v>
      </c>
      <c r="N5841" t="s">
        <v>5924</v>
      </c>
      <c r="O5841" t="s">
        <v>8189</v>
      </c>
    </row>
    <row r="5842" spans="1:15">
      <c r="A5842" t="s">
        <v>8236</v>
      </c>
      <c r="B5842">
        <v>477</v>
      </c>
      <c r="C5842">
        <v>11</v>
      </c>
      <c r="D5842" t="s">
        <v>8237</v>
      </c>
      <c r="E5842" t="s">
        <v>5918</v>
      </c>
      <c r="F5842" t="s">
        <v>7153</v>
      </c>
      <c r="G5842">
        <v>13</v>
      </c>
      <c r="H5842" t="s">
        <v>5920</v>
      </c>
      <c r="I5842" t="s">
        <v>5921</v>
      </c>
      <c r="L5842" t="s">
        <v>8187</v>
      </c>
      <c r="M5842" t="s">
        <v>8188</v>
      </c>
      <c r="N5842" t="s">
        <v>5924</v>
      </c>
      <c r="O5842" t="s">
        <v>8189</v>
      </c>
    </row>
    <row r="5843" spans="1:15">
      <c r="A5843" t="s">
        <v>8238</v>
      </c>
      <c r="B5843">
        <v>477</v>
      </c>
      <c r="C5843">
        <v>12</v>
      </c>
      <c r="D5843" t="s">
        <v>8239</v>
      </c>
      <c r="E5843" t="s">
        <v>5918</v>
      </c>
      <c r="F5843" t="s">
        <v>7153</v>
      </c>
      <c r="G5843">
        <v>13</v>
      </c>
      <c r="H5843" t="s">
        <v>5920</v>
      </c>
      <c r="I5843" t="s">
        <v>5921</v>
      </c>
      <c r="L5843" t="s">
        <v>8187</v>
      </c>
      <c r="M5843" t="s">
        <v>8188</v>
      </c>
      <c r="N5843" t="s">
        <v>5924</v>
      </c>
      <c r="O5843" t="s">
        <v>8189</v>
      </c>
    </row>
    <row r="5844" spans="1:15">
      <c r="A5844" t="s">
        <v>8240</v>
      </c>
      <c r="B5844">
        <v>477</v>
      </c>
      <c r="C5844">
        <v>13</v>
      </c>
      <c r="D5844" t="s">
        <v>8241</v>
      </c>
      <c r="E5844" t="s">
        <v>5918</v>
      </c>
      <c r="F5844" t="s">
        <v>7153</v>
      </c>
      <c r="G5844">
        <v>13</v>
      </c>
      <c r="H5844" t="s">
        <v>5920</v>
      </c>
      <c r="I5844" t="s">
        <v>5921</v>
      </c>
      <c r="L5844" t="s">
        <v>8187</v>
      </c>
      <c r="M5844" t="s">
        <v>8188</v>
      </c>
      <c r="N5844" t="s">
        <v>5924</v>
      </c>
      <c r="O5844" t="s">
        <v>8189</v>
      </c>
    </row>
    <row r="5845" spans="1:15">
      <c r="A5845" t="s">
        <v>8242</v>
      </c>
      <c r="B5845">
        <v>477</v>
      </c>
      <c r="C5845">
        <v>14</v>
      </c>
      <c r="D5845" t="s">
        <v>8243</v>
      </c>
      <c r="E5845" t="s">
        <v>5918</v>
      </c>
      <c r="F5845" t="s">
        <v>7153</v>
      </c>
      <c r="G5845">
        <v>13</v>
      </c>
      <c r="H5845" t="s">
        <v>5920</v>
      </c>
      <c r="I5845" t="s">
        <v>5921</v>
      </c>
      <c r="L5845" t="s">
        <v>8187</v>
      </c>
      <c r="M5845" t="s">
        <v>8188</v>
      </c>
      <c r="N5845" t="s">
        <v>5924</v>
      </c>
      <c r="O5845" t="s">
        <v>8189</v>
      </c>
    </row>
    <row r="5846" spans="1:15">
      <c r="A5846" t="s">
        <v>8244</v>
      </c>
      <c r="B5846">
        <v>478</v>
      </c>
      <c r="C5846">
        <v>1</v>
      </c>
      <c r="D5846" t="s">
        <v>8245</v>
      </c>
      <c r="E5846" t="s">
        <v>5918</v>
      </c>
      <c r="F5846" t="s">
        <v>7153</v>
      </c>
      <c r="G5846">
        <v>13</v>
      </c>
      <c r="H5846" t="s">
        <v>5920</v>
      </c>
      <c r="I5846" t="s">
        <v>5921</v>
      </c>
      <c r="L5846" t="s">
        <v>8246</v>
      </c>
      <c r="M5846" t="s">
        <v>8247</v>
      </c>
      <c r="N5846" t="s">
        <v>5924</v>
      </c>
      <c r="O5846" t="s">
        <v>8248</v>
      </c>
    </row>
    <row r="5847" spans="1:15">
      <c r="A5847" t="s">
        <v>8249</v>
      </c>
      <c r="B5847">
        <v>478</v>
      </c>
      <c r="C5847">
        <v>2</v>
      </c>
      <c r="D5847" t="s">
        <v>8250</v>
      </c>
      <c r="E5847" t="s">
        <v>5918</v>
      </c>
      <c r="F5847" t="s">
        <v>7153</v>
      </c>
      <c r="G5847">
        <v>13</v>
      </c>
      <c r="H5847" t="s">
        <v>5920</v>
      </c>
      <c r="I5847" t="s">
        <v>5921</v>
      </c>
      <c r="L5847" t="s">
        <v>8246</v>
      </c>
      <c r="M5847" t="s">
        <v>8247</v>
      </c>
      <c r="N5847" t="s">
        <v>5924</v>
      </c>
      <c r="O5847" t="s">
        <v>8248</v>
      </c>
    </row>
    <row r="5848" spans="1:15">
      <c r="A5848" t="s">
        <v>8251</v>
      </c>
      <c r="B5848">
        <v>478</v>
      </c>
      <c r="C5848">
        <v>3</v>
      </c>
      <c r="D5848" t="s">
        <v>8252</v>
      </c>
      <c r="E5848" t="s">
        <v>5918</v>
      </c>
      <c r="F5848" t="s">
        <v>7153</v>
      </c>
      <c r="G5848">
        <v>13</v>
      </c>
      <c r="H5848" t="s">
        <v>5920</v>
      </c>
      <c r="I5848" t="s">
        <v>5921</v>
      </c>
      <c r="L5848" t="s">
        <v>8246</v>
      </c>
      <c r="M5848" t="s">
        <v>8247</v>
      </c>
      <c r="N5848" t="s">
        <v>5924</v>
      </c>
      <c r="O5848" t="s">
        <v>8248</v>
      </c>
    </row>
    <row r="5849" spans="1:15">
      <c r="A5849" t="s">
        <v>8253</v>
      </c>
      <c r="B5849">
        <v>478</v>
      </c>
      <c r="C5849">
        <v>4</v>
      </c>
      <c r="D5849" t="s">
        <v>8254</v>
      </c>
      <c r="E5849" t="s">
        <v>5918</v>
      </c>
      <c r="F5849" t="s">
        <v>7153</v>
      </c>
      <c r="G5849">
        <v>13</v>
      </c>
      <c r="H5849" t="s">
        <v>5920</v>
      </c>
      <c r="I5849" t="s">
        <v>5921</v>
      </c>
      <c r="L5849" t="s">
        <v>8246</v>
      </c>
      <c r="M5849" t="s">
        <v>8247</v>
      </c>
      <c r="N5849" t="s">
        <v>5924</v>
      </c>
      <c r="O5849" t="s">
        <v>8248</v>
      </c>
    </row>
    <row r="5850" spans="1:15">
      <c r="A5850" t="s">
        <v>8255</v>
      </c>
      <c r="B5850">
        <v>483</v>
      </c>
      <c r="C5850">
        <v>1</v>
      </c>
      <c r="D5850" t="s">
        <v>8256</v>
      </c>
      <c r="E5850" t="s">
        <v>5918</v>
      </c>
      <c r="F5850" t="s">
        <v>8257</v>
      </c>
      <c r="G5850">
        <v>14</v>
      </c>
      <c r="H5850" t="s">
        <v>5920</v>
      </c>
      <c r="I5850" t="s">
        <v>5921</v>
      </c>
      <c r="L5850" t="s">
        <v>8258</v>
      </c>
      <c r="M5850" t="s">
        <v>8259</v>
      </c>
      <c r="N5850" t="s">
        <v>5924</v>
      </c>
      <c r="O5850" t="s">
        <v>8260</v>
      </c>
    </row>
    <row r="5851" spans="1:15">
      <c r="A5851" t="s">
        <v>8261</v>
      </c>
      <c r="B5851">
        <v>483</v>
      </c>
      <c r="C5851">
        <v>2</v>
      </c>
      <c r="D5851" t="s">
        <v>8262</v>
      </c>
      <c r="E5851" t="s">
        <v>5918</v>
      </c>
      <c r="F5851" t="s">
        <v>8257</v>
      </c>
      <c r="G5851">
        <v>14</v>
      </c>
      <c r="H5851" t="s">
        <v>5920</v>
      </c>
      <c r="I5851" t="s">
        <v>5921</v>
      </c>
      <c r="L5851" t="s">
        <v>8258</v>
      </c>
      <c r="M5851" t="s">
        <v>8259</v>
      </c>
      <c r="N5851" t="s">
        <v>5924</v>
      </c>
      <c r="O5851" t="s">
        <v>8260</v>
      </c>
    </row>
    <row r="5852" spans="1:15">
      <c r="A5852" t="s">
        <v>8263</v>
      </c>
      <c r="B5852">
        <v>483</v>
      </c>
      <c r="C5852">
        <v>3</v>
      </c>
      <c r="D5852" t="s">
        <v>8264</v>
      </c>
      <c r="E5852" t="s">
        <v>5918</v>
      </c>
      <c r="F5852" t="s">
        <v>8257</v>
      </c>
      <c r="G5852">
        <v>14</v>
      </c>
      <c r="H5852" t="s">
        <v>5920</v>
      </c>
      <c r="I5852" t="s">
        <v>5921</v>
      </c>
      <c r="L5852" t="s">
        <v>8258</v>
      </c>
      <c r="M5852" t="s">
        <v>8259</v>
      </c>
      <c r="N5852" t="s">
        <v>5924</v>
      </c>
      <c r="O5852" t="s">
        <v>8260</v>
      </c>
    </row>
    <row r="5853" spans="1:15">
      <c r="A5853" t="s">
        <v>8265</v>
      </c>
      <c r="B5853">
        <v>483</v>
      </c>
      <c r="C5853">
        <v>4</v>
      </c>
      <c r="D5853" t="s">
        <v>8266</v>
      </c>
      <c r="E5853" t="s">
        <v>5918</v>
      </c>
      <c r="F5853" t="s">
        <v>8257</v>
      </c>
      <c r="G5853">
        <v>14</v>
      </c>
      <c r="H5853" t="s">
        <v>5920</v>
      </c>
      <c r="I5853" t="s">
        <v>5921</v>
      </c>
      <c r="L5853" t="s">
        <v>8258</v>
      </c>
      <c r="M5853" t="s">
        <v>8259</v>
      </c>
      <c r="N5853" t="s">
        <v>5924</v>
      </c>
      <c r="O5853" t="s">
        <v>8260</v>
      </c>
    </row>
    <row r="5854" spans="1:15">
      <c r="A5854" t="s">
        <v>8267</v>
      </c>
      <c r="B5854">
        <v>483</v>
      </c>
      <c r="C5854">
        <v>5</v>
      </c>
      <c r="D5854" t="s">
        <v>8268</v>
      </c>
      <c r="E5854" t="s">
        <v>5918</v>
      </c>
      <c r="F5854" t="s">
        <v>8257</v>
      </c>
      <c r="G5854">
        <v>14</v>
      </c>
      <c r="H5854" t="s">
        <v>5920</v>
      </c>
      <c r="I5854" t="s">
        <v>5921</v>
      </c>
      <c r="L5854" t="s">
        <v>8258</v>
      </c>
      <c r="M5854" t="s">
        <v>8259</v>
      </c>
      <c r="N5854" t="s">
        <v>5924</v>
      </c>
      <c r="O5854" t="s">
        <v>8260</v>
      </c>
    </row>
    <row r="5855" spans="1:15">
      <c r="A5855" t="s">
        <v>8269</v>
      </c>
      <c r="B5855">
        <v>483</v>
      </c>
      <c r="C5855">
        <v>6</v>
      </c>
      <c r="D5855" t="s">
        <v>8270</v>
      </c>
      <c r="E5855" t="s">
        <v>5918</v>
      </c>
      <c r="F5855" t="s">
        <v>8257</v>
      </c>
      <c r="G5855">
        <v>14</v>
      </c>
      <c r="H5855" t="s">
        <v>5920</v>
      </c>
      <c r="I5855" t="s">
        <v>5921</v>
      </c>
      <c r="L5855" t="s">
        <v>8258</v>
      </c>
      <c r="M5855" t="s">
        <v>8259</v>
      </c>
      <c r="N5855" t="s">
        <v>5924</v>
      </c>
      <c r="O5855" t="s">
        <v>8260</v>
      </c>
    </row>
    <row r="5856" spans="1:15">
      <c r="A5856" t="s">
        <v>8271</v>
      </c>
      <c r="B5856">
        <v>483</v>
      </c>
      <c r="C5856">
        <v>7</v>
      </c>
      <c r="D5856" t="s">
        <v>8272</v>
      </c>
      <c r="E5856" t="s">
        <v>5918</v>
      </c>
      <c r="F5856" t="s">
        <v>8257</v>
      </c>
      <c r="G5856">
        <v>14</v>
      </c>
      <c r="H5856" t="s">
        <v>5920</v>
      </c>
      <c r="I5856" t="s">
        <v>5921</v>
      </c>
      <c r="L5856" t="s">
        <v>8258</v>
      </c>
      <c r="M5856" t="s">
        <v>8259</v>
      </c>
      <c r="N5856" t="s">
        <v>5924</v>
      </c>
      <c r="O5856" t="s">
        <v>8260</v>
      </c>
    </row>
    <row r="5857" spans="1:15">
      <c r="A5857" t="s">
        <v>8273</v>
      </c>
      <c r="B5857">
        <v>483</v>
      </c>
      <c r="C5857">
        <v>8</v>
      </c>
      <c r="D5857" t="s">
        <v>8274</v>
      </c>
      <c r="E5857" t="s">
        <v>5918</v>
      </c>
      <c r="F5857" t="s">
        <v>8257</v>
      </c>
      <c r="G5857">
        <v>14</v>
      </c>
      <c r="H5857" t="s">
        <v>5920</v>
      </c>
      <c r="I5857" t="s">
        <v>5921</v>
      </c>
      <c r="L5857" t="s">
        <v>8258</v>
      </c>
      <c r="M5857" t="s">
        <v>8259</v>
      </c>
      <c r="N5857" t="s">
        <v>5924</v>
      </c>
      <c r="O5857" t="s">
        <v>8260</v>
      </c>
    </row>
    <row r="5858" spans="1:15">
      <c r="A5858" t="s">
        <v>8275</v>
      </c>
      <c r="B5858">
        <v>483</v>
      </c>
      <c r="C5858">
        <v>9</v>
      </c>
      <c r="D5858" t="s">
        <v>8276</v>
      </c>
      <c r="E5858" t="s">
        <v>5918</v>
      </c>
      <c r="F5858" t="s">
        <v>8257</v>
      </c>
      <c r="G5858">
        <v>14</v>
      </c>
      <c r="H5858" t="s">
        <v>5920</v>
      </c>
      <c r="I5858" t="s">
        <v>5921</v>
      </c>
      <c r="L5858" t="s">
        <v>8258</v>
      </c>
      <c r="M5858" t="s">
        <v>8259</v>
      </c>
      <c r="N5858" t="s">
        <v>5924</v>
      </c>
      <c r="O5858" t="s">
        <v>8260</v>
      </c>
    </row>
    <row r="5859" spans="1:15">
      <c r="A5859" t="s">
        <v>8277</v>
      </c>
      <c r="B5859">
        <v>483</v>
      </c>
      <c r="C5859">
        <v>10</v>
      </c>
      <c r="D5859" t="s">
        <v>8278</v>
      </c>
      <c r="E5859" t="s">
        <v>5918</v>
      </c>
      <c r="F5859" t="s">
        <v>8257</v>
      </c>
      <c r="G5859">
        <v>14</v>
      </c>
      <c r="H5859" t="s">
        <v>5920</v>
      </c>
      <c r="I5859" t="s">
        <v>5921</v>
      </c>
      <c r="L5859" t="s">
        <v>8258</v>
      </c>
      <c r="M5859" t="s">
        <v>8259</v>
      </c>
      <c r="N5859" t="s">
        <v>5924</v>
      </c>
      <c r="O5859" t="s">
        <v>8260</v>
      </c>
    </row>
    <row r="5860" spans="1:15">
      <c r="A5860" t="s">
        <v>8279</v>
      </c>
      <c r="B5860">
        <v>483</v>
      </c>
      <c r="C5860">
        <v>11</v>
      </c>
      <c r="D5860" t="s">
        <v>8280</v>
      </c>
      <c r="E5860" t="s">
        <v>5918</v>
      </c>
      <c r="F5860" t="s">
        <v>8257</v>
      </c>
      <c r="G5860">
        <v>14</v>
      </c>
      <c r="H5860" t="s">
        <v>5920</v>
      </c>
      <c r="I5860" t="s">
        <v>5921</v>
      </c>
      <c r="L5860" t="s">
        <v>8258</v>
      </c>
      <c r="M5860" t="s">
        <v>8259</v>
      </c>
      <c r="N5860" t="s">
        <v>5924</v>
      </c>
      <c r="O5860" t="s">
        <v>8260</v>
      </c>
    </row>
    <row r="5861" spans="1:15">
      <c r="A5861" t="s">
        <v>8281</v>
      </c>
      <c r="B5861">
        <v>483</v>
      </c>
      <c r="C5861">
        <v>12</v>
      </c>
      <c r="D5861" t="s">
        <v>8282</v>
      </c>
      <c r="E5861" t="s">
        <v>5918</v>
      </c>
      <c r="F5861" t="s">
        <v>8257</v>
      </c>
      <c r="G5861">
        <v>14</v>
      </c>
      <c r="H5861" t="s">
        <v>5920</v>
      </c>
      <c r="I5861" t="s">
        <v>5921</v>
      </c>
      <c r="L5861" t="s">
        <v>8258</v>
      </c>
      <c r="M5861" t="s">
        <v>8259</v>
      </c>
      <c r="N5861" t="s">
        <v>5924</v>
      </c>
      <c r="O5861" t="s">
        <v>8260</v>
      </c>
    </row>
    <row r="5862" spans="1:15">
      <c r="A5862" t="s">
        <v>8283</v>
      </c>
      <c r="B5862">
        <v>483</v>
      </c>
      <c r="C5862">
        <v>13</v>
      </c>
      <c r="D5862" t="s">
        <v>8284</v>
      </c>
      <c r="E5862" t="s">
        <v>5918</v>
      </c>
      <c r="F5862" t="s">
        <v>8257</v>
      </c>
      <c r="G5862">
        <v>14</v>
      </c>
      <c r="H5862" t="s">
        <v>5920</v>
      </c>
      <c r="I5862" t="s">
        <v>5921</v>
      </c>
      <c r="L5862" t="s">
        <v>8258</v>
      </c>
      <c r="M5862" t="s">
        <v>8259</v>
      </c>
      <c r="N5862" t="s">
        <v>5924</v>
      </c>
      <c r="O5862" t="s">
        <v>8260</v>
      </c>
    </row>
    <row r="5863" spans="1:15">
      <c r="A5863" t="s">
        <v>8285</v>
      </c>
      <c r="B5863">
        <v>483</v>
      </c>
      <c r="C5863">
        <v>14</v>
      </c>
      <c r="D5863" t="s">
        <v>8286</v>
      </c>
      <c r="E5863" t="s">
        <v>5918</v>
      </c>
      <c r="F5863" t="s">
        <v>8257</v>
      </c>
      <c r="G5863">
        <v>14</v>
      </c>
      <c r="H5863" t="s">
        <v>5920</v>
      </c>
      <c r="I5863" t="s">
        <v>5921</v>
      </c>
      <c r="L5863" t="s">
        <v>8258</v>
      </c>
      <c r="M5863" t="s">
        <v>8259</v>
      </c>
      <c r="N5863" t="s">
        <v>5924</v>
      </c>
      <c r="O5863" t="s">
        <v>8260</v>
      </c>
    </row>
    <row r="5864" spans="1:15">
      <c r="A5864" t="s">
        <v>8287</v>
      </c>
      <c r="B5864">
        <v>484</v>
      </c>
      <c r="C5864">
        <v>1</v>
      </c>
      <c r="D5864" t="s">
        <v>8288</v>
      </c>
      <c r="E5864" t="s">
        <v>5918</v>
      </c>
      <c r="F5864" t="s">
        <v>8257</v>
      </c>
      <c r="G5864">
        <v>14</v>
      </c>
      <c r="H5864" t="s">
        <v>5920</v>
      </c>
      <c r="I5864" t="s">
        <v>5921</v>
      </c>
      <c r="L5864" t="s">
        <v>8289</v>
      </c>
      <c r="M5864" t="s">
        <v>8290</v>
      </c>
      <c r="N5864" t="s">
        <v>5924</v>
      </c>
      <c r="O5864" t="s">
        <v>8291</v>
      </c>
    </row>
    <row r="5865" spans="1:15">
      <c r="A5865" t="s">
        <v>8292</v>
      </c>
      <c r="B5865">
        <v>484</v>
      </c>
      <c r="C5865">
        <v>2</v>
      </c>
      <c r="D5865" t="s">
        <v>8293</v>
      </c>
      <c r="E5865" t="s">
        <v>5918</v>
      </c>
      <c r="F5865" t="s">
        <v>8257</v>
      </c>
      <c r="G5865">
        <v>14</v>
      </c>
      <c r="H5865" t="s">
        <v>5920</v>
      </c>
      <c r="I5865" t="s">
        <v>5921</v>
      </c>
      <c r="L5865" t="s">
        <v>8289</v>
      </c>
      <c r="M5865" t="s">
        <v>8290</v>
      </c>
      <c r="N5865" t="s">
        <v>5924</v>
      </c>
      <c r="O5865" t="s">
        <v>8291</v>
      </c>
    </row>
    <row r="5866" spans="1:15">
      <c r="A5866" t="s">
        <v>8294</v>
      </c>
      <c r="B5866">
        <v>484</v>
      </c>
      <c r="C5866">
        <v>3</v>
      </c>
      <c r="D5866" t="s">
        <v>8295</v>
      </c>
      <c r="E5866" t="s">
        <v>5918</v>
      </c>
      <c r="F5866" t="s">
        <v>8257</v>
      </c>
      <c r="G5866">
        <v>14</v>
      </c>
      <c r="H5866" t="s">
        <v>5920</v>
      </c>
      <c r="I5866" t="s">
        <v>5921</v>
      </c>
      <c r="L5866" t="s">
        <v>8289</v>
      </c>
      <c r="M5866" t="s">
        <v>8290</v>
      </c>
      <c r="N5866" t="s">
        <v>5924</v>
      </c>
      <c r="O5866" t="s">
        <v>8291</v>
      </c>
    </row>
    <row r="5867" spans="1:15">
      <c r="A5867" t="s">
        <v>8296</v>
      </c>
      <c r="B5867">
        <v>484</v>
      </c>
      <c r="C5867">
        <v>4</v>
      </c>
      <c r="D5867" t="s">
        <v>8297</v>
      </c>
      <c r="E5867" t="s">
        <v>5918</v>
      </c>
      <c r="F5867" t="s">
        <v>8257</v>
      </c>
      <c r="G5867">
        <v>14</v>
      </c>
      <c r="H5867" t="s">
        <v>5920</v>
      </c>
      <c r="I5867" t="s">
        <v>5921</v>
      </c>
      <c r="L5867" t="s">
        <v>8289</v>
      </c>
      <c r="M5867" t="s">
        <v>8290</v>
      </c>
      <c r="N5867" t="s">
        <v>5924</v>
      </c>
      <c r="O5867" t="s">
        <v>8291</v>
      </c>
    </row>
    <row r="5868" spans="1:15">
      <c r="A5868" t="s">
        <v>8298</v>
      </c>
      <c r="B5868">
        <v>484</v>
      </c>
      <c r="C5868">
        <v>5</v>
      </c>
      <c r="D5868" t="s">
        <v>8299</v>
      </c>
      <c r="E5868" t="s">
        <v>5918</v>
      </c>
      <c r="F5868" t="s">
        <v>8257</v>
      </c>
      <c r="G5868">
        <v>14</v>
      </c>
      <c r="H5868" t="s">
        <v>5920</v>
      </c>
      <c r="I5868" t="s">
        <v>5921</v>
      </c>
      <c r="L5868" t="s">
        <v>8289</v>
      </c>
      <c r="M5868" t="s">
        <v>8290</v>
      </c>
      <c r="N5868" t="s">
        <v>5924</v>
      </c>
      <c r="O5868" t="s">
        <v>8291</v>
      </c>
    </row>
    <row r="5869" spans="1:15">
      <c r="A5869" t="s">
        <v>8300</v>
      </c>
      <c r="B5869">
        <v>484</v>
      </c>
      <c r="C5869">
        <v>6</v>
      </c>
      <c r="D5869" t="s">
        <v>8301</v>
      </c>
      <c r="E5869" t="s">
        <v>5918</v>
      </c>
      <c r="F5869" t="s">
        <v>8257</v>
      </c>
      <c r="G5869">
        <v>14</v>
      </c>
      <c r="H5869" t="s">
        <v>5920</v>
      </c>
      <c r="I5869" t="s">
        <v>5921</v>
      </c>
      <c r="L5869" t="s">
        <v>8289</v>
      </c>
      <c r="M5869" t="s">
        <v>8290</v>
      </c>
      <c r="N5869" t="s">
        <v>5924</v>
      </c>
      <c r="O5869" t="s">
        <v>8291</v>
      </c>
    </row>
    <row r="5870" spans="1:15">
      <c r="A5870" t="s">
        <v>8302</v>
      </c>
      <c r="B5870">
        <v>484</v>
      </c>
      <c r="C5870">
        <v>7</v>
      </c>
      <c r="D5870" t="s">
        <v>8303</v>
      </c>
      <c r="E5870" t="s">
        <v>5918</v>
      </c>
      <c r="F5870" t="s">
        <v>8257</v>
      </c>
      <c r="G5870">
        <v>14</v>
      </c>
      <c r="H5870" t="s">
        <v>5920</v>
      </c>
      <c r="I5870" t="s">
        <v>5921</v>
      </c>
      <c r="L5870" t="s">
        <v>8289</v>
      </c>
      <c r="M5870" t="s">
        <v>8290</v>
      </c>
      <c r="N5870" t="s">
        <v>5924</v>
      </c>
      <c r="O5870" t="s">
        <v>8291</v>
      </c>
    </row>
    <row r="5871" spans="1:15">
      <c r="A5871" t="s">
        <v>8304</v>
      </c>
      <c r="B5871">
        <v>484</v>
      </c>
      <c r="C5871">
        <v>8</v>
      </c>
      <c r="D5871" t="s">
        <v>8305</v>
      </c>
      <c r="E5871" t="s">
        <v>5918</v>
      </c>
      <c r="F5871" t="s">
        <v>8257</v>
      </c>
      <c r="G5871">
        <v>14</v>
      </c>
      <c r="H5871" t="s">
        <v>5920</v>
      </c>
      <c r="I5871" t="s">
        <v>5921</v>
      </c>
      <c r="L5871" t="s">
        <v>8289</v>
      </c>
      <c r="M5871" t="s">
        <v>8290</v>
      </c>
      <c r="N5871" t="s">
        <v>5924</v>
      </c>
      <c r="O5871" t="s">
        <v>8291</v>
      </c>
    </row>
    <row r="5872" spans="1:15">
      <c r="A5872" t="s">
        <v>8306</v>
      </c>
      <c r="B5872">
        <v>484</v>
      </c>
      <c r="C5872">
        <v>9</v>
      </c>
      <c r="D5872" t="s">
        <v>8307</v>
      </c>
      <c r="E5872" t="s">
        <v>5918</v>
      </c>
      <c r="F5872" t="s">
        <v>8257</v>
      </c>
      <c r="G5872">
        <v>14</v>
      </c>
      <c r="H5872" t="s">
        <v>5920</v>
      </c>
      <c r="I5872" t="s">
        <v>5921</v>
      </c>
      <c r="L5872" t="s">
        <v>8289</v>
      </c>
      <c r="M5872" t="s">
        <v>8290</v>
      </c>
      <c r="N5872" t="s">
        <v>5924</v>
      </c>
      <c r="O5872" t="s">
        <v>8291</v>
      </c>
    </row>
    <row r="5873" spans="1:15">
      <c r="A5873" t="s">
        <v>8308</v>
      </c>
      <c r="B5873">
        <v>484</v>
      </c>
      <c r="C5873">
        <v>10</v>
      </c>
      <c r="D5873" t="s">
        <v>8309</v>
      </c>
      <c r="E5873" t="s">
        <v>5918</v>
      </c>
      <c r="F5873" t="s">
        <v>8257</v>
      </c>
      <c r="G5873">
        <v>14</v>
      </c>
      <c r="H5873" t="s">
        <v>5920</v>
      </c>
      <c r="I5873" t="s">
        <v>5921</v>
      </c>
      <c r="L5873" t="s">
        <v>8289</v>
      </c>
      <c r="M5873" t="s">
        <v>8290</v>
      </c>
      <c r="N5873" t="s">
        <v>5924</v>
      </c>
      <c r="O5873" t="s">
        <v>8291</v>
      </c>
    </row>
    <row r="5874" spans="1:15">
      <c r="A5874" t="s">
        <v>8310</v>
      </c>
      <c r="B5874">
        <v>484</v>
      </c>
      <c r="C5874">
        <v>11</v>
      </c>
      <c r="D5874" t="s">
        <v>8311</v>
      </c>
      <c r="E5874" t="s">
        <v>5918</v>
      </c>
      <c r="F5874" t="s">
        <v>8257</v>
      </c>
      <c r="G5874">
        <v>14</v>
      </c>
      <c r="H5874" t="s">
        <v>5920</v>
      </c>
      <c r="I5874" t="s">
        <v>5921</v>
      </c>
      <c r="L5874" t="s">
        <v>8289</v>
      </c>
      <c r="M5874" t="s">
        <v>8290</v>
      </c>
      <c r="N5874" t="s">
        <v>5924</v>
      </c>
      <c r="O5874" t="s">
        <v>8291</v>
      </c>
    </row>
    <row r="5875" spans="1:15">
      <c r="A5875" t="s">
        <v>8312</v>
      </c>
      <c r="B5875">
        <v>484</v>
      </c>
      <c r="C5875">
        <v>12</v>
      </c>
      <c r="D5875" t="s">
        <v>8313</v>
      </c>
      <c r="E5875" t="s">
        <v>5918</v>
      </c>
      <c r="F5875" t="s">
        <v>8257</v>
      </c>
      <c r="G5875">
        <v>14</v>
      </c>
      <c r="H5875" t="s">
        <v>5920</v>
      </c>
      <c r="I5875" t="s">
        <v>5921</v>
      </c>
      <c r="L5875" t="s">
        <v>8289</v>
      </c>
      <c r="M5875" t="s">
        <v>8290</v>
      </c>
      <c r="N5875" t="s">
        <v>5924</v>
      </c>
      <c r="O5875" t="s">
        <v>8291</v>
      </c>
    </row>
    <row r="5876" spans="1:15">
      <c r="A5876" t="s">
        <v>8314</v>
      </c>
      <c r="B5876">
        <v>484</v>
      </c>
      <c r="C5876">
        <v>13</v>
      </c>
      <c r="D5876" t="s">
        <v>8315</v>
      </c>
      <c r="E5876" t="s">
        <v>5918</v>
      </c>
      <c r="F5876" t="s">
        <v>8257</v>
      </c>
      <c r="G5876">
        <v>14</v>
      </c>
      <c r="H5876" t="s">
        <v>5920</v>
      </c>
      <c r="I5876" t="s">
        <v>5921</v>
      </c>
      <c r="L5876" t="s">
        <v>8289</v>
      </c>
      <c r="M5876" t="s">
        <v>8290</v>
      </c>
      <c r="N5876" t="s">
        <v>5924</v>
      </c>
      <c r="O5876" t="s">
        <v>8291</v>
      </c>
    </row>
    <row r="5877" spans="1:15">
      <c r="A5877" t="s">
        <v>8316</v>
      </c>
      <c r="B5877">
        <v>484</v>
      </c>
      <c r="C5877">
        <v>14</v>
      </c>
      <c r="D5877" t="s">
        <v>8317</v>
      </c>
      <c r="E5877" t="s">
        <v>5918</v>
      </c>
      <c r="F5877" t="s">
        <v>8257</v>
      </c>
      <c r="G5877">
        <v>14</v>
      </c>
      <c r="H5877" t="s">
        <v>5920</v>
      </c>
      <c r="I5877" t="s">
        <v>5921</v>
      </c>
      <c r="L5877" t="s">
        <v>8289</v>
      </c>
      <c r="M5877" t="s">
        <v>8290</v>
      </c>
      <c r="N5877" t="s">
        <v>5924</v>
      </c>
      <c r="O5877" t="s">
        <v>8291</v>
      </c>
    </row>
    <row r="5878" spans="1:15">
      <c r="A5878" t="s">
        <v>8318</v>
      </c>
      <c r="B5878">
        <v>485</v>
      </c>
      <c r="C5878">
        <v>1</v>
      </c>
      <c r="D5878" t="s">
        <v>8319</v>
      </c>
      <c r="E5878" t="s">
        <v>5918</v>
      </c>
      <c r="F5878" t="s">
        <v>8257</v>
      </c>
      <c r="G5878">
        <v>14</v>
      </c>
      <c r="H5878" t="s">
        <v>5920</v>
      </c>
      <c r="I5878" t="s">
        <v>5921</v>
      </c>
      <c r="L5878" t="s">
        <v>8289</v>
      </c>
      <c r="M5878" t="s">
        <v>8290</v>
      </c>
      <c r="N5878" t="s">
        <v>5924</v>
      </c>
      <c r="O5878" t="s">
        <v>8291</v>
      </c>
    </row>
    <row r="5879" spans="1:15">
      <c r="A5879" t="s">
        <v>8320</v>
      </c>
      <c r="B5879">
        <v>485</v>
      </c>
      <c r="C5879">
        <v>2</v>
      </c>
      <c r="D5879" t="s">
        <v>8321</v>
      </c>
      <c r="E5879" t="s">
        <v>5918</v>
      </c>
      <c r="F5879" t="s">
        <v>8257</v>
      </c>
      <c r="G5879">
        <v>14</v>
      </c>
      <c r="H5879" t="s">
        <v>5920</v>
      </c>
      <c r="I5879" t="s">
        <v>5921</v>
      </c>
      <c r="L5879" t="s">
        <v>8289</v>
      </c>
      <c r="M5879" t="s">
        <v>8290</v>
      </c>
      <c r="N5879" t="s">
        <v>5924</v>
      </c>
      <c r="O5879" t="s">
        <v>8291</v>
      </c>
    </row>
    <row r="5880" spans="1:15">
      <c r="A5880" t="s">
        <v>8322</v>
      </c>
      <c r="B5880">
        <v>485</v>
      </c>
      <c r="C5880">
        <v>3</v>
      </c>
      <c r="D5880" t="s">
        <v>8323</v>
      </c>
      <c r="E5880" t="s">
        <v>5918</v>
      </c>
      <c r="F5880" t="s">
        <v>8257</v>
      </c>
      <c r="G5880">
        <v>14</v>
      </c>
      <c r="H5880" t="s">
        <v>5920</v>
      </c>
      <c r="I5880" t="s">
        <v>5921</v>
      </c>
      <c r="L5880" t="s">
        <v>8289</v>
      </c>
      <c r="M5880" t="s">
        <v>8290</v>
      </c>
      <c r="N5880" t="s">
        <v>5924</v>
      </c>
      <c r="O5880" t="s">
        <v>8291</v>
      </c>
    </row>
    <row r="5881" spans="1:15">
      <c r="A5881" t="s">
        <v>8324</v>
      </c>
      <c r="B5881">
        <v>485</v>
      </c>
      <c r="C5881">
        <v>4</v>
      </c>
      <c r="D5881" t="s">
        <v>8325</v>
      </c>
      <c r="E5881" t="s">
        <v>5918</v>
      </c>
      <c r="F5881" t="s">
        <v>8257</v>
      </c>
      <c r="G5881">
        <v>14</v>
      </c>
      <c r="H5881" t="s">
        <v>5920</v>
      </c>
      <c r="I5881" t="s">
        <v>5921</v>
      </c>
      <c r="L5881" t="s">
        <v>8289</v>
      </c>
      <c r="M5881" t="s">
        <v>8290</v>
      </c>
      <c r="N5881" t="s">
        <v>5924</v>
      </c>
      <c r="O5881" t="s">
        <v>8291</v>
      </c>
    </row>
    <row r="5882" spans="1:15">
      <c r="A5882" t="s">
        <v>8326</v>
      </c>
      <c r="B5882">
        <v>485</v>
      </c>
      <c r="C5882">
        <v>5</v>
      </c>
      <c r="D5882" t="s">
        <v>8327</v>
      </c>
      <c r="E5882" t="s">
        <v>5918</v>
      </c>
      <c r="F5882" t="s">
        <v>8257</v>
      </c>
      <c r="G5882">
        <v>14</v>
      </c>
      <c r="H5882" t="s">
        <v>5920</v>
      </c>
      <c r="I5882" t="s">
        <v>5921</v>
      </c>
      <c r="L5882" t="s">
        <v>8289</v>
      </c>
      <c r="M5882" t="s">
        <v>8290</v>
      </c>
      <c r="N5882" t="s">
        <v>5924</v>
      </c>
      <c r="O5882" t="s">
        <v>8291</v>
      </c>
    </row>
    <row r="5883" spans="1:15">
      <c r="A5883" t="s">
        <v>8328</v>
      </c>
      <c r="B5883">
        <v>485</v>
      </c>
      <c r="C5883">
        <v>6</v>
      </c>
      <c r="D5883" t="s">
        <v>8329</v>
      </c>
      <c r="E5883" t="s">
        <v>5918</v>
      </c>
      <c r="F5883" t="s">
        <v>8257</v>
      </c>
      <c r="G5883">
        <v>14</v>
      </c>
      <c r="H5883" t="s">
        <v>5920</v>
      </c>
      <c r="I5883" t="s">
        <v>5921</v>
      </c>
      <c r="L5883" t="s">
        <v>8289</v>
      </c>
      <c r="M5883" t="s">
        <v>8290</v>
      </c>
      <c r="N5883" t="s">
        <v>5924</v>
      </c>
      <c r="O5883" t="s">
        <v>8291</v>
      </c>
    </row>
    <row r="5884" spans="1:15">
      <c r="A5884" t="s">
        <v>8330</v>
      </c>
      <c r="B5884">
        <v>485</v>
      </c>
      <c r="C5884">
        <v>7</v>
      </c>
      <c r="D5884" t="s">
        <v>8331</v>
      </c>
      <c r="E5884" t="s">
        <v>5918</v>
      </c>
      <c r="F5884" t="s">
        <v>8257</v>
      </c>
      <c r="G5884">
        <v>14</v>
      </c>
      <c r="H5884" t="s">
        <v>5920</v>
      </c>
      <c r="I5884" t="s">
        <v>5921</v>
      </c>
      <c r="L5884" t="s">
        <v>8289</v>
      </c>
      <c r="M5884" t="s">
        <v>8290</v>
      </c>
      <c r="N5884" t="s">
        <v>5924</v>
      </c>
      <c r="O5884" t="s">
        <v>8291</v>
      </c>
    </row>
    <row r="5885" spans="1:15">
      <c r="A5885" t="s">
        <v>8332</v>
      </c>
      <c r="B5885">
        <v>485</v>
      </c>
      <c r="C5885">
        <v>8</v>
      </c>
      <c r="D5885" t="s">
        <v>8333</v>
      </c>
      <c r="E5885" t="s">
        <v>5918</v>
      </c>
      <c r="F5885" t="s">
        <v>8257</v>
      </c>
      <c r="G5885">
        <v>14</v>
      </c>
      <c r="H5885" t="s">
        <v>5920</v>
      </c>
      <c r="I5885" t="s">
        <v>5921</v>
      </c>
      <c r="L5885" t="s">
        <v>8289</v>
      </c>
      <c r="M5885" t="s">
        <v>8290</v>
      </c>
      <c r="N5885" t="s">
        <v>5924</v>
      </c>
      <c r="O5885" t="s">
        <v>8291</v>
      </c>
    </row>
    <row r="5886" spans="1:15">
      <c r="A5886" t="s">
        <v>8334</v>
      </c>
      <c r="B5886">
        <v>485</v>
      </c>
      <c r="C5886">
        <v>9</v>
      </c>
      <c r="D5886" t="s">
        <v>8335</v>
      </c>
      <c r="E5886" t="s">
        <v>5918</v>
      </c>
      <c r="F5886" t="s">
        <v>8257</v>
      </c>
      <c r="G5886">
        <v>14</v>
      </c>
      <c r="H5886" t="s">
        <v>5920</v>
      </c>
      <c r="I5886" t="s">
        <v>5921</v>
      </c>
      <c r="L5886" t="s">
        <v>8289</v>
      </c>
      <c r="M5886" t="s">
        <v>8290</v>
      </c>
      <c r="N5886" t="s">
        <v>5924</v>
      </c>
      <c r="O5886" t="s">
        <v>8291</v>
      </c>
    </row>
    <row r="5887" spans="1:15">
      <c r="A5887" t="s">
        <v>8336</v>
      </c>
      <c r="B5887">
        <v>485</v>
      </c>
      <c r="C5887">
        <v>10</v>
      </c>
      <c r="D5887" t="s">
        <v>8337</v>
      </c>
      <c r="E5887" t="s">
        <v>5918</v>
      </c>
      <c r="F5887" t="s">
        <v>8257</v>
      </c>
      <c r="G5887">
        <v>14</v>
      </c>
      <c r="H5887" t="s">
        <v>5920</v>
      </c>
      <c r="I5887" t="s">
        <v>5921</v>
      </c>
      <c r="L5887" t="s">
        <v>8289</v>
      </c>
      <c r="M5887" t="s">
        <v>8290</v>
      </c>
      <c r="N5887" t="s">
        <v>5924</v>
      </c>
      <c r="O5887" t="s">
        <v>8291</v>
      </c>
    </row>
    <row r="5888" spans="1:15">
      <c r="A5888" t="s">
        <v>8338</v>
      </c>
      <c r="B5888">
        <v>485</v>
      </c>
      <c r="C5888">
        <v>11</v>
      </c>
      <c r="D5888" t="s">
        <v>8339</v>
      </c>
      <c r="E5888" t="s">
        <v>5918</v>
      </c>
      <c r="F5888" t="s">
        <v>8257</v>
      </c>
      <c r="G5888">
        <v>14</v>
      </c>
      <c r="H5888" t="s">
        <v>5920</v>
      </c>
      <c r="I5888" t="s">
        <v>5921</v>
      </c>
      <c r="L5888" t="s">
        <v>8289</v>
      </c>
      <c r="M5888" t="s">
        <v>8290</v>
      </c>
      <c r="N5888" t="s">
        <v>5924</v>
      </c>
      <c r="O5888" t="s">
        <v>8291</v>
      </c>
    </row>
    <row r="5889" spans="1:15">
      <c r="A5889" t="s">
        <v>8340</v>
      </c>
      <c r="B5889">
        <v>485</v>
      </c>
      <c r="C5889">
        <v>12</v>
      </c>
      <c r="D5889" t="s">
        <v>8341</v>
      </c>
      <c r="E5889" t="s">
        <v>5918</v>
      </c>
      <c r="F5889" t="s">
        <v>8257</v>
      </c>
      <c r="G5889">
        <v>14</v>
      </c>
      <c r="H5889" t="s">
        <v>5920</v>
      </c>
      <c r="I5889" t="s">
        <v>5921</v>
      </c>
      <c r="L5889" t="s">
        <v>8289</v>
      </c>
      <c r="M5889" t="s">
        <v>8290</v>
      </c>
      <c r="N5889" t="s">
        <v>5924</v>
      </c>
      <c r="O5889" t="s">
        <v>8291</v>
      </c>
    </row>
    <row r="5890" spans="1:15">
      <c r="A5890" t="s">
        <v>8342</v>
      </c>
      <c r="B5890">
        <v>485</v>
      </c>
      <c r="C5890">
        <v>13</v>
      </c>
      <c r="D5890" t="s">
        <v>8343</v>
      </c>
      <c r="E5890" t="s">
        <v>5918</v>
      </c>
      <c r="F5890" t="s">
        <v>8257</v>
      </c>
      <c r="G5890">
        <v>14</v>
      </c>
      <c r="H5890" t="s">
        <v>5920</v>
      </c>
      <c r="I5890" t="s">
        <v>5921</v>
      </c>
      <c r="L5890" t="s">
        <v>8289</v>
      </c>
      <c r="M5890" t="s">
        <v>8290</v>
      </c>
      <c r="N5890" t="s">
        <v>5924</v>
      </c>
      <c r="O5890" t="s">
        <v>8291</v>
      </c>
    </row>
    <row r="5891" spans="1:15">
      <c r="A5891" t="s">
        <v>8344</v>
      </c>
      <c r="B5891">
        <v>485</v>
      </c>
      <c r="C5891">
        <v>14</v>
      </c>
      <c r="D5891" t="s">
        <v>8345</v>
      </c>
      <c r="E5891" t="s">
        <v>5918</v>
      </c>
      <c r="F5891" t="s">
        <v>8257</v>
      </c>
      <c r="G5891">
        <v>14</v>
      </c>
      <c r="H5891" t="s">
        <v>5920</v>
      </c>
      <c r="I5891" t="s">
        <v>5921</v>
      </c>
      <c r="L5891" t="s">
        <v>8289</v>
      </c>
      <c r="M5891" t="s">
        <v>8290</v>
      </c>
      <c r="N5891" t="s">
        <v>5924</v>
      </c>
      <c r="O5891" t="s">
        <v>8291</v>
      </c>
    </row>
    <row r="5892" spans="1:15">
      <c r="A5892" t="s">
        <v>8346</v>
      </c>
      <c r="B5892">
        <v>486</v>
      </c>
      <c r="C5892">
        <v>1</v>
      </c>
      <c r="D5892" t="s">
        <v>8347</v>
      </c>
      <c r="E5892" t="s">
        <v>5918</v>
      </c>
      <c r="F5892" t="s">
        <v>8257</v>
      </c>
      <c r="G5892">
        <v>14</v>
      </c>
      <c r="H5892" t="s">
        <v>5920</v>
      </c>
      <c r="I5892" t="s">
        <v>5921</v>
      </c>
      <c r="L5892" t="s">
        <v>8348</v>
      </c>
      <c r="M5892" t="s">
        <v>8349</v>
      </c>
      <c r="N5892" t="s">
        <v>5924</v>
      </c>
      <c r="O5892" t="s">
        <v>8350</v>
      </c>
    </row>
    <row r="5893" spans="1:15">
      <c r="A5893" t="s">
        <v>8351</v>
      </c>
      <c r="B5893">
        <v>486</v>
      </c>
      <c r="C5893">
        <v>2</v>
      </c>
      <c r="D5893" t="s">
        <v>8352</v>
      </c>
      <c r="E5893" t="s">
        <v>5918</v>
      </c>
      <c r="F5893" t="s">
        <v>8257</v>
      </c>
      <c r="G5893">
        <v>14</v>
      </c>
      <c r="H5893" t="s">
        <v>5920</v>
      </c>
      <c r="I5893" t="s">
        <v>5921</v>
      </c>
      <c r="L5893" t="s">
        <v>8348</v>
      </c>
      <c r="M5893" t="s">
        <v>8349</v>
      </c>
      <c r="N5893" t="s">
        <v>5924</v>
      </c>
      <c r="O5893" t="s">
        <v>8350</v>
      </c>
    </row>
    <row r="5894" spans="1:15">
      <c r="A5894" t="s">
        <v>8353</v>
      </c>
      <c r="B5894">
        <v>486</v>
      </c>
      <c r="C5894">
        <v>3</v>
      </c>
      <c r="D5894" t="s">
        <v>8354</v>
      </c>
      <c r="E5894" t="s">
        <v>5918</v>
      </c>
      <c r="F5894" t="s">
        <v>8257</v>
      </c>
      <c r="G5894">
        <v>14</v>
      </c>
      <c r="H5894" t="s">
        <v>5920</v>
      </c>
      <c r="I5894" t="s">
        <v>5921</v>
      </c>
      <c r="L5894" t="s">
        <v>8348</v>
      </c>
      <c r="M5894" t="s">
        <v>8349</v>
      </c>
      <c r="N5894" t="s">
        <v>5924</v>
      </c>
      <c r="O5894" t="s">
        <v>8350</v>
      </c>
    </row>
    <row r="5895" spans="1:15">
      <c r="A5895" t="s">
        <v>8355</v>
      </c>
      <c r="B5895">
        <v>486</v>
      </c>
      <c r="C5895">
        <v>4</v>
      </c>
      <c r="D5895" t="s">
        <v>8356</v>
      </c>
      <c r="E5895" t="s">
        <v>5918</v>
      </c>
      <c r="F5895" t="s">
        <v>8257</v>
      </c>
      <c r="G5895">
        <v>14</v>
      </c>
      <c r="H5895" t="s">
        <v>5920</v>
      </c>
      <c r="I5895" t="s">
        <v>5921</v>
      </c>
      <c r="L5895" t="s">
        <v>8348</v>
      </c>
      <c r="M5895" t="s">
        <v>8349</v>
      </c>
      <c r="N5895" t="s">
        <v>5924</v>
      </c>
      <c r="O5895" t="s">
        <v>8350</v>
      </c>
    </row>
    <row r="5896" spans="1:15">
      <c r="A5896" t="s">
        <v>8357</v>
      </c>
      <c r="B5896">
        <v>486</v>
      </c>
      <c r="C5896">
        <v>5</v>
      </c>
      <c r="D5896" t="s">
        <v>8358</v>
      </c>
      <c r="E5896" t="s">
        <v>5918</v>
      </c>
      <c r="F5896" t="s">
        <v>8257</v>
      </c>
      <c r="G5896">
        <v>14</v>
      </c>
      <c r="H5896" t="s">
        <v>5920</v>
      </c>
      <c r="I5896" t="s">
        <v>5921</v>
      </c>
      <c r="L5896" t="s">
        <v>8348</v>
      </c>
      <c r="M5896" t="s">
        <v>8349</v>
      </c>
      <c r="N5896" t="s">
        <v>5924</v>
      </c>
      <c r="O5896" t="s">
        <v>8350</v>
      </c>
    </row>
    <row r="5897" spans="1:15">
      <c r="A5897" t="s">
        <v>8359</v>
      </c>
      <c r="B5897">
        <v>486</v>
      </c>
      <c r="C5897">
        <v>6</v>
      </c>
      <c r="D5897" t="s">
        <v>8360</v>
      </c>
      <c r="E5897" t="s">
        <v>5918</v>
      </c>
      <c r="F5897" t="s">
        <v>8257</v>
      </c>
      <c r="G5897">
        <v>14</v>
      </c>
      <c r="H5897" t="s">
        <v>5920</v>
      </c>
      <c r="I5897" t="s">
        <v>5921</v>
      </c>
      <c r="L5897" t="s">
        <v>8348</v>
      </c>
      <c r="M5897" t="s">
        <v>8349</v>
      </c>
      <c r="N5897" t="s">
        <v>5924</v>
      </c>
      <c r="O5897" t="s">
        <v>8350</v>
      </c>
    </row>
    <row r="5898" spans="1:15">
      <c r="A5898" t="s">
        <v>8361</v>
      </c>
      <c r="B5898">
        <v>486</v>
      </c>
      <c r="C5898">
        <v>7</v>
      </c>
      <c r="D5898" t="s">
        <v>8362</v>
      </c>
      <c r="E5898" t="s">
        <v>5918</v>
      </c>
      <c r="F5898" t="s">
        <v>8257</v>
      </c>
      <c r="G5898">
        <v>14</v>
      </c>
      <c r="H5898" t="s">
        <v>5920</v>
      </c>
      <c r="I5898" t="s">
        <v>5921</v>
      </c>
      <c r="L5898" t="s">
        <v>8348</v>
      </c>
      <c r="M5898" t="s">
        <v>8349</v>
      </c>
      <c r="N5898" t="s">
        <v>5924</v>
      </c>
      <c r="O5898" t="s">
        <v>8350</v>
      </c>
    </row>
    <row r="5899" spans="1:15">
      <c r="A5899" t="s">
        <v>8363</v>
      </c>
      <c r="B5899">
        <v>486</v>
      </c>
      <c r="C5899">
        <v>8</v>
      </c>
      <c r="D5899" t="s">
        <v>8364</v>
      </c>
      <c r="E5899" t="s">
        <v>5918</v>
      </c>
      <c r="F5899" t="s">
        <v>8257</v>
      </c>
      <c r="G5899">
        <v>14</v>
      </c>
      <c r="H5899" t="s">
        <v>5920</v>
      </c>
      <c r="I5899" t="s">
        <v>5921</v>
      </c>
      <c r="L5899" t="s">
        <v>8348</v>
      </c>
      <c r="M5899" t="s">
        <v>8349</v>
      </c>
      <c r="N5899" t="s">
        <v>5924</v>
      </c>
      <c r="O5899" t="s">
        <v>8350</v>
      </c>
    </row>
    <row r="5900" spans="1:15">
      <c r="A5900" t="s">
        <v>8365</v>
      </c>
      <c r="B5900">
        <v>486</v>
      </c>
      <c r="C5900">
        <v>9</v>
      </c>
      <c r="D5900" t="s">
        <v>8366</v>
      </c>
      <c r="E5900" t="s">
        <v>5918</v>
      </c>
      <c r="F5900" t="s">
        <v>8257</v>
      </c>
      <c r="G5900">
        <v>14</v>
      </c>
      <c r="H5900" t="s">
        <v>5920</v>
      </c>
      <c r="I5900" t="s">
        <v>5921</v>
      </c>
      <c r="L5900" t="s">
        <v>8348</v>
      </c>
      <c r="M5900" t="s">
        <v>8349</v>
      </c>
      <c r="N5900" t="s">
        <v>5924</v>
      </c>
      <c r="O5900" t="s">
        <v>8350</v>
      </c>
    </row>
    <row r="5901" spans="1:15">
      <c r="A5901" t="s">
        <v>8367</v>
      </c>
      <c r="B5901">
        <v>486</v>
      </c>
      <c r="C5901">
        <v>10</v>
      </c>
      <c r="D5901" t="s">
        <v>8368</v>
      </c>
      <c r="E5901" t="s">
        <v>5918</v>
      </c>
      <c r="F5901" t="s">
        <v>8257</v>
      </c>
      <c r="G5901">
        <v>14</v>
      </c>
      <c r="H5901" t="s">
        <v>5920</v>
      </c>
      <c r="I5901" t="s">
        <v>5921</v>
      </c>
      <c r="L5901" t="s">
        <v>8348</v>
      </c>
      <c r="M5901" t="s">
        <v>8349</v>
      </c>
      <c r="N5901" t="s">
        <v>5924</v>
      </c>
      <c r="O5901" t="s">
        <v>8350</v>
      </c>
    </row>
    <row r="5902" spans="1:15">
      <c r="A5902" t="s">
        <v>8369</v>
      </c>
      <c r="B5902">
        <v>486</v>
      </c>
      <c r="C5902">
        <v>11</v>
      </c>
      <c r="D5902" t="s">
        <v>8370</v>
      </c>
      <c r="E5902" t="s">
        <v>5918</v>
      </c>
      <c r="F5902" t="s">
        <v>8257</v>
      </c>
      <c r="G5902">
        <v>14</v>
      </c>
      <c r="H5902" t="s">
        <v>5920</v>
      </c>
      <c r="I5902" t="s">
        <v>5921</v>
      </c>
      <c r="L5902" t="s">
        <v>8348</v>
      </c>
      <c r="M5902" t="s">
        <v>8349</v>
      </c>
      <c r="N5902" t="s">
        <v>5924</v>
      </c>
      <c r="O5902" t="s">
        <v>8350</v>
      </c>
    </row>
    <row r="5903" spans="1:15">
      <c r="A5903" t="s">
        <v>8371</v>
      </c>
      <c r="B5903">
        <v>486</v>
      </c>
      <c r="C5903">
        <v>12</v>
      </c>
      <c r="D5903" t="s">
        <v>8372</v>
      </c>
      <c r="E5903" t="s">
        <v>5918</v>
      </c>
      <c r="F5903" t="s">
        <v>8257</v>
      </c>
      <c r="G5903">
        <v>14</v>
      </c>
      <c r="H5903" t="s">
        <v>5920</v>
      </c>
      <c r="I5903" t="s">
        <v>5921</v>
      </c>
      <c r="L5903" t="s">
        <v>8348</v>
      </c>
      <c r="M5903" t="s">
        <v>8349</v>
      </c>
      <c r="N5903" t="s">
        <v>5924</v>
      </c>
      <c r="O5903" t="s">
        <v>8350</v>
      </c>
    </row>
    <row r="5904" spans="1:15">
      <c r="A5904" t="s">
        <v>8373</v>
      </c>
      <c r="B5904">
        <v>486</v>
      </c>
      <c r="C5904">
        <v>13</v>
      </c>
      <c r="D5904" t="s">
        <v>8374</v>
      </c>
      <c r="E5904" t="s">
        <v>5918</v>
      </c>
      <c r="F5904" t="s">
        <v>8257</v>
      </c>
      <c r="G5904">
        <v>14</v>
      </c>
      <c r="H5904" t="s">
        <v>5920</v>
      </c>
      <c r="I5904" t="s">
        <v>5921</v>
      </c>
      <c r="L5904" t="s">
        <v>8348</v>
      </c>
      <c r="M5904" t="s">
        <v>8349</v>
      </c>
      <c r="N5904" t="s">
        <v>5924</v>
      </c>
      <c r="O5904" t="s">
        <v>8350</v>
      </c>
    </row>
    <row r="5905" spans="1:15">
      <c r="A5905" t="s">
        <v>8375</v>
      </c>
      <c r="B5905">
        <v>486</v>
      </c>
      <c r="C5905">
        <v>14</v>
      </c>
      <c r="D5905" t="s">
        <v>8376</v>
      </c>
      <c r="E5905" t="s">
        <v>5918</v>
      </c>
      <c r="F5905" t="s">
        <v>8257</v>
      </c>
      <c r="G5905">
        <v>14</v>
      </c>
      <c r="H5905" t="s">
        <v>5920</v>
      </c>
      <c r="I5905" t="s">
        <v>5921</v>
      </c>
      <c r="L5905" t="s">
        <v>8348</v>
      </c>
      <c r="M5905" t="s">
        <v>8349</v>
      </c>
      <c r="N5905" t="s">
        <v>5924</v>
      </c>
      <c r="O5905" t="s">
        <v>8350</v>
      </c>
    </row>
    <row r="5906" spans="1:15">
      <c r="A5906" t="s">
        <v>8377</v>
      </c>
      <c r="B5906">
        <v>487</v>
      </c>
      <c r="C5906">
        <v>1</v>
      </c>
      <c r="D5906" t="s">
        <v>8378</v>
      </c>
      <c r="E5906" t="s">
        <v>5918</v>
      </c>
      <c r="F5906" t="s">
        <v>8257</v>
      </c>
      <c r="G5906">
        <v>14</v>
      </c>
      <c r="H5906" t="s">
        <v>5920</v>
      </c>
      <c r="I5906" t="s">
        <v>5921</v>
      </c>
      <c r="L5906" t="s">
        <v>8348</v>
      </c>
      <c r="M5906" t="s">
        <v>8349</v>
      </c>
      <c r="N5906" t="s">
        <v>5924</v>
      </c>
      <c r="O5906" t="s">
        <v>8350</v>
      </c>
    </row>
    <row r="5907" spans="1:15">
      <c r="A5907" t="s">
        <v>8379</v>
      </c>
      <c r="B5907">
        <v>487</v>
      </c>
      <c r="C5907">
        <v>2</v>
      </c>
      <c r="D5907" t="s">
        <v>8380</v>
      </c>
      <c r="E5907" t="s">
        <v>5918</v>
      </c>
      <c r="F5907" t="s">
        <v>8257</v>
      </c>
      <c r="G5907">
        <v>14</v>
      </c>
      <c r="H5907" t="s">
        <v>5920</v>
      </c>
      <c r="I5907" t="s">
        <v>5921</v>
      </c>
      <c r="L5907" t="s">
        <v>8348</v>
      </c>
      <c r="M5907" t="s">
        <v>8349</v>
      </c>
      <c r="N5907" t="s">
        <v>5924</v>
      </c>
      <c r="O5907" t="s">
        <v>8350</v>
      </c>
    </row>
    <row r="5908" spans="1:15">
      <c r="A5908" t="s">
        <v>8381</v>
      </c>
      <c r="B5908">
        <v>487</v>
      </c>
      <c r="C5908">
        <v>3</v>
      </c>
      <c r="D5908" t="s">
        <v>8382</v>
      </c>
      <c r="E5908" t="s">
        <v>5918</v>
      </c>
      <c r="F5908" t="s">
        <v>8257</v>
      </c>
      <c r="G5908">
        <v>14</v>
      </c>
      <c r="H5908" t="s">
        <v>5920</v>
      </c>
      <c r="I5908" t="s">
        <v>5921</v>
      </c>
      <c r="L5908" t="s">
        <v>8348</v>
      </c>
      <c r="M5908" t="s">
        <v>8349</v>
      </c>
      <c r="N5908" t="s">
        <v>5924</v>
      </c>
      <c r="O5908" t="s">
        <v>8350</v>
      </c>
    </row>
    <row r="5909" spans="1:15">
      <c r="A5909" t="s">
        <v>8383</v>
      </c>
      <c r="B5909">
        <v>487</v>
      </c>
      <c r="C5909">
        <v>4</v>
      </c>
      <c r="D5909" t="s">
        <v>8384</v>
      </c>
      <c r="E5909" t="s">
        <v>5918</v>
      </c>
      <c r="F5909" t="s">
        <v>8257</v>
      </c>
      <c r="G5909">
        <v>14</v>
      </c>
      <c r="H5909" t="s">
        <v>5920</v>
      </c>
      <c r="I5909" t="s">
        <v>5921</v>
      </c>
      <c r="L5909" t="s">
        <v>8348</v>
      </c>
      <c r="M5909" t="s">
        <v>8349</v>
      </c>
      <c r="N5909" t="s">
        <v>5924</v>
      </c>
      <c r="O5909" t="s">
        <v>8350</v>
      </c>
    </row>
    <row r="5910" spans="1:15">
      <c r="A5910" t="s">
        <v>8385</v>
      </c>
      <c r="B5910">
        <v>487</v>
      </c>
      <c r="C5910">
        <v>5</v>
      </c>
      <c r="D5910" t="s">
        <v>8386</v>
      </c>
      <c r="E5910" t="s">
        <v>5918</v>
      </c>
      <c r="F5910" t="s">
        <v>8257</v>
      </c>
      <c r="G5910">
        <v>14</v>
      </c>
      <c r="H5910" t="s">
        <v>5920</v>
      </c>
      <c r="I5910" t="s">
        <v>5921</v>
      </c>
      <c r="L5910" t="s">
        <v>8348</v>
      </c>
      <c r="M5910" t="s">
        <v>8349</v>
      </c>
      <c r="N5910" t="s">
        <v>5924</v>
      </c>
      <c r="O5910" t="s">
        <v>8350</v>
      </c>
    </row>
    <row r="5911" spans="1:15">
      <c r="A5911" t="s">
        <v>8387</v>
      </c>
      <c r="B5911">
        <v>487</v>
      </c>
      <c r="C5911">
        <v>6</v>
      </c>
      <c r="D5911" t="s">
        <v>8388</v>
      </c>
      <c r="E5911" t="s">
        <v>5918</v>
      </c>
      <c r="F5911" t="s">
        <v>8257</v>
      </c>
      <c r="G5911">
        <v>14</v>
      </c>
      <c r="H5911" t="s">
        <v>5920</v>
      </c>
      <c r="I5911" t="s">
        <v>5921</v>
      </c>
      <c r="L5911" t="s">
        <v>8348</v>
      </c>
      <c r="M5911" t="s">
        <v>8349</v>
      </c>
      <c r="N5911" t="s">
        <v>5924</v>
      </c>
      <c r="O5911" t="s">
        <v>8350</v>
      </c>
    </row>
    <row r="5912" spans="1:15">
      <c r="A5912" t="s">
        <v>8389</v>
      </c>
      <c r="B5912">
        <v>487</v>
      </c>
      <c r="C5912">
        <v>7</v>
      </c>
      <c r="D5912" t="s">
        <v>8390</v>
      </c>
      <c r="E5912" t="s">
        <v>5918</v>
      </c>
      <c r="F5912" t="s">
        <v>8257</v>
      </c>
      <c r="G5912">
        <v>14</v>
      </c>
      <c r="H5912" t="s">
        <v>5920</v>
      </c>
      <c r="I5912" t="s">
        <v>5921</v>
      </c>
      <c r="L5912" t="s">
        <v>8348</v>
      </c>
      <c r="M5912" t="s">
        <v>8349</v>
      </c>
      <c r="N5912" t="s">
        <v>5924</v>
      </c>
      <c r="O5912" t="s">
        <v>8350</v>
      </c>
    </row>
    <row r="5913" spans="1:15">
      <c r="A5913" t="s">
        <v>8391</v>
      </c>
      <c r="B5913">
        <v>487</v>
      </c>
      <c r="C5913">
        <v>8</v>
      </c>
      <c r="D5913" t="s">
        <v>8392</v>
      </c>
      <c r="E5913" t="s">
        <v>5918</v>
      </c>
      <c r="F5913" t="s">
        <v>8257</v>
      </c>
      <c r="G5913">
        <v>14</v>
      </c>
      <c r="H5913" t="s">
        <v>5920</v>
      </c>
      <c r="I5913" t="s">
        <v>5921</v>
      </c>
      <c r="L5913" t="s">
        <v>8348</v>
      </c>
      <c r="M5913" t="s">
        <v>8349</v>
      </c>
      <c r="N5913" t="s">
        <v>5924</v>
      </c>
      <c r="O5913" t="s">
        <v>8350</v>
      </c>
    </row>
    <row r="5914" spans="1:15">
      <c r="A5914" t="s">
        <v>8393</v>
      </c>
      <c r="B5914">
        <v>487</v>
      </c>
      <c r="C5914">
        <v>9</v>
      </c>
      <c r="D5914" t="s">
        <v>8394</v>
      </c>
      <c r="E5914" t="s">
        <v>5918</v>
      </c>
      <c r="F5914" t="s">
        <v>8257</v>
      </c>
      <c r="G5914">
        <v>14</v>
      </c>
      <c r="H5914" t="s">
        <v>5920</v>
      </c>
      <c r="I5914" t="s">
        <v>5921</v>
      </c>
      <c r="L5914" t="s">
        <v>8348</v>
      </c>
      <c r="M5914" t="s">
        <v>8349</v>
      </c>
      <c r="N5914" t="s">
        <v>5924</v>
      </c>
      <c r="O5914" t="s">
        <v>8350</v>
      </c>
    </row>
    <row r="5915" spans="1:15">
      <c r="A5915" t="s">
        <v>8395</v>
      </c>
      <c r="B5915">
        <v>487</v>
      </c>
      <c r="C5915">
        <v>10</v>
      </c>
      <c r="D5915" t="s">
        <v>8396</v>
      </c>
      <c r="E5915" t="s">
        <v>5918</v>
      </c>
      <c r="F5915" t="s">
        <v>8257</v>
      </c>
      <c r="G5915">
        <v>14</v>
      </c>
      <c r="H5915" t="s">
        <v>5920</v>
      </c>
      <c r="I5915" t="s">
        <v>5921</v>
      </c>
      <c r="L5915" t="s">
        <v>8348</v>
      </c>
      <c r="M5915" t="s">
        <v>8349</v>
      </c>
      <c r="N5915" t="s">
        <v>5924</v>
      </c>
      <c r="O5915" t="s">
        <v>8350</v>
      </c>
    </row>
    <row r="5916" spans="1:15">
      <c r="A5916" t="s">
        <v>8397</v>
      </c>
      <c r="B5916">
        <v>487</v>
      </c>
      <c r="C5916">
        <v>11</v>
      </c>
      <c r="D5916" t="s">
        <v>8398</v>
      </c>
      <c r="E5916" t="s">
        <v>5918</v>
      </c>
      <c r="F5916" t="s">
        <v>8257</v>
      </c>
      <c r="G5916">
        <v>14</v>
      </c>
      <c r="H5916" t="s">
        <v>5920</v>
      </c>
      <c r="I5916" t="s">
        <v>5921</v>
      </c>
      <c r="L5916" t="s">
        <v>8348</v>
      </c>
      <c r="M5916" t="s">
        <v>8349</v>
      </c>
      <c r="N5916" t="s">
        <v>5924</v>
      </c>
      <c r="O5916" t="s">
        <v>8350</v>
      </c>
    </row>
    <row r="5917" spans="1:15">
      <c r="A5917" t="s">
        <v>8399</v>
      </c>
      <c r="B5917">
        <v>487</v>
      </c>
      <c r="C5917">
        <v>12</v>
      </c>
      <c r="D5917" t="s">
        <v>8400</v>
      </c>
      <c r="E5917" t="s">
        <v>5918</v>
      </c>
      <c r="F5917" t="s">
        <v>8257</v>
      </c>
      <c r="G5917">
        <v>14</v>
      </c>
      <c r="H5917" t="s">
        <v>5920</v>
      </c>
      <c r="I5917" t="s">
        <v>5921</v>
      </c>
      <c r="L5917" t="s">
        <v>8348</v>
      </c>
      <c r="M5917" t="s">
        <v>8349</v>
      </c>
      <c r="N5917" t="s">
        <v>5924</v>
      </c>
      <c r="O5917" t="s">
        <v>8350</v>
      </c>
    </row>
    <row r="5918" spans="1:15">
      <c r="A5918" t="s">
        <v>8401</v>
      </c>
      <c r="B5918">
        <v>487</v>
      </c>
      <c r="C5918">
        <v>13</v>
      </c>
      <c r="D5918" t="s">
        <v>8402</v>
      </c>
      <c r="E5918" t="s">
        <v>5918</v>
      </c>
      <c r="F5918" t="s">
        <v>8257</v>
      </c>
      <c r="G5918">
        <v>14</v>
      </c>
      <c r="H5918" t="s">
        <v>5920</v>
      </c>
      <c r="I5918" t="s">
        <v>5921</v>
      </c>
      <c r="L5918" t="s">
        <v>8348</v>
      </c>
      <c r="M5918" t="s">
        <v>8349</v>
      </c>
      <c r="N5918" t="s">
        <v>5924</v>
      </c>
      <c r="O5918" t="s">
        <v>8350</v>
      </c>
    </row>
    <row r="5919" spans="1:15">
      <c r="A5919" t="s">
        <v>8403</v>
      </c>
      <c r="B5919">
        <v>487</v>
      </c>
      <c r="C5919">
        <v>14</v>
      </c>
      <c r="D5919" t="s">
        <v>8404</v>
      </c>
      <c r="E5919" t="s">
        <v>5918</v>
      </c>
      <c r="F5919" t="s">
        <v>8257</v>
      </c>
      <c r="G5919">
        <v>14</v>
      </c>
      <c r="H5919" t="s">
        <v>5920</v>
      </c>
      <c r="I5919" t="s">
        <v>5921</v>
      </c>
      <c r="L5919" t="s">
        <v>8348</v>
      </c>
      <c r="M5919" t="s">
        <v>8349</v>
      </c>
      <c r="N5919" t="s">
        <v>5924</v>
      </c>
      <c r="O5919" t="s">
        <v>8350</v>
      </c>
    </row>
    <row r="5920" spans="1:15">
      <c r="A5920" t="s">
        <v>8405</v>
      </c>
      <c r="B5920">
        <v>488</v>
      </c>
      <c r="C5920">
        <v>1</v>
      </c>
      <c r="D5920" t="s">
        <v>8406</v>
      </c>
      <c r="E5920" t="s">
        <v>5918</v>
      </c>
      <c r="F5920" t="s">
        <v>8257</v>
      </c>
      <c r="G5920">
        <v>14</v>
      </c>
      <c r="H5920" t="s">
        <v>5920</v>
      </c>
      <c r="I5920" t="s">
        <v>5921</v>
      </c>
      <c r="L5920" t="s">
        <v>8407</v>
      </c>
      <c r="M5920" t="s">
        <v>8408</v>
      </c>
      <c r="N5920" t="s">
        <v>5924</v>
      </c>
      <c r="O5920" t="s">
        <v>8409</v>
      </c>
    </row>
    <row r="5921" spans="1:15">
      <c r="A5921" t="s">
        <v>8410</v>
      </c>
      <c r="B5921">
        <v>488</v>
      </c>
      <c r="C5921">
        <v>2</v>
      </c>
      <c r="D5921" t="s">
        <v>8411</v>
      </c>
      <c r="E5921" t="s">
        <v>5918</v>
      </c>
      <c r="F5921" t="s">
        <v>8257</v>
      </c>
      <c r="G5921">
        <v>14</v>
      </c>
      <c r="H5921" t="s">
        <v>5920</v>
      </c>
      <c r="I5921" t="s">
        <v>5921</v>
      </c>
      <c r="L5921" t="s">
        <v>8407</v>
      </c>
      <c r="M5921" t="s">
        <v>8408</v>
      </c>
      <c r="N5921" t="s">
        <v>5924</v>
      </c>
      <c r="O5921" t="s">
        <v>8409</v>
      </c>
    </row>
    <row r="5922" spans="1:15">
      <c r="A5922" t="s">
        <v>8412</v>
      </c>
      <c r="B5922">
        <v>488</v>
      </c>
      <c r="C5922">
        <v>3</v>
      </c>
      <c r="D5922" t="s">
        <v>8413</v>
      </c>
      <c r="E5922" t="s">
        <v>5918</v>
      </c>
      <c r="F5922" t="s">
        <v>8257</v>
      </c>
      <c r="G5922">
        <v>14</v>
      </c>
      <c r="H5922" t="s">
        <v>5920</v>
      </c>
      <c r="I5922" t="s">
        <v>5921</v>
      </c>
      <c r="L5922" t="s">
        <v>8407</v>
      </c>
      <c r="M5922" t="s">
        <v>8408</v>
      </c>
      <c r="N5922" t="s">
        <v>5924</v>
      </c>
      <c r="O5922" t="s">
        <v>8409</v>
      </c>
    </row>
    <row r="5923" spans="1:15">
      <c r="A5923" t="s">
        <v>8414</v>
      </c>
      <c r="B5923">
        <v>488</v>
      </c>
      <c r="C5923">
        <v>4</v>
      </c>
      <c r="D5923" t="s">
        <v>8415</v>
      </c>
      <c r="E5923" t="s">
        <v>5918</v>
      </c>
      <c r="F5923" t="s">
        <v>8257</v>
      </c>
      <c r="G5923">
        <v>14</v>
      </c>
      <c r="H5923" t="s">
        <v>5920</v>
      </c>
      <c r="I5923" t="s">
        <v>5921</v>
      </c>
      <c r="L5923" t="s">
        <v>8407</v>
      </c>
      <c r="M5923" t="s">
        <v>8408</v>
      </c>
      <c r="N5923" t="s">
        <v>5924</v>
      </c>
      <c r="O5923" t="s">
        <v>8409</v>
      </c>
    </row>
    <row r="5924" spans="1:15">
      <c r="A5924" t="s">
        <v>8416</v>
      </c>
      <c r="B5924">
        <v>488</v>
      </c>
      <c r="C5924">
        <v>5</v>
      </c>
      <c r="D5924" t="s">
        <v>8417</v>
      </c>
      <c r="E5924" t="s">
        <v>5918</v>
      </c>
      <c r="F5924" t="s">
        <v>8257</v>
      </c>
      <c r="G5924">
        <v>14</v>
      </c>
      <c r="H5924" t="s">
        <v>5920</v>
      </c>
      <c r="I5924" t="s">
        <v>5921</v>
      </c>
      <c r="L5924" t="s">
        <v>8407</v>
      </c>
      <c r="M5924" t="s">
        <v>8408</v>
      </c>
      <c r="N5924" t="s">
        <v>5924</v>
      </c>
      <c r="O5924" t="s">
        <v>8409</v>
      </c>
    </row>
    <row r="5925" spans="1:15">
      <c r="A5925" t="s">
        <v>8418</v>
      </c>
      <c r="B5925">
        <v>488</v>
      </c>
      <c r="C5925">
        <v>6</v>
      </c>
      <c r="D5925" t="s">
        <v>8419</v>
      </c>
      <c r="E5925" t="s">
        <v>5918</v>
      </c>
      <c r="F5925" t="s">
        <v>8257</v>
      </c>
      <c r="G5925">
        <v>14</v>
      </c>
      <c r="H5925" t="s">
        <v>5920</v>
      </c>
      <c r="I5925" t="s">
        <v>5921</v>
      </c>
      <c r="L5925" t="s">
        <v>8407</v>
      </c>
      <c r="M5925" t="s">
        <v>8408</v>
      </c>
      <c r="N5925" t="s">
        <v>5924</v>
      </c>
      <c r="O5925" t="s">
        <v>8409</v>
      </c>
    </row>
    <row r="5926" spans="1:15">
      <c r="A5926" t="s">
        <v>8420</v>
      </c>
      <c r="B5926">
        <v>488</v>
      </c>
      <c r="C5926">
        <v>7</v>
      </c>
      <c r="D5926" t="s">
        <v>8421</v>
      </c>
      <c r="E5926" t="s">
        <v>5918</v>
      </c>
      <c r="F5926" t="s">
        <v>8257</v>
      </c>
      <c r="G5926">
        <v>14</v>
      </c>
      <c r="H5926" t="s">
        <v>5920</v>
      </c>
      <c r="I5926" t="s">
        <v>5921</v>
      </c>
      <c r="L5926" t="s">
        <v>8407</v>
      </c>
      <c r="M5926" t="s">
        <v>8408</v>
      </c>
      <c r="N5926" t="s">
        <v>5924</v>
      </c>
      <c r="O5926" t="s">
        <v>8409</v>
      </c>
    </row>
    <row r="5927" spans="1:15">
      <c r="A5927" t="s">
        <v>8422</v>
      </c>
      <c r="B5927">
        <v>488</v>
      </c>
      <c r="C5927">
        <v>8</v>
      </c>
      <c r="D5927" t="s">
        <v>8423</v>
      </c>
      <c r="E5927" t="s">
        <v>5918</v>
      </c>
      <c r="F5927" t="s">
        <v>8257</v>
      </c>
      <c r="G5927">
        <v>14</v>
      </c>
      <c r="H5927" t="s">
        <v>5920</v>
      </c>
      <c r="I5927" t="s">
        <v>5921</v>
      </c>
      <c r="L5927" t="s">
        <v>8407</v>
      </c>
      <c r="M5927" t="s">
        <v>8408</v>
      </c>
      <c r="N5927" t="s">
        <v>5924</v>
      </c>
      <c r="O5927" t="s">
        <v>8409</v>
      </c>
    </row>
    <row r="5928" spans="1:15">
      <c r="A5928" t="s">
        <v>8424</v>
      </c>
      <c r="B5928">
        <v>488</v>
      </c>
      <c r="C5928">
        <v>9</v>
      </c>
      <c r="D5928" t="s">
        <v>8425</v>
      </c>
      <c r="E5928" t="s">
        <v>5918</v>
      </c>
      <c r="F5928" t="s">
        <v>8257</v>
      </c>
      <c r="G5928">
        <v>14</v>
      </c>
      <c r="H5928" t="s">
        <v>5920</v>
      </c>
      <c r="I5928" t="s">
        <v>5921</v>
      </c>
      <c r="L5928" t="s">
        <v>8407</v>
      </c>
      <c r="M5928" t="s">
        <v>8408</v>
      </c>
      <c r="N5928" t="s">
        <v>5924</v>
      </c>
      <c r="O5928" t="s">
        <v>8409</v>
      </c>
    </row>
    <row r="5929" spans="1:15">
      <c r="A5929" t="s">
        <v>8426</v>
      </c>
      <c r="B5929">
        <v>488</v>
      </c>
      <c r="C5929">
        <v>10</v>
      </c>
      <c r="D5929" t="s">
        <v>8427</v>
      </c>
      <c r="E5929" t="s">
        <v>5918</v>
      </c>
      <c r="F5929" t="s">
        <v>8257</v>
      </c>
      <c r="G5929">
        <v>14</v>
      </c>
      <c r="H5929" t="s">
        <v>5920</v>
      </c>
      <c r="I5929" t="s">
        <v>5921</v>
      </c>
      <c r="L5929" t="s">
        <v>8407</v>
      </c>
      <c r="M5929" t="s">
        <v>8408</v>
      </c>
      <c r="N5929" t="s">
        <v>5924</v>
      </c>
      <c r="O5929" t="s">
        <v>8409</v>
      </c>
    </row>
    <row r="5930" spans="1:15">
      <c r="A5930" t="s">
        <v>8428</v>
      </c>
      <c r="B5930">
        <v>488</v>
      </c>
      <c r="C5930">
        <v>11</v>
      </c>
      <c r="D5930" t="s">
        <v>8429</v>
      </c>
      <c r="E5930" t="s">
        <v>5918</v>
      </c>
      <c r="F5930" t="s">
        <v>8257</v>
      </c>
      <c r="G5930">
        <v>14</v>
      </c>
      <c r="H5930" t="s">
        <v>5920</v>
      </c>
      <c r="I5930" t="s">
        <v>5921</v>
      </c>
      <c r="L5930" t="s">
        <v>8407</v>
      </c>
      <c r="M5930" t="s">
        <v>8408</v>
      </c>
      <c r="N5930" t="s">
        <v>5924</v>
      </c>
      <c r="O5930" t="s">
        <v>8409</v>
      </c>
    </row>
    <row r="5931" spans="1:15">
      <c r="A5931" t="s">
        <v>8430</v>
      </c>
      <c r="B5931">
        <v>488</v>
      </c>
      <c r="C5931">
        <v>12</v>
      </c>
      <c r="D5931" t="s">
        <v>8431</v>
      </c>
      <c r="E5931" t="s">
        <v>5918</v>
      </c>
      <c r="F5931" t="s">
        <v>8257</v>
      </c>
      <c r="G5931">
        <v>14</v>
      </c>
      <c r="H5931" t="s">
        <v>5920</v>
      </c>
      <c r="I5931" t="s">
        <v>5921</v>
      </c>
      <c r="L5931" t="s">
        <v>8407</v>
      </c>
      <c r="M5931" t="s">
        <v>8408</v>
      </c>
      <c r="N5931" t="s">
        <v>5924</v>
      </c>
      <c r="O5931" t="s">
        <v>8409</v>
      </c>
    </row>
    <row r="5932" spans="1:15">
      <c r="A5932" t="s">
        <v>8432</v>
      </c>
      <c r="B5932">
        <v>488</v>
      </c>
      <c r="C5932">
        <v>13</v>
      </c>
      <c r="D5932" t="s">
        <v>8433</v>
      </c>
      <c r="E5932" t="s">
        <v>5918</v>
      </c>
      <c r="F5932" t="s">
        <v>8257</v>
      </c>
      <c r="G5932">
        <v>14</v>
      </c>
      <c r="H5932" t="s">
        <v>5920</v>
      </c>
      <c r="I5932" t="s">
        <v>5921</v>
      </c>
      <c r="L5932" t="s">
        <v>8407</v>
      </c>
      <c r="M5932" t="s">
        <v>8408</v>
      </c>
      <c r="N5932" t="s">
        <v>5924</v>
      </c>
      <c r="O5932" t="s">
        <v>8409</v>
      </c>
    </row>
    <row r="5933" spans="1:15">
      <c r="A5933" t="s">
        <v>8434</v>
      </c>
      <c r="B5933">
        <v>488</v>
      </c>
      <c r="C5933">
        <v>14</v>
      </c>
      <c r="D5933" t="s">
        <v>8435</v>
      </c>
      <c r="E5933" t="s">
        <v>5918</v>
      </c>
      <c r="F5933" t="s">
        <v>8257</v>
      </c>
      <c r="G5933">
        <v>14</v>
      </c>
      <c r="H5933" t="s">
        <v>5920</v>
      </c>
      <c r="I5933" t="s">
        <v>5921</v>
      </c>
      <c r="L5933" t="s">
        <v>8407</v>
      </c>
      <c r="M5933" t="s">
        <v>8408</v>
      </c>
      <c r="N5933" t="s">
        <v>5924</v>
      </c>
      <c r="O5933" t="s">
        <v>8409</v>
      </c>
    </row>
    <row r="5934" spans="1:15">
      <c r="A5934" t="s">
        <v>8436</v>
      </c>
      <c r="B5934">
        <v>489</v>
      </c>
      <c r="C5934">
        <v>1</v>
      </c>
      <c r="D5934" t="s">
        <v>8437</v>
      </c>
      <c r="E5934" t="s">
        <v>5918</v>
      </c>
      <c r="F5934" t="s">
        <v>8257</v>
      </c>
      <c r="G5934">
        <v>14</v>
      </c>
      <c r="H5934" t="s">
        <v>5920</v>
      </c>
      <c r="I5934" t="s">
        <v>5921</v>
      </c>
      <c r="L5934" t="s">
        <v>8407</v>
      </c>
      <c r="M5934" t="s">
        <v>8408</v>
      </c>
      <c r="N5934" t="s">
        <v>5924</v>
      </c>
      <c r="O5934" t="s">
        <v>8409</v>
      </c>
    </row>
    <row r="5935" spans="1:15">
      <c r="A5935" t="s">
        <v>8438</v>
      </c>
      <c r="B5935">
        <v>489</v>
      </c>
      <c r="C5935">
        <v>2</v>
      </c>
      <c r="D5935" t="s">
        <v>8439</v>
      </c>
      <c r="E5935" t="s">
        <v>5918</v>
      </c>
      <c r="F5935" t="s">
        <v>8257</v>
      </c>
      <c r="G5935">
        <v>14</v>
      </c>
      <c r="H5935" t="s">
        <v>5920</v>
      </c>
      <c r="I5935" t="s">
        <v>5921</v>
      </c>
      <c r="L5935" t="s">
        <v>8407</v>
      </c>
      <c r="M5935" t="s">
        <v>8408</v>
      </c>
      <c r="N5935" t="s">
        <v>5924</v>
      </c>
      <c r="O5935" t="s">
        <v>8409</v>
      </c>
    </row>
    <row r="5936" spans="1:15">
      <c r="A5936" t="s">
        <v>8440</v>
      </c>
      <c r="B5936">
        <v>489</v>
      </c>
      <c r="C5936">
        <v>3</v>
      </c>
      <c r="D5936" t="s">
        <v>8441</v>
      </c>
      <c r="E5936" t="s">
        <v>5918</v>
      </c>
      <c r="F5936" t="s">
        <v>8257</v>
      </c>
      <c r="G5936">
        <v>14</v>
      </c>
      <c r="H5936" t="s">
        <v>5920</v>
      </c>
      <c r="I5936" t="s">
        <v>5921</v>
      </c>
      <c r="L5936" t="s">
        <v>8407</v>
      </c>
      <c r="M5936" t="s">
        <v>8408</v>
      </c>
      <c r="N5936" t="s">
        <v>5924</v>
      </c>
      <c r="O5936" t="s">
        <v>8409</v>
      </c>
    </row>
    <row r="5937" spans="1:15">
      <c r="A5937" t="s">
        <v>8442</v>
      </c>
      <c r="B5937">
        <v>489</v>
      </c>
      <c r="C5937">
        <v>4</v>
      </c>
      <c r="D5937" t="s">
        <v>8443</v>
      </c>
      <c r="E5937" t="s">
        <v>5918</v>
      </c>
      <c r="F5937" t="s">
        <v>8257</v>
      </c>
      <c r="G5937">
        <v>14</v>
      </c>
      <c r="H5937" t="s">
        <v>5920</v>
      </c>
      <c r="I5937" t="s">
        <v>5921</v>
      </c>
      <c r="L5937" t="s">
        <v>8407</v>
      </c>
      <c r="M5937" t="s">
        <v>8408</v>
      </c>
      <c r="N5937" t="s">
        <v>5924</v>
      </c>
      <c r="O5937" t="s">
        <v>8409</v>
      </c>
    </row>
    <row r="5938" spans="1:15">
      <c r="A5938" t="s">
        <v>8444</v>
      </c>
      <c r="B5938">
        <v>489</v>
      </c>
      <c r="C5938">
        <v>5</v>
      </c>
      <c r="D5938" t="s">
        <v>8445</v>
      </c>
      <c r="E5938" t="s">
        <v>5918</v>
      </c>
      <c r="F5938" t="s">
        <v>8257</v>
      </c>
      <c r="G5938">
        <v>14</v>
      </c>
      <c r="H5938" t="s">
        <v>5920</v>
      </c>
      <c r="I5938" t="s">
        <v>5921</v>
      </c>
      <c r="L5938" t="s">
        <v>8407</v>
      </c>
      <c r="M5938" t="s">
        <v>8408</v>
      </c>
      <c r="N5938" t="s">
        <v>5924</v>
      </c>
      <c r="O5938" t="s">
        <v>8409</v>
      </c>
    </row>
    <row r="5939" spans="1:15">
      <c r="A5939" t="s">
        <v>8446</v>
      </c>
      <c r="B5939">
        <v>489</v>
      </c>
      <c r="C5939">
        <v>6</v>
      </c>
      <c r="D5939" t="s">
        <v>8447</v>
      </c>
      <c r="E5939" t="s">
        <v>5918</v>
      </c>
      <c r="F5939" t="s">
        <v>8257</v>
      </c>
      <c r="G5939">
        <v>14</v>
      </c>
      <c r="H5939" t="s">
        <v>5920</v>
      </c>
      <c r="I5939" t="s">
        <v>5921</v>
      </c>
      <c r="L5939" t="s">
        <v>8407</v>
      </c>
      <c r="M5939" t="s">
        <v>8408</v>
      </c>
      <c r="N5939" t="s">
        <v>5924</v>
      </c>
      <c r="O5939" t="s">
        <v>8409</v>
      </c>
    </row>
    <row r="5940" spans="1:15">
      <c r="A5940" t="s">
        <v>8448</v>
      </c>
      <c r="B5940">
        <v>489</v>
      </c>
      <c r="C5940">
        <v>7</v>
      </c>
      <c r="D5940" t="s">
        <v>8449</v>
      </c>
      <c r="E5940" t="s">
        <v>5918</v>
      </c>
      <c r="F5940" t="s">
        <v>8257</v>
      </c>
      <c r="G5940">
        <v>14</v>
      </c>
      <c r="H5940" t="s">
        <v>5920</v>
      </c>
      <c r="I5940" t="s">
        <v>5921</v>
      </c>
      <c r="L5940" t="s">
        <v>8407</v>
      </c>
      <c r="M5940" t="s">
        <v>8408</v>
      </c>
      <c r="N5940" t="s">
        <v>5924</v>
      </c>
      <c r="O5940" t="s">
        <v>8409</v>
      </c>
    </row>
    <row r="5941" spans="1:15">
      <c r="A5941" t="s">
        <v>8450</v>
      </c>
      <c r="B5941">
        <v>489</v>
      </c>
      <c r="C5941">
        <v>8</v>
      </c>
      <c r="D5941" t="s">
        <v>8451</v>
      </c>
      <c r="E5941" t="s">
        <v>5918</v>
      </c>
      <c r="F5941" t="s">
        <v>8257</v>
      </c>
      <c r="G5941">
        <v>14</v>
      </c>
      <c r="H5941" t="s">
        <v>5920</v>
      </c>
      <c r="I5941" t="s">
        <v>5921</v>
      </c>
      <c r="L5941" t="s">
        <v>8407</v>
      </c>
      <c r="M5941" t="s">
        <v>8408</v>
      </c>
      <c r="N5941" t="s">
        <v>5924</v>
      </c>
      <c r="O5941" t="s">
        <v>8409</v>
      </c>
    </row>
    <row r="5942" spans="1:15">
      <c r="A5942" t="s">
        <v>8452</v>
      </c>
      <c r="B5942">
        <v>489</v>
      </c>
      <c r="C5942">
        <v>9</v>
      </c>
      <c r="D5942" t="s">
        <v>8453</v>
      </c>
      <c r="E5942" t="s">
        <v>5918</v>
      </c>
      <c r="F5942" t="s">
        <v>8257</v>
      </c>
      <c r="G5942">
        <v>14</v>
      </c>
      <c r="H5942" t="s">
        <v>5920</v>
      </c>
      <c r="I5942" t="s">
        <v>5921</v>
      </c>
      <c r="L5942" t="s">
        <v>8407</v>
      </c>
      <c r="M5942" t="s">
        <v>8408</v>
      </c>
      <c r="N5942" t="s">
        <v>5924</v>
      </c>
      <c r="O5942" t="s">
        <v>8409</v>
      </c>
    </row>
    <row r="5943" spans="1:15">
      <c r="A5943" t="s">
        <v>8454</v>
      </c>
      <c r="B5943">
        <v>489</v>
      </c>
      <c r="C5943">
        <v>10</v>
      </c>
      <c r="D5943" t="s">
        <v>8455</v>
      </c>
      <c r="E5943" t="s">
        <v>5918</v>
      </c>
      <c r="F5943" t="s">
        <v>8257</v>
      </c>
      <c r="G5943">
        <v>14</v>
      </c>
      <c r="H5943" t="s">
        <v>5920</v>
      </c>
      <c r="I5943" t="s">
        <v>5921</v>
      </c>
      <c r="L5943" t="s">
        <v>8407</v>
      </c>
      <c r="M5943" t="s">
        <v>8408</v>
      </c>
      <c r="N5943" t="s">
        <v>5924</v>
      </c>
      <c r="O5943" t="s">
        <v>8409</v>
      </c>
    </row>
    <row r="5944" spans="1:15">
      <c r="A5944" t="s">
        <v>8456</v>
      </c>
      <c r="B5944">
        <v>489</v>
      </c>
      <c r="C5944">
        <v>11</v>
      </c>
      <c r="D5944" t="s">
        <v>8457</v>
      </c>
      <c r="E5944" t="s">
        <v>5918</v>
      </c>
      <c r="F5944" t="s">
        <v>8257</v>
      </c>
      <c r="G5944">
        <v>14</v>
      </c>
      <c r="H5944" t="s">
        <v>5920</v>
      </c>
      <c r="I5944" t="s">
        <v>5921</v>
      </c>
      <c r="L5944" t="s">
        <v>8407</v>
      </c>
      <c r="M5944" t="s">
        <v>8408</v>
      </c>
      <c r="N5944" t="s">
        <v>5924</v>
      </c>
      <c r="O5944" t="s">
        <v>8409</v>
      </c>
    </row>
    <row r="5945" spans="1:15">
      <c r="A5945" t="s">
        <v>8458</v>
      </c>
      <c r="B5945">
        <v>489</v>
      </c>
      <c r="C5945">
        <v>12</v>
      </c>
      <c r="D5945" t="s">
        <v>8459</v>
      </c>
      <c r="E5945" t="s">
        <v>5918</v>
      </c>
      <c r="F5945" t="s">
        <v>8257</v>
      </c>
      <c r="G5945">
        <v>14</v>
      </c>
      <c r="H5945" t="s">
        <v>5920</v>
      </c>
      <c r="I5945" t="s">
        <v>5921</v>
      </c>
      <c r="L5945" t="s">
        <v>8407</v>
      </c>
      <c r="M5945" t="s">
        <v>8408</v>
      </c>
      <c r="N5945" t="s">
        <v>5924</v>
      </c>
      <c r="O5945" t="s">
        <v>8409</v>
      </c>
    </row>
    <row r="5946" spans="1:15">
      <c r="A5946" t="s">
        <v>8460</v>
      </c>
      <c r="B5946">
        <v>489</v>
      </c>
      <c r="C5946">
        <v>13</v>
      </c>
      <c r="D5946" t="s">
        <v>8461</v>
      </c>
      <c r="E5946" t="s">
        <v>5918</v>
      </c>
      <c r="F5946" t="s">
        <v>8257</v>
      </c>
      <c r="G5946">
        <v>14</v>
      </c>
      <c r="H5946" t="s">
        <v>5920</v>
      </c>
      <c r="I5946" t="s">
        <v>5921</v>
      </c>
      <c r="L5946" t="s">
        <v>8407</v>
      </c>
      <c r="M5946" t="s">
        <v>8408</v>
      </c>
      <c r="N5946" t="s">
        <v>5924</v>
      </c>
      <c r="O5946" t="s">
        <v>8409</v>
      </c>
    </row>
    <row r="5947" spans="1:15">
      <c r="A5947" t="s">
        <v>8462</v>
      </c>
      <c r="B5947">
        <v>489</v>
      </c>
      <c r="C5947">
        <v>14</v>
      </c>
      <c r="D5947" t="s">
        <v>8463</v>
      </c>
      <c r="E5947" t="s">
        <v>5918</v>
      </c>
      <c r="F5947" t="s">
        <v>8257</v>
      </c>
      <c r="G5947">
        <v>14</v>
      </c>
      <c r="H5947" t="s">
        <v>5920</v>
      </c>
      <c r="I5947" t="s">
        <v>5921</v>
      </c>
      <c r="L5947" t="s">
        <v>8407</v>
      </c>
      <c r="M5947" t="s">
        <v>8408</v>
      </c>
      <c r="N5947" t="s">
        <v>5924</v>
      </c>
      <c r="O5947" t="s">
        <v>8409</v>
      </c>
    </row>
    <row r="5948" spans="1:15">
      <c r="A5948" t="s">
        <v>8464</v>
      </c>
      <c r="B5948">
        <v>490</v>
      </c>
      <c r="C5948">
        <v>1</v>
      </c>
      <c r="D5948" t="s">
        <v>8465</v>
      </c>
      <c r="E5948" t="s">
        <v>5918</v>
      </c>
      <c r="F5948" t="s">
        <v>8257</v>
      </c>
      <c r="G5948">
        <v>14</v>
      </c>
      <c r="H5948" t="s">
        <v>5920</v>
      </c>
      <c r="I5948" t="s">
        <v>5921</v>
      </c>
      <c r="L5948" t="s">
        <v>8466</v>
      </c>
      <c r="M5948" t="s">
        <v>8467</v>
      </c>
      <c r="N5948" t="s">
        <v>5924</v>
      </c>
      <c r="O5948" t="s">
        <v>8468</v>
      </c>
    </row>
    <row r="5949" spans="1:15">
      <c r="A5949" t="s">
        <v>8469</v>
      </c>
      <c r="B5949">
        <v>490</v>
      </c>
      <c r="C5949">
        <v>2</v>
      </c>
      <c r="D5949" t="s">
        <v>8470</v>
      </c>
      <c r="E5949" t="s">
        <v>5918</v>
      </c>
      <c r="F5949" t="s">
        <v>8257</v>
      </c>
      <c r="G5949">
        <v>14</v>
      </c>
      <c r="H5949" t="s">
        <v>5920</v>
      </c>
      <c r="I5949" t="s">
        <v>5921</v>
      </c>
      <c r="L5949" t="s">
        <v>8466</v>
      </c>
      <c r="M5949" t="s">
        <v>8467</v>
      </c>
      <c r="N5949" t="s">
        <v>5924</v>
      </c>
      <c r="O5949" t="s">
        <v>8468</v>
      </c>
    </row>
    <row r="5950" spans="1:15">
      <c r="A5950" t="s">
        <v>8471</v>
      </c>
      <c r="B5950">
        <v>490</v>
      </c>
      <c r="C5950">
        <v>3</v>
      </c>
      <c r="D5950" t="s">
        <v>8472</v>
      </c>
      <c r="E5950" t="s">
        <v>5918</v>
      </c>
      <c r="F5950" t="s">
        <v>8257</v>
      </c>
      <c r="G5950">
        <v>14</v>
      </c>
      <c r="H5950" t="s">
        <v>5920</v>
      </c>
      <c r="I5950" t="s">
        <v>5921</v>
      </c>
      <c r="L5950" t="s">
        <v>8466</v>
      </c>
      <c r="M5950" t="s">
        <v>8467</v>
      </c>
      <c r="N5950" t="s">
        <v>5924</v>
      </c>
      <c r="O5950" t="s">
        <v>8468</v>
      </c>
    </row>
    <row r="5951" spans="1:15">
      <c r="A5951" t="s">
        <v>8473</v>
      </c>
      <c r="B5951">
        <v>490</v>
      </c>
      <c r="C5951">
        <v>4</v>
      </c>
      <c r="D5951" t="s">
        <v>8474</v>
      </c>
      <c r="E5951" t="s">
        <v>5918</v>
      </c>
      <c r="F5951" t="s">
        <v>8257</v>
      </c>
      <c r="G5951">
        <v>14</v>
      </c>
      <c r="H5951" t="s">
        <v>5920</v>
      </c>
      <c r="I5951" t="s">
        <v>5921</v>
      </c>
      <c r="L5951" t="s">
        <v>8466</v>
      </c>
      <c r="M5951" t="s">
        <v>8467</v>
      </c>
      <c r="N5951" t="s">
        <v>5924</v>
      </c>
      <c r="O5951" t="s">
        <v>8468</v>
      </c>
    </row>
    <row r="5952" spans="1:15">
      <c r="A5952" t="s">
        <v>8475</v>
      </c>
      <c r="B5952">
        <v>490</v>
      </c>
      <c r="C5952">
        <v>5</v>
      </c>
      <c r="D5952" t="s">
        <v>8476</v>
      </c>
      <c r="E5952" t="s">
        <v>5918</v>
      </c>
      <c r="F5952" t="s">
        <v>8257</v>
      </c>
      <c r="G5952">
        <v>14</v>
      </c>
      <c r="H5952" t="s">
        <v>5920</v>
      </c>
      <c r="I5952" t="s">
        <v>5921</v>
      </c>
      <c r="L5952" t="s">
        <v>8466</v>
      </c>
      <c r="M5952" t="s">
        <v>8467</v>
      </c>
      <c r="N5952" t="s">
        <v>5924</v>
      </c>
      <c r="O5952" t="s">
        <v>8468</v>
      </c>
    </row>
    <row r="5953" spans="1:15">
      <c r="A5953" t="s">
        <v>8477</v>
      </c>
      <c r="B5953">
        <v>490</v>
      </c>
      <c r="C5953">
        <v>6</v>
      </c>
      <c r="D5953" t="s">
        <v>8478</v>
      </c>
      <c r="E5953" t="s">
        <v>5918</v>
      </c>
      <c r="F5953" t="s">
        <v>8257</v>
      </c>
      <c r="G5953">
        <v>14</v>
      </c>
      <c r="H5953" t="s">
        <v>5920</v>
      </c>
      <c r="I5953" t="s">
        <v>5921</v>
      </c>
      <c r="L5953" t="s">
        <v>8466</v>
      </c>
      <c r="M5953" t="s">
        <v>8467</v>
      </c>
      <c r="N5953" t="s">
        <v>5924</v>
      </c>
      <c r="O5953" t="s">
        <v>8468</v>
      </c>
    </row>
    <row r="5954" spans="1:15">
      <c r="A5954" t="s">
        <v>8479</v>
      </c>
      <c r="B5954">
        <v>490</v>
      </c>
      <c r="C5954">
        <v>7</v>
      </c>
      <c r="D5954" t="s">
        <v>8480</v>
      </c>
      <c r="E5954" t="s">
        <v>5918</v>
      </c>
      <c r="F5954" t="s">
        <v>8257</v>
      </c>
      <c r="G5954">
        <v>14</v>
      </c>
      <c r="H5954" t="s">
        <v>5920</v>
      </c>
      <c r="I5954" t="s">
        <v>5921</v>
      </c>
      <c r="L5954" t="s">
        <v>8466</v>
      </c>
      <c r="M5954" t="s">
        <v>8467</v>
      </c>
      <c r="N5954" t="s">
        <v>5924</v>
      </c>
      <c r="O5954" t="s">
        <v>8468</v>
      </c>
    </row>
    <row r="5955" spans="1:15">
      <c r="A5955" t="s">
        <v>8481</v>
      </c>
      <c r="B5955">
        <v>490</v>
      </c>
      <c r="C5955">
        <v>8</v>
      </c>
      <c r="D5955" t="s">
        <v>8482</v>
      </c>
      <c r="E5955" t="s">
        <v>5918</v>
      </c>
      <c r="F5955" t="s">
        <v>8257</v>
      </c>
      <c r="G5955">
        <v>14</v>
      </c>
      <c r="H5955" t="s">
        <v>5920</v>
      </c>
      <c r="I5955" t="s">
        <v>5921</v>
      </c>
      <c r="L5955" t="s">
        <v>8466</v>
      </c>
      <c r="M5955" t="s">
        <v>8467</v>
      </c>
      <c r="N5955" t="s">
        <v>5924</v>
      </c>
      <c r="O5955" t="s">
        <v>8468</v>
      </c>
    </row>
    <row r="5956" spans="1:15">
      <c r="A5956" t="s">
        <v>8483</v>
      </c>
      <c r="B5956">
        <v>490</v>
      </c>
      <c r="C5956">
        <v>9</v>
      </c>
      <c r="D5956" t="s">
        <v>8484</v>
      </c>
      <c r="E5956" t="s">
        <v>5918</v>
      </c>
      <c r="F5956" t="s">
        <v>8257</v>
      </c>
      <c r="G5956">
        <v>14</v>
      </c>
      <c r="H5956" t="s">
        <v>5920</v>
      </c>
      <c r="I5956" t="s">
        <v>5921</v>
      </c>
      <c r="L5956" t="s">
        <v>8466</v>
      </c>
      <c r="M5956" t="s">
        <v>8467</v>
      </c>
      <c r="N5956" t="s">
        <v>5924</v>
      </c>
      <c r="O5956" t="s">
        <v>8468</v>
      </c>
    </row>
    <row r="5957" spans="1:15">
      <c r="A5957" t="s">
        <v>8485</v>
      </c>
      <c r="B5957">
        <v>490</v>
      </c>
      <c r="C5957">
        <v>10</v>
      </c>
      <c r="D5957" t="s">
        <v>8486</v>
      </c>
      <c r="E5957" t="s">
        <v>5918</v>
      </c>
      <c r="F5957" t="s">
        <v>8257</v>
      </c>
      <c r="G5957">
        <v>14</v>
      </c>
      <c r="H5957" t="s">
        <v>5920</v>
      </c>
      <c r="I5957" t="s">
        <v>5921</v>
      </c>
      <c r="L5957" t="s">
        <v>8466</v>
      </c>
      <c r="M5957" t="s">
        <v>8467</v>
      </c>
      <c r="N5957" t="s">
        <v>5924</v>
      </c>
      <c r="O5957" t="s">
        <v>8468</v>
      </c>
    </row>
    <row r="5958" spans="1:15">
      <c r="A5958" t="s">
        <v>8487</v>
      </c>
      <c r="B5958">
        <v>490</v>
      </c>
      <c r="C5958">
        <v>11</v>
      </c>
      <c r="D5958" t="s">
        <v>8488</v>
      </c>
      <c r="E5958" t="s">
        <v>5918</v>
      </c>
      <c r="F5958" t="s">
        <v>8257</v>
      </c>
      <c r="G5958">
        <v>14</v>
      </c>
      <c r="H5958" t="s">
        <v>5920</v>
      </c>
      <c r="I5958" t="s">
        <v>5921</v>
      </c>
      <c r="L5958" t="s">
        <v>8466</v>
      </c>
      <c r="M5958" t="s">
        <v>8467</v>
      </c>
      <c r="N5958" t="s">
        <v>5924</v>
      </c>
      <c r="O5958" t="s">
        <v>8468</v>
      </c>
    </row>
    <row r="5959" spans="1:15">
      <c r="A5959" t="s">
        <v>8489</v>
      </c>
      <c r="B5959">
        <v>490</v>
      </c>
      <c r="C5959">
        <v>12</v>
      </c>
      <c r="D5959" t="s">
        <v>8490</v>
      </c>
      <c r="E5959" t="s">
        <v>5918</v>
      </c>
      <c r="F5959" t="s">
        <v>8257</v>
      </c>
      <c r="G5959">
        <v>14</v>
      </c>
      <c r="H5959" t="s">
        <v>5920</v>
      </c>
      <c r="I5959" t="s">
        <v>5921</v>
      </c>
      <c r="L5959" t="s">
        <v>8466</v>
      </c>
      <c r="M5959" t="s">
        <v>8467</v>
      </c>
      <c r="N5959" t="s">
        <v>5924</v>
      </c>
      <c r="O5959" t="s">
        <v>8468</v>
      </c>
    </row>
    <row r="5960" spans="1:15">
      <c r="A5960" t="s">
        <v>8491</v>
      </c>
      <c r="B5960">
        <v>490</v>
      </c>
      <c r="C5960">
        <v>13</v>
      </c>
      <c r="D5960" t="s">
        <v>8492</v>
      </c>
      <c r="E5960" t="s">
        <v>5918</v>
      </c>
      <c r="F5960" t="s">
        <v>8257</v>
      </c>
      <c r="G5960">
        <v>14</v>
      </c>
      <c r="H5960" t="s">
        <v>5920</v>
      </c>
      <c r="I5960" t="s">
        <v>5921</v>
      </c>
      <c r="L5960" t="s">
        <v>8466</v>
      </c>
      <c r="M5960" t="s">
        <v>8467</v>
      </c>
      <c r="N5960" t="s">
        <v>5924</v>
      </c>
      <c r="O5960" t="s">
        <v>8468</v>
      </c>
    </row>
    <row r="5961" spans="1:15">
      <c r="A5961" t="s">
        <v>8493</v>
      </c>
      <c r="B5961">
        <v>490</v>
      </c>
      <c r="C5961">
        <v>14</v>
      </c>
      <c r="D5961" t="s">
        <v>8494</v>
      </c>
      <c r="E5961" t="s">
        <v>5918</v>
      </c>
      <c r="F5961" t="s">
        <v>8257</v>
      </c>
      <c r="G5961">
        <v>14</v>
      </c>
      <c r="H5961" t="s">
        <v>5920</v>
      </c>
      <c r="I5961" t="s">
        <v>5921</v>
      </c>
      <c r="L5961" t="s">
        <v>8466</v>
      </c>
      <c r="M5961" t="s">
        <v>8467</v>
      </c>
      <c r="N5961" t="s">
        <v>5924</v>
      </c>
      <c r="O5961" t="s">
        <v>8468</v>
      </c>
    </row>
    <row r="5962" spans="1:15">
      <c r="A5962" t="s">
        <v>8495</v>
      </c>
      <c r="B5962">
        <v>491</v>
      </c>
      <c r="C5962">
        <v>1</v>
      </c>
      <c r="D5962" t="s">
        <v>8496</v>
      </c>
      <c r="E5962" t="s">
        <v>5918</v>
      </c>
      <c r="F5962" t="s">
        <v>8257</v>
      </c>
      <c r="G5962">
        <v>14</v>
      </c>
      <c r="H5962" t="s">
        <v>5920</v>
      </c>
      <c r="I5962" t="s">
        <v>5921</v>
      </c>
      <c r="L5962" t="s">
        <v>8466</v>
      </c>
      <c r="M5962" t="s">
        <v>8467</v>
      </c>
      <c r="N5962" t="s">
        <v>5924</v>
      </c>
      <c r="O5962" t="s">
        <v>8468</v>
      </c>
    </row>
    <row r="5963" spans="1:15">
      <c r="A5963" t="s">
        <v>8497</v>
      </c>
      <c r="B5963">
        <v>491</v>
      </c>
      <c r="C5963">
        <v>2</v>
      </c>
      <c r="D5963" t="s">
        <v>8498</v>
      </c>
      <c r="E5963" t="s">
        <v>5918</v>
      </c>
      <c r="F5963" t="s">
        <v>8257</v>
      </c>
      <c r="G5963">
        <v>14</v>
      </c>
      <c r="H5963" t="s">
        <v>5920</v>
      </c>
      <c r="I5963" t="s">
        <v>5921</v>
      </c>
      <c r="L5963" t="s">
        <v>8466</v>
      </c>
      <c r="M5963" t="s">
        <v>8467</v>
      </c>
      <c r="N5963" t="s">
        <v>5924</v>
      </c>
      <c r="O5963" t="s">
        <v>8468</v>
      </c>
    </row>
    <row r="5964" spans="1:15">
      <c r="A5964" t="s">
        <v>8499</v>
      </c>
      <c r="B5964">
        <v>491</v>
      </c>
      <c r="C5964">
        <v>3</v>
      </c>
      <c r="D5964" t="s">
        <v>8500</v>
      </c>
      <c r="E5964" t="s">
        <v>5918</v>
      </c>
      <c r="F5964" t="s">
        <v>8257</v>
      </c>
      <c r="G5964">
        <v>14</v>
      </c>
      <c r="H5964" t="s">
        <v>5920</v>
      </c>
      <c r="I5964" t="s">
        <v>5921</v>
      </c>
      <c r="L5964" t="s">
        <v>8466</v>
      </c>
      <c r="M5964" t="s">
        <v>8467</v>
      </c>
      <c r="N5964" t="s">
        <v>5924</v>
      </c>
      <c r="O5964" t="s">
        <v>8468</v>
      </c>
    </row>
    <row r="5965" spans="1:15">
      <c r="A5965" t="s">
        <v>8501</v>
      </c>
      <c r="B5965">
        <v>491</v>
      </c>
      <c r="C5965">
        <v>4</v>
      </c>
      <c r="D5965" t="s">
        <v>8502</v>
      </c>
      <c r="E5965" t="s">
        <v>5918</v>
      </c>
      <c r="F5965" t="s">
        <v>8257</v>
      </c>
      <c r="G5965">
        <v>14</v>
      </c>
      <c r="H5965" t="s">
        <v>5920</v>
      </c>
      <c r="I5965" t="s">
        <v>5921</v>
      </c>
      <c r="L5965" t="s">
        <v>8466</v>
      </c>
      <c r="M5965" t="s">
        <v>8467</v>
      </c>
      <c r="N5965" t="s">
        <v>5924</v>
      </c>
      <c r="O5965" t="s">
        <v>8468</v>
      </c>
    </row>
    <row r="5966" spans="1:15">
      <c r="A5966" t="s">
        <v>8503</v>
      </c>
      <c r="B5966">
        <v>491</v>
      </c>
      <c r="C5966">
        <v>5</v>
      </c>
      <c r="D5966" t="s">
        <v>8504</v>
      </c>
      <c r="E5966" t="s">
        <v>5918</v>
      </c>
      <c r="F5966" t="s">
        <v>8257</v>
      </c>
      <c r="G5966">
        <v>14</v>
      </c>
      <c r="H5966" t="s">
        <v>5920</v>
      </c>
      <c r="I5966" t="s">
        <v>5921</v>
      </c>
      <c r="L5966" t="s">
        <v>8466</v>
      </c>
      <c r="M5966" t="s">
        <v>8467</v>
      </c>
      <c r="N5966" t="s">
        <v>5924</v>
      </c>
      <c r="O5966" t="s">
        <v>8468</v>
      </c>
    </row>
    <row r="5967" spans="1:15">
      <c r="A5967" t="s">
        <v>8505</v>
      </c>
      <c r="B5967">
        <v>491</v>
      </c>
      <c r="C5967">
        <v>6</v>
      </c>
      <c r="D5967" t="s">
        <v>8506</v>
      </c>
      <c r="E5967" t="s">
        <v>5918</v>
      </c>
      <c r="F5967" t="s">
        <v>8257</v>
      </c>
      <c r="G5967">
        <v>14</v>
      </c>
      <c r="H5967" t="s">
        <v>5920</v>
      </c>
      <c r="I5967" t="s">
        <v>5921</v>
      </c>
      <c r="L5967" t="s">
        <v>8466</v>
      </c>
      <c r="M5967" t="s">
        <v>8467</v>
      </c>
      <c r="N5967" t="s">
        <v>5924</v>
      </c>
      <c r="O5967" t="s">
        <v>8468</v>
      </c>
    </row>
    <row r="5968" spans="1:15">
      <c r="A5968" t="s">
        <v>8507</v>
      </c>
      <c r="B5968">
        <v>491</v>
      </c>
      <c r="C5968">
        <v>7</v>
      </c>
      <c r="D5968" t="s">
        <v>8508</v>
      </c>
      <c r="E5968" t="s">
        <v>5918</v>
      </c>
      <c r="F5968" t="s">
        <v>8257</v>
      </c>
      <c r="G5968">
        <v>14</v>
      </c>
      <c r="H5968" t="s">
        <v>5920</v>
      </c>
      <c r="I5968" t="s">
        <v>5921</v>
      </c>
      <c r="L5968" t="s">
        <v>8466</v>
      </c>
      <c r="M5968" t="s">
        <v>8467</v>
      </c>
      <c r="N5968" t="s">
        <v>5924</v>
      </c>
      <c r="O5968" t="s">
        <v>8468</v>
      </c>
    </row>
    <row r="5969" spans="1:15">
      <c r="A5969" t="s">
        <v>8509</v>
      </c>
      <c r="B5969">
        <v>491</v>
      </c>
      <c r="C5969">
        <v>8</v>
      </c>
      <c r="D5969" t="s">
        <v>8510</v>
      </c>
      <c r="E5969" t="s">
        <v>5918</v>
      </c>
      <c r="F5969" t="s">
        <v>8257</v>
      </c>
      <c r="G5969">
        <v>14</v>
      </c>
      <c r="H5969" t="s">
        <v>5920</v>
      </c>
      <c r="I5969" t="s">
        <v>5921</v>
      </c>
      <c r="L5969" t="s">
        <v>8466</v>
      </c>
      <c r="M5969" t="s">
        <v>8467</v>
      </c>
      <c r="N5969" t="s">
        <v>5924</v>
      </c>
      <c r="O5969" t="s">
        <v>8468</v>
      </c>
    </row>
    <row r="5970" spans="1:15">
      <c r="A5970" t="s">
        <v>8511</v>
      </c>
      <c r="B5970">
        <v>491</v>
      </c>
      <c r="C5970">
        <v>9</v>
      </c>
      <c r="D5970" t="s">
        <v>8512</v>
      </c>
      <c r="E5970" t="s">
        <v>5918</v>
      </c>
      <c r="F5970" t="s">
        <v>8257</v>
      </c>
      <c r="G5970">
        <v>14</v>
      </c>
      <c r="H5970" t="s">
        <v>5920</v>
      </c>
      <c r="I5970" t="s">
        <v>5921</v>
      </c>
      <c r="L5970" t="s">
        <v>8466</v>
      </c>
      <c r="M5970" t="s">
        <v>8467</v>
      </c>
      <c r="N5970" t="s">
        <v>5924</v>
      </c>
      <c r="O5970" t="s">
        <v>8468</v>
      </c>
    </row>
    <row r="5971" spans="1:15">
      <c r="A5971" t="s">
        <v>8513</v>
      </c>
      <c r="B5971">
        <v>491</v>
      </c>
      <c r="C5971">
        <v>10</v>
      </c>
      <c r="D5971" t="s">
        <v>8514</v>
      </c>
      <c r="E5971" t="s">
        <v>5918</v>
      </c>
      <c r="F5971" t="s">
        <v>8257</v>
      </c>
      <c r="G5971">
        <v>14</v>
      </c>
      <c r="H5971" t="s">
        <v>5920</v>
      </c>
      <c r="I5971" t="s">
        <v>5921</v>
      </c>
      <c r="L5971" t="s">
        <v>8466</v>
      </c>
      <c r="M5971" t="s">
        <v>8467</v>
      </c>
      <c r="N5971" t="s">
        <v>5924</v>
      </c>
      <c r="O5971" t="s">
        <v>8468</v>
      </c>
    </row>
    <row r="5972" spans="1:15">
      <c r="A5972" t="s">
        <v>8515</v>
      </c>
      <c r="B5972">
        <v>491</v>
      </c>
      <c r="C5972">
        <v>11</v>
      </c>
      <c r="D5972" t="s">
        <v>8516</v>
      </c>
      <c r="E5972" t="s">
        <v>5918</v>
      </c>
      <c r="F5972" t="s">
        <v>8257</v>
      </c>
      <c r="G5972">
        <v>14</v>
      </c>
      <c r="H5972" t="s">
        <v>5920</v>
      </c>
      <c r="I5972" t="s">
        <v>5921</v>
      </c>
      <c r="L5972" t="s">
        <v>8466</v>
      </c>
      <c r="M5972" t="s">
        <v>8467</v>
      </c>
      <c r="N5972" t="s">
        <v>5924</v>
      </c>
      <c r="O5972" t="s">
        <v>8468</v>
      </c>
    </row>
    <row r="5973" spans="1:15">
      <c r="A5973" t="s">
        <v>8517</v>
      </c>
      <c r="B5973">
        <v>491</v>
      </c>
      <c r="C5973">
        <v>12</v>
      </c>
      <c r="D5973" t="s">
        <v>8518</v>
      </c>
      <c r="E5973" t="s">
        <v>5918</v>
      </c>
      <c r="F5973" t="s">
        <v>8257</v>
      </c>
      <c r="G5973">
        <v>14</v>
      </c>
      <c r="H5973" t="s">
        <v>5920</v>
      </c>
      <c r="I5973" t="s">
        <v>5921</v>
      </c>
      <c r="L5973" t="s">
        <v>8466</v>
      </c>
      <c r="M5973" t="s">
        <v>8467</v>
      </c>
      <c r="N5973" t="s">
        <v>5924</v>
      </c>
      <c r="O5973" t="s">
        <v>8468</v>
      </c>
    </row>
    <row r="5974" spans="1:15">
      <c r="A5974" t="s">
        <v>8519</v>
      </c>
      <c r="B5974">
        <v>491</v>
      </c>
      <c r="C5974">
        <v>13</v>
      </c>
      <c r="D5974" t="s">
        <v>8520</v>
      </c>
      <c r="E5974" t="s">
        <v>5918</v>
      </c>
      <c r="F5974" t="s">
        <v>8257</v>
      </c>
      <c r="G5974">
        <v>14</v>
      </c>
      <c r="H5974" t="s">
        <v>5920</v>
      </c>
      <c r="I5974" t="s">
        <v>5921</v>
      </c>
      <c r="L5974" t="s">
        <v>8466</v>
      </c>
      <c r="M5974" t="s">
        <v>8467</v>
      </c>
      <c r="N5974" t="s">
        <v>5924</v>
      </c>
      <c r="O5974" t="s">
        <v>8468</v>
      </c>
    </row>
    <row r="5975" spans="1:15">
      <c r="A5975" t="s">
        <v>8521</v>
      </c>
      <c r="B5975">
        <v>491</v>
      </c>
      <c r="C5975">
        <v>14</v>
      </c>
      <c r="D5975" t="s">
        <v>8522</v>
      </c>
      <c r="E5975" t="s">
        <v>5918</v>
      </c>
      <c r="F5975" t="s">
        <v>8257</v>
      </c>
      <c r="G5975">
        <v>14</v>
      </c>
      <c r="H5975" t="s">
        <v>5920</v>
      </c>
      <c r="I5975" t="s">
        <v>5921</v>
      </c>
      <c r="L5975" t="s">
        <v>8466</v>
      </c>
      <c r="M5975" t="s">
        <v>8467</v>
      </c>
      <c r="N5975" t="s">
        <v>5924</v>
      </c>
      <c r="O5975" t="s">
        <v>8468</v>
      </c>
    </row>
    <row r="5976" spans="1:15">
      <c r="A5976" t="s">
        <v>8523</v>
      </c>
      <c r="B5976">
        <v>492</v>
      </c>
      <c r="C5976">
        <v>1</v>
      </c>
      <c r="D5976" t="s">
        <v>8524</v>
      </c>
      <c r="E5976" t="s">
        <v>5918</v>
      </c>
      <c r="F5976" t="s">
        <v>8257</v>
      </c>
      <c r="G5976">
        <v>14</v>
      </c>
      <c r="H5976" t="s">
        <v>5920</v>
      </c>
      <c r="I5976" t="s">
        <v>5921</v>
      </c>
      <c r="L5976" t="s">
        <v>8525</v>
      </c>
      <c r="M5976" t="s">
        <v>8526</v>
      </c>
      <c r="N5976" t="s">
        <v>5924</v>
      </c>
      <c r="O5976" t="s">
        <v>8527</v>
      </c>
    </row>
    <row r="5977" spans="1:15">
      <c r="A5977" t="s">
        <v>8528</v>
      </c>
      <c r="B5977">
        <v>492</v>
      </c>
      <c r="C5977">
        <v>2</v>
      </c>
      <c r="D5977" t="s">
        <v>8529</v>
      </c>
      <c r="E5977" t="s">
        <v>5918</v>
      </c>
      <c r="F5977" t="s">
        <v>8257</v>
      </c>
      <c r="G5977">
        <v>14</v>
      </c>
      <c r="H5977" t="s">
        <v>5920</v>
      </c>
      <c r="I5977" t="s">
        <v>5921</v>
      </c>
      <c r="L5977" t="s">
        <v>8525</v>
      </c>
      <c r="M5977" t="s">
        <v>8526</v>
      </c>
      <c r="N5977" t="s">
        <v>5924</v>
      </c>
      <c r="O5977" t="s">
        <v>8527</v>
      </c>
    </row>
    <row r="5978" spans="1:15">
      <c r="A5978" t="s">
        <v>8530</v>
      </c>
      <c r="B5978">
        <v>492</v>
      </c>
      <c r="C5978">
        <v>3</v>
      </c>
      <c r="D5978" t="s">
        <v>8531</v>
      </c>
      <c r="E5978" t="s">
        <v>5918</v>
      </c>
      <c r="F5978" t="s">
        <v>8257</v>
      </c>
      <c r="G5978">
        <v>14</v>
      </c>
      <c r="H5978" t="s">
        <v>5920</v>
      </c>
      <c r="I5978" t="s">
        <v>5921</v>
      </c>
      <c r="L5978" t="s">
        <v>8525</v>
      </c>
      <c r="M5978" t="s">
        <v>8526</v>
      </c>
      <c r="N5978" t="s">
        <v>5924</v>
      </c>
      <c r="O5978" t="s">
        <v>8527</v>
      </c>
    </row>
    <row r="5979" spans="1:15">
      <c r="A5979" t="s">
        <v>8532</v>
      </c>
      <c r="B5979">
        <v>492</v>
      </c>
      <c r="C5979">
        <v>4</v>
      </c>
      <c r="D5979" t="s">
        <v>8533</v>
      </c>
      <c r="E5979" t="s">
        <v>5918</v>
      </c>
      <c r="F5979" t="s">
        <v>8257</v>
      </c>
      <c r="G5979">
        <v>14</v>
      </c>
      <c r="H5979" t="s">
        <v>5920</v>
      </c>
      <c r="I5979" t="s">
        <v>5921</v>
      </c>
      <c r="L5979" t="s">
        <v>8525</v>
      </c>
      <c r="M5979" t="s">
        <v>8526</v>
      </c>
      <c r="N5979" t="s">
        <v>5924</v>
      </c>
      <c r="O5979" t="s">
        <v>8527</v>
      </c>
    </row>
    <row r="5980" spans="1:15">
      <c r="A5980" t="s">
        <v>8534</v>
      </c>
      <c r="B5980">
        <v>492</v>
      </c>
      <c r="C5980">
        <v>5</v>
      </c>
      <c r="D5980" t="s">
        <v>8535</v>
      </c>
      <c r="E5980" t="s">
        <v>5918</v>
      </c>
      <c r="F5980" t="s">
        <v>8257</v>
      </c>
      <c r="G5980">
        <v>14</v>
      </c>
      <c r="H5980" t="s">
        <v>5920</v>
      </c>
      <c r="I5980" t="s">
        <v>5921</v>
      </c>
      <c r="L5980" t="s">
        <v>8525</v>
      </c>
      <c r="M5980" t="s">
        <v>8526</v>
      </c>
      <c r="N5980" t="s">
        <v>5924</v>
      </c>
      <c r="O5980" t="s">
        <v>8527</v>
      </c>
    </row>
    <row r="5981" spans="1:15">
      <c r="A5981" t="s">
        <v>8536</v>
      </c>
      <c r="B5981">
        <v>492</v>
      </c>
      <c r="C5981">
        <v>6</v>
      </c>
      <c r="D5981" t="s">
        <v>8537</v>
      </c>
      <c r="E5981" t="s">
        <v>5918</v>
      </c>
      <c r="F5981" t="s">
        <v>8257</v>
      </c>
      <c r="G5981">
        <v>14</v>
      </c>
      <c r="H5981" t="s">
        <v>5920</v>
      </c>
      <c r="I5981" t="s">
        <v>5921</v>
      </c>
      <c r="L5981" t="s">
        <v>8525</v>
      </c>
      <c r="M5981" t="s">
        <v>8526</v>
      </c>
      <c r="N5981" t="s">
        <v>5924</v>
      </c>
      <c r="O5981" t="s">
        <v>8527</v>
      </c>
    </row>
    <row r="5982" spans="1:15">
      <c r="A5982" t="s">
        <v>8538</v>
      </c>
      <c r="B5982">
        <v>492</v>
      </c>
      <c r="C5982">
        <v>7</v>
      </c>
      <c r="D5982" t="s">
        <v>8539</v>
      </c>
      <c r="E5982" t="s">
        <v>5918</v>
      </c>
      <c r="F5982" t="s">
        <v>8257</v>
      </c>
      <c r="G5982">
        <v>14</v>
      </c>
      <c r="H5982" t="s">
        <v>5920</v>
      </c>
      <c r="I5982" t="s">
        <v>5921</v>
      </c>
      <c r="L5982" t="s">
        <v>8525</v>
      </c>
      <c r="M5982" t="s">
        <v>8526</v>
      </c>
      <c r="N5982" t="s">
        <v>5924</v>
      </c>
      <c r="O5982" t="s">
        <v>8527</v>
      </c>
    </row>
    <row r="5983" spans="1:15">
      <c r="A5983" t="s">
        <v>8540</v>
      </c>
      <c r="B5983">
        <v>492</v>
      </c>
      <c r="C5983">
        <v>8</v>
      </c>
      <c r="D5983" t="s">
        <v>8541</v>
      </c>
      <c r="E5983" t="s">
        <v>5918</v>
      </c>
      <c r="F5983" t="s">
        <v>8257</v>
      </c>
      <c r="G5983">
        <v>14</v>
      </c>
      <c r="H5983" t="s">
        <v>5920</v>
      </c>
      <c r="I5983" t="s">
        <v>5921</v>
      </c>
      <c r="L5983" t="s">
        <v>8525</v>
      </c>
      <c r="M5983" t="s">
        <v>8526</v>
      </c>
      <c r="N5983" t="s">
        <v>5924</v>
      </c>
      <c r="O5983" t="s">
        <v>8527</v>
      </c>
    </row>
    <row r="5984" spans="1:15">
      <c r="A5984" t="s">
        <v>8542</v>
      </c>
      <c r="B5984">
        <v>492</v>
      </c>
      <c r="C5984">
        <v>9</v>
      </c>
      <c r="D5984" t="s">
        <v>8543</v>
      </c>
      <c r="E5984" t="s">
        <v>5918</v>
      </c>
      <c r="F5984" t="s">
        <v>8257</v>
      </c>
      <c r="G5984">
        <v>14</v>
      </c>
      <c r="H5984" t="s">
        <v>5920</v>
      </c>
      <c r="I5984" t="s">
        <v>5921</v>
      </c>
      <c r="L5984" t="s">
        <v>8525</v>
      </c>
      <c r="M5984" t="s">
        <v>8526</v>
      </c>
      <c r="N5984" t="s">
        <v>5924</v>
      </c>
      <c r="O5984" t="s">
        <v>8527</v>
      </c>
    </row>
    <row r="5985" spans="1:15">
      <c r="A5985" t="s">
        <v>8544</v>
      </c>
      <c r="B5985">
        <v>492</v>
      </c>
      <c r="C5985">
        <v>10</v>
      </c>
      <c r="D5985" t="s">
        <v>8545</v>
      </c>
      <c r="E5985" t="s">
        <v>5918</v>
      </c>
      <c r="F5985" t="s">
        <v>8257</v>
      </c>
      <c r="G5985">
        <v>14</v>
      </c>
      <c r="H5985" t="s">
        <v>5920</v>
      </c>
      <c r="I5985" t="s">
        <v>5921</v>
      </c>
      <c r="L5985" t="s">
        <v>8525</v>
      </c>
      <c r="M5985" t="s">
        <v>8526</v>
      </c>
      <c r="N5985" t="s">
        <v>5924</v>
      </c>
      <c r="O5985" t="s">
        <v>8527</v>
      </c>
    </row>
    <row r="5986" spans="1:15">
      <c r="A5986" t="s">
        <v>8546</v>
      </c>
      <c r="B5986">
        <v>492</v>
      </c>
      <c r="C5986">
        <v>11</v>
      </c>
      <c r="D5986" t="s">
        <v>8547</v>
      </c>
      <c r="E5986" t="s">
        <v>5918</v>
      </c>
      <c r="F5986" t="s">
        <v>8257</v>
      </c>
      <c r="G5986">
        <v>14</v>
      </c>
      <c r="H5986" t="s">
        <v>5920</v>
      </c>
      <c r="I5986" t="s">
        <v>5921</v>
      </c>
      <c r="L5986" t="s">
        <v>8525</v>
      </c>
      <c r="M5986" t="s">
        <v>8526</v>
      </c>
      <c r="N5986" t="s">
        <v>5924</v>
      </c>
      <c r="O5986" t="s">
        <v>8527</v>
      </c>
    </row>
    <row r="5987" spans="1:15">
      <c r="A5987" t="s">
        <v>8548</v>
      </c>
      <c r="B5987">
        <v>492</v>
      </c>
      <c r="C5987">
        <v>12</v>
      </c>
      <c r="D5987" t="s">
        <v>8549</v>
      </c>
      <c r="E5987" t="s">
        <v>5918</v>
      </c>
      <c r="F5987" t="s">
        <v>8257</v>
      </c>
      <c r="G5987">
        <v>14</v>
      </c>
      <c r="H5987" t="s">
        <v>5920</v>
      </c>
      <c r="I5987" t="s">
        <v>5921</v>
      </c>
      <c r="L5987" t="s">
        <v>8525</v>
      </c>
      <c r="M5987" t="s">
        <v>8526</v>
      </c>
      <c r="N5987" t="s">
        <v>5924</v>
      </c>
      <c r="O5987" t="s">
        <v>8527</v>
      </c>
    </row>
    <row r="5988" spans="1:15">
      <c r="A5988" t="s">
        <v>8550</v>
      </c>
      <c r="B5988">
        <v>492</v>
      </c>
      <c r="C5988">
        <v>13</v>
      </c>
      <c r="D5988" t="s">
        <v>8551</v>
      </c>
      <c r="E5988" t="s">
        <v>5918</v>
      </c>
      <c r="F5988" t="s">
        <v>8257</v>
      </c>
      <c r="G5988">
        <v>14</v>
      </c>
      <c r="H5988" t="s">
        <v>5920</v>
      </c>
      <c r="I5988" t="s">
        <v>5921</v>
      </c>
      <c r="L5988" t="s">
        <v>8525</v>
      </c>
      <c r="M5988" t="s">
        <v>8526</v>
      </c>
      <c r="N5988" t="s">
        <v>5924</v>
      </c>
      <c r="O5988" t="s">
        <v>8527</v>
      </c>
    </row>
    <row r="5989" spans="1:15">
      <c r="A5989" t="s">
        <v>8552</v>
      </c>
      <c r="B5989">
        <v>492</v>
      </c>
      <c r="C5989">
        <v>14</v>
      </c>
      <c r="D5989" t="s">
        <v>8553</v>
      </c>
      <c r="E5989" t="s">
        <v>5918</v>
      </c>
      <c r="F5989" t="s">
        <v>8257</v>
      </c>
      <c r="G5989">
        <v>14</v>
      </c>
      <c r="H5989" t="s">
        <v>5920</v>
      </c>
      <c r="I5989" t="s">
        <v>5921</v>
      </c>
      <c r="L5989" t="s">
        <v>8525</v>
      </c>
      <c r="M5989" t="s">
        <v>8526</v>
      </c>
      <c r="N5989" t="s">
        <v>5924</v>
      </c>
      <c r="O5989" t="s">
        <v>8527</v>
      </c>
    </row>
    <row r="5990" spans="1:15">
      <c r="A5990" t="s">
        <v>8554</v>
      </c>
      <c r="B5990">
        <v>493</v>
      </c>
      <c r="C5990">
        <v>1</v>
      </c>
      <c r="D5990" t="s">
        <v>8555</v>
      </c>
      <c r="E5990" t="s">
        <v>5918</v>
      </c>
      <c r="F5990" t="s">
        <v>8257</v>
      </c>
      <c r="G5990">
        <v>14</v>
      </c>
      <c r="H5990" t="s">
        <v>5920</v>
      </c>
      <c r="I5990" t="s">
        <v>5921</v>
      </c>
      <c r="L5990" t="s">
        <v>8525</v>
      </c>
      <c r="M5990" t="s">
        <v>8526</v>
      </c>
      <c r="N5990" t="s">
        <v>5924</v>
      </c>
      <c r="O5990" t="s">
        <v>8527</v>
      </c>
    </row>
    <row r="5991" spans="1:15">
      <c r="A5991" t="s">
        <v>8556</v>
      </c>
      <c r="B5991">
        <v>493</v>
      </c>
      <c r="C5991">
        <v>2</v>
      </c>
      <c r="D5991" t="s">
        <v>8557</v>
      </c>
      <c r="E5991" t="s">
        <v>5918</v>
      </c>
      <c r="F5991" t="s">
        <v>8257</v>
      </c>
      <c r="G5991">
        <v>14</v>
      </c>
      <c r="H5991" t="s">
        <v>5920</v>
      </c>
      <c r="I5991" t="s">
        <v>5921</v>
      </c>
      <c r="L5991" t="s">
        <v>8525</v>
      </c>
      <c r="M5991" t="s">
        <v>8526</v>
      </c>
      <c r="N5991" t="s">
        <v>5924</v>
      </c>
      <c r="O5991" t="s">
        <v>8527</v>
      </c>
    </row>
    <row r="5992" spans="1:15">
      <c r="A5992" t="s">
        <v>8558</v>
      </c>
      <c r="B5992">
        <v>493</v>
      </c>
      <c r="C5992">
        <v>3</v>
      </c>
      <c r="D5992" t="s">
        <v>8559</v>
      </c>
      <c r="E5992" t="s">
        <v>5918</v>
      </c>
      <c r="F5992" t="s">
        <v>8257</v>
      </c>
      <c r="G5992">
        <v>14</v>
      </c>
      <c r="H5992" t="s">
        <v>5920</v>
      </c>
      <c r="I5992" t="s">
        <v>5921</v>
      </c>
      <c r="L5992" t="s">
        <v>8525</v>
      </c>
      <c r="M5992" t="s">
        <v>8526</v>
      </c>
      <c r="N5992" t="s">
        <v>5924</v>
      </c>
      <c r="O5992" t="s">
        <v>8527</v>
      </c>
    </row>
    <row r="5993" spans="1:15">
      <c r="A5993" t="s">
        <v>8560</v>
      </c>
      <c r="B5993">
        <v>493</v>
      </c>
      <c r="C5993">
        <v>4</v>
      </c>
      <c r="D5993" t="s">
        <v>8561</v>
      </c>
      <c r="E5993" t="s">
        <v>5918</v>
      </c>
      <c r="F5993" t="s">
        <v>8257</v>
      </c>
      <c r="G5993">
        <v>14</v>
      </c>
      <c r="H5993" t="s">
        <v>5920</v>
      </c>
      <c r="I5993" t="s">
        <v>5921</v>
      </c>
      <c r="L5993" t="s">
        <v>8525</v>
      </c>
      <c r="M5993" t="s">
        <v>8526</v>
      </c>
      <c r="N5993" t="s">
        <v>5924</v>
      </c>
      <c r="O5993" t="s">
        <v>8527</v>
      </c>
    </row>
    <row r="5994" spans="1:15">
      <c r="A5994" t="s">
        <v>8562</v>
      </c>
      <c r="B5994">
        <v>493</v>
      </c>
      <c r="C5994">
        <v>5</v>
      </c>
      <c r="D5994" t="s">
        <v>8563</v>
      </c>
      <c r="E5994" t="s">
        <v>5918</v>
      </c>
      <c r="F5994" t="s">
        <v>8257</v>
      </c>
      <c r="G5994">
        <v>14</v>
      </c>
      <c r="H5994" t="s">
        <v>5920</v>
      </c>
      <c r="I5994" t="s">
        <v>5921</v>
      </c>
      <c r="L5994" t="s">
        <v>8525</v>
      </c>
      <c r="M5994" t="s">
        <v>8526</v>
      </c>
      <c r="N5994" t="s">
        <v>5924</v>
      </c>
      <c r="O5994" t="s">
        <v>8527</v>
      </c>
    </row>
    <row r="5995" spans="1:15">
      <c r="A5995" t="s">
        <v>8564</v>
      </c>
      <c r="B5995">
        <v>493</v>
      </c>
      <c r="C5995">
        <v>6</v>
      </c>
      <c r="D5995" t="s">
        <v>8565</v>
      </c>
      <c r="E5995" t="s">
        <v>5918</v>
      </c>
      <c r="F5995" t="s">
        <v>8257</v>
      </c>
      <c r="G5995">
        <v>14</v>
      </c>
      <c r="H5995" t="s">
        <v>5920</v>
      </c>
      <c r="I5995" t="s">
        <v>5921</v>
      </c>
      <c r="L5995" t="s">
        <v>8525</v>
      </c>
      <c r="M5995" t="s">
        <v>8526</v>
      </c>
      <c r="N5995" t="s">
        <v>5924</v>
      </c>
      <c r="O5995" t="s">
        <v>8527</v>
      </c>
    </row>
    <row r="5996" spans="1:15">
      <c r="A5996" t="s">
        <v>8566</v>
      </c>
      <c r="B5996">
        <v>493</v>
      </c>
      <c r="C5996">
        <v>7</v>
      </c>
      <c r="D5996" t="s">
        <v>8567</v>
      </c>
      <c r="E5996" t="s">
        <v>5918</v>
      </c>
      <c r="F5996" t="s">
        <v>8257</v>
      </c>
      <c r="G5996">
        <v>14</v>
      </c>
      <c r="H5996" t="s">
        <v>5920</v>
      </c>
      <c r="I5996" t="s">
        <v>5921</v>
      </c>
      <c r="L5996" t="s">
        <v>8525</v>
      </c>
      <c r="M5996" t="s">
        <v>8526</v>
      </c>
      <c r="N5996" t="s">
        <v>5924</v>
      </c>
      <c r="O5996" t="s">
        <v>8527</v>
      </c>
    </row>
    <row r="5997" spans="1:15">
      <c r="A5997" t="s">
        <v>8568</v>
      </c>
      <c r="B5997">
        <v>493</v>
      </c>
      <c r="C5997">
        <v>8</v>
      </c>
      <c r="D5997" t="s">
        <v>8569</v>
      </c>
      <c r="E5997" t="s">
        <v>5918</v>
      </c>
      <c r="F5997" t="s">
        <v>8257</v>
      </c>
      <c r="G5997">
        <v>14</v>
      </c>
      <c r="H5997" t="s">
        <v>5920</v>
      </c>
      <c r="I5997" t="s">
        <v>5921</v>
      </c>
      <c r="L5997" t="s">
        <v>8525</v>
      </c>
      <c r="M5997" t="s">
        <v>8526</v>
      </c>
      <c r="N5997" t="s">
        <v>5924</v>
      </c>
      <c r="O5997" t="s">
        <v>8527</v>
      </c>
    </row>
    <row r="5998" spans="1:15">
      <c r="A5998" t="s">
        <v>8570</v>
      </c>
      <c r="B5998">
        <v>493</v>
      </c>
      <c r="C5998">
        <v>9</v>
      </c>
      <c r="D5998" t="s">
        <v>8571</v>
      </c>
      <c r="E5998" t="s">
        <v>5918</v>
      </c>
      <c r="F5998" t="s">
        <v>8257</v>
      </c>
      <c r="G5998">
        <v>14</v>
      </c>
      <c r="H5998" t="s">
        <v>5920</v>
      </c>
      <c r="I5998" t="s">
        <v>5921</v>
      </c>
      <c r="L5998" t="s">
        <v>8525</v>
      </c>
      <c r="M5998" t="s">
        <v>8526</v>
      </c>
      <c r="N5998" t="s">
        <v>5924</v>
      </c>
      <c r="O5998" t="s">
        <v>8527</v>
      </c>
    </row>
    <row r="5999" spans="1:15">
      <c r="A5999" t="s">
        <v>8572</v>
      </c>
      <c r="B5999">
        <v>493</v>
      </c>
      <c r="C5999">
        <v>10</v>
      </c>
      <c r="D5999" t="s">
        <v>8573</v>
      </c>
      <c r="E5999" t="s">
        <v>5918</v>
      </c>
      <c r="F5999" t="s">
        <v>8257</v>
      </c>
      <c r="G5999">
        <v>14</v>
      </c>
      <c r="H5999" t="s">
        <v>5920</v>
      </c>
      <c r="I5999" t="s">
        <v>5921</v>
      </c>
      <c r="L5999" t="s">
        <v>8525</v>
      </c>
      <c r="M5999" t="s">
        <v>8526</v>
      </c>
      <c r="N5999" t="s">
        <v>5924</v>
      </c>
      <c r="O5999" t="s">
        <v>8527</v>
      </c>
    </row>
    <row r="6000" spans="1:15">
      <c r="A6000" t="s">
        <v>8574</v>
      </c>
      <c r="B6000">
        <v>493</v>
      </c>
      <c r="C6000">
        <v>11</v>
      </c>
      <c r="D6000" t="s">
        <v>8575</v>
      </c>
      <c r="E6000" t="s">
        <v>5918</v>
      </c>
      <c r="F6000" t="s">
        <v>8257</v>
      </c>
      <c r="G6000">
        <v>14</v>
      </c>
      <c r="H6000" t="s">
        <v>5920</v>
      </c>
      <c r="I6000" t="s">
        <v>5921</v>
      </c>
      <c r="L6000" t="s">
        <v>8525</v>
      </c>
      <c r="M6000" t="s">
        <v>8526</v>
      </c>
      <c r="N6000" t="s">
        <v>5924</v>
      </c>
      <c r="O6000" t="s">
        <v>8527</v>
      </c>
    </row>
    <row r="6001" spans="1:15">
      <c r="A6001" t="s">
        <v>8576</v>
      </c>
      <c r="B6001">
        <v>493</v>
      </c>
      <c r="C6001">
        <v>12</v>
      </c>
      <c r="D6001" t="s">
        <v>8577</v>
      </c>
      <c r="E6001" t="s">
        <v>5918</v>
      </c>
      <c r="F6001" t="s">
        <v>8257</v>
      </c>
      <c r="G6001">
        <v>14</v>
      </c>
      <c r="H6001" t="s">
        <v>5920</v>
      </c>
      <c r="I6001" t="s">
        <v>5921</v>
      </c>
      <c r="L6001" t="s">
        <v>8525</v>
      </c>
      <c r="M6001" t="s">
        <v>8526</v>
      </c>
      <c r="N6001" t="s">
        <v>5924</v>
      </c>
      <c r="O6001" t="s">
        <v>8527</v>
      </c>
    </row>
    <row r="6002" spans="1:15">
      <c r="A6002" t="s">
        <v>8578</v>
      </c>
      <c r="B6002">
        <v>493</v>
      </c>
      <c r="C6002">
        <v>13</v>
      </c>
      <c r="D6002" t="s">
        <v>8579</v>
      </c>
      <c r="E6002" t="s">
        <v>5918</v>
      </c>
      <c r="F6002" t="s">
        <v>8257</v>
      </c>
      <c r="G6002">
        <v>14</v>
      </c>
      <c r="H6002" t="s">
        <v>5920</v>
      </c>
      <c r="I6002" t="s">
        <v>5921</v>
      </c>
      <c r="L6002" t="s">
        <v>8525</v>
      </c>
      <c r="M6002" t="s">
        <v>8526</v>
      </c>
      <c r="N6002" t="s">
        <v>5924</v>
      </c>
      <c r="O6002" t="s">
        <v>8527</v>
      </c>
    </row>
    <row r="6003" spans="1:15">
      <c r="A6003" t="s">
        <v>8580</v>
      </c>
      <c r="B6003">
        <v>493</v>
      </c>
      <c r="C6003">
        <v>14</v>
      </c>
      <c r="D6003" t="s">
        <v>8581</v>
      </c>
      <c r="E6003" t="s">
        <v>5918</v>
      </c>
      <c r="F6003" t="s">
        <v>8257</v>
      </c>
      <c r="G6003">
        <v>14</v>
      </c>
      <c r="H6003" t="s">
        <v>5920</v>
      </c>
      <c r="I6003" t="s">
        <v>5921</v>
      </c>
      <c r="L6003" t="s">
        <v>8525</v>
      </c>
      <c r="M6003" t="s">
        <v>8526</v>
      </c>
      <c r="N6003" t="s">
        <v>5924</v>
      </c>
      <c r="O6003" t="s">
        <v>8527</v>
      </c>
    </row>
    <row r="6004" spans="1:15">
      <c r="A6004" t="s">
        <v>8582</v>
      </c>
      <c r="B6004">
        <v>494</v>
      </c>
      <c r="C6004">
        <v>1</v>
      </c>
      <c r="D6004" t="s">
        <v>8583</v>
      </c>
      <c r="E6004" t="s">
        <v>5918</v>
      </c>
      <c r="F6004" t="s">
        <v>8257</v>
      </c>
      <c r="G6004">
        <v>14</v>
      </c>
      <c r="H6004" t="s">
        <v>5920</v>
      </c>
      <c r="I6004" t="s">
        <v>5921</v>
      </c>
      <c r="L6004" t="s">
        <v>8584</v>
      </c>
      <c r="M6004" t="s">
        <v>8585</v>
      </c>
      <c r="N6004" t="s">
        <v>5924</v>
      </c>
      <c r="O6004" t="s">
        <v>8586</v>
      </c>
    </row>
    <row r="6005" spans="1:15">
      <c r="A6005" t="s">
        <v>8587</v>
      </c>
      <c r="B6005">
        <v>494</v>
      </c>
      <c r="C6005">
        <v>2</v>
      </c>
      <c r="D6005" t="s">
        <v>8588</v>
      </c>
      <c r="E6005" t="s">
        <v>5918</v>
      </c>
      <c r="F6005" t="s">
        <v>8257</v>
      </c>
      <c r="G6005">
        <v>14</v>
      </c>
      <c r="H6005" t="s">
        <v>5920</v>
      </c>
      <c r="I6005" t="s">
        <v>5921</v>
      </c>
      <c r="L6005" t="s">
        <v>8584</v>
      </c>
      <c r="M6005" t="s">
        <v>8585</v>
      </c>
      <c r="N6005" t="s">
        <v>5924</v>
      </c>
      <c r="O6005" t="s">
        <v>8586</v>
      </c>
    </row>
    <row r="6006" spans="1:15">
      <c r="A6006" t="s">
        <v>8589</v>
      </c>
      <c r="B6006">
        <v>494</v>
      </c>
      <c r="C6006">
        <v>3</v>
      </c>
      <c r="D6006" t="s">
        <v>8590</v>
      </c>
      <c r="E6006" t="s">
        <v>5918</v>
      </c>
      <c r="F6006" t="s">
        <v>8257</v>
      </c>
      <c r="G6006">
        <v>14</v>
      </c>
      <c r="H6006" t="s">
        <v>5920</v>
      </c>
      <c r="I6006" t="s">
        <v>5921</v>
      </c>
      <c r="L6006" t="s">
        <v>8584</v>
      </c>
      <c r="M6006" t="s">
        <v>8585</v>
      </c>
      <c r="N6006" t="s">
        <v>5924</v>
      </c>
      <c r="O6006" t="s">
        <v>8586</v>
      </c>
    </row>
    <row r="6007" spans="1:15">
      <c r="A6007" t="s">
        <v>8591</v>
      </c>
      <c r="B6007">
        <v>494</v>
      </c>
      <c r="C6007">
        <v>4</v>
      </c>
      <c r="D6007" t="s">
        <v>8592</v>
      </c>
      <c r="E6007" t="s">
        <v>5918</v>
      </c>
      <c r="F6007" t="s">
        <v>8257</v>
      </c>
      <c r="G6007">
        <v>14</v>
      </c>
      <c r="H6007" t="s">
        <v>5920</v>
      </c>
      <c r="I6007" t="s">
        <v>5921</v>
      </c>
      <c r="L6007" t="s">
        <v>8584</v>
      </c>
      <c r="M6007" t="s">
        <v>8585</v>
      </c>
      <c r="N6007" t="s">
        <v>5924</v>
      </c>
      <c r="O6007" t="s">
        <v>8586</v>
      </c>
    </row>
    <row r="6008" spans="1:15">
      <c r="A6008" t="s">
        <v>8593</v>
      </c>
      <c r="B6008">
        <v>494</v>
      </c>
      <c r="C6008">
        <v>5</v>
      </c>
      <c r="D6008" t="s">
        <v>8594</v>
      </c>
      <c r="E6008" t="s">
        <v>5918</v>
      </c>
      <c r="F6008" t="s">
        <v>8257</v>
      </c>
      <c r="G6008">
        <v>14</v>
      </c>
      <c r="H6008" t="s">
        <v>5920</v>
      </c>
      <c r="I6008" t="s">
        <v>5921</v>
      </c>
      <c r="L6008" t="s">
        <v>8584</v>
      </c>
      <c r="M6008" t="s">
        <v>8585</v>
      </c>
      <c r="N6008" t="s">
        <v>5924</v>
      </c>
      <c r="O6008" t="s">
        <v>8586</v>
      </c>
    </row>
    <row r="6009" spans="1:15">
      <c r="A6009" t="s">
        <v>8595</v>
      </c>
      <c r="B6009">
        <v>494</v>
      </c>
      <c r="C6009">
        <v>6</v>
      </c>
      <c r="D6009" t="s">
        <v>8596</v>
      </c>
      <c r="E6009" t="s">
        <v>5918</v>
      </c>
      <c r="F6009" t="s">
        <v>8257</v>
      </c>
      <c r="G6009">
        <v>14</v>
      </c>
      <c r="H6009" t="s">
        <v>5920</v>
      </c>
      <c r="I6009" t="s">
        <v>5921</v>
      </c>
      <c r="L6009" t="s">
        <v>8584</v>
      </c>
      <c r="M6009" t="s">
        <v>8585</v>
      </c>
      <c r="N6009" t="s">
        <v>5924</v>
      </c>
      <c r="O6009" t="s">
        <v>8586</v>
      </c>
    </row>
    <row r="6010" spans="1:15">
      <c r="A6010" t="s">
        <v>8597</v>
      </c>
      <c r="B6010">
        <v>494</v>
      </c>
      <c r="C6010">
        <v>7</v>
      </c>
      <c r="D6010" t="s">
        <v>8598</v>
      </c>
      <c r="E6010" t="s">
        <v>5918</v>
      </c>
      <c r="F6010" t="s">
        <v>8257</v>
      </c>
      <c r="G6010">
        <v>14</v>
      </c>
      <c r="H6010" t="s">
        <v>5920</v>
      </c>
      <c r="I6010" t="s">
        <v>5921</v>
      </c>
      <c r="L6010" t="s">
        <v>8584</v>
      </c>
      <c r="M6010" t="s">
        <v>8585</v>
      </c>
      <c r="N6010" t="s">
        <v>5924</v>
      </c>
      <c r="O6010" t="s">
        <v>8586</v>
      </c>
    </row>
    <row r="6011" spans="1:15">
      <c r="A6011" t="s">
        <v>8599</v>
      </c>
      <c r="B6011">
        <v>494</v>
      </c>
      <c r="C6011">
        <v>8</v>
      </c>
      <c r="D6011" t="s">
        <v>8600</v>
      </c>
      <c r="E6011" t="s">
        <v>5918</v>
      </c>
      <c r="F6011" t="s">
        <v>8257</v>
      </c>
      <c r="G6011">
        <v>14</v>
      </c>
      <c r="H6011" t="s">
        <v>5920</v>
      </c>
      <c r="I6011" t="s">
        <v>5921</v>
      </c>
      <c r="L6011" t="s">
        <v>8584</v>
      </c>
      <c r="M6011" t="s">
        <v>8585</v>
      </c>
      <c r="N6011" t="s">
        <v>5924</v>
      </c>
      <c r="O6011" t="s">
        <v>8586</v>
      </c>
    </row>
    <row r="6012" spans="1:15">
      <c r="A6012" t="s">
        <v>8601</v>
      </c>
      <c r="B6012">
        <v>494</v>
      </c>
      <c r="C6012">
        <v>9</v>
      </c>
      <c r="D6012" t="s">
        <v>8602</v>
      </c>
      <c r="E6012" t="s">
        <v>5918</v>
      </c>
      <c r="F6012" t="s">
        <v>8257</v>
      </c>
      <c r="G6012">
        <v>14</v>
      </c>
      <c r="H6012" t="s">
        <v>5920</v>
      </c>
      <c r="I6012" t="s">
        <v>5921</v>
      </c>
      <c r="L6012" t="s">
        <v>8584</v>
      </c>
      <c r="M6012" t="s">
        <v>8585</v>
      </c>
      <c r="N6012" t="s">
        <v>5924</v>
      </c>
      <c r="O6012" t="s">
        <v>8586</v>
      </c>
    </row>
    <row r="6013" spans="1:15">
      <c r="A6013" t="s">
        <v>8603</v>
      </c>
      <c r="B6013">
        <v>494</v>
      </c>
      <c r="C6013">
        <v>10</v>
      </c>
      <c r="D6013" t="s">
        <v>8604</v>
      </c>
      <c r="E6013" t="s">
        <v>5918</v>
      </c>
      <c r="F6013" t="s">
        <v>8257</v>
      </c>
      <c r="G6013">
        <v>14</v>
      </c>
      <c r="H6013" t="s">
        <v>5920</v>
      </c>
      <c r="I6013" t="s">
        <v>5921</v>
      </c>
      <c r="L6013" t="s">
        <v>8584</v>
      </c>
      <c r="M6013" t="s">
        <v>8585</v>
      </c>
      <c r="N6013" t="s">
        <v>5924</v>
      </c>
      <c r="O6013" t="s">
        <v>8586</v>
      </c>
    </row>
    <row r="6014" spans="1:15">
      <c r="A6014" t="s">
        <v>8605</v>
      </c>
      <c r="B6014">
        <v>494</v>
      </c>
      <c r="C6014">
        <v>11</v>
      </c>
      <c r="D6014" t="s">
        <v>8606</v>
      </c>
      <c r="E6014" t="s">
        <v>5918</v>
      </c>
      <c r="F6014" t="s">
        <v>8257</v>
      </c>
      <c r="G6014">
        <v>14</v>
      </c>
      <c r="H6014" t="s">
        <v>5920</v>
      </c>
      <c r="I6014" t="s">
        <v>5921</v>
      </c>
      <c r="L6014" t="s">
        <v>8584</v>
      </c>
      <c r="M6014" t="s">
        <v>8585</v>
      </c>
      <c r="N6014" t="s">
        <v>5924</v>
      </c>
      <c r="O6014" t="s">
        <v>8586</v>
      </c>
    </row>
    <row r="6015" spans="1:15">
      <c r="A6015" t="s">
        <v>8607</v>
      </c>
      <c r="B6015">
        <v>494</v>
      </c>
      <c r="C6015">
        <v>12</v>
      </c>
      <c r="D6015" t="s">
        <v>8608</v>
      </c>
      <c r="E6015" t="s">
        <v>5918</v>
      </c>
      <c r="F6015" t="s">
        <v>8257</v>
      </c>
      <c r="G6015">
        <v>14</v>
      </c>
      <c r="H6015" t="s">
        <v>5920</v>
      </c>
      <c r="I6015" t="s">
        <v>5921</v>
      </c>
      <c r="L6015" t="s">
        <v>8584</v>
      </c>
      <c r="M6015" t="s">
        <v>8585</v>
      </c>
      <c r="N6015" t="s">
        <v>5924</v>
      </c>
      <c r="O6015" t="s">
        <v>8586</v>
      </c>
    </row>
    <row r="6016" spans="1:15">
      <c r="A6016" t="s">
        <v>8609</v>
      </c>
      <c r="B6016">
        <v>494</v>
      </c>
      <c r="C6016">
        <v>13</v>
      </c>
      <c r="D6016" t="s">
        <v>8610</v>
      </c>
      <c r="E6016" t="s">
        <v>5918</v>
      </c>
      <c r="F6016" t="s">
        <v>8257</v>
      </c>
      <c r="G6016">
        <v>14</v>
      </c>
      <c r="H6016" t="s">
        <v>5920</v>
      </c>
      <c r="I6016" t="s">
        <v>5921</v>
      </c>
      <c r="L6016" t="s">
        <v>8584</v>
      </c>
      <c r="M6016" t="s">
        <v>8585</v>
      </c>
      <c r="N6016" t="s">
        <v>5924</v>
      </c>
      <c r="O6016" t="s">
        <v>8586</v>
      </c>
    </row>
    <row r="6017" spans="1:15">
      <c r="A6017" t="s">
        <v>8611</v>
      </c>
      <c r="B6017">
        <v>494</v>
      </c>
      <c r="C6017">
        <v>14</v>
      </c>
      <c r="D6017" t="s">
        <v>8612</v>
      </c>
      <c r="E6017" t="s">
        <v>5918</v>
      </c>
      <c r="F6017" t="s">
        <v>8257</v>
      </c>
      <c r="G6017">
        <v>14</v>
      </c>
      <c r="H6017" t="s">
        <v>5920</v>
      </c>
      <c r="I6017" t="s">
        <v>5921</v>
      </c>
      <c r="L6017" t="s">
        <v>8584</v>
      </c>
      <c r="M6017" t="s">
        <v>8585</v>
      </c>
      <c r="N6017" t="s">
        <v>5924</v>
      </c>
      <c r="O6017" t="s">
        <v>8586</v>
      </c>
    </row>
    <row r="6018" spans="1:15">
      <c r="A6018" t="s">
        <v>8613</v>
      </c>
      <c r="B6018">
        <v>495</v>
      </c>
      <c r="C6018">
        <v>1</v>
      </c>
      <c r="D6018" t="s">
        <v>8614</v>
      </c>
      <c r="E6018" t="s">
        <v>5918</v>
      </c>
      <c r="F6018" t="s">
        <v>8257</v>
      </c>
      <c r="G6018">
        <v>14</v>
      </c>
      <c r="H6018" t="s">
        <v>5920</v>
      </c>
      <c r="I6018" t="s">
        <v>5921</v>
      </c>
      <c r="L6018" t="s">
        <v>8584</v>
      </c>
      <c r="M6018" t="s">
        <v>8585</v>
      </c>
      <c r="N6018" t="s">
        <v>5924</v>
      </c>
      <c r="O6018" t="s">
        <v>8586</v>
      </c>
    </row>
    <row r="6019" spans="1:15">
      <c r="A6019" t="s">
        <v>8615</v>
      </c>
      <c r="B6019">
        <v>495</v>
      </c>
      <c r="C6019">
        <v>2</v>
      </c>
      <c r="D6019" t="s">
        <v>8616</v>
      </c>
      <c r="E6019" t="s">
        <v>5918</v>
      </c>
      <c r="F6019" t="s">
        <v>8257</v>
      </c>
      <c r="G6019">
        <v>14</v>
      </c>
      <c r="H6019" t="s">
        <v>5920</v>
      </c>
      <c r="I6019" t="s">
        <v>5921</v>
      </c>
      <c r="L6019" t="s">
        <v>8584</v>
      </c>
      <c r="M6019" t="s">
        <v>8585</v>
      </c>
      <c r="N6019" t="s">
        <v>5924</v>
      </c>
      <c r="O6019" t="s">
        <v>8586</v>
      </c>
    </row>
    <row r="6020" spans="1:15">
      <c r="A6020" t="s">
        <v>8617</v>
      </c>
      <c r="B6020">
        <v>495</v>
      </c>
      <c r="C6020">
        <v>3</v>
      </c>
      <c r="D6020" t="s">
        <v>8618</v>
      </c>
      <c r="E6020" t="s">
        <v>5918</v>
      </c>
      <c r="F6020" t="s">
        <v>8257</v>
      </c>
      <c r="G6020">
        <v>14</v>
      </c>
      <c r="H6020" t="s">
        <v>5920</v>
      </c>
      <c r="I6020" t="s">
        <v>5921</v>
      </c>
      <c r="L6020" t="s">
        <v>8584</v>
      </c>
      <c r="M6020" t="s">
        <v>8585</v>
      </c>
      <c r="N6020" t="s">
        <v>5924</v>
      </c>
      <c r="O6020" t="s">
        <v>8586</v>
      </c>
    </row>
    <row r="6021" spans="1:15">
      <c r="A6021" t="s">
        <v>8619</v>
      </c>
      <c r="B6021">
        <v>495</v>
      </c>
      <c r="C6021">
        <v>4</v>
      </c>
      <c r="D6021" t="s">
        <v>8620</v>
      </c>
      <c r="E6021" t="s">
        <v>5918</v>
      </c>
      <c r="F6021" t="s">
        <v>8257</v>
      </c>
      <c r="G6021">
        <v>14</v>
      </c>
      <c r="H6021" t="s">
        <v>5920</v>
      </c>
      <c r="I6021" t="s">
        <v>5921</v>
      </c>
      <c r="L6021" t="s">
        <v>8584</v>
      </c>
      <c r="M6021" t="s">
        <v>8585</v>
      </c>
      <c r="N6021" t="s">
        <v>5924</v>
      </c>
      <c r="O6021" t="s">
        <v>8586</v>
      </c>
    </row>
    <row r="6022" spans="1:15">
      <c r="A6022" t="s">
        <v>8621</v>
      </c>
      <c r="B6022">
        <v>495</v>
      </c>
      <c r="C6022">
        <v>5</v>
      </c>
      <c r="D6022" t="s">
        <v>8622</v>
      </c>
      <c r="E6022" t="s">
        <v>5918</v>
      </c>
      <c r="F6022" t="s">
        <v>8257</v>
      </c>
      <c r="G6022">
        <v>14</v>
      </c>
      <c r="H6022" t="s">
        <v>5920</v>
      </c>
      <c r="I6022" t="s">
        <v>5921</v>
      </c>
      <c r="L6022" t="s">
        <v>8584</v>
      </c>
      <c r="M6022" t="s">
        <v>8585</v>
      </c>
      <c r="N6022" t="s">
        <v>5924</v>
      </c>
      <c r="O6022" t="s">
        <v>8586</v>
      </c>
    </row>
    <row r="6023" spans="1:15">
      <c r="A6023" t="s">
        <v>8623</v>
      </c>
      <c r="B6023">
        <v>495</v>
      </c>
      <c r="C6023">
        <v>6</v>
      </c>
      <c r="D6023" t="s">
        <v>8624</v>
      </c>
      <c r="E6023" t="s">
        <v>5918</v>
      </c>
      <c r="F6023" t="s">
        <v>8257</v>
      </c>
      <c r="G6023">
        <v>14</v>
      </c>
      <c r="H6023" t="s">
        <v>5920</v>
      </c>
      <c r="I6023" t="s">
        <v>5921</v>
      </c>
      <c r="L6023" t="s">
        <v>8584</v>
      </c>
      <c r="M6023" t="s">
        <v>8585</v>
      </c>
      <c r="N6023" t="s">
        <v>5924</v>
      </c>
      <c r="O6023" t="s">
        <v>8586</v>
      </c>
    </row>
    <row r="6024" spans="1:15">
      <c r="A6024" t="s">
        <v>8625</v>
      </c>
      <c r="B6024">
        <v>495</v>
      </c>
      <c r="C6024">
        <v>7</v>
      </c>
      <c r="D6024" t="s">
        <v>8626</v>
      </c>
      <c r="E6024" t="s">
        <v>5918</v>
      </c>
      <c r="F6024" t="s">
        <v>8257</v>
      </c>
      <c r="G6024">
        <v>14</v>
      </c>
      <c r="H6024" t="s">
        <v>5920</v>
      </c>
      <c r="I6024" t="s">
        <v>5921</v>
      </c>
      <c r="L6024" t="s">
        <v>8584</v>
      </c>
      <c r="M6024" t="s">
        <v>8585</v>
      </c>
      <c r="N6024" t="s">
        <v>5924</v>
      </c>
      <c r="O6024" t="s">
        <v>8586</v>
      </c>
    </row>
    <row r="6025" spans="1:15">
      <c r="A6025" t="s">
        <v>8627</v>
      </c>
      <c r="B6025">
        <v>495</v>
      </c>
      <c r="C6025">
        <v>8</v>
      </c>
      <c r="D6025" t="s">
        <v>8628</v>
      </c>
      <c r="E6025" t="s">
        <v>5918</v>
      </c>
      <c r="F6025" t="s">
        <v>8257</v>
      </c>
      <c r="G6025">
        <v>14</v>
      </c>
      <c r="H6025" t="s">
        <v>5920</v>
      </c>
      <c r="I6025" t="s">
        <v>5921</v>
      </c>
      <c r="L6025" t="s">
        <v>8584</v>
      </c>
      <c r="M6025" t="s">
        <v>8585</v>
      </c>
      <c r="N6025" t="s">
        <v>5924</v>
      </c>
      <c r="O6025" t="s">
        <v>8586</v>
      </c>
    </row>
    <row r="6026" spans="1:15">
      <c r="A6026" t="s">
        <v>8629</v>
      </c>
      <c r="B6026">
        <v>495</v>
      </c>
      <c r="C6026">
        <v>9</v>
      </c>
      <c r="D6026" t="s">
        <v>8630</v>
      </c>
      <c r="E6026" t="s">
        <v>5918</v>
      </c>
      <c r="F6026" t="s">
        <v>8257</v>
      </c>
      <c r="G6026">
        <v>14</v>
      </c>
      <c r="H6026" t="s">
        <v>5920</v>
      </c>
      <c r="I6026" t="s">
        <v>5921</v>
      </c>
      <c r="L6026" t="s">
        <v>8584</v>
      </c>
      <c r="M6026" t="s">
        <v>8585</v>
      </c>
      <c r="N6026" t="s">
        <v>5924</v>
      </c>
      <c r="O6026" t="s">
        <v>8586</v>
      </c>
    </row>
    <row r="6027" spans="1:15">
      <c r="A6027" t="s">
        <v>8631</v>
      </c>
      <c r="B6027">
        <v>495</v>
      </c>
      <c r="C6027">
        <v>10</v>
      </c>
      <c r="D6027" t="s">
        <v>8632</v>
      </c>
      <c r="E6027" t="s">
        <v>5918</v>
      </c>
      <c r="F6027" t="s">
        <v>8257</v>
      </c>
      <c r="G6027">
        <v>14</v>
      </c>
      <c r="H6027" t="s">
        <v>5920</v>
      </c>
      <c r="I6027" t="s">
        <v>5921</v>
      </c>
      <c r="L6027" t="s">
        <v>8584</v>
      </c>
      <c r="M6027" t="s">
        <v>8585</v>
      </c>
      <c r="N6027" t="s">
        <v>5924</v>
      </c>
      <c r="O6027" t="s">
        <v>8586</v>
      </c>
    </row>
    <row r="6028" spans="1:15">
      <c r="A6028" t="s">
        <v>8633</v>
      </c>
      <c r="B6028">
        <v>495</v>
      </c>
      <c r="C6028">
        <v>11</v>
      </c>
      <c r="D6028" t="s">
        <v>8634</v>
      </c>
      <c r="E6028" t="s">
        <v>5918</v>
      </c>
      <c r="F6028" t="s">
        <v>8257</v>
      </c>
      <c r="G6028">
        <v>14</v>
      </c>
      <c r="H6028" t="s">
        <v>5920</v>
      </c>
      <c r="I6028" t="s">
        <v>5921</v>
      </c>
      <c r="L6028" t="s">
        <v>8584</v>
      </c>
      <c r="M6028" t="s">
        <v>8585</v>
      </c>
      <c r="N6028" t="s">
        <v>5924</v>
      </c>
      <c r="O6028" t="s">
        <v>8586</v>
      </c>
    </row>
    <row r="6029" spans="1:15">
      <c r="A6029" t="s">
        <v>8635</v>
      </c>
      <c r="B6029">
        <v>495</v>
      </c>
      <c r="C6029">
        <v>12</v>
      </c>
      <c r="D6029" t="s">
        <v>8636</v>
      </c>
      <c r="E6029" t="s">
        <v>5918</v>
      </c>
      <c r="F6029" t="s">
        <v>8257</v>
      </c>
      <c r="G6029">
        <v>14</v>
      </c>
      <c r="H6029" t="s">
        <v>5920</v>
      </c>
      <c r="I6029" t="s">
        <v>5921</v>
      </c>
      <c r="L6029" t="s">
        <v>8584</v>
      </c>
      <c r="M6029" t="s">
        <v>8585</v>
      </c>
      <c r="N6029" t="s">
        <v>5924</v>
      </c>
      <c r="O6029" t="s">
        <v>8586</v>
      </c>
    </row>
    <row r="6030" spans="1:15">
      <c r="A6030" t="s">
        <v>8637</v>
      </c>
      <c r="B6030">
        <v>495</v>
      </c>
      <c r="C6030">
        <v>13</v>
      </c>
      <c r="D6030" t="s">
        <v>8638</v>
      </c>
      <c r="E6030" t="s">
        <v>5918</v>
      </c>
      <c r="F6030" t="s">
        <v>8257</v>
      </c>
      <c r="G6030">
        <v>14</v>
      </c>
      <c r="H6030" t="s">
        <v>5920</v>
      </c>
      <c r="I6030" t="s">
        <v>5921</v>
      </c>
      <c r="L6030" t="s">
        <v>8584</v>
      </c>
      <c r="M6030" t="s">
        <v>8585</v>
      </c>
      <c r="N6030" t="s">
        <v>5924</v>
      </c>
      <c r="O6030" t="s">
        <v>8586</v>
      </c>
    </row>
    <row r="6031" spans="1:15">
      <c r="A6031" t="s">
        <v>8639</v>
      </c>
      <c r="B6031">
        <v>495</v>
      </c>
      <c r="C6031">
        <v>14</v>
      </c>
      <c r="D6031" t="s">
        <v>8640</v>
      </c>
      <c r="E6031" t="s">
        <v>5918</v>
      </c>
      <c r="F6031" t="s">
        <v>8257</v>
      </c>
      <c r="G6031">
        <v>14</v>
      </c>
      <c r="H6031" t="s">
        <v>5920</v>
      </c>
      <c r="I6031" t="s">
        <v>5921</v>
      </c>
      <c r="L6031" t="s">
        <v>8584</v>
      </c>
      <c r="M6031" t="s">
        <v>8585</v>
      </c>
      <c r="N6031" t="s">
        <v>5924</v>
      </c>
      <c r="O6031" t="s">
        <v>8586</v>
      </c>
    </row>
    <row r="6032" spans="1:15">
      <c r="A6032" t="s">
        <v>8641</v>
      </c>
      <c r="B6032">
        <v>496</v>
      </c>
      <c r="C6032">
        <v>1</v>
      </c>
      <c r="D6032" t="s">
        <v>8642</v>
      </c>
      <c r="E6032" t="s">
        <v>5918</v>
      </c>
      <c r="F6032" t="s">
        <v>8257</v>
      </c>
      <c r="G6032">
        <v>14</v>
      </c>
      <c r="H6032" t="s">
        <v>5920</v>
      </c>
      <c r="I6032" t="s">
        <v>5921</v>
      </c>
      <c r="L6032" t="s">
        <v>8643</v>
      </c>
      <c r="M6032" t="s">
        <v>8644</v>
      </c>
      <c r="N6032" t="s">
        <v>5924</v>
      </c>
      <c r="O6032" t="s">
        <v>8645</v>
      </c>
    </row>
    <row r="6033" spans="1:15">
      <c r="A6033" t="s">
        <v>8646</v>
      </c>
      <c r="B6033">
        <v>496</v>
      </c>
      <c r="C6033">
        <v>2</v>
      </c>
      <c r="D6033" t="s">
        <v>8647</v>
      </c>
      <c r="E6033" t="s">
        <v>5918</v>
      </c>
      <c r="F6033" t="s">
        <v>8257</v>
      </c>
      <c r="G6033">
        <v>14</v>
      </c>
      <c r="H6033" t="s">
        <v>5920</v>
      </c>
      <c r="I6033" t="s">
        <v>5921</v>
      </c>
      <c r="L6033" t="s">
        <v>8643</v>
      </c>
      <c r="M6033" t="s">
        <v>8644</v>
      </c>
      <c r="N6033" t="s">
        <v>5924</v>
      </c>
      <c r="O6033" t="s">
        <v>8645</v>
      </c>
    </row>
    <row r="6034" spans="1:15">
      <c r="A6034" t="s">
        <v>8648</v>
      </c>
      <c r="B6034">
        <v>496</v>
      </c>
      <c r="C6034">
        <v>3</v>
      </c>
      <c r="D6034" t="s">
        <v>8649</v>
      </c>
      <c r="E6034" t="s">
        <v>5918</v>
      </c>
      <c r="F6034" t="s">
        <v>8257</v>
      </c>
      <c r="G6034">
        <v>14</v>
      </c>
      <c r="H6034" t="s">
        <v>5920</v>
      </c>
      <c r="I6034" t="s">
        <v>5921</v>
      </c>
      <c r="L6034" t="s">
        <v>8643</v>
      </c>
      <c r="M6034" t="s">
        <v>8644</v>
      </c>
      <c r="N6034" t="s">
        <v>5924</v>
      </c>
      <c r="O6034" t="s">
        <v>8645</v>
      </c>
    </row>
    <row r="6035" spans="1:15">
      <c r="A6035" t="s">
        <v>8650</v>
      </c>
      <c r="B6035">
        <v>496</v>
      </c>
      <c r="C6035">
        <v>4</v>
      </c>
      <c r="D6035" t="s">
        <v>8651</v>
      </c>
      <c r="E6035" t="s">
        <v>5918</v>
      </c>
      <c r="F6035" t="s">
        <v>8257</v>
      </c>
      <c r="G6035">
        <v>14</v>
      </c>
      <c r="H6035" t="s">
        <v>5920</v>
      </c>
      <c r="I6035" t="s">
        <v>5921</v>
      </c>
      <c r="L6035" t="s">
        <v>8643</v>
      </c>
      <c r="M6035" t="s">
        <v>8644</v>
      </c>
      <c r="N6035" t="s">
        <v>5924</v>
      </c>
      <c r="O6035" t="s">
        <v>8645</v>
      </c>
    </row>
    <row r="6036" spans="1:15">
      <c r="A6036" t="s">
        <v>8652</v>
      </c>
      <c r="B6036">
        <v>496</v>
      </c>
      <c r="C6036">
        <v>5</v>
      </c>
      <c r="D6036" t="s">
        <v>8653</v>
      </c>
      <c r="E6036" t="s">
        <v>5918</v>
      </c>
      <c r="F6036" t="s">
        <v>8257</v>
      </c>
      <c r="G6036">
        <v>14</v>
      </c>
      <c r="H6036" t="s">
        <v>5920</v>
      </c>
      <c r="I6036" t="s">
        <v>5921</v>
      </c>
      <c r="L6036" t="s">
        <v>8643</v>
      </c>
      <c r="M6036" t="s">
        <v>8644</v>
      </c>
      <c r="N6036" t="s">
        <v>5924</v>
      </c>
      <c r="O6036" t="s">
        <v>8645</v>
      </c>
    </row>
    <row r="6037" spans="1:15">
      <c r="A6037" t="s">
        <v>8654</v>
      </c>
      <c r="B6037">
        <v>496</v>
      </c>
      <c r="C6037">
        <v>6</v>
      </c>
      <c r="D6037" t="s">
        <v>8655</v>
      </c>
      <c r="E6037" t="s">
        <v>5918</v>
      </c>
      <c r="F6037" t="s">
        <v>8257</v>
      </c>
      <c r="G6037">
        <v>14</v>
      </c>
      <c r="H6037" t="s">
        <v>5920</v>
      </c>
      <c r="I6037" t="s">
        <v>5921</v>
      </c>
      <c r="L6037" t="s">
        <v>8643</v>
      </c>
      <c r="M6037" t="s">
        <v>8644</v>
      </c>
      <c r="N6037" t="s">
        <v>5924</v>
      </c>
      <c r="O6037" t="s">
        <v>8645</v>
      </c>
    </row>
    <row r="6038" spans="1:15">
      <c r="A6038" t="s">
        <v>8656</v>
      </c>
      <c r="B6038">
        <v>496</v>
      </c>
      <c r="C6038">
        <v>7</v>
      </c>
      <c r="D6038" t="s">
        <v>8657</v>
      </c>
      <c r="E6038" t="s">
        <v>5918</v>
      </c>
      <c r="F6038" t="s">
        <v>8257</v>
      </c>
      <c r="G6038">
        <v>14</v>
      </c>
      <c r="H6038" t="s">
        <v>5920</v>
      </c>
      <c r="I6038" t="s">
        <v>5921</v>
      </c>
      <c r="L6038" t="s">
        <v>8643</v>
      </c>
      <c r="M6038" t="s">
        <v>8644</v>
      </c>
      <c r="N6038" t="s">
        <v>5924</v>
      </c>
      <c r="O6038" t="s">
        <v>8645</v>
      </c>
    </row>
    <row r="6039" spans="1:15">
      <c r="A6039" t="s">
        <v>8658</v>
      </c>
      <c r="B6039">
        <v>496</v>
      </c>
      <c r="C6039">
        <v>8</v>
      </c>
      <c r="D6039" t="s">
        <v>8659</v>
      </c>
      <c r="E6039" t="s">
        <v>5918</v>
      </c>
      <c r="F6039" t="s">
        <v>8257</v>
      </c>
      <c r="G6039">
        <v>14</v>
      </c>
      <c r="H6039" t="s">
        <v>5920</v>
      </c>
      <c r="I6039" t="s">
        <v>5921</v>
      </c>
      <c r="L6039" t="s">
        <v>8643</v>
      </c>
      <c r="M6039" t="s">
        <v>8644</v>
      </c>
      <c r="N6039" t="s">
        <v>5924</v>
      </c>
      <c r="O6039" t="s">
        <v>8645</v>
      </c>
    </row>
    <row r="6040" spans="1:15">
      <c r="A6040" t="s">
        <v>8660</v>
      </c>
      <c r="B6040">
        <v>496</v>
      </c>
      <c r="C6040">
        <v>9</v>
      </c>
      <c r="D6040" t="s">
        <v>8661</v>
      </c>
      <c r="E6040" t="s">
        <v>5918</v>
      </c>
      <c r="F6040" t="s">
        <v>8257</v>
      </c>
      <c r="G6040">
        <v>14</v>
      </c>
      <c r="H6040" t="s">
        <v>5920</v>
      </c>
      <c r="I6040" t="s">
        <v>5921</v>
      </c>
      <c r="L6040" t="s">
        <v>8643</v>
      </c>
      <c r="M6040" t="s">
        <v>8644</v>
      </c>
      <c r="N6040" t="s">
        <v>5924</v>
      </c>
      <c r="O6040" t="s">
        <v>8645</v>
      </c>
    </row>
    <row r="6041" spans="1:15">
      <c r="A6041" t="s">
        <v>8662</v>
      </c>
      <c r="B6041">
        <v>496</v>
      </c>
      <c r="C6041">
        <v>10</v>
      </c>
      <c r="D6041" t="s">
        <v>8663</v>
      </c>
      <c r="E6041" t="s">
        <v>5918</v>
      </c>
      <c r="F6041" t="s">
        <v>8257</v>
      </c>
      <c r="G6041">
        <v>14</v>
      </c>
      <c r="H6041" t="s">
        <v>5920</v>
      </c>
      <c r="I6041" t="s">
        <v>5921</v>
      </c>
      <c r="L6041" t="s">
        <v>8643</v>
      </c>
      <c r="M6041" t="s">
        <v>8644</v>
      </c>
      <c r="N6041" t="s">
        <v>5924</v>
      </c>
      <c r="O6041" t="s">
        <v>8645</v>
      </c>
    </row>
    <row r="6042" spans="1:15">
      <c r="A6042" t="s">
        <v>8664</v>
      </c>
      <c r="B6042">
        <v>496</v>
      </c>
      <c r="C6042">
        <v>11</v>
      </c>
      <c r="D6042" t="s">
        <v>8665</v>
      </c>
      <c r="E6042" t="s">
        <v>5918</v>
      </c>
      <c r="F6042" t="s">
        <v>8257</v>
      </c>
      <c r="G6042">
        <v>14</v>
      </c>
      <c r="H6042" t="s">
        <v>5920</v>
      </c>
      <c r="I6042" t="s">
        <v>5921</v>
      </c>
      <c r="L6042" t="s">
        <v>8643</v>
      </c>
      <c r="M6042" t="s">
        <v>8644</v>
      </c>
      <c r="N6042" t="s">
        <v>5924</v>
      </c>
      <c r="O6042" t="s">
        <v>8645</v>
      </c>
    </row>
    <row r="6043" spans="1:15">
      <c r="A6043" t="s">
        <v>8666</v>
      </c>
      <c r="B6043">
        <v>496</v>
      </c>
      <c r="C6043">
        <v>12</v>
      </c>
      <c r="D6043" t="s">
        <v>8667</v>
      </c>
      <c r="E6043" t="s">
        <v>5918</v>
      </c>
      <c r="F6043" t="s">
        <v>8257</v>
      </c>
      <c r="G6043">
        <v>14</v>
      </c>
      <c r="H6043" t="s">
        <v>5920</v>
      </c>
      <c r="I6043" t="s">
        <v>5921</v>
      </c>
      <c r="L6043" t="s">
        <v>8643</v>
      </c>
      <c r="M6043" t="s">
        <v>8644</v>
      </c>
      <c r="N6043" t="s">
        <v>5924</v>
      </c>
      <c r="O6043" t="s">
        <v>8645</v>
      </c>
    </row>
    <row r="6044" spans="1:15">
      <c r="A6044" t="s">
        <v>8668</v>
      </c>
      <c r="B6044">
        <v>496</v>
      </c>
      <c r="C6044">
        <v>13</v>
      </c>
      <c r="D6044" t="s">
        <v>8669</v>
      </c>
      <c r="E6044" t="s">
        <v>5918</v>
      </c>
      <c r="F6044" t="s">
        <v>8257</v>
      </c>
      <c r="G6044">
        <v>14</v>
      </c>
      <c r="H6044" t="s">
        <v>5920</v>
      </c>
      <c r="I6044" t="s">
        <v>5921</v>
      </c>
      <c r="L6044" t="s">
        <v>8643</v>
      </c>
      <c r="M6044" t="s">
        <v>8644</v>
      </c>
      <c r="N6044" t="s">
        <v>5924</v>
      </c>
      <c r="O6044" t="s">
        <v>8645</v>
      </c>
    </row>
    <row r="6045" spans="1:15">
      <c r="A6045" t="s">
        <v>8670</v>
      </c>
      <c r="B6045">
        <v>496</v>
      </c>
      <c r="C6045">
        <v>14</v>
      </c>
      <c r="D6045" t="s">
        <v>8671</v>
      </c>
      <c r="E6045" t="s">
        <v>5918</v>
      </c>
      <c r="F6045" t="s">
        <v>8257</v>
      </c>
      <c r="G6045">
        <v>14</v>
      </c>
      <c r="H6045" t="s">
        <v>5920</v>
      </c>
      <c r="I6045" t="s">
        <v>5921</v>
      </c>
      <c r="L6045" t="s">
        <v>8643</v>
      </c>
      <c r="M6045" t="s">
        <v>8644</v>
      </c>
      <c r="N6045" t="s">
        <v>5924</v>
      </c>
      <c r="O6045" t="s">
        <v>8645</v>
      </c>
    </row>
    <row r="6046" spans="1:15">
      <c r="A6046" t="s">
        <v>8672</v>
      </c>
      <c r="B6046">
        <v>497</v>
      </c>
      <c r="C6046">
        <v>1</v>
      </c>
      <c r="D6046" t="s">
        <v>8673</v>
      </c>
      <c r="E6046" t="s">
        <v>5918</v>
      </c>
      <c r="F6046" t="s">
        <v>8257</v>
      </c>
      <c r="G6046">
        <v>14</v>
      </c>
      <c r="H6046" t="s">
        <v>5920</v>
      </c>
      <c r="I6046" t="s">
        <v>5921</v>
      </c>
      <c r="L6046" t="s">
        <v>8643</v>
      </c>
      <c r="M6046" t="s">
        <v>8644</v>
      </c>
      <c r="N6046" t="s">
        <v>5924</v>
      </c>
      <c r="O6046" t="s">
        <v>8645</v>
      </c>
    </row>
    <row r="6047" spans="1:15">
      <c r="A6047" t="s">
        <v>8674</v>
      </c>
      <c r="B6047">
        <v>497</v>
      </c>
      <c r="C6047">
        <v>2</v>
      </c>
      <c r="D6047" t="s">
        <v>8675</v>
      </c>
      <c r="E6047" t="s">
        <v>5918</v>
      </c>
      <c r="F6047" t="s">
        <v>8257</v>
      </c>
      <c r="G6047">
        <v>14</v>
      </c>
      <c r="H6047" t="s">
        <v>5920</v>
      </c>
      <c r="I6047" t="s">
        <v>5921</v>
      </c>
      <c r="L6047" t="s">
        <v>8643</v>
      </c>
      <c r="M6047" t="s">
        <v>8644</v>
      </c>
      <c r="N6047" t="s">
        <v>5924</v>
      </c>
      <c r="O6047" t="s">
        <v>8645</v>
      </c>
    </row>
    <row r="6048" spans="1:15">
      <c r="A6048" t="s">
        <v>8676</v>
      </c>
      <c r="B6048">
        <v>497</v>
      </c>
      <c r="C6048">
        <v>3</v>
      </c>
      <c r="D6048" t="s">
        <v>8677</v>
      </c>
      <c r="E6048" t="s">
        <v>5918</v>
      </c>
      <c r="F6048" t="s">
        <v>8257</v>
      </c>
      <c r="G6048">
        <v>14</v>
      </c>
      <c r="H6048" t="s">
        <v>5920</v>
      </c>
      <c r="I6048" t="s">
        <v>5921</v>
      </c>
      <c r="L6048" t="s">
        <v>8643</v>
      </c>
      <c r="M6048" t="s">
        <v>8644</v>
      </c>
      <c r="N6048" t="s">
        <v>5924</v>
      </c>
      <c r="O6048" t="s">
        <v>8645</v>
      </c>
    </row>
    <row r="6049" spans="1:15">
      <c r="A6049" t="s">
        <v>8678</v>
      </c>
      <c r="B6049">
        <v>497</v>
      </c>
      <c r="C6049">
        <v>4</v>
      </c>
      <c r="D6049" t="s">
        <v>8679</v>
      </c>
      <c r="E6049" t="s">
        <v>5918</v>
      </c>
      <c r="F6049" t="s">
        <v>8257</v>
      </c>
      <c r="G6049">
        <v>14</v>
      </c>
      <c r="H6049" t="s">
        <v>5920</v>
      </c>
      <c r="I6049" t="s">
        <v>5921</v>
      </c>
      <c r="L6049" t="s">
        <v>8643</v>
      </c>
      <c r="M6049" t="s">
        <v>8644</v>
      </c>
      <c r="N6049" t="s">
        <v>5924</v>
      </c>
      <c r="O6049" t="s">
        <v>8645</v>
      </c>
    </row>
    <row r="6050" spans="1:15">
      <c r="A6050" t="s">
        <v>8680</v>
      </c>
      <c r="B6050">
        <v>497</v>
      </c>
      <c r="C6050">
        <v>5</v>
      </c>
      <c r="D6050" t="s">
        <v>8681</v>
      </c>
      <c r="E6050" t="s">
        <v>5918</v>
      </c>
      <c r="F6050" t="s">
        <v>8257</v>
      </c>
      <c r="G6050">
        <v>14</v>
      </c>
      <c r="H6050" t="s">
        <v>5920</v>
      </c>
      <c r="I6050" t="s">
        <v>5921</v>
      </c>
      <c r="L6050" t="s">
        <v>8643</v>
      </c>
      <c r="M6050" t="s">
        <v>8644</v>
      </c>
      <c r="N6050" t="s">
        <v>5924</v>
      </c>
      <c r="O6050" t="s">
        <v>8645</v>
      </c>
    </row>
    <row r="6051" spans="1:15">
      <c r="A6051" t="s">
        <v>8682</v>
      </c>
      <c r="B6051">
        <v>497</v>
      </c>
      <c r="C6051">
        <v>6</v>
      </c>
      <c r="D6051" t="s">
        <v>8683</v>
      </c>
      <c r="E6051" t="s">
        <v>5918</v>
      </c>
      <c r="F6051" t="s">
        <v>8257</v>
      </c>
      <c r="G6051">
        <v>14</v>
      </c>
      <c r="H6051" t="s">
        <v>5920</v>
      </c>
      <c r="I6051" t="s">
        <v>5921</v>
      </c>
      <c r="L6051" t="s">
        <v>8643</v>
      </c>
      <c r="M6051" t="s">
        <v>8644</v>
      </c>
      <c r="N6051" t="s">
        <v>5924</v>
      </c>
      <c r="O6051" t="s">
        <v>8645</v>
      </c>
    </row>
    <row r="6052" spans="1:15">
      <c r="A6052" t="s">
        <v>8684</v>
      </c>
      <c r="B6052">
        <v>497</v>
      </c>
      <c r="C6052">
        <v>7</v>
      </c>
      <c r="D6052" t="s">
        <v>8685</v>
      </c>
      <c r="E6052" t="s">
        <v>5918</v>
      </c>
      <c r="F6052" t="s">
        <v>8257</v>
      </c>
      <c r="G6052">
        <v>14</v>
      </c>
      <c r="H6052" t="s">
        <v>5920</v>
      </c>
      <c r="I6052" t="s">
        <v>5921</v>
      </c>
      <c r="L6052" t="s">
        <v>8643</v>
      </c>
      <c r="M6052" t="s">
        <v>8644</v>
      </c>
      <c r="N6052" t="s">
        <v>5924</v>
      </c>
      <c r="O6052" t="s">
        <v>8645</v>
      </c>
    </row>
    <row r="6053" spans="1:15">
      <c r="A6053" t="s">
        <v>8686</v>
      </c>
      <c r="B6053">
        <v>497</v>
      </c>
      <c r="C6053">
        <v>8</v>
      </c>
      <c r="D6053" t="s">
        <v>8687</v>
      </c>
      <c r="E6053" t="s">
        <v>5918</v>
      </c>
      <c r="F6053" t="s">
        <v>8257</v>
      </c>
      <c r="G6053">
        <v>14</v>
      </c>
      <c r="H6053" t="s">
        <v>5920</v>
      </c>
      <c r="I6053" t="s">
        <v>5921</v>
      </c>
      <c r="L6053" t="s">
        <v>8643</v>
      </c>
      <c r="M6053" t="s">
        <v>8644</v>
      </c>
      <c r="N6053" t="s">
        <v>5924</v>
      </c>
      <c r="O6053" t="s">
        <v>8645</v>
      </c>
    </row>
    <row r="6054" spans="1:15">
      <c r="A6054" t="s">
        <v>8688</v>
      </c>
      <c r="B6054">
        <v>497</v>
      </c>
      <c r="C6054">
        <v>9</v>
      </c>
      <c r="D6054" t="s">
        <v>8689</v>
      </c>
      <c r="E6054" t="s">
        <v>5918</v>
      </c>
      <c r="F6054" t="s">
        <v>8257</v>
      </c>
      <c r="G6054">
        <v>14</v>
      </c>
      <c r="H6054" t="s">
        <v>5920</v>
      </c>
      <c r="I6054" t="s">
        <v>5921</v>
      </c>
      <c r="L6054" t="s">
        <v>8643</v>
      </c>
      <c r="M6054" t="s">
        <v>8644</v>
      </c>
      <c r="N6054" t="s">
        <v>5924</v>
      </c>
      <c r="O6054" t="s">
        <v>8645</v>
      </c>
    </row>
    <row r="6055" spans="1:15">
      <c r="A6055" t="s">
        <v>8690</v>
      </c>
      <c r="B6055">
        <v>497</v>
      </c>
      <c r="C6055">
        <v>10</v>
      </c>
      <c r="D6055" t="s">
        <v>8691</v>
      </c>
      <c r="E6055" t="s">
        <v>5918</v>
      </c>
      <c r="F6055" t="s">
        <v>8257</v>
      </c>
      <c r="G6055">
        <v>14</v>
      </c>
      <c r="H6055" t="s">
        <v>5920</v>
      </c>
      <c r="I6055" t="s">
        <v>5921</v>
      </c>
      <c r="L6055" t="s">
        <v>8643</v>
      </c>
      <c r="M6055" t="s">
        <v>8644</v>
      </c>
      <c r="N6055" t="s">
        <v>5924</v>
      </c>
      <c r="O6055" t="s">
        <v>8645</v>
      </c>
    </row>
    <row r="6056" spans="1:15">
      <c r="A6056" t="s">
        <v>8692</v>
      </c>
      <c r="B6056">
        <v>497</v>
      </c>
      <c r="C6056">
        <v>11</v>
      </c>
      <c r="D6056" t="s">
        <v>8693</v>
      </c>
      <c r="E6056" t="s">
        <v>5918</v>
      </c>
      <c r="F6056" t="s">
        <v>8257</v>
      </c>
      <c r="G6056">
        <v>14</v>
      </c>
      <c r="H6056" t="s">
        <v>5920</v>
      </c>
      <c r="I6056" t="s">
        <v>5921</v>
      </c>
      <c r="L6056" t="s">
        <v>8643</v>
      </c>
      <c r="M6056" t="s">
        <v>8644</v>
      </c>
      <c r="N6056" t="s">
        <v>5924</v>
      </c>
      <c r="O6056" t="s">
        <v>8645</v>
      </c>
    </row>
    <row r="6057" spans="1:15">
      <c r="A6057" t="s">
        <v>8694</v>
      </c>
      <c r="B6057">
        <v>497</v>
      </c>
      <c r="C6057">
        <v>12</v>
      </c>
      <c r="D6057" t="s">
        <v>8695</v>
      </c>
      <c r="E6057" t="s">
        <v>5918</v>
      </c>
      <c r="F6057" t="s">
        <v>8257</v>
      </c>
      <c r="G6057">
        <v>14</v>
      </c>
      <c r="H6057" t="s">
        <v>5920</v>
      </c>
      <c r="I6057" t="s">
        <v>5921</v>
      </c>
      <c r="L6057" t="s">
        <v>8643</v>
      </c>
      <c r="M6057" t="s">
        <v>8644</v>
      </c>
      <c r="N6057" t="s">
        <v>5924</v>
      </c>
      <c r="O6057" t="s">
        <v>8645</v>
      </c>
    </row>
    <row r="6058" spans="1:15">
      <c r="A6058" t="s">
        <v>8696</v>
      </c>
      <c r="B6058">
        <v>497</v>
      </c>
      <c r="C6058">
        <v>13</v>
      </c>
      <c r="D6058" t="s">
        <v>8697</v>
      </c>
      <c r="E6058" t="s">
        <v>5918</v>
      </c>
      <c r="F6058" t="s">
        <v>8257</v>
      </c>
      <c r="G6058">
        <v>14</v>
      </c>
      <c r="H6058" t="s">
        <v>5920</v>
      </c>
      <c r="I6058" t="s">
        <v>5921</v>
      </c>
      <c r="L6058" t="s">
        <v>8643</v>
      </c>
      <c r="M6058" t="s">
        <v>8644</v>
      </c>
      <c r="N6058" t="s">
        <v>5924</v>
      </c>
      <c r="O6058" t="s">
        <v>8645</v>
      </c>
    </row>
    <row r="6059" spans="1:15">
      <c r="A6059" t="s">
        <v>8698</v>
      </c>
      <c r="B6059">
        <v>497</v>
      </c>
      <c r="C6059">
        <v>14</v>
      </c>
      <c r="D6059" t="s">
        <v>8699</v>
      </c>
      <c r="E6059" t="s">
        <v>5918</v>
      </c>
      <c r="F6059" t="s">
        <v>8257</v>
      </c>
      <c r="G6059">
        <v>14</v>
      </c>
      <c r="H6059" t="s">
        <v>5920</v>
      </c>
      <c r="I6059" t="s">
        <v>5921</v>
      </c>
      <c r="L6059" t="s">
        <v>8643</v>
      </c>
      <c r="M6059" t="s">
        <v>8644</v>
      </c>
      <c r="N6059" t="s">
        <v>5924</v>
      </c>
      <c r="O6059" t="s">
        <v>8645</v>
      </c>
    </row>
    <row r="6060" spans="1:15">
      <c r="A6060" t="s">
        <v>8700</v>
      </c>
      <c r="B6060">
        <v>498</v>
      </c>
      <c r="C6060">
        <v>1</v>
      </c>
      <c r="D6060" t="s">
        <v>8701</v>
      </c>
      <c r="E6060" t="s">
        <v>5918</v>
      </c>
      <c r="F6060" t="s">
        <v>8257</v>
      </c>
      <c r="G6060">
        <v>14</v>
      </c>
      <c r="H6060" t="s">
        <v>5920</v>
      </c>
      <c r="I6060" t="s">
        <v>5921</v>
      </c>
      <c r="L6060" t="s">
        <v>8702</v>
      </c>
      <c r="M6060" t="s">
        <v>8703</v>
      </c>
      <c r="N6060" t="s">
        <v>5924</v>
      </c>
      <c r="O6060" t="s">
        <v>8704</v>
      </c>
    </row>
    <row r="6061" spans="1:15">
      <c r="A6061" t="s">
        <v>8705</v>
      </c>
      <c r="B6061">
        <v>498</v>
      </c>
      <c r="C6061">
        <v>2</v>
      </c>
      <c r="D6061" t="s">
        <v>8706</v>
      </c>
      <c r="E6061" t="s">
        <v>5918</v>
      </c>
      <c r="F6061" t="s">
        <v>8257</v>
      </c>
      <c r="G6061">
        <v>14</v>
      </c>
      <c r="H6061" t="s">
        <v>5920</v>
      </c>
      <c r="I6061" t="s">
        <v>5921</v>
      </c>
      <c r="L6061" t="s">
        <v>8702</v>
      </c>
      <c r="M6061" t="s">
        <v>8703</v>
      </c>
      <c r="N6061" t="s">
        <v>5924</v>
      </c>
      <c r="O6061" t="s">
        <v>8704</v>
      </c>
    </row>
    <row r="6062" spans="1:15">
      <c r="A6062" t="s">
        <v>8707</v>
      </c>
      <c r="B6062">
        <v>498</v>
      </c>
      <c r="C6062">
        <v>3</v>
      </c>
      <c r="D6062" t="s">
        <v>8708</v>
      </c>
      <c r="E6062" t="s">
        <v>5918</v>
      </c>
      <c r="F6062" t="s">
        <v>8257</v>
      </c>
      <c r="G6062">
        <v>14</v>
      </c>
      <c r="H6062" t="s">
        <v>5920</v>
      </c>
      <c r="I6062" t="s">
        <v>5921</v>
      </c>
      <c r="L6062" t="s">
        <v>8702</v>
      </c>
      <c r="M6062" t="s">
        <v>8703</v>
      </c>
      <c r="N6062" t="s">
        <v>5924</v>
      </c>
      <c r="O6062" t="s">
        <v>8704</v>
      </c>
    </row>
    <row r="6063" spans="1:15">
      <c r="A6063" t="s">
        <v>8709</v>
      </c>
      <c r="B6063">
        <v>498</v>
      </c>
      <c r="C6063">
        <v>4</v>
      </c>
      <c r="D6063" t="s">
        <v>8710</v>
      </c>
      <c r="E6063" t="s">
        <v>5918</v>
      </c>
      <c r="F6063" t="s">
        <v>8257</v>
      </c>
      <c r="G6063">
        <v>14</v>
      </c>
      <c r="H6063" t="s">
        <v>5920</v>
      </c>
      <c r="I6063" t="s">
        <v>5921</v>
      </c>
      <c r="L6063" t="s">
        <v>8702</v>
      </c>
      <c r="M6063" t="s">
        <v>8703</v>
      </c>
      <c r="N6063" t="s">
        <v>5924</v>
      </c>
      <c r="O6063" t="s">
        <v>8704</v>
      </c>
    </row>
    <row r="6064" spans="1:15">
      <c r="A6064" t="s">
        <v>8711</v>
      </c>
      <c r="B6064">
        <v>498</v>
      </c>
      <c r="C6064">
        <v>5</v>
      </c>
      <c r="D6064" t="s">
        <v>8712</v>
      </c>
      <c r="E6064" t="s">
        <v>5918</v>
      </c>
      <c r="F6064" t="s">
        <v>8257</v>
      </c>
      <c r="G6064">
        <v>14</v>
      </c>
      <c r="H6064" t="s">
        <v>5920</v>
      </c>
      <c r="I6064" t="s">
        <v>5921</v>
      </c>
      <c r="L6064" t="s">
        <v>8702</v>
      </c>
      <c r="M6064" t="s">
        <v>8703</v>
      </c>
      <c r="N6064" t="s">
        <v>5924</v>
      </c>
      <c r="O6064" t="s">
        <v>8704</v>
      </c>
    </row>
    <row r="6065" spans="1:15">
      <c r="A6065" t="s">
        <v>8713</v>
      </c>
      <c r="B6065">
        <v>498</v>
      </c>
      <c r="C6065">
        <v>6</v>
      </c>
      <c r="D6065" t="s">
        <v>8714</v>
      </c>
      <c r="E6065" t="s">
        <v>5918</v>
      </c>
      <c r="F6065" t="s">
        <v>8257</v>
      </c>
      <c r="G6065">
        <v>14</v>
      </c>
      <c r="H6065" t="s">
        <v>5920</v>
      </c>
      <c r="I6065" t="s">
        <v>5921</v>
      </c>
      <c r="L6065" t="s">
        <v>8702</v>
      </c>
      <c r="M6065" t="s">
        <v>8703</v>
      </c>
      <c r="N6065" t="s">
        <v>5924</v>
      </c>
      <c r="O6065" t="s">
        <v>8704</v>
      </c>
    </row>
    <row r="6066" spans="1:15">
      <c r="A6066" t="s">
        <v>8715</v>
      </c>
      <c r="B6066">
        <v>498</v>
      </c>
      <c r="C6066">
        <v>7</v>
      </c>
      <c r="D6066" t="s">
        <v>8716</v>
      </c>
      <c r="E6066" t="s">
        <v>5918</v>
      </c>
      <c r="F6066" t="s">
        <v>8257</v>
      </c>
      <c r="G6066">
        <v>14</v>
      </c>
      <c r="H6066" t="s">
        <v>5920</v>
      </c>
      <c r="I6066" t="s">
        <v>5921</v>
      </c>
      <c r="L6066" t="s">
        <v>8702</v>
      </c>
      <c r="M6066" t="s">
        <v>8703</v>
      </c>
      <c r="N6066" t="s">
        <v>5924</v>
      </c>
      <c r="O6066" t="s">
        <v>8704</v>
      </c>
    </row>
    <row r="6067" spans="1:15">
      <c r="A6067" t="s">
        <v>8717</v>
      </c>
      <c r="B6067">
        <v>498</v>
      </c>
      <c r="C6067">
        <v>8</v>
      </c>
      <c r="D6067" t="s">
        <v>8718</v>
      </c>
      <c r="E6067" t="s">
        <v>5918</v>
      </c>
      <c r="F6067" t="s">
        <v>8257</v>
      </c>
      <c r="G6067">
        <v>14</v>
      </c>
      <c r="H6067" t="s">
        <v>5920</v>
      </c>
      <c r="I6067" t="s">
        <v>5921</v>
      </c>
      <c r="L6067" t="s">
        <v>8702</v>
      </c>
      <c r="M6067" t="s">
        <v>8703</v>
      </c>
      <c r="N6067" t="s">
        <v>5924</v>
      </c>
      <c r="O6067" t="s">
        <v>8704</v>
      </c>
    </row>
    <row r="6068" spans="1:15">
      <c r="A6068" t="s">
        <v>8719</v>
      </c>
      <c r="B6068">
        <v>498</v>
      </c>
      <c r="C6068">
        <v>9</v>
      </c>
      <c r="D6068" t="s">
        <v>8720</v>
      </c>
      <c r="E6068" t="s">
        <v>5918</v>
      </c>
      <c r="F6068" t="s">
        <v>8257</v>
      </c>
      <c r="G6068">
        <v>14</v>
      </c>
      <c r="H6068" t="s">
        <v>5920</v>
      </c>
      <c r="I6068" t="s">
        <v>5921</v>
      </c>
      <c r="L6068" t="s">
        <v>8702</v>
      </c>
      <c r="M6068" t="s">
        <v>8703</v>
      </c>
      <c r="N6068" t="s">
        <v>5924</v>
      </c>
      <c r="O6068" t="s">
        <v>8704</v>
      </c>
    </row>
    <row r="6069" spans="1:15">
      <c r="A6069" t="s">
        <v>8721</v>
      </c>
      <c r="B6069">
        <v>498</v>
      </c>
      <c r="C6069">
        <v>10</v>
      </c>
      <c r="D6069" t="s">
        <v>8722</v>
      </c>
      <c r="E6069" t="s">
        <v>5918</v>
      </c>
      <c r="F6069" t="s">
        <v>8257</v>
      </c>
      <c r="G6069">
        <v>14</v>
      </c>
      <c r="H6069" t="s">
        <v>5920</v>
      </c>
      <c r="I6069" t="s">
        <v>5921</v>
      </c>
      <c r="L6069" t="s">
        <v>8702</v>
      </c>
      <c r="M6069" t="s">
        <v>8703</v>
      </c>
      <c r="N6069" t="s">
        <v>5924</v>
      </c>
      <c r="O6069" t="s">
        <v>8704</v>
      </c>
    </row>
    <row r="6070" spans="1:15">
      <c r="A6070" t="s">
        <v>8723</v>
      </c>
      <c r="B6070">
        <v>498</v>
      </c>
      <c r="C6070">
        <v>11</v>
      </c>
      <c r="D6070" t="s">
        <v>8724</v>
      </c>
      <c r="E6070" t="s">
        <v>5918</v>
      </c>
      <c r="F6070" t="s">
        <v>8257</v>
      </c>
      <c r="G6070">
        <v>14</v>
      </c>
      <c r="H6070" t="s">
        <v>5920</v>
      </c>
      <c r="I6070" t="s">
        <v>5921</v>
      </c>
      <c r="L6070" t="s">
        <v>8702</v>
      </c>
      <c r="M6070" t="s">
        <v>8703</v>
      </c>
      <c r="N6070" t="s">
        <v>5924</v>
      </c>
      <c r="O6070" t="s">
        <v>8704</v>
      </c>
    </row>
    <row r="6071" spans="1:15">
      <c r="A6071" t="s">
        <v>8725</v>
      </c>
      <c r="B6071">
        <v>498</v>
      </c>
      <c r="C6071">
        <v>12</v>
      </c>
      <c r="D6071" t="s">
        <v>8726</v>
      </c>
      <c r="E6071" t="s">
        <v>5918</v>
      </c>
      <c r="F6071" t="s">
        <v>8257</v>
      </c>
      <c r="G6071">
        <v>14</v>
      </c>
      <c r="H6071" t="s">
        <v>5920</v>
      </c>
      <c r="I6071" t="s">
        <v>5921</v>
      </c>
      <c r="L6071" t="s">
        <v>8702</v>
      </c>
      <c r="M6071" t="s">
        <v>8703</v>
      </c>
      <c r="N6071" t="s">
        <v>5924</v>
      </c>
      <c r="O6071" t="s">
        <v>8704</v>
      </c>
    </row>
    <row r="6072" spans="1:15">
      <c r="A6072" t="s">
        <v>8727</v>
      </c>
      <c r="B6072">
        <v>498</v>
      </c>
      <c r="C6072">
        <v>13</v>
      </c>
      <c r="D6072" t="s">
        <v>8728</v>
      </c>
      <c r="E6072" t="s">
        <v>5918</v>
      </c>
      <c r="F6072" t="s">
        <v>8257</v>
      </c>
      <c r="G6072">
        <v>14</v>
      </c>
      <c r="H6072" t="s">
        <v>5920</v>
      </c>
      <c r="I6072" t="s">
        <v>5921</v>
      </c>
      <c r="L6072" t="s">
        <v>8702</v>
      </c>
      <c r="M6072" t="s">
        <v>8703</v>
      </c>
      <c r="N6072" t="s">
        <v>5924</v>
      </c>
      <c r="O6072" t="s">
        <v>8704</v>
      </c>
    </row>
    <row r="6073" spans="1:15">
      <c r="A6073" t="s">
        <v>8729</v>
      </c>
      <c r="B6073">
        <v>498</v>
      </c>
      <c r="C6073">
        <v>14</v>
      </c>
      <c r="D6073" t="s">
        <v>8730</v>
      </c>
      <c r="E6073" t="s">
        <v>5918</v>
      </c>
      <c r="F6073" t="s">
        <v>8257</v>
      </c>
      <c r="G6073">
        <v>14</v>
      </c>
      <c r="H6073" t="s">
        <v>5920</v>
      </c>
      <c r="I6073" t="s">
        <v>5921</v>
      </c>
      <c r="L6073" t="s">
        <v>8702</v>
      </c>
      <c r="M6073" t="s">
        <v>8703</v>
      </c>
      <c r="N6073" t="s">
        <v>5924</v>
      </c>
      <c r="O6073" t="s">
        <v>8704</v>
      </c>
    </row>
    <row r="6074" spans="1:15">
      <c r="A6074" t="s">
        <v>8731</v>
      </c>
      <c r="B6074">
        <v>499</v>
      </c>
      <c r="C6074">
        <v>1</v>
      </c>
      <c r="D6074" t="s">
        <v>8732</v>
      </c>
      <c r="E6074" t="s">
        <v>5918</v>
      </c>
      <c r="F6074" t="s">
        <v>8257</v>
      </c>
      <c r="G6074">
        <v>14</v>
      </c>
      <c r="H6074" t="s">
        <v>5920</v>
      </c>
      <c r="I6074" t="s">
        <v>5921</v>
      </c>
      <c r="L6074" t="s">
        <v>8702</v>
      </c>
      <c r="M6074" t="s">
        <v>8703</v>
      </c>
      <c r="N6074" t="s">
        <v>5924</v>
      </c>
      <c r="O6074" t="s">
        <v>8704</v>
      </c>
    </row>
    <row r="6075" spans="1:15">
      <c r="A6075" t="s">
        <v>8733</v>
      </c>
      <c r="B6075">
        <v>499</v>
      </c>
      <c r="C6075">
        <v>2</v>
      </c>
      <c r="D6075" t="s">
        <v>8734</v>
      </c>
      <c r="E6075" t="s">
        <v>5918</v>
      </c>
      <c r="F6075" t="s">
        <v>8257</v>
      </c>
      <c r="G6075">
        <v>14</v>
      </c>
      <c r="H6075" t="s">
        <v>5920</v>
      </c>
      <c r="I6075" t="s">
        <v>5921</v>
      </c>
      <c r="L6075" t="s">
        <v>8702</v>
      </c>
      <c r="M6075" t="s">
        <v>8703</v>
      </c>
      <c r="N6075" t="s">
        <v>5924</v>
      </c>
      <c r="O6075" t="s">
        <v>8704</v>
      </c>
    </row>
    <row r="6076" spans="1:15">
      <c r="A6076" t="s">
        <v>8735</v>
      </c>
      <c r="B6076">
        <v>499</v>
      </c>
      <c r="C6076">
        <v>3</v>
      </c>
      <c r="D6076" t="s">
        <v>8736</v>
      </c>
      <c r="E6076" t="s">
        <v>5918</v>
      </c>
      <c r="F6076" t="s">
        <v>8257</v>
      </c>
      <c r="G6076">
        <v>14</v>
      </c>
      <c r="H6076" t="s">
        <v>5920</v>
      </c>
      <c r="I6076" t="s">
        <v>5921</v>
      </c>
      <c r="L6076" t="s">
        <v>8702</v>
      </c>
      <c r="M6076" t="s">
        <v>8703</v>
      </c>
      <c r="N6076" t="s">
        <v>5924</v>
      </c>
      <c r="O6076" t="s">
        <v>8704</v>
      </c>
    </row>
    <row r="6077" spans="1:15">
      <c r="A6077" t="s">
        <v>8737</v>
      </c>
      <c r="B6077">
        <v>499</v>
      </c>
      <c r="C6077">
        <v>4</v>
      </c>
      <c r="D6077" t="s">
        <v>8738</v>
      </c>
      <c r="E6077" t="s">
        <v>5918</v>
      </c>
      <c r="F6077" t="s">
        <v>8257</v>
      </c>
      <c r="G6077">
        <v>14</v>
      </c>
      <c r="H6077" t="s">
        <v>5920</v>
      </c>
      <c r="I6077" t="s">
        <v>5921</v>
      </c>
      <c r="L6077" t="s">
        <v>8702</v>
      </c>
      <c r="M6077" t="s">
        <v>8703</v>
      </c>
      <c r="N6077" t="s">
        <v>5924</v>
      </c>
      <c r="O6077" t="s">
        <v>8704</v>
      </c>
    </row>
    <row r="6078" spans="1:15">
      <c r="A6078" t="s">
        <v>8739</v>
      </c>
      <c r="B6078">
        <v>499</v>
      </c>
      <c r="C6078">
        <v>5</v>
      </c>
      <c r="D6078" t="s">
        <v>8740</v>
      </c>
      <c r="E6078" t="s">
        <v>5918</v>
      </c>
      <c r="F6078" t="s">
        <v>8257</v>
      </c>
      <c r="G6078">
        <v>14</v>
      </c>
      <c r="H6078" t="s">
        <v>5920</v>
      </c>
      <c r="I6078" t="s">
        <v>5921</v>
      </c>
      <c r="L6078" t="s">
        <v>8702</v>
      </c>
      <c r="M6078" t="s">
        <v>8703</v>
      </c>
      <c r="N6078" t="s">
        <v>5924</v>
      </c>
      <c r="O6078" t="s">
        <v>8704</v>
      </c>
    </row>
    <row r="6079" spans="1:15">
      <c r="A6079" t="s">
        <v>8741</v>
      </c>
      <c r="B6079">
        <v>499</v>
      </c>
      <c r="C6079">
        <v>6</v>
      </c>
      <c r="D6079" t="s">
        <v>8742</v>
      </c>
      <c r="E6079" t="s">
        <v>5918</v>
      </c>
      <c r="F6079" t="s">
        <v>8257</v>
      </c>
      <c r="G6079">
        <v>14</v>
      </c>
      <c r="H6079" t="s">
        <v>5920</v>
      </c>
      <c r="I6079" t="s">
        <v>5921</v>
      </c>
      <c r="L6079" t="s">
        <v>8702</v>
      </c>
      <c r="M6079" t="s">
        <v>8703</v>
      </c>
      <c r="N6079" t="s">
        <v>5924</v>
      </c>
      <c r="O6079" t="s">
        <v>8704</v>
      </c>
    </row>
    <row r="6080" spans="1:15">
      <c r="A6080" t="s">
        <v>8743</v>
      </c>
      <c r="B6080">
        <v>499</v>
      </c>
      <c r="C6080">
        <v>7</v>
      </c>
      <c r="D6080" t="s">
        <v>8744</v>
      </c>
      <c r="E6080" t="s">
        <v>5918</v>
      </c>
      <c r="F6080" t="s">
        <v>8257</v>
      </c>
      <c r="G6080">
        <v>14</v>
      </c>
      <c r="H6080" t="s">
        <v>5920</v>
      </c>
      <c r="I6080" t="s">
        <v>5921</v>
      </c>
      <c r="L6080" t="s">
        <v>8702</v>
      </c>
      <c r="M6080" t="s">
        <v>8703</v>
      </c>
      <c r="N6080" t="s">
        <v>5924</v>
      </c>
      <c r="O6080" t="s">
        <v>8704</v>
      </c>
    </row>
    <row r="6081" spans="1:15">
      <c r="A6081" t="s">
        <v>8745</v>
      </c>
      <c r="B6081">
        <v>499</v>
      </c>
      <c r="C6081">
        <v>8</v>
      </c>
      <c r="D6081" t="s">
        <v>8746</v>
      </c>
      <c r="E6081" t="s">
        <v>5918</v>
      </c>
      <c r="F6081" t="s">
        <v>8257</v>
      </c>
      <c r="G6081">
        <v>14</v>
      </c>
      <c r="H6081" t="s">
        <v>5920</v>
      </c>
      <c r="I6081" t="s">
        <v>5921</v>
      </c>
      <c r="L6081" t="s">
        <v>8702</v>
      </c>
      <c r="M6081" t="s">
        <v>8703</v>
      </c>
      <c r="N6081" t="s">
        <v>5924</v>
      </c>
      <c r="O6081" t="s">
        <v>8704</v>
      </c>
    </row>
    <row r="6082" spans="1:15">
      <c r="A6082" t="s">
        <v>8747</v>
      </c>
      <c r="B6082">
        <v>499</v>
      </c>
      <c r="C6082">
        <v>9</v>
      </c>
      <c r="D6082" t="s">
        <v>8748</v>
      </c>
      <c r="E6082" t="s">
        <v>5918</v>
      </c>
      <c r="F6082" t="s">
        <v>8257</v>
      </c>
      <c r="G6082">
        <v>14</v>
      </c>
      <c r="H6082" t="s">
        <v>5920</v>
      </c>
      <c r="I6082" t="s">
        <v>5921</v>
      </c>
      <c r="L6082" t="s">
        <v>8702</v>
      </c>
      <c r="M6082" t="s">
        <v>8703</v>
      </c>
      <c r="N6082" t="s">
        <v>5924</v>
      </c>
      <c r="O6082" t="s">
        <v>8704</v>
      </c>
    </row>
    <row r="6083" spans="1:15">
      <c r="A6083" t="s">
        <v>8749</v>
      </c>
      <c r="B6083">
        <v>499</v>
      </c>
      <c r="C6083">
        <v>10</v>
      </c>
      <c r="D6083" t="s">
        <v>8750</v>
      </c>
      <c r="E6083" t="s">
        <v>5918</v>
      </c>
      <c r="F6083" t="s">
        <v>8257</v>
      </c>
      <c r="G6083">
        <v>14</v>
      </c>
      <c r="H6083" t="s">
        <v>5920</v>
      </c>
      <c r="I6083" t="s">
        <v>5921</v>
      </c>
      <c r="L6083" t="s">
        <v>8702</v>
      </c>
      <c r="M6083" t="s">
        <v>8703</v>
      </c>
      <c r="N6083" t="s">
        <v>5924</v>
      </c>
      <c r="O6083" t="s">
        <v>8704</v>
      </c>
    </row>
    <row r="6084" spans="1:15">
      <c r="A6084" t="s">
        <v>8751</v>
      </c>
      <c r="B6084">
        <v>499</v>
      </c>
      <c r="C6084">
        <v>11</v>
      </c>
      <c r="D6084" t="s">
        <v>8752</v>
      </c>
      <c r="E6084" t="s">
        <v>5918</v>
      </c>
      <c r="F6084" t="s">
        <v>8257</v>
      </c>
      <c r="G6084">
        <v>14</v>
      </c>
      <c r="H6084" t="s">
        <v>5920</v>
      </c>
      <c r="I6084" t="s">
        <v>5921</v>
      </c>
      <c r="L6084" t="s">
        <v>8702</v>
      </c>
      <c r="M6084" t="s">
        <v>8703</v>
      </c>
      <c r="N6084" t="s">
        <v>5924</v>
      </c>
      <c r="O6084" t="s">
        <v>8704</v>
      </c>
    </row>
    <row r="6085" spans="1:15">
      <c r="A6085" t="s">
        <v>8753</v>
      </c>
      <c r="B6085">
        <v>499</v>
      </c>
      <c r="C6085">
        <v>12</v>
      </c>
      <c r="D6085" t="s">
        <v>8754</v>
      </c>
      <c r="E6085" t="s">
        <v>5918</v>
      </c>
      <c r="F6085" t="s">
        <v>8257</v>
      </c>
      <c r="G6085">
        <v>14</v>
      </c>
      <c r="H6085" t="s">
        <v>5920</v>
      </c>
      <c r="I6085" t="s">
        <v>5921</v>
      </c>
      <c r="L6085" t="s">
        <v>8702</v>
      </c>
      <c r="M6085" t="s">
        <v>8703</v>
      </c>
      <c r="N6085" t="s">
        <v>5924</v>
      </c>
      <c r="O6085" t="s">
        <v>8704</v>
      </c>
    </row>
    <row r="6086" spans="1:15">
      <c r="A6086" t="s">
        <v>8755</v>
      </c>
      <c r="B6086">
        <v>499</v>
      </c>
      <c r="C6086">
        <v>13</v>
      </c>
      <c r="D6086" t="s">
        <v>8756</v>
      </c>
      <c r="E6086" t="s">
        <v>5918</v>
      </c>
      <c r="F6086" t="s">
        <v>8257</v>
      </c>
      <c r="G6086">
        <v>14</v>
      </c>
      <c r="H6086" t="s">
        <v>5920</v>
      </c>
      <c r="I6086" t="s">
        <v>5921</v>
      </c>
      <c r="L6086" t="s">
        <v>8702</v>
      </c>
      <c r="M6086" t="s">
        <v>8703</v>
      </c>
      <c r="N6086" t="s">
        <v>5924</v>
      </c>
      <c r="O6086" t="s">
        <v>8704</v>
      </c>
    </row>
    <row r="6087" spans="1:15">
      <c r="A6087" t="s">
        <v>8757</v>
      </c>
      <c r="B6087">
        <v>499</v>
      </c>
      <c r="C6087">
        <v>14</v>
      </c>
      <c r="D6087" t="s">
        <v>8758</v>
      </c>
      <c r="E6087" t="s">
        <v>5918</v>
      </c>
      <c r="F6087" t="s">
        <v>8257</v>
      </c>
      <c r="G6087">
        <v>14</v>
      </c>
      <c r="H6087" t="s">
        <v>5920</v>
      </c>
      <c r="I6087" t="s">
        <v>5921</v>
      </c>
      <c r="L6087" t="s">
        <v>8702</v>
      </c>
      <c r="M6087" t="s">
        <v>8703</v>
      </c>
      <c r="N6087" t="s">
        <v>5924</v>
      </c>
      <c r="O6087" t="s">
        <v>8704</v>
      </c>
    </row>
    <row r="6088" spans="1:15">
      <c r="A6088" t="s">
        <v>8759</v>
      </c>
      <c r="B6088">
        <v>500</v>
      </c>
      <c r="C6088">
        <v>1</v>
      </c>
      <c r="D6088" t="s">
        <v>8760</v>
      </c>
      <c r="E6088" t="s">
        <v>5918</v>
      </c>
      <c r="F6088" t="s">
        <v>8257</v>
      </c>
      <c r="G6088">
        <v>14</v>
      </c>
      <c r="H6088" t="s">
        <v>5920</v>
      </c>
      <c r="I6088" t="s">
        <v>5921</v>
      </c>
      <c r="L6088" t="s">
        <v>8761</v>
      </c>
      <c r="M6088" t="s">
        <v>8762</v>
      </c>
      <c r="N6088" t="s">
        <v>5924</v>
      </c>
      <c r="O6088" t="s">
        <v>8763</v>
      </c>
    </row>
    <row r="6089" spans="1:15">
      <c r="A6089" t="s">
        <v>8764</v>
      </c>
      <c r="B6089">
        <v>500</v>
      </c>
      <c r="C6089">
        <v>2</v>
      </c>
      <c r="D6089" t="s">
        <v>8765</v>
      </c>
      <c r="E6089" t="s">
        <v>5918</v>
      </c>
      <c r="F6089" t="s">
        <v>8257</v>
      </c>
      <c r="G6089">
        <v>14</v>
      </c>
      <c r="H6089" t="s">
        <v>5920</v>
      </c>
      <c r="I6089" t="s">
        <v>5921</v>
      </c>
      <c r="L6089" t="s">
        <v>8761</v>
      </c>
      <c r="M6089" t="s">
        <v>8762</v>
      </c>
      <c r="N6089" t="s">
        <v>5924</v>
      </c>
      <c r="O6089" t="s">
        <v>8763</v>
      </c>
    </row>
    <row r="6090" spans="1:15">
      <c r="A6090" t="s">
        <v>8766</v>
      </c>
      <c r="B6090">
        <v>500</v>
      </c>
      <c r="C6090">
        <v>3</v>
      </c>
      <c r="D6090" t="s">
        <v>8767</v>
      </c>
      <c r="E6090" t="s">
        <v>5918</v>
      </c>
      <c r="F6090" t="s">
        <v>8257</v>
      </c>
      <c r="G6090">
        <v>14</v>
      </c>
      <c r="H6090" t="s">
        <v>5920</v>
      </c>
      <c r="I6090" t="s">
        <v>5921</v>
      </c>
      <c r="L6090" t="s">
        <v>8761</v>
      </c>
      <c r="M6090" t="s">
        <v>8762</v>
      </c>
      <c r="N6090" t="s">
        <v>5924</v>
      </c>
      <c r="O6090" t="s">
        <v>8763</v>
      </c>
    </row>
    <row r="6091" spans="1:15">
      <c r="A6091" t="s">
        <v>8768</v>
      </c>
      <c r="B6091">
        <v>500</v>
      </c>
      <c r="C6091">
        <v>4</v>
      </c>
      <c r="D6091" t="s">
        <v>8769</v>
      </c>
      <c r="E6091" t="s">
        <v>5918</v>
      </c>
      <c r="F6091" t="s">
        <v>8257</v>
      </c>
      <c r="G6091">
        <v>14</v>
      </c>
      <c r="H6091" t="s">
        <v>5920</v>
      </c>
      <c r="I6091" t="s">
        <v>5921</v>
      </c>
      <c r="L6091" t="s">
        <v>8761</v>
      </c>
      <c r="M6091" t="s">
        <v>8762</v>
      </c>
      <c r="N6091" t="s">
        <v>5924</v>
      </c>
      <c r="O6091" t="s">
        <v>8763</v>
      </c>
    </row>
    <row r="6092" spans="1:15">
      <c r="A6092" t="s">
        <v>8770</v>
      </c>
      <c r="B6092">
        <v>500</v>
      </c>
      <c r="C6092">
        <v>5</v>
      </c>
      <c r="D6092" t="s">
        <v>8771</v>
      </c>
      <c r="E6092" t="s">
        <v>5918</v>
      </c>
      <c r="F6092" t="s">
        <v>8257</v>
      </c>
      <c r="G6092">
        <v>14</v>
      </c>
      <c r="H6092" t="s">
        <v>5920</v>
      </c>
      <c r="I6092" t="s">
        <v>5921</v>
      </c>
      <c r="L6092" t="s">
        <v>8761</v>
      </c>
      <c r="M6092" t="s">
        <v>8762</v>
      </c>
      <c r="N6092" t="s">
        <v>5924</v>
      </c>
      <c r="O6092" t="s">
        <v>8763</v>
      </c>
    </row>
    <row r="6093" spans="1:15">
      <c r="A6093" t="s">
        <v>8772</v>
      </c>
      <c r="B6093">
        <v>500</v>
      </c>
      <c r="C6093">
        <v>6</v>
      </c>
      <c r="D6093" t="s">
        <v>8773</v>
      </c>
      <c r="E6093" t="s">
        <v>5918</v>
      </c>
      <c r="F6093" t="s">
        <v>8257</v>
      </c>
      <c r="G6093">
        <v>14</v>
      </c>
      <c r="H6093" t="s">
        <v>5920</v>
      </c>
      <c r="I6093" t="s">
        <v>5921</v>
      </c>
      <c r="L6093" t="s">
        <v>8761</v>
      </c>
      <c r="M6093" t="s">
        <v>8762</v>
      </c>
      <c r="N6093" t="s">
        <v>5924</v>
      </c>
      <c r="O6093" t="s">
        <v>8763</v>
      </c>
    </row>
    <row r="6094" spans="1:15">
      <c r="A6094" t="s">
        <v>8774</v>
      </c>
      <c r="B6094">
        <v>500</v>
      </c>
      <c r="C6094">
        <v>7</v>
      </c>
      <c r="D6094" t="s">
        <v>8775</v>
      </c>
      <c r="E6094" t="s">
        <v>5918</v>
      </c>
      <c r="F6094" t="s">
        <v>8257</v>
      </c>
      <c r="G6094">
        <v>14</v>
      </c>
      <c r="H6094" t="s">
        <v>5920</v>
      </c>
      <c r="I6094" t="s">
        <v>5921</v>
      </c>
      <c r="L6094" t="s">
        <v>8761</v>
      </c>
      <c r="M6094" t="s">
        <v>8762</v>
      </c>
      <c r="N6094" t="s">
        <v>5924</v>
      </c>
      <c r="O6094" t="s">
        <v>8763</v>
      </c>
    </row>
    <row r="6095" spans="1:15">
      <c r="A6095" t="s">
        <v>8776</v>
      </c>
      <c r="B6095">
        <v>500</v>
      </c>
      <c r="C6095">
        <v>8</v>
      </c>
      <c r="D6095" t="s">
        <v>8777</v>
      </c>
      <c r="E6095" t="s">
        <v>5918</v>
      </c>
      <c r="F6095" t="s">
        <v>8257</v>
      </c>
      <c r="G6095">
        <v>14</v>
      </c>
      <c r="H6095" t="s">
        <v>5920</v>
      </c>
      <c r="I6095" t="s">
        <v>5921</v>
      </c>
      <c r="L6095" t="s">
        <v>8761</v>
      </c>
      <c r="M6095" t="s">
        <v>8762</v>
      </c>
      <c r="N6095" t="s">
        <v>5924</v>
      </c>
      <c r="O6095" t="s">
        <v>8763</v>
      </c>
    </row>
    <row r="6096" spans="1:15">
      <c r="A6096" t="s">
        <v>8778</v>
      </c>
      <c r="B6096">
        <v>500</v>
      </c>
      <c r="C6096">
        <v>9</v>
      </c>
      <c r="D6096" t="s">
        <v>8779</v>
      </c>
      <c r="E6096" t="s">
        <v>5918</v>
      </c>
      <c r="F6096" t="s">
        <v>8257</v>
      </c>
      <c r="G6096">
        <v>14</v>
      </c>
      <c r="H6096" t="s">
        <v>5920</v>
      </c>
      <c r="I6096" t="s">
        <v>5921</v>
      </c>
      <c r="L6096" t="s">
        <v>8761</v>
      </c>
      <c r="M6096" t="s">
        <v>8762</v>
      </c>
      <c r="N6096" t="s">
        <v>5924</v>
      </c>
      <c r="O6096" t="s">
        <v>8763</v>
      </c>
    </row>
    <row r="6097" spans="1:15">
      <c r="A6097" t="s">
        <v>8780</v>
      </c>
      <c r="B6097">
        <v>500</v>
      </c>
      <c r="C6097">
        <v>10</v>
      </c>
      <c r="D6097" t="s">
        <v>8781</v>
      </c>
      <c r="E6097" t="s">
        <v>5918</v>
      </c>
      <c r="F6097" t="s">
        <v>8257</v>
      </c>
      <c r="G6097">
        <v>14</v>
      </c>
      <c r="H6097" t="s">
        <v>5920</v>
      </c>
      <c r="I6097" t="s">
        <v>5921</v>
      </c>
      <c r="L6097" t="s">
        <v>8761</v>
      </c>
      <c r="M6097" t="s">
        <v>8762</v>
      </c>
      <c r="N6097" t="s">
        <v>5924</v>
      </c>
      <c r="O6097" t="s">
        <v>8763</v>
      </c>
    </row>
    <row r="6098" spans="1:15">
      <c r="A6098" t="s">
        <v>8782</v>
      </c>
      <c r="B6098">
        <v>500</v>
      </c>
      <c r="C6098">
        <v>11</v>
      </c>
      <c r="D6098" t="s">
        <v>8783</v>
      </c>
      <c r="E6098" t="s">
        <v>5918</v>
      </c>
      <c r="F6098" t="s">
        <v>8257</v>
      </c>
      <c r="G6098">
        <v>14</v>
      </c>
      <c r="H6098" t="s">
        <v>5920</v>
      </c>
      <c r="I6098" t="s">
        <v>5921</v>
      </c>
      <c r="L6098" t="s">
        <v>8761</v>
      </c>
      <c r="M6098" t="s">
        <v>8762</v>
      </c>
      <c r="N6098" t="s">
        <v>5924</v>
      </c>
      <c r="O6098" t="s">
        <v>8763</v>
      </c>
    </row>
    <row r="6099" spans="1:15">
      <c r="A6099" t="s">
        <v>8784</v>
      </c>
      <c r="B6099">
        <v>500</v>
      </c>
      <c r="C6099">
        <v>12</v>
      </c>
      <c r="D6099" t="s">
        <v>8785</v>
      </c>
      <c r="E6099" t="s">
        <v>5918</v>
      </c>
      <c r="F6099" t="s">
        <v>8257</v>
      </c>
      <c r="G6099">
        <v>14</v>
      </c>
      <c r="H6099" t="s">
        <v>5920</v>
      </c>
      <c r="I6099" t="s">
        <v>5921</v>
      </c>
      <c r="L6099" t="s">
        <v>8761</v>
      </c>
      <c r="M6099" t="s">
        <v>8762</v>
      </c>
      <c r="N6099" t="s">
        <v>5924</v>
      </c>
      <c r="O6099" t="s">
        <v>8763</v>
      </c>
    </row>
    <row r="6100" spans="1:15">
      <c r="A6100" t="s">
        <v>8786</v>
      </c>
      <c r="B6100">
        <v>500</v>
      </c>
      <c r="C6100">
        <v>13</v>
      </c>
      <c r="D6100" t="s">
        <v>8787</v>
      </c>
      <c r="E6100" t="s">
        <v>5918</v>
      </c>
      <c r="F6100" t="s">
        <v>8257</v>
      </c>
      <c r="G6100">
        <v>14</v>
      </c>
      <c r="H6100" t="s">
        <v>5920</v>
      </c>
      <c r="I6100" t="s">
        <v>5921</v>
      </c>
      <c r="L6100" t="s">
        <v>8761</v>
      </c>
      <c r="M6100" t="s">
        <v>8762</v>
      </c>
      <c r="N6100" t="s">
        <v>5924</v>
      </c>
      <c r="O6100" t="s">
        <v>8763</v>
      </c>
    </row>
    <row r="6101" spans="1:15">
      <c r="A6101" t="s">
        <v>8788</v>
      </c>
      <c r="B6101">
        <v>500</v>
      </c>
      <c r="C6101">
        <v>14</v>
      </c>
      <c r="D6101" t="s">
        <v>8789</v>
      </c>
      <c r="E6101" t="s">
        <v>5918</v>
      </c>
      <c r="F6101" t="s">
        <v>8257</v>
      </c>
      <c r="G6101">
        <v>14</v>
      </c>
      <c r="H6101" t="s">
        <v>5920</v>
      </c>
      <c r="I6101" t="s">
        <v>5921</v>
      </c>
      <c r="L6101" t="s">
        <v>8761</v>
      </c>
      <c r="M6101" t="s">
        <v>8762</v>
      </c>
      <c r="N6101" t="s">
        <v>5924</v>
      </c>
      <c r="O6101" t="s">
        <v>8763</v>
      </c>
    </row>
    <row r="6102" spans="1:15">
      <c r="A6102" t="s">
        <v>8790</v>
      </c>
      <c r="B6102">
        <v>501</v>
      </c>
      <c r="C6102">
        <v>1</v>
      </c>
      <c r="D6102" t="s">
        <v>8791</v>
      </c>
      <c r="E6102" t="s">
        <v>5918</v>
      </c>
      <c r="F6102" t="s">
        <v>8257</v>
      </c>
      <c r="G6102">
        <v>14</v>
      </c>
      <c r="H6102" t="s">
        <v>5920</v>
      </c>
      <c r="I6102" t="s">
        <v>5921</v>
      </c>
      <c r="L6102" t="s">
        <v>8761</v>
      </c>
      <c r="M6102" t="s">
        <v>8762</v>
      </c>
      <c r="N6102" t="s">
        <v>5924</v>
      </c>
      <c r="O6102" t="s">
        <v>8763</v>
      </c>
    </row>
    <row r="6103" spans="1:15">
      <c r="A6103" t="s">
        <v>8792</v>
      </c>
      <c r="B6103">
        <v>501</v>
      </c>
      <c r="C6103">
        <v>2</v>
      </c>
      <c r="D6103" t="s">
        <v>8793</v>
      </c>
      <c r="E6103" t="s">
        <v>5918</v>
      </c>
      <c r="F6103" t="s">
        <v>8257</v>
      </c>
      <c r="G6103">
        <v>14</v>
      </c>
      <c r="H6103" t="s">
        <v>5920</v>
      </c>
      <c r="I6103" t="s">
        <v>5921</v>
      </c>
      <c r="L6103" t="s">
        <v>8761</v>
      </c>
      <c r="M6103" t="s">
        <v>8762</v>
      </c>
      <c r="N6103" t="s">
        <v>5924</v>
      </c>
      <c r="O6103" t="s">
        <v>8763</v>
      </c>
    </row>
    <row r="6104" spans="1:15">
      <c r="A6104" t="s">
        <v>8794</v>
      </c>
      <c r="B6104">
        <v>501</v>
      </c>
      <c r="C6104">
        <v>3</v>
      </c>
      <c r="D6104" t="s">
        <v>8795</v>
      </c>
      <c r="E6104" t="s">
        <v>5918</v>
      </c>
      <c r="F6104" t="s">
        <v>8257</v>
      </c>
      <c r="G6104">
        <v>14</v>
      </c>
      <c r="H6104" t="s">
        <v>5920</v>
      </c>
      <c r="I6104" t="s">
        <v>5921</v>
      </c>
      <c r="L6104" t="s">
        <v>8761</v>
      </c>
      <c r="M6104" t="s">
        <v>8762</v>
      </c>
      <c r="N6104" t="s">
        <v>5924</v>
      </c>
      <c r="O6104" t="s">
        <v>8763</v>
      </c>
    </row>
    <row r="6105" spans="1:15">
      <c r="A6105" t="s">
        <v>8796</v>
      </c>
      <c r="B6105">
        <v>501</v>
      </c>
      <c r="C6105">
        <v>4</v>
      </c>
      <c r="D6105" t="s">
        <v>8797</v>
      </c>
      <c r="E6105" t="s">
        <v>5918</v>
      </c>
      <c r="F6105" t="s">
        <v>8257</v>
      </c>
      <c r="G6105">
        <v>14</v>
      </c>
      <c r="H6105" t="s">
        <v>5920</v>
      </c>
      <c r="I6105" t="s">
        <v>5921</v>
      </c>
      <c r="L6105" t="s">
        <v>8761</v>
      </c>
      <c r="M6105" t="s">
        <v>8762</v>
      </c>
      <c r="N6105" t="s">
        <v>5924</v>
      </c>
      <c r="O6105" t="s">
        <v>8763</v>
      </c>
    </row>
    <row r="6106" spans="1:15">
      <c r="A6106" t="s">
        <v>8798</v>
      </c>
      <c r="B6106">
        <v>501</v>
      </c>
      <c r="C6106">
        <v>5</v>
      </c>
      <c r="D6106" t="s">
        <v>8799</v>
      </c>
      <c r="E6106" t="s">
        <v>5918</v>
      </c>
      <c r="F6106" t="s">
        <v>8257</v>
      </c>
      <c r="G6106">
        <v>14</v>
      </c>
      <c r="H6106" t="s">
        <v>5920</v>
      </c>
      <c r="I6106" t="s">
        <v>5921</v>
      </c>
      <c r="L6106" t="s">
        <v>8761</v>
      </c>
      <c r="M6106" t="s">
        <v>8762</v>
      </c>
      <c r="N6106" t="s">
        <v>5924</v>
      </c>
      <c r="O6106" t="s">
        <v>8763</v>
      </c>
    </row>
    <row r="6107" spans="1:15">
      <c r="A6107" t="s">
        <v>8800</v>
      </c>
      <c r="B6107">
        <v>501</v>
      </c>
      <c r="C6107">
        <v>6</v>
      </c>
      <c r="D6107" t="s">
        <v>8801</v>
      </c>
      <c r="E6107" t="s">
        <v>5918</v>
      </c>
      <c r="F6107" t="s">
        <v>8257</v>
      </c>
      <c r="G6107">
        <v>14</v>
      </c>
      <c r="H6107" t="s">
        <v>5920</v>
      </c>
      <c r="I6107" t="s">
        <v>5921</v>
      </c>
      <c r="L6107" t="s">
        <v>8761</v>
      </c>
      <c r="M6107" t="s">
        <v>8762</v>
      </c>
      <c r="N6107" t="s">
        <v>5924</v>
      </c>
      <c r="O6107" t="s">
        <v>8763</v>
      </c>
    </row>
    <row r="6108" spans="1:15">
      <c r="A6108" t="s">
        <v>8802</v>
      </c>
      <c r="B6108">
        <v>501</v>
      </c>
      <c r="C6108">
        <v>7</v>
      </c>
      <c r="D6108" t="s">
        <v>8803</v>
      </c>
      <c r="E6108" t="s">
        <v>5918</v>
      </c>
      <c r="F6108" t="s">
        <v>8257</v>
      </c>
      <c r="G6108">
        <v>14</v>
      </c>
      <c r="H6108" t="s">
        <v>5920</v>
      </c>
      <c r="I6108" t="s">
        <v>5921</v>
      </c>
      <c r="L6108" t="s">
        <v>8761</v>
      </c>
      <c r="M6108" t="s">
        <v>8762</v>
      </c>
      <c r="N6108" t="s">
        <v>5924</v>
      </c>
      <c r="O6108" t="s">
        <v>8763</v>
      </c>
    </row>
    <row r="6109" spans="1:15">
      <c r="A6109" t="s">
        <v>8804</v>
      </c>
      <c r="B6109">
        <v>501</v>
      </c>
      <c r="C6109">
        <v>8</v>
      </c>
      <c r="D6109" t="s">
        <v>8805</v>
      </c>
      <c r="E6109" t="s">
        <v>5918</v>
      </c>
      <c r="F6109" t="s">
        <v>8257</v>
      </c>
      <c r="G6109">
        <v>14</v>
      </c>
      <c r="H6109" t="s">
        <v>5920</v>
      </c>
      <c r="I6109" t="s">
        <v>5921</v>
      </c>
      <c r="L6109" t="s">
        <v>8761</v>
      </c>
      <c r="M6109" t="s">
        <v>8762</v>
      </c>
      <c r="N6109" t="s">
        <v>5924</v>
      </c>
      <c r="O6109" t="s">
        <v>8763</v>
      </c>
    </row>
    <row r="6110" spans="1:15">
      <c r="A6110" t="s">
        <v>8806</v>
      </c>
      <c r="B6110">
        <v>501</v>
      </c>
      <c r="C6110">
        <v>9</v>
      </c>
      <c r="D6110" t="s">
        <v>8807</v>
      </c>
      <c r="E6110" t="s">
        <v>5918</v>
      </c>
      <c r="F6110" t="s">
        <v>8257</v>
      </c>
      <c r="G6110">
        <v>14</v>
      </c>
      <c r="H6110" t="s">
        <v>5920</v>
      </c>
      <c r="I6110" t="s">
        <v>5921</v>
      </c>
      <c r="L6110" t="s">
        <v>8761</v>
      </c>
      <c r="M6110" t="s">
        <v>8762</v>
      </c>
      <c r="N6110" t="s">
        <v>5924</v>
      </c>
      <c r="O6110" t="s">
        <v>8763</v>
      </c>
    </row>
    <row r="6111" spans="1:15">
      <c r="A6111" t="s">
        <v>8808</v>
      </c>
      <c r="B6111">
        <v>501</v>
      </c>
      <c r="C6111">
        <v>10</v>
      </c>
      <c r="D6111" t="s">
        <v>8809</v>
      </c>
      <c r="E6111" t="s">
        <v>5918</v>
      </c>
      <c r="F6111" t="s">
        <v>8257</v>
      </c>
      <c r="G6111">
        <v>14</v>
      </c>
      <c r="H6111" t="s">
        <v>5920</v>
      </c>
      <c r="I6111" t="s">
        <v>5921</v>
      </c>
      <c r="L6111" t="s">
        <v>8761</v>
      </c>
      <c r="M6111" t="s">
        <v>8762</v>
      </c>
      <c r="N6111" t="s">
        <v>5924</v>
      </c>
      <c r="O6111" t="s">
        <v>8763</v>
      </c>
    </row>
    <row r="6112" spans="1:15">
      <c r="A6112" t="s">
        <v>8810</v>
      </c>
      <c r="B6112">
        <v>501</v>
      </c>
      <c r="C6112">
        <v>11</v>
      </c>
      <c r="D6112" t="s">
        <v>8811</v>
      </c>
      <c r="E6112" t="s">
        <v>5918</v>
      </c>
      <c r="F6112" t="s">
        <v>8257</v>
      </c>
      <c r="G6112">
        <v>14</v>
      </c>
      <c r="H6112" t="s">
        <v>5920</v>
      </c>
      <c r="I6112" t="s">
        <v>5921</v>
      </c>
      <c r="L6112" t="s">
        <v>8761</v>
      </c>
      <c r="M6112" t="s">
        <v>8762</v>
      </c>
      <c r="N6112" t="s">
        <v>5924</v>
      </c>
      <c r="O6112" t="s">
        <v>8763</v>
      </c>
    </row>
    <row r="6113" spans="1:15">
      <c r="A6113" t="s">
        <v>8812</v>
      </c>
      <c r="B6113">
        <v>501</v>
      </c>
      <c r="C6113">
        <v>12</v>
      </c>
      <c r="D6113" t="s">
        <v>8813</v>
      </c>
      <c r="E6113" t="s">
        <v>5918</v>
      </c>
      <c r="F6113" t="s">
        <v>8257</v>
      </c>
      <c r="G6113">
        <v>14</v>
      </c>
      <c r="H6113" t="s">
        <v>5920</v>
      </c>
      <c r="I6113" t="s">
        <v>5921</v>
      </c>
      <c r="L6113" t="s">
        <v>8761</v>
      </c>
      <c r="M6113" t="s">
        <v>8762</v>
      </c>
      <c r="N6113" t="s">
        <v>5924</v>
      </c>
      <c r="O6113" t="s">
        <v>8763</v>
      </c>
    </row>
    <row r="6114" spans="1:15">
      <c r="A6114" t="s">
        <v>8814</v>
      </c>
      <c r="B6114">
        <v>501</v>
      </c>
      <c r="C6114">
        <v>13</v>
      </c>
      <c r="D6114" t="s">
        <v>8815</v>
      </c>
      <c r="E6114" t="s">
        <v>5918</v>
      </c>
      <c r="F6114" t="s">
        <v>8257</v>
      </c>
      <c r="G6114">
        <v>14</v>
      </c>
      <c r="H6114" t="s">
        <v>5920</v>
      </c>
      <c r="I6114" t="s">
        <v>5921</v>
      </c>
      <c r="L6114" t="s">
        <v>8761</v>
      </c>
      <c r="M6114" t="s">
        <v>8762</v>
      </c>
      <c r="N6114" t="s">
        <v>5924</v>
      </c>
      <c r="O6114" t="s">
        <v>8763</v>
      </c>
    </row>
    <row r="6115" spans="1:15">
      <c r="A6115" t="s">
        <v>8816</v>
      </c>
      <c r="B6115">
        <v>501</v>
      </c>
      <c r="C6115">
        <v>14</v>
      </c>
      <c r="D6115" t="s">
        <v>8817</v>
      </c>
      <c r="E6115" t="s">
        <v>5918</v>
      </c>
      <c r="F6115" t="s">
        <v>8257</v>
      </c>
      <c r="G6115">
        <v>14</v>
      </c>
      <c r="H6115" t="s">
        <v>5920</v>
      </c>
      <c r="I6115" t="s">
        <v>5921</v>
      </c>
      <c r="L6115" t="s">
        <v>8761</v>
      </c>
      <c r="M6115" t="s">
        <v>8762</v>
      </c>
      <c r="N6115" t="s">
        <v>5924</v>
      </c>
      <c r="O6115" t="s">
        <v>8763</v>
      </c>
    </row>
    <row r="6116" spans="1:15">
      <c r="A6116" t="s">
        <v>8818</v>
      </c>
      <c r="B6116">
        <v>502</v>
      </c>
      <c r="C6116">
        <v>1</v>
      </c>
      <c r="D6116" t="s">
        <v>8819</v>
      </c>
      <c r="E6116" t="s">
        <v>5918</v>
      </c>
      <c r="F6116" t="s">
        <v>8257</v>
      </c>
      <c r="G6116">
        <v>14</v>
      </c>
      <c r="H6116" t="s">
        <v>5920</v>
      </c>
      <c r="I6116" t="s">
        <v>5921</v>
      </c>
      <c r="L6116" t="s">
        <v>8820</v>
      </c>
      <c r="M6116" t="s">
        <v>8821</v>
      </c>
      <c r="N6116" t="s">
        <v>5924</v>
      </c>
      <c r="O6116" t="s">
        <v>8822</v>
      </c>
    </row>
    <row r="6117" spans="1:15">
      <c r="A6117" t="s">
        <v>8823</v>
      </c>
      <c r="B6117">
        <v>502</v>
      </c>
      <c r="C6117">
        <v>2</v>
      </c>
      <c r="D6117" t="s">
        <v>8824</v>
      </c>
      <c r="E6117" t="s">
        <v>5918</v>
      </c>
      <c r="F6117" t="s">
        <v>8257</v>
      </c>
      <c r="G6117">
        <v>14</v>
      </c>
      <c r="H6117" t="s">
        <v>5920</v>
      </c>
      <c r="I6117" t="s">
        <v>5921</v>
      </c>
      <c r="L6117" t="s">
        <v>8820</v>
      </c>
      <c r="M6117" t="s">
        <v>8821</v>
      </c>
      <c r="N6117" t="s">
        <v>5924</v>
      </c>
      <c r="O6117" t="s">
        <v>8822</v>
      </c>
    </row>
    <row r="6118" spans="1:15">
      <c r="A6118" t="s">
        <v>8825</v>
      </c>
      <c r="B6118">
        <v>502</v>
      </c>
      <c r="C6118">
        <v>3</v>
      </c>
      <c r="D6118" t="s">
        <v>8826</v>
      </c>
      <c r="E6118" t="s">
        <v>5918</v>
      </c>
      <c r="F6118" t="s">
        <v>8257</v>
      </c>
      <c r="G6118">
        <v>14</v>
      </c>
      <c r="H6118" t="s">
        <v>5920</v>
      </c>
      <c r="I6118" t="s">
        <v>5921</v>
      </c>
      <c r="L6118" t="s">
        <v>8820</v>
      </c>
      <c r="M6118" t="s">
        <v>8821</v>
      </c>
      <c r="N6118" t="s">
        <v>5924</v>
      </c>
      <c r="O6118" t="s">
        <v>8822</v>
      </c>
    </row>
    <row r="6119" spans="1:15">
      <c r="A6119" t="s">
        <v>8827</v>
      </c>
      <c r="B6119">
        <v>502</v>
      </c>
      <c r="C6119">
        <v>4</v>
      </c>
      <c r="D6119" t="s">
        <v>8828</v>
      </c>
      <c r="E6119" t="s">
        <v>5918</v>
      </c>
      <c r="F6119" t="s">
        <v>8257</v>
      </c>
      <c r="G6119">
        <v>14</v>
      </c>
      <c r="H6119" t="s">
        <v>5920</v>
      </c>
      <c r="I6119" t="s">
        <v>5921</v>
      </c>
      <c r="L6119" t="s">
        <v>8820</v>
      </c>
      <c r="M6119" t="s">
        <v>8821</v>
      </c>
      <c r="N6119" t="s">
        <v>5924</v>
      </c>
      <c r="O6119" t="s">
        <v>8822</v>
      </c>
    </row>
    <row r="6120" spans="1:15">
      <c r="A6120" t="s">
        <v>8829</v>
      </c>
      <c r="B6120">
        <v>502</v>
      </c>
      <c r="C6120">
        <v>5</v>
      </c>
      <c r="D6120" t="s">
        <v>8830</v>
      </c>
      <c r="E6120" t="s">
        <v>5918</v>
      </c>
      <c r="F6120" t="s">
        <v>8257</v>
      </c>
      <c r="G6120">
        <v>14</v>
      </c>
      <c r="H6120" t="s">
        <v>5920</v>
      </c>
      <c r="I6120" t="s">
        <v>5921</v>
      </c>
      <c r="L6120" t="s">
        <v>8820</v>
      </c>
      <c r="M6120" t="s">
        <v>8821</v>
      </c>
      <c r="N6120" t="s">
        <v>5924</v>
      </c>
      <c r="O6120" t="s">
        <v>8822</v>
      </c>
    </row>
    <row r="6121" spans="1:15">
      <c r="A6121" t="s">
        <v>8831</v>
      </c>
      <c r="B6121">
        <v>502</v>
      </c>
      <c r="C6121">
        <v>6</v>
      </c>
      <c r="D6121" t="s">
        <v>8832</v>
      </c>
      <c r="E6121" t="s">
        <v>5918</v>
      </c>
      <c r="F6121" t="s">
        <v>8257</v>
      </c>
      <c r="G6121">
        <v>14</v>
      </c>
      <c r="H6121" t="s">
        <v>5920</v>
      </c>
      <c r="I6121" t="s">
        <v>5921</v>
      </c>
      <c r="L6121" t="s">
        <v>8820</v>
      </c>
      <c r="M6121" t="s">
        <v>8821</v>
      </c>
      <c r="N6121" t="s">
        <v>5924</v>
      </c>
      <c r="O6121" t="s">
        <v>8822</v>
      </c>
    </row>
    <row r="6122" spans="1:15">
      <c r="A6122" t="s">
        <v>8833</v>
      </c>
      <c r="B6122">
        <v>502</v>
      </c>
      <c r="C6122">
        <v>7</v>
      </c>
      <c r="D6122" t="s">
        <v>8834</v>
      </c>
      <c r="E6122" t="s">
        <v>5918</v>
      </c>
      <c r="F6122" t="s">
        <v>8257</v>
      </c>
      <c r="G6122">
        <v>14</v>
      </c>
      <c r="H6122" t="s">
        <v>5920</v>
      </c>
      <c r="I6122" t="s">
        <v>5921</v>
      </c>
      <c r="L6122" t="s">
        <v>8820</v>
      </c>
      <c r="M6122" t="s">
        <v>8821</v>
      </c>
      <c r="N6122" t="s">
        <v>5924</v>
      </c>
      <c r="O6122" t="s">
        <v>8822</v>
      </c>
    </row>
    <row r="6123" spans="1:15">
      <c r="A6123" t="s">
        <v>8835</v>
      </c>
      <c r="B6123">
        <v>502</v>
      </c>
      <c r="C6123">
        <v>8</v>
      </c>
      <c r="D6123" t="s">
        <v>8836</v>
      </c>
      <c r="E6123" t="s">
        <v>5918</v>
      </c>
      <c r="F6123" t="s">
        <v>8257</v>
      </c>
      <c r="G6123">
        <v>14</v>
      </c>
      <c r="H6123" t="s">
        <v>5920</v>
      </c>
      <c r="I6123" t="s">
        <v>5921</v>
      </c>
      <c r="L6123" t="s">
        <v>8820</v>
      </c>
      <c r="M6123" t="s">
        <v>8821</v>
      </c>
      <c r="N6123" t="s">
        <v>5924</v>
      </c>
      <c r="O6123" t="s">
        <v>8822</v>
      </c>
    </row>
    <row r="6124" spans="1:15">
      <c r="A6124" t="s">
        <v>8837</v>
      </c>
      <c r="B6124">
        <v>502</v>
      </c>
      <c r="C6124">
        <v>9</v>
      </c>
      <c r="D6124" t="s">
        <v>8838</v>
      </c>
      <c r="E6124" t="s">
        <v>5918</v>
      </c>
      <c r="F6124" t="s">
        <v>8257</v>
      </c>
      <c r="G6124">
        <v>14</v>
      </c>
      <c r="H6124" t="s">
        <v>5920</v>
      </c>
      <c r="I6124" t="s">
        <v>5921</v>
      </c>
      <c r="L6124" t="s">
        <v>8820</v>
      </c>
      <c r="M6124" t="s">
        <v>8821</v>
      </c>
      <c r="N6124" t="s">
        <v>5924</v>
      </c>
      <c r="O6124" t="s">
        <v>8822</v>
      </c>
    </row>
    <row r="6125" spans="1:15">
      <c r="A6125" t="s">
        <v>8839</v>
      </c>
      <c r="B6125">
        <v>502</v>
      </c>
      <c r="C6125">
        <v>10</v>
      </c>
      <c r="D6125" t="s">
        <v>8840</v>
      </c>
      <c r="E6125" t="s">
        <v>5918</v>
      </c>
      <c r="F6125" t="s">
        <v>8257</v>
      </c>
      <c r="G6125">
        <v>14</v>
      </c>
      <c r="H6125" t="s">
        <v>5920</v>
      </c>
      <c r="I6125" t="s">
        <v>5921</v>
      </c>
      <c r="L6125" t="s">
        <v>8820</v>
      </c>
      <c r="M6125" t="s">
        <v>8821</v>
      </c>
      <c r="N6125" t="s">
        <v>5924</v>
      </c>
      <c r="O6125" t="s">
        <v>8822</v>
      </c>
    </row>
    <row r="6126" spans="1:15">
      <c r="A6126" t="s">
        <v>8841</v>
      </c>
      <c r="B6126">
        <v>502</v>
      </c>
      <c r="C6126">
        <v>11</v>
      </c>
      <c r="D6126" t="s">
        <v>8842</v>
      </c>
      <c r="E6126" t="s">
        <v>5918</v>
      </c>
      <c r="F6126" t="s">
        <v>8257</v>
      </c>
      <c r="G6126">
        <v>14</v>
      </c>
      <c r="H6126" t="s">
        <v>5920</v>
      </c>
      <c r="I6126" t="s">
        <v>5921</v>
      </c>
      <c r="L6126" t="s">
        <v>8820</v>
      </c>
      <c r="M6126" t="s">
        <v>8821</v>
      </c>
      <c r="N6126" t="s">
        <v>5924</v>
      </c>
      <c r="O6126" t="s">
        <v>8822</v>
      </c>
    </row>
    <row r="6127" spans="1:15">
      <c r="A6127" t="s">
        <v>8843</v>
      </c>
      <c r="B6127">
        <v>502</v>
      </c>
      <c r="C6127">
        <v>12</v>
      </c>
      <c r="D6127" t="s">
        <v>8844</v>
      </c>
      <c r="E6127" t="s">
        <v>5918</v>
      </c>
      <c r="F6127" t="s">
        <v>8257</v>
      </c>
      <c r="G6127">
        <v>14</v>
      </c>
      <c r="H6127" t="s">
        <v>5920</v>
      </c>
      <c r="I6127" t="s">
        <v>5921</v>
      </c>
      <c r="L6127" t="s">
        <v>8820</v>
      </c>
      <c r="M6127" t="s">
        <v>8821</v>
      </c>
      <c r="N6127" t="s">
        <v>5924</v>
      </c>
      <c r="O6127" t="s">
        <v>8822</v>
      </c>
    </row>
    <row r="6128" spans="1:15">
      <c r="A6128" t="s">
        <v>8845</v>
      </c>
      <c r="B6128">
        <v>502</v>
      </c>
      <c r="C6128">
        <v>13</v>
      </c>
      <c r="D6128" t="s">
        <v>8846</v>
      </c>
      <c r="E6128" t="s">
        <v>5918</v>
      </c>
      <c r="F6128" t="s">
        <v>8257</v>
      </c>
      <c r="G6128">
        <v>14</v>
      </c>
      <c r="H6128" t="s">
        <v>5920</v>
      </c>
      <c r="I6128" t="s">
        <v>5921</v>
      </c>
      <c r="L6128" t="s">
        <v>8820</v>
      </c>
      <c r="M6128" t="s">
        <v>8821</v>
      </c>
      <c r="N6128" t="s">
        <v>5924</v>
      </c>
      <c r="O6128" t="s">
        <v>8822</v>
      </c>
    </row>
    <row r="6129" spans="1:15">
      <c r="A6129" t="s">
        <v>8847</v>
      </c>
      <c r="B6129">
        <v>502</v>
      </c>
      <c r="C6129">
        <v>14</v>
      </c>
      <c r="D6129" t="s">
        <v>8848</v>
      </c>
      <c r="E6129" t="s">
        <v>5918</v>
      </c>
      <c r="F6129" t="s">
        <v>8257</v>
      </c>
      <c r="G6129">
        <v>14</v>
      </c>
      <c r="H6129" t="s">
        <v>5920</v>
      </c>
      <c r="I6129" t="s">
        <v>5921</v>
      </c>
      <c r="L6129" t="s">
        <v>8820</v>
      </c>
      <c r="M6129" t="s">
        <v>8821</v>
      </c>
      <c r="N6129" t="s">
        <v>5924</v>
      </c>
      <c r="O6129" t="s">
        <v>8822</v>
      </c>
    </row>
    <row r="6130" spans="1:15">
      <c r="A6130" t="s">
        <v>8849</v>
      </c>
      <c r="B6130">
        <v>503</v>
      </c>
      <c r="C6130">
        <v>1</v>
      </c>
      <c r="D6130" t="s">
        <v>8850</v>
      </c>
      <c r="E6130" t="s">
        <v>5918</v>
      </c>
      <c r="F6130" t="s">
        <v>8257</v>
      </c>
      <c r="G6130">
        <v>14</v>
      </c>
      <c r="H6130" t="s">
        <v>5920</v>
      </c>
      <c r="I6130" t="s">
        <v>5921</v>
      </c>
      <c r="L6130" t="s">
        <v>8820</v>
      </c>
      <c r="M6130" t="s">
        <v>8821</v>
      </c>
      <c r="N6130" t="s">
        <v>5924</v>
      </c>
      <c r="O6130" t="s">
        <v>8822</v>
      </c>
    </row>
    <row r="6131" spans="1:15">
      <c r="A6131" t="s">
        <v>8851</v>
      </c>
      <c r="B6131">
        <v>503</v>
      </c>
      <c r="C6131">
        <v>2</v>
      </c>
      <c r="D6131" t="s">
        <v>8852</v>
      </c>
      <c r="E6131" t="s">
        <v>5918</v>
      </c>
      <c r="F6131" t="s">
        <v>8257</v>
      </c>
      <c r="G6131">
        <v>14</v>
      </c>
      <c r="H6131" t="s">
        <v>5920</v>
      </c>
      <c r="I6131" t="s">
        <v>5921</v>
      </c>
      <c r="L6131" t="s">
        <v>8820</v>
      </c>
      <c r="M6131" t="s">
        <v>8821</v>
      </c>
      <c r="N6131" t="s">
        <v>5924</v>
      </c>
      <c r="O6131" t="s">
        <v>8822</v>
      </c>
    </row>
    <row r="6132" spans="1:15">
      <c r="A6132" t="s">
        <v>8853</v>
      </c>
      <c r="B6132">
        <v>503</v>
      </c>
      <c r="C6132">
        <v>3</v>
      </c>
      <c r="D6132" t="s">
        <v>8854</v>
      </c>
      <c r="E6132" t="s">
        <v>5918</v>
      </c>
      <c r="F6132" t="s">
        <v>8257</v>
      </c>
      <c r="G6132">
        <v>14</v>
      </c>
      <c r="H6132" t="s">
        <v>5920</v>
      </c>
      <c r="I6132" t="s">
        <v>5921</v>
      </c>
      <c r="L6132" t="s">
        <v>8820</v>
      </c>
      <c r="M6132" t="s">
        <v>8821</v>
      </c>
      <c r="N6132" t="s">
        <v>5924</v>
      </c>
      <c r="O6132" t="s">
        <v>8822</v>
      </c>
    </row>
    <row r="6133" spans="1:15">
      <c r="A6133" t="s">
        <v>8855</v>
      </c>
      <c r="B6133">
        <v>503</v>
      </c>
      <c r="C6133">
        <v>4</v>
      </c>
      <c r="D6133" t="s">
        <v>8856</v>
      </c>
      <c r="E6133" t="s">
        <v>5918</v>
      </c>
      <c r="F6133" t="s">
        <v>8257</v>
      </c>
      <c r="G6133">
        <v>14</v>
      </c>
      <c r="H6133" t="s">
        <v>5920</v>
      </c>
      <c r="I6133" t="s">
        <v>5921</v>
      </c>
      <c r="L6133" t="s">
        <v>8820</v>
      </c>
      <c r="M6133" t="s">
        <v>8821</v>
      </c>
      <c r="N6133" t="s">
        <v>5924</v>
      </c>
      <c r="O6133" t="s">
        <v>8822</v>
      </c>
    </row>
    <row r="6134" spans="1:15">
      <c r="A6134" t="s">
        <v>8857</v>
      </c>
      <c r="B6134">
        <v>503</v>
      </c>
      <c r="C6134">
        <v>5</v>
      </c>
      <c r="D6134" t="s">
        <v>8858</v>
      </c>
      <c r="E6134" t="s">
        <v>5918</v>
      </c>
      <c r="F6134" t="s">
        <v>8257</v>
      </c>
      <c r="G6134">
        <v>14</v>
      </c>
      <c r="H6134" t="s">
        <v>5920</v>
      </c>
      <c r="I6134" t="s">
        <v>5921</v>
      </c>
      <c r="L6134" t="s">
        <v>8820</v>
      </c>
      <c r="M6134" t="s">
        <v>8821</v>
      </c>
      <c r="N6134" t="s">
        <v>5924</v>
      </c>
      <c r="O6134" t="s">
        <v>8822</v>
      </c>
    </row>
    <row r="6135" spans="1:15">
      <c r="A6135" t="s">
        <v>8859</v>
      </c>
      <c r="B6135">
        <v>503</v>
      </c>
      <c r="C6135">
        <v>6</v>
      </c>
      <c r="D6135" t="s">
        <v>8860</v>
      </c>
      <c r="E6135" t="s">
        <v>5918</v>
      </c>
      <c r="F6135" t="s">
        <v>8257</v>
      </c>
      <c r="G6135">
        <v>14</v>
      </c>
      <c r="H6135" t="s">
        <v>5920</v>
      </c>
      <c r="I6135" t="s">
        <v>5921</v>
      </c>
      <c r="L6135" t="s">
        <v>8820</v>
      </c>
      <c r="M6135" t="s">
        <v>8821</v>
      </c>
      <c r="N6135" t="s">
        <v>5924</v>
      </c>
      <c r="O6135" t="s">
        <v>8822</v>
      </c>
    </row>
    <row r="6136" spans="1:15">
      <c r="A6136" t="s">
        <v>8861</v>
      </c>
      <c r="B6136">
        <v>503</v>
      </c>
      <c r="C6136">
        <v>7</v>
      </c>
      <c r="D6136" t="s">
        <v>8862</v>
      </c>
      <c r="E6136" t="s">
        <v>5918</v>
      </c>
      <c r="F6136" t="s">
        <v>8257</v>
      </c>
      <c r="G6136">
        <v>14</v>
      </c>
      <c r="H6136" t="s">
        <v>5920</v>
      </c>
      <c r="I6136" t="s">
        <v>5921</v>
      </c>
      <c r="L6136" t="s">
        <v>8820</v>
      </c>
      <c r="M6136" t="s">
        <v>8821</v>
      </c>
      <c r="N6136" t="s">
        <v>5924</v>
      </c>
      <c r="O6136" t="s">
        <v>8822</v>
      </c>
    </row>
    <row r="6137" spans="1:15">
      <c r="A6137" t="s">
        <v>8863</v>
      </c>
      <c r="B6137">
        <v>503</v>
      </c>
      <c r="C6137">
        <v>8</v>
      </c>
      <c r="D6137" t="s">
        <v>8864</v>
      </c>
      <c r="E6137" t="s">
        <v>5918</v>
      </c>
      <c r="F6137" t="s">
        <v>8257</v>
      </c>
      <c r="G6137">
        <v>14</v>
      </c>
      <c r="H6137" t="s">
        <v>5920</v>
      </c>
      <c r="I6137" t="s">
        <v>5921</v>
      </c>
      <c r="L6137" t="s">
        <v>8820</v>
      </c>
      <c r="M6137" t="s">
        <v>8821</v>
      </c>
      <c r="N6137" t="s">
        <v>5924</v>
      </c>
      <c r="O6137" t="s">
        <v>8822</v>
      </c>
    </row>
    <row r="6138" spans="1:15">
      <c r="A6138" t="s">
        <v>8865</v>
      </c>
      <c r="B6138">
        <v>503</v>
      </c>
      <c r="C6138">
        <v>9</v>
      </c>
      <c r="D6138" t="s">
        <v>8866</v>
      </c>
      <c r="E6138" t="s">
        <v>5918</v>
      </c>
      <c r="F6138" t="s">
        <v>8257</v>
      </c>
      <c r="G6138">
        <v>14</v>
      </c>
      <c r="H6138" t="s">
        <v>5920</v>
      </c>
      <c r="I6138" t="s">
        <v>5921</v>
      </c>
      <c r="L6138" t="s">
        <v>8820</v>
      </c>
      <c r="M6138" t="s">
        <v>8821</v>
      </c>
      <c r="N6138" t="s">
        <v>5924</v>
      </c>
      <c r="O6138" t="s">
        <v>8822</v>
      </c>
    </row>
    <row r="6139" spans="1:15">
      <c r="A6139" t="s">
        <v>8867</v>
      </c>
      <c r="B6139">
        <v>503</v>
      </c>
      <c r="C6139">
        <v>10</v>
      </c>
      <c r="D6139" t="s">
        <v>8868</v>
      </c>
      <c r="E6139" t="s">
        <v>5918</v>
      </c>
      <c r="F6139" t="s">
        <v>8257</v>
      </c>
      <c r="G6139">
        <v>14</v>
      </c>
      <c r="H6139" t="s">
        <v>5920</v>
      </c>
      <c r="I6139" t="s">
        <v>5921</v>
      </c>
      <c r="L6139" t="s">
        <v>8820</v>
      </c>
      <c r="M6139" t="s">
        <v>8821</v>
      </c>
      <c r="N6139" t="s">
        <v>5924</v>
      </c>
      <c r="O6139" t="s">
        <v>8822</v>
      </c>
    </row>
    <row r="6140" spans="1:15">
      <c r="A6140" t="s">
        <v>8869</v>
      </c>
      <c r="B6140">
        <v>503</v>
      </c>
      <c r="C6140">
        <v>11</v>
      </c>
      <c r="D6140" t="s">
        <v>8870</v>
      </c>
      <c r="E6140" t="s">
        <v>5918</v>
      </c>
      <c r="F6140" t="s">
        <v>8257</v>
      </c>
      <c r="G6140">
        <v>14</v>
      </c>
      <c r="H6140" t="s">
        <v>5920</v>
      </c>
      <c r="I6140" t="s">
        <v>5921</v>
      </c>
      <c r="L6140" t="s">
        <v>8820</v>
      </c>
      <c r="M6140" t="s">
        <v>8821</v>
      </c>
      <c r="N6140" t="s">
        <v>5924</v>
      </c>
      <c r="O6140" t="s">
        <v>8822</v>
      </c>
    </row>
    <row r="6141" spans="1:15">
      <c r="A6141" t="s">
        <v>8871</v>
      </c>
      <c r="B6141">
        <v>503</v>
      </c>
      <c r="C6141">
        <v>12</v>
      </c>
      <c r="D6141" t="s">
        <v>8872</v>
      </c>
      <c r="E6141" t="s">
        <v>5918</v>
      </c>
      <c r="F6141" t="s">
        <v>8257</v>
      </c>
      <c r="G6141">
        <v>14</v>
      </c>
      <c r="H6141" t="s">
        <v>5920</v>
      </c>
      <c r="I6141" t="s">
        <v>5921</v>
      </c>
      <c r="L6141" t="s">
        <v>8820</v>
      </c>
      <c r="M6141" t="s">
        <v>8821</v>
      </c>
      <c r="N6141" t="s">
        <v>5924</v>
      </c>
      <c r="O6141" t="s">
        <v>8822</v>
      </c>
    </row>
    <row r="6142" spans="1:15">
      <c r="A6142" t="s">
        <v>8873</v>
      </c>
      <c r="B6142">
        <v>503</v>
      </c>
      <c r="C6142">
        <v>13</v>
      </c>
      <c r="D6142" t="s">
        <v>8874</v>
      </c>
      <c r="E6142" t="s">
        <v>5918</v>
      </c>
      <c r="F6142" t="s">
        <v>8257</v>
      </c>
      <c r="G6142">
        <v>14</v>
      </c>
      <c r="H6142" t="s">
        <v>5920</v>
      </c>
      <c r="I6142" t="s">
        <v>5921</v>
      </c>
      <c r="L6142" t="s">
        <v>8820</v>
      </c>
      <c r="M6142" t="s">
        <v>8821</v>
      </c>
      <c r="N6142" t="s">
        <v>5924</v>
      </c>
      <c r="O6142" t="s">
        <v>8822</v>
      </c>
    </row>
    <row r="6143" spans="1:15">
      <c r="A6143" t="s">
        <v>8875</v>
      </c>
      <c r="B6143">
        <v>503</v>
      </c>
      <c r="C6143">
        <v>14</v>
      </c>
      <c r="D6143" t="s">
        <v>8876</v>
      </c>
      <c r="E6143" t="s">
        <v>5918</v>
      </c>
      <c r="F6143" t="s">
        <v>8257</v>
      </c>
      <c r="G6143">
        <v>14</v>
      </c>
      <c r="H6143" t="s">
        <v>5920</v>
      </c>
      <c r="I6143" t="s">
        <v>5921</v>
      </c>
      <c r="L6143" t="s">
        <v>8820</v>
      </c>
      <c r="M6143" t="s">
        <v>8821</v>
      </c>
      <c r="N6143" t="s">
        <v>5924</v>
      </c>
      <c r="O6143" t="s">
        <v>8822</v>
      </c>
    </row>
    <row r="6144" spans="1:15">
      <c r="A6144" t="s">
        <v>8877</v>
      </c>
      <c r="B6144">
        <v>504</v>
      </c>
      <c r="C6144">
        <v>1</v>
      </c>
      <c r="D6144" t="s">
        <v>8878</v>
      </c>
      <c r="E6144" t="s">
        <v>5918</v>
      </c>
      <c r="F6144" t="s">
        <v>8257</v>
      </c>
      <c r="G6144">
        <v>14</v>
      </c>
      <c r="H6144" t="s">
        <v>5920</v>
      </c>
      <c r="I6144" t="s">
        <v>5921</v>
      </c>
      <c r="L6144" t="s">
        <v>8879</v>
      </c>
      <c r="M6144" t="s">
        <v>8880</v>
      </c>
      <c r="N6144" t="s">
        <v>5924</v>
      </c>
      <c r="O6144" t="s">
        <v>8881</v>
      </c>
    </row>
    <row r="6145" spans="1:15">
      <c r="A6145" t="s">
        <v>8882</v>
      </c>
      <c r="B6145">
        <v>504</v>
      </c>
      <c r="C6145">
        <v>2</v>
      </c>
      <c r="D6145" t="s">
        <v>8883</v>
      </c>
      <c r="E6145" t="s">
        <v>5918</v>
      </c>
      <c r="F6145" t="s">
        <v>8257</v>
      </c>
      <c r="G6145">
        <v>14</v>
      </c>
      <c r="H6145" t="s">
        <v>5920</v>
      </c>
      <c r="I6145" t="s">
        <v>5921</v>
      </c>
      <c r="L6145" t="s">
        <v>8879</v>
      </c>
      <c r="M6145" t="s">
        <v>8880</v>
      </c>
      <c r="N6145" t="s">
        <v>5924</v>
      </c>
      <c r="O6145" t="s">
        <v>8881</v>
      </c>
    </row>
    <row r="6146" spans="1:15">
      <c r="A6146" t="s">
        <v>8884</v>
      </c>
      <c r="B6146">
        <v>504</v>
      </c>
      <c r="C6146">
        <v>3</v>
      </c>
      <c r="D6146" t="s">
        <v>8885</v>
      </c>
      <c r="E6146" t="s">
        <v>5918</v>
      </c>
      <c r="F6146" t="s">
        <v>8257</v>
      </c>
      <c r="G6146">
        <v>14</v>
      </c>
      <c r="H6146" t="s">
        <v>5920</v>
      </c>
      <c r="I6146" t="s">
        <v>5921</v>
      </c>
      <c r="L6146" t="s">
        <v>8879</v>
      </c>
      <c r="M6146" t="s">
        <v>8880</v>
      </c>
      <c r="N6146" t="s">
        <v>5924</v>
      </c>
      <c r="O6146" t="s">
        <v>8881</v>
      </c>
    </row>
    <row r="6147" spans="1:15">
      <c r="A6147" t="s">
        <v>8886</v>
      </c>
      <c r="B6147">
        <v>504</v>
      </c>
      <c r="C6147">
        <v>4</v>
      </c>
      <c r="D6147" t="s">
        <v>8887</v>
      </c>
      <c r="E6147" t="s">
        <v>5918</v>
      </c>
      <c r="F6147" t="s">
        <v>8257</v>
      </c>
      <c r="G6147">
        <v>14</v>
      </c>
      <c r="H6147" t="s">
        <v>5920</v>
      </c>
      <c r="I6147" t="s">
        <v>5921</v>
      </c>
      <c r="L6147" t="s">
        <v>8879</v>
      </c>
      <c r="M6147" t="s">
        <v>8880</v>
      </c>
      <c r="N6147" t="s">
        <v>5924</v>
      </c>
      <c r="O6147" t="s">
        <v>8881</v>
      </c>
    </row>
    <row r="6148" spans="1:15">
      <c r="A6148" t="s">
        <v>8888</v>
      </c>
      <c r="B6148">
        <v>504</v>
      </c>
      <c r="C6148">
        <v>5</v>
      </c>
      <c r="D6148" t="s">
        <v>8889</v>
      </c>
      <c r="E6148" t="s">
        <v>5918</v>
      </c>
      <c r="F6148" t="s">
        <v>8257</v>
      </c>
      <c r="G6148">
        <v>14</v>
      </c>
      <c r="H6148" t="s">
        <v>5920</v>
      </c>
      <c r="I6148" t="s">
        <v>5921</v>
      </c>
      <c r="L6148" t="s">
        <v>8879</v>
      </c>
      <c r="M6148" t="s">
        <v>8880</v>
      </c>
      <c r="N6148" t="s">
        <v>5924</v>
      </c>
      <c r="O6148" t="s">
        <v>8881</v>
      </c>
    </row>
    <row r="6149" spans="1:15">
      <c r="A6149" t="s">
        <v>8890</v>
      </c>
      <c r="B6149">
        <v>504</v>
      </c>
      <c r="C6149">
        <v>6</v>
      </c>
      <c r="D6149" t="s">
        <v>8891</v>
      </c>
      <c r="E6149" t="s">
        <v>5918</v>
      </c>
      <c r="F6149" t="s">
        <v>8257</v>
      </c>
      <c r="G6149">
        <v>14</v>
      </c>
      <c r="H6149" t="s">
        <v>5920</v>
      </c>
      <c r="I6149" t="s">
        <v>5921</v>
      </c>
      <c r="L6149" t="s">
        <v>8879</v>
      </c>
      <c r="M6149" t="s">
        <v>8880</v>
      </c>
      <c r="N6149" t="s">
        <v>5924</v>
      </c>
      <c r="O6149" t="s">
        <v>8881</v>
      </c>
    </row>
    <row r="6150" spans="1:15">
      <c r="A6150" t="s">
        <v>8892</v>
      </c>
      <c r="B6150">
        <v>504</v>
      </c>
      <c r="C6150">
        <v>7</v>
      </c>
      <c r="D6150" t="s">
        <v>8893</v>
      </c>
      <c r="E6150" t="s">
        <v>5918</v>
      </c>
      <c r="F6150" t="s">
        <v>8257</v>
      </c>
      <c r="G6150">
        <v>14</v>
      </c>
      <c r="H6150" t="s">
        <v>5920</v>
      </c>
      <c r="I6150" t="s">
        <v>5921</v>
      </c>
      <c r="L6150" t="s">
        <v>8879</v>
      </c>
      <c r="M6150" t="s">
        <v>8880</v>
      </c>
      <c r="N6150" t="s">
        <v>5924</v>
      </c>
      <c r="O6150" t="s">
        <v>8881</v>
      </c>
    </row>
    <row r="6151" spans="1:15">
      <c r="A6151" t="s">
        <v>8894</v>
      </c>
      <c r="B6151">
        <v>504</v>
      </c>
      <c r="C6151">
        <v>8</v>
      </c>
      <c r="D6151" t="s">
        <v>8895</v>
      </c>
      <c r="E6151" t="s">
        <v>5918</v>
      </c>
      <c r="F6151" t="s">
        <v>8257</v>
      </c>
      <c r="G6151">
        <v>14</v>
      </c>
      <c r="H6151" t="s">
        <v>5920</v>
      </c>
      <c r="I6151" t="s">
        <v>5921</v>
      </c>
      <c r="L6151" t="s">
        <v>8879</v>
      </c>
      <c r="M6151" t="s">
        <v>8880</v>
      </c>
      <c r="N6151" t="s">
        <v>5924</v>
      </c>
      <c r="O6151" t="s">
        <v>8881</v>
      </c>
    </row>
    <row r="6152" spans="1:15">
      <c r="A6152" t="s">
        <v>8896</v>
      </c>
      <c r="B6152">
        <v>504</v>
      </c>
      <c r="C6152">
        <v>9</v>
      </c>
      <c r="D6152" t="s">
        <v>8897</v>
      </c>
      <c r="E6152" t="s">
        <v>5918</v>
      </c>
      <c r="F6152" t="s">
        <v>8257</v>
      </c>
      <c r="G6152">
        <v>14</v>
      </c>
      <c r="H6152" t="s">
        <v>5920</v>
      </c>
      <c r="I6152" t="s">
        <v>5921</v>
      </c>
      <c r="L6152" t="s">
        <v>8879</v>
      </c>
      <c r="M6152" t="s">
        <v>8880</v>
      </c>
      <c r="N6152" t="s">
        <v>5924</v>
      </c>
      <c r="O6152" t="s">
        <v>8881</v>
      </c>
    </row>
    <row r="6153" spans="1:15">
      <c r="A6153" t="s">
        <v>8898</v>
      </c>
      <c r="B6153">
        <v>504</v>
      </c>
      <c r="C6153">
        <v>10</v>
      </c>
      <c r="D6153" t="s">
        <v>8899</v>
      </c>
      <c r="E6153" t="s">
        <v>5918</v>
      </c>
      <c r="F6153" t="s">
        <v>8257</v>
      </c>
      <c r="G6153">
        <v>14</v>
      </c>
      <c r="H6153" t="s">
        <v>5920</v>
      </c>
      <c r="I6153" t="s">
        <v>5921</v>
      </c>
      <c r="L6153" t="s">
        <v>8879</v>
      </c>
      <c r="M6153" t="s">
        <v>8880</v>
      </c>
      <c r="N6153" t="s">
        <v>5924</v>
      </c>
      <c r="O6153" t="s">
        <v>8881</v>
      </c>
    </row>
    <row r="6154" spans="1:15">
      <c r="A6154" t="s">
        <v>8900</v>
      </c>
      <c r="B6154">
        <v>504</v>
      </c>
      <c r="C6154">
        <v>11</v>
      </c>
      <c r="D6154" t="s">
        <v>8901</v>
      </c>
      <c r="E6154" t="s">
        <v>5918</v>
      </c>
      <c r="F6154" t="s">
        <v>8257</v>
      </c>
      <c r="G6154">
        <v>14</v>
      </c>
      <c r="H6154" t="s">
        <v>5920</v>
      </c>
      <c r="I6154" t="s">
        <v>5921</v>
      </c>
      <c r="L6154" t="s">
        <v>8879</v>
      </c>
      <c r="M6154" t="s">
        <v>8880</v>
      </c>
      <c r="N6154" t="s">
        <v>5924</v>
      </c>
      <c r="O6154" t="s">
        <v>8881</v>
      </c>
    </row>
    <row r="6155" spans="1:15">
      <c r="A6155" t="s">
        <v>8902</v>
      </c>
      <c r="B6155">
        <v>504</v>
      </c>
      <c r="C6155">
        <v>12</v>
      </c>
      <c r="D6155" t="s">
        <v>8903</v>
      </c>
      <c r="E6155" t="s">
        <v>5918</v>
      </c>
      <c r="F6155" t="s">
        <v>8257</v>
      </c>
      <c r="G6155">
        <v>14</v>
      </c>
      <c r="H6155" t="s">
        <v>5920</v>
      </c>
      <c r="I6155" t="s">
        <v>5921</v>
      </c>
      <c r="L6155" t="s">
        <v>8879</v>
      </c>
      <c r="M6155" t="s">
        <v>8880</v>
      </c>
      <c r="N6155" t="s">
        <v>5924</v>
      </c>
      <c r="O6155" t="s">
        <v>8881</v>
      </c>
    </row>
    <row r="6156" spans="1:15">
      <c r="A6156" t="s">
        <v>8904</v>
      </c>
      <c r="B6156">
        <v>504</v>
      </c>
      <c r="C6156">
        <v>13</v>
      </c>
      <c r="D6156" t="s">
        <v>8905</v>
      </c>
      <c r="E6156" t="s">
        <v>5918</v>
      </c>
      <c r="F6156" t="s">
        <v>8257</v>
      </c>
      <c r="G6156">
        <v>14</v>
      </c>
      <c r="H6156" t="s">
        <v>5920</v>
      </c>
      <c r="I6156" t="s">
        <v>5921</v>
      </c>
      <c r="L6156" t="s">
        <v>8879</v>
      </c>
      <c r="M6156" t="s">
        <v>8880</v>
      </c>
      <c r="N6156" t="s">
        <v>5924</v>
      </c>
      <c r="O6156" t="s">
        <v>8881</v>
      </c>
    </row>
    <row r="6157" spans="1:15">
      <c r="A6157" t="s">
        <v>8906</v>
      </c>
      <c r="B6157">
        <v>504</v>
      </c>
      <c r="C6157">
        <v>14</v>
      </c>
      <c r="D6157" t="s">
        <v>8907</v>
      </c>
      <c r="E6157" t="s">
        <v>5918</v>
      </c>
      <c r="F6157" t="s">
        <v>8257</v>
      </c>
      <c r="G6157">
        <v>14</v>
      </c>
      <c r="H6157" t="s">
        <v>5920</v>
      </c>
      <c r="I6157" t="s">
        <v>5921</v>
      </c>
      <c r="L6157" t="s">
        <v>8879</v>
      </c>
      <c r="M6157" t="s">
        <v>8880</v>
      </c>
      <c r="N6157" t="s">
        <v>5924</v>
      </c>
      <c r="O6157" t="s">
        <v>8881</v>
      </c>
    </row>
    <row r="6158" spans="1:15">
      <c r="A6158" t="s">
        <v>8908</v>
      </c>
      <c r="B6158">
        <v>505</v>
      </c>
      <c r="C6158">
        <v>1</v>
      </c>
      <c r="D6158" t="s">
        <v>8909</v>
      </c>
      <c r="E6158" t="s">
        <v>5918</v>
      </c>
      <c r="F6158" t="s">
        <v>8257</v>
      </c>
      <c r="G6158">
        <v>14</v>
      </c>
      <c r="H6158" t="s">
        <v>5920</v>
      </c>
      <c r="I6158" t="s">
        <v>5921</v>
      </c>
      <c r="L6158" t="s">
        <v>8879</v>
      </c>
      <c r="M6158" t="s">
        <v>8880</v>
      </c>
      <c r="N6158" t="s">
        <v>5924</v>
      </c>
      <c r="O6158" t="s">
        <v>8881</v>
      </c>
    </row>
    <row r="6159" spans="1:15">
      <c r="A6159" t="s">
        <v>8910</v>
      </c>
      <c r="B6159">
        <v>505</v>
      </c>
      <c r="C6159">
        <v>2</v>
      </c>
      <c r="D6159" t="s">
        <v>8911</v>
      </c>
      <c r="E6159" t="s">
        <v>5918</v>
      </c>
      <c r="F6159" t="s">
        <v>8257</v>
      </c>
      <c r="G6159">
        <v>14</v>
      </c>
      <c r="H6159" t="s">
        <v>5920</v>
      </c>
      <c r="I6159" t="s">
        <v>5921</v>
      </c>
      <c r="L6159" t="s">
        <v>8879</v>
      </c>
      <c r="M6159" t="s">
        <v>8880</v>
      </c>
      <c r="N6159" t="s">
        <v>5924</v>
      </c>
      <c r="O6159" t="s">
        <v>8881</v>
      </c>
    </row>
    <row r="6160" spans="1:15">
      <c r="A6160" t="s">
        <v>8912</v>
      </c>
      <c r="B6160">
        <v>505</v>
      </c>
      <c r="C6160">
        <v>3</v>
      </c>
      <c r="D6160" t="s">
        <v>8913</v>
      </c>
      <c r="E6160" t="s">
        <v>5918</v>
      </c>
      <c r="F6160" t="s">
        <v>8257</v>
      </c>
      <c r="G6160">
        <v>14</v>
      </c>
      <c r="H6160" t="s">
        <v>5920</v>
      </c>
      <c r="I6160" t="s">
        <v>5921</v>
      </c>
      <c r="L6160" t="s">
        <v>8879</v>
      </c>
      <c r="M6160" t="s">
        <v>8880</v>
      </c>
      <c r="N6160" t="s">
        <v>5924</v>
      </c>
      <c r="O6160" t="s">
        <v>8881</v>
      </c>
    </row>
    <row r="6161" spans="1:15">
      <c r="A6161" t="s">
        <v>8914</v>
      </c>
      <c r="B6161">
        <v>505</v>
      </c>
      <c r="C6161">
        <v>4</v>
      </c>
      <c r="D6161" t="s">
        <v>8915</v>
      </c>
      <c r="E6161" t="s">
        <v>5918</v>
      </c>
      <c r="F6161" t="s">
        <v>8257</v>
      </c>
      <c r="G6161">
        <v>14</v>
      </c>
      <c r="H6161" t="s">
        <v>5920</v>
      </c>
      <c r="I6161" t="s">
        <v>5921</v>
      </c>
      <c r="L6161" t="s">
        <v>8879</v>
      </c>
      <c r="M6161" t="s">
        <v>8880</v>
      </c>
      <c r="N6161" t="s">
        <v>5924</v>
      </c>
      <c r="O6161" t="s">
        <v>8881</v>
      </c>
    </row>
    <row r="6162" spans="1:15">
      <c r="A6162" t="s">
        <v>8916</v>
      </c>
      <c r="B6162">
        <v>505</v>
      </c>
      <c r="C6162">
        <v>5</v>
      </c>
      <c r="D6162" t="s">
        <v>8917</v>
      </c>
      <c r="E6162" t="s">
        <v>5918</v>
      </c>
      <c r="F6162" t="s">
        <v>8257</v>
      </c>
      <c r="G6162">
        <v>14</v>
      </c>
      <c r="H6162" t="s">
        <v>5920</v>
      </c>
      <c r="I6162" t="s">
        <v>5921</v>
      </c>
      <c r="L6162" t="s">
        <v>8879</v>
      </c>
      <c r="M6162" t="s">
        <v>8880</v>
      </c>
      <c r="N6162" t="s">
        <v>5924</v>
      </c>
      <c r="O6162" t="s">
        <v>8881</v>
      </c>
    </row>
    <row r="6163" spans="1:15">
      <c r="A6163" t="s">
        <v>8918</v>
      </c>
      <c r="B6163">
        <v>505</v>
      </c>
      <c r="C6163">
        <v>6</v>
      </c>
      <c r="D6163" t="s">
        <v>8919</v>
      </c>
      <c r="E6163" t="s">
        <v>5918</v>
      </c>
      <c r="F6163" t="s">
        <v>8257</v>
      </c>
      <c r="G6163">
        <v>14</v>
      </c>
      <c r="H6163" t="s">
        <v>5920</v>
      </c>
      <c r="I6163" t="s">
        <v>5921</v>
      </c>
      <c r="L6163" t="s">
        <v>8879</v>
      </c>
      <c r="M6163" t="s">
        <v>8880</v>
      </c>
      <c r="N6163" t="s">
        <v>5924</v>
      </c>
      <c r="O6163" t="s">
        <v>8881</v>
      </c>
    </row>
    <row r="6164" spans="1:15">
      <c r="A6164" t="s">
        <v>8920</v>
      </c>
      <c r="B6164">
        <v>505</v>
      </c>
      <c r="C6164">
        <v>7</v>
      </c>
      <c r="D6164" t="s">
        <v>8921</v>
      </c>
      <c r="E6164" t="s">
        <v>5918</v>
      </c>
      <c r="F6164" t="s">
        <v>8257</v>
      </c>
      <c r="G6164">
        <v>14</v>
      </c>
      <c r="H6164" t="s">
        <v>5920</v>
      </c>
      <c r="I6164" t="s">
        <v>5921</v>
      </c>
      <c r="L6164" t="s">
        <v>8879</v>
      </c>
      <c r="M6164" t="s">
        <v>8880</v>
      </c>
      <c r="N6164" t="s">
        <v>5924</v>
      </c>
      <c r="O6164" t="s">
        <v>8881</v>
      </c>
    </row>
    <row r="6165" spans="1:15">
      <c r="A6165" t="s">
        <v>8922</v>
      </c>
      <c r="B6165">
        <v>505</v>
      </c>
      <c r="C6165">
        <v>8</v>
      </c>
      <c r="D6165" t="s">
        <v>8923</v>
      </c>
      <c r="E6165" t="s">
        <v>5918</v>
      </c>
      <c r="F6165" t="s">
        <v>8257</v>
      </c>
      <c r="G6165">
        <v>14</v>
      </c>
      <c r="H6165" t="s">
        <v>5920</v>
      </c>
      <c r="I6165" t="s">
        <v>5921</v>
      </c>
      <c r="L6165" t="s">
        <v>8879</v>
      </c>
      <c r="M6165" t="s">
        <v>8880</v>
      </c>
      <c r="N6165" t="s">
        <v>5924</v>
      </c>
      <c r="O6165" t="s">
        <v>8881</v>
      </c>
    </row>
    <row r="6166" spans="1:15">
      <c r="A6166" t="s">
        <v>8924</v>
      </c>
      <c r="B6166">
        <v>505</v>
      </c>
      <c r="C6166">
        <v>9</v>
      </c>
      <c r="D6166" t="s">
        <v>8925</v>
      </c>
      <c r="E6166" t="s">
        <v>5918</v>
      </c>
      <c r="F6166" t="s">
        <v>8257</v>
      </c>
      <c r="G6166">
        <v>14</v>
      </c>
      <c r="H6166" t="s">
        <v>5920</v>
      </c>
      <c r="I6166" t="s">
        <v>5921</v>
      </c>
      <c r="L6166" t="s">
        <v>8879</v>
      </c>
      <c r="M6166" t="s">
        <v>8880</v>
      </c>
      <c r="N6166" t="s">
        <v>5924</v>
      </c>
      <c r="O6166" t="s">
        <v>8881</v>
      </c>
    </row>
    <row r="6167" spans="1:15">
      <c r="A6167" t="s">
        <v>8926</v>
      </c>
      <c r="B6167">
        <v>505</v>
      </c>
      <c r="C6167">
        <v>10</v>
      </c>
      <c r="D6167" t="s">
        <v>8927</v>
      </c>
      <c r="E6167" t="s">
        <v>5918</v>
      </c>
      <c r="F6167" t="s">
        <v>8257</v>
      </c>
      <c r="G6167">
        <v>14</v>
      </c>
      <c r="H6167" t="s">
        <v>5920</v>
      </c>
      <c r="I6167" t="s">
        <v>5921</v>
      </c>
      <c r="L6167" t="s">
        <v>8879</v>
      </c>
      <c r="M6167" t="s">
        <v>8880</v>
      </c>
      <c r="N6167" t="s">
        <v>5924</v>
      </c>
      <c r="O6167" t="s">
        <v>8881</v>
      </c>
    </row>
    <row r="6168" spans="1:15">
      <c r="A6168" t="s">
        <v>8928</v>
      </c>
      <c r="B6168">
        <v>505</v>
      </c>
      <c r="C6168">
        <v>11</v>
      </c>
      <c r="D6168" t="s">
        <v>8929</v>
      </c>
      <c r="E6168" t="s">
        <v>5918</v>
      </c>
      <c r="F6168" t="s">
        <v>8257</v>
      </c>
      <c r="G6168">
        <v>14</v>
      </c>
      <c r="H6168" t="s">
        <v>5920</v>
      </c>
      <c r="I6168" t="s">
        <v>5921</v>
      </c>
      <c r="L6168" t="s">
        <v>8879</v>
      </c>
      <c r="M6168" t="s">
        <v>8880</v>
      </c>
      <c r="N6168" t="s">
        <v>5924</v>
      </c>
      <c r="O6168" t="s">
        <v>8881</v>
      </c>
    </row>
    <row r="6169" spans="1:15">
      <c r="A6169" t="s">
        <v>8930</v>
      </c>
      <c r="B6169">
        <v>505</v>
      </c>
      <c r="C6169">
        <v>12</v>
      </c>
      <c r="D6169" t="s">
        <v>8931</v>
      </c>
      <c r="E6169" t="s">
        <v>5918</v>
      </c>
      <c r="F6169" t="s">
        <v>8257</v>
      </c>
      <c r="G6169">
        <v>14</v>
      </c>
      <c r="H6169" t="s">
        <v>5920</v>
      </c>
      <c r="I6169" t="s">
        <v>5921</v>
      </c>
      <c r="L6169" t="s">
        <v>8879</v>
      </c>
      <c r="M6169" t="s">
        <v>8880</v>
      </c>
      <c r="N6169" t="s">
        <v>5924</v>
      </c>
      <c r="O6169" t="s">
        <v>8881</v>
      </c>
    </row>
    <row r="6170" spans="1:15">
      <c r="A6170" t="s">
        <v>8932</v>
      </c>
      <c r="B6170">
        <v>505</v>
      </c>
      <c r="C6170">
        <v>13</v>
      </c>
      <c r="D6170" t="s">
        <v>8933</v>
      </c>
      <c r="E6170" t="s">
        <v>5918</v>
      </c>
      <c r="F6170" t="s">
        <v>8257</v>
      </c>
      <c r="G6170">
        <v>14</v>
      </c>
      <c r="H6170" t="s">
        <v>5920</v>
      </c>
      <c r="I6170" t="s">
        <v>5921</v>
      </c>
      <c r="L6170" t="s">
        <v>8879</v>
      </c>
      <c r="M6170" t="s">
        <v>8880</v>
      </c>
      <c r="N6170" t="s">
        <v>5924</v>
      </c>
      <c r="O6170" t="s">
        <v>8881</v>
      </c>
    </row>
    <row r="6171" spans="1:15">
      <c r="A6171" t="s">
        <v>8934</v>
      </c>
      <c r="B6171">
        <v>505</v>
      </c>
      <c r="C6171">
        <v>14</v>
      </c>
      <c r="D6171" t="s">
        <v>8935</v>
      </c>
      <c r="E6171" t="s">
        <v>5918</v>
      </c>
      <c r="F6171" t="s">
        <v>8257</v>
      </c>
      <c r="G6171">
        <v>14</v>
      </c>
      <c r="H6171" t="s">
        <v>5920</v>
      </c>
      <c r="I6171" t="s">
        <v>5921</v>
      </c>
      <c r="L6171" t="s">
        <v>8879</v>
      </c>
      <c r="M6171" t="s">
        <v>8880</v>
      </c>
      <c r="N6171" t="s">
        <v>5924</v>
      </c>
      <c r="O6171" t="s">
        <v>8881</v>
      </c>
    </row>
    <row r="6172" spans="1:15">
      <c r="A6172" t="s">
        <v>8936</v>
      </c>
      <c r="B6172">
        <v>506</v>
      </c>
      <c r="C6172">
        <v>1</v>
      </c>
      <c r="D6172" t="s">
        <v>8937</v>
      </c>
      <c r="E6172" t="s">
        <v>5918</v>
      </c>
      <c r="F6172" t="s">
        <v>8257</v>
      </c>
      <c r="G6172">
        <v>14</v>
      </c>
      <c r="H6172" t="s">
        <v>5920</v>
      </c>
      <c r="I6172" t="s">
        <v>5921</v>
      </c>
      <c r="L6172" t="s">
        <v>8938</v>
      </c>
      <c r="M6172" t="s">
        <v>8939</v>
      </c>
      <c r="N6172" t="s">
        <v>5924</v>
      </c>
      <c r="O6172" t="s">
        <v>8940</v>
      </c>
    </row>
    <row r="6173" spans="1:15">
      <c r="A6173" t="s">
        <v>8941</v>
      </c>
      <c r="B6173">
        <v>506</v>
      </c>
      <c r="C6173">
        <v>2</v>
      </c>
      <c r="D6173" t="s">
        <v>8942</v>
      </c>
      <c r="E6173" t="s">
        <v>5918</v>
      </c>
      <c r="F6173" t="s">
        <v>8257</v>
      </c>
      <c r="G6173">
        <v>14</v>
      </c>
      <c r="H6173" t="s">
        <v>5920</v>
      </c>
      <c r="I6173" t="s">
        <v>5921</v>
      </c>
      <c r="L6173" t="s">
        <v>8938</v>
      </c>
      <c r="M6173" t="s">
        <v>8939</v>
      </c>
      <c r="N6173" t="s">
        <v>5924</v>
      </c>
      <c r="O6173" t="s">
        <v>8940</v>
      </c>
    </row>
    <row r="6174" spans="1:15">
      <c r="A6174" t="s">
        <v>8943</v>
      </c>
      <c r="B6174">
        <v>506</v>
      </c>
      <c r="C6174">
        <v>3</v>
      </c>
      <c r="D6174" t="s">
        <v>8944</v>
      </c>
      <c r="E6174" t="s">
        <v>5918</v>
      </c>
      <c r="F6174" t="s">
        <v>8257</v>
      </c>
      <c r="G6174">
        <v>14</v>
      </c>
      <c r="H6174" t="s">
        <v>5920</v>
      </c>
      <c r="I6174" t="s">
        <v>5921</v>
      </c>
      <c r="L6174" t="s">
        <v>8938</v>
      </c>
      <c r="M6174" t="s">
        <v>8939</v>
      </c>
      <c r="N6174" t="s">
        <v>5924</v>
      </c>
      <c r="O6174" t="s">
        <v>8940</v>
      </c>
    </row>
    <row r="6175" spans="1:15">
      <c r="A6175" t="s">
        <v>8945</v>
      </c>
      <c r="B6175">
        <v>506</v>
      </c>
      <c r="C6175">
        <v>4</v>
      </c>
      <c r="D6175" t="s">
        <v>8946</v>
      </c>
      <c r="E6175" t="s">
        <v>5918</v>
      </c>
      <c r="F6175" t="s">
        <v>8257</v>
      </c>
      <c r="G6175">
        <v>14</v>
      </c>
      <c r="H6175" t="s">
        <v>5920</v>
      </c>
      <c r="I6175" t="s">
        <v>5921</v>
      </c>
      <c r="L6175" t="s">
        <v>8938</v>
      </c>
      <c r="M6175" t="s">
        <v>8939</v>
      </c>
      <c r="N6175" t="s">
        <v>5924</v>
      </c>
      <c r="O6175" t="s">
        <v>8940</v>
      </c>
    </row>
    <row r="6176" spans="1:15">
      <c r="A6176" t="s">
        <v>8947</v>
      </c>
      <c r="B6176">
        <v>506</v>
      </c>
      <c r="C6176">
        <v>5</v>
      </c>
      <c r="D6176" t="s">
        <v>8948</v>
      </c>
      <c r="E6176" t="s">
        <v>5918</v>
      </c>
      <c r="F6176" t="s">
        <v>8257</v>
      </c>
      <c r="G6176">
        <v>14</v>
      </c>
      <c r="H6176" t="s">
        <v>5920</v>
      </c>
      <c r="I6176" t="s">
        <v>5921</v>
      </c>
      <c r="L6176" t="s">
        <v>8938</v>
      </c>
      <c r="M6176" t="s">
        <v>8939</v>
      </c>
      <c r="N6176" t="s">
        <v>5924</v>
      </c>
      <c r="O6176" t="s">
        <v>8940</v>
      </c>
    </row>
    <row r="6177" spans="1:15">
      <c r="A6177" t="s">
        <v>8949</v>
      </c>
      <c r="B6177">
        <v>506</v>
      </c>
      <c r="C6177">
        <v>6</v>
      </c>
      <c r="D6177" t="s">
        <v>8950</v>
      </c>
      <c r="E6177" t="s">
        <v>5918</v>
      </c>
      <c r="F6177" t="s">
        <v>8257</v>
      </c>
      <c r="G6177">
        <v>14</v>
      </c>
      <c r="H6177" t="s">
        <v>5920</v>
      </c>
      <c r="I6177" t="s">
        <v>5921</v>
      </c>
      <c r="L6177" t="s">
        <v>8938</v>
      </c>
      <c r="M6177" t="s">
        <v>8939</v>
      </c>
      <c r="N6177" t="s">
        <v>5924</v>
      </c>
      <c r="O6177" t="s">
        <v>8940</v>
      </c>
    </row>
    <row r="6178" spans="1:15">
      <c r="A6178" t="s">
        <v>8951</v>
      </c>
      <c r="B6178">
        <v>506</v>
      </c>
      <c r="C6178">
        <v>7</v>
      </c>
      <c r="D6178" t="s">
        <v>8952</v>
      </c>
      <c r="E6178" t="s">
        <v>5918</v>
      </c>
      <c r="F6178" t="s">
        <v>8257</v>
      </c>
      <c r="G6178">
        <v>14</v>
      </c>
      <c r="H6178" t="s">
        <v>5920</v>
      </c>
      <c r="I6178" t="s">
        <v>5921</v>
      </c>
      <c r="L6178" t="s">
        <v>8938</v>
      </c>
      <c r="M6178" t="s">
        <v>8939</v>
      </c>
      <c r="N6178" t="s">
        <v>5924</v>
      </c>
      <c r="O6178" t="s">
        <v>8940</v>
      </c>
    </row>
    <row r="6179" spans="1:15">
      <c r="A6179" t="s">
        <v>8953</v>
      </c>
      <c r="B6179">
        <v>506</v>
      </c>
      <c r="C6179">
        <v>8</v>
      </c>
      <c r="D6179" t="s">
        <v>8954</v>
      </c>
      <c r="E6179" t="s">
        <v>5918</v>
      </c>
      <c r="F6179" t="s">
        <v>8257</v>
      </c>
      <c r="G6179">
        <v>14</v>
      </c>
      <c r="H6179" t="s">
        <v>5920</v>
      </c>
      <c r="I6179" t="s">
        <v>5921</v>
      </c>
      <c r="L6179" t="s">
        <v>8938</v>
      </c>
      <c r="M6179" t="s">
        <v>8939</v>
      </c>
      <c r="N6179" t="s">
        <v>5924</v>
      </c>
      <c r="O6179" t="s">
        <v>8940</v>
      </c>
    </row>
    <row r="6180" spans="1:15">
      <c r="A6180" t="s">
        <v>8955</v>
      </c>
      <c r="B6180">
        <v>506</v>
      </c>
      <c r="C6180">
        <v>9</v>
      </c>
      <c r="D6180" t="s">
        <v>8956</v>
      </c>
      <c r="E6180" t="s">
        <v>5918</v>
      </c>
      <c r="F6180" t="s">
        <v>8257</v>
      </c>
      <c r="G6180">
        <v>14</v>
      </c>
      <c r="H6180" t="s">
        <v>5920</v>
      </c>
      <c r="I6180" t="s">
        <v>5921</v>
      </c>
      <c r="L6180" t="s">
        <v>8938</v>
      </c>
      <c r="M6180" t="s">
        <v>8939</v>
      </c>
      <c r="N6180" t="s">
        <v>5924</v>
      </c>
      <c r="O6180" t="s">
        <v>8940</v>
      </c>
    </row>
    <row r="6181" spans="1:15">
      <c r="A6181" t="s">
        <v>8957</v>
      </c>
      <c r="B6181">
        <v>506</v>
      </c>
      <c r="C6181">
        <v>10</v>
      </c>
      <c r="D6181" t="s">
        <v>8958</v>
      </c>
      <c r="E6181" t="s">
        <v>5918</v>
      </c>
      <c r="F6181" t="s">
        <v>8257</v>
      </c>
      <c r="G6181">
        <v>14</v>
      </c>
      <c r="H6181" t="s">
        <v>5920</v>
      </c>
      <c r="I6181" t="s">
        <v>5921</v>
      </c>
      <c r="L6181" t="s">
        <v>8938</v>
      </c>
      <c r="M6181" t="s">
        <v>8939</v>
      </c>
      <c r="N6181" t="s">
        <v>5924</v>
      </c>
      <c r="O6181" t="s">
        <v>8940</v>
      </c>
    </row>
    <row r="6182" spans="1:15">
      <c r="A6182" t="s">
        <v>8959</v>
      </c>
      <c r="B6182">
        <v>506</v>
      </c>
      <c r="C6182">
        <v>11</v>
      </c>
      <c r="D6182" t="s">
        <v>8960</v>
      </c>
      <c r="E6182" t="s">
        <v>5918</v>
      </c>
      <c r="F6182" t="s">
        <v>8257</v>
      </c>
      <c r="G6182">
        <v>14</v>
      </c>
      <c r="H6182" t="s">
        <v>5920</v>
      </c>
      <c r="I6182" t="s">
        <v>5921</v>
      </c>
      <c r="L6182" t="s">
        <v>8938</v>
      </c>
      <c r="M6182" t="s">
        <v>8939</v>
      </c>
      <c r="N6182" t="s">
        <v>5924</v>
      </c>
      <c r="O6182" t="s">
        <v>8940</v>
      </c>
    </row>
    <row r="6183" spans="1:15">
      <c r="A6183" t="s">
        <v>8961</v>
      </c>
      <c r="B6183">
        <v>506</v>
      </c>
      <c r="C6183">
        <v>12</v>
      </c>
      <c r="D6183" t="s">
        <v>8962</v>
      </c>
      <c r="E6183" t="s">
        <v>5918</v>
      </c>
      <c r="F6183" t="s">
        <v>8257</v>
      </c>
      <c r="G6183">
        <v>14</v>
      </c>
      <c r="H6183" t="s">
        <v>5920</v>
      </c>
      <c r="I6183" t="s">
        <v>5921</v>
      </c>
      <c r="L6183" t="s">
        <v>8938</v>
      </c>
      <c r="M6183" t="s">
        <v>8939</v>
      </c>
      <c r="N6183" t="s">
        <v>5924</v>
      </c>
      <c r="O6183" t="s">
        <v>8940</v>
      </c>
    </row>
    <row r="6184" spans="1:15">
      <c r="A6184" t="s">
        <v>8963</v>
      </c>
      <c r="B6184">
        <v>506</v>
      </c>
      <c r="C6184">
        <v>13</v>
      </c>
      <c r="D6184" t="s">
        <v>8964</v>
      </c>
      <c r="E6184" t="s">
        <v>5918</v>
      </c>
      <c r="F6184" t="s">
        <v>8257</v>
      </c>
      <c r="G6184">
        <v>14</v>
      </c>
      <c r="H6184" t="s">
        <v>5920</v>
      </c>
      <c r="I6184" t="s">
        <v>5921</v>
      </c>
      <c r="L6184" t="s">
        <v>8938</v>
      </c>
      <c r="M6184" t="s">
        <v>8939</v>
      </c>
      <c r="N6184" t="s">
        <v>5924</v>
      </c>
      <c r="O6184" t="s">
        <v>8940</v>
      </c>
    </row>
    <row r="6185" spans="1:15">
      <c r="A6185" t="s">
        <v>8965</v>
      </c>
      <c r="B6185">
        <v>506</v>
      </c>
      <c r="C6185">
        <v>14</v>
      </c>
      <c r="D6185" t="s">
        <v>8966</v>
      </c>
      <c r="E6185" t="s">
        <v>5918</v>
      </c>
      <c r="F6185" t="s">
        <v>8257</v>
      </c>
      <c r="G6185">
        <v>14</v>
      </c>
      <c r="H6185" t="s">
        <v>5920</v>
      </c>
      <c r="I6185" t="s">
        <v>5921</v>
      </c>
      <c r="L6185" t="s">
        <v>8938</v>
      </c>
      <c r="M6185" t="s">
        <v>8939</v>
      </c>
      <c r="N6185" t="s">
        <v>5924</v>
      </c>
      <c r="O6185" t="s">
        <v>8940</v>
      </c>
    </row>
    <row r="6186" spans="1:15">
      <c r="A6186" t="s">
        <v>8967</v>
      </c>
      <c r="B6186">
        <v>507</v>
      </c>
      <c r="C6186">
        <v>1</v>
      </c>
      <c r="D6186" t="s">
        <v>8968</v>
      </c>
      <c r="E6186" t="s">
        <v>5918</v>
      </c>
      <c r="F6186" t="s">
        <v>8257</v>
      </c>
      <c r="G6186">
        <v>14</v>
      </c>
      <c r="H6186" t="s">
        <v>5920</v>
      </c>
      <c r="I6186" t="s">
        <v>5921</v>
      </c>
      <c r="L6186" t="s">
        <v>8938</v>
      </c>
      <c r="M6186" t="s">
        <v>8939</v>
      </c>
      <c r="N6186" t="s">
        <v>5924</v>
      </c>
      <c r="O6186" t="s">
        <v>8940</v>
      </c>
    </row>
    <row r="6187" spans="1:15">
      <c r="A6187" t="s">
        <v>8969</v>
      </c>
      <c r="B6187">
        <v>507</v>
      </c>
      <c r="C6187">
        <v>2</v>
      </c>
      <c r="D6187" t="s">
        <v>8970</v>
      </c>
      <c r="E6187" t="s">
        <v>5918</v>
      </c>
      <c r="F6187" t="s">
        <v>8257</v>
      </c>
      <c r="G6187">
        <v>14</v>
      </c>
      <c r="H6187" t="s">
        <v>5920</v>
      </c>
      <c r="I6187" t="s">
        <v>5921</v>
      </c>
      <c r="L6187" t="s">
        <v>8938</v>
      </c>
      <c r="M6187" t="s">
        <v>8939</v>
      </c>
      <c r="N6187" t="s">
        <v>5924</v>
      </c>
      <c r="O6187" t="s">
        <v>8940</v>
      </c>
    </row>
    <row r="6188" spans="1:15">
      <c r="A6188" t="s">
        <v>8971</v>
      </c>
      <c r="B6188">
        <v>507</v>
      </c>
      <c r="C6188">
        <v>3</v>
      </c>
      <c r="D6188" t="s">
        <v>8972</v>
      </c>
      <c r="E6188" t="s">
        <v>5918</v>
      </c>
      <c r="F6188" t="s">
        <v>8257</v>
      </c>
      <c r="G6188">
        <v>14</v>
      </c>
      <c r="H6188" t="s">
        <v>5920</v>
      </c>
      <c r="I6188" t="s">
        <v>5921</v>
      </c>
      <c r="L6188" t="s">
        <v>8938</v>
      </c>
      <c r="M6188" t="s">
        <v>8939</v>
      </c>
      <c r="N6188" t="s">
        <v>5924</v>
      </c>
      <c r="O6188" t="s">
        <v>8940</v>
      </c>
    </row>
    <row r="6189" spans="1:15">
      <c r="A6189" t="s">
        <v>8973</v>
      </c>
      <c r="B6189">
        <v>507</v>
      </c>
      <c r="C6189">
        <v>4</v>
      </c>
      <c r="D6189" t="s">
        <v>8974</v>
      </c>
      <c r="E6189" t="s">
        <v>5918</v>
      </c>
      <c r="F6189" t="s">
        <v>8257</v>
      </c>
      <c r="G6189">
        <v>14</v>
      </c>
      <c r="H6189" t="s">
        <v>5920</v>
      </c>
      <c r="I6189" t="s">
        <v>5921</v>
      </c>
      <c r="L6189" t="s">
        <v>8938</v>
      </c>
      <c r="M6189" t="s">
        <v>8939</v>
      </c>
      <c r="N6189" t="s">
        <v>5924</v>
      </c>
      <c r="O6189" t="s">
        <v>8940</v>
      </c>
    </row>
    <row r="6190" spans="1:15">
      <c r="A6190" t="s">
        <v>8975</v>
      </c>
      <c r="B6190">
        <v>507</v>
      </c>
      <c r="C6190">
        <v>5</v>
      </c>
      <c r="D6190" t="s">
        <v>8976</v>
      </c>
      <c r="E6190" t="s">
        <v>5918</v>
      </c>
      <c r="F6190" t="s">
        <v>8257</v>
      </c>
      <c r="G6190">
        <v>14</v>
      </c>
      <c r="H6190" t="s">
        <v>5920</v>
      </c>
      <c r="I6190" t="s">
        <v>5921</v>
      </c>
      <c r="L6190" t="s">
        <v>8938</v>
      </c>
      <c r="M6190" t="s">
        <v>8939</v>
      </c>
      <c r="N6190" t="s">
        <v>5924</v>
      </c>
      <c r="O6190" t="s">
        <v>8940</v>
      </c>
    </row>
    <row r="6191" spans="1:15">
      <c r="A6191" t="s">
        <v>8977</v>
      </c>
      <c r="B6191">
        <v>507</v>
      </c>
      <c r="C6191">
        <v>6</v>
      </c>
      <c r="D6191" t="s">
        <v>8978</v>
      </c>
      <c r="E6191" t="s">
        <v>5918</v>
      </c>
      <c r="F6191" t="s">
        <v>8257</v>
      </c>
      <c r="G6191">
        <v>14</v>
      </c>
      <c r="H6191" t="s">
        <v>5920</v>
      </c>
      <c r="I6191" t="s">
        <v>5921</v>
      </c>
      <c r="L6191" t="s">
        <v>8938</v>
      </c>
      <c r="M6191" t="s">
        <v>8939</v>
      </c>
      <c r="N6191" t="s">
        <v>5924</v>
      </c>
      <c r="O6191" t="s">
        <v>8940</v>
      </c>
    </row>
    <row r="6192" spans="1:15">
      <c r="A6192" t="s">
        <v>8979</v>
      </c>
      <c r="B6192">
        <v>507</v>
      </c>
      <c r="C6192">
        <v>7</v>
      </c>
      <c r="D6192" t="s">
        <v>8980</v>
      </c>
      <c r="E6192" t="s">
        <v>5918</v>
      </c>
      <c r="F6192" t="s">
        <v>8257</v>
      </c>
      <c r="G6192">
        <v>14</v>
      </c>
      <c r="H6192" t="s">
        <v>5920</v>
      </c>
      <c r="I6192" t="s">
        <v>5921</v>
      </c>
      <c r="L6192" t="s">
        <v>8938</v>
      </c>
      <c r="M6192" t="s">
        <v>8939</v>
      </c>
      <c r="N6192" t="s">
        <v>5924</v>
      </c>
      <c r="O6192" t="s">
        <v>8940</v>
      </c>
    </row>
    <row r="6193" spans="1:15">
      <c r="A6193" t="s">
        <v>8981</v>
      </c>
      <c r="B6193">
        <v>507</v>
      </c>
      <c r="C6193">
        <v>8</v>
      </c>
      <c r="D6193" t="s">
        <v>8982</v>
      </c>
      <c r="E6193" t="s">
        <v>5918</v>
      </c>
      <c r="F6193" t="s">
        <v>8257</v>
      </c>
      <c r="G6193">
        <v>14</v>
      </c>
      <c r="H6193" t="s">
        <v>5920</v>
      </c>
      <c r="I6193" t="s">
        <v>5921</v>
      </c>
      <c r="L6193" t="s">
        <v>8938</v>
      </c>
      <c r="M6193" t="s">
        <v>8939</v>
      </c>
      <c r="N6193" t="s">
        <v>5924</v>
      </c>
      <c r="O6193" t="s">
        <v>8940</v>
      </c>
    </row>
    <row r="6194" spans="1:15">
      <c r="A6194" t="s">
        <v>8983</v>
      </c>
      <c r="B6194">
        <v>507</v>
      </c>
      <c r="C6194">
        <v>9</v>
      </c>
      <c r="D6194" t="s">
        <v>8984</v>
      </c>
      <c r="E6194" t="s">
        <v>5918</v>
      </c>
      <c r="F6194" t="s">
        <v>8257</v>
      </c>
      <c r="G6194">
        <v>14</v>
      </c>
      <c r="H6194" t="s">
        <v>5920</v>
      </c>
      <c r="I6194" t="s">
        <v>5921</v>
      </c>
      <c r="L6194" t="s">
        <v>8938</v>
      </c>
      <c r="M6194" t="s">
        <v>8939</v>
      </c>
      <c r="N6194" t="s">
        <v>5924</v>
      </c>
      <c r="O6194" t="s">
        <v>8940</v>
      </c>
    </row>
    <row r="6195" spans="1:15">
      <c r="A6195" t="s">
        <v>8985</v>
      </c>
      <c r="B6195">
        <v>507</v>
      </c>
      <c r="C6195">
        <v>10</v>
      </c>
      <c r="D6195" t="s">
        <v>8986</v>
      </c>
      <c r="E6195" t="s">
        <v>5918</v>
      </c>
      <c r="F6195" t="s">
        <v>8257</v>
      </c>
      <c r="G6195">
        <v>14</v>
      </c>
      <c r="H6195" t="s">
        <v>5920</v>
      </c>
      <c r="I6195" t="s">
        <v>5921</v>
      </c>
      <c r="L6195" t="s">
        <v>8938</v>
      </c>
      <c r="M6195" t="s">
        <v>8939</v>
      </c>
      <c r="N6195" t="s">
        <v>5924</v>
      </c>
      <c r="O6195" t="s">
        <v>8940</v>
      </c>
    </row>
    <row r="6196" spans="1:15">
      <c r="A6196" t="s">
        <v>8987</v>
      </c>
      <c r="B6196">
        <v>507</v>
      </c>
      <c r="C6196">
        <v>11</v>
      </c>
      <c r="D6196" t="s">
        <v>8988</v>
      </c>
      <c r="E6196" t="s">
        <v>5918</v>
      </c>
      <c r="F6196" t="s">
        <v>8257</v>
      </c>
      <c r="G6196">
        <v>14</v>
      </c>
      <c r="H6196" t="s">
        <v>5920</v>
      </c>
      <c r="I6196" t="s">
        <v>5921</v>
      </c>
      <c r="L6196" t="s">
        <v>8938</v>
      </c>
      <c r="M6196" t="s">
        <v>8939</v>
      </c>
      <c r="N6196" t="s">
        <v>5924</v>
      </c>
      <c r="O6196" t="s">
        <v>8940</v>
      </c>
    </row>
    <row r="6197" spans="1:15">
      <c r="A6197" t="s">
        <v>8989</v>
      </c>
      <c r="B6197">
        <v>507</v>
      </c>
      <c r="C6197">
        <v>12</v>
      </c>
      <c r="D6197" t="s">
        <v>8990</v>
      </c>
      <c r="E6197" t="s">
        <v>5918</v>
      </c>
      <c r="F6197" t="s">
        <v>8257</v>
      </c>
      <c r="G6197">
        <v>14</v>
      </c>
      <c r="H6197" t="s">
        <v>5920</v>
      </c>
      <c r="I6197" t="s">
        <v>5921</v>
      </c>
      <c r="L6197" t="s">
        <v>8938</v>
      </c>
      <c r="M6197" t="s">
        <v>8939</v>
      </c>
      <c r="N6197" t="s">
        <v>5924</v>
      </c>
      <c r="O6197" t="s">
        <v>8940</v>
      </c>
    </row>
    <row r="6198" spans="1:15">
      <c r="A6198" t="s">
        <v>8991</v>
      </c>
      <c r="B6198">
        <v>507</v>
      </c>
      <c r="C6198">
        <v>13</v>
      </c>
      <c r="D6198" t="s">
        <v>8992</v>
      </c>
      <c r="E6198" t="s">
        <v>5918</v>
      </c>
      <c r="F6198" t="s">
        <v>8257</v>
      </c>
      <c r="G6198">
        <v>14</v>
      </c>
      <c r="H6198" t="s">
        <v>5920</v>
      </c>
      <c r="I6198" t="s">
        <v>5921</v>
      </c>
      <c r="L6198" t="s">
        <v>8938</v>
      </c>
      <c r="M6198" t="s">
        <v>8939</v>
      </c>
      <c r="N6198" t="s">
        <v>5924</v>
      </c>
      <c r="O6198" t="s">
        <v>8940</v>
      </c>
    </row>
    <row r="6199" spans="1:15">
      <c r="A6199" t="s">
        <v>8993</v>
      </c>
      <c r="B6199">
        <v>507</v>
      </c>
      <c r="C6199">
        <v>14</v>
      </c>
      <c r="D6199" t="s">
        <v>8994</v>
      </c>
      <c r="E6199" t="s">
        <v>5918</v>
      </c>
      <c r="F6199" t="s">
        <v>8257</v>
      </c>
      <c r="G6199">
        <v>14</v>
      </c>
      <c r="H6199" t="s">
        <v>5920</v>
      </c>
      <c r="I6199" t="s">
        <v>5921</v>
      </c>
      <c r="L6199" t="s">
        <v>8938</v>
      </c>
      <c r="M6199" t="s">
        <v>8939</v>
      </c>
      <c r="N6199" t="s">
        <v>5924</v>
      </c>
      <c r="O6199" t="s">
        <v>8940</v>
      </c>
    </row>
    <row r="6200" spans="1:15">
      <c r="A6200" t="s">
        <v>8995</v>
      </c>
      <c r="B6200">
        <v>508</v>
      </c>
      <c r="C6200">
        <v>1</v>
      </c>
      <c r="D6200" t="s">
        <v>8996</v>
      </c>
      <c r="E6200" t="s">
        <v>5918</v>
      </c>
      <c r="F6200" t="s">
        <v>8257</v>
      </c>
      <c r="G6200">
        <v>14</v>
      </c>
      <c r="H6200" t="s">
        <v>5920</v>
      </c>
      <c r="I6200" t="s">
        <v>5921</v>
      </c>
      <c r="L6200" t="s">
        <v>8997</v>
      </c>
      <c r="M6200" t="s">
        <v>8998</v>
      </c>
      <c r="N6200" t="s">
        <v>5924</v>
      </c>
      <c r="O6200" t="s">
        <v>8999</v>
      </c>
    </row>
    <row r="6201" spans="1:15">
      <c r="A6201" t="s">
        <v>9000</v>
      </c>
      <c r="B6201">
        <v>508</v>
      </c>
      <c r="C6201">
        <v>2</v>
      </c>
      <c r="D6201" t="s">
        <v>9001</v>
      </c>
      <c r="E6201" t="s">
        <v>5918</v>
      </c>
      <c r="F6201" t="s">
        <v>8257</v>
      </c>
      <c r="G6201">
        <v>14</v>
      </c>
      <c r="H6201" t="s">
        <v>5920</v>
      </c>
      <c r="I6201" t="s">
        <v>5921</v>
      </c>
      <c r="L6201" t="s">
        <v>8997</v>
      </c>
      <c r="M6201" t="s">
        <v>8998</v>
      </c>
      <c r="N6201" t="s">
        <v>5924</v>
      </c>
      <c r="O6201" t="s">
        <v>8999</v>
      </c>
    </row>
    <row r="6202" spans="1:15">
      <c r="A6202" t="s">
        <v>9002</v>
      </c>
      <c r="B6202">
        <v>508</v>
      </c>
      <c r="C6202">
        <v>3</v>
      </c>
      <c r="D6202" t="s">
        <v>9003</v>
      </c>
      <c r="E6202" t="s">
        <v>5918</v>
      </c>
      <c r="F6202" t="s">
        <v>8257</v>
      </c>
      <c r="G6202">
        <v>14</v>
      </c>
      <c r="H6202" t="s">
        <v>5920</v>
      </c>
      <c r="I6202" t="s">
        <v>5921</v>
      </c>
      <c r="L6202" t="s">
        <v>8997</v>
      </c>
      <c r="M6202" t="s">
        <v>8998</v>
      </c>
      <c r="N6202" t="s">
        <v>5924</v>
      </c>
      <c r="O6202" t="s">
        <v>8999</v>
      </c>
    </row>
    <row r="6203" spans="1:15">
      <c r="A6203" t="s">
        <v>9004</v>
      </c>
      <c r="B6203">
        <v>508</v>
      </c>
      <c r="C6203">
        <v>4</v>
      </c>
      <c r="D6203" t="s">
        <v>9005</v>
      </c>
      <c r="E6203" t="s">
        <v>5918</v>
      </c>
      <c r="F6203" t="s">
        <v>8257</v>
      </c>
      <c r="G6203">
        <v>14</v>
      </c>
      <c r="H6203" t="s">
        <v>5920</v>
      </c>
      <c r="I6203" t="s">
        <v>5921</v>
      </c>
      <c r="L6203" t="s">
        <v>8997</v>
      </c>
      <c r="M6203" t="s">
        <v>8998</v>
      </c>
      <c r="N6203" t="s">
        <v>5924</v>
      </c>
      <c r="O6203" t="s">
        <v>8999</v>
      </c>
    </row>
    <row r="6204" spans="1:15">
      <c r="A6204" t="s">
        <v>9006</v>
      </c>
      <c r="B6204">
        <v>508</v>
      </c>
      <c r="C6204">
        <v>5</v>
      </c>
      <c r="D6204" t="s">
        <v>9007</v>
      </c>
      <c r="E6204" t="s">
        <v>5918</v>
      </c>
      <c r="F6204" t="s">
        <v>8257</v>
      </c>
      <c r="G6204">
        <v>14</v>
      </c>
      <c r="H6204" t="s">
        <v>5920</v>
      </c>
      <c r="I6204" t="s">
        <v>5921</v>
      </c>
      <c r="L6204" t="s">
        <v>8997</v>
      </c>
      <c r="M6204" t="s">
        <v>8998</v>
      </c>
      <c r="N6204" t="s">
        <v>5924</v>
      </c>
      <c r="O6204" t="s">
        <v>8999</v>
      </c>
    </row>
    <row r="6205" spans="1:15">
      <c r="A6205" t="s">
        <v>9008</v>
      </c>
      <c r="B6205">
        <v>508</v>
      </c>
      <c r="C6205">
        <v>6</v>
      </c>
      <c r="D6205" t="s">
        <v>9009</v>
      </c>
      <c r="E6205" t="s">
        <v>5918</v>
      </c>
      <c r="F6205" t="s">
        <v>8257</v>
      </c>
      <c r="G6205">
        <v>14</v>
      </c>
      <c r="H6205" t="s">
        <v>5920</v>
      </c>
      <c r="I6205" t="s">
        <v>5921</v>
      </c>
      <c r="L6205" t="s">
        <v>8997</v>
      </c>
      <c r="M6205" t="s">
        <v>8998</v>
      </c>
      <c r="N6205" t="s">
        <v>5924</v>
      </c>
      <c r="O6205" t="s">
        <v>8999</v>
      </c>
    </row>
    <row r="6206" spans="1:15">
      <c r="A6206" t="s">
        <v>9010</v>
      </c>
      <c r="B6206">
        <v>508</v>
      </c>
      <c r="C6206">
        <v>7</v>
      </c>
      <c r="D6206" t="s">
        <v>9011</v>
      </c>
      <c r="E6206" t="s">
        <v>5918</v>
      </c>
      <c r="F6206" t="s">
        <v>8257</v>
      </c>
      <c r="G6206">
        <v>14</v>
      </c>
      <c r="H6206" t="s">
        <v>5920</v>
      </c>
      <c r="I6206" t="s">
        <v>5921</v>
      </c>
      <c r="L6206" t="s">
        <v>8997</v>
      </c>
      <c r="M6206" t="s">
        <v>8998</v>
      </c>
      <c r="N6206" t="s">
        <v>5924</v>
      </c>
      <c r="O6206" t="s">
        <v>8999</v>
      </c>
    </row>
    <row r="6207" spans="1:15">
      <c r="A6207" t="s">
        <v>9012</v>
      </c>
      <c r="B6207">
        <v>508</v>
      </c>
      <c r="C6207">
        <v>8</v>
      </c>
      <c r="D6207" t="s">
        <v>9013</v>
      </c>
      <c r="E6207" t="s">
        <v>5918</v>
      </c>
      <c r="F6207" t="s">
        <v>8257</v>
      </c>
      <c r="G6207">
        <v>14</v>
      </c>
      <c r="H6207" t="s">
        <v>5920</v>
      </c>
      <c r="I6207" t="s">
        <v>5921</v>
      </c>
      <c r="L6207" t="s">
        <v>8997</v>
      </c>
      <c r="M6207" t="s">
        <v>8998</v>
      </c>
      <c r="N6207" t="s">
        <v>5924</v>
      </c>
      <c r="O6207" t="s">
        <v>8999</v>
      </c>
    </row>
    <row r="6208" spans="1:15">
      <c r="A6208" t="s">
        <v>9014</v>
      </c>
      <c r="B6208">
        <v>508</v>
      </c>
      <c r="C6208">
        <v>9</v>
      </c>
      <c r="D6208" t="s">
        <v>9015</v>
      </c>
      <c r="E6208" t="s">
        <v>5918</v>
      </c>
      <c r="F6208" t="s">
        <v>8257</v>
      </c>
      <c r="G6208">
        <v>14</v>
      </c>
      <c r="H6208" t="s">
        <v>5920</v>
      </c>
      <c r="I6208" t="s">
        <v>5921</v>
      </c>
      <c r="L6208" t="s">
        <v>8997</v>
      </c>
      <c r="M6208" t="s">
        <v>8998</v>
      </c>
      <c r="N6208" t="s">
        <v>5924</v>
      </c>
      <c r="O6208" t="s">
        <v>8999</v>
      </c>
    </row>
    <row r="6209" spans="1:15">
      <c r="A6209" t="s">
        <v>9016</v>
      </c>
      <c r="B6209">
        <v>508</v>
      </c>
      <c r="C6209">
        <v>10</v>
      </c>
      <c r="D6209" t="s">
        <v>9017</v>
      </c>
      <c r="E6209" t="s">
        <v>5918</v>
      </c>
      <c r="F6209" t="s">
        <v>8257</v>
      </c>
      <c r="G6209">
        <v>14</v>
      </c>
      <c r="H6209" t="s">
        <v>5920</v>
      </c>
      <c r="I6209" t="s">
        <v>5921</v>
      </c>
      <c r="L6209" t="s">
        <v>8997</v>
      </c>
      <c r="M6209" t="s">
        <v>8998</v>
      </c>
      <c r="N6209" t="s">
        <v>5924</v>
      </c>
      <c r="O6209" t="s">
        <v>8999</v>
      </c>
    </row>
    <row r="6210" spans="1:15">
      <c r="A6210" t="s">
        <v>9018</v>
      </c>
      <c r="B6210">
        <v>508</v>
      </c>
      <c r="C6210">
        <v>11</v>
      </c>
      <c r="D6210" t="s">
        <v>9019</v>
      </c>
      <c r="E6210" t="s">
        <v>5918</v>
      </c>
      <c r="F6210" t="s">
        <v>8257</v>
      </c>
      <c r="G6210">
        <v>14</v>
      </c>
      <c r="H6210" t="s">
        <v>5920</v>
      </c>
      <c r="I6210" t="s">
        <v>5921</v>
      </c>
      <c r="L6210" t="s">
        <v>8997</v>
      </c>
      <c r="M6210" t="s">
        <v>8998</v>
      </c>
      <c r="N6210" t="s">
        <v>5924</v>
      </c>
      <c r="O6210" t="s">
        <v>8999</v>
      </c>
    </row>
    <row r="6211" spans="1:15">
      <c r="A6211" t="s">
        <v>9020</v>
      </c>
      <c r="B6211">
        <v>508</v>
      </c>
      <c r="C6211">
        <v>12</v>
      </c>
      <c r="D6211" t="s">
        <v>9021</v>
      </c>
      <c r="E6211" t="s">
        <v>5918</v>
      </c>
      <c r="F6211" t="s">
        <v>8257</v>
      </c>
      <c r="G6211">
        <v>14</v>
      </c>
      <c r="H6211" t="s">
        <v>5920</v>
      </c>
      <c r="I6211" t="s">
        <v>5921</v>
      </c>
      <c r="L6211" t="s">
        <v>8997</v>
      </c>
      <c r="M6211" t="s">
        <v>8998</v>
      </c>
      <c r="N6211" t="s">
        <v>5924</v>
      </c>
      <c r="O6211" t="s">
        <v>8999</v>
      </c>
    </row>
    <row r="6212" spans="1:15">
      <c r="A6212" t="s">
        <v>9022</v>
      </c>
      <c r="B6212">
        <v>508</v>
      </c>
      <c r="C6212">
        <v>13</v>
      </c>
      <c r="D6212" t="s">
        <v>9023</v>
      </c>
      <c r="E6212" t="s">
        <v>5918</v>
      </c>
      <c r="F6212" t="s">
        <v>8257</v>
      </c>
      <c r="G6212">
        <v>14</v>
      </c>
      <c r="H6212" t="s">
        <v>5920</v>
      </c>
      <c r="I6212" t="s">
        <v>5921</v>
      </c>
      <c r="L6212" t="s">
        <v>8997</v>
      </c>
      <c r="M6212" t="s">
        <v>8998</v>
      </c>
      <c r="N6212" t="s">
        <v>5924</v>
      </c>
      <c r="O6212" t="s">
        <v>8999</v>
      </c>
    </row>
    <row r="6213" spans="1:15">
      <c r="A6213" t="s">
        <v>9024</v>
      </c>
      <c r="B6213">
        <v>508</v>
      </c>
      <c r="C6213">
        <v>14</v>
      </c>
      <c r="D6213" t="s">
        <v>9025</v>
      </c>
      <c r="E6213" t="s">
        <v>5918</v>
      </c>
      <c r="F6213" t="s">
        <v>8257</v>
      </c>
      <c r="G6213">
        <v>14</v>
      </c>
      <c r="H6213" t="s">
        <v>5920</v>
      </c>
      <c r="I6213" t="s">
        <v>5921</v>
      </c>
      <c r="L6213" t="s">
        <v>8997</v>
      </c>
      <c r="M6213" t="s">
        <v>8998</v>
      </c>
      <c r="N6213" t="s">
        <v>5924</v>
      </c>
      <c r="O6213" t="s">
        <v>8999</v>
      </c>
    </row>
    <row r="6214" spans="1:15">
      <c r="A6214" t="s">
        <v>9026</v>
      </c>
      <c r="B6214">
        <v>509</v>
      </c>
      <c r="C6214">
        <v>1</v>
      </c>
      <c r="D6214" t="s">
        <v>9027</v>
      </c>
      <c r="E6214" t="s">
        <v>5918</v>
      </c>
      <c r="F6214" t="s">
        <v>8257</v>
      </c>
      <c r="G6214">
        <v>14</v>
      </c>
      <c r="H6214" t="s">
        <v>5920</v>
      </c>
      <c r="I6214" t="s">
        <v>5921</v>
      </c>
      <c r="L6214" t="s">
        <v>8997</v>
      </c>
      <c r="M6214" t="s">
        <v>8998</v>
      </c>
      <c r="N6214" t="s">
        <v>5924</v>
      </c>
      <c r="O6214" t="s">
        <v>8999</v>
      </c>
    </row>
    <row r="6215" spans="1:15">
      <c r="A6215" t="s">
        <v>9028</v>
      </c>
      <c r="B6215">
        <v>509</v>
      </c>
      <c r="C6215">
        <v>2</v>
      </c>
      <c r="D6215" t="s">
        <v>9029</v>
      </c>
      <c r="E6215" t="s">
        <v>5918</v>
      </c>
      <c r="F6215" t="s">
        <v>8257</v>
      </c>
      <c r="G6215">
        <v>14</v>
      </c>
      <c r="H6215" t="s">
        <v>5920</v>
      </c>
      <c r="I6215" t="s">
        <v>5921</v>
      </c>
      <c r="L6215" t="s">
        <v>8997</v>
      </c>
      <c r="M6215" t="s">
        <v>8998</v>
      </c>
      <c r="N6215" t="s">
        <v>5924</v>
      </c>
      <c r="O6215" t="s">
        <v>8999</v>
      </c>
    </row>
    <row r="6216" spans="1:15">
      <c r="A6216" t="s">
        <v>9030</v>
      </c>
      <c r="B6216">
        <v>509</v>
      </c>
      <c r="C6216">
        <v>3</v>
      </c>
      <c r="D6216" t="s">
        <v>9031</v>
      </c>
      <c r="E6216" t="s">
        <v>5918</v>
      </c>
      <c r="F6216" t="s">
        <v>8257</v>
      </c>
      <c r="G6216">
        <v>14</v>
      </c>
      <c r="H6216" t="s">
        <v>5920</v>
      </c>
      <c r="I6216" t="s">
        <v>5921</v>
      </c>
      <c r="L6216" t="s">
        <v>8997</v>
      </c>
      <c r="M6216" t="s">
        <v>8998</v>
      </c>
      <c r="N6216" t="s">
        <v>5924</v>
      </c>
      <c r="O6216" t="s">
        <v>8999</v>
      </c>
    </row>
    <row r="6217" spans="1:15">
      <c r="A6217" t="s">
        <v>9032</v>
      </c>
      <c r="B6217">
        <v>509</v>
      </c>
      <c r="C6217">
        <v>4</v>
      </c>
      <c r="D6217" t="s">
        <v>9033</v>
      </c>
      <c r="E6217" t="s">
        <v>5918</v>
      </c>
      <c r="F6217" t="s">
        <v>8257</v>
      </c>
      <c r="G6217">
        <v>14</v>
      </c>
      <c r="H6217" t="s">
        <v>5920</v>
      </c>
      <c r="I6217" t="s">
        <v>5921</v>
      </c>
      <c r="L6217" t="s">
        <v>8997</v>
      </c>
      <c r="M6217" t="s">
        <v>8998</v>
      </c>
      <c r="N6217" t="s">
        <v>5924</v>
      </c>
      <c r="O6217" t="s">
        <v>8999</v>
      </c>
    </row>
    <row r="6218" spans="1:15">
      <c r="A6218" t="s">
        <v>9034</v>
      </c>
      <c r="B6218">
        <v>509</v>
      </c>
      <c r="C6218">
        <v>5</v>
      </c>
      <c r="D6218" t="s">
        <v>9035</v>
      </c>
      <c r="E6218" t="s">
        <v>5918</v>
      </c>
      <c r="F6218" t="s">
        <v>8257</v>
      </c>
      <c r="G6218">
        <v>14</v>
      </c>
      <c r="H6218" t="s">
        <v>5920</v>
      </c>
      <c r="I6218" t="s">
        <v>5921</v>
      </c>
      <c r="L6218" t="s">
        <v>8997</v>
      </c>
      <c r="M6218" t="s">
        <v>8998</v>
      </c>
      <c r="N6218" t="s">
        <v>5924</v>
      </c>
      <c r="O6218" t="s">
        <v>8999</v>
      </c>
    </row>
    <row r="6219" spans="1:15">
      <c r="A6219" t="s">
        <v>9036</v>
      </c>
      <c r="B6219">
        <v>509</v>
      </c>
      <c r="C6219">
        <v>6</v>
      </c>
      <c r="D6219" t="s">
        <v>9037</v>
      </c>
      <c r="E6219" t="s">
        <v>5918</v>
      </c>
      <c r="F6219" t="s">
        <v>8257</v>
      </c>
      <c r="G6219">
        <v>14</v>
      </c>
      <c r="H6219" t="s">
        <v>5920</v>
      </c>
      <c r="I6219" t="s">
        <v>5921</v>
      </c>
      <c r="L6219" t="s">
        <v>8997</v>
      </c>
      <c r="M6219" t="s">
        <v>8998</v>
      </c>
      <c r="N6219" t="s">
        <v>5924</v>
      </c>
      <c r="O6219" t="s">
        <v>8999</v>
      </c>
    </row>
    <row r="6220" spans="1:15">
      <c r="A6220" t="s">
        <v>9038</v>
      </c>
      <c r="B6220">
        <v>509</v>
      </c>
      <c r="C6220">
        <v>7</v>
      </c>
      <c r="D6220" t="s">
        <v>9039</v>
      </c>
      <c r="E6220" t="s">
        <v>5918</v>
      </c>
      <c r="F6220" t="s">
        <v>8257</v>
      </c>
      <c r="G6220">
        <v>14</v>
      </c>
      <c r="H6220" t="s">
        <v>5920</v>
      </c>
      <c r="I6220" t="s">
        <v>5921</v>
      </c>
      <c r="L6220" t="s">
        <v>8997</v>
      </c>
      <c r="M6220" t="s">
        <v>8998</v>
      </c>
      <c r="N6220" t="s">
        <v>5924</v>
      </c>
      <c r="O6220" t="s">
        <v>8999</v>
      </c>
    </row>
    <row r="6221" spans="1:15">
      <c r="A6221" t="s">
        <v>9040</v>
      </c>
      <c r="B6221">
        <v>509</v>
      </c>
      <c r="C6221">
        <v>8</v>
      </c>
      <c r="D6221" t="s">
        <v>9041</v>
      </c>
      <c r="E6221" t="s">
        <v>5918</v>
      </c>
      <c r="F6221" t="s">
        <v>8257</v>
      </c>
      <c r="G6221">
        <v>14</v>
      </c>
      <c r="H6221" t="s">
        <v>5920</v>
      </c>
      <c r="I6221" t="s">
        <v>5921</v>
      </c>
      <c r="L6221" t="s">
        <v>8997</v>
      </c>
      <c r="M6221" t="s">
        <v>8998</v>
      </c>
      <c r="N6221" t="s">
        <v>5924</v>
      </c>
      <c r="O6221" t="s">
        <v>8999</v>
      </c>
    </row>
    <row r="6222" spans="1:15">
      <c r="A6222" t="s">
        <v>9042</v>
      </c>
      <c r="B6222">
        <v>509</v>
      </c>
      <c r="C6222">
        <v>9</v>
      </c>
      <c r="D6222" t="s">
        <v>9043</v>
      </c>
      <c r="E6222" t="s">
        <v>5918</v>
      </c>
      <c r="F6222" t="s">
        <v>8257</v>
      </c>
      <c r="G6222">
        <v>14</v>
      </c>
      <c r="H6222" t="s">
        <v>5920</v>
      </c>
      <c r="I6222" t="s">
        <v>5921</v>
      </c>
      <c r="L6222" t="s">
        <v>8997</v>
      </c>
      <c r="M6222" t="s">
        <v>8998</v>
      </c>
      <c r="N6222" t="s">
        <v>5924</v>
      </c>
      <c r="O6222" t="s">
        <v>8999</v>
      </c>
    </row>
    <row r="6223" spans="1:15">
      <c r="A6223" t="s">
        <v>9044</v>
      </c>
      <c r="B6223">
        <v>509</v>
      </c>
      <c r="C6223">
        <v>10</v>
      </c>
      <c r="D6223" t="s">
        <v>9045</v>
      </c>
      <c r="E6223" t="s">
        <v>5918</v>
      </c>
      <c r="F6223" t="s">
        <v>8257</v>
      </c>
      <c r="G6223">
        <v>14</v>
      </c>
      <c r="H6223" t="s">
        <v>5920</v>
      </c>
      <c r="I6223" t="s">
        <v>5921</v>
      </c>
      <c r="L6223" t="s">
        <v>8997</v>
      </c>
      <c r="M6223" t="s">
        <v>8998</v>
      </c>
      <c r="N6223" t="s">
        <v>5924</v>
      </c>
      <c r="O6223" t="s">
        <v>8999</v>
      </c>
    </row>
    <row r="6224" spans="1:15">
      <c r="A6224" t="s">
        <v>9046</v>
      </c>
      <c r="B6224">
        <v>509</v>
      </c>
      <c r="C6224">
        <v>11</v>
      </c>
      <c r="D6224" t="s">
        <v>9047</v>
      </c>
      <c r="E6224" t="s">
        <v>5918</v>
      </c>
      <c r="F6224" t="s">
        <v>8257</v>
      </c>
      <c r="G6224">
        <v>14</v>
      </c>
      <c r="H6224" t="s">
        <v>5920</v>
      </c>
      <c r="I6224" t="s">
        <v>5921</v>
      </c>
      <c r="L6224" t="s">
        <v>8997</v>
      </c>
      <c r="M6224" t="s">
        <v>8998</v>
      </c>
      <c r="N6224" t="s">
        <v>5924</v>
      </c>
      <c r="O6224" t="s">
        <v>8999</v>
      </c>
    </row>
    <row r="6225" spans="1:15">
      <c r="A6225" t="s">
        <v>9048</v>
      </c>
      <c r="B6225">
        <v>509</v>
      </c>
      <c r="C6225">
        <v>12</v>
      </c>
      <c r="D6225" t="s">
        <v>9049</v>
      </c>
      <c r="E6225" t="s">
        <v>5918</v>
      </c>
      <c r="F6225" t="s">
        <v>8257</v>
      </c>
      <c r="G6225">
        <v>14</v>
      </c>
      <c r="H6225" t="s">
        <v>5920</v>
      </c>
      <c r="I6225" t="s">
        <v>5921</v>
      </c>
      <c r="L6225" t="s">
        <v>8997</v>
      </c>
      <c r="M6225" t="s">
        <v>8998</v>
      </c>
      <c r="N6225" t="s">
        <v>5924</v>
      </c>
      <c r="O6225" t="s">
        <v>8999</v>
      </c>
    </row>
    <row r="6226" spans="1:15">
      <c r="A6226" t="s">
        <v>9050</v>
      </c>
      <c r="B6226">
        <v>509</v>
      </c>
      <c r="C6226">
        <v>13</v>
      </c>
      <c r="D6226" t="s">
        <v>9051</v>
      </c>
      <c r="E6226" t="s">
        <v>5918</v>
      </c>
      <c r="F6226" t="s">
        <v>8257</v>
      </c>
      <c r="G6226">
        <v>14</v>
      </c>
      <c r="H6226" t="s">
        <v>5920</v>
      </c>
      <c r="I6226" t="s">
        <v>5921</v>
      </c>
      <c r="L6226" t="s">
        <v>8997</v>
      </c>
      <c r="M6226" t="s">
        <v>8998</v>
      </c>
      <c r="N6226" t="s">
        <v>5924</v>
      </c>
      <c r="O6226" t="s">
        <v>8999</v>
      </c>
    </row>
    <row r="6227" spans="1:15">
      <c r="A6227" t="s">
        <v>9052</v>
      </c>
      <c r="B6227">
        <v>509</v>
      </c>
      <c r="C6227">
        <v>14</v>
      </c>
      <c r="D6227" t="s">
        <v>9053</v>
      </c>
      <c r="E6227" t="s">
        <v>5918</v>
      </c>
      <c r="F6227" t="s">
        <v>8257</v>
      </c>
      <c r="G6227">
        <v>14</v>
      </c>
      <c r="H6227" t="s">
        <v>5920</v>
      </c>
      <c r="I6227" t="s">
        <v>5921</v>
      </c>
      <c r="L6227" t="s">
        <v>8997</v>
      </c>
      <c r="M6227" t="s">
        <v>8998</v>
      </c>
      <c r="N6227" t="s">
        <v>5924</v>
      </c>
      <c r="O6227" t="s">
        <v>8999</v>
      </c>
    </row>
    <row r="6228" spans="1:15">
      <c r="A6228" t="s">
        <v>9054</v>
      </c>
      <c r="B6228">
        <v>510</v>
      </c>
      <c r="C6228">
        <v>1</v>
      </c>
      <c r="D6228" t="s">
        <v>9055</v>
      </c>
      <c r="E6228" t="s">
        <v>5918</v>
      </c>
      <c r="F6228" t="s">
        <v>8257</v>
      </c>
      <c r="G6228">
        <v>14</v>
      </c>
      <c r="H6228" t="s">
        <v>5920</v>
      </c>
      <c r="I6228" t="s">
        <v>5921</v>
      </c>
      <c r="L6228" t="s">
        <v>9056</v>
      </c>
      <c r="M6228" t="s">
        <v>9057</v>
      </c>
      <c r="N6228" t="s">
        <v>5924</v>
      </c>
      <c r="O6228" t="s">
        <v>9058</v>
      </c>
    </row>
    <row r="6229" spans="1:15">
      <c r="A6229" t="s">
        <v>9059</v>
      </c>
      <c r="B6229">
        <v>510</v>
      </c>
      <c r="C6229">
        <v>2</v>
      </c>
      <c r="D6229" t="s">
        <v>9060</v>
      </c>
      <c r="E6229" t="s">
        <v>5918</v>
      </c>
      <c r="F6229" t="s">
        <v>8257</v>
      </c>
      <c r="G6229">
        <v>14</v>
      </c>
      <c r="H6229" t="s">
        <v>5920</v>
      </c>
      <c r="I6229" t="s">
        <v>5921</v>
      </c>
      <c r="L6229" t="s">
        <v>9056</v>
      </c>
      <c r="M6229" t="s">
        <v>9057</v>
      </c>
      <c r="N6229" t="s">
        <v>5924</v>
      </c>
      <c r="O6229" t="s">
        <v>9058</v>
      </c>
    </row>
    <row r="6230" spans="1:15">
      <c r="A6230" t="s">
        <v>9061</v>
      </c>
      <c r="B6230">
        <v>510</v>
      </c>
      <c r="C6230">
        <v>3</v>
      </c>
      <c r="D6230" t="s">
        <v>9062</v>
      </c>
      <c r="E6230" t="s">
        <v>5918</v>
      </c>
      <c r="F6230" t="s">
        <v>8257</v>
      </c>
      <c r="G6230">
        <v>14</v>
      </c>
      <c r="H6230" t="s">
        <v>5920</v>
      </c>
      <c r="I6230" t="s">
        <v>5921</v>
      </c>
      <c r="L6230" t="s">
        <v>9056</v>
      </c>
      <c r="M6230" t="s">
        <v>9057</v>
      </c>
      <c r="N6230" t="s">
        <v>5924</v>
      </c>
      <c r="O6230" t="s">
        <v>9058</v>
      </c>
    </row>
    <row r="6231" spans="1:15">
      <c r="A6231" t="s">
        <v>9063</v>
      </c>
      <c r="B6231">
        <v>510</v>
      </c>
      <c r="C6231">
        <v>4</v>
      </c>
      <c r="D6231" t="s">
        <v>9064</v>
      </c>
      <c r="E6231" t="s">
        <v>5918</v>
      </c>
      <c r="F6231" t="s">
        <v>8257</v>
      </c>
      <c r="G6231">
        <v>14</v>
      </c>
      <c r="H6231" t="s">
        <v>5920</v>
      </c>
      <c r="I6231" t="s">
        <v>5921</v>
      </c>
      <c r="L6231" t="s">
        <v>9056</v>
      </c>
      <c r="M6231" t="s">
        <v>9057</v>
      </c>
      <c r="N6231" t="s">
        <v>5924</v>
      </c>
      <c r="O6231" t="s">
        <v>9058</v>
      </c>
    </row>
    <row r="6232" spans="1:15">
      <c r="A6232" t="s">
        <v>9065</v>
      </c>
      <c r="B6232">
        <v>510</v>
      </c>
      <c r="C6232">
        <v>5</v>
      </c>
      <c r="D6232" t="s">
        <v>9066</v>
      </c>
      <c r="E6232" t="s">
        <v>5918</v>
      </c>
      <c r="F6232" t="s">
        <v>8257</v>
      </c>
      <c r="G6232">
        <v>14</v>
      </c>
      <c r="H6232" t="s">
        <v>5920</v>
      </c>
      <c r="I6232" t="s">
        <v>5921</v>
      </c>
      <c r="L6232" t="s">
        <v>9056</v>
      </c>
      <c r="M6232" t="s">
        <v>9057</v>
      </c>
      <c r="N6232" t="s">
        <v>5924</v>
      </c>
      <c r="O6232" t="s">
        <v>9058</v>
      </c>
    </row>
    <row r="6233" spans="1:15">
      <c r="A6233" t="s">
        <v>9067</v>
      </c>
      <c r="B6233">
        <v>510</v>
      </c>
      <c r="C6233">
        <v>6</v>
      </c>
      <c r="D6233" t="s">
        <v>9068</v>
      </c>
      <c r="E6233" t="s">
        <v>5918</v>
      </c>
      <c r="F6233" t="s">
        <v>8257</v>
      </c>
      <c r="G6233">
        <v>14</v>
      </c>
      <c r="H6233" t="s">
        <v>5920</v>
      </c>
      <c r="I6233" t="s">
        <v>5921</v>
      </c>
      <c r="L6233" t="s">
        <v>9056</v>
      </c>
      <c r="M6233" t="s">
        <v>9057</v>
      </c>
      <c r="N6233" t="s">
        <v>5924</v>
      </c>
      <c r="O6233" t="s">
        <v>9058</v>
      </c>
    </row>
    <row r="6234" spans="1:15">
      <c r="A6234" t="s">
        <v>9069</v>
      </c>
      <c r="B6234">
        <v>510</v>
      </c>
      <c r="C6234">
        <v>7</v>
      </c>
      <c r="D6234" t="s">
        <v>9070</v>
      </c>
      <c r="E6234" t="s">
        <v>5918</v>
      </c>
      <c r="F6234" t="s">
        <v>8257</v>
      </c>
      <c r="G6234">
        <v>14</v>
      </c>
      <c r="H6234" t="s">
        <v>5920</v>
      </c>
      <c r="I6234" t="s">
        <v>5921</v>
      </c>
      <c r="L6234" t="s">
        <v>9056</v>
      </c>
      <c r="M6234" t="s">
        <v>9057</v>
      </c>
      <c r="N6234" t="s">
        <v>5924</v>
      </c>
      <c r="O6234" t="s">
        <v>9058</v>
      </c>
    </row>
    <row r="6235" spans="1:15">
      <c r="A6235" t="s">
        <v>9071</v>
      </c>
      <c r="B6235">
        <v>510</v>
      </c>
      <c r="C6235">
        <v>8</v>
      </c>
      <c r="D6235" t="s">
        <v>9072</v>
      </c>
      <c r="E6235" t="s">
        <v>5918</v>
      </c>
      <c r="F6235" t="s">
        <v>8257</v>
      </c>
      <c r="G6235">
        <v>14</v>
      </c>
      <c r="H6235" t="s">
        <v>5920</v>
      </c>
      <c r="I6235" t="s">
        <v>5921</v>
      </c>
      <c r="L6235" t="s">
        <v>9056</v>
      </c>
      <c r="M6235" t="s">
        <v>9057</v>
      </c>
      <c r="N6235" t="s">
        <v>5924</v>
      </c>
      <c r="O6235" t="s">
        <v>9058</v>
      </c>
    </row>
    <row r="6236" spans="1:15">
      <c r="A6236" t="s">
        <v>9073</v>
      </c>
      <c r="B6236">
        <v>510</v>
      </c>
      <c r="C6236">
        <v>9</v>
      </c>
      <c r="D6236" t="s">
        <v>9074</v>
      </c>
      <c r="E6236" t="s">
        <v>5918</v>
      </c>
      <c r="F6236" t="s">
        <v>8257</v>
      </c>
      <c r="G6236">
        <v>14</v>
      </c>
      <c r="H6236" t="s">
        <v>5920</v>
      </c>
      <c r="I6236" t="s">
        <v>5921</v>
      </c>
      <c r="L6236" t="s">
        <v>9056</v>
      </c>
      <c r="M6236" t="s">
        <v>9057</v>
      </c>
      <c r="N6236" t="s">
        <v>5924</v>
      </c>
      <c r="O6236" t="s">
        <v>9058</v>
      </c>
    </row>
    <row r="6237" spans="1:15">
      <c r="A6237" t="s">
        <v>9075</v>
      </c>
      <c r="B6237">
        <v>510</v>
      </c>
      <c r="C6237">
        <v>10</v>
      </c>
      <c r="D6237" t="s">
        <v>9076</v>
      </c>
      <c r="E6237" t="s">
        <v>5918</v>
      </c>
      <c r="F6237" t="s">
        <v>8257</v>
      </c>
      <c r="G6237">
        <v>14</v>
      </c>
      <c r="H6237" t="s">
        <v>5920</v>
      </c>
      <c r="I6237" t="s">
        <v>5921</v>
      </c>
      <c r="L6237" t="s">
        <v>9056</v>
      </c>
      <c r="M6237" t="s">
        <v>9057</v>
      </c>
      <c r="N6237" t="s">
        <v>5924</v>
      </c>
      <c r="O6237" t="s">
        <v>9058</v>
      </c>
    </row>
    <row r="6238" spans="1:15">
      <c r="A6238" t="s">
        <v>9077</v>
      </c>
      <c r="B6238">
        <v>510</v>
      </c>
      <c r="C6238">
        <v>11</v>
      </c>
      <c r="D6238" t="s">
        <v>9078</v>
      </c>
      <c r="E6238" t="s">
        <v>5918</v>
      </c>
      <c r="F6238" t="s">
        <v>8257</v>
      </c>
      <c r="G6238">
        <v>14</v>
      </c>
      <c r="H6238" t="s">
        <v>5920</v>
      </c>
      <c r="I6238" t="s">
        <v>5921</v>
      </c>
      <c r="L6238" t="s">
        <v>9056</v>
      </c>
      <c r="M6238" t="s">
        <v>9057</v>
      </c>
      <c r="N6238" t="s">
        <v>5924</v>
      </c>
      <c r="O6238" t="s">
        <v>9058</v>
      </c>
    </row>
    <row r="6239" spans="1:15">
      <c r="A6239" t="s">
        <v>9079</v>
      </c>
      <c r="B6239">
        <v>510</v>
      </c>
      <c r="C6239">
        <v>12</v>
      </c>
      <c r="D6239" t="s">
        <v>9080</v>
      </c>
      <c r="E6239" t="s">
        <v>5918</v>
      </c>
      <c r="F6239" t="s">
        <v>8257</v>
      </c>
      <c r="G6239">
        <v>14</v>
      </c>
      <c r="H6239" t="s">
        <v>5920</v>
      </c>
      <c r="I6239" t="s">
        <v>5921</v>
      </c>
      <c r="L6239" t="s">
        <v>9056</v>
      </c>
      <c r="M6239" t="s">
        <v>9057</v>
      </c>
      <c r="N6239" t="s">
        <v>5924</v>
      </c>
      <c r="O6239" t="s">
        <v>9058</v>
      </c>
    </row>
    <row r="6240" spans="1:15">
      <c r="A6240" t="s">
        <v>9081</v>
      </c>
      <c r="B6240">
        <v>510</v>
      </c>
      <c r="C6240">
        <v>13</v>
      </c>
      <c r="D6240" t="s">
        <v>9082</v>
      </c>
      <c r="E6240" t="s">
        <v>5918</v>
      </c>
      <c r="F6240" t="s">
        <v>8257</v>
      </c>
      <c r="G6240">
        <v>14</v>
      </c>
      <c r="H6240" t="s">
        <v>5920</v>
      </c>
      <c r="I6240" t="s">
        <v>5921</v>
      </c>
      <c r="L6240" t="s">
        <v>9056</v>
      </c>
      <c r="M6240" t="s">
        <v>9057</v>
      </c>
      <c r="N6240" t="s">
        <v>5924</v>
      </c>
      <c r="O6240" t="s">
        <v>9058</v>
      </c>
    </row>
    <row r="6241" spans="1:15">
      <c r="A6241" t="s">
        <v>9083</v>
      </c>
      <c r="B6241">
        <v>510</v>
      </c>
      <c r="C6241">
        <v>14</v>
      </c>
      <c r="D6241" t="s">
        <v>9084</v>
      </c>
      <c r="E6241" t="s">
        <v>5918</v>
      </c>
      <c r="F6241" t="s">
        <v>8257</v>
      </c>
      <c r="G6241">
        <v>14</v>
      </c>
      <c r="H6241" t="s">
        <v>5920</v>
      </c>
      <c r="I6241" t="s">
        <v>5921</v>
      </c>
      <c r="L6241" t="s">
        <v>9056</v>
      </c>
      <c r="M6241" t="s">
        <v>9057</v>
      </c>
      <c r="N6241" t="s">
        <v>5924</v>
      </c>
      <c r="O6241" t="s">
        <v>9058</v>
      </c>
    </row>
    <row r="6242" spans="1:15">
      <c r="A6242" t="s">
        <v>9085</v>
      </c>
      <c r="B6242">
        <v>511</v>
      </c>
      <c r="C6242">
        <v>1</v>
      </c>
      <c r="D6242" t="s">
        <v>9086</v>
      </c>
      <c r="E6242" t="s">
        <v>5918</v>
      </c>
      <c r="F6242" t="s">
        <v>8257</v>
      </c>
      <c r="G6242">
        <v>14</v>
      </c>
      <c r="H6242" t="s">
        <v>5920</v>
      </c>
      <c r="I6242" t="s">
        <v>5921</v>
      </c>
      <c r="L6242" t="s">
        <v>9056</v>
      </c>
      <c r="M6242" t="s">
        <v>9057</v>
      </c>
      <c r="N6242" t="s">
        <v>5924</v>
      </c>
      <c r="O6242" t="s">
        <v>9058</v>
      </c>
    </row>
    <row r="6243" spans="1:15">
      <c r="A6243" t="s">
        <v>9087</v>
      </c>
      <c r="B6243">
        <v>511</v>
      </c>
      <c r="C6243">
        <v>2</v>
      </c>
      <c r="D6243" t="s">
        <v>9088</v>
      </c>
      <c r="E6243" t="s">
        <v>5918</v>
      </c>
      <c r="F6243" t="s">
        <v>8257</v>
      </c>
      <c r="G6243">
        <v>14</v>
      </c>
      <c r="H6243" t="s">
        <v>5920</v>
      </c>
      <c r="I6243" t="s">
        <v>5921</v>
      </c>
      <c r="L6243" t="s">
        <v>9056</v>
      </c>
      <c r="M6243" t="s">
        <v>9057</v>
      </c>
      <c r="N6243" t="s">
        <v>5924</v>
      </c>
      <c r="O6243" t="s">
        <v>9058</v>
      </c>
    </row>
    <row r="6244" spans="1:15">
      <c r="A6244" t="s">
        <v>9089</v>
      </c>
      <c r="B6244">
        <v>511</v>
      </c>
      <c r="C6244">
        <v>3</v>
      </c>
      <c r="D6244" t="s">
        <v>9090</v>
      </c>
      <c r="E6244" t="s">
        <v>5918</v>
      </c>
      <c r="F6244" t="s">
        <v>8257</v>
      </c>
      <c r="G6244">
        <v>14</v>
      </c>
      <c r="H6244" t="s">
        <v>5920</v>
      </c>
      <c r="I6244" t="s">
        <v>5921</v>
      </c>
      <c r="L6244" t="s">
        <v>9056</v>
      </c>
      <c r="M6244" t="s">
        <v>9057</v>
      </c>
      <c r="N6244" t="s">
        <v>5924</v>
      </c>
      <c r="O6244" t="s">
        <v>9058</v>
      </c>
    </row>
    <row r="6245" spans="1:15">
      <c r="A6245" t="s">
        <v>9091</v>
      </c>
      <c r="B6245">
        <v>511</v>
      </c>
      <c r="C6245">
        <v>4</v>
      </c>
      <c r="D6245" t="s">
        <v>9092</v>
      </c>
      <c r="E6245" t="s">
        <v>5918</v>
      </c>
      <c r="F6245" t="s">
        <v>8257</v>
      </c>
      <c r="G6245">
        <v>14</v>
      </c>
      <c r="H6245" t="s">
        <v>5920</v>
      </c>
      <c r="I6245" t="s">
        <v>5921</v>
      </c>
      <c r="L6245" t="s">
        <v>9056</v>
      </c>
      <c r="M6245" t="s">
        <v>9057</v>
      </c>
      <c r="N6245" t="s">
        <v>5924</v>
      </c>
      <c r="O6245" t="s">
        <v>9058</v>
      </c>
    </row>
    <row r="6246" spans="1:15">
      <c r="A6246" t="s">
        <v>9093</v>
      </c>
      <c r="B6246">
        <v>511</v>
      </c>
      <c r="C6246">
        <v>5</v>
      </c>
      <c r="D6246" t="s">
        <v>9094</v>
      </c>
      <c r="E6246" t="s">
        <v>5918</v>
      </c>
      <c r="F6246" t="s">
        <v>8257</v>
      </c>
      <c r="G6246">
        <v>14</v>
      </c>
      <c r="H6246" t="s">
        <v>5920</v>
      </c>
      <c r="I6246" t="s">
        <v>5921</v>
      </c>
      <c r="L6246" t="s">
        <v>9056</v>
      </c>
      <c r="M6246" t="s">
        <v>9057</v>
      </c>
      <c r="N6246" t="s">
        <v>5924</v>
      </c>
      <c r="O6246" t="s">
        <v>9058</v>
      </c>
    </row>
    <row r="6247" spans="1:15">
      <c r="A6247" t="s">
        <v>9095</v>
      </c>
      <c r="B6247">
        <v>511</v>
      </c>
      <c r="C6247">
        <v>6</v>
      </c>
      <c r="D6247" t="s">
        <v>9096</v>
      </c>
      <c r="E6247" t="s">
        <v>5918</v>
      </c>
      <c r="F6247" t="s">
        <v>8257</v>
      </c>
      <c r="G6247">
        <v>14</v>
      </c>
      <c r="H6247" t="s">
        <v>5920</v>
      </c>
      <c r="I6247" t="s">
        <v>5921</v>
      </c>
      <c r="L6247" t="s">
        <v>9056</v>
      </c>
      <c r="M6247" t="s">
        <v>9057</v>
      </c>
      <c r="N6247" t="s">
        <v>5924</v>
      </c>
      <c r="O6247" t="s">
        <v>9058</v>
      </c>
    </row>
    <row r="6248" spans="1:15">
      <c r="A6248" t="s">
        <v>9097</v>
      </c>
      <c r="B6248">
        <v>511</v>
      </c>
      <c r="C6248">
        <v>7</v>
      </c>
      <c r="D6248" t="s">
        <v>9098</v>
      </c>
      <c r="E6248" t="s">
        <v>5918</v>
      </c>
      <c r="F6248" t="s">
        <v>8257</v>
      </c>
      <c r="G6248">
        <v>14</v>
      </c>
      <c r="H6248" t="s">
        <v>5920</v>
      </c>
      <c r="I6248" t="s">
        <v>5921</v>
      </c>
      <c r="L6248" t="s">
        <v>9056</v>
      </c>
      <c r="M6248" t="s">
        <v>9057</v>
      </c>
      <c r="N6248" t="s">
        <v>5924</v>
      </c>
      <c r="O6248" t="s">
        <v>9058</v>
      </c>
    </row>
    <row r="6249" spans="1:15">
      <c r="A6249" t="s">
        <v>9099</v>
      </c>
      <c r="B6249">
        <v>511</v>
      </c>
      <c r="C6249">
        <v>8</v>
      </c>
      <c r="D6249" t="s">
        <v>9100</v>
      </c>
      <c r="E6249" t="s">
        <v>5918</v>
      </c>
      <c r="F6249" t="s">
        <v>8257</v>
      </c>
      <c r="G6249">
        <v>14</v>
      </c>
      <c r="H6249" t="s">
        <v>5920</v>
      </c>
      <c r="I6249" t="s">
        <v>5921</v>
      </c>
      <c r="L6249" t="s">
        <v>9056</v>
      </c>
      <c r="M6249" t="s">
        <v>9057</v>
      </c>
      <c r="N6249" t="s">
        <v>5924</v>
      </c>
      <c r="O6249" t="s">
        <v>9058</v>
      </c>
    </row>
    <row r="6250" spans="1:15">
      <c r="A6250" t="s">
        <v>9101</v>
      </c>
      <c r="B6250">
        <v>511</v>
      </c>
      <c r="C6250">
        <v>9</v>
      </c>
      <c r="D6250" t="s">
        <v>9102</v>
      </c>
      <c r="E6250" t="s">
        <v>5918</v>
      </c>
      <c r="F6250" t="s">
        <v>8257</v>
      </c>
      <c r="G6250">
        <v>14</v>
      </c>
      <c r="H6250" t="s">
        <v>5920</v>
      </c>
      <c r="I6250" t="s">
        <v>5921</v>
      </c>
      <c r="L6250" t="s">
        <v>9056</v>
      </c>
      <c r="M6250" t="s">
        <v>9057</v>
      </c>
      <c r="N6250" t="s">
        <v>5924</v>
      </c>
      <c r="O6250" t="s">
        <v>9058</v>
      </c>
    </row>
    <row r="6251" spans="1:15">
      <c r="A6251" t="s">
        <v>9103</v>
      </c>
      <c r="B6251">
        <v>511</v>
      </c>
      <c r="C6251">
        <v>10</v>
      </c>
      <c r="D6251" t="s">
        <v>9104</v>
      </c>
      <c r="E6251" t="s">
        <v>5918</v>
      </c>
      <c r="F6251" t="s">
        <v>8257</v>
      </c>
      <c r="G6251">
        <v>14</v>
      </c>
      <c r="H6251" t="s">
        <v>5920</v>
      </c>
      <c r="I6251" t="s">
        <v>5921</v>
      </c>
      <c r="L6251" t="s">
        <v>9056</v>
      </c>
      <c r="M6251" t="s">
        <v>9057</v>
      </c>
      <c r="N6251" t="s">
        <v>5924</v>
      </c>
      <c r="O6251" t="s">
        <v>9058</v>
      </c>
    </row>
    <row r="6252" spans="1:15">
      <c r="A6252" t="s">
        <v>9105</v>
      </c>
      <c r="B6252">
        <v>511</v>
      </c>
      <c r="C6252">
        <v>11</v>
      </c>
      <c r="D6252" t="s">
        <v>9106</v>
      </c>
      <c r="E6252" t="s">
        <v>5918</v>
      </c>
      <c r="F6252" t="s">
        <v>8257</v>
      </c>
      <c r="G6252">
        <v>14</v>
      </c>
      <c r="H6252" t="s">
        <v>5920</v>
      </c>
      <c r="I6252" t="s">
        <v>5921</v>
      </c>
      <c r="L6252" t="s">
        <v>9056</v>
      </c>
      <c r="M6252" t="s">
        <v>9057</v>
      </c>
      <c r="N6252" t="s">
        <v>5924</v>
      </c>
      <c r="O6252" t="s">
        <v>9058</v>
      </c>
    </row>
    <row r="6253" spans="1:15">
      <c r="A6253" t="s">
        <v>9107</v>
      </c>
      <c r="B6253">
        <v>511</v>
      </c>
      <c r="C6253">
        <v>12</v>
      </c>
      <c r="D6253" t="s">
        <v>9108</v>
      </c>
      <c r="E6253" t="s">
        <v>5918</v>
      </c>
      <c r="F6253" t="s">
        <v>8257</v>
      </c>
      <c r="G6253">
        <v>14</v>
      </c>
      <c r="H6253" t="s">
        <v>5920</v>
      </c>
      <c r="I6253" t="s">
        <v>5921</v>
      </c>
      <c r="L6253" t="s">
        <v>9056</v>
      </c>
      <c r="M6253" t="s">
        <v>9057</v>
      </c>
      <c r="N6253" t="s">
        <v>5924</v>
      </c>
      <c r="O6253" t="s">
        <v>9058</v>
      </c>
    </row>
    <row r="6254" spans="1:15">
      <c r="A6254" t="s">
        <v>9109</v>
      </c>
      <c r="B6254">
        <v>511</v>
      </c>
      <c r="C6254">
        <v>13</v>
      </c>
      <c r="D6254" t="s">
        <v>9110</v>
      </c>
      <c r="E6254" t="s">
        <v>5918</v>
      </c>
      <c r="F6254" t="s">
        <v>8257</v>
      </c>
      <c r="G6254">
        <v>14</v>
      </c>
      <c r="H6254" t="s">
        <v>5920</v>
      </c>
      <c r="I6254" t="s">
        <v>5921</v>
      </c>
      <c r="L6254" t="s">
        <v>9056</v>
      </c>
      <c r="M6254" t="s">
        <v>9057</v>
      </c>
      <c r="N6254" t="s">
        <v>5924</v>
      </c>
      <c r="O6254" t="s">
        <v>9058</v>
      </c>
    </row>
    <row r="6255" spans="1:15">
      <c r="A6255" t="s">
        <v>9111</v>
      </c>
      <c r="B6255">
        <v>511</v>
      </c>
      <c r="C6255">
        <v>14</v>
      </c>
      <c r="D6255" t="s">
        <v>9112</v>
      </c>
      <c r="E6255" t="s">
        <v>5918</v>
      </c>
      <c r="F6255" t="s">
        <v>8257</v>
      </c>
      <c r="G6255">
        <v>14</v>
      </c>
      <c r="H6255" t="s">
        <v>5920</v>
      </c>
      <c r="I6255" t="s">
        <v>5921</v>
      </c>
      <c r="L6255" t="s">
        <v>9056</v>
      </c>
      <c r="M6255" t="s">
        <v>9057</v>
      </c>
      <c r="N6255" t="s">
        <v>5924</v>
      </c>
      <c r="O6255" t="s">
        <v>9058</v>
      </c>
    </row>
    <row r="6256" spans="1:15">
      <c r="A6256" t="s">
        <v>9113</v>
      </c>
      <c r="B6256">
        <v>512</v>
      </c>
      <c r="C6256">
        <v>1</v>
      </c>
      <c r="D6256" t="s">
        <v>9114</v>
      </c>
      <c r="E6256" t="s">
        <v>5918</v>
      </c>
      <c r="F6256" t="s">
        <v>8257</v>
      </c>
      <c r="G6256">
        <v>14</v>
      </c>
      <c r="H6256" t="s">
        <v>5920</v>
      </c>
      <c r="I6256" t="s">
        <v>5921</v>
      </c>
      <c r="L6256" t="s">
        <v>9115</v>
      </c>
      <c r="M6256" t="s">
        <v>9116</v>
      </c>
      <c r="N6256" t="s">
        <v>5924</v>
      </c>
      <c r="O6256" t="s">
        <v>9117</v>
      </c>
    </row>
    <row r="6257" spans="1:15">
      <c r="A6257" t="s">
        <v>9118</v>
      </c>
      <c r="B6257">
        <v>512</v>
      </c>
      <c r="C6257">
        <v>2</v>
      </c>
      <c r="D6257" t="s">
        <v>9119</v>
      </c>
      <c r="E6257" t="s">
        <v>5918</v>
      </c>
      <c r="F6257" t="s">
        <v>8257</v>
      </c>
      <c r="G6257">
        <v>14</v>
      </c>
      <c r="H6257" t="s">
        <v>5920</v>
      </c>
      <c r="I6257" t="s">
        <v>5921</v>
      </c>
      <c r="L6257" t="s">
        <v>9115</v>
      </c>
      <c r="M6257" t="s">
        <v>9116</v>
      </c>
      <c r="N6257" t="s">
        <v>5924</v>
      </c>
      <c r="O6257" t="s">
        <v>9117</v>
      </c>
    </row>
    <row r="6258" spans="1:15">
      <c r="A6258" t="s">
        <v>9120</v>
      </c>
      <c r="B6258">
        <v>512</v>
      </c>
      <c r="C6258">
        <v>3</v>
      </c>
      <c r="D6258" t="s">
        <v>9121</v>
      </c>
      <c r="E6258" t="s">
        <v>5918</v>
      </c>
      <c r="F6258" t="s">
        <v>8257</v>
      </c>
      <c r="G6258">
        <v>14</v>
      </c>
      <c r="H6258" t="s">
        <v>5920</v>
      </c>
      <c r="I6258" t="s">
        <v>5921</v>
      </c>
      <c r="L6258" t="s">
        <v>9115</v>
      </c>
      <c r="M6258" t="s">
        <v>9116</v>
      </c>
      <c r="N6258" t="s">
        <v>5924</v>
      </c>
      <c r="O6258" t="s">
        <v>9117</v>
      </c>
    </row>
    <row r="6259" spans="1:15">
      <c r="A6259" t="s">
        <v>9122</v>
      </c>
      <c r="B6259">
        <v>512</v>
      </c>
      <c r="C6259">
        <v>4</v>
      </c>
      <c r="D6259" t="s">
        <v>9123</v>
      </c>
      <c r="E6259" t="s">
        <v>5918</v>
      </c>
      <c r="F6259" t="s">
        <v>8257</v>
      </c>
      <c r="G6259">
        <v>14</v>
      </c>
      <c r="H6259" t="s">
        <v>5920</v>
      </c>
      <c r="I6259" t="s">
        <v>5921</v>
      </c>
      <c r="L6259" t="s">
        <v>9115</v>
      </c>
      <c r="M6259" t="s">
        <v>9116</v>
      </c>
      <c r="N6259" t="s">
        <v>5924</v>
      </c>
      <c r="O6259" t="s">
        <v>9117</v>
      </c>
    </row>
    <row r="6260" spans="1:15">
      <c r="A6260" t="s">
        <v>9124</v>
      </c>
      <c r="B6260">
        <v>512</v>
      </c>
      <c r="C6260">
        <v>5</v>
      </c>
      <c r="D6260" t="s">
        <v>9125</v>
      </c>
      <c r="E6260" t="s">
        <v>5918</v>
      </c>
      <c r="F6260" t="s">
        <v>8257</v>
      </c>
      <c r="G6260">
        <v>14</v>
      </c>
      <c r="H6260" t="s">
        <v>5920</v>
      </c>
      <c r="I6260" t="s">
        <v>5921</v>
      </c>
      <c r="L6260" t="s">
        <v>9115</v>
      </c>
      <c r="M6260" t="s">
        <v>9116</v>
      </c>
      <c r="N6260" t="s">
        <v>5924</v>
      </c>
      <c r="O6260" t="s">
        <v>9117</v>
      </c>
    </row>
    <row r="6261" spans="1:15">
      <c r="A6261" t="s">
        <v>9126</v>
      </c>
      <c r="B6261">
        <v>512</v>
      </c>
      <c r="C6261">
        <v>6</v>
      </c>
      <c r="D6261" t="s">
        <v>9127</v>
      </c>
      <c r="E6261" t="s">
        <v>5918</v>
      </c>
      <c r="F6261" t="s">
        <v>8257</v>
      </c>
      <c r="G6261">
        <v>14</v>
      </c>
      <c r="H6261" t="s">
        <v>5920</v>
      </c>
      <c r="I6261" t="s">
        <v>5921</v>
      </c>
      <c r="L6261" t="s">
        <v>9115</v>
      </c>
      <c r="M6261" t="s">
        <v>9116</v>
      </c>
      <c r="N6261" t="s">
        <v>5924</v>
      </c>
      <c r="O6261" t="s">
        <v>9117</v>
      </c>
    </row>
    <row r="6262" spans="1:15">
      <c r="A6262" t="s">
        <v>9128</v>
      </c>
      <c r="B6262">
        <v>512</v>
      </c>
      <c r="C6262">
        <v>7</v>
      </c>
      <c r="D6262" t="s">
        <v>9129</v>
      </c>
      <c r="E6262" t="s">
        <v>5918</v>
      </c>
      <c r="F6262" t="s">
        <v>8257</v>
      </c>
      <c r="G6262">
        <v>14</v>
      </c>
      <c r="H6262" t="s">
        <v>5920</v>
      </c>
      <c r="I6262" t="s">
        <v>5921</v>
      </c>
      <c r="L6262" t="s">
        <v>9115</v>
      </c>
      <c r="M6262" t="s">
        <v>9116</v>
      </c>
      <c r="N6262" t="s">
        <v>5924</v>
      </c>
      <c r="O6262" t="s">
        <v>9117</v>
      </c>
    </row>
    <row r="6263" spans="1:15">
      <c r="A6263" t="s">
        <v>9130</v>
      </c>
      <c r="B6263">
        <v>512</v>
      </c>
      <c r="C6263">
        <v>8</v>
      </c>
      <c r="D6263" t="s">
        <v>9131</v>
      </c>
      <c r="E6263" t="s">
        <v>5918</v>
      </c>
      <c r="F6263" t="s">
        <v>8257</v>
      </c>
      <c r="G6263">
        <v>14</v>
      </c>
      <c r="H6263" t="s">
        <v>5920</v>
      </c>
      <c r="I6263" t="s">
        <v>5921</v>
      </c>
      <c r="L6263" t="s">
        <v>9115</v>
      </c>
      <c r="M6263" t="s">
        <v>9116</v>
      </c>
      <c r="N6263" t="s">
        <v>5924</v>
      </c>
      <c r="O6263" t="s">
        <v>9117</v>
      </c>
    </row>
    <row r="6264" spans="1:15">
      <c r="A6264" t="s">
        <v>9132</v>
      </c>
      <c r="B6264">
        <v>512</v>
      </c>
      <c r="C6264">
        <v>9</v>
      </c>
      <c r="D6264" t="s">
        <v>9133</v>
      </c>
      <c r="E6264" t="s">
        <v>5918</v>
      </c>
      <c r="F6264" t="s">
        <v>8257</v>
      </c>
      <c r="G6264">
        <v>14</v>
      </c>
      <c r="H6264" t="s">
        <v>5920</v>
      </c>
      <c r="I6264" t="s">
        <v>5921</v>
      </c>
      <c r="L6264" t="s">
        <v>9115</v>
      </c>
      <c r="M6264" t="s">
        <v>9116</v>
      </c>
      <c r="N6264" t="s">
        <v>5924</v>
      </c>
      <c r="O6264" t="s">
        <v>9117</v>
      </c>
    </row>
    <row r="6265" spans="1:15">
      <c r="A6265" t="s">
        <v>9134</v>
      </c>
      <c r="B6265">
        <v>512</v>
      </c>
      <c r="C6265">
        <v>10</v>
      </c>
      <c r="D6265" t="s">
        <v>9135</v>
      </c>
      <c r="E6265" t="s">
        <v>5918</v>
      </c>
      <c r="F6265" t="s">
        <v>8257</v>
      </c>
      <c r="G6265">
        <v>14</v>
      </c>
      <c r="H6265" t="s">
        <v>5920</v>
      </c>
      <c r="I6265" t="s">
        <v>5921</v>
      </c>
      <c r="L6265" t="s">
        <v>9115</v>
      </c>
      <c r="M6265" t="s">
        <v>9116</v>
      </c>
      <c r="N6265" t="s">
        <v>5924</v>
      </c>
      <c r="O6265" t="s">
        <v>9117</v>
      </c>
    </row>
    <row r="6266" spans="1:15">
      <c r="A6266" t="s">
        <v>9136</v>
      </c>
      <c r="B6266">
        <v>512</v>
      </c>
      <c r="C6266">
        <v>11</v>
      </c>
      <c r="D6266" t="s">
        <v>9137</v>
      </c>
      <c r="E6266" t="s">
        <v>5918</v>
      </c>
      <c r="F6266" t="s">
        <v>8257</v>
      </c>
      <c r="G6266">
        <v>14</v>
      </c>
      <c r="H6266" t="s">
        <v>5920</v>
      </c>
      <c r="I6266" t="s">
        <v>5921</v>
      </c>
      <c r="L6266" t="s">
        <v>9115</v>
      </c>
      <c r="M6266" t="s">
        <v>9116</v>
      </c>
      <c r="N6266" t="s">
        <v>5924</v>
      </c>
      <c r="O6266" t="s">
        <v>9117</v>
      </c>
    </row>
    <row r="6267" spans="1:15">
      <c r="A6267" t="s">
        <v>9138</v>
      </c>
      <c r="B6267">
        <v>512</v>
      </c>
      <c r="C6267">
        <v>12</v>
      </c>
      <c r="D6267" t="s">
        <v>9139</v>
      </c>
      <c r="E6267" t="s">
        <v>5918</v>
      </c>
      <c r="F6267" t="s">
        <v>8257</v>
      </c>
      <c r="G6267">
        <v>14</v>
      </c>
      <c r="H6267" t="s">
        <v>5920</v>
      </c>
      <c r="I6267" t="s">
        <v>5921</v>
      </c>
      <c r="L6267" t="s">
        <v>9115</v>
      </c>
      <c r="M6267" t="s">
        <v>9116</v>
      </c>
      <c r="N6267" t="s">
        <v>5924</v>
      </c>
      <c r="O6267" t="s">
        <v>9117</v>
      </c>
    </row>
    <row r="6268" spans="1:15">
      <c r="A6268" t="s">
        <v>9140</v>
      </c>
      <c r="B6268">
        <v>512</v>
      </c>
      <c r="C6268">
        <v>13</v>
      </c>
      <c r="D6268" t="s">
        <v>9141</v>
      </c>
      <c r="E6268" t="s">
        <v>5918</v>
      </c>
      <c r="F6268" t="s">
        <v>8257</v>
      </c>
      <c r="G6268">
        <v>14</v>
      </c>
      <c r="H6268" t="s">
        <v>5920</v>
      </c>
      <c r="I6268" t="s">
        <v>5921</v>
      </c>
      <c r="L6268" t="s">
        <v>9115</v>
      </c>
      <c r="M6268" t="s">
        <v>9116</v>
      </c>
      <c r="N6268" t="s">
        <v>5924</v>
      </c>
      <c r="O6268" t="s">
        <v>9117</v>
      </c>
    </row>
    <row r="6269" spans="1:15">
      <c r="A6269" t="s">
        <v>9142</v>
      </c>
      <c r="B6269">
        <v>512</v>
      </c>
      <c r="C6269">
        <v>14</v>
      </c>
      <c r="D6269" t="s">
        <v>9143</v>
      </c>
      <c r="E6269" t="s">
        <v>5918</v>
      </c>
      <c r="F6269" t="s">
        <v>8257</v>
      </c>
      <c r="G6269">
        <v>14</v>
      </c>
      <c r="H6269" t="s">
        <v>5920</v>
      </c>
      <c r="I6269" t="s">
        <v>5921</v>
      </c>
      <c r="L6269" t="s">
        <v>9115</v>
      </c>
      <c r="M6269" t="s">
        <v>9116</v>
      </c>
      <c r="N6269" t="s">
        <v>5924</v>
      </c>
      <c r="O6269" t="s">
        <v>9117</v>
      </c>
    </row>
    <row r="6270" spans="1:15">
      <c r="A6270" t="s">
        <v>9144</v>
      </c>
      <c r="B6270">
        <v>513</v>
      </c>
      <c r="C6270">
        <v>1</v>
      </c>
      <c r="D6270" t="s">
        <v>9145</v>
      </c>
      <c r="E6270" t="s">
        <v>5918</v>
      </c>
      <c r="F6270" t="s">
        <v>8257</v>
      </c>
      <c r="G6270">
        <v>14</v>
      </c>
      <c r="H6270" t="s">
        <v>5920</v>
      </c>
      <c r="I6270" t="s">
        <v>5921</v>
      </c>
      <c r="L6270" t="s">
        <v>9115</v>
      </c>
      <c r="M6270" t="s">
        <v>9116</v>
      </c>
      <c r="N6270" t="s">
        <v>5924</v>
      </c>
      <c r="O6270" t="s">
        <v>9117</v>
      </c>
    </row>
    <row r="6271" spans="1:15">
      <c r="A6271" t="s">
        <v>9146</v>
      </c>
      <c r="B6271">
        <v>513</v>
      </c>
      <c r="C6271">
        <v>2</v>
      </c>
      <c r="D6271" t="s">
        <v>9147</v>
      </c>
      <c r="E6271" t="s">
        <v>5918</v>
      </c>
      <c r="F6271" t="s">
        <v>8257</v>
      </c>
      <c r="G6271">
        <v>14</v>
      </c>
      <c r="H6271" t="s">
        <v>5920</v>
      </c>
      <c r="I6271" t="s">
        <v>5921</v>
      </c>
      <c r="L6271" t="s">
        <v>9115</v>
      </c>
      <c r="M6271" t="s">
        <v>9116</v>
      </c>
      <c r="N6271" t="s">
        <v>5924</v>
      </c>
      <c r="O6271" t="s">
        <v>9117</v>
      </c>
    </row>
    <row r="6272" spans="1:15">
      <c r="A6272" t="s">
        <v>9148</v>
      </c>
      <c r="B6272">
        <v>513</v>
      </c>
      <c r="C6272">
        <v>3</v>
      </c>
      <c r="D6272" t="s">
        <v>9149</v>
      </c>
      <c r="E6272" t="s">
        <v>5918</v>
      </c>
      <c r="F6272" t="s">
        <v>8257</v>
      </c>
      <c r="G6272">
        <v>14</v>
      </c>
      <c r="H6272" t="s">
        <v>5920</v>
      </c>
      <c r="I6272" t="s">
        <v>5921</v>
      </c>
      <c r="L6272" t="s">
        <v>9115</v>
      </c>
      <c r="M6272" t="s">
        <v>9116</v>
      </c>
      <c r="N6272" t="s">
        <v>5924</v>
      </c>
      <c r="O6272" t="s">
        <v>9117</v>
      </c>
    </row>
    <row r="6273" spans="1:15">
      <c r="A6273" t="s">
        <v>9150</v>
      </c>
      <c r="B6273">
        <v>513</v>
      </c>
      <c r="C6273">
        <v>4</v>
      </c>
      <c r="D6273" t="s">
        <v>9151</v>
      </c>
      <c r="E6273" t="s">
        <v>5918</v>
      </c>
      <c r="F6273" t="s">
        <v>8257</v>
      </c>
      <c r="G6273">
        <v>14</v>
      </c>
      <c r="H6273" t="s">
        <v>5920</v>
      </c>
      <c r="I6273" t="s">
        <v>5921</v>
      </c>
      <c r="L6273" t="s">
        <v>9115</v>
      </c>
      <c r="M6273" t="s">
        <v>9116</v>
      </c>
      <c r="N6273" t="s">
        <v>5924</v>
      </c>
      <c r="O6273" t="s">
        <v>9117</v>
      </c>
    </row>
    <row r="6274" spans="1:15">
      <c r="A6274" t="s">
        <v>9152</v>
      </c>
      <c r="B6274">
        <v>513</v>
      </c>
      <c r="C6274">
        <v>5</v>
      </c>
      <c r="D6274" t="s">
        <v>9153</v>
      </c>
      <c r="E6274" t="s">
        <v>5918</v>
      </c>
      <c r="F6274" t="s">
        <v>8257</v>
      </c>
      <c r="G6274">
        <v>14</v>
      </c>
      <c r="H6274" t="s">
        <v>5920</v>
      </c>
      <c r="I6274" t="s">
        <v>5921</v>
      </c>
      <c r="L6274" t="s">
        <v>9115</v>
      </c>
      <c r="M6274" t="s">
        <v>9116</v>
      </c>
      <c r="N6274" t="s">
        <v>5924</v>
      </c>
      <c r="O6274" t="s">
        <v>9117</v>
      </c>
    </row>
    <row r="6275" spans="1:15">
      <c r="A6275" t="s">
        <v>9154</v>
      </c>
      <c r="B6275">
        <v>513</v>
      </c>
      <c r="C6275">
        <v>6</v>
      </c>
      <c r="D6275" t="s">
        <v>9155</v>
      </c>
      <c r="E6275" t="s">
        <v>5918</v>
      </c>
      <c r="F6275" t="s">
        <v>8257</v>
      </c>
      <c r="G6275">
        <v>14</v>
      </c>
      <c r="H6275" t="s">
        <v>5920</v>
      </c>
      <c r="I6275" t="s">
        <v>5921</v>
      </c>
      <c r="L6275" t="s">
        <v>9115</v>
      </c>
      <c r="M6275" t="s">
        <v>9116</v>
      </c>
      <c r="N6275" t="s">
        <v>5924</v>
      </c>
      <c r="O6275" t="s">
        <v>9117</v>
      </c>
    </row>
    <row r="6276" spans="1:15">
      <c r="A6276" t="s">
        <v>9156</v>
      </c>
      <c r="B6276">
        <v>513</v>
      </c>
      <c r="C6276">
        <v>7</v>
      </c>
      <c r="D6276" t="s">
        <v>9157</v>
      </c>
      <c r="E6276" t="s">
        <v>5918</v>
      </c>
      <c r="F6276" t="s">
        <v>8257</v>
      </c>
      <c r="G6276">
        <v>14</v>
      </c>
      <c r="H6276" t="s">
        <v>5920</v>
      </c>
      <c r="I6276" t="s">
        <v>5921</v>
      </c>
      <c r="L6276" t="s">
        <v>9115</v>
      </c>
      <c r="M6276" t="s">
        <v>9116</v>
      </c>
      <c r="N6276" t="s">
        <v>5924</v>
      </c>
      <c r="O6276" t="s">
        <v>9117</v>
      </c>
    </row>
    <row r="6277" spans="1:15">
      <c r="A6277" t="s">
        <v>9158</v>
      </c>
      <c r="B6277">
        <v>513</v>
      </c>
      <c r="C6277">
        <v>8</v>
      </c>
      <c r="D6277" t="s">
        <v>9159</v>
      </c>
      <c r="E6277" t="s">
        <v>5918</v>
      </c>
      <c r="F6277" t="s">
        <v>8257</v>
      </c>
      <c r="G6277">
        <v>14</v>
      </c>
      <c r="H6277" t="s">
        <v>5920</v>
      </c>
      <c r="I6277" t="s">
        <v>5921</v>
      </c>
      <c r="L6277" t="s">
        <v>9115</v>
      </c>
      <c r="M6277" t="s">
        <v>9116</v>
      </c>
      <c r="N6277" t="s">
        <v>5924</v>
      </c>
      <c r="O6277" t="s">
        <v>9117</v>
      </c>
    </row>
    <row r="6278" spans="1:15">
      <c r="A6278" t="s">
        <v>9160</v>
      </c>
      <c r="B6278">
        <v>513</v>
      </c>
      <c r="C6278">
        <v>9</v>
      </c>
      <c r="D6278" t="s">
        <v>9161</v>
      </c>
      <c r="E6278" t="s">
        <v>5918</v>
      </c>
      <c r="F6278" t="s">
        <v>8257</v>
      </c>
      <c r="G6278">
        <v>14</v>
      </c>
      <c r="H6278" t="s">
        <v>5920</v>
      </c>
      <c r="I6278" t="s">
        <v>5921</v>
      </c>
      <c r="L6278" t="s">
        <v>9115</v>
      </c>
      <c r="M6278" t="s">
        <v>9116</v>
      </c>
      <c r="N6278" t="s">
        <v>5924</v>
      </c>
      <c r="O6278" t="s">
        <v>9117</v>
      </c>
    </row>
    <row r="6279" spans="1:15">
      <c r="A6279" t="s">
        <v>9162</v>
      </c>
      <c r="B6279">
        <v>513</v>
      </c>
      <c r="C6279">
        <v>10</v>
      </c>
      <c r="D6279" t="s">
        <v>9163</v>
      </c>
      <c r="E6279" t="s">
        <v>5918</v>
      </c>
      <c r="F6279" t="s">
        <v>8257</v>
      </c>
      <c r="G6279">
        <v>14</v>
      </c>
      <c r="H6279" t="s">
        <v>5920</v>
      </c>
      <c r="I6279" t="s">
        <v>5921</v>
      </c>
      <c r="L6279" t="s">
        <v>9115</v>
      </c>
      <c r="M6279" t="s">
        <v>9116</v>
      </c>
      <c r="N6279" t="s">
        <v>5924</v>
      </c>
      <c r="O6279" t="s">
        <v>9117</v>
      </c>
    </row>
    <row r="6280" spans="1:15">
      <c r="A6280" t="s">
        <v>9164</v>
      </c>
      <c r="B6280">
        <v>513</v>
      </c>
      <c r="C6280">
        <v>11</v>
      </c>
      <c r="D6280" t="s">
        <v>9165</v>
      </c>
      <c r="E6280" t="s">
        <v>5918</v>
      </c>
      <c r="F6280" t="s">
        <v>8257</v>
      </c>
      <c r="G6280">
        <v>14</v>
      </c>
      <c r="H6280" t="s">
        <v>5920</v>
      </c>
      <c r="I6280" t="s">
        <v>5921</v>
      </c>
      <c r="L6280" t="s">
        <v>9115</v>
      </c>
      <c r="M6280" t="s">
        <v>9116</v>
      </c>
      <c r="N6280" t="s">
        <v>5924</v>
      </c>
      <c r="O6280" t="s">
        <v>9117</v>
      </c>
    </row>
    <row r="6281" spans="1:15">
      <c r="A6281" t="s">
        <v>9166</v>
      </c>
      <c r="B6281">
        <v>513</v>
      </c>
      <c r="C6281">
        <v>12</v>
      </c>
      <c r="D6281" t="s">
        <v>9167</v>
      </c>
      <c r="E6281" t="s">
        <v>5918</v>
      </c>
      <c r="F6281" t="s">
        <v>8257</v>
      </c>
      <c r="G6281">
        <v>14</v>
      </c>
      <c r="H6281" t="s">
        <v>5920</v>
      </c>
      <c r="I6281" t="s">
        <v>5921</v>
      </c>
      <c r="L6281" t="s">
        <v>9115</v>
      </c>
      <c r="M6281" t="s">
        <v>9116</v>
      </c>
      <c r="N6281" t="s">
        <v>5924</v>
      </c>
      <c r="O6281" t="s">
        <v>9117</v>
      </c>
    </row>
    <row r="6282" spans="1:15">
      <c r="A6282" t="s">
        <v>9168</v>
      </c>
      <c r="B6282">
        <v>513</v>
      </c>
      <c r="C6282">
        <v>13</v>
      </c>
      <c r="D6282" t="s">
        <v>9169</v>
      </c>
      <c r="E6282" t="s">
        <v>5918</v>
      </c>
      <c r="F6282" t="s">
        <v>8257</v>
      </c>
      <c r="G6282">
        <v>14</v>
      </c>
      <c r="H6282" t="s">
        <v>5920</v>
      </c>
      <c r="I6282" t="s">
        <v>5921</v>
      </c>
      <c r="L6282" t="s">
        <v>9115</v>
      </c>
      <c r="M6282" t="s">
        <v>9116</v>
      </c>
      <c r="N6282" t="s">
        <v>5924</v>
      </c>
      <c r="O6282" t="s">
        <v>9117</v>
      </c>
    </row>
    <row r="6283" spans="1:15">
      <c r="A6283" t="s">
        <v>9170</v>
      </c>
      <c r="B6283">
        <v>513</v>
      </c>
      <c r="C6283">
        <v>14</v>
      </c>
      <c r="D6283" t="s">
        <v>9171</v>
      </c>
      <c r="E6283" t="s">
        <v>5918</v>
      </c>
      <c r="F6283" t="s">
        <v>8257</v>
      </c>
      <c r="G6283">
        <v>14</v>
      </c>
      <c r="H6283" t="s">
        <v>5920</v>
      </c>
      <c r="I6283" t="s">
        <v>5921</v>
      </c>
      <c r="L6283" t="s">
        <v>9115</v>
      </c>
      <c r="M6283" t="s">
        <v>9116</v>
      </c>
      <c r="N6283" t="s">
        <v>5924</v>
      </c>
      <c r="O6283" t="s">
        <v>9117</v>
      </c>
    </row>
    <row r="6284" spans="1:15">
      <c r="A6284" t="s">
        <v>9172</v>
      </c>
      <c r="B6284">
        <v>514</v>
      </c>
      <c r="C6284">
        <v>1</v>
      </c>
      <c r="D6284" t="s">
        <v>9173</v>
      </c>
      <c r="E6284" t="s">
        <v>5918</v>
      </c>
      <c r="F6284" t="s">
        <v>8257</v>
      </c>
      <c r="G6284">
        <v>14</v>
      </c>
      <c r="H6284" t="s">
        <v>5920</v>
      </c>
      <c r="I6284" t="s">
        <v>5921</v>
      </c>
      <c r="L6284" t="s">
        <v>9174</v>
      </c>
      <c r="M6284" t="s">
        <v>9175</v>
      </c>
      <c r="N6284" t="s">
        <v>5924</v>
      </c>
      <c r="O6284" t="s">
        <v>9176</v>
      </c>
    </row>
    <row r="6285" spans="1:15">
      <c r="A6285" t="s">
        <v>9177</v>
      </c>
      <c r="B6285">
        <v>514</v>
      </c>
      <c r="C6285">
        <v>2</v>
      </c>
      <c r="D6285" t="s">
        <v>9178</v>
      </c>
      <c r="E6285" t="s">
        <v>5918</v>
      </c>
      <c r="F6285" t="s">
        <v>8257</v>
      </c>
      <c r="G6285">
        <v>14</v>
      </c>
      <c r="H6285" t="s">
        <v>5920</v>
      </c>
      <c r="I6285" t="s">
        <v>5921</v>
      </c>
      <c r="L6285" t="s">
        <v>9174</v>
      </c>
      <c r="M6285" t="s">
        <v>9175</v>
      </c>
      <c r="N6285" t="s">
        <v>5924</v>
      </c>
      <c r="O6285" t="s">
        <v>9176</v>
      </c>
    </row>
    <row r="6286" spans="1:15">
      <c r="A6286" t="s">
        <v>9179</v>
      </c>
      <c r="B6286">
        <v>519</v>
      </c>
      <c r="C6286">
        <v>1</v>
      </c>
      <c r="D6286" t="s">
        <v>9180</v>
      </c>
      <c r="E6286" t="s">
        <v>5918</v>
      </c>
      <c r="F6286" t="s">
        <v>9181</v>
      </c>
      <c r="G6286">
        <v>15</v>
      </c>
      <c r="H6286" t="s">
        <v>5920</v>
      </c>
      <c r="I6286" t="s">
        <v>5921</v>
      </c>
      <c r="L6286" t="s">
        <v>9182</v>
      </c>
      <c r="M6286" t="s">
        <v>9183</v>
      </c>
      <c r="N6286" t="s">
        <v>5924</v>
      </c>
      <c r="O6286" t="s">
        <v>9184</v>
      </c>
    </row>
    <row r="6287" spans="1:15">
      <c r="A6287" t="s">
        <v>9185</v>
      </c>
      <c r="B6287">
        <v>519</v>
      </c>
      <c r="C6287">
        <v>2</v>
      </c>
      <c r="D6287" t="s">
        <v>9186</v>
      </c>
      <c r="E6287" t="s">
        <v>5918</v>
      </c>
      <c r="F6287" t="s">
        <v>9181</v>
      </c>
      <c r="G6287">
        <v>15</v>
      </c>
      <c r="H6287" t="s">
        <v>5920</v>
      </c>
      <c r="I6287" t="s">
        <v>5921</v>
      </c>
      <c r="L6287" t="s">
        <v>9182</v>
      </c>
      <c r="M6287" t="s">
        <v>9183</v>
      </c>
      <c r="N6287" t="s">
        <v>5924</v>
      </c>
      <c r="O6287" t="s">
        <v>9184</v>
      </c>
    </row>
    <row r="6288" spans="1:15">
      <c r="A6288" t="s">
        <v>9187</v>
      </c>
      <c r="B6288">
        <v>519</v>
      </c>
      <c r="C6288">
        <v>3</v>
      </c>
      <c r="D6288" t="s">
        <v>9188</v>
      </c>
      <c r="E6288" t="s">
        <v>5918</v>
      </c>
      <c r="F6288" t="s">
        <v>9181</v>
      </c>
      <c r="G6288">
        <v>15</v>
      </c>
      <c r="H6288" t="s">
        <v>5920</v>
      </c>
      <c r="I6288" t="s">
        <v>5921</v>
      </c>
      <c r="L6288" t="s">
        <v>9182</v>
      </c>
      <c r="M6288" t="s">
        <v>9183</v>
      </c>
      <c r="N6288" t="s">
        <v>5924</v>
      </c>
      <c r="O6288" t="s">
        <v>9184</v>
      </c>
    </row>
    <row r="6289" spans="1:15">
      <c r="A6289" t="s">
        <v>9189</v>
      </c>
      <c r="B6289">
        <v>519</v>
      </c>
      <c r="C6289">
        <v>4</v>
      </c>
      <c r="D6289" t="s">
        <v>9190</v>
      </c>
      <c r="E6289" t="s">
        <v>5918</v>
      </c>
      <c r="F6289" t="s">
        <v>9181</v>
      </c>
      <c r="G6289">
        <v>15</v>
      </c>
      <c r="H6289" t="s">
        <v>5920</v>
      </c>
      <c r="I6289" t="s">
        <v>5921</v>
      </c>
      <c r="L6289" t="s">
        <v>9182</v>
      </c>
      <c r="M6289" t="s">
        <v>9183</v>
      </c>
      <c r="N6289" t="s">
        <v>5924</v>
      </c>
      <c r="O6289" t="s">
        <v>9184</v>
      </c>
    </row>
    <row r="6290" spans="1:15">
      <c r="A6290" t="s">
        <v>9191</v>
      </c>
      <c r="B6290">
        <v>519</v>
      </c>
      <c r="C6290">
        <v>5</v>
      </c>
      <c r="D6290" t="s">
        <v>9192</v>
      </c>
      <c r="E6290" t="s">
        <v>5918</v>
      </c>
      <c r="F6290" t="s">
        <v>9181</v>
      </c>
      <c r="G6290">
        <v>15</v>
      </c>
      <c r="H6290" t="s">
        <v>5920</v>
      </c>
      <c r="I6290" t="s">
        <v>5921</v>
      </c>
      <c r="L6290" t="s">
        <v>9182</v>
      </c>
      <c r="M6290" t="s">
        <v>9183</v>
      </c>
      <c r="N6290" t="s">
        <v>5924</v>
      </c>
      <c r="O6290" t="s">
        <v>9184</v>
      </c>
    </row>
    <row r="6291" spans="1:15">
      <c r="A6291" t="s">
        <v>9193</v>
      </c>
      <c r="B6291">
        <v>519</v>
      </c>
      <c r="C6291">
        <v>6</v>
      </c>
      <c r="D6291" t="s">
        <v>9194</v>
      </c>
      <c r="E6291" t="s">
        <v>5918</v>
      </c>
      <c r="F6291" t="s">
        <v>9181</v>
      </c>
      <c r="G6291">
        <v>15</v>
      </c>
      <c r="H6291" t="s">
        <v>5920</v>
      </c>
      <c r="I6291" t="s">
        <v>5921</v>
      </c>
      <c r="L6291" t="s">
        <v>9182</v>
      </c>
      <c r="M6291" t="s">
        <v>9183</v>
      </c>
      <c r="N6291" t="s">
        <v>5924</v>
      </c>
      <c r="O6291" t="s">
        <v>9184</v>
      </c>
    </row>
    <row r="6292" spans="1:15">
      <c r="A6292" t="s">
        <v>9195</v>
      </c>
      <c r="B6292">
        <v>519</v>
      </c>
      <c r="C6292">
        <v>7</v>
      </c>
      <c r="D6292" t="s">
        <v>9196</v>
      </c>
      <c r="E6292" t="s">
        <v>5918</v>
      </c>
      <c r="F6292" t="s">
        <v>9181</v>
      </c>
      <c r="G6292">
        <v>15</v>
      </c>
      <c r="H6292" t="s">
        <v>5920</v>
      </c>
      <c r="I6292" t="s">
        <v>5921</v>
      </c>
      <c r="L6292" t="s">
        <v>9182</v>
      </c>
      <c r="M6292" t="s">
        <v>9183</v>
      </c>
      <c r="N6292" t="s">
        <v>5924</v>
      </c>
      <c r="O6292" t="s">
        <v>9184</v>
      </c>
    </row>
    <row r="6293" spans="1:15">
      <c r="A6293" t="s">
        <v>9197</v>
      </c>
      <c r="B6293">
        <v>519</v>
      </c>
      <c r="C6293">
        <v>8</v>
      </c>
      <c r="D6293" t="s">
        <v>9198</v>
      </c>
      <c r="E6293" t="s">
        <v>5918</v>
      </c>
      <c r="F6293" t="s">
        <v>9181</v>
      </c>
      <c r="G6293">
        <v>15</v>
      </c>
      <c r="H6293" t="s">
        <v>5920</v>
      </c>
      <c r="I6293" t="s">
        <v>5921</v>
      </c>
      <c r="L6293" t="s">
        <v>9182</v>
      </c>
      <c r="M6293" t="s">
        <v>9183</v>
      </c>
      <c r="N6293" t="s">
        <v>5924</v>
      </c>
      <c r="O6293" t="s">
        <v>9184</v>
      </c>
    </row>
    <row r="6294" spans="1:15">
      <c r="A6294" t="s">
        <v>9199</v>
      </c>
      <c r="B6294">
        <v>519</v>
      </c>
      <c r="C6294">
        <v>9</v>
      </c>
      <c r="D6294" t="s">
        <v>9200</v>
      </c>
      <c r="E6294" t="s">
        <v>5918</v>
      </c>
      <c r="F6294" t="s">
        <v>9181</v>
      </c>
      <c r="G6294">
        <v>15</v>
      </c>
      <c r="H6294" t="s">
        <v>5920</v>
      </c>
      <c r="I6294" t="s">
        <v>5921</v>
      </c>
      <c r="L6294" t="s">
        <v>9182</v>
      </c>
      <c r="M6294" t="s">
        <v>9183</v>
      </c>
      <c r="N6294" t="s">
        <v>5924</v>
      </c>
      <c r="O6294" t="s">
        <v>9184</v>
      </c>
    </row>
    <row r="6295" spans="1:15">
      <c r="A6295" t="s">
        <v>9201</v>
      </c>
      <c r="B6295">
        <v>519</v>
      </c>
      <c r="C6295">
        <v>10</v>
      </c>
      <c r="D6295" t="s">
        <v>9202</v>
      </c>
      <c r="E6295" t="s">
        <v>5918</v>
      </c>
      <c r="F6295" t="s">
        <v>9181</v>
      </c>
      <c r="G6295">
        <v>15</v>
      </c>
      <c r="H6295" t="s">
        <v>5920</v>
      </c>
      <c r="I6295" t="s">
        <v>5921</v>
      </c>
      <c r="L6295" t="s">
        <v>9182</v>
      </c>
      <c r="M6295" t="s">
        <v>9183</v>
      </c>
      <c r="N6295" t="s">
        <v>5924</v>
      </c>
      <c r="O6295" t="s">
        <v>9184</v>
      </c>
    </row>
    <row r="6296" spans="1:15">
      <c r="A6296" t="s">
        <v>9203</v>
      </c>
      <c r="B6296">
        <v>519</v>
      </c>
      <c r="C6296">
        <v>11</v>
      </c>
      <c r="D6296" t="s">
        <v>9204</v>
      </c>
      <c r="E6296" t="s">
        <v>5918</v>
      </c>
      <c r="F6296" t="s">
        <v>9181</v>
      </c>
      <c r="G6296">
        <v>15</v>
      </c>
      <c r="H6296" t="s">
        <v>5920</v>
      </c>
      <c r="I6296" t="s">
        <v>5921</v>
      </c>
      <c r="L6296" t="s">
        <v>9182</v>
      </c>
      <c r="M6296" t="s">
        <v>9183</v>
      </c>
      <c r="N6296" t="s">
        <v>5924</v>
      </c>
      <c r="O6296" t="s">
        <v>9184</v>
      </c>
    </row>
    <row r="6297" spans="1:15">
      <c r="A6297" t="s">
        <v>9205</v>
      </c>
      <c r="B6297">
        <v>519</v>
      </c>
      <c r="C6297">
        <v>12</v>
      </c>
      <c r="D6297" t="s">
        <v>9206</v>
      </c>
      <c r="E6297" t="s">
        <v>5918</v>
      </c>
      <c r="F6297" t="s">
        <v>9181</v>
      </c>
      <c r="G6297">
        <v>15</v>
      </c>
      <c r="H6297" t="s">
        <v>5920</v>
      </c>
      <c r="I6297" t="s">
        <v>5921</v>
      </c>
      <c r="L6297" t="s">
        <v>9182</v>
      </c>
      <c r="M6297" t="s">
        <v>9183</v>
      </c>
      <c r="N6297" t="s">
        <v>5924</v>
      </c>
      <c r="O6297" t="s">
        <v>9184</v>
      </c>
    </row>
    <row r="6298" spans="1:15">
      <c r="A6298" t="s">
        <v>9207</v>
      </c>
      <c r="B6298">
        <v>519</v>
      </c>
      <c r="C6298">
        <v>13</v>
      </c>
      <c r="D6298" t="s">
        <v>9208</v>
      </c>
      <c r="E6298" t="s">
        <v>5918</v>
      </c>
      <c r="F6298" t="s">
        <v>9181</v>
      </c>
      <c r="G6298">
        <v>15</v>
      </c>
      <c r="H6298" t="s">
        <v>5920</v>
      </c>
      <c r="I6298" t="s">
        <v>5921</v>
      </c>
      <c r="L6298" t="s">
        <v>9182</v>
      </c>
      <c r="M6298" t="s">
        <v>9183</v>
      </c>
      <c r="N6298" t="s">
        <v>5924</v>
      </c>
      <c r="O6298" t="s">
        <v>9184</v>
      </c>
    </row>
    <row r="6299" spans="1:15">
      <c r="A6299" t="s">
        <v>9209</v>
      </c>
      <c r="B6299">
        <v>519</v>
      </c>
      <c r="C6299">
        <v>14</v>
      </c>
      <c r="D6299" t="s">
        <v>9210</v>
      </c>
      <c r="E6299" t="s">
        <v>5918</v>
      </c>
      <c r="F6299" t="s">
        <v>9181</v>
      </c>
      <c r="G6299">
        <v>15</v>
      </c>
      <c r="H6299" t="s">
        <v>5920</v>
      </c>
      <c r="I6299" t="s">
        <v>5921</v>
      </c>
      <c r="L6299" t="s">
        <v>9182</v>
      </c>
      <c r="M6299" t="s">
        <v>9183</v>
      </c>
      <c r="N6299" t="s">
        <v>5924</v>
      </c>
      <c r="O6299" t="s">
        <v>9184</v>
      </c>
    </row>
    <row r="6300" spans="1:15">
      <c r="A6300" t="s">
        <v>9211</v>
      </c>
      <c r="B6300">
        <v>520</v>
      </c>
      <c r="C6300">
        <v>1</v>
      </c>
      <c r="D6300" t="s">
        <v>9212</v>
      </c>
      <c r="E6300" t="s">
        <v>5918</v>
      </c>
      <c r="F6300" t="s">
        <v>9181</v>
      </c>
      <c r="G6300">
        <v>15</v>
      </c>
      <c r="H6300" t="s">
        <v>5920</v>
      </c>
      <c r="I6300" t="s">
        <v>5921</v>
      </c>
      <c r="L6300" t="s">
        <v>9213</v>
      </c>
      <c r="M6300" t="s">
        <v>9214</v>
      </c>
      <c r="N6300" t="s">
        <v>5924</v>
      </c>
      <c r="O6300" t="s">
        <v>9215</v>
      </c>
    </row>
    <row r="6301" spans="1:15">
      <c r="A6301" t="s">
        <v>9216</v>
      </c>
      <c r="B6301">
        <v>520</v>
      </c>
      <c r="C6301">
        <v>2</v>
      </c>
      <c r="D6301" t="s">
        <v>9217</v>
      </c>
      <c r="E6301" t="s">
        <v>5918</v>
      </c>
      <c r="F6301" t="s">
        <v>9181</v>
      </c>
      <c r="G6301">
        <v>15</v>
      </c>
      <c r="H6301" t="s">
        <v>5920</v>
      </c>
      <c r="I6301" t="s">
        <v>5921</v>
      </c>
      <c r="L6301" t="s">
        <v>9213</v>
      </c>
      <c r="M6301" t="s">
        <v>9214</v>
      </c>
      <c r="N6301" t="s">
        <v>5924</v>
      </c>
      <c r="O6301" t="s">
        <v>9215</v>
      </c>
    </row>
    <row r="6302" spans="1:15">
      <c r="A6302" t="s">
        <v>9218</v>
      </c>
      <c r="B6302">
        <v>520</v>
      </c>
      <c r="C6302">
        <v>3</v>
      </c>
      <c r="D6302" t="s">
        <v>9219</v>
      </c>
      <c r="E6302" t="s">
        <v>5918</v>
      </c>
      <c r="F6302" t="s">
        <v>9181</v>
      </c>
      <c r="G6302">
        <v>15</v>
      </c>
      <c r="H6302" t="s">
        <v>5920</v>
      </c>
      <c r="I6302" t="s">
        <v>5921</v>
      </c>
      <c r="L6302" t="s">
        <v>9213</v>
      </c>
      <c r="M6302" t="s">
        <v>9214</v>
      </c>
      <c r="N6302" t="s">
        <v>5924</v>
      </c>
      <c r="O6302" t="s">
        <v>9215</v>
      </c>
    </row>
    <row r="6303" spans="1:15">
      <c r="A6303" t="s">
        <v>9220</v>
      </c>
      <c r="B6303">
        <v>520</v>
      </c>
      <c r="C6303">
        <v>4</v>
      </c>
      <c r="D6303" t="s">
        <v>9221</v>
      </c>
      <c r="E6303" t="s">
        <v>5918</v>
      </c>
      <c r="F6303" t="s">
        <v>9181</v>
      </c>
      <c r="G6303">
        <v>15</v>
      </c>
      <c r="H6303" t="s">
        <v>5920</v>
      </c>
      <c r="I6303" t="s">
        <v>5921</v>
      </c>
      <c r="L6303" t="s">
        <v>9213</v>
      </c>
      <c r="M6303" t="s">
        <v>9214</v>
      </c>
      <c r="N6303" t="s">
        <v>5924</v>
      </c>
      <c r="O6303" t="s">
        <v>9215</v>
      </c>
    </row>
    <row r="6304" spans="1:15">
      <c r="A6304" t="s">
        <v>9222</v>
      </c>
      <c r="B6304">
        <v>520</v>
      </c>
      <c r="C6304">
        <v>5</v>
      </c>
      <c r="D6304" t="s">
        <v>9223</v>
      </c>
      <c r="E6304" t="s">
        <v>5918</v>
      </c>
      <c r="F6304" t="s">
        <v>9181</v>
      </c>
      <c r="G6304">
        <v>15</v>
      </c>
      <c r="H6304" t="s">
        <v>5920</v>
      </c>
      <c r="I6304" t="s">
        <v>5921</v>
      </c>
      <c r="L6304" t="s">
        <v>9213</v>
      </c>
      <c r="M6304" t="s">
        <v>9214</v>
      </c>
      <c r="N6304" t="s">
        <v>5924</v>
      </c>
      <c r="O6304" t="s">
        <v>9215</v>
      </c>
    </row>
    <row r="6305" spans="1:15">
      <c r="A6305" t="s">
        <v>9224</v>
      </c>
      <c r="B6305">
        <v>520</v>
      </c>
      <c r="C6305">
        <v>6</v>
      </c>
      <c r="D6305" t="s">
        <v>9225</v>
      </c>
      <c r="E6305" t="s">
        <v>5918</v>
      </c>
      <c r="F6305" t="s">
        <v>9181</v>
      </c>
      <c r="G6305">
        <v>15</v>
      </c>
      <c r="H6305" t="s">
        <v>5920</v>
      </c>
      <c r="I6305" t="s">
        <v>5921</v>
      </c>
      <c r="L6305" t="s">
        <v>9213</v>
      </c>
      <c r="M6305" t="s">
        <v>9214</v>
      </c>
      <c r="N6305" t="s">
        <v>5924</v>
      </c>
      <c r="O6305" t="s">
        <v>9215</v>
      </c>
    </row>
    <row r="6306" spans="1:15">
      <c r="A6306" t="s">
        <v>9226</v>
      </c>
      <c r="B6306">
        <v>520</v>
      </c>
      <c r="C6306">
        <v>7</v>
      </c>
      <c r="D6306" t="s">
        <v>9227</v>
      </c>
      <c r="E6306" t="s">
        <v>5918</v>
      </c>
      <c r="F6306" t="s">
        <v>9181</v>
      </c>
      <c r="G6306">
        <v>15</v>
      </c>
      <c r="H6306" t="s">
        <v>5920</v>
      </c>
      <c r="I6306" t="s">
        <v>5921</v>
      </c>
      <c r="L6306" t="s">
        <v>9213</v>
      </c>
      <c r="M6306" t="s">
        <v>9214</v>
      </c>
      <c r="N6306" t="s">
        <v>5924</v>
      </c>
      <c r="O6306" t="s">
        <v>9215</v>
      </c>
    </row>
    <row r="6307" spans="1:15">
      <c r="A6307" t="s">
        <v>9228</v>
      </c>
      <c r="B6307">
        <v>520</v>
      </c>
      <c r="C6307">
        <v>8</v>
      </c>
      <c r="D6307" t="s">
        <v>9229</v>
      </c>
      <c r="E6307" t="s">
        <v>5918</v>
      </c>
      <c r="F6307" t="s">
        <v>9181</v>
      </c>
      <c r="G6307">
        <v>15</v>
      </c>
      <c r="H6307" t="s">
        <v>5920</v>
      </c>
      <c r="I6307" t="s">
        <v>5921</v>
      </c>
      <c r="L6307" t="s">
        <v>9213</v>
      </c>
      <c r="M6307" t="s">
        <v>9214</v>
      </c>
      <c r="N6307" t="s">
        <v>5924</v>
      </c>
      <c r="O6307" t="s">
        <v>9215</v>
      </c>
    </row>
    <row r="6308" spans="1:15">
      <c r="A6308" t="s">
        <v>9230</v>
      </c>
      <c r="B6308">
        <v>520</v>
      </c>
      <c r="C6308">
        <v>9</v>
      </c>
      <c r="D6308" t="s">
        <v>9231</v>
      </c>
      <c r="E6308" t="s">
        <v>5918</v>
      </c>
      <c r="F6308" t="s">
        <v>9181</v>
      </c>
      <c r="G6308">
        <v>15</v>
      </c>
      <c r="H6308" t="s">
        <v>5920</v>
      </c>
      <c r="I6308" t="s">
        <v>5921</v>
      </c>
      <c r="L6308" t="s">
        <v>9213</v>
      </c>
      <c r="M6308" t="s">
        <v>9214</v>
      </c>
      <c r="N6308" t="s">
        <v>5924</v>
      </c>
      <c r="O6308" t="s">
        <v>9215</v>
      </c>
    </row>
    <row r="6309" spans="1:15">
      <c r="A6309" t="s">
        <v>9232</v>
      </c>
      <c r="B6309">
        <v>520</v>
      </c>
      <c r="C6309">
        <v>10</v>
      </c>
      <c r="D6309" t="s">
        <v>9233</v>
      </c>
      <c r="E6309" t="s">
        <v>5918</v>
      </c>
      <c r="F6309" t="s">
        <v>9181</v>
      </c>
      <c r="G6309">
        <v>15</v>
      </c>
      <c r="H6309" t="s">
        <v>5920</v>
      </c>
      <c r="I6309" t="s">
        <v>5921</v>
      </c>
      <c r="L6309" t="s">
        <v>9213</v>
      </c>
      <c r="M6309" t="s">
        <v>9214</v>
      </c>
      <c r="N6309" t="s">
        <v>5924</v>
      </c>
      <c r="O6309" t="s">
        <v>9215</v>
      </c>
    </row>
    <row r="6310" spans="1:15">
      <c r="A6310" t="s">
        <v>9234</v>
      </c>
      <c r="B6310">
        <v>520</v>
      </c>
      <c r="C6310">
        <v>11</v>
      </c>
      <c r="D6310" t="s">
        <v>9235</v>
      </c>
      <c r="E6310" t="s">
        <v>5918</v>
      </c>
      <c r="F6310" t="s">
        <v>9181</v>
      </c>
      <c r="G6310">
        <v>15</v>
      </c>
      <c r="H6310" t="s">
        <v>5920</v>
      </c>
      <c r="I6310" t="s">
        <v>5921</v>
      </c>
      <c r="L6310" t="s">
        <v>9213</v>
      </c>
      <c r="M6310" t="s">
        <v>9214</v>
      </c>
      <c r="N6310" t="s">
        <v>5924</v>
      </c>
      <c r="O6310" t="s">
        <v>9215</v>
      </c>
    </row>
    <row r="6311" spans="1:15">
      <c r="A6311" t="s">
        <v>9236</v>
      </c>
      <c r="B6311">
        <v>520</v>
      </c>
      <c r="C6311">
        <v>12</v>
      </c>
      <c r="D6311" t="s">
        <v>9237</v>
      </c>
      <c r="E6311" t="s">
        <v>5918</v>
      </c>
      <c r="F6311" t="s">
        <v>9181</v>
      </c>
      <c r="G6311">
        <v>15</v>
      </c>
      <c r="H6311" t="s">
        <v>5920</v>
      </c>
      <c r="I6311" t="s">
        <v>5921</v>
      </c>
      <c r="L6311" t="s">
        <v>9213</v>
      </c>
      <c r="M6311" t="s">
        <v>9214</v>
      </c>
      <c r="N6311" t="s">
        <v>5924</v>
      </c>
      <c r="O6311" t="s">
        <v>9215</v>
      </c>
    </row>
    <row r="6312" spans="1:15">
      <c r="A6312" t="s">
        <v>9238</v>
      </c>
      <c r="B6312">
        <v>520</v>
      </c>
      <c r="C6312">
        <v>13</v>
      </c>
      <c r="D6312" t="s">
        <v>9239</v>
      </c>
      <c r="E6312" t="s">
        <v>5918</v>
      </c>
      <c r="F6312" t="s">
        <v>9181</v>
      </c>
      <c r="G6312">
        <v>15</v>
      </c>
      <c r="H6312" t="s">
        <v>5920</v>
      </c>
      <c r="I6312" t="s">
        <v>5921</v>
      </c>
      <c r="L6312" t="s">
        <v>9213</v>
      </c>
      <c r="M6312" t="s">
        <v>9214</v>
      </c>
      <c r="N6312" t="s">
        <v>5924</v>
      </c>
      <c r="O6312" t="s">
        <v>9215</v>
      </c>
    </row>
    <row r="6313" spans="1:15">
      <c r="A6313" t="s">
        <v>9240</v>
      </c>
      <c r="B6313">
        <v>520</v>
      </c>
      <c r="C6313">
        <v>14</v>
      </c>
      <c r="D6313" t="s">
        <v>9241</v>
      </c>
      <c r="E6313" t="s">
        <v>5918</v>
      </c>
      <c r="F6313" t="s">
        <v>9181</v>
      </c>
      <c r="G6313">
        <v>15</v>
      </c>
      <c r="H6313" t="s">
        <v>5920</v>
      </c>
      <c r="I6313" t="s">
        <v>5921</v>
      </c>
      <c r="L6313" t="s">
        <v>9213</v>
      </c>
      <c r="M6313" t="s">
        <v>9214</v>
      </c>
      <c r="N6313" t="s">
        <v>5924</v>
      </c>
      <c r="O6313" t="s">
        <v>9215</v>
      </c>
    </row>
    <row r="6314" spans="1:15">
      <c r="A6314" t="s">
        <v>9242</v>
      </c>
      <c r="B6314">
        <v>521</v>
      </c>
      <c r="C6314">
        <v>1</v>
      </c>
      <c r="D6314" t="s">
        <v>9243</v>
      </c>
      <c r="E6314" t="s">
        <v>5918</v>
      </c>
      <c r="F6314" t="s">
        <v>9181</v>
      </c>
      <c r="G6314">
        <v>15</v>
      </c>
      <c r="H6314" t="s">
        <v>5920</v>
      </c>
      <c r="I6314" t="s">
        <v>5921</v>
      </c>
      <c r="L6314" t="s">
        <v>9213</v>
      </c>
      <c r="M6314" t="s">
        <v>9214</v>
      </c>
      <c r="N6314" t="s">
        <v>5924</v>
      </c>
      <c r="O6314" t="s">
        <v>9215</v>
      </c>
    </row>
    <row r="6315" spans="1:15">
      <c r="A6315" t="s">
        <v>9244</v>
      </c>
      <c r="B6315">
        <v>521</v>
      </c>
      <c r="C6315">
        <v>2</v>
      </c>
      <c r="D6315" t="s">
        <v>9245</v>
      </c>
      <c r="E6315" t="s">
        <v>5918</v>
      </c>
      <c r="F6315" t="s">
        <v>9181</v>
      </c>
      <c r="G6315">
        <v>15</v>
      </c>
      <c r="H6315" t="s">
        <v>5920</v>
      </c>
      <c r="I6315" t="s">
        <v>5921</v>
      </c>
      <c r="L6315" t="s">
        <v>9213</v>
      </c>
      <c r="M6315" t="s">
        <v>9214</v>
      </c>
      <c r="N6315" t="s">
        <v>5924</v>
      </c>
      <c r="O6315" t="s">
        <v>9215</v>
      </c>
    </row>
    <row r="6316" spans="1:15">
      <c r="A6316" t="s">
        <v>9246</v>
      </c>
      <c r="B6316">
        <v>521</v>
      </c>
      <c r="C6316">
        <v>3</v>
      </c>
      <c r="D6316" t="s">
        <v>9247</v>
      </c>
      <c r="E6316" t="s">
        <v>5918</v>
      </c>
      <c r="F6316" t="s">
        <v>9181</v>
      </c>
      <c r="G6316">
        <v>15</v>
      </c>
      <c r="H6316" t="s">
        <v>5920</v>
      </c>
      <c r="I6316" t="s">
        <v>5921</v>
      </c>
      <c r="L6316" t="s">
        <v>9213</v>
      </c>
      <c r="M6316" t="s">
        <v>9214</v>
      </c>
      <c r="N6316" t="s">
        <v>5924</v>
      </c>
      <c r="O6316" t="s">
        <v>9215</v>
      </c>
    </row>
    <row r="6317" spans="1:15">
      <c r="A6317" t="s">
        <v>9248</v>
      </c>
      <c r="B6317">
        <v>521</v>
      </c>
      <c r="C6317">
        <v>4</v>
      </c>
      <c r="D6317" t="s">
        <v>9249</v>
      </c>
      <c r="E6317" t="s">
        <v>5918</v>
      </c>
      <c r="F6317" t="s">
        <v>9181</v>
      </c>
      <c r="G6317">
        <v>15</v>
      </c>
      <c r="H6317" t="s">
        <v>5920</v>
      </c>
      <c r="I6317" t="s">
        <v>5921</v>
      </c>
      <c r="L6317" t="s">
        <v>9213</v>
      </c>
      <c r="M6317" t="s">
        <v>9214</v>
      </c>
      <c r="N6317" t="s">
        <v>5924</v>
      </c>
      <c r="O6317" t="s">
        <v>9215</v>
      </c>
    </row>
    <row r="6318" spans="1:15">
      <c r="A6318" t="s">
        <v>9250</v>
      </c>
      <c r="B6318">
        <v>521</v>
      </c>
      <c r="C6318">
        <v>5</v>
      </c>
      <c r="D6318" t="s">
        <v>9251</v>
      </c>
      <c r="E6318" t="s">
        <v>5918</v>
      </c>
      <c r="F6318" t="s">
        <v>9181</v>
      </c>
      <c r="G6318">
        <v>15</v>
      </c>
      <c r="H6318" t="s">
        <v>5920</v>
      </c>
      <c r="I6318" t="s">
        <v>5921</v>
      </c>
      <c r="L6318" t="s">
        <v>9213</v>
      </c>
      <c r="M6318" t="s">
        <v>9214</v>
      </c>
      <c r="N6318" t="s">
        <v>5924</v>
      </c>
      <c r="O6318" t="s">
        <v>9215</v>
      </c>
    </row>
    <row r="6319" spans="1:15">
      <c r="A6319" t="s">
        <v>9252</v>
      </c>
      <c r="B6319">
        <v>521</v>
      </c>
      <c r="C6319">
        <v>6</v>
      </c>
      <c r="D6319" t="s">
        <v>9253</v>
      </c>
      <c r="E6319" t="s">
        <v>5918</v>
      </c>
      <c r="F6319" t="s">
        <v>9181</v>
      </c>
      <c r="G6319">
        <v>15</v>
      </c>
      <c r="H6319" t="s">
        <v>5920</v>
      </c>
      <c r="I6319" t="s">
        <v>5921</v>
      </c>
      <c r="L6319" t="s">
        <v>9213</v>
      </c>
      <c r="M6319" t="s">
        <v>9214</v>
      </c>
      <c r="N6319" t="s">
        <v>5924</v>
      </c>
      <c r="O6319" t="s">
        <v>9215</v>
      </c>
    </row>
    <row r="6320" spans="1:15">
      <c r="A6320" t="s">
        <v>9254</v>
      </c>
      <c r="B6320">
        <v>521</v>
      </c>
      <c r="C6320">
        <v>7</v>
      </c>
      <c r="D6320" t="s">
        <v>9255</v>
      </c>
      <c r="E6320" t="s">
        <v>5918</v>
      </c>
      <c r="F6320" t="s">
        <v>9181</v>
      </c>
      <c r="G6320">
        <v>15</v>
      </c>
      <c r="H6320" t="s">
        <v>5920</v>
      </c>
      <c r="I6320" t="s">
        <v>5921</v>
      </c>
      <c r="L6320" t="s">
        <v>9213</v>
      </c>
      <c r="M6320" t="s">
        <v>9214</v>
      </c>
      <c r="N6320" t="s">
        <v>5924</v>
      </c>
      <c r="O6320" t="s">
        <v>9215</v>
      </c>
    </row>
    <row r="6321" spans="1:15">
      <c r="A6321" t="s">
        <v>9256</v>
      </c>
      <c r="B6321">
        <v>521</v>
      </c>
      <c r="C6321">
        <v>8</v>
      </c>
      <c r="D6321" t="s">
        <v>9257</v>
      </c>
      <c r="E6321" t="s">
        <v>5918</v>
      </c>
      <c r="F6321" t="s">
        <v>9181</v>
      </c>
      <c r="G6321">
        <v>15</v>
      </c>
      <c r="H6321" t="s">
        <v>5920</v>
      </c>
      <c r="I6321" t="s">
        <v>5921</v>
      </c>
      <c r="L6321" t="s">
        <v>9213</v>
      </c>
      <c r="M6321" t="s">
        <v>9214</v>
      </c>
      <c r="N6321" t="s">
        <v>5924</v>
      </c>
      <c r="O6321" t="s">
        <v>9215</v>
      </c>
    </row>
    <row r="6322" spans="1:15">
      <c r="A6322" t="s">
        <v>9258</v>
      </c>
      <c r="B6322">
        <v>521</v>
      </c>
      <c r="C6322">
        <v>9</v>
      </c>
      <c r="D6322" t="s">
        <v>9259</v>
      </c>
      <c r="E6322" t="s">
        <v>5918</v>
      </c>
      <c r="F6322" t="s">
        <v>9181</v>
      </c>
      <c r="G6322">
        <v>15</v>
      </c>
      <c r="H6322" t="s">
        <v>5920</v>
      </c>
      <c r="I6322" t="s">
        <v>5921</v>
      </c>
      <c r="L6322" t="s">
        <v>9213</v>
      </c>
      <c r="M6322" t="s">
        <v>9214</v>
      </c>
      <c r="N6322" t="s">
        <v>5924</v>
      </c>
      <c r="O6322" t="s">
        <v>9215</v>
      </c>
    </row>
    <row r="6323" spans="1:15">
      <c r="A6323" t="s">
        <v>9260</v>
      </c>
      <c r="B6323">
        <v>521</v>
      </c>
      <c r="C6323">
        <v>10</v>
      </c>
      <c r="D6323" t="s">
        <v>9261</v>
      </c>
      <c r="E6323" t="s">
        <v>5918</v>
      </c>
      <c r="F6323" t="s">
        <v>9181</v>
      </c>
      <c r="G6323">
        <v>15</v>
      </c>
      <c r="H6323" t="s">
        <v>5920</v>
      </c>
      <c r="I6323" t="s">
        <v>5921</v>
      </c>
      <c r="L6323" t="s">
        <v>9213</v>
      </c>
      <c r="M6323" t="s">
        <v>9214</v>
      </c>
      <c r="N6323" t="s">
        <v>5924</v>
      </c>
      <c r="O6323" t="s">
        <v>9215</v>
      </c>
    </row>
    <row r="6324" spans="1:15">
      <c r="A6324" t="s">
        <v>9262</v>
      </c>
      <c r="B6324">
        <v>521</v>
      </c>
      <c r="C6324">
        <v>11</v>
      </c>
      <c r="D6324" t="s">
        <v>9263</v>
      </c>
      <c r="E6324" t="s">
        <v>5918</v>
      </c>
      <c r="F6324" t="s">
        <v>9181</v>
      </c>
      <c r="G6324">
        <v>15</v>
      </c>
      <c r="H6324" t="s">
        <v>5920</v>
      </c>
      <c r="I6324" t="s">
        <v>5921</v>
      </c>
      <c r="L6324" t="s">
        <v>9213</v>
      </c>
      <c r="M6324" t="s">
        <v>9214</v>
      </c>
      <c r="N6324" t="s">
        <v>5924</v>
      </c>
      <c r="O6324" t="s">
        <v>9215</v>
      </c>
    </row>
    <row r="6325" spans="1:15">
      <c r="A6325" t="s">
        <v>9264</v>
      </c>
      <c r="B6325">
        <v>521</v>
      </c>
      <c r="C6325">
        <v>12</v>
      </c>
      <c r="D6325" t="s">
        <v>9265</v>
      </c>
      <c r="E6325" t="s">
        <v>5918</v>
      </c>
      <c r="F6325" t="s">
        <v>9181</v>
      </c>
      <c r="G6325">
        <v>15</v>
      </c>
      <c r="H6325" t="s">
        <v>5920</v>
      </c>
      <c r="I6325" t="s">
        <v>5921</v>
      </c>
      <c r="L6325" t="s">
        <v>9213</v>
      </c>
      <c r="M6325" t="s">
        <v>9214</v>
      </c>
      <c r="N6325" t="s">
        <v>5924</v>
      </c>
      <c r="O6325" t="s">
        <v>9215</v>
      </c>
    </row>
    <row r="6326" spans="1:15">
      <c r="A6326" t="s">
        <v>9266</v>
      </c>
      <c r="B6326">
        <v>521</v>
      </c>
      <c r="C6326">
        <v>13</v>
      </c>
      <c r="D6326" t="s">
        <v>9267</v>
      </c>
      <c r="E6326" t="s">
        <v>5918</v>
      </c>
      <c r="F6326" t="s">
        <v>9181</v>
      </c>
      <c r="G6326">
        <v>15</v>
      </c>
      <c r="H6326" t="s">
        <v>5920</v>
      </c>
      <c r="I6326" t="s">
        <v>5921</v>
      </c>
      <c r="L6326" t="s">
        <v>9213</v>
      </c>
      <c r="M6326" t="s">
        <v>9214</v>
      </c>
      <c r="N6326" t="s">
        <v>5924</v>
      </c>
      <c r="O6326" t="s">
        <v>9215</v>
      </c>
    </row>
    <row r="6327" spans="1:15">
      <c r="A6327" t="s">
        <v>9268</v>
      </c>
      <c r="B6327">
        <v>521</v>
      </c>
      <c r="C6327">
        <v>14</v>
      </c>
      <c r="D6327" t="s">
        <v>9269</v>
      </c>
      <c r="E6327" t="s">
        <v>5918</v>
      </c>
      <c r="F6327" t="s">
        <v>9181</v>
      </c>
      <c r="G6327">
        <v>15</v>
      </c>
      <c r="H6327" t="s">
        <v>5920</v>
      </c>
      <c r="I6327" t="s">
        <v>5921</v>
      </c>
      <c r="L6327" t="s">
        <v>9213</v>
      </c>
      <c r="M6327" t="s">
        <v>9214</v>
      </c>
      <c r="N6327" t="s">
        <v>5924</v>
      </c>
      <c r="O6327" t="s">
        <v>9215</v>
      </c>
    </row>
    <row r="6328" spans="1:15">
      <c r="A6328" t="s">
        <v>9270</v>
      </c>
      <c r="B6328">
        <v>522</v>
      </c>
      <c r="C6328">
        <v>1</v>
      </c>
      <c r="D6328" t="s">
        <v>9271</v>
      </c>
      <c r="E6328" t="s">
        <v>5918</v>
      </c>
      <c r="F6328" t="s">
        <v>9181</v>
      </c>
      <c r="G6328">
        <v>15</v>
      </c>
      <c r="H6328" t="s">
        <v>5920</v>
      </c>
      <c r="I6328" t="s">
        <v>5921</v>
      </c>
      <c r="L6328" t="s">
        <v>9272</v>
      </c>
      <c r="M6328" t="s">
        <v>9273</v>
      </c>
      <c r="N6328" t="s">
        <v>5924</v>
      </c>
      <c r="O6328" t="s">
        <v>9274</v>
      </c>
    </row>
    <row r="6329" spans="1:15">
      <c r="A6329" t="s">
        <v>9275</v>
      </c>
      <c r="B6329">
        <v>522</v>
      </c>
      <c r="C6329">
        <v>2</v>
      </c>
      <c r="D6329" t="s">
        <v>9276</v>
      </c>
      <c r="E6329" t="s">
        <v>5918</v>
      </c>
      <c r="F6329" t="s">
        <v>9181</v>
      </c>
      <c r="G6329">
        <v>15</v>
      </c>
      <c r="H6329" t="s">
        <v>5920</v>
      </c>
      <c r="I6329" t="s">
        <v>5921</v>
      </c>
      <c r="L6329" t="s">
        <v>9272</v>
      </c>
      <c r="M6329" t="s">
        <v>9273</v>
      </c>
      <c r="N6329" t="s">
        <v>5924</v>
      </c>
      <c r="O6329" t="s">
        <v>9274</v>
      </c>
    </row>
    <row r="6330" spans="1:15">
      <c r="A6330" t="s">
        <v>9277</v>
      </c>
      <c r="B6330">
        <v>522</v>
      </c>
      <c r="C6330">
        <v>3</v>
      </c>
      <c r="D6330" t="s">
        <v>9278</v>
      </c>
      <c r="E6330" t="s">
        <v>5918</v>
      </c>
      <c r="F6330" t="s">
        <v>9181</v>
      </c>
      <c r="G6330">
        <v>15</v>
      </c>
      <c r="H6330" t="s">
        <v>5920</v>
      </c>
      <c r="I6330" t="s">
        <v>5921</v>
      </c>
      <c r="L6330" t="s">
        <v>9272</v>
      </c>
      <c r="M6330" t="s">
        <v>9273</v>
      </c>
      <c r="N6330" t="s">
        <v>5924</v>
      </c>
      <c r="O6330" t="s">
        <v>9274</v>
      </c>
    </row>
    <row r="6331" spans="1:15">
      <c r="A6331" t="s">
        <v>9279</v>
      </c>
      <c r="B6331">
        <v>522</v>
      </c>
      <c r="C6331">
        <v>4</v>
      </c>
      <c r="D6331" t="s">
        <v>9280</v>
      </c>
      <c r="E6331" t="s">
        <v>5918</v>
      </c>
      <c r="F6331" t="s">
        <v>9181</v>
      </c>
      <c r="G6331">
        <v>15</v>
      </c>
      <c r="H6331" t="s">
        <v>5920</v>
      </c>
      <c r="I6331" t="s">
        <v>5921</v>
      </c>
      <c r="L6331" t="s">
        <v>9272</v>
      </c>
      <c r="M6331" t="s">
        <v>9273</v>
      </c>
      <c r="N6331" t="s">
        <v>5924</v>
      </c>
      <c r="O6331" t="s">
        <v>9274</v>
      </c>
    </row>
    <row r="6332" spans="1:15">
      <c r="A6332" t="s">
        <v>9281</v>
      </c>
      <c r="B6332">
        <v>522</v>
      </c>
      <c r="C6332">
        <v>5</v>
      </c>
      <c r="D6332" t="s">
        <v>9282</v>
      </c>
      <c r="E6332" t="s">
        <v>5918</v>
      </c>
      <c r="F6332" t="s">
        <v>9181</v>
      </c>
      <c r="G6332">
        <v>15</v>
      </c>
      <c r="H6332" t="s">
        <v>5920</v>
      </c>
      <c r="I6332" t="s">
        <v>5921</v>
      </c>
      <c r="L6332" t="s">
        <v>9272</v>
      </c>
      <c r="M6332" t="s">
        <v>9273</v>
      </c>
      <c r="N6332" t="s">
        <v>5924</v>
      </c>
      <c r="O6332" t="s">
        <v>9274</v>
      </c>
    </row>
    <row r="6333" spans="1:15">
      <c r="A6333" t="s">
        <v>9283</v>
      </c>
      <c r="B6333">
        <v>522</v>
      </c>
      <c r="C6333">
        <v>6</v>
      </c>
      <c r="D6333" t="s">
        <v>9284</v>
      </c>
      <c r="E6333" t="s">
        <v>5918</v>
      </c>
      <c r="F6333" t="s">
        <v>9181</v>
      </c>
      <c r="G6333">
        <v>15</v>
      </c>
      <c r="H6333" t="s">
        <v>5920</v>
      </c>
      <c r="I6333" t="s">
        <v>5921</v>
      </c>
      <c r="L6333" t="s">
        <v>9272</v>
      </c>
      <c r="M6333" t="s">
        <v>9273</v>
      </c>
      <c r="N6333" t="s">
        <v>5924</v>
      </c>
      <c r="O6333" t="s">
        <v>9274</v>
      </c>
    </row>
    <row r="6334" spans="1:15">
      <c r="A6334" t="s">
        <v>9285</v>
      </c>
      <c r="B6334">
        <v>522</v>
      </c>
      <c r="C6334">
        <v>7</v>
      </c>
      <c r="D6334" t="s">
        <v>9286</v>
      </c>
      <c r="E6334" t="s">
        <v>5918</v>
      </c>
      <c r="F6334" t="s">
        <v>9181</v>
      </c>
      <c r="G6334">
        <v>15</v>
      </c>
      <c r="H6334" t="s">
        <v>5920</v>
      </c>
      <c r="I6334" t="s">
        <v>5921</v>
      </c>
      <c r="L6334" t="s">
        <v>9272</v>
      </c>
      <c r="M6334" t="s">
        <v>9273</v>
      </c>
      <c r="N6334" t="s">
        <v>5924</v>
      </c>
      <c r="O6334" t="s">
        <v>9274</v>
      </c>
    </row>
    <row r="6335" spans="1:15">
      <c r="A6335" t="s">
        <v>9287</v>
      </c>
      <c r="B6335">
        <v>522</v>
      </c>
      <c r="C6335">
        <v>8</v>
      </c>
      <c r="D6335" t="s">
        <v>9288</v>
      </c>
      <c r="E6335" t="s">
        <v>5918</v>
      </c>
      <c r="F6335" t="s">
        <v>9181</v>
      </c>
      <c r="G6335">
        <v>15</v>
      </c>
      <c r="H6335" t="s">
        <v>5920</v>
      </c>
      <c r="I6335" t="s">
        <v>5921</v>
      </c>
      <c r="L6335" t="s">
        <v>9272</v>
      </c>
      <c r="M6335" t="s">
        <v>9273</v>
      </c>
      <c r="N6335" t="s">
        <v>5924</v>
      </c>
      <c r="O6335" t="s">
        <v>9274</v>
      </c>
    </row>
    <row r="6336" spans="1:15">
      <c r="A6336" t="s">
        <v>9289</v>
      </c>
      <c r="B6336">
        <v>522</v>
      </c>
      <c r="C6336">
        <v>9</v>
      </c>
      <c r="D6336" t="s">
        <v>9290</v>
      </c>
      <c r="E6336" t="s">
        <v>5918</v>
      </c>
      <c r="F6336" t="s">
        <v>9181</v>
      </c>
      <c r="G6336">
        <v>15</v>
      </c>
      <c r="H6336" t="s">
        <v>5920</v>
      </c>
      <c r="I6336" t="s">
        <v>5921</v>
      </c>
      <c r="L6336" t="s">
        <v>9272</v>
      </c>
      <c r="M6336" t="s">
        <v>9273</v>
      </c>
      <c r="N6336" t="s">
        <v>5924</v>
      </c>
      <c r="O6336" t="s">
        <v>9274</v>
      </c>
    </row>
    <row r="6337" spans="1:15">
      <c r="A6337" t="s">
        <v>9291</v>
      </c>
      <c r="B6337">
        <v>522</v>
      </c>
      <c r="C6337">
        <v>10</v>
      </c>
      <c r="D6337" t="s">
        <v>9292</v>
      </c>
      <c r="E6337" t="s">
        <v>5918</v>
      </c>
      <c r="F6337" t="s">
        <v>9181</v>
      </c>
      <c r="G6337">
        <v>15</v>
      </c>
      <c r="H6337" t="s">
        <v>5920</v>
      </c>
      <c r="I6337" t="s">
        <v>5921</v>
      </c>
      <c r="L6337" t="s">
        <v>9272</v>
      </c>
      <c r="M6337" t="s">
        <v>9273</v>
      </c>
      <c r="N6337" t="s">
        <v>5924</v>
      </c>
      <c r="O6337" t="s">
        <v>9274</v>
      </c>
    </row>
    <row r="6338" spans="1:15">
      <c r="A6338" t="s">
        <v>9293</v>
      </c>
      <c r="B6338">
        <v>522</v>
      </c>
      <c r="C6338">
        <v>11</v>
      </c>
      <c r="D6338" t="s">
        <v>9294</v>
      </c>
      <c r="E6338" t="s">
        <v>5918</v>
      </c>
      <c r="F6338" t="s">
        <v>9181</v>
      </c>
      <c r="G6338">
        <v>15</v>
      </c>
      <c r="H6338" t="s">
        <v>5920</v>
      </c>
      <c r="I6338" t="s">
        <v>5921</v>
      </c>
      <c r="L6338" t="s">
        <v>9272</v>
      </c>
      <c r="M6338" t="s">
        <v>9273</v>
      </c>
      <c r="N6338" t="s">
        <v>5924</v>
      </c>
      <c r="O6338" t="s">
        <v>9274</v>
      </c>
    </row>
    <row r="6339" spans="1:15">
      <c r="A6339" t="s">
        <v>9295</v>
      </c>
      <c r="B6339">
        <v>522</v>
      </c>
      <c r="C6339">
        <v>12</v>
      </c>
      <c r="D6339" t="s">
        <v>9296</v>
      </c>
      <c r="E6339" t="s">
        <v>5918</v>
      </c>
      <c r="F6339" t="s">
        <v>9181</v>
      </c>
      <c r="G6339">
        <v>15</v>
      </c>
      <c r="H6339" t="s">
        <v>5920</v>
      </c>
      <c r="I6339" t="s">
        <v>5921</v>
      </c>
      <c r="L6339" t="s">
        <v>9272</v>
      </c>
      <c r="M6339" t="s">
        <v>9273</v>
      </c>
      <c r="N6339" t="s">
        <v>5924</v>
      </c>
      <c r="O6339" t="s">
        <v>9274</v>
      </c>
    </row>
    <row r="6340" spans="1:15">
      <c r="A6340" t="s">
        <v>9297</v>
      </c>
      <c r="B6340">
        <v>522</v>
      </c>
      <c r="C6340">
        <v>13</v>
      </c>
      <c r="D6340" t="s">
        <v>9298</v>
      </c>
      <c r="E6340" t="s">
        <v>5918</v>
      </c>
      <c r="F6340" t="s">
        <v>9181</v>
      </c>
      <c r="G6340">
        <v>15</v>
      </c>
      <c r="H6340" t="s">
        <v>5920</v>
      </c>
      <c r="I6340" t="s">
        <v>5921</v>
      </c>
      <c r="L6340" t="s">
        <v>9272</v>
      </c>
      <c r="M6340" t="s">
        <v>9273</v>
      </c>
      <c r="N6340" t="s">
        <v>5924</v>
      </c>
      <c r="O6340" t="s">
        <v>9274</v>
      </c>
    </row>
    <row r="6341" spans="1:15">
      <c r="A6341" t="s">
        <v>9299</v>
      </c>
      <c r="B6341">
        <v>522</v>
      </c>
      <c r="C6341">
        <v>14</v>
      </c>
      <c r="D6341" t="s">
        <v>9300</v>
      </c>
      <c r="E6341" t="s">
        <v>5918</v>
      </c>
      <c r="F6341" t="s">
        <v>9181</v>
      </c>
      <c r="G6341">
        <v>15</v>
      </c>
      <c r="H6341" t="s">
        <v>5920</v>
      </c>
      <c r="I6341" t="s">
        <v>5921</v>
      </c>
      <c r="L6341" t="s">
        <v>9272</v>
      </c>
      <c r="M6341" t="s">
        <v>9273</v>
      </c>
      <c r="N6341" t="s">
        <v>5924</v>
      </c>
      <c r="O6341" t="s">
        <v>9274</v>
      </c>
    </row>
    <row r="6342" spans="1:15">
      <c r="A6342" t="s">
        <v>9301</v>
      </c>
      <c r="B6342">
        <v>523</v>
      </c>
      <c r="C6342">
        <v>1</v>
      </c>
      <c r="D6342" t="s">
        <v>9302</v>
      </c>
      <c r="E6342" t="s">
        <v>5918</v>
      </c>
      <c r="F6342" t="s">
        <v>9181</v>
      </c>
      <c r="G6342">
        <v>15</v>
      </c>
      <c r="H6342" t="s">
        <v>5920</v>
      </c>
      <c r="I6342" t="s">
        <v>5921</v>
      </c>
      <c r="L6342" t="s">
        <v>9272</v>
      </c>
      <c r="M6342" t="s">
        <v>9273</v>
      </c>
      <c r="N6342" t="s">
        <v>5924</v>
      </c>
      <c r="O6342" t="s">
        <v>9274</v>
      </c>
    </row>
    <row r="6343" spans="1:15">
      <c r="A6343" t="s">
        <v>9303</v>
      </c>
      <c r="B6343">
        <v>523</v>
      </c>
      <c r="C6343">
        <v>2</v>
      </c>
      <c r="D6343" t="s">
        <v>9304</v>
      </c>
      <c r="E6343" t="s">
        <v>5918</v>
      </c>
      <c r="F6343" t="s">
        <v>9181</v>
      </c>
      <c r="G6343">
        <v>15</v>
      </c>
      <c r="H6343" t="s">
        <v>5920</v>
      </c>
      <c r="I6343" t="s">
        <v>5921</v>
      </c>
      <c r="L6343" t="s">
        <v>9272</v>
      </c>
      <c r="M6343" t="s">
        <v>9273</v>
      </c>
      <c r="N6343" t="s">
        <v>5924</v>
      </c>
      <c r="O6343" t="s">
        <v>9274</v>
      </c>
    </row>
    <row r="6344" spans="1:15">
      <c r="A6344" t="s">
        <v>9305</v>
      </c>
      <c r="B6344">
        <v>523</v>
      </c>
      <c r="C6344">
        <v>3</v>
      </c>
      <c r="D6344" t="s">
        <v>9306</v>
      </c>
      <c r="E6344" t="s">
        <v>5918</v>
      </c>
      <c r="F6344" t="s">
        <v>9181</v>
      </c>
      <c r="G6344">
        <v>15</v>
      </c>
      <c r="H6344" t="s">
        <v>5920</v>
      </c>
      <c r="I6344" t="s">
        <v>5921</v>
      </c>
      <c r="L6344" t="s">
        <v>9272</v>
      </c>
      <c r="M6344" t="s">
        <v>9273</v>
      </c>
      <c r="N6344" t="s">
        <v>5924</v>
      </c>
      <c r="O6344" t="s">
        <v>9274</v>
      </c>
    </row>
    <row r="6345" spans="1:15">
      <c r="A6345" t="s">
        <v>9307</v>
      </c>
      <c r="B6345">
        <v>523</v>
      </c>
      <c r="C6345">
        <v>4</v>
      </c>
      <c r="D6345" t="s">
        <v>9308</v>
      </c>
      <c r="E6345" t="s">
        <v>5918</v>
      </c>
      <c r="F6345" t="s">
        <v>9181</v>
      </c>
      <c r="G6345">
        <v>15</v>
      </c>
      <c r="H6345" t="s">
        <v>5920</v>
      </c>
      <c r="I6345" t="s">
        <v>5921</v>
      </c>
      <c r="L6345" t="s">
        <v>9272</v>
      </c>
      <c r="M6345" t="s">
        <v>9273</v>
      </c>
      <c r="N6345" t="s">
        <v>5924</v>
      </c>
      <c r="O6345" t="s">
        <v>9274</v>
      </c>
    </row>
    <row r="6346" spans="1:15">
      <c r="A6346" t="s">
        <v>9309</v>
      </c>
      <c r="B6346">
        <v>523</v>
      </c>
      <c r="C6346">
        <v>5</v>
      </c>
      <c r="D6346" t="s">
        <v>9310</v>
      </c>
      <c r="E6346" t="s">
        <v>5918</v>
      </c>
      <c r="F6346" t="s">
        <v>9181</v>
      </c>
      <c r="G6346">
        <v>15</v>
      </c>
      <c r="H6346" t="s">
        <v>5920</v>
      </c>
      <c r="I6346" t="s">
        <v>5921</v>
      </c>
      <c r="L6346" t="s">
        <v>9272</v>
      </c>
      <c r="M6346" t="s">
        <v>9273</v>
      </c>
      <c r="N6346" t="s">
        <v>5924</v>
      </c>
      <c r="O6346" t="s">
        <v>9274</v>
      </c>
    </row>
    <row r="6347" spans="1:15">
      <c r="A6347" t="s">
        <v>9311</v>
      </c>
      <c r="B6347">
        <v>523</v>
      </c>
      <c r="C6347">
        <v>6</v>
      </c>
      <c r="D6347" t="s">
        <v>9312</v>
      </c>
      <c r="E6347" t="s">
        <v>5918</v>
      </c>
      <c r="F6347" t="s">
        <v>9181</v>
      </c>
      <c r="G6347">
        <v>15</v>
      </c>
      <c r="H6347" t="s">
        <v>5920</v>
      </c>
      <c r="I6347" t="s">
        <v>5921</v>
      </c>
      <c r="L6347" t="s">
        <v>9272</v>
      </c>
      <c r="M6347" t="s">
        <v>9273</v>
      </c>
      <c r="N6347" t="s">
        <v>5924</v>
      </c>
      <c r="O6347" t="s">
        <v>9274</v>
      </c>
    </row>
    <row r="6348" spans="1:15">
      <c r="A6348" t="s">
        <v>9313</v>
      </c>
      <c r="B6348">
        <v>523</v>
      </c>
      <c r="C6348">
        <v>7</v>
      </c>
      <c r="D6348" t="s">
        <v>9314</v>
      </c>
      <c r="E6348" t="s">
        <v>5918</v>
      </c>
      <c r="F6348" t="s">
        <v>9181</v>
      </c>
      <c r="G6348">
        <v>15</v>
      </c>
      <c r="H6348" t="s">
        <v>5920</v>
      </c>
      <c r="I6348" t="s">
        <v>5921</v>
      </c>
      <c r="L6348" t="s">
        <v>9272</v>
      </c>
      <c r="M6348" t="s">
        <v>9273</v>
      </c>
      <c r="N6348" t="s">
        <v>5924</v>
      </c>
      <c r="O6348" t="s">
        <v>9274</v>
      </c>
    </row>
    <row r="6349" spans="1:15">
      <c r="A6349" t="s">
        <v>9315</v>
      </c>
      <c r="B6349">
        <v>523</v>
      </c>
      <c r="C6349">
        <v>8</v>
      </c>
      <c r="D6349" t="s">
        <v>9316</v>
      </c>
      <c r="E6349" t="s">
        <v>5918</v>
      </c>
      <c r="F6349" t="s">
        <v>9181</v>
      </c>
      <c r="G6349">
        <v>15</v>
      </c>
      <c r="H6349" t="s">
        <v>5920</v>
      </c>
      <c r="I6349" t="s">
        <v>5921</v>
      </c>
      <c r="L6349" t="s">
        <v>9272</v>
      </c>
      <c r="M6349" t="s">
        <v>9273</v>
      </c>
      <c r="N6349" t="s">
        <v>5924</v>
      </c>
      <c r="O6349" t="s">
        <v>9274</v>
      </c>
    </row>
    <row r="6350" spans="1:15">
      <c r="A6350" t="s">
        <v>9317</v>
      </c>
      <c r="B6350">
        <v>523</v>
      </c>
      <c r="C6350">
        <v>9</v>
      </c>
      <c r="D6350" t="s">
        <v>9318</v>
      </c>
      <c r="E6350" t="s">
        <v>5918</v>
      </c>
      <c r="F6350" t="s">
        <v>9181</v>
      </c>
      <c r="G6350">
        <v>15</v>
      </c>
      <c r="H6350" t="s">
        <v>5920</v>
      </c>
      <c r="I6350" t="s">
        <v>5921</v>
      </c>
      <c r="L6350" t="s">
        <v>9272</v>
      </c>
      <c r="M6350" t="s">
        <v>9273</v>
      </c>
      <c r="N6350" t="s">
        <v>5924</v>
      </c>
      <c r="O6350" t="s">
        <v>9274</v>
      </c>
    </row>
    <row r="6351" spans="1:15">
      <c r="A6351" t="s">
        <v>9319</v>
      </c>
      <c r="B6351">
        <v>523</v>
      </c>
      <c r="C6351">
        <v>10</v>
      </c>
      <c r="D6351" t="s">
        <v>9320</v>
      </c>
      <c r="E6351" t="s">
        <v>5918</v>
      </c>
      <c r="F6351" t="s">
        <v>9181</v>
      </c>
      <c r="G6351">
        <v>15</v>
      </c>
      <c r="H6351" t="s">
        <v>5920</v>
      </c>
      <c r="I6351" t="s">
        <v>5921</v>
      </c>
      <c r="L6351" t="s">
        <v>9272</v>
      </c>
      <c r="M6351" t="s">
        <v>9273</v>
      </c>
      <c r="N6351" t="s">
        <v>5924</v>
      </c>
      <c r="O6351" t="s">
        <v>9274</v>
      </c>
    </row>
    <row r="6352" spans="1:15">
      <c r="A6352" t="s">
        <v>9321</v>
      </c>
      <c r="B6352">
        <v>523</v>
      </c>
      <c r="C6352">
        <v>11</v>
      </c>
      <c r="D6352" t="s">
        <v>9322</v>
      </c>
      <c r="E6352" t="s">
        <v>5918</v>
      </c>
      <c r="F6352" t="s">
        <v>9181</v>
      </c>
      <c r="G6352">
        <v>15</v>
      </c>
      <c r="H6352" t="s">
        <v>5920</v>
      </c>
      <c r="I6352" t="s">
        <v>5921</v>
      </c>
      <c r="L6352" t="s">
        <v>9272</v>
      </c>
      <c r="M6352" t="s">
        <v>9273</v>
      </c>
      <c r="N6352" t="s">
        <v>5924</v>
      </c>
      <c r="O6352" t="s">
        <v>9274</v>
      </c>
    </row>
    <row r="6353" spans="1:15">
      <c r="A6353" t="s">
        <v>9323</v>
      </c>
      <c r="B6353">
        <v>523</v>
      </c>
      <c r="C6353">
        <v>12</v>
      </c>
      <c r="D6353" t="s">
        <v>9324</v>
      </c>
      <c r="E6353" t="s">
        <v>5918</v>
      </c>
      <c r="F6353" t="s">
        <v>9181</v>
      </c>
      <c r="G6353">
        <v>15</v>
      </c>
      <c r="H6353" t="s">
        <v>5920</v>
      </c>
      <c r="I6353" t="s">
        <v>5921</v>
      </c>
      <c r="L6353" t="s">
        <v>9272</v>
      </c>
      <c r="M6353" t="s">
        <v>9273</v>
      </c>
      <c r="N6353" t="s">
        <v>5924</v>
      </c>
      <c r="O6353" t="s">
        <v>9274</v>
      </c>
    </row>
    <row r="6354" spans="1:15">
      <c r="A6354" t="s">
        <v>9325</v>
      </c>
      <c r="B6354">
        <v>523</v>
      </c>
      <c r="C6354">
        <v>13</v>
      </c>
      <c r="D6354" t="s">
        <v>9326</v>
      </c>
      <c r="E6354" t="s">
        <v>5918</v>
      </c>
      <c r="F6354" t="s">
        <v>9181</v>
      </c>
      <c r="G6354">
        <v>15</v>
      </c>
      <c r="H6354" t="s">
        <v>5920</v>
      </c>
      <c r="I6354" t="s">
        <v>5921</v>
      </c>
      <c r="L6354" t="s">
        <v>9272</v>
      </c>
      <c r="M6354" t="s">
        <v>9273</v>
      </c>
      <c r="N6354" t="s">
        <v>5924</v>
      </c>
      <c r="O6354" t="s">
        <v>9274</v>
      </c>
    </row>
    <row r="6355" spans="1:15">
      <c r="A6355" t="s">
        <v>9327</v>
      </c>
      <c r="B6355">
        <v>523</v>
      </c>
      <c r="C6355">
        <v>14</v>
      </c>
      <c r="D6355" t="s">
        <v>9328</v>
      </c>
      <c r="E6355" t="s">
        <v>5918</v>
      </c>
      <c r="F6355" t="s">
        <v>9181</v>
      </c>
      <c r="G6355">
        <v>15</v>
      </c>
      <c r="H6355" t="s">
        <v>5920</v>
      </c>
      <c r="I6355" t="s">
        <v>5921</v>
      </c>
      <c r="L6355" t="s">
        <v>9272</v>
      </c>
      <c r="M6355" t="s">
        <v>9273</v>
      </c>
      <c r="N6355" t="s">
        <v>5924</v>
      </c>
      <c r="O6355" t="s">
        <v>9274</v>
      </c>
    </row>
    <row r="6356" spans="1:15">
      <c r="A6356" t="s">
        <v>9329</v>
      </c>
      <c r="B6356">
        <v>524</v>
      </c>
      <c r="C6356">
        <v>1</v>
      </c>
      <c r="D6356" t="s">
        <v>9330</v>
      </c>
      <c r="E6356" t="s">
        <v>5918</v>
      </c>
      <c r="F6356" t="s">
        <v>9181</v>
      </c>
      <c r="G6356">
        <v>15</v>
      </c>
      <c r="H6356" t="s">
        <v>5920</v>
      </c>
      <c r="I6356" t="s">
        <v>5921</v>
      </c>
      <c r="L6356" t="s">
        <v>9331</v>
      </c>
      <c r="M6356" t="s">
        <v>9332</v>
      </c>
      <c r="N6356" t="s">
        <v>5924</v>
      </c>
      <c r="O6356" t="s">
        <v>9333</v>
      </c>
    </row>
    <row r="6357" spans="1:15">
      <c r="A6357" t="s">
        <v>9334</v>
      </c>
      <c r="B6357">
        <v>524</v>
      </c>
      <c r="C6357">
        <v>2</v>
      </c>
      <c r="D6357" t="s">
        <v>9335</v>
      </c>
      <c r="E6357" t="s">
        <v>5918</v>
      </c>
      <c r="F6357" t="s">
        <v>9181</v>
      </c>
      <c r="G6357">
        <v>15</v>
      </c>
      <c r="H6357" t="s">
        <v>5920</v>
      </c>
      <c r="I6357" t="s">
        <v>5921</v>
      </c>
      <c r="L6357" t="s">
        <v>9331</v>
      </c>
      <c r="M6357" t="s">
        <v>9332</v>
      </c>
      <c r="N6357" t="s">
        <v>5924</v>
      </c>
      <c r="O6357" t="s">
        <v>9333</v>
      </c>
    </row>
    <row r="6358" spans="1:15">
      <c r="A6358" t="s">
        <v>9336</v>
      </c>
      <c r="B6358">
        <v>524</v>
      </c>
      <c r="C6358">
        <v>3</v>
      </c>
      <c r="D6358" t="s">
        <v>9337</v>
      </c>
      <c r="E6358" t="s">
        <v>5918</v>
      </c>
      <c r="F6358" t="s">
        <v>9181</v>
      </c>
      <c r="G6358">
        <v>15</v>
      </c>
      <c r="H6358" t="s">
        <v>5920</v>
      </c>
      <c r="I6358" t="s">
        <v>5921</v>
      </c>
      <c r="L6358" t="s">
        <v>9331</v>
      </c>
      <c r="M6358" t="s">
        <v>9332</v>
      </c>
      <c r="N6358" t="s">
        <v>5924</v>
      </c>
      <c r="O6358" t="s">
        <v>9333</v>
      </c>
    </row>
    <row r="6359" spans="1:15">
      <c r="A6359" t="s">
        <v>9338</v>
      </c>
      <c r="B6359">
        <v>524</v>
      </c>
      <c r="C6359">
        <v>4</v>
      </c>
      <c r="D6359" t="s">
        <v>9339</v>
      </c>
      <c r="E6359" t="s">
        <v>5918</v>
      </c>
      <c r="F6359" t="s">
        <v>9181</v>
      </c>
      <c r="G6359">
        <v>15</v>
      </c>
      <c r="H6359" t="s">
        <v>5920</v>
      </c>
      <c r="I6359" t="s">
        <v>5921</v>
      </c>
      <c r="L6359" t="s">
        <v>9331</v>
      </c>
      <c r="M6359" t="s">
        <v>9332</v>
      </c>
      <c r="N6359" t="s">
        <v>5924</v>
      </c>
      <c r="O6359" t="s">
        <v>9333</v>
      </c>
    </row>
    <row r="6360" spans="1:15">
      <c r="A6360" t="s">
        <v>9340</v>
      </c>
      <c r="B6360">
        <v>524</v>
      </c>
      <c r="C6360">
        <v>5</v>
      </c>
      <c r="D6360" t="s">
        <v>9341</v>
      </c>
      <c r="E6360" t="s">
        <v>5918</v>
      </c>
      <c r="F6360" t="s">
        <v>9181</v>
      </c>
      <c r="G6360">
        <v>15</v>
      </c>
      <c r="H6360" t="s">
        <v>5920</v>
      </c>
      <c r="I6360" t="s">
        <v>5921</v>
      </c>
      <c r="L6360" t="s">
        <v>9331</v>
      </c>
      <c r="M6360" t="s">
        <v>9332</v>
      </c>
      <c r="N6360" t="s">
        <v>5924</v>
      </c>
      <c r="O6360" t="s">
        <v>9333</v>
      </c>
    </row>
    <row r="6361" spans="1:15">
      <c r="A6361" t="s">
        <v>9342</v>
      </c>
      <c r="B6361">
        <v>524</v>
      </c>
      <c r="C6361">
        <v>6</v>
      </c>
      <c r="D6361" t="s">
        <v>9343</v>
      </c>
      <c r="E6361" t="s">
        <v>5918</v>
      </c>
      <c r="F6361" t="s">
        <v>9181</v>
      </c>
      <c r="G6361">
        <v>15</v>
      </c>
      <c r="H6361" t="s">
        <v>5920</v>
      </c>
      <c r="I6361" t="s">
        <v>5921</v>
      </c>
      <c r="L6361" t="s">
        <v>9331</v>
      </c>
      <c r="M6361" t="s">
        <v>9332</v>
      </c>
      <c r="N6361" t="s">
        <v>5924</v>
      </c>
      <c r="O6361" t="s">
        <v>9333</v>
      </c>
    </row>
    <row r="6362" spans="1:15">
      <c r="A6362" t="s">
        <v>9344</v>
      </c>
      <c r="B6362">
        <v>524</v>
      </c>
      <c r="C6362">
        <v>7</v>
      </c>
      <c r="D6362" t="s">
        <v>9345</v>
      </c>
      <c r="E6362" t="s">
        <v>5918</v>
      </c>
      <c r="F6362" t="s">
        <v>9181</v>
      </c>
      <c r="G6362">
        <v>15</v>
      </c>
      <c r="H6362" t="s">
        <v>5920</v>
      </c>
      <c r="I6362" t="s">
        <v>5921</v>
      </c>
      <c r="L6362" t="s">
        <v>9331</v>
      </c>
      <c r="M6362" t="s">
        <v>9332</v>
      </c>
      <c r="N6362" t="s">
        <v>5924</v>
      </c>
      <c r="O6362" t="s">
        <v>9333</v>
      </c>
    </row>
    <row r="6363" spans="1:15">
      <c r="A6363" t="s">
        <v>9346</v>
      </c>
      <c r="B6363">
        <v>524</v>
      </c>
      <c r="C6363">
        <v>8</v>
      </c>
      <c r="D6363" t="s">
        <v>9347</v>
      </c>
      <c r="E6363" t="s">
        <v>5918</v>
      </c>
      <c r="F6363" t="s">
        <v>9181</v>
      </c>
      <c r="G6363">
        <v>15</v>
      </c>
      <c r="H6363" t="s">
        <v>5920</v>
      </c>
      <c r="I6363" t="s">
        <v>5921</v>
      </c>
      <c r="L6363" t="s">
        <v>9331</v>
      </c>
      <c r="M6363" t="s">
        <v>9332</v>
      </c>
      <c r="N6363" t="s">
        <v>5924</v>
      </c>
      <c r="O6363" t="s">
        <v>9333</v>
      </c>
    </row>
    <row r="6364" spans="1:15">
      <c r="A6364" t="s">
        <v>9348</v>
      </c>
      <c r="B6364">
        <v>524</v>
      </c>
      <c r="C6364">
        <v>9</v>
      </c>
      <c r="D6364" t="s">
        <v>9349</v>
      </c>
      <c r="E6364" t="s">
        <v>5918</v>
      </c>
      <c r="F6364" t="s">
        <v>9181</v>
      </c>
      <c r="G6364">
        <v>15</v>
      </c>
      <c r="H6364" t="s">
        <v>5920</v>
      </c>
      <c r="I6364" t="s">
        <v>5921</v>
      </c>
      <c r="L6364" t="s">
        <v>9331</v>
      </c>
      <c r="M6364" t="s">
        <v>9332</v>
      </c>
      <c r="N6364" t="s">
        <v>5924</v>
      </c>
      <c r="O6364" t="s">
        <v>9333</v>
      </c>
    </row>
    <row r="6365" spans="1:15">
      <c r="A6365" t="s">
        <v>9350</v>
      </c>
      <c r="B6365">
        <v>524</v>
      </c>
      <c r="C6365">
        <v>10</v>
      </c>
      <c r="D6365" t="s">
        <v>9351</v>
      </c>
      <c r="E6365" t="s">
        <v>5918</v>
      </c>
      <c r="F6365" t="s">
        <v>9181</v>
      </c>
      <c r="G6365">
        <v>15</v>
      </c>
      <c r="H6365" t="s">
        <v>5920</v>
      </c>
      <c r="I6365" t="s">
        <v>5921</v>
      </c>
      <c r="L6365" t="s">
        <v>9331</v>
      </c>
      <c r="M6365" t="s">
        <v>9332</v>
      </c>
      <c r="N6365" t="s">
        <v>5924</v>
      </c>
      <c r="O6365" t="s">
        <v>9333</v>
      </c>
    </row>
    <row r="6366" spans="1:15">
      <c r="A6366" t="s">
        <v>9352</v>
      </c>
      <c r="B6366">
        <v>524</v>
      </c>
      <c r="C6366">
        <v>11</v>
      </c>
      <c r="D6366" t="s">
        <v>9353</v>
      </c>
      <c r="E6366" t="s">
        <v>5918</v>
      </c>
      <c r="F6366" t="s">
        <v>9181</v>
      </c>
      <c r="G6366">
        <v>15</v>
      </c>
      <c r="H6366" t="s">
        <v>5920</v>
      </c>
      <c r="I6366" t="s">
        <v>5921</v>
      </c>
      <c r="L6366" t="s">
        <v>9331</v>
      </c>
      <c r="M6366" t="s">
        <v>9332</v>
      </c>
      <c r="N6366" t="s">
        <v>5924</v>
      </c>
      <c r="O6366" t="s">
        <v>9333</v>
      </c>
    </row>
    <row r="6367" spans="1:15">
      <c r="A6367" t="s">
        <v>9354</v>
      </c>
      <c r="B6367">
        <v>524</v>
      </c>
      <c r="C6367">
        <v>12</v>
      </c>
      <c r="D6367" t="s">
        <v>9355</v>
      </c>
      <c r="E6367" t="s">
        <v>5918</v>
      </c>
      <c r="F6367" t="s">
        <v>9181</v>
      </c>
      <c r="G6367">
        <v>15</v>
      </c>
      <c r="H6367" t="s">
        <v>5920</v>
      </c>
      <c r="I6367" t="s">
        <v>5921</v>
      </c>
      <c r="L6367" t="s">
        <v>9331</v>
      </c>
      <c r="M6367" t="s">
        <v>9332</v>
      </c>
      <c r="N6367" t="s">
        <v>5924</v>
      </c>
      <c r="O6367" t="s">
        <v>9333</v>
      </c>
    </row>
    <row r="6368" spans="1:15">
      <c r="A6368" t="s">
        <v>9356</v>
      </c>
      <c r="B6368">
        <v>524</v>
      </c>
      <c r="C6368">
        <v>13</v>
      </c>
      <c r="D6368" t="s">
        <v>9357</v>
      </c>
      <c r="E6368" t="s">
        <v>5918</v>
      </c>
      <c r="F6368" t="s">
        <v>9181</v>
      </c>
      <c r="G6368">
        <v>15</v>
      </c>
      <c r="H6368" t="s">
        <v>5920</v>
      </c>
      <c r="I6368" t="s">
        <v>5921</v>
      </c>
      <c r="L6368" t="s">
        <v>9331</v>
      </c>
      <c r="M6368" t="s">
        <v>9332</v>
      </c>
      <c r="N6368" t="s">
        <v>5924</v>
      </c>
      <c r="O6368" t="s">
        <v>9333</v>
      </c>
    </row>
    <row r="6369" spans="1:15">
      <c r="A6369" t="s">
        <v>9358</v>
      </c>
      <c r="B6369">
        <v>524</v>
      </c>
      <c r="C6369">
        <v>14</v>
      </c>
      <c r="D6369" t="s">
        <v>9359</v>
      </c>
      <c r="E6369" t="s">
        <v>5918</v>
      </c>
      <c r="F6369" t="s">
        <v>9181</v>
      </c>
      <c r="G6369">
        <v>15</v>
      </c>
      <c r="H6369" t="s">
        <v>5920</v>
      </c>
      <c r="I6369" t="s">
        <v>5921</v>
      </c>
      <c r="L6369" t="s">
        <v>9331</v>
      </c>
      <c r="M6369" t="s">
        <v>9332</v>
      </c>
      <c r="N6369" t="s">
        <v>5924</v>
      </c>
      <c r="O6369" t="s">
        <v>9333</v>
      </c>
    </row>
    <row r="6370" spans="1:15">
      <c r="A6370" t="s">
        <v>9360</v>
      </c>
      <c r="B6370">
        <v>525</v>
      </c>
      <c r="C6370">
        <v>1</v>
      </c>
      <c r="D6370" t="s">
        <v>9361</v>
      </c>
      <c r="E6370" t="s">
        <v>5918</v>
      </c>
      <c r="F6370" t="s">
        <v>9181</v>
      </c>
      <c r="G6370">
        <v>15</v>
      </c>
      <c r="H6370" t="s">
        <v>5920</v>
      </c>
      <c r="I6370" t="s">
        <v>5921</v>
      </c>
      <c r="L6370" t="s">
        <v>9331</v>
      </c>
      <c r="M6370" t="s">
        <v>9332</v>
      </c>
      <c r="N6370" t="s">
        <v>5924</v>
      </c>
      <c r="O6370" t="s">
        <v>9333</v>
      </c>
    </row>
    <row r="6371" spans="1:15">
      <c r="A6371" t="s">
        <v>9362</v>
      </c>
      <c r="B6371">
        <v>525</v>
      </c>
      <c r="C6371">
        <v>2</v>
      </c>
      <c r="D6371" t="s">
        <v>9363</v>
      </c>
      <c r="E6371" t="s">
        <v>5918</v>
      </c>
      <c r="F6371" t="s">
        <v>9181</v>
      </c>
      <c r="G6371">
        <v>15</v>
      </c>
      <c r="H6371" t="s">
        <v>5920</v>
      </c>
      <c r="I6371" t="s">
        <v>5921</v>
      </c>
      <c r="L6371" t="s">
        <v>9331</v>
      </c>
      <c r="M6371" t="s">
        <v>9332</v>
      </c>
      <c r="N6371" t="s">
        <v>5924</v>
      </c>
      <c r="O6371" t="s">
        <v>9333</v>
      </c>
    </row>
    <row r="6372" spans="1:15">
      <c r="A6372" t="s">
        <v>9364</v>
      </c>
      <c r="B6372">
        <v>525</v>
      </c>
      <c r="C6372">
        <v>3</v>
      </c>
      <c r="D6372" t="s">
        <v>9365</v>
      </c>
      <c r="E6372" t="s">
        <v>5918</v>
      </c>
      <c r="F6372" t="s">
        <v>9181</v>
      </c>
      <c r="G6372">
        <v>15</v>
      </c>
      <c r="H6372" t="s">
        <v>5920</v>
      </c>
      <c r="I6372" t="s">
        <v>5921</v>
      </c>
      <c r="L6372" t="s">
        <v>9331</v>
      </c>
      <c r="M6372" t="s">
        <v>9332</v>
      </c>
      <c r="N6372" t="s">
        <v>5924</v>
      </c>
      <c r="O6372" t="s">
        <v>9333</v>
      </c>
    </row>
    <row r="6373" spans="1:15">
      <c r="A6373" t="s">
        <v>9366</v>
      </c>
      <c r="B6373">
        <v>525</v>
      </c>
      <c r="C6373">
        <v>4</v>
      </c>
      <c r="D6373" t="s">
        <v>9367</v>
      </c>
      <c r="E6373" t="s">
        <v>5918</v>
      </c>
      <c r="F6373" t="s">
        <v>9181</v>
      </c>
      <c r="G6373">
        <v>15</v>
      </c>
      <c r="H6373" t="s">
        <v>5920</v>
      </c>
      <c r="I6373" t="s">
        <v>5921</v>
      </c>
      <c r="L6373" t="s">
        <v>9331</v>
      </c>
      <c r="M6373" t="s">
        <v>9332</v>
      </c>
      <c r="N6373" t="s">
        <v>5924</v>
      </c>
      <c r="O6373" t="s">
        <v>9333</v>
      </c>
    </row>
    <row r="6374" spans="1:15">
      <c r="A6374" t="s">
        <v>9368</v>
      </c>
      <c r="B6374">
        <v>525</v>
      </c>
      <c r="C6374">
        <v>5</v>
      </c>
      <c r="D6374" t="s">
        <v>9369</v>
      </c>
      <c r="E6374" t="s">
        <v>5918</v>
      </c>
      <c r="F6374" t="s">
        <v>9181</v>
      </c>
      <c r="G6374">
        <v>15</v>
      </c>
      <c r="H6374" t="s">
        <v>5920</v>
      </c>
      <c r="I6374" t="s">
        <v>5921</v>
      </c>
      <c r="L6374" t="s">
        <v>9331</v>
      </c>
      <c r="M6374" t="s">
        <v>9332</v>
      </c>
      <c r="N6374" t="s">
        <v>5924</v>
      </c>
      <c r="O6374" t="s">
        <v>9333</v>
      </c>
    </row>
    <row r="6375" spans="1:15">
      <c r="A6375" t="s">
        <v>9370</v>
      </c>
      <c r="B6375">
        <v>525</v>
      </c>
      <c r="C6375">
        <v>6</v>
      </c>
      <c r="D6375" t="s">
        <v>9371</v>
      </c>
      <c r="E6375" t="s">
        <v>5918</v>
      </c>
      <c r="F6375" t="s">
        <v>9181</v>
      </c>
      <c r="G6375">
        <v>15</v>
      </c>
      <c r="H6375" t="s">
        <v>5920</v>
      </c>
      <c r="I6375" t="s">
        <v>5921</v>
      </c>
      <c r="L6375" t="s">
        <v>9331</v>
      </c>
      <c r="M6375" t="s">
        <v>9332</v>
      </c>
      <c r="N6375" t="s">
        <v>5924</v>
      </c>
      <c r="O6375" t="s">
        <v>9333</v>
      </c>
    </row>
    <row r="6376" spans="1:15">
      <c r="A6376" t="s">
        <v>9372</v>
      </c>
      <c r="B6376">
        <v>525</v>
      </c>
      <c r="C6376">
        <v>7</v>
      </c>
      <c r="D6376" t="s">
        <v>9373</v>
      </c>
      <c r="E6376" t="s">
        <v>5918</v>
      </c>
      <c r="F6376" t="s">
        <v>9181</v>
      </c>
      <c r="G6376">
        <v>15</v>
      </c>
      <c r="H6376" t="s">
        <v>5920</v>
      </c>
      <c r="I6376" t="s">
        <v>5921</v>
      </c>
      <c r="L6376" t="s">
        <v>9331</v>
      </c>
      <c r="M6376" t="s">
        <v>9332</v>
      </c>
      <c r="N6376" t="s">
        <v>5924</v>
      </c>
      <c r="O6376" t="s">
        <v>9333</v>
      </c>
    </row>
    <row r="6377" spans="1:15">
      <c r="A6377" t="s">
        <v>9374</v>
      </c>
      <c r="B6377">
        <v>525</v>
      </c>
      <c r="C6377">
        <v>8</v>
      </c>
      <c r="D6377" t="s">
        <v>9375</v>
      </c>
      <c r="E6377" t="s">
        <v>5918</v>
      </c>
      <c r="F6377" t="s">
        <v>9181</v>
      </c>
      <c r="G6377">
        <v>15</v>
      </c>
      <c r="H6377" t="s">
        <v>5920</v>
      </c>
      <c r="I6377" t="s">
        <v>5921</v>
      </c>
      <c r="L6377" t="s">
        <v>9331</v>
      </c>
      <c r="M6377" t="s">
        <v>9332</v>
      </c>
      <c r="N6377" t="s">
        <v>5924</v>
      </c>
      <c r="O6377" t="s">
        <v>9333</v>
      </c>
    </row>
    <row r="6378" spans="1:15">
      <c r="A6378" t="s">
        <v>9376</v>
      </c>
      <c r="B6378">
        <v>525</v>
      </c>
      <c r="C6378">
        <v>9</v>
      </c>
      <c r="D6378" t="s">
        <v>9377</v>
      </c>
      <c r="E6378" t="s">
        <v>5918</v>
      </c>
      <c r="F6378" t="s">
        <v>9181</v>
      </c>
      <c r="G6378">
        <v>15</v>
      </c>
      <c r="H6378" t="s">
        <v>5920</v>
      </c>
      <c r="I6378" t="s">
        <v>5921</v>
      </c>
      <c r="L6378" t="s">
        <v>9331</v>
      </c>
      <c r="M6378" t="s">
        <v>9332</v>
      </c>
      <c r="N6378" t="s">
        <v>5924</v>
      </c>
      <c r="O6378" t="s">
        <v>9333</v>
      </c>
    </row>
    <row r="6379" spans="1:15">
      <c r="A6379" t="s">
        <v>9378</v>
      </c>
      <c r="B6379">
        <v>525</v>
      </c>
      <c r="C6379">
        <v>10</v>
      </c>
      <c r="D6379" t="s">
        <v>9379</v>
      </c>
      <c r="E6379" t="s">
        <v>5918</v>
      </c>
      <c r="F6379" t="s">
        <v>9181</v>
      </c>
      <c r="G6379">
        <v>15</v>
      </c>
      <c r="H6379" t="s">
        <v>5920</v>
      </c>
      <c r="I6379" t="s">
        <v>5921</v>
      </c>
      <c r="L6379" t="s">
        <v>9331</v>
      </c>
      <c r="M6379" t="s">
        <v>9332</v>
      </c>
      <c r="N6379" t="s">
        <v>5924</v>
      </c>
      <c r="O6379" t="s">
        <v>9333</v>
      </c>
    </row>
    <row r="6380" spans="1:15">
      <c r="A6380" t="s">
        <v>9380</v>
      </c>
      <c r="B6380">
        <v>525</v>
      </c>
      <c r="C6380">
        <v>11</v>
      </c>
      <c r="D6380" t="s">
        <v>9381</v>
      </c>
      <c r="E6380" t="s">
        <v>5918</v>
      </c>
      <c r="F6380" t="s">
        <v>9181</v>
      </c>
      <c r="G6380">
        <v>15</v>
      </c>
      <c r="H6380" t="s">
        <v>5920</v>
      </c>
      <c r="I6380" t="s">
        <v>5921</v>
      </c>
      <c r="L6380" t="s">
        <v>9331</v>
      </c>
      <c r="M6380" t="s">
        <v>9332</v>
      </c>
      <c r="N6380" t="s">
        <v>5924</v>
      </c>
      <c r="O6380" t="s">
        <v>9333</v>
      </c>
    </row>
    <row r="6381" spans="1:15">
      <c r="A6381" t="s">
        <v>9382</v>
      </c>
      <c r="B6381">
        <v>525</v>
      </c>
      <c r="C6381">
        <v>12</v>
      </c>
      <c r="D6381" t="s">
        <v>9383</v>
      </c>
      <c r="E6381" t="s">
        <v>5918</v>
      </c>
      <c r="F6381" t="s">
        <v>9181</v>
      </c>
      <c r="G6381">
        <v>15</v>
      </c>
      <c r="H6381" t="s">
        <v>5920</v>
      </c>
      <c r="I6381" t="s">
        <v>5921</v>
      </c>
      <c r="L6381" t="s">
        <v>9331</v>
      </c>
      <c r="M6381" t="s">
        <v>9332</v>
      </c>
      <c r="N6381" t="s">
        <v>5924</v>
      </c>
      <c r="O6381" t="s">
        <v>9333</v>
      </c>
    </row>
    <row r="6382" spans="1:15">
      <c r="A6382" t="s">
        <v>9384</v>
      </c>
      <c r="B6382">
        <v>525</v>
      </c>
      <c r="C6382">
        <v>13</v>
      </c>
      <c r="D6382" t="s">
        <v>9385</v>
      </c>
      <c r="E6382" t="s">
        <v>5918</v>
      </c>
      <c r="F6382" t="s">
        <v>9181</v>
      </c>
      <c r="G6382">
        <v>15</v>
      </c>
      <c r="H6382" t="s">
        <v>5920</v>
      </c>
      <c r="I6382" t="s">
        <v>5921</v>
      </c>
      <c r="L6382" t="s">
        <v>9331</v>
      </c>
      <c r="M6382" t="s">
        <v>9332</v>
      </c>
      <c r="N6382" t="s">
        <v>5924</v>
      </c>
      <c r="O6382" t="s">
        <v>9333</v>
      </c>
    </row>
    <row r="6383" spans="1:15">
      <c r="A6383" t="s">
        <v>9386</v>
      </c>
      <c r="B6383">
        <v>525</v>
      </c>
      <c r="C6383">
        <v>14</v>
      </c>
      <c r="D6383" t="s">
        <v>9387</v>
      </c>
      <c r="E6383" t="s">
        <v>5918</v>
      </c>
      <c r="F6383" t="s">
        <v>9181</v>
      </c>
      <c r="G6383">
        <v>15</v>
      </c>
      <c r="H6383" t="s">
        <v>5920</v>
      </c>
      <c r="I6383" t="s">
        <v>5921</v>
      </c>
      <c r="L6383" t="s">
        <v>9331</v>
      </c>
      <c r="M6383" t="s">
        <v>9332</v>
      </c>
      <c r="N6383" t="s">
        <v>5924</v>
      </c>
      <c r="O6383" t="s">
        <v>9333</v>
      </c>
    </row>
    <row r="6384" spans="1:15">
      <c r="A6384" t="s">
        <v>9388</v>
      </c>
      <c r="B6384">
        <v>526</v>
      </c>
      <c r="C6384">
        <v>1</v>
      </c>
      <c r="D6384" t="s">
        <v>9389</v>
      </c>
      <c r="E6384" t="s">
        <v>5918</v>
      </c>
      <c r="F6384" t="s">
        <v>9181</v>
      </c>
      <c r="G6384">
        <v>15</v>
      </c>
      <c r="H6384" t="s">
        <v>5920</v>
      </c>
      <c r="I6384" t="s">
        <v>5921</v>
      </c>
      <c r="L6384" t="s">
        <v>9390</v>
      </c>
      <c r="M6384" t="s">
        <v>9391</v>
      </c>
      <c r="N6384" t="s">
        <v>5924</v>
      </c>
      <c r="O6384" t="s">
        <v>9392</v>
      </c>
    </row>
    <row r="6385" spans="1:15">
      <c r="A6385" t="s">
        <v>9393</v>
      </c>
      <c r="B6385">
        <v>526</v>
      </c>
      <c r="C6385">
        <v>2</v>
      </c>
      <c r="D6385" t="s">
        <v>9394</v>
      </c>
      <c r="E6385" t="s">
        <v>5918</v>
      </c>
      <c r="F6385" t="s">
        <v>9181</v>
      </c>
      <c r="G6385">
        <v>15</v>
      </c>
      <c r="H6385" t="s">
        <v>5920</v>
      </c>
      <c r="I6385" t="s">
        <v>5921</v>
      </c>
      <c r="L6385" t="s">
        <v>9390</v>
      </c>
      <c r="M6385" t="s">
        <v>9391</v>
      </c>
      <c r="N6385" t="s">
        <v>5924</v>
      </c>
      <c r="O6385" t="s">
        <v>9392</v>
      </c>
    </row>
    <row r="6386" spans="1:15">
      <c r="A6386" t="s">
        <v>9395</v>
      </c>
      <c r="B6386">
        <v>526</v>
      </c>
      <c r="C6386">
        <v>3</v>
      </c>
      <c r="D6386" t="s">
        <v>9396</v>
      </c>
      <c r="E6386" t="s">
        <v>5918</v>
      </c>
      <c r="F6386" t="s">
        <v>9181</v>
      </c>
      <c r="G6386">
        <v>15</v>
      </c>
      <c r="H6386" t="s">
        <v>5920</v>
      </c>
      <c r="I6386" t="s">
        <v>5921</v>
      </c>
      <c r="L6386" t="s">
        <v>9390</v>
      </c>
      <c r="M6386" t="s">
        <v>9391</v>
      </c>
      <c r="N6386" t="s">
        <v>5924</v>
      </c>
      <c r="O6386" t="s">
        <v>9392</v>
      </c>
    </row>
    <row r="6387" spans="1:15">
      <c r="A6387" t="s">
        <v>9397</v>
      </c>
      <c r="B6387">
        <v>526</v>
      </c>
      <c r="C6387">
        <v>4</v>
      </c>
      <c r="D6387" t="s">
        <v>9398</v>
      </c>
      <c r="E6387" t="s">
        <v>5918</v>
      </c>
      <c r="F6387" t="s">
        <v>9181</v>
      </c>
      <c r="G6387">
        <v>15</v>
      </c>
      <c r="H6387" t="s">
        <v>5920</v>
      </c>
      <c r="I6387" t="s">
        <v>5921</v>
      </c>
      <c r="L6387" t="s">
        <v>9390</v>
      </c>
      <c r="M6387" t="s">
        <v>9391</v>
      </c>
      <c r="N6387" t="s">
        <v>5924</v>
      </c>
      <c r="O6387" t="s">
        <v>9392</v>
      </c>
    </row>
    <row r="6388" spans="1:15">
      <c r="A6388" t="s">
        <v>9399</v>
      </c>
      <c r="B6388">
        <v>526</v>
      </c>
      <c r="C6388">
        <v>5</v>
      </c>
      <c r="D6388" t="s">
        <v>9400</v>
      </c>
      <c r="E6388" t="s">
        <v>5918</v>
      </c>
      <c r="F6388" t="s">
        <v>9181</v>
      </c>
      <c r="G6388">
        <v>15</v>
      </c>
      <c r="H6388" t="s">
        <v>5920</v>
      </c>
      <c r="I6388" t="s">
        <v>5921</v>
      </c>
      <c r="L6388" t="s">
        <v>9390</v>
      </c>
      <c r="M6388" t="s">
        <v>9391</v>
      </c>
      <c r="N6388" t="s">
        <v>5924</v>
      </c>
      <c r="O6388" t="s">
        <v>9392</v>
      </c>
    </row>
    <row r="6389" spans="1:15">
      <c r="A6389" t="s">
        <v>9401</v>
      </c>
      <c r="B6389">
        <v>526</v>
      </c>
      <c r="C6389">
        <v>6</v>
      </c>
      <c r="D6389" t="s">
        <v>9402</v>
      </c>
      <c r="E6389" t="s">
        <v>5918</v>
      </c>
      <c r="F6389" t="s">
        <v>9181</v>
      </c>
      <c r="G6389">
        <v>15</v>
      </c>
      <c r="H6389" t="s">
        <v>5920</v>
      </c>
      <c r="I6389" t="s">
        <v>5921</v>
      </c>
      <c r="L6389" t="s">
        <v>9390</v>
      </c>
      <c r="M6389" t="s">
        <v>9391</v>
      </c>
      <c r="N6389" t="s">
        <v>5924</v>
      </c>
      <c r="O6389" t="s">
        <v>9392</v>
      </c>
    </row>
    <row r="6390" spans="1:15">
      <c r="A6390" t="s">
        <v>9403</v>
      </c>
      <c r="B6390">
        <v>526</v>
      </c>
      <c r="C6390">
        <v>7</v>
      </c>
      <c r="D6390" t="s">
        <v>9404</v>
      </c>
      <c r="E6390" t="s">
        <v>5918</v>
      </c>
      <c r="F6390" t="s">
        <v>9181</v>
      </c>
      <c r="G6390">
        <v>15</v>
      </c>
      <c r="H6390" t="s">
        <v>5920</v>
      </c>
      <c r="I6390" t="s">
        <v>5921</v>
      </c>
      <c r="L6390" t="s">
        <v>9390</v>
      </c>
      <c r="M6390" t="s">
        <v>9391</v>
      </c>
      <c r="N6390" t="s">
        <v>5924</v>
      </c>
      <c r="O6390" t="s">
        <v>9392</v>
      </c>
    </row>
    <row r="6391" spans="1:15">
      <c r="A6391" t="s">
        <v>9405</v>
      </c>
      <c r="B6391">
        <v>526</v>
      </c>
      <c r="C6391">
        <v>8</v>
      </c>
      <c r="D6391" t="s">
        <v>9406</v>
      </c>
      <c r="E6391" t="s">
        <v>5918</v>
      </c>
      <c r="F6391" t="s">
        <v>9181</v>
      </c>
      <c r="G6391">
        <v>15</v>
      </c>
      <c r="H6391" t="s">
        <v>5920</v>
      </c>
      <c r="I6391" t="s">
        <v>5921</v>
      </c>
      <c r="L6391" t="s">
        <v>9390</v>
      </c>
      <c r="M6391" t="s">
        <v>9391</v>
      </c>
      <c r="N6391" t="s">
        <v>5924</v>
      </c>
      <c r="O6391" t="s">
        <v>9392</v>
      </c>
    </row>
    <row r="6392" spans="1:15">
      <c r="A6392" t="s">
        <v>9407</v>
      </c>
      <c r="B6392">
        <v>526</v>
      </c>
      <c r="C6392">
        <v>9</v>
      </c>
      <c r="D6392" t="s">
        <v>9408</v>
      </c>
      <c r="E6392" t="s">
        <v>5918</v>
      </c>
      <c r="F6392" t="s">
        <v>9181</v>
      </c>
      <c r="G6392">
        <v>15</v>
      </c>
      <c r="H6392" t="s">
        <v>5920</v>
      </c>
      <c r="I6392" t="s">
        <v>5921</v>
      </c>
      <c r="L6392" t="s">
        <v>9390</v>
      </c>
      <c r="M6392" t="s">
        <v>9391</v>
      </c>
      <c r="N6392" t="s">
        <v>5924</v>
      </c>
      <c r="O6392" t="s">
        <v>9392</v>
      </c>
    </row>
    <row r="6393" spans="1:15">
      <c r="A6393" t="s">
        <v>9409</v>
      </c>
      <c r="B6393">
        <v>526</v>
      </c>
      <c r="C6393">
        <v>10</v>
      </c>
      <c r="D6393" t="s">
        <v>9410</v>
      </c>
      <c r="E6393" t="s">
        <v>5918</v>
      </c>
      <c r="F6393" t="s">
        <v>9181</v>
      </c>
      <c r="G6393">
        <v>15</v>
      </c>
      <c r="H6393" t="s">
        <v>5920</v>
      </c>
      <c r="I6393" t="s">
        <v>5921</v>
      </c>
      <c r="L6393" t="s">
        <v>9390</v>
      </c>
      <c r="M6393" t="s">
        <v>9391</v>
      </c>
      <c r="N6393" t="s">
        <v>5924</v>
      </c>
      <c r="O6393" t="s">
        <v>9392</v>
      </c>
    </row>
    <row r="6394" spans="1:15">
      <c r="A6394" t="s">
        <v>9411</v>
      </c>
      <c r="B6394">
        <v>526</v>
      </c>
      <c r="C6394">
        <v>11</v>
      </c>
      <c r="D6394" t="s">
        <v>9412</v>
      </c>
      <c r="E6394" t="s">
        <v>5918</v>
      </c>
      <c r="F6394" t="s">
        <v>9181</v>
      </c>
      <c r="G6394">
        <v>15</v>
      </c>
      <c r="H6394" t="s">
        <v>5920</v>
      </c>
      <c r="I6394" t="s">
        <v>5921</v>
      </c>
      <c r="L6394" t="s">
        <v>9390</v>
      </c>
      <c r="M6394" t="s">
        <v>9391</v>
      </c>
      <c r="N6394" t="s">
        <v>5924</v>
      </c>
      <c r="O6394" t="s">
        <v>9392</v>
      </c>
    </row>
    <row r="6395" spans="1:15">
      <c r="A6395" t="s">
        <v>9413</v>
      </c>
      <c r="B6395">
        <v>526</v>
      </c>
      <c r="C6395">
        <v>12</v>
      </c>
      <c r="D6395" t="s">
        <v>9414</v>
      </c>
      <c r="E6395" t="s">
        <v>5918</v>
      </c>
      <c r="F6395" t="s">
        <v>9181</v>
      </c>
      <c r="G6395">
        <v>15</v>
      </c>
      <c r="H6395" t="s">
        <v>5920</v>
      </c>
      <c r="I6395" t="s">
        <v>5921</v>
      </c>
      <c r="L6395" t="s">
        <v>9390</v>
      </c>
      <c r="M6395" t="s">
        <v>9391</v>
      </c>
      <c r="N6395" t="s">
        <v>5924</v>
      </c>
      <c r="O6395" t="s">
        <v>9392</v>
      </c>
    </row>
    <row r="6396" spans="1:15">
      <c r="A6396" t="s">
        <v>9415</v>
      </c>
      <c r="B6396">
        <v>526</v>
      </c>
      <c r="C6396">
        <v>13</v>
      </c>
      <c r="D6396" t="s">
        <v>9416</v>
      </c>
      <c r="E6396" t="s">
        <v>5918</v>
      </c>
      <c r="F6396" t="s">
        <v>9181</v>
      </c>
      <c r="G6396">
        <v>15</v>
      </c>
      <c r="H6396" t="s">
        <v>5920</v>
      </c>
      <c r="I6396" t="s">
        <v>5921</v>
      </c>
      <c r="L6396" t="s">
        <v>9390</v>
      </c>
      <c r="M6396" t="s">
        <v>9391</v>
      </c>
      <c r="N6396" t="s">
        <v>5924</v>
      </c>
      <c r="O6396" t="s">
        <v>9392</v>
      </c>
    </row>
    <row r="6397" spans="1:15">
      <c r="A6397" t="s">
        <v>9417</v>
      </c>
      <c r="B6397">
        <v>526</v>
      </c>
      <c r="C6397">
        <v>14</v>
      </c>
      <c r="D6397" t="s">
        <v>9418</v>
      </c>
      <c r="E6397" t="s">
        <v>5918</v>
      </c>
      <c r="F6397" t="s">
        <v>9181</v>
      </c>
      <c r="G6397">
        <v>15</v>
      </c>
      <c r="H6397" t="s">
        <v>5920</v>
      </c>
      <c r="I6397" t="s">
        <v>5921</v>
      </c>
      <c r="L6397" t="s">
        <v>9390</v>
      </c>
      <c r="M6397" t="s">
        <v>9391</v>
      </c>
      <c r="N6397" t="s">
        <v>5924</v>
      </c>
      <c r="O6397" t="s">
        <v>9392</v>
      </c>
    </row>
    <row r="6398" spans="1:15">
      <c r="A6398" t="s">
        <v>9419</v>
      </c>
      <c r="B6398">
        <v>527</v>
      </c>
      <c r="C6398">
        <v>1</v>
      </c>
      <c r="D6398" t="s">
        <v>9420</v>
      </c>
      <c r="E6398" t="s">
        <v>5918</v>
      </c>
      <c r="F6398" t="s">
        <v>9181</v>
      </c>
      <c r="G6398">
        <v>15</v>
      </c>
      <c r="H6398" t="s">
        <v>5920</v>
      </c>
      <c r="I6398" t="s">
        <v>5921</v>
      </c>
      <c r="L6398" t="s">
        <v>9390</v>
      </c>
      <c r="M6398" t="s">
        <v>9391</v>
      </c>
      <c r="N6398" t="s">
        <v>5924</v>
      </c>
      <c r="O6398" t="s">
        <v>9392</v>
      </c>
    </row>
    <row r="6399" spans="1:15">
      <c r="A6399" t="s">
        <v>9421</v>
      </c>
      <c r="B6399">
        <v>527</v>
      </c>
      <c r="C6399">
        <v>2</v>
      </c>
      <c r="D6399" t="s">
        <v>9422</v>
      </c>
      <c r="E6399" t="s">
        <v>5918</v>
      </c>
      <c r="F6399" t="s">
        <v>9181</v>
      </c>
      <c r="G6399">
        <v>15</v>
      </c>
      <c r="H6399" t="s">
        <v>5920</v>
      </c>
      <c r="I6399" t="s">
        <v>5921</v>
      </c>
      <c r="L6399" t="s">
        <v>9390</v>
      </c>
      <c r="M6399" t="s">
        <v>9391</v>
      </c>
      <c r="N6399" t="s">
        <v>5924</v>
      </c>
      <c r="O6399" t="s">
        <v>9392</v>
      </c>
    </row>
    <row r="6400" spans="1:15">
      <c r="A6400" t="s">
        <v>9423</v>
      </c>
      <c r="B6400">
        <v>527</v>
      </c>
      <c r="C6400">
        <v>3</v>
      </c>
      <c r="D6400" t="s">
        <v>9424</v>
      </c>
      <c r="E6400" t="s">
        <v>5918</v>
      </c>
      <c r="F6400" t="s">
        <v>9181</v>
      </c>
      <c r="G6400">
        <v>15</v>
      </c>
      <c r="H6400" t="s">
        <v>5920</v>
      </c>
      <c r="I6400" t="s">
        <v>5921</v>
      </c>
      <c r="L6400" t="s">
        <v>9390</v>
      </c>
      <c r="M6400" t="s">
        <v>9391</v>
      </c>
      <c r="N6400" t="s">
        <v>5924</v>
      </c>
      <c r="O6400" t="s">
        <v>9392</v>
      </c>
    </row>
    <row r="6401" spans="1:15">
      <c r="A6401" t="s">
        <v>9425</v>
      </c>
      <c r="B6401">
        <v>527</v>
      </c>
      <c r="C6401">
        <v>4</v>
      </c>
      <c r="D6401" t="s">
        <v>9426</v>
      </c>
      <c r="E6401" t="s">
        <v>5918</v>
      </c>
      <c r="F6401" t="s">
        <v>9181</v>
      </c>
      <c r="G6401">
        <v>15</v>
      </c>
      <c r="H6401" t="s">
        <v>5920</v>
      </c>
      <c r="I6401" t="s">
        <v>5921</v>
      </c>
      <c r="L6401" t="s">
        <v>9390</v>
      </c>
      <c r="M6401" t="s">
        <v>9391</v>
      </c>
      <c r="N6401" t="s">
        <v>5924</v>
      </c>
      <c r="O6401" t="s">
        <v>9392</v>
      </c>
    </row>
    <row r="6402" spans="1:15">
      <c r="A6402" t="s">
        <v>9427</v>
      </c>
      <c r="B6402">
        <v>527</v>
      </c>
      <c r="C6402">
        <v>5</v>
      </c>
      <c r="D6402" t="s">
        <v>9428</v>
      </c>
      <c r="E6402" t="s">
        <v>5918</v>
      </c>
      <c r="F6402" t="s">
        <v>9181</v>
      </c>
      <c r="G6402">
        <v>15</v>
      </c>
      <c r="H6402" t="s">
        <v>5920</v>
      </c>
      <c r="I6402" t="s">
        <v>5921</v>
      </c>
      <c r="L6402" t="s">
        <v>9390</v>
      </c>
      <c r="M6402" t="s">
        <v>9391</v>
      </c>
      <c r="N6402" t="s">
        <v>5924</v>
      </c>
      <c r="O6402" t="s">
        <v>9392</v>
      </c>
    </row>
    <row r="6403" spans="1:15">
      <c r="A6403" t="s">
        <v>9429</v>
      </c>
      <c r="B6403">
        <v>527</v>
      </c>
      <c r="C6403">
        <v>6</v>
      </c>
      <c r="D6403" t="s">
        <v>9430</v>
      </c>
      <c r="E6403" t="s">
        <v>5918</v>
      </c>
      <c r="F6403" t="s">
        <v>9181</v>
      </c>
      <c r="G6403">
        <v>15</v>
      </c>
      <c r="H6403" t="s">
        <v>5920</v>
      </c>
      <c r="I6403" t="s">
        <v>5921</v>
      </c>
      <c r="L6403" t="s">
        <v>9390</v>
      </c>
      <c r="M6403" t="s">
        <v>9391</v>
      </c>
      <c r="N6403" t="s">
        <v>5924</v>
      </c>
      <c r="O6403" t="s">
        <v>9392</v>
      </c>
    </row>
    <row r="6404" spans="1:15">
      <c r="A6404" t="s">
        <v>9431</v>
      </c>
      <c r="B6404">
        <v>527</v>
      </c>
      <c r="C6404">
        <v>7</v>
      </c>
      <c r="D6404" t="s">
        <v>9432</v>
      </c>
      <c r="E6404" t="s">
        <v>5918</v>
      </c>
      <c r="F6404" t="s">
        <v>9181</v>
      </c>
      <c r="G6404">
        <v>15</v>
      </c>
      <c r="H6404" t="s">
        <v>5920</v>
      </c>
      <c r="I6404" t="s">
        <v>5921</v>
      </c>
      <c r="L6404" t="s">
        <v>9390</v>
      </c>
      <c r="M6404" t="s">
        <v>9391</v>
      </c>
      <c r="N6404" t="s">
        <v>5924</v>
      </c>
      <c r="O6404" t="s">
        <v>9392</v>
      </c>
    </row>
    <row r="6405" spans="1:15">
      <c r="A6405" t="s">
        <v>9433</v>
      </c>
      <c r="B6405">
        <v>527</v>
      </c>
      <c r="C6405">
        <v>8</v>
      </c>
      <c r="D6405" t="s">
        <v>9434</v>
      </c>
      <c r="E6405" t="s">
        <v>5918</v>
      </c>
      <c r="F6405" t="s">
        <v>9181</v>
      </c>
      <c r="G6405">
        <v>15</v>
      </c>
      <c r="H6405" t="s">
        <v>5920</v>
      </c>
      <c r="I6405" t="s">
        <v>5921</v>
      </c>
      <c r="L6405" t="s">
        <v>9390</v>
      </c>
      <c r="M6405" t="s">
        <v>9391</v>
      </c>
      <c r="N6405" t="s">
        <v>5924</v>
      </c>
      <c r="O6405" t="s">
        <v>9392</v>
      </c>
    </row>
    <row r="6406" spans="1:15">
      <c r="A6406" t="s">
        <v>9435</v>
      </c>
      <c r="B6406">
        <v>527</v>
      </c>
      <c r="C6406">
        <v>9</v>
      </c>
      <c r="D6406" t="s">
        <v>9436</v>
      </c>
      <c r="E6406" t="s">
        <v>5918</v>
      </c>
      <c r="F6406" t="s">
        <v>9181</v>
      </c>
      <c r="G6406">
        <v>15</v>
      </c>
      <c r="H6406" t="s">
        <v>5920</v>
      </c>
      <c r="I6406" t="s">
        <v>5921</v>
      </c>
      <c r="L6406" t="s">
        <v>9390</v>
      </c>
      <c r="M6406" t="s">
        <v>9391</v>
      </c>
      <c r="N6406" t="s">
        <v>5924</v>
      </c>
      <c r="O6406" t="s">
        <v>9392</v>
      </c>
    </row>
    <row r="6407" spans="1:15">
      <c r="A6407" t="s">
        <v>9437</v>
      </c>
      <c r="B6407">
        <v>527</v>
      </c>
      <c r="C6407">
        <v>10</v>
      </c>
      <c r="D6407" t="s">
        <v>9438</v>
      </c>
      <c r="E6407" t="s">
        <v>5918</v>
      </c>
      <c r="F6407" t="s">
        <v>9181</v>
      </c>
      <c r="G6407">
        <v>15</v>
      </c>
      <c r="H6407" t="s">
        <v>5920</v>
      </c>
      <c r="I6407" t="s">
        <v>5921</v>
      </c>
      <c r="L6407" t="s">
        <v>9390</v>
      </c>
      <c r="M6407" t="s">
        <v>9391</v>
      </c>
      <c r="N6407" t="s">
        <v>5924</v>
      </c>
      <c r="O6407" t="s">
        <v>9392</v>
      </c>
    </row>
    <row r="6408" spans="1:15">
      <c r="A6408" t="s">
        <v>9439</v>
      </c>
      <c r="B6408">
        <v>527</v>
      </c>
      <c r="C6408">
        <v>11</v>
      </c>
      <c r="D6408" t="s">
        <v>9440</v>
      </c>
      <c r="E6408" t="s">
        <v>5918</v>
      </c>
      <c r="F6408" t="s">
        <v>9181</v>
      </c>
      <c r="G6408">
        <v>15</v>
      </c>
      <c r="H6408" t="s">
        <v>5920</v>
      </c>
      <c r="I6408" t="s">
        <v>5921</v>
      </c>
      <c r="L6408" t="s">
        <v>9390</v>
      </c>
      <c r="M6408" t="s">
        <v>9391</v>
      </c>
      <c r="N6408" t="s">
        <v>5924</v>
      </c>
      <c r="O6408" t="s">
        <v>9392</v>
      </c>
    </row>
    <row r="6409" spans="1:15">
      <c r="A6409" t="s">
        <v>9441</v>
      </c>
      <c r="B6409">
        <v>527</v>
      </c>
      <c r="C6409">
        <v>12</v>
      </c>
      <c r="D6409" t="s">
        <v>9442</v>
      </c>
      <c r="E6409" t="s">
        <v>5918</v>
      </c>
      <c r="F6409" t="s">
        <v>9181</v>
      </c>
      <c r="G6409">
        <v>15</v>
      </c>
      <c r="H6409" t="s">
        <v>5920</v>
      </c>
      <c r="I6409" t="s">
        <v>5921</v>
      </c>
      <c r="L6409" t="s">
        <v>9390</v>
      </c>
      <c r="M6409" t="s">
        <v>9391</v>
      </c>
      <c r="N6409" t="s">
        <v>5924</v>
      </c>
      <c r="O6409" t="s">
        <v>9392</v>
      </c>
    </row>
    <row r="6410" spans="1:15">
      <c r="A6410" t="s">
        <v>9443</v>
      </c>
      <c r="B6410">
        <v>527</v>
      </c>
      <c r="C6410">
        <v>13</v>
      </c>
      <c r="D6410" t="s">
        <v>9444</v>
      </c>
      <c r="E6410" t="s">
        <v>5918</v>
      </c>
      <c r="F6410" t="s">
        <v>9181</v>
      </c>
      <c r="G6410">
        <v>15</v>
      </c>
      <c r="H6410" t="s">
        <v>5920</v>
      </c>
      <c r="I6410" t="s">
        <v>5921</v>
      </c>
      <c r="L6410" t="s">
        <v>9390</v>
      </c>
      <c r="M6410" t="s">
        <v>9391</v>
      </c>
      <c r="N6410" t="s">
        <v>5924</v>
      </c>
      <c r="O6410" t="s">
        <v>9392</v>
      </c>
    </row>
    <row r="6411" spans="1:15">
      <c r="A6411" t="s">
        <v>9445</v>
      </c>
      <c r="B6411">
        <v>527</v>
      </c>
      <c r="C6411">
        <v>14</v>
      </c>
      <c r="D6411" t="s">
        <v>9446</v>
      </c>
      <c r="E6411" t="s">
        <v>5918</v>
      </c>
      <c r="F6411" t="s">
        <v>9181</v>
      </c>
      <c r="G6411">
        <v>15</v>
      </c>
      <c r="H6411" t="s">
        <v>5920</v>
      </c>
      <c r="I6411" t="s">
        <v>5921</v>
      </c>
      <c r="L6411" t="s">
        <v>9390</v>
      </c>
      <c r="M6411" t="s">
        <v>9391</v>
      </c>
      <c r="N6411" t="s">
        <v>5924</v>
      </c>
      <c r="O6411" t="s">
        <v>9392</v>
      </c>
    </row>
    <row r="6412" spans="1:15">
      <c r="A6412" t="s">
        <v>9447</v>
      </c>
      <c r="B6412">
        <v>528</v>
      </c>
      <c r="C6412">
        <v>1</v>
      </c>
      <c r="D6412" t="s">
        <v>9448</v>
      </c>
      <c r="E6412" t="s">
        <v>5918</v>
      </c>
      <c r="F6412" t="s">
        <v>9181</v>
      </c>
      <c r="G6412">
        <v>15</v>
      </c>
      <c r="H6412" t="s">
        <v>5920</v>
      </c>
      <c r="I6412" t="s">
        <v>5921</v>
      </c>
      <c r="L6412" t="s">
        <v>9449</v>
      </c>
      <c r="M6412" t="s">
        <v>9450</v>
      </c>
      <c r="N6412" t="s">
        <v>5924</v>
      </c>
      <c r="O6412" t="s">
        <v>9451</v>
      </c>
    </row>
    <row r="6413" spans="1:15">
      <c r="A6413" t="s">
        <v>9452</v>
      </c>
      <c r="B6413">
        <v>528</v>
      </c>
      <c r="C6413">
        <v>2</v>
      </c>
      <c r="D6413" t="s">
        <v>9453</v>
      </c>
      <c r="E6413" t="s">
        <v>5918</v>
      </c>
      <c r="F6413" t="s">
        <v>9181</v>
      </c>
      <c r="G6413">
        <v>15</v>
      </c>
      <c r="H6413" t="s">
        <v>5920</v>
      </c>
      <c r="I6413" t="s">
        <v>5921</v>
      </c>
      <c r="L6413" t="s">
        <v>9449</v>
      </c>
      <c r="M6413" t="s">
        <v>9450</v>
      </c>
      <c r="N6413" t="s">
        <v>5924</v>
      </c>
      <c r="O6413" t="s">
        <v>9451</v>
      </c>
    </row>
    <row r="6414" spans="1:15">
      <c r="A6414" t="s">
        <v>9454</v>
      </c>
      <c r="B6414">
        <v>528</v>
      </c>
      <c r="C6414">
        <v>3</v>
      </c>
      <c r="D6414" t="s">
        <v>9455</v>
      </c>
      <c r="E6414" t="s">
        <v>5918</v>
      </c>
      <c r="F6414" t="s">
        <v>9181</v>
      </c>
      <c r="G6414">
        <v>15</v>
      </c>
      <c r="H6414" t="s">
        <v>5920</v>
      </c>
      <c r="I6414" t="s">
        <v>5921</v>
      </c>
      <c r="L6414" t="s">
        <v>9449</v>
      </c>
      <c r="M6414" t="s">
        <v>9450</v>
      </c>
      <c r="N6414" t="s">
        <v>5924</v>
      </c>
      <c r="O6414" t="s">
        <v>9451</v>
      </c>
    </row>
    <row r="6415" spans="1:15">
      <c r="A6415" t="s">
        <v>9456</v>
      </c>
      <c r="B6415">
        <v>528</v>
      </c>
      <c r="C6415">
        <v>4</v>
      </c>
      <c r="D6415" t="s">
        <v>9457</v>
      </c>
      <c r="E6415" t="s">
        <v>5918</v>
      </c>
      <c r="F6415" t="s">
        <v>9181</v>
      </c>
      <c r="G6415">
        <v>15</v>
      </c>
      <c r="H6415" t="s">
        <v>5920</v>
      </c>
      <c r="I6415" t="s">
        <v>5921</v>
      </c>
      <c r="L6415" t="s">
        <v>9449</v>
      </c>
      <c r="M6415" t="s">
        <v>9450</v>
      </c>
      <c r="N6415" t="s">
        <v>5924</v>
      </c>
      <c r="O6415" t="s">
        <v>9451</v>
      </c>
    </row>
    <row r="6416" spans="1:15">
      <c r="A6416" t="s">
        <v>9458</v>
      </c>
      <c r="B6416">
        <v>528</v>
      </c>
      <c r="C6416">
        <v>5</v>
      </c>
      <c r="D6416" t="s">
        <v>9459</v>
      </c>
      <c r="E6416" t="s">
        <v>5918</v>
      </c>
      <c r="F6416" t="s">
        <v>9181</v>
      </c>
      <c r="G6416">
        <v>15</v>
      </c>
      <c r="H6416" t="s">
        <v>5920</v>
      </c>
      <c r="I6416" t="s">
        <v>5921</v>
      </c>
      <c r="L6416" t="s">
        <v>9449</v>
      </c>
      <c r="M6416" t="s">
        <v>9450</v>
      </c>
      <c r="N6416" t="s">
        <v>5924</v>
      </c>
      <c r="O6416" t="s">
        <v>9451</v>
      </c>
    </row>
    <row r="6417" spans="1:15">
      <c r="A6417" t="s">
        <v>9460</v>
      </c>
      <c r="B6417">
        <v>528</v>
      </c>
      <c r="C6417">
        <v>6</v>
      </c>
      <c r="D6417" t="s">
        <v>9461</v>
      </c>
      <c r="E6417" t="s">
        <v>5918</v>
      </c>
      <c r="F6417" t="s">
        <v>9181</v>
      </c>
      <c r="G6417">
        <v>15</v>
      </c>
      <c r="H6417" t="s">
        <v>5920</v>
      </c>
      <c r="I6417" t="s">
        <v>5921</v>
      </c>
      <c r="L6417" t="s">
        <v>9449</v>
      </c>
      <c r="M6417" t="s">
        <v>9450</v>
      </c>
      <c r="N6417" t="s">
        <v>5924</v>
      </c>
      <c r="O6417" t="s">
        <v>9451</v>
      </c>
    </row>
    <row r="6418" spans="1:15">
      <c r="A6418" t="s">
        <v>9462</v>
      </c>
      <c r="B6418">
        <v>528</v>
      </c>
      <c r="C6418">
        <v>7</v>
      </c>
      <c r="D6418" t="s">
        <v>9463</v>
      </c>
      <c r="E6418" t="s">
        <v>5918</v>
      </c>
      <c r="F6418" t="s">
        <v>9181</v>
      </c>
      <c r="G6418">
        <v>15</v>
      </c>
      <c r="H6418" t="s">
        <v>5920</v>
      </c>
      <c r="I6418" t="s">
        <v>5921</v>
      </c>
      <c r="L6418" t="s">
        <v>9449</v>
      </c>
      <c r="M6418" t="s">
        <v>9450</v>
      </c>
      <c r="N6418" t="s">
        <v>5924</v>
      </c>
      <c r="O6418" t="s">
        <v>9451</v>
      </c>
    </row>
    <row r="6419" spans="1:15">
      <c r="A6419" t="s">
        <v>9464</v>
      </c>
      <c r="B6419">
        <v>528</v>
      </c>
      <c r="C6419">
        <v>8</v>
      </c>
      <c r="D6419" t="s">
        <v>9465</v>
      </c>
      <c r="E6419" t="s">
        <v>5918</v>
      </c>
      <c r="F6419" t="s">
        <v>9181</v>
      </c>
      <c r="G6419">
        <v>15</v>
      </c>
      <c r="H6419" t="s">
        <v>5920</v>
      </c>
      <c r="I6419" t="s">
        <v>5921</v>
      </c>
      <c r="L6419" t="s">
        <v>9449</v>
      </c>
      <c r="M6419" t="s">
        <v>9450</v>
      </c>
      <c r="N6419" t="s">
        <v>5924</v>
      </c>
      <c r="O6419" t="s">
        <v>9451</v>
      </c>
    </row>
    <row r="6420" spans="1:15">
      <c r="A6420" t="s">
        <v>9466</v>
      </c>
      <c r="B6420">
        <v>528</v>
      </c>
      <c r="C6420">
        <v>9</v>
      </c>
      <c r="D6420" t="s">
        <v>9467</v>
      </c>
      <c r="E6420" t="s">
        <v>5918</v>
      </c>
      <c r="F6420" t="s">
        <v>9181</v>
      </c>
      <c r="G6420">
        <v>15</v>
      </c>
      <c r="H6420" t="s">
        <v>5920</v>
      </c>
      <c r="I6420" t="s">
        <v>5921</v>
      </c>
      <c r="L6420" t="s">
        <v>9449</v>
      </c>
      <c r="M6420" t="s">
        <v>9450</v>
      </c>
      <c r="N6420" t="s">
        <v>5924</v>
      </c>
      <c r="O6420" t="s">
        <v>9451</v>
      </c>
    </row>
    <row r="6421" spans="1:15">
      <c r="A6421" t="s">
        <v>9468</v>
      </c>
      <c r="B6421">
        <v>528</v>
      </c>
      <c r="C6421">
        <v>10</v>
      </c>
      <c r="D6421" t="s">
        <v>9469</v>
      </c>
      <c r="E6421" t="s">
        <v>5918</v>
      </c>
      <c r="F6421" t="s">
        <v>9181</v>
      </c>
      <c r="G6421">
        <v>15</v>
      </c>
      <c r="H6421" t="s">
        <v>5920</v>
      </c>
      <c r="I6421" t="s">
        <v>5921</v>
      </c>
      <c r="L6421" t="s">
        <v>9449</v>
      </c>
      <c r="M6421" t="s">
        <v>9450</v>
      </c>
      <c r="N6421" t="s">
        <v>5924</v>
      </c>
      <c r="O6421" t="s">
        <v>9451</v>
      </c>
    </row>
    <row r="6422" spans="1:15">
      <c r="A6422" t="s">
        <v>9470</v>
      </c>
      <c r="B6422">
        <v>528</v>
      </c>
      <c r="C6422">
        <v>11</v>
      </c>
      <c r="D6422" t="s">
        <v>9471</v>
      </c>
      <c r="E6422" t="s">
        <v>5918</v>
      </c>
      <c r="F6422" t="s">
        <v>9181</v>
      </c>
      <c r="G6422">
        <v>15</v>
      </c>
      <c r="H6422" t="s">
        <v>5920</v>
      </c>
      <c r="I6422" t="s">
        <v>5921</v>
      </c>
      <c r="L6422" t="s">
        <v>9449</v>
      </c>
      <c r="M6422" t="s">
        <v>9450</v>
      </c>
      <c r="N6422" t="s">
        <v>5924</v>
      </c>
      <c r="O6422" t="s">
        <v>9451</v>
      </c>
    </row>
    <row r="6423" spans="1:15">
      <c r="A6423" t="s">
        <v>9472</v>
      </c>
      <c r="B6423">
        <v>528</v>
      </c>
      <c r="C6423">
        <v>12</v>
      </c>
      <c r="D6423" t="s">
        <v>9473</v>
      </c>
      <c r="E6423" t="s">
        <v>5918</v>
      </c>
      <c r="F6423" t="s">
        <v>9181</v>
      </c>
      <c r="G6423">
        <v>15</v>
      </c>
      <c r="H6423" t="s">
        <v>5920</v>
      </c>
      <c r="I6423" t="s">
        <v>5921</v>
      </c>
      <c r="L6423" t="s">
        <v>9449</v>
      </c>
      <c r="M6423" t="s">
        <v>9450</v>
      </c>
      <c r="N6423" t="s">
        <v>5924</v>
      </c>
      <c r="O6423" t="s">
        <v>9451</v>
      </c>
    </row>
    <row r="6424" spans="1:15">
      <c r="A6424" t="s">
        <v>9474</v>
      </c>
      <c r="B6424">
        <v>528</v>
      </c>
      <c r="C6424">
        <v>13</v>
      </c>
      <c r="D6424" t="s">
        <v>9475</v>
      </c>
      <c r="E6424" t="s">
        <v>5918</v>
      </c>
      <c r="F6424" t="s">
        <v>9181</v>
      </c>
      <c r="G6424">
        <v>15</v>
      </c>
      <c r="H6424" t="s">
        <v>5920</v>
      </c>
      <c r="I6424" t="s">
        <v>5921</v>
      </c>
      <c r="L6424" t="s">
        <v>9449</v>
      </c>
      <c r="M6424" t="s">
        <v>9450</v>
      </c>
      <c r="N6424" t="s">
        <v>5924</v>
      </c>
      <c r="O6424" t="s">
        <v>9451</v>
      </c>
    </row>
    <row r="6425" spans="1:15">
      <c r="A6425" t="s">
        <v>9476</v>
      </c>
      <c r="B6425">
        <v>528</v>
      </c>
      <c r="C6425">
        <v>14</v>
      </c>
      <c r="D6425" t="s">
        <v>9477</v>
      </c>
      <c r="E6425" t="s">
        <v>5918</v>
      </c>
      <c r="F6425" t="s">
        <v>9181</v>
      </c>
      <c r="G6425">
        <v>15</v>
      </c>
      <c r="H6425" t="s">
        <v>5920</v>
      </c>
      <c r="I6425" t="s">
        <v>5921</v>
      </c>
      <c r="L6425" t="s">
        <v>9449</v>
      </c>
      <c r="M6425" t="s">
        <v>9450</v>
      </c>
      <c r="N6425" t="s">
        <v>5924</v>
      </c>
      <c r="O6425" t="s">
        <v>9451</v>
      </c>
    </row>
    <row r="6426" spans="1:15">
      <c r="A6426" t="s">
        <v>9478</v>
      </c>
      <c r="B6426">
        <v>529</v>
      </c>
      <c r="C6426">
        <v>1</v>
      </c>
      <c r="D6426" t="s">
        <v>9479</v>
      </c>
      <c r="E6426" t="s">
        <v>5918</v>
      </c>
      <c r="F6426" t="s">
        <v>9181</v>
      </c>
      <c r="G6426">
        <v>15</v>
      </c>
      <c r="H6426" t="s">
        <v>5920</v>
      </c>
      <c r="I6426" t="s">
        <v>5921</v>
      </c>
      <c r="L6426" t="s">
        <v>9449</v>
      </c>
      <c r="M6426" t="s">
        <v>9450</v>
      </c>
      <c r="N6426" t="s">
        <v>5924</v>
      </c>
      <c r="O6426" t="s">
        <v>9451</v>
      </c>
    </row>
    <row r="6427" spans="1:15">
      <c r="A6427" t="s">
        <v>9480</v>
      </c>
      <c r="B6427">
        <v>529</v>
      </c>
      <c r="C6427">
        <v>2</v>
      </c>
      <c r="D6427" t="s">
        <v>9481</v>
      </c>
      <c r="E6427" t="s">
        <v>5918</v>
      </c>
      <c r="F6427" t="s">
        <v>9181</v>
      </c>
      <c r="G6427">
        <v>15</v>
      </c>
      <c r="H6427" t="s">
        <v>5920</v>
      </c>
      <c r="I6427" t="s">
        <v>5921</v>
      </c>
      <c r="L6427" t="s">
        <v>9449</v>
      </c>
      <c r="M6427" t="s">
        <v>9450</v>
      </c>
      <c r="N6427" t="s">
        <v>5924</v>
      </c>
      <c r="O6427" t="s">
        <v>9451</v>
      </c>
    </row>
    <row r="6428" spans="1:15">
      <c r="A6428" t="s">
        <v>9482</v>
      </c>
      <c r="B6428">
        <v>529</v>
      </c>
      <c r="C6428">
        <v>3</v>
      </c>
      <c r="D6428" t="s">
        <v>9483</v>
      </c>
      <c r="E6428" t="s">
        <v>5918</v>
      </c>
      <c r="F6428" t="s">
        <v>9181</v>
      </c>
      <c r="G6428">
        <v>15</v>
      </c>
      <c r="H6428" t="s">
        <v>5920</v>
      </c>
      <c r="I6428" t="s">
        <v>5921</v>
      </c>
      <c r="L6428" t="s">
        <v>9449</v>
      </c>
      <c r="M6428" t="s">
        <v>9450</v>
      </c>
      <c r="N6428" t="s">
        <v>5924</v>
      </c>
      <c r="O6428" t="s">
        <v>9451</v>
      </c>
    </row>
    <row r="6429" spans="1:15">
      <c r="A6429" t="s">
        <v>9484</v>
      </c>
      <c r="B6429">
        <v>529</v>
      </c>
      <c r="C6429">
        <v>4</v>
      </c>
      <c r="D6429" t="s">
        <v>9485</v>
      </c>
      <c r="E6429" t="s">
        <v>5918</v>
      </c>
      <c r="F6429" t="s">
        <v>9181</v>
      </c>
      <c r="G6429">
        <v>15</v>
      </c>
      <c r="H6429" t="s">
        <v>5920</v>
      </c>
      <c r="I6429" t="s">
        <v>5921</v>
      </c>
      <c r="L6429" t="s">
        <v>9449</v>
      </c>
      <c r="M6429" t="s">
        <v>9450</v>
      </c>
      <c r="N6429" t="s">
        <v>5924</v>
      </c>
      <c r="O6429" t="s">
        <v>9451</v>
      </c>
    </row>
    <row r="6430" spans="1:15">
      <c r="A6430" t="s">
        <v>9486</v>
      </c>
      <c r="B6430">
        <v>529</v>
      </c>
      <c r="C6430">
        <v>5</v>
      </c>
      <c r="D6430" t="s">
        <v>9487</v>
      </c>
      <c r="E6430" t="s">
        <v>5918</v>
      </c>
      <c r="F6430" t="s">
        <v>9181</v>
      </c>
      <c r="G6430">
        <v>15</v>
      </c>
      <c r="H6430" t="s">
        <v>5920</v>
      </c>
      <c r="I6430" t="s">
        <v>5921</v>
      </c>
      <c r="L6430" t="s">
        <v>9449</v>
      </c>
      <c r="M6430" t="s">
        <v>9450</v>
      </c>
      <c r="N6430" t="s">
        <v>5924</v>
      </c>
      <c r="O6430" t="s">
        <v>9451</v>
      </c>
    </row>
    <row r="6431" spans="1:15">
      <c r="A6431" t="s">
        <v>9488</v>
      </c>
      <c r="B6431">
        <v>529</v>
      </c>
      <c r="C6431">
        <v>6</v>
      </c>
      <c r="D6431" t="s">
        <v>9489</v>
      </c>
      <c r="E6431" t="s">
        <v>5918</v>
      </c>
      <c r="F6431" t="s">
        <v>9181</v>
      </c>
      <c r="G6431">
        <v>15</v>
      </c>
      <c r="H6431" t="s">
        <v>5920</v>
      </c>
      <c r="I6431" t="s">
        <v>5921</v>
      </c>
      <c r="L6431" t="s">
        <v>9449</v>
      </c>
      <c r="M6431" t="s">
        <v>9450</v>
      </c>
      <c r="N6431" t="s">
        <v>5924</v>
      </c>
      <c r="O6431" t="s">
        <v>9451</v>
      </c>
    </row>
    <row r="6432" spans="1:15">
      <c r="A6432" t="s">
        <v>9490</v>
      </c>
      <c r="B6432">
        <v>529</v>
      </c>
      <c r="C6432">
        <v>7</v>
      </c>
      <c r="D6432" t="s">
        <v>9491</v>
      </c>
      <c r="E6432" t="s">
        <v>5918</v>
      </c>
      <c r="F6432" t="s">
        <v>9181</v>
      </c>
      <c r="G6432">
        <v>15</v>
      </c>
      <c r="H6432" t="s">
        <v>5920</v>
      </c>
      <c r="I6432" t="s">
        <v>5921</v>
      </c>
      <c r="L6432" t="s">
        <v>9449</v>
      </c>
      <c r="M6432" t="s">
        <v>9450</v>
      </c>
      <c r="N6432" t="s">
        <v>5924</v>
      </c>
      <c r="O6432" t="s">
        <v>9451</v>
      </c>
    </row>
    <row r="6433" spans="1:15">
      <c r="A6433" t="s">
        <v>9492</v>
      </c>
      <c r="B6433">
        <v>529</v>
      </c>
      <c r="C6433">
        <v>8</v>
      </c>
      <c r="D6433" t="s">
        <v>9493</v>
      </c>
      <c r="E6433" t="s">
        <v>5918</v>
      </c>
      <c r="F6433" t="s">
        <v>9181</v>
      </c>
      <c r="G6433">
        <v>15</v>
      </c>
      <c r="H6433" t="s">
        <v>5920</v>
      </c>
      <c r="I6433" t="s">
        <v>5921</v>
      </c>
      <c r="L6433" t="s">
        <v>9449</v>
      </c>
      <c r="M6433" t="s">
        <v>9450</v>
      </c>
      <c r="N6433" t="s">
        <v>5924</v>
      </c>
      <c r="O6433" t="s">
        <v>9451</v>
      </c>
    </row>
    <row r="6434" spans="1:15">
      <c r="A6434" t="s">
        <v>9494</v>
      </c>
      <c r="B6434">
        <v>529</v>
      </c>
      <c r="C6434">
        <v>9</v>
      </c>
      <c r="D6434" t="s">
        <v>9495</v>
      </c>
      <c r="E6434" t="s">
        <v>5918</v>
      </c>
      <c r="F6434" t="s">
        <v>9181</v>
      </c>
      <c r="G6434">
        <v>15</v>
      </c>
      <c r="H6434" t="s">
        <v>5920</v>
      </c>
      <c r="I6434" t="s">
        <v>5921</v>
      </c>
      <c r="L6434" t="s">
        <v>9449</v>
      </c>
      <c r="M6434" t="s">
        <v>9450</v>
      </c>
      <c r="N6434" t="s">
        <v>5924</v>
      </c>
      <c r="O6434" t="s">
        <v>9451</v>
      </c>
    </row>
    <row r="6435" spans="1:15">
      <c r="A6435" t="s">
        <v>9496</v>
      </c>
      <c r="B6435">
        <v>529</v>
      </c>
      <c r="C6435">
        <v>10</v>
      </c>
      <c r="D6435" t="s">
        <v>9497</v>
      </c>
      <c r="E6435" t="s">
        <v>5918</v>
      </c>
      <c r="F6435" t="s">
        <v>9181</v>
      </c>
      <c r="G6435">
        <v>15</v>
      </c>
      <c r="H6435" t="s">
        <v>5920</v>
      </c>
      <c r="I6435" t="s">
        <v>5921</v>
      </c>
      <c r="L6435" t="s">
        <v>9449</v>
      </c>
      <c r="M6435" t="s">
        <v>9450</v>
      </c>
      <c r="N6435" t="s">
        <v>5924</v>
      </c>
      <c r="O6435" t="s">
        <v>9451</v>
      </c>
    </row>
    <row r="6436" spans="1:15">
      <c r="A6436" t="s">
        <v>9498</v>
      </c>
      <c r="B6436">
        <v>529</v>
      </c>
      <c r="C6436">
        <v>11</v>
      </c>
      <c r="D6436" t="s">
        <v>9499</v>
      </c>
      <c r="E6436" t="s">
        <v>5918</v>
      </c>
      <c r="F6436" t="s">
        <v>9181</v>
      </c>
      <c r="G6436">
        <v>15</v>
      </c>
      <c r="H6436" t="s">
        <v>5920</v>
      </c>
      <c r="I6436" t="s">
        <v>5921</v>
      </c>
      <c r="L6436" t="s">
        <v>9449</v>
      </c>
      <c r="M6436" t="s">
        <v>9450</v>
      </c>
      <c r="N6436" t="s">
        <v>5924</v>
      </c>
      <c r="O6436" t="s">
        <v>9451</v>
      </c>
    </row>
    <row r="6437" spans="1:15">
      <c r="A6437" t="s">
        <v>9500</v>
      </c>
      <c r="B6437">
        <v>529</v>
      </c>
      <c r="C6437">
        <v>12</v>
      </c>
      <c r="D6437" t="s">
        <v>9501</v>
      </c>
      <c r="E6437" t="s">
        <v>5918</v>
      </c>
      <c r="F6437" t="s">
        <v>9181</v>
      </c>
      <c r="G6437">
        <v>15</v>
      </c>
      <c r="H6437" t="s">
        <v>5920</v>
      </c>
      <c r="I6437" t="s">
        <v>5921</v>
      </c>
      <c r="L6437" t="s">
        <v>9449</v>
      </c>
      <c r="M6437" t="s">
        <v>9450</v>
      </c>
      <c r="N6437" t="s">
        <v>5924</v>
      </c>
      <c r="O6437" t="s">
        <v>9451</v>
      </c>
    </row>
    <row r="6438" spans="1:15">
      <c r="A6438" t="s">
        <v>9502</v>
      </c>
      <c r="B6438">
        <v>529</v>
      </c>
      <c r="C6438">
        <v>13</v>
      </c>
      <c r="D6438" t="s">
        <v>9503</v>
      </c>
      <c r="E6438" t="s">
        <v>5918</v>
      </c>
      <c r="F6438" t="s">
        <v>9181</v>
      </c>
      <c r="G6438">
        <v>15</v>
      </c>
      <c r="H6438" t="s">
        <v>5920</v>
      </c>
      <c r="I6438" t="s">
        <v>5921</v>
      </c>
      <c r="L6438" t="s">
        <v>9449</v>
      </c>
      <c r="M6438" t="s">
        <v>9450</v>
      </c>
      <c r="N6438" t="s">
        <v>5924</v>
      </c>
      <c r="O6438" t="s">
        <v>9451</v>
      </c>
    </row>
    <row r="6439" spans="1:15">
      <c r="A6439" t="s">
        <v>9504</v>
      </c>
      <c r="B6439">
        <v>529</v>
      </c>
      <c r="C6439">
        <v>14</v>
      </c>
      <c r="D6439" t="s">
        <v>9505</v>
      </c>
      <c r="E6439" t="s">
        <v>5918</v>
      </c>
      <c r="F6439" t="s">
        <v>9181</v>
      </c>
      <c r="G6439">
        <v>15</v>
      </c>
      <c r="H6439" t="s">
        <v>5920</v>
      </c>
      <c r="I6439" t="s">
        <v>5921</v>
      </c>
      <c r="L6439" t="s">
        <v>9449</v>
      </c>
      <c r="M6439" t="s">
        <v>9450</v>
      </c>
      <c r="N6439" t="s">
        <v>5924</v>
      </c>
      <c r="O6439" t="s">
        <v>9451</v>
      </c>
    </row>
    <row r="6440" spans="1:15">
      <c r="A6440" t="s">
        <v>9506</v>
      </c>
      <c r="B6440">
        <v>530</v>
      </c>
      <c r="C6440">
        <v>1</v>
      </c>
      <c r="D6440" t="s">
        <v>9507</v>
      </c>
      <c r="E6440" t="s">
        <v>5918</v>
      </c>
      <c r="F6440" t="s">
        <v>9181</v>
      </c>
      <c r="G6440">
        <v>15</v>
      </c>
      <c r="H6440" t="s">
        <v>5920</v>
      </c>
      <c r="I6440" t="s">
        <v>5921</v>
      </c>
      <c r="L6440" t="s">
        <v>9508</v>
      </c>
      <c r="M6440" t="s">
        <v>9509</v>
      </c>
      <c r="N6440" t="s">
        <v>5924</v>
      </c>
      <c r="O6440" t="s">
        <v>9510</v>
      </c>
    </row>
    <row r="6441" spans="1:15">
      <c r="A6441" t="s">
        <v>9511</v>
      </c>
      <c r="B6441">
        <v>530</v>
      </c>
      <c r="C6441">
        <v>2</v>
      </c>
      <c r="D6441" t="s">
        <v>9512</v>
      </c>
      <c r="E6441" t="s">
        <v>5918</v>
      </c>
      <c r="F6441" t="s">
        <v>9181</v>
      </c>
      <c r="G6441">
        <v>15</v>
      </c>
      <c r="H6441" t="s">
        <v>5920</v>
      </c>
      <c r="I6441" t="s">
        <v>5921</v>
      </c>
      <c r="L6441" t="s">
        <v>9508</v>
      </c>
      <c r="M6441" t="s">
        <v>9509</v>
      </c>
      <c r="N6441" t="s">
        <v>5924</v>
      </c>
      <c r="O6441" t="s">
        <v>9510</v>
      </c>
    </row>
    <row r="6442" spans="1:15">
      <c r="A6442" t="s">
        <v>9513</v>
      </c>
      <c r="B6442">
        <v>530</v>
      </c>
      <c r="C6442">
        <v>3</v>
      </c>
      <c r="D6442" t="s">
        <v>9514</v>
      </c>
      <c r="E6442" t="s">
        <v>5918</v>
      </c>
      <c r="F6442" t="s">
        <v>9181</v>
      </c>
      <c r="G6442">
        <v>15</v>
      </c>
      <c r="H6442" t="s">
        <v>5920</v>
      </c>
      <c r="I6442" t="s">
        <v>5921</v>
      </c>
      <c r="L6442" t="s">
        <v>9508</v>
      </c>
      <c r="M6442" t="s">
        <v>9509</v>
      </c>
      <c r="N6442" t="s">
        <v>5924</v>
      </c>
      <c r="O6442" t="s">
        <v>9510</v>
      </c>
    </row>
    <row r="6443" spans="1:15">
      <c r="A6443" t="s">
        <v>9515</v>
      </c>
      <c r="B6443">
        <v>530</v>
      </c>
      <c r="C6443">
        <v>4</v>
      </c>
      <c r="D6443" t="s">
        <v>9516</v>
      </c>
      <c r="E6443" t="s">
        <v>5918</v>
      </c>
      <c r="F6443" t="s">
        <v>9181</v>
      </c>
      <c r="G6443">
        <v>15</v>
      </c>
      <c r="H6443" t="s">
        <v>5920</v>
      </c>
      <c r="I6443" t="s">
        <v>5921</v>
      </c>
      <c r="L6443" t="s">
        <v>9508</v>
      </c>
      <c r="M6443" t="s">
        <v>9509</v>
      </c>
      <c r="N6443" t="s">
        <v>5924</v>
      </c>
      <c r="O6443" t="s">
        <v>9510</v>
      </c>
    </row>
    <row r="6444" spans="1:15">
      <c r="A6444" t="s">
        <v>9517</v>
      </c>
      <c r="B6444">
        <v>530</v>
      </c>
      <c r="C6444">
        <v>5</v>
      </c>
      <c r="D6444" t="s">
        <v>9518</v>
      </c>
      <c r="E6444" t="s">
        <v>5918</v>
      </c>
      <c r="F6444" t="s">
        <v>9181</v>
      </c>
      <c r="G6444">
        <v>15</v>
      </c>
      <c r="H6444" t="s">
        <v>5920</v>
      </c>
      <c r="I6444" t="s">
        <v>5921</v>
      </c>
      <c r="L6444" t="s">
        <v>9508</v>
      </c>
      <c r="M6444" t="s">
        <v>9509</v>
      </c>
      <c r="N6444" t="s">
        <v>5924</v>
      </c>
      <c r="O6444" t="s">
        <v>9510</v>
      </c>
    </row>
    <row r="6445" spans="1:15">
      <c r="A6445" t="s">
        <v>9519</v>
      </c>
      <c r="B6445">
        <v>530</v>
      </c>
      <c r="C6445">
        <v>6</v>
      </c>
      <c r="D6445" t="s">
        <v>9520</v>
      </c>
      <c r="E6445" t="s">
        <v>5918</v>
      </c>
      <c r="F6445" t="s">
        <v>9181</v>
      </c>
      <c r="G6445">
        <v>15</v>
      </c>
      <c r="H6445" t="s">
        <v>5920</v>
      </c>
      <c r="I6445" t="s">
        <v>5921</v>
      </c>
      <c r="L6445" t="s">
        <v>9508</v>
      </c>
      <c r="M6445" t="s">
        <v>9509</v>
      </c>
      <c r="N6445" t="s">
        <v>5924</v>
      </c>
      <c r="O6445" t="s">
        <v>9510</v>
      </c>
    </row>
    <row r="6446" spans="1:15">
      <c r="A6446" t="s">
        <v>9521</v>
      </c>
      <c r="B6446">
        <v>530</v>
      </c>
      <c r="C6446">
        <v>7</v>
      </c>
      <c r="D6446" t="s">
        <v>9522</v>
      </c>
      <c r="E6446" t="s">
        <v>5918</v>
      </c>
      <c r="F6446" t="s">
        <v>9181</v>
      </c>
      <c r="G6446">
        <v>15</v>
      </c>
      <c r="H6446" t="s">
        <v>5920</v>
      </c>
      <c r="I6446" t="s">
        <v>5921</v>
      </c>
      <c r="L6446" t="s">
        <v>9508</v>
      </c>
      <c r="M6446" t="s">
        <v>9509</v>
      </c>
      <c r="N6446" t="s">
        <v>5924</v>
      </c>
      <c r="O6446" t="s">
        <v>9510</v>
      </c>
    </row>
    <row r="6447" spans="1:15">
      <c r="A6447" t="s">
        <v>9523</v>
      </c>
      <c r="B6447">
        <v>530</v>
      </c>
      <c r="C6447">
        <v>8</v>
      </c>
      <c r="D6447" t="s">
        <v>9524</v>
      </c>
      <c r="E6447" t="s">
        <v>5918</v>
      </c>
      <c r="F6447" t="s">
        <v>9181</v>
      </c>
      <c r="G6447">
        <v>15</v>
      </c>
      <c r="H6447" t="s">
        <v>5920</v>
      </c>
      <c r="I6447" t="s">
        <v>5921</v>
      </c>
      <c r="L6447" t="s">
        <v>9508</v>
      </c>
      <c r="M6447" t="s">
        <v>9509</v>
      </c>
      <c r="N6447" t="s">
        <v>5924</v>
      </c>
      <c r="O6447" t="s">
        <v>9510</v>
      </c>
    </row>
    <row r="6448" spans="1:15">
      <c r="A6448" t="s">
        <v>9525</v>
      </c>
      <c r="B6448">
        <v>530</v>
      </c>
      <c r="C6448">
        <v>9</v>
      </c>
      <c r="D6448" t="s">
        <v>9526</v>
      </c>
      <c r="E6448" t="s">
        <v>5918</v>
      </c>
      <c r="F6448" t="s">
        <v>9181</v>
      </c>
      <c r="G6448">
        <v>15</v>
      </c>
      <c r="H6448" t="s">
        <v>5920</v>
      </c>
      <c r="I6448" t="s">
        <v>5921</v>
      </c>
      <c r="L6448" t="s">
        <v>9508</v>
      </c>
      <c r="M6448" t="s">
        <v>9509</v>
      </c>
      <c r="N6448" t="s">
        <v>5924</v>
      </c>
      <c r="O6448" t="s">
        <v>9510</v>
      </c>
    </row>
    <row r="6449" spans="1:15">
      <c r="A6449" t="s">
        <v>9527</v>
      </c>
      <c r="B6449">
        <v>530</v>
      </c>
      <c r="C6449">
        <v>10</v>
      </c>
      <c r="D6449" t="s">
        <v>9528</v>
      </c>
      <c r="E6449" t="s">
        <v>5918</v>
      </c>
      <c r="F6449" t="s">
        <v>9181</v>
      </c>
      <c r="G6449">
        <v>15</v>
      </c>
      <c r="H6449" t="s">
        <v>5920</v>
      </c>
      <c r="I6449" t="s">
        <v>5921</v>
      </c>
      <c r="L6449" t="s">
        <v>9508</v>
      </c>
      <c r="M6449" t="s">
        <v>9509</v>
      </c>
      <c r="N6449" t="s">
        <v>5924</v>
      </c>
      <c r="O6449" t="s">
        <v>9510</v>
      </c>
    </row>
    <row r="6450" spans="1:15">
      <c r="A6450" t="s">
        <v>9529</v>
      </c>
      <c r="B6450">
        <v>530</v>
      </c>
      <c r="C6450">
        <v>11</v>
      </c>
      <c r="D6450" t="s">
        <v>9530</v>
      </c>
      <c r="E6450" t="s">
        <v>5918</v>
      </c>
      <c r="F6450" t="s">
        <v>9181</v>
      </c>
      <c r="G6450">
        <v>15</v>
      </c>
      <c r="H6450" t="s">
        <v>5920</v>
      </c>
      <c r="I6450" t="s">
        <v>5921</v>
      </c>
      <c r="L6450" t="s">
        <v>9508</v>
      </c>
      <c r="M6450" t="s">
        <v>9509</v>
      </c>
      <c r="N6450" t="s">
        <v>5924</v>
      </c>
      <c r="O6450" t="s">
        <v>9510</v>
      </c>
    </row>
    <row r="6451" spans="1:15">
      <c r="A6451" t="s">
        <v>9531</v>
      </c>
      <c r="B6451">
        <v>530</v>
      </c>
      <c r="C6451">
        <v>12</v>
      </c>
      <c r="D6451" t="s">
        <v>9532</v>
      </c>
      <c r="E6451" t="s">
        <v>5918</v>
      </c>
      <c r="F6451" t="s">
        <v>9181</v>
      </c>
      <c r="G6451">
        <v>15</v>
      </c>
      <c r="H6451" t="s">
        <v>5920</v>
      </c>
      <c r="I6451" t="s">
        <v>5921</v>
      </c>
      <c r="L6451" t="s">
        <v>9508</v>
      </c>
      <c r="M6451" t="s">
        <v>9509</v>
      </c>
      <c r="N6451" t="s">
        <v>5924</v>
      </c>
      <c r="O6451" t="s">
        <v>9510</v>
      </c>
    </row>
    <row r="6452" spans="1:15">
      <c r="A6452" t="s">
        <v>9533</v>
      </c>
      <c r="B6452">
        <v>530</v>
      </c>
      <c r="C6452">
        <v>13</v>
      </c>
      <c r="D6452" t="s">
        <v>9534</v>
      </c>
      <c r="E6452" t="s">
        <v>5918</v>
      </c>
      <c r="F6452" t="s">
        <v>9181</v>
      </c>
      <c r="G6452">
        <v>15</v>
      </c>
      <c r="H6452" t="s">
        <v>5920</v>
      </c>
      <c r="I6452" t="s">
        <v>5921</v>
      </c>
      <c r="L6452" t="s">
        <v>9508</v>
      </c>
      <c r="M6452" t="s">
        <v>9509</v>
      </c>
      <c r="N6452" t="s">
        <v>5924</v>
      </c>
      <c r="O6452" t="s">
        <v>9510</v>
      </c>
    </row>
    <row r="6453" spans="1:15">
      <c r="A6453" t="s">
        <v>9535</v>
      </c>
      <c r="B6453">
        <v>530</v>
      </c>
      <c r="C6453">
        <v>14</v>
      </c>
      <c r="D6453" t="s">
        <v>9536</v>
      </c>
      <c r="E6453" t="s">
        <v>5918</v>
      </c>
      <c r="F6453" t="s">
        <v>9181</v>
      </c>
      <c r="G6453">
        <v>15</v>
      </c>
      <c r="H6453" t="s">
        <v>5920</v>
      </c>
      <c r="I6453" t="s">
        <v>5921</v>
      </c>
      <c r="L6453" t="s">
        <v>9508</v>
      </c>
      <c r="M6453" t="s">
        <v>9509</v>
      </c>
      <c r="N6453" t="s">
        <v>5924</v>
      </c>
      <c r="O6453" t="s">
        <v>9510</v>
      </c>
    </row>
    <row r="6454" spans="1:15">
      <c r="A6454" t="s">
        <v>9537</v>
      </c>
      <c r="B6454">
        <v>531</v>
      </c>
      <c r="C6454">
        <v>1</v>
      </c>
      <c r="D6454" t="s">
        <v>9538</v>
      </c>
      <c r="E6454" t="s">
        <v>5918</v>
      </c>
      <c r="F6454" t="s">
        <v>9181</v>
      </c>
      <c r="G6454">
        <v>15</v>
      </c>
      <c r="H6454" t="s">
        <v>5920</v>
      </c>
      <c r="I6454" t="s">
        <v>5921</v>
      </c>
      <c r="L6454" t="s">
        <v>9508</v>
      </c>
      <c r="M6454" t="s">
        <v>9509</v>
      </c>
      <c r="N6454" t="s">
        <v>5924</v>
      </c>
      <c r="O6454" t="s">
        <v>9510</v>
      </c>
    </row>
    <row r="6455" spans="1:15">
      <c r="A6455" t="s">
        <v>9539</v>
      </c>
      <c r="B6455">
        <v>531</v>
      </c>
      <c r="C6455">
        <v>2</v>
      </c>
      <c r="D6455" t="s">
        <v>9540</v>
      </c>
      <c r="E6455" t="s">
        <v>5918</v>
      </c>
      <c r="F6455" t="s">
        <v>9181</v>
      </c>
      <c r="G6455">
        <v>15</v>
      </c>
      <c r="H6455" t="s">
        <v>5920</v>
      </c>
      <c r="I6455" t="s">
        <v>5921</v>
      </c>
      <c r="L6455" t="s">
        <v>9508</v>
      </c>
      <c r="M6455" t="s">
        <v>9509</v>
      </c>
      <c r="N6455" t="s">
        <v>5924</v>
      </c>
      <c r="O6455" t="s">
        <v>9510</v>
      </c>
    </row>
    <row r="6456" spans="1:15">
      <c r="A6456" t="s">
        <v>9541</v>
      </c>
      <c r="B6456">
        <v>531</v>
      </c>
      <c r="C6456">
        <v>3</v>
      </c>
      <c r="D6456" t="s">
        <v>9542</v>
      </c>
      <c r="E6456" t="s">
        <v>5918</v>
      </c>
      <c r="F6456" t="s">
        <v>9181</v>
      </c>
      <c r="G6456">
        <v>15</v>
      </c>
      <c r="H6456" t="s">
        <v>5920</v>
      </c>
      <c r="I6456" t="s">
        <v>5921</v>
      </c>
      <c r="L6456" t="s">
        <v>9508</v>
      </c>
      <c r="M6456" t="s">
        <v>9509</v>
      </c>
      <c r="N6456" t="s">
        <v>5924</v>
      </c>
      <c r="O6456" t="s">
        <v>9510</v>
      </c>
    </row>
    <row r="6457" spans="1:15">
      <c r="A6457" t="s">
        <v>9543</v>
      </c>
      <c r="B6457">
        <v>531</v>
      </c>
      <c r="C6457">
        <v>4</v>
      </c>
      <c r="D6457" t="s">
        <v>2540</v>
      </c>
      <c r="E6457" t="s">
        <v>5918</v>
      </c>
      <c r="F6457" t="s">
        <v>9181</v>
      </c>
      <c r="G6457">
        <v>15</v>
      </c>
      <c r="H6457" t="s">
        <v>5920</v>
      </c>
      <c r="I6457" t="s">
        <v>5921</v>
      </c>
      <c r="L6457" t="s">
        <v>9508</v>
      </c>
      <c r="M6457" t="s">
        <v>9509</v>
      </c>
      <c r="N6457" t="s">
        <v>5924</v>
      </c>
      <c r="O6457" t="s">
        <v>9510</v>
      </c>
    </row>
    <row r="6458" spans="1:15">
      <c r="A6458" t="s">
        <v>9544</v>
      </c>
      <c r="B6458">
        <v>531</v>
      </c>
      <c r="C6458">
        <v>5</v>
      </c>
      <c r="D6458" t="s">
        <v>9545</v>
      </c>
      <c r="E6458" t="s">
        <v>5918</v>
      </c>
      <c r="F6458" t="s">
        <v>9181</v>
      </c>
      <c r="G6458">
        <v>15</v>
      </c>
      <c r="H6458" t="s">
        <v>5920</v>
      </c>
      <c r="I6458" t="s">
        <v>5921</v>
      </c>
      <c r="L6458" t="s">
        <v>9508</v>
      </c>
      <c r="M6458" t="s">
        <v>9509</v>
      </c>
      <c r="N6458" t="s">
        <v>5924</v>
      </c>
      <c r="O6458" t="s">
        <v>9510</v>
      </c>
    </row>
    <row r="6459" spans="1:15">
      <c r="A6459" t="s">
        <v>9546</v>
      </c>
      <c r="B6459">
        <v>531</v>
      </c>
      <c r="C6459">
        <v>6</v>
      </c>
      <c r="D6459" t="s">
        <v>9547</v>
      </c>
      <c r="E6459" t="s">
        <v>5918</v>
      </c>
      <c r="F6459" t="s">
        <v>9181</v>
      </c>
      <c r="G6459">
        <v>15</v>
      </c>
      <c r="H6459" t="s">
        <v>5920</v>
      </c>
      <c r="I6459" t="s">
        <v>5921</v>
      </c>
      <c r="L6459" t="s">
        <v>9508</v>
      </c>
      <c r="M6459" t="s">
        <v>9509</v>
      </c>
      <c r="N6459" t="s">
        <v>5924</v>
      </c>
      <c r="O6459" t="s">
        <v>9510</v>
      </c>
    </row>
    <row r="6460" spans="1:15">
      <c r="A6460" t="s">
        <v>9548</v>
      </c>
      <c r="B6460">
        <v>531</v>
      </c>
      <c r="C6460">
        <v>7</v>
      </c>
      <c r="D6460" t="s">
        <v>9549</v>
      </c>
      <c r="E6460" t="s">
        <v>5918</v>
      </c>
      <c r="F6460" t="s">
        <v>9181</v>
      </c>
      <c r="G6460">
        <v>15</v>
      </c>
      <c r="H6460" t="s">
        <v>5920</v>
      </c>
      <c r="I6460" t="s">
        <v>5921</v>
      </c>
      <c r="L6460" t="s">
        <v>9508</v>
      </c>
      <c r="M6460" t="s">
        <v>9509</v>
      </c>
      <c r="N6460" t="s">
        <v>5924</v>
      </c>
      <c r="O6460" t="s">
        <v>9510</v>
      </c>
    </row>
    <row r="6461" spans="1:15">
      <c r="A6461" t="s">
        <v>9550</v>
      </c>
      <c r="B6461">
        <v>531</v>
      </c>
      <c r="C6461">
        <v>8</v>
      </c>
      <c r="D6461" t="s">
        <v>9551</v>
      </c>
      <c r="E6461" t="s">
        <v>5918</v>
      </c>
      <c r="F6461" t="s">
        <v>9181</v>
      </c>
      <c r="G6461">
        <v>15</v>
      </c>
      <c r="H6461" t="s">
        <v>5920</v>
      </c>
      <c r="I6461" t="s">
        <v>5921</v>
      </c>
      <c r="L6461" t="s">
        <v>9508</v>
      </c>
      <c r="M6461" t="s">
        <v>9509</v>
      </c>
      <c r="N6461" t="s">
        <v>5924</v>
      </c>
      <c r="O6461" t="s">
        <v>9510</v>
      </c>
    </row>
    <row r="6462" spans="1:15">
      <c r="A6462" t="s">
        <v>9552</v>
      </c>
      <c r="B6462">
        <v>531</v>
      </c>
      <c r="C6462">
        <v>9</v>
      </c>
      <c r="D6462" t="s">
        <v>9553</v>
      </c>
      <c r="E6462" t="s">
        <v>5918</v>
      </c>
      <c r="F6462" t="s">
        <v>9181</v>
      </c>
      <c r="G6462">
        <v>15</v>
      </c>
      <c r="H6462" t="s">
        <v>5920</v>
      </c>
      <c r="I6462" t="s">
        <v>5921</v>
      </c>
      <c r="L6462" t="s">
        <v>9508</v>
      </c>
      <c r="M6462" t="s">
        <v>9509</v>
      </c>
      <c r="N6462" t="s">
        <v>5924</v>
      </c>
      <c r="O6462" t="s">
        <v>9510</v>
      </c>
    </row>
    <row r="6463" spans="1:15">
      <c r="A6463" t="s">
        <v>9554</v>
      </c>
      <c r="B6463">
        <v>531</v>
      </c>
      <c r="C6463">
        <v>10</v>
      </c>
      <c r="D6463" t="s">
        <v>9555</v>
      </c>
      <c r="E6463" t="s">
        <v>5918</v>
      </c>
      <c r="F6463" t="s">
        <v>9181</v>
      </c>
      <c r="G6463">
        <v>15</v>
      </c>
      <c r="H6463" t="s">
        <v>5920</v>
      </c>
      <c r="I6463" t="s">
        <v>5921</v>
      </c>
      <c r="L6463" t="s">
        <v>9508</v>
      </c>
      <c r="M6463" t="s">
        <v>9509</v>
      </c>
      <c r="N6463" t="s">
        <v>5924</v>
      </c>
      <c r="O6463" t="s">
        <v>9510</v>
      </c>
    </row>
    <row r="6464" spans="1:15">
      <c r="A6464" t="s">
        <v>9556</v>
      </c>
      <c r="B6464">
        <v>531</v>
      </c>
      <c r="C6464">
        <v>11</v>
      </c>
      <c r="D6464" t="s">
        <v>9557</v>
      </c>
      <c r="E6464" t="s">
        <v>5918</v>
      </c>
      <c r="F6464" t="s">
        <v>9181</v>
      </c>
      <c r="G6464">
        <v>15</v>
      </c>
      <c r="H6464" t="s">
        <v>5920</v>
      </c>
      <c r="I6464" t="s">
        <v>5921</v>
      </c>
      <c r="L6464" t="s">
        <v>9508</v>
      </c>
      <c r="M6464" t="s">
        <v>9509</v>
      </c>
      <c r="N6464" t="s">
        <v>5924</v>
      </c>
      <c r="O6464" t="s">
        <v>9510</v>
      </c>
    </row>
    <row r="6465" spans="1:15">
      <c r="A6465" t="s">
        <v>9558</v>
      </c>
      <c r="B6465">
        <v>531</v>
      </c>
      <c r="C6465">
        <v>12</v>
      </c>
      <c r="D6465" t="s">
        <v>9559</v>
      </c>
      <c r="E6465" t="s">
        <v>5918</v>
      </c>
      <c r="F6465" t="s">
        <v>9181</v>
      </c>
      <c r="G6465">
        <v>15</v>
      </c>
      <c r="H6465" t="s">
        <v>5920</v>
      </c>
      <c r="I6465" t="s">
        <v>5921</v>
      </c>
      <c r="L6465" t="s">
        <v>9508</v>
      </c>
      <c r="M6465" t="s">
        <v>9509</v>
      </c>
      <c r="N6465" t="s">
        <v>5924</v>
      </c>
      <c r="O6465" t="s">
        <v>9510</v>
      </c>
    </row>
    <row r="6466" spans="1:15">
      <c r="A6466" t="s">
        <v>9560</v>
      </c>
      <c r="B6466">
        <v>531</v>
      </c>
      <c r="C6466">
        <v>13</v>
      </c>
      <c r="D6466" t="s">
        <v>9561</v>
      </c>
      <c r="E6466" t="s">
        <v>5918</v>
      </c>
      <c r="F6466" t="s">
        <v>9181</v>
      </c>
      <c r="G6466">
        <v>15</v>
      </c>
      <c r="H6466" t="s">
        <v>5920</v>
      </c>
      <c r="I6466" t="s">
        <v>5921</v>
      </c>
      <c r="L6466" t="s">
        <v>9508</v>
      </c>
      <c r="M6466" t="s">
        <v>9509</v>
      </c>
      <c r="N6466" t="s">
        <v>5924</v>
      </c>
      <c r="O6466" t="s">
        <v>9510</v>
      </c>
    </row>
    <row r="6467" spans="1:15">
      <c r="A6467" t="s">
        <v>9562</v>
      </c>
      <c r="B6467">
        <v>531</v>
      </c>
      <c r="C6467">
        <v>14</v>
      </c>
      <c r="D6467" t="s">
        <v>9563</v>
      </c>
      <c r="E6467" t="s">
        <v>5918</v>
      </c>
      <c r="F6467" t="s">
        <v>9181</v>
      </c>
      <c r="G6467">
        <v>15</v>
      </c>
      <c r="H6467" t="s">
        <v>5920</v>
      </c>
      <c r="I6467" t="s">
        <v>5921</v>
      </c>
      <c r="L6467" t="s">
        <v>9508</v>
      </c>
      <c r="M6467" t="s">
        <v>9509</v>
      </c>
      <c r="N6467" t="s">
        <v>5924</v>
      </c>
      <c r="O6467" t="s">
        <v>9510</v>
      </c>
    </row>
    <row r="6468" spans="1:15">
      <c r="A6468" t="s">
        <v>9564</v>
      </c>
      <c r="B6468">
        <v>532</v>
      </c>
      <c r="C6468">
        <v>1</v>
      </c>
      <c r="D6468" t="s">
        <v>9565</v>
      </c>
      <c r="E6468" t="s">
        <v>5918</v>
      </c>
      <c r="F6468" t="s">
        <v>9181</v>
      </c>
      <c r="G6468">
        <v>15</v>
      </c>
      <c r="H6468" t="s">
        <v>5920</v>
      </c>
      <c r="I6468" t="s">
        <v>5921</v>
      </c>
      <c r="L6468" t="s">
        <v>9566</v>
      </c>
      <c r="M6468" t="s">
        <v>9567</v>
      </c>
      <c r="N6468" t="s">
        <v>5924</v>
      </c>
      <c r="O6468" t="s">
        <v>9568</v>
      </c>
    </row>
    <row r="6469" spans="1:15">
      <c r="A6469" t="s">
        <v>9569</v>
      </c>
      <c r="B6469">
        <v>532</v>
      </c>
      <c r="C6469">
        <v>2</v>
      </c>
      <c r="D6469" t="s">
        <v>9570</v>
      </c>
      <c r="E6469" t="s">
        <v>5918</v>
      </c>
      <c r="F6469" t="s">
        <v>9181</v>
      </c>
      <c r="G6469">
        <v>15</v>
      </c>
      <c r="H6469" t="s">
        <v>5920</v>
      </c>
      <c r="I6469" t="s">
        <v>5921</v>
      </c>
      <c r="L6469" t="s">
        <v>9566</v>
      </c>
      <c r="M6469" t="s">
        <v>9567</v>
      </c>
      <c r="N6469" t="s">
        <v>5924</v>
      </c>
      <c r="O6469" t="s">
        <v>9568</v>
      </c>
    </row>
    <row r="6470" spans="1:15">
      <c r="A6470" t="s">
        <v>9571</v>
      </c>
      <c r="B6470">
        <v>532</v>
      </c>
      <c r="C6470">
        <v>3</v>
      </c>
      <c r="D6470" t="s">
        <v>9572</v>
      </c>
      <c r="E6470" t="s">
        <v>5918</v>
      </c>
      <c r="F6470" t="s">
        <v>9181</v>
      </c>
      <c r="G6470">
        <v>15</v>
      </c>
      <c r="H6470" t="s">
        <v>5920</v>
      </c>
      <c r="I6470" t="s">
        <v>5921</v>
      </c>
      <c r="L6470" t="s">
        <v>9566</v>
      </c>
      <c r="M6470" t="s">
        <v>9567</v>
      </c>
      <c r="N6470" t="s">
        <v>5924</v>
      </c>
      <c r="O6470" t="s">
        <v>9568</v>
      </c>
    </row>
    <row r="6471" spans="1:15">
      <c r="A6471" t="s">
        <v>9573</v>
      </c>
      <c r="B6471">
        <v>532</v>
      </c>
      <c r="C6471">
        <v>4</v>
      </c>
      <c r="D6471" t="s">
        <v>9574</v>
      </c>
      <c r="E6471" t="s">
        <v>5918</v>
      </c>
      <c r="F6471" t="s">
        <v>9181</v>
      </c>
      <c r="G6471">
        <v>15</v>
      </c>
      <c r="H6471" t="s">
        <v>5920</v>
      </c>
      <c r="I6471" t="s">
        <v>5921</v>
      </c>
      <c r="L6471" t="s">
        <v>9566</v>
      </c>
      <c r="M6471" t="s">
        <v>9567</v>
      </c>
      <c r="N6471" t="s">
        <v>5924</v>
      </c>
      <c r="O6471" t="s">
        <v>9568</v>
      </c>
    </row>
    <row r="6472" spans="1:15">
      <c r="A6472" t="s">
        <v>9575</v>
      </c>
      <c r="B6472">
        <v>532</v>
      </c>
      <c r="C6472">
        <v>5</v>
      </c>
      <c r="D6472" t="s">
        <v>9576</v>
      </c>
      <c r="E6472" t="s">
        <v>5918</v>
      </c>
      <c r="F6472" t="s">
        <v>9181</v>
      </c>
      <c r="G6472">
        <v>15</v>
      </c>
      <c r="H6472" t="s">
        <v>5920</v>
      </c>
      <c r="I6472" t="s">
        <v>5921</v>
      </c>
      <c r="L6472" t="s">
        <v>9566</v>
      </c>
      <c r="M6472" t="s">
        <v>9567</v>
      </c>
      <c r="N6472" t="s">
        <v>5924</v>
      </c>
      <c r="O6472" t="s">
        <v>9568</v>
      </c>
    </row>
    <row r="6473" spans="1:15">
      <c r="A6473" t="s">
        <v>9577</v>
      </c>
      <c r="B6473">
        <v>532</v>
      </c>
      <c r="C6473">
        <v>6</v>
      </c>
      <c r="D6473" t="s">
        <v>9578</v>
      </c>
      <c r="E6473" t="s">
        <v>5918</v>
      </c>
      <c r="F6473" t="s">
        <v>9181</v>
      </c>
      <c r="G6473">
        <v>15</v>
      </c>
      <c r="H6473" t="s">
        <v>5920</v>
      </c>
      <c r="I6473" t="s">
        <v>5921</v>
      </c>
      <c r="L6473" t="s">
        <v>9566</v>
      </c>
      <c r="M6473" t="s">
        <v>9567</v>
      </c>
      <c r="N6473" t="s">
        <v>5924</v>
      </c>
      <c r="O6473" t="s">
        <v>9568</v>
      </c>
    </row>
    <row r="6474" spans="1:15">
      <c r="A6474" t="s">
        <v>9579</v>
      </c>
      <c r="B6474">
        <v>532</v>
      </c>
      <c r="C6474">
        <v>7</v>
      </c>
      <c r="D6474" t="s">
        <v>9580</v>
      </c>
      <c r="E6474" t="s">
        <v>5918</v>
      </c>
      <c r="F6474" t="s">
        <v>9181</v>
      </c>
      <c r="G6474">
        <v>15</v>
      </c>
      <c r="H6474" t="s">
        <v>5920</v>
      </c>
      <c r="I6474" t="s">
        <v>5921</v>
      </c>
      <c r="L6474" t="s">
        <v>9566</v>
      </c>
      <c r="M6474" t="s">
        <v>9567</v>
      </c>
      <c r="N6474" t="s">
        <v>5924</v>
      </c>
      <c r="O6474" t="s">
        <v>9568</v>
      </c>
    </row>
    <row r="6475" spans="1:15">
      <c r="A6475" t="s">
        <v>9581</v>
      </c>
      <c r="B6475">
        <v>532</v>
      </c>
      <c r="C6475">
        <v>8</v>
      </c>
      <c r="D6475" t="s">
        <v>9582</v>
      </c>
      <c r="E6475" t="s">
        <v>5918</v>
      </c>
      <c r="F6475" t="s">
        <v>9181</v>
      </c>
      <c r="G6475">
        <v>15</v>
      </c>
      <c r="H6475" t="s">
        <v>5920</v>
      </c>
      <c r="I6475" t="s">
        <v>5921</v>
      </c>
      <c r="L6475" t="s">
        <v>9566</v>
      </c>
      <c r="M6475" t="s">
        <v>9567</v>
      </c>
      <c r="N6475" t="s">
        <v>5924</v>
      </c>
      <c r="O6475" t="s">
        <v>9568</v>
      </c>
    </row>
    <row r="6476" spans="1:15">
      <c r="A6476" t="s">
        <v>9583</v>
      </c>
      <c r="B6476">
        <v>532</v>
      </c>
      <c r="C6476">
        <v>9</v>
      </c>
      <c r="D6476" t="s">
        <v>9584</v>
      </c>
      <c r="E6476" t="s">
        <v>5918</v>
      </c>
      <c r="F6476" t="s">
        <v>9181</v>
      </c>
      <c r="G6476">
        <v>15</v>
      </c>
      <c r="H6476" t="s">
        <v>5920</v>
      </c>
      <c r="I6476" t="s">
        <v>5921</v>
      </c>
      <c r="L6476" t="s">
        <v>9566</v>
      </c>
      <c r="M6476" t="s">
        <v>9567</v>
      </c>
      <c r="N6476" t="s">
        <v>5924</v>
      </c>
      <c r="O6476" t="s">
        <v>9568</v>
      </c>
    </row>
    <row r="6477" spans="1:15">
      <c r="A6477" t="s">
        <v>9585</v>
      </c>
      <c r="B6477">
        <v>532</v>
      </c>
      <c r="C6477">
        <v>10</v>
      </c>
      <c r="D6477" t="s">
        <v>9586</v>
      </c>
      <c r="E6477" t="s">
        <v>5918</v>
      </c>
      <c r="F6477" t="s">
        <v>9181</v>
      </c>
      <c r="G6477">
        <v>15</v>
      </c>
      <c r="H6477" t="s">
        <v>5920</v>
      </c>
      <c r="I6477" t="s">
        <v>5921</v>
      </c>
      <c r="L6477" t="s">
        <v>9566</v>
      </c>
      <c r="M6477" t="s">
        <v>9567</v>
      </c>
      <c r="N6477" t="s">
        <v>5924</v>
      </c>
      <c r="O6477" t="s">
        <v>9568</v>
      </c>
    </row>
    <row r="6478" spans="1:15">
      <c r="A6478" t="s">
        <v>9587</v>
      </c>
      <c r="B6478">
        <v>532</v>
      </c>
      <c r="C6478">
        <v>11</v>
      </c>
      <c r="D6478" t="s">
        <v>9588</v>
      </c>
      <c r="E6478" t="s">
        <v>5918</v>
      </c>
      <c r="F6478" t="s">
        <v>9181</v>
      </c>
      <c r="G6478">
        <v>15</v>
      </c>
      <c r="H6478" t="s">
        <v>5920</v>
      </c>
      <c r="I6478" t="s">
        <v>5921</v>
      </c>
      <c r="L6478" t="s">
        <v>9566</v>
      </c>
      <c r="M6478" t="s">
        <v>9567</v>
      </c>
      <c r="N6478" t="s">
        <v>5924</v>
      </c>
      <c r="O6478" t="s">
        <v>9568</v>
      </c>
    </row>
    <row r="6479" spans="1:15">
      <c r="A6479" t="s">
        <v>9589</v>
      </c>
      <c r="B6479">
        <v>532</v>
      </c>
      <c r="C6479">
        <v>12</v>
      </c>
      <c r="D6479" t="s">
        <v>9590</v>
      </c>
      <c r="E6479" t="s">
        <v>5918</v>
      </c>
      <c r="F6479" t="s">
        <v>9181</v>
      </c>
      <c r="G6479">
        <v>15</v>
      </c>
      <c r="H6479" t="s">
        <v>5920</v>
      </c>
      <c r="I6479" t="s">
        <v>5921</v>
      </c>
      <c r="L6479" t="s">
        <v>9566</v>
      </c>
      <c r="M6479" t="s">
        <v>9567</v>
      </c>
      <c r="N6479" t="s">
        <v>5924</v>
      </c>
      <c r="O6479" t="s">
        <v>9568</v>
      </c>
    </row>
    <row r="6480" spans="1:15">
      <c r="A6480" t="s">
        <v>9591</v>
      </c>
      <c r="B6480">
        <v>532</v>
      </c>
      <c r="C6480">
        <v>13</v>
      </c>
      <c r="D6480" t="s">
        <v>9592</v>
      </c>
      <c r="E6480" t="s">
        <v>5918</v>
      </c>
      <c r="F6480" t="s">
        <v>9181</v>
      </c>
      <c r="G6480">
        <v>15</v>
      </c>
      <c r="H6480" t="s">
        <v>5920</v>
      </c>
      <c r="I6480" t="s">
        <v>5921</v>
      </c>
      <c r="L6480" t="s">
        <v>9566</v>
      </c>
      <c r="M6480" t="s">
        <v>9567</v>
      </c>
      <c r="N6480" t="s">
        <v>5924</v>
      </c>
      <c r="O6480" t="s">
        <v>9568</v>
      </c>
    </row>
    <row r="6481" spans="1:15">
      <c r="A6481" t="s">
        <v>9593</v>
      </c>
      <c r="B6481">
        <v>532</v>
      </c>
      <c r="C6481">
        <v>14</v>
      </c>
      <c r="D6481" t="s">
        <v>9594</v>
      </c>
      <c r="E6481" t="s">
        <v>5918</v>
      </c>
      <c r="F6481" t="s">
        <v>9181</v>
      </c>
      <c r="G6481">
        <v>15</v>
      </c>
      <c r="H6481" t="s">
        <v>5920</v>
      </c>
      <c r="I6481" t="s">
        <v>5921</v>
      </c>
      <c r="L6481" t="s">
        <v>9566</v>
      </c>
      <c r="M6481" t="s">
        <v>9567</v>
      </c>
      <c r="N6481" t="s">
        <v>5924</v>
      </c>
      <c r="O6481" t="s">
        <v>9568</v>
      </c>
    </row>
    <row r="6482" spans="1:15">
      <c r="A6482" t="s">
        <v>9595</v>
      </c>
      <c r="B6482">
        <v>533</v>
      </c>
      <c r="C6482">
        <v>1</v>
      </c>
      <c r="D6482" t="s">
        <v>9596</v>
      </c>
      <c r="E6482" t="s">
        <v>5918</v>
      </c>
      <c r="F6482" t="s">
        <v>9181</v>
      </c>
      <c r="G6482">
        <v>15</v>
      </c>
      <c r="H6482" t="s">
        <v>5920</v>
      </c>
      <c r="I6482" t="s">
        <v>5921</v>
      </c>
      <c r="L6482" t="s">
        <v>9566</v>
      </c>
      <c r="M6482" t="s">
        <v>9567</v>
      </c>
      <c r="N6482" t="s">
        <v>5924</v>
      </c>
      <c r="O6482" t="s">
        <v>9568</v>
      </c>
    </row>
    <row r="6483" spans="1:15">
      <c r="A6483" t="s">
        <v>9597</v>
      </c>
      <c r="B6483">
        <v>533</v>
      </c>
      <c r="C6483">
        <v>2</v>
      </c>
      <c r="D6483" t="s">
        <v>9598</v>
      </c>
      <c r="E6483" t="s">
        <v>5918</v>
      </c>
      <c r="F6483" t="s">
        <v>9181</v>
      </c>
      <c r="G6483">
        <v>15</v>
      </c>
      <c r="H6483" t="s">
        <v>5920</v>
      </c>
      <c r="I6483" t="s">
        <v>5921</v>
      </c>
      <c r="L6483" t="s">
        <v>9566</v>
      </c>
      <c r="M6483" t="s">
        <v>9567</v>
      </c>
      <c r="N6483" t="s">
        <v>5924</v>
      </c>
      <c r="O6483" t="s">
        <v>9568</v>
      </c>
    </row>
    <row r="6484" spans="1:15">
      <c r="A6484" t="s">
        <v>9599</v>
      </c>
      <c r="B6484">
        <v>533</v>
      </c>
      <c r="C6484">
        <v>3</v>
      </c>
      <c r="D6484" t="s">
        <v>9600</v>
      </c>
      <c r="E6484" t="s">
        <v>5918</v>
      </c>
      <c r="F6484" t="s">
        <v>9181</v>
      </c>
      <c r="G6484">
        <v>15</v>
      </c>
      <c r="H6484" t="s">
        <v>5920</v>
      </c>
      <c r="I6484" t="s">
        <v>5921</v>
      </c>
      <c r="L6484" t="s">
        <v>9566</v>
      </c>
      <c r="M6484" t="s">
        <v>9567</v>
      </c>
      <c r="N6484" t="s">
        <v>5924</v>
      </c>
      <c r="O6484" t="s">
        <v>9568</v>
      </c>
    </row>
    <row r="6485" spans="1:15">
      <c r="A6485" t="s">
        <v>9601</v>
      </c>
      <c r="B6485">
        <v>533</v>
      </c>
      <c r="C6485">
        <v>4</v>
      </c>
      <c r="D6485" t="s">
        <v>9602</v>
      </c>
      <c r="E6485" t="s">
        <v>5918</v>
      </c>
      <c r="F6485" t="s">
        <v>9181</v>
      </c>
      <c r="G6485">
        <v>15</v>
      </c>
      <c r="H6485" t="s">
        <v>5920</v>
      </c>
      <c r="I6485" t="s">
        <v>5921</v>
      </c>
      <c r="L6485" t="s">
        <v>9566</v>
      </c>
      <c r="M6485" t="s">
        <v>9567</v>
      </c>
      <c r="N6485" t="s">
        <v>5924</v>
      </c>
      <c r="O6485" t="s">
        <v>9568</v>
      </c>
    </row>
    <row r="6486" spans="1:15">
      <c r="A6486" t="s">
        <v>9603</v>
      </c>
      <c r="B6486">
        <v>533</v>
      </c>
      <c r="C6486">
        <v>5</v>
      </c>
      <c r="D6486" t="s">
        <v>9604</v>
      </c>
      <c r="E6486" t="s">
        <v>5918</v>
      </c>
      <c r="F6486" t="s">
        <v>9181</v>
      </c>
      <c r="G6486">
        <v>15</v>
      </c>
      <c r="H6486" t="s">
        <v>5920</v>
      </c>
      <c r="I6486" t="s">
        <v>5921</v>
      </c>
      <c r="L6486" t="s">
        <v>9566</v>
      </c>
      <c r="M6486" t="s">
        <v>9567</v>
      </c>
      <c r="N6486" t="s">
        <v>5924</v>
      </c>
      <c r="O6486" t="s">
        <v>9568</v>
      </c>
    </row>
    <row r="6487" spans="1:15">
      <c r="A6487" t="s">
        <v>9605</v>
      </c>
      <c r="B6487">
        <v>533</v>
      </c>
      <c r="C6487">
        <v>6</v>
      </c>
      <c r="D6487" t="s">
        <v>9606</v>
      </c>
      <c r="E6487" t="s">
        <v>5918</v>
      </c>
      <c r="F6487" t="s">
        <v>9181</v>
      </c>
      <c r="G6487">
        <v>15</v>
      </c>
      <c r="H6487" t="s">
        <v>5920</v>
      </c>
      <c r="I6487" t="s">
        <v>5921</v>
      </c>
      <c r="L6487" t="s">
        <v>9566</v>
      </c>
      <c r="M6487" t="s">
        <v>9567</v>
      </c>
      <c r="N6487" t="s">
        <v>5924</v>
      </c>
      <c r="O6487" t="s">
        <v>9568</v>
      </c>
    </row>
    <row r="6488" spans="1:15">
      <c r="A6488" t="s">
        <v>9607</v>
      </c>
      <c r="B6488">
        <v>533</v>
      </c>
      <c r="C6488">
        <v>7</v>
      </c>
      <c r="D6488" t="s">
        <v>9608</v>
      </c>
      <c r="E6488" t="s">
        <v>5918</v>
      </c>
      <c r="F6488" t="s">
        <v>9181</v>
      </c>
      <c r="G6488">
        <v>15</v>
      </c>
      <c r="H6488" t="s">
        <v>5920</v>
      </c>
      <c r="I6488" t="s">
        <v>5921</v>
      </c>
      <c r="L6488" t="s">
        <v>9566</v>
      </c>
      <c r="M6488" t="s">
        <v>9567</v>
      </c>
      <c r="N6488" t="s">
        <v>5924</v>
      </c>
      <c r="O6488" t="s">
        <v>9568</v>
      </c>
    </row>
    <row r="6489" spans="1:15">
      <c r="A6489" t="s">
        <v>9609</v>
      </c>
      <c r="B6489">
        <v>533</v>
      </c>
      <c r="C6489">
        <v>8</v>
      </c>
      <c r="D6489" t="s">
        <v>9610</v>
      </c>
      <c r="E6489" t="s">
        <v>5918</v>
      </c>
      <c r="F6489" t="s">
        <v>9181</v>
      </c>
      <c r="G6489">
        <v>15</v>
      </c>
      <c r="H6489" t="s">
        <v>5920</v>
      </c>
      <c r="I6489" t="s">
        <v>5921</v>
      </c>
      <c r="L6489" t="s">
        <v>9566</v>
      </c>
      <c r="M6489" t="s">
        <v>9567</v>
      </c>
      <c r="N6489" t="s">
        <v>5924</v>
      </c>
      <c r="O6489" t="s">
        <v>9568</v>
      </c>
    </row>
    <row r="6490" spans="1:15">
      <c r="A6490" t="s">
        <v>9611</v>
      </c>
      <c r="B6490">
        <v>533</v>
      </c>
      <c r="C6490">
        <v>9</v>
      </c>
      <c r="D6490" t="s">
        <v>9612</v>
      </c>
      <c r="E6490" t="s">
        <v>5918</v>
      </c>
      <c r="F6490" t="s">
        <v>9181</v>
      </c>
      <c r="G6490">
        <v>15</v>
      </c>
      <c r="H6490" t="s">
        <v>5920</v>
      </c>
      <c r="I6490" t="s">
        <v>5921</v>
      </c>
      <c r="L6490" t="s">
        <v>9566</v>
      </c>
      <c r="M6490" t="s">
        <v>9567</v>
      </c>
      <c r="N6490" t="s">
        <v>5924</v>
      </c>
      <c r="O6490" t="s">
        <v>9568</v>
      </c>
    </row>
    <row r="6491" spans="1:15">
      <c r="A6491" t="s">
        <v>9613</v>
      </c>
      <c r="B6491">
        <v>533</v>
      </c>
      <c r="C6491">
        <v>10</v>
      </c>
      <c r="D6491" t="s">
        <v>9614</v>
      </c>
      <c r="E6491" t="s">
        <v>5918</v>
      </c>
      <c r="F6491" t="s">
        <v>9181</v>
      </c>
      <c r="G6491">
        <v>15</v>
      </c>
      <c r="H6491" t="s">
        <v>5920</v>
      </c>
      <c r="I6491" t="s">
        <v>5921</v>
      </c>
      <c r="L6491" t="s">
        <v>9566</v>
      </c>
      <c r="M6491" t="s">
        <v>9567</v>
      </c>
      <c r="N6491" t="s">
        <v>5924</v>
      </c>
      <c r="O6491" t="s">
        <v>9568</v>
      </c>
    </row>
    <row r="6492" spans="1:15">
      <c r="A6492" t="s">
        <v>9615</v>
      </c>
      <c r="B6492">
        <v>533</v>
      </c>
      <c r="C6492">
        <v>11</v>
      </c>
      <c r="D6492" t="s">
        <v>9616</v>
      </c>
      <c r="E6492" t="s">
        <v>5918</v>
      </c>
      <c r="F6492" t="s">
        <v>9181</v>
      </c>
      <c r="G6492">
        <v>15</v>
      </c>
      <c r="H6492" t="s">
        <v>5920</v>
      </c>
      <c r="I6492" t="s">
        <v>5921</v>
      </c>
      <c r="L6492" t="s">
        <v>9566</v>
      </c>
      <c r="M6492" t="s">
        <v>9567</v>
      </c>
      <c r="N6492" t="s">
        <v>5924</v>
      </c>
      <c r="O6492" t="s">
        <v>9568</v>
      </c>
    </row>
    <row r="6493" spans="1:15">
      <c r="A6493" t="s">
        <v>9617</v>
      </c>
      <c r="B6493">
        <v>533</v>
      </c>
      <c r="C6493">
        <v>12</v>
      </c>
      <c r="D6493" t="s">
        <v>9618</v>
      </c>
      <c r="E6493" t="s">
        <v>5918</v>
      </c>
      <c r="F6493" t="s">
        <v>9181</v>
      </c>
      <c r="G6493">
        <v>15</v>
      </c>
      <c r="H6493" t="s">
        <v>5920</v>
      </c>
      <c r="I6493" t="s">
        <v>5921</v>
      </c>
      <c r="L6493" t="s">
        <v>9566</v>
      </c>
      <c r="M6493" t="s">
        <v>9567</v>
      </c>
      <c r="N6493" t="s">
        <v>5924</v>
      </c>
      <c r="O6493" t="s">
        <v>9568</v>
      </c>
    </row>
    <row r="6494" spans="1:15">
      <c r="A6494" t="s">
        <v>9619</v>
      </c>
      <c r="B6494">
        <v>533</v>
      </c>
      <c r="C6494">
        <v>13</v>
      </c>
      <c r="D6494" t="s">
        <v>9620</v>
      </c>
      <c r="E6494" t="s">
        <v>5918</v>
      </c>
      <c r="F6494" t="s">
        <v>9181</v>
      </c>
      <c r="G6494">
        <v>15</v>
      </c>
      <c r="H6494" t="s">
        <v>5920</v>
      </c>
      <c r="I6494" t="s">
        <v>5921</v>
      </c>
      <c r="L6494" t="s">
        <v>9566</v>
      </c>
      <c r="M6494" t="s">
        <v>9567</v>
      </c>
      <c r="N6494" t="s">
        <v>5924</v>
      </c>
      <c r="O6494" t="s">
        <v>9568</v>
      </c>
    </row>
    <row r="6495" spans="1:15">
      <c r="A6495" t="s">
        <v>9621</v>
      </c>
      <c r="B6495">
        <v>533</v>
      </c>
      <c r="C6495">
        <v>14</v>
      </c>
      <c r="D6495" t="s">
        <v>9622</v>
      </c>
      <c r="E6495" t="s">
        <v>5918</v>
      </c>
      <c r="F6495" t="s">
        <v>9181</v>
      </c>
      <c r="G6495">
        <v>15</v>
      </c>
      <c r="H6495" t="s">
        <v>5920</v>
      </c>
      <c r="I6495" t="s">
        <v>5921</v>
      </c>
      <c r="L6495" t="s">
        <v>9566</v>
      </c>
      <c r="M6495" t="s">
        <v>9567</v>
      </c>
      <c r="N6495" t="s">
        <v>5924</v>
      </c>
      <c r="O6495" t="s">
        <v>9568</v>
      </c>
    </row>
    <row r="6496" spans="1:15">
      <c r="A6496" t="s">
        <v>9623</v>
      </c>
      <c r="B6496">
        <v>534</v>
      </c>
      <c r="C6496">
        <v>1</v>
      </c>
      <c r="D6496" t="s">
        <v>9624</v>
      </c>
      <c r="E6496" t="s">
        <v>5918</v>
      </c>
      <c r="F6496" t="s">
        <v>9181</v>
      </c>
      <c r="G6496">
        <v>15</v>
      </c>
      <c r="H6496" t="s">
        <v>5920</v>
      </c>
      <c r="I6496" t="s">
        <v>5921</v>
      </c>
      <c r="L6496" t="s">
        <v>9625</v>
      </c>
      <c r="M6496" t="s">
        <v>9626</v>
      </c>
      <c r="N6496" t="s">
        <v>5924</v>
      </c>
      <c r="O6496" t="s">
        <v>9627</v>
      </c>
    </row>
    <row r="6497" spans="1:15">
      <c r="A6497" t="s">
        <v>9628</v>
      </c>
      <c r="B6497">
        <v>534</v>
      </c>
      <c r="C6497">
        <v>2</v>
      </c>
      <c r="D6497" t="s">
        <v>9629</v>
      </c>
      <c r="E6497" t="s">
        <v>5918</v>
      </c>
      <c r="F6497" t="s">
        <v>9181</v>
      </c>
      <c r="G6497">
        <v>15</v>
      </c>
      <c r="H6497" t="s">
        <v>5920</v>
      </c>
      <c r="I6497" t="s">
        <v>5921</v>
      </c>
      <c r="L6497" t="s">
        <v>9625</v>
      </c>
      <c r="M6497" t="s">
        <v>9626</v>
      </c>
      <c r="N6497" t="s">
        <v>5924</v>
      </c>
      <c r="O6497" t="s">
        <v>9627</v>
      </c>
    </row>
    <row r="6498" spans="1:15">
      <c r="A6498" t="s">
        <v>9630</v>
      </c>
      <c r="B6498">
        <v>534</v>
      </c>
      <c r="C6498">
        <v>3</v>
      </c>
      <c r="D6498" t="s">
        <v>9631</v>
      </c>
      <c r="E6498" t="s">
        <v>5918</v>
      </c>
      <c r="F6498" t="s">
        <v>9181</v>
      </c>
      <c r="G6498">
        <v>15</v>
      </c>
      <c r="H6498" t="s">
        <v>5920</v>
      </c>
      <c r="I6498" t="s">
        <v>5921</v>
      </c>
      <c r="L6498" t="s">
        <v>9625</v>
      </c>
      <c r="M6498" t="s">
        <v>9626</v>
      </c>
      <c r="N6498" t="s">
        <v>5924</v>
      </c>
      <c r="O6498" t="s">
        <v>9627</v>
      </c>
    </row>
    <row r="6499" spans="1:15">
      <c r="A6499" t="s">
        <v>9632</v>
      </c>
      <c r="B6499">
        <v>534</v>
      </c>
      <c r="C6499">
        <v>4</v>
      </c>
      <c r="D6499" t="s">
        <v>9633</v>
      </c>
      <c r="E6499" t="s">
        <v>5918</v>
      </c>
      <c r="F6499" t="s">
        <v>9181</v>
      </c>
      <c r="G6499">
        <v>15</v>
      </c>
      <c r="H6499" t="s">
        <v>5920</v>
      </c>
      <c r="I6499" t="s">
        <v>5921</v>
      </c>
      <c r="L6499" t="s">
        <v>9625</v>
      </c>
      <c r="M6499" t="s">
        <v>9626</v>
      </c>
      <c r="N6499" t="s">
        <v>5924</v>
      </c>
      <c r="O6499" t="s">
        <v>9627</v>
      </c>
    </row>
    <row r="6500" spans="1:15">
      <c r="A6500" t="s">
        <v>9634</v>
      </c>
      <c r="B6500">
        <v>534</v>
      </c>
      <c r="C6500">
        <v>5</v>
      </c>
      <c r="D6500" t="s">
        <v>9635</v>
      </c>
      <c r="E6500" t="s">
        <v>5918</v>
      </c>
      <c r="F6500" t="s">
        <v>9181</v>
      </c>
      <c r="G6500">
        <v>15</v>
      </c>
      <c r="H6500" t="s">
        <v>5920</v>
      </c>
      <c r="I6500" t="s">
        <v>5921</v>
      </c>
      <c r="L6500" t="s">
        <v>9625</v>
      </c>
      <c r="M6500" t="s">
        <v>9626</v>
      </c>
      <c r="N6500" t="s">
        <v>5924</v>
      </c>
      <c r="O6500" t="s">
        <v>9627</v>
      </c>
    </row>
    <row r="6501" spans="1:15">
      <c r="A6501" t="s">
        <v>9636</v>
      </c>
      <c r="B6501">
        <v>534</v>
      </c>
      <c r="C6501">
        <v>6</v>
      </c>
      <c r="D6501" t="s">
        <v>9637</v>
      </c>
      <c r="E6501" t="s">
        <v>5918</v>
      </c>
      <c r="F6501" t="s">
        <v>9181</v>
      </c>
      <c r="G6501">
        <v>15</v>
      </c>
      <c r="H6501" t="s">
        <v>5920</v>
      </c>
      <c r="I6501" t="s">
        <v>5921</v>
      </c>
      <c r="L6501" t="s">
        <v>9625</v>
      </c>
      <c r="M6501" t="s">
        <v>9626</v>
      </c>
      <c r="N6501" t="s">
        <v>5924</v>
      </c>
      <c r="O6501" t="s">
        <v>9627</v>
      </c>
    </row>
    <row r="6502" spans="1:15">
      <c r="A6502" t="s">
        <v>9638</v>
      </c>
      <c r="B6502">
        <v>534</v>
      </c>
      <c r="C6502">
        <v>7</v>
      </c>
      <c r="D6502" t="s">
        <v>9639</v>
      </c>
      <c r="E6502" t="s">
        <v>5918</v>
      </c>
      <c r="F6502" t="s">
        <v>9181</v>
      </c>
      <c r="G6502">
        <v>15</v>
      </c>
      <c r="H6502" t="s">
        <v>5920</v>
      </c>
      <c r="I6502" t="s">
        <v>5921</v>
      </c>
      <c r="L6502" t="s">
        <v>9625</v>
      </c>
      <c r="M6502" t="s">
        <v>9626</v>
      </c>
      <c r="N6502" t="s">
        <v>5924</v>
      </c>
      <c r="O6502" t="s">
        <v>9627</v>
      </c>
    </row>
    <row r="6503" spans="1:15">
      <c r="A6503" t="s">
        <v>9640</v>
      </c>
      <c r="B6503">
        <v>534</v>
      </c>
      <c r="C6503">
        <v>8</v>
      </c>
      <c r="D6503" t="s">
        <v>9641</v>
      </c>
      <c r="E6503" t="s">
        <v>5918</v>
      </c>
      <c r="F6503" t="s">
        <v>9181</v>
      </c>
      <c r="G6503">
        <v>15</v>
      </c>
      <c r="H6503" t="s">
        <v>5920</v>
      </c>
      <c r="I6503" t="s">
        <v>5921</v>
      </c>
      <c r="L6503" t="s">
        <v>9625</v>
      </c>
      <c r="M6503" t="s">
        <v>9626</v>
      </c>
      <c r="N6503" t="s">
        <v>5924</v>
      </c>
      <c r="O6503" t="s">
        <v>9627</v>
      </c>
    </row>
    <row r="6504" spans="1:15">
      <c r="A6504" t="s">
        <v>9642</v>
      </c>
      <c r="B6504">
        <v>534</v>
      </c>
      <c r="C6504">
        <v>9</v>
      </c>
      <c r="D6504" t="s">
        <v>9643</v>
      </c>
      <c r="E6504" t="s">
        <v>5918</v>
      </c>
      <c r="F6504" t="s">
        <v>9181</v>
      </c>
      <c r="G6504">
        <v>15</v>
      </c>
      <c r="H6504" t="s">
        <v>5920</v>
      </c>
      <c r="I6504" t="s">
        <v>5921</v>
      </c>
      <c r="L6504" t="s">
        <v>9625</v>
      </c>
      <c r="M6504" t="s">
        <v>9626</v>
      </c>
      <c r="N6504" t="s">
        <v>5924</v>
      </c>
      <c r="O6504" t="s">
        <v>9627</v>
      </c>
    </row>
    <row r="6505" spans="1:15">
      <c r="A6505" t="s">
        <v>9644</v>
      </c>
      <c r="B6505">
        <v>534</v>
      </c>
      <c r="C6505">
        <v>10</v>
      </c>
      <c r="D6505" t="s">
        <v>9645</v>
      </c>
      <c r="E6505" t="s">
        <v>5918</v>
      </c>
      <c r="F6505" t="s">
        <v>9181</v>
      </c>
      <c r="G6505">
        <v>15</v>
      </c>
      <c r="H6505" t="s">
        <v>5920</v>
      </c>
      <c r="I6505" t="s">
        <v>5921</v>
      </c>
      <c r="L6505" t="s">
        <v>9625</v>
      </c>
      <c r="M6505" t="s">
        <v>9626</v>
      </c>
      <c r="N6505" t="s">
        <v>5924</v>
      </c>
      <c r="O6505" t="s">
        <v>9627</v>
      </c>
    </row>
    <row r="6506" spans="1:15">
      <c r="A6506" t="s">
        <v>9646</v>
      </c>
      <c r="B6506">
        <v>534</v>
      </c>
      <c r="C6506">
        <v>11</v>
      </c>
      <c r="D6506" t="s">
        <v>9647</v>
      </c>
      <c r="E6506" t="s">
        <v>5918</v>
      </c>
      <c r="F6506" t="s">
        <v>9181</v>
      </c>
      <c r="G6506">
        <v>15</v>
      </c>
      <c r="H6506" t="s">
        <v>5920</v>
      </c>
      <c r="I6506" t="s">
        <v>5921</v>
      </c>
      <c r="L6506" t="s">
        <v>9625</v>
      </c>
      <c r="M6506" t="s">
        <v>9626</v>
      </c>
      <c r="N6506" t="s">
        <v>5924</v>
      </c>
      <c r="O6506" t="s">
        <v>9627</v>
      </c>
    </row>
    <row r="6507" spans="1:15">
      <c r="A6507" t="s">
        <v>9648</v>
      </c>
      <c r="B6507">
        <v>534</v>
      </c>
      <c r="C6507">
        <v>12</v>
      </c>
      <c r="D6507" t="s">
        <v>9649</v>
      </c>
      <c r="E6507" t="s">
        <v>5918</v>
      </c>
      <c r="F6507" t="s">
        <v>9181</v>
      </c>
      <c r="G6507">
        <v>15</v>
      </c>
      <c r="H6507" t="s">
        <v>5920</v>
      </c>
      <c r="I6507" t="s">
        <v>5921</v>
      </c>
      <c r="L6507" t="s">
        <v>9625</v>
      </c>
      <c r="M6507" t="s">
        <v>9626</v>
      </c>
      <c r="N6507" t="s">
        <v>5924</v>
      </c>
      <c r="O6507" t="s">
        <v>9627</v>
      </c>
    </row>
    <row r="6508" spans="1:15">
      <c r="A6508" t="s">
        <v>9650</v>
      </c>
      <c r="B6508">
        <v>534</v>
      </c>
      <c r="C6508">
        <v>13</v>
      </c>
      <c r="D6508" t="s">
        <v>9651</v>
      </c>
      <c r="E6508" t="s">
        <v>5918</v>
      </c>
      <c r="F6508" t="s">
        <v>9181</v>
      </c>
      <c r="G6508">
        <v>15</v>
      </c>
      <c r="H6508" t="s">
        <v>5920</v>
      </c>
      <c r="I6508" t="s">
        <v>5921</v>
      </c>
      <c r="L6508" t="s">
        <v>9625</v>
      </c>
      <c r="M6508" t="s">
        <v>9626</v>
      </c>
      <c r="N6508" t="s">
        <v>5924</v>
      </c>
      <c r="O6508" t="s">
        <v>9627</v>
      </c>
    </row>
    <row r="6509" spans="1:15">
      <c r="A6509" t="s">
        <v>9652</v>
      </c>
      <c r="B6509">
        <v>534</v>
      </c>
      <c r="C6509">
        <v>14</v>
      </c>
      <c r="D6509" t="s">
        <v>9653</v>
      </c>
      <c r="E6509" t="s">
        <v>5918</v>
      </c>
      <c r="F6509" t="s">
        <v>9181</v>
      </c>
      <c r="G6509">
        <v>15</v>
      </c>
      <c r="H6509" t="s">
        <v>5920</v>
      </c>
      <c r="I6509" t="s">
        <v>5921</v>
      </c>
      <c r="L6509" t="s">
        <v>9625</v>
      </c>
      <c r="M6509" t="s">
        <v>9626</v>
      </c>
      <c r="N6509" t="s">
        <v>5924</v>
      </c>
      <c r="O6509" t="s">
        <v>9627</v>
      </c>
    </row>
    <row r="6510" spans="1:15">
      <c r="A6510" t="s">
        <v>9654</v>
      </c>
      <c r="B6510">
        <v>535</v>
      </c>
      <c r="C6510">
        <v>1</v>
      </c>
      <c r="D6510" t="s">
        <v>9655</v>
      </c>
      <c r="E6510" t="s">
        <v>5918</v>
      </c>
      <c r="F6510" t="s">
        <v>9181</v>
      </c>
      <c r="G6510">
        <v>15</v>
      </c>
      <c r="H6510" t="s">
        <v>5920</v>
      </c>
      <c r="I6510" t="s">
        <v>5921</v>
      </c>
      <c r="L6510" t="s">
        <v>9625</v>
      </c>
      <c r="M6510" t="s">
        <v>9626</v>
      </c>
      <c r="N6510" t="s">
        <v>5924</v>
      </c>
      <c r="O6510" t="s">
        <v>9627</v>
      </c>
    </row>
    <row r="6511" spans="1:15">
      <c r="A6511" t="s">
        <v>9656</v>
      </c>
      <c r="B6511">
        <v>535</v>
      </c>
      <c r="C6511">
        <v>2</v>
      </c>
      <c r="D6511" t="s">
        <v>9657</v>
      </c>
      <c r="E6511" t="s">
        <v>5918</v>
      </c>
      <c r="F6511" t="s">
        <v>9181</v>
      </c>
      <c r="G6511">
        <v>15</v>
      </c>
      <c r="H6511" t="s">
        <v>5920</v>
      </c>
      <c r="I6511" t="s">
        <v>5921</v>
      </c>
      <c r="L6511" t="s">
        <v>9625</v>
      </c>
      <c r="M6511" t="s">
        <v>9626</v>
      </c>
      <c r="N6511" t="s">
        <v>5924</v>
      </c>
      <c r="O6511" t="s">
        <v>9627</v>
      </c>
    </row>
    <row r="6512" spans="1:15">
      <c r="A6512" t="s">
        <v>9658</v>
      </c>
      <c r="B6512">
        <v>535</v>
      </c>
      <c r="C6512">
        <v>3</v>
      </c>
      <c r="D6512" t="s">
        <v>9659</v>
      </c>
      <c r="E6512" t="s">
        <v>5918</v>
      </c>
      <c r="F6512" t="s">
        <v>9181</v>
      </c>
      <c r="G6512">
        <v>15</v>
      </c>
      <c r="H6512" t="s">
        <v>5920</v>
      </c>
      <c r="I6512" t="s">
        <v>5921</v>
      </c>
      <c r="L6512" t="s">
        <v>9625</v>
      </c>
      <c r="M6512" t="s">
        <v>9626</v>
      </c>
      <c r="N6512" t="s">
        <v>5924</v>
      </c>
      <c r="O6512" t="s">
        <v>9627</v>
      </c>
    </row>
    <row r="6513" spans="1:15">
      <c r="A6513" t="s">
        <v>9660</v>
      </c>
      <c r="B6513">
        <v>535</v>
      </c>
      <c r="C6513">
        <v>4</v>
      </c>
      <c r="D6513" t="s">
        <v>9661</v>
      </c>
      <c r="E6513" t="s">
        <v>5918</v>
      </c>
      <c r="F6513" t="s">
        <v>9181</v>
      </c>
      <c r="G6513">
        <v>15</v>
      </c>
      <c r="H6513" t="s">
        <v>5920</v>
      </c>
      <c r="I6513" t="s">
        <v>5921</v>
      </c>
      <c r="L6513" t="s">
        <v>9625</v>
      </c>
      <c r="M6513" t="s">
        <v>9626</v>
      </c>
      <c r="N6513" t="s">
        <v>5924</v>
      </c>
      <c r="O6513" t="s">
        <v>9627</v>
      </c>
    </row>
    <row r="6514" spans="1:15">
      <c r="A6514" t="s">
        <v>9662</v>
      </c>
      <c r="B6514">
        <v>535</v>
      </c>
      <c r="C6514">
        <v>5</v>
      </c>
      <c r="D6514" t="s">
        <v>9663</v>
      </c>
      <c r="E6514" t="s">
        <v>5918</v>
      </c>
      <c r="F6514" t="s">
        <v>9181</v>
      </c>
      <c r="G6514">
        <v>15</v>
      </c>
      <c r="H6514" t="s">
        <v>5920</v>
      </c>
      <c r="I6514" t="s">
        <v>5921</v>
      </c>
      <c r="L6514" t="s">
        <v>9625</v>
      </c>
      <c r="M6514" t="s">
        <v>9626</v>
      </c>
      <c r="N6514" t="s">
        <v>5924</v>
      </c>
      <c r="O6514" t="s">
        <v>9627</v>
      </c>
    </row>
    <row r="6515" spans="1:15">
      <c r="A6515" t="s">
        <v>9664</v>
      </c>
      <c r="B6515">
        <v>535</v>
      </c>
      <c r="C6515">
        <v>6</v>
      </c>
      <c r="D6515" t="s">
        <v>9665</v>
      </c>
      <c r="E6515" t="s">
        <v>5918</v>
      </c>
      <c r="F6515" t="s">
        <v>9181</v>
      </c>
      <c r="G6515">
        <v>15</v>
      </c>
      <c r="H6515" t="s">
        <v>5920</v>
      </c>
      <c r="I6515" t="s">
        <v>5921</v>
      </c>
      <c r="L6515" t="s">
        <v>9625</v>
      </c>
      <c r="M6515" t="s">
        <v>9626</v>
      </c>
      <c r="N6515" t="s">
        <v>5924</v>
      </c>
      <c r="O6515" t="s">
        <v>9627</v>
      </c>
    </row>
    <row r="6516" spans="1:15">
      <c r="A6516" t="s">
        <v>9666</v>
      </c>
      <c r="B6516">
        <v>535</v>
      </c>
      <c r="C6516">
        <v>7</v>
      </c>
      <c r="D6516" t="s">
        <v>9667</v>
      </c>
      <c r="E6516" t="s">
        <v>5918</v>
      </c>
      <c r="F6516" t="s">
        <v>9181</v>
      </c>
      <c r="G6516">
        <v>15</v>
      </c>
      <c r="H6516" t="s">
        <v>5920</v>
      </c>
      <c r="I6516" t="s">
        <v>5921</v>
      </c>
      <c r="L6516" t="s">
        <v>9625</v>
      </c>
      <c r="M6516" t="s">
        <v>9626</v>
      </c>
      <c r="N6516" t="s">
        <v>5924</v>
      </c>
      <c r="O6516" t="s">
        <v>9627</v>
      </c>
    </row>
    <row r="6517" spans="1:15">
      <c r="A6517" t="s">
        <v>9668</v>
      </c>
      <c r="B6517">
        <v>535</v>
      </c>
      <c r="C6517">
        <v>8</v>
      </c>
      <c r="D6517" t="s">
        <v>9669</v>
      </c>
      <c r="E6517" t="s">
        <v>5918</v>
      </c>
      <c r="F6517" t="s">
        <v>9181</v>
      </c>
      <c r="G6517">
        <v>15</v>
      </c>
      <c r="H6517" t="s">
        <v>5920</v>
      </c>
      <c r="I6517" t="s">
        <v>5921</v>
      </c>
      <c r="L6517" t="s">
        <v>9625</v>
      </c>
      <c r="M6517" t="s">
        <v>9626</v>
      </c>
      <c r="N6517" t="s">
        <v>5924</v>
      </c>
      <c r="O6517" t="s">
        <v>9627</v>
      </c>
    </row>
    <row r="6518" spans="1:15">
      <c r="A6518" t="s">
        <v>9670</v>
      </c>
      <c r="B6518">
        <v>535</v>
      </c>
      <c r="C6518">
        <v>9</v>
      </c>
      <c r="D6518" t="s">
        <v>9671</v>
      </c>
      <c r="E6518" t="s">
        <v>5918</v>
      </c>
      <c r="F6518" t="s">
        <v>9181</v>
      </c>
      <c r="G6518">
        <v>15</v>
      </c>
      <c r="H6518" t="s">
        <v>5920</v>
      </c>
      <c r="I6518" t="s">
        <v>5921</v>
      </c>
      <c r="L6518" t="s">
        <v>9625</v>
      </c>
      <c r="M6518" t="s">
        <v>9626</v>
      </c>
      <c r="N6518" t="s">
        <v>5924</v>
      </c>
      <c r="O6518" t="s">
        <v>9627</v>
      </c>
    </row>
    <row r="6519" spans="1:15">
      <c r="A6519" t="s">
        <v>9672</v>
      </c>
      <c r="B6519">
        <v>535</v>
      </c>
      <c r="C6519">
        <v>10</v>
      </c>
      <c r="D6519" t="s">
        <v>9673</v>
      </c>
      <c r="E6519" t="s">
        <v>5918</v>
      </c>
      <c r="F6519" t="s">
        <v>9181</v>
      </c>
      <c r="G6519">
        <v>15</v>
      </c>
      <c r="H6519" t="s">
        <v>5920</v>
      </c>
      <c r="I6519" t="s">
        <v>5921</v>
      </c>
      <c r="L6519" t="s">
        <v>9625</v>
      </c>
      <c r="M6519" t="s">
        <v>9626</v>
      </c>
      <c r="N6519" t="s">
        <v>5924</v>
      </c>
      <c r="O6519" t="s">
        <v>9627</v>
      </c>
    </row>
    <row r="6520" spans="1:15">
      <c r="A6520" t="s">
        <v>9674</v>
      </c>
      <c r="B6520">
        <v>535</v>
      </c>
      <c r="C6520">
        <v>11</v>
      </c>
      <c r="D6520" t="s">
        <v>9675</v>
      </c>
      <c r="E6520" t="s">
        <v>5918</v>
      </c>
      <c r="F6520" t="s">
        <v>9181</v>
      </c>
      <c r="G6520">
        <v>15</v>
      </c>
      <c r="H6520" t="s">
        <v>5920</v>
      </c>
      <c r="I6520" t="s">
        <v>5921</v>
      </c>
      <c r="L6520" t="s">
        <v>9625</v>
      </c>
      <c r="M6520" t="s">
        <v>9626</v>
      </c>
      <c r="N6520" t="s">
        <v>5924</v>
      </c>
      <c r="O6520" t="s">
        <v>9627</v>
      </c>
    </row>
    <row r="6521" spans="1:15">
      <c r="A6521" t="s">
        <v>9676</v>
      </c>
      <c r="B6521">
        <v>535</v>
      </c>
      <c r="C6521">
        <v>12</v>
      </c>
      <c r="D6521" t="s">
        <v>9677</v>
      </c>
      <c r="E6521" t="s">
        <v>5918</v>
      </c>
      <c r="F6521" t="s">
        <v>9181</v>
      </c>
      <c r="G6521">
        <v>15</v>
      </c>
      <c r="H6521" t="s">
        <v>5920</v>
      </c>
      <c r="I6521" t="s">
        <v>5921</v>
      </c>
      <c r="L6521" t="s">
        <v>9625</v>
      </c>
      <c r="M6521" t="s">
        <v>9626</v>
      </c>
      <c r="N6521" t="s">
        <v>5924</v>
      </c>
      <c r="O6521" t="s">
        <v>9627</v>
      </c>
    </row>
    <row r="6522" spans="1:15">
      <c r="A6522" t="s">
        <v>9678</v>
      </c>
      <c r="B6522">
        <v>535</v>
      </c>
      <c r="C6522">
        <v>13</v>
      </c>
      <c r="D6522" t="s">
        <v>9679</v>
      </c>
      <c r="E6522" t="s">
        <v>5918</v>
      </c>
      <c r="F6522" t="s">
        <v>9181</v>
      </c>
      <c r="G6522">
        <v>15</v>
      </c>
      <c r="H6522" t="s">
        <v>5920</v>
      </c>
      <c r="I6522" t="s">
        <v>5921</v>
      </c>
      <c r="L6522" t="s">
        <v>9625</v>
      </c>
      <c r="M6522" t="s">
        <v>9626</v>
      </c>
      <c r="N6522" t="s">
        <v>5924</v>
      </c>
      <c r="O6522" t="s">
        <v>9627</v>
      </c>
    </row>
    <row r="6523" spans="1:15">
      <c r="A6523" t="s">
        <v>9680</v>
      </c>
      <c r="B6523">
        <v>535</v>
      </c>
      <c r="C6523">
        <v>14</v>
      </c>
      <c r="D6523" t="s">
        <v>9681</v>
      </c>
      <c r="E6523" t="s">
        <v>5918</v>
      </c>
      <c r="F6523" t="s">
        <v>9181</v>
      </c>
      <c r="G6523">
        <v>15</v>
      </c>
      <c r="H6523" t="s">
        <v>5920</v>
      </c>
      <c r="I6523" t="s">
        <v>5921</v>
      </c>
      <c r="L6523" t="s">
        <v>9625</v>
      </c>
      <c r="M6523" t="s">
        <v>9626</v>
      </c>
      <c r="N6523" t="s">
        <v>5924</v>
      </c>
      <c r="O6523" t="s">
        <v>9627</v>
      </c>
    </row>
    <row r="6524" spans="1:15">
      <c r="A6524" t="s">
        <v>9682</v>
      </c>
      <c r="B6524">
        <v>536</v>
      </c>
      <c r="C6524">
        <v>1</v>
      </c>
      <c r="D6524" t="s">
        <v>9683</v>
      </c>
      <c r="E6524" t="s">
        <v>5918</v>
      </c>
      <c r="F6524" t="s">
        <v>9181</v>
      </c>
      <c r="G6524">
        <v>15</v>
      </c>
      <c r="H6524" t="s">
        <v>5920</v>
      </c>
      <c r="I6524" t="s">
        <v>5921</v>
      </c>
      <c r="L6524" t="s">
        <v>9684</v>
      </c>
      <c r="M6524" t="s">
        <v>9685</v>
      </c>
      <c r="N6524" t="s">
        <v>5924</v>
      </c>
      <c r="O6524" t="s">
        <v>9686</v>
      </c>
    </row>
    <row r="6525" spans="1:15">
      <c r="A6525" t="s">
        <v>9687</v>
      </c>
      <c r="B6525">
        <v>536</v>
      </c>
      <c r="C6525">
        <v>2</v>
      </c>
      <c r="D6525" t="s">
        <v>9688</v>
      </c>
      <c r="E6525" t="s">
        <v>5918</v>
      </c>
      <c r="F6525" t="s">
        <v>9181</v>
      </c>
      <c r="G6525">
        <v>15</v>
      </c>
      <c r="H6525" t="s">
        <v>5920</v>
      </c>
      <c r="I6525" t="s">
        <v>5921</v>
      </c>
      <c r="L6525" t="s">
        <v>9684</v>
      </c>
      <c r="M6525" t="s">
        <v>9685</v>
      </c>
      <c r="N6525" t="s">
        <v>5924</v>
      </c>
      <c r="O6525" t="s">
        <v>9686</v>
      </c>
    </row>
    <row r="6526" spans="1:15">
      <c r="A6526" t="s">
        <v>9689</v>
      </c>
      <c r="B6526">
        <v>536</v>
      </c>
      <c r="C6526">
        <v>3</v>
      </c>
      <c r="D6526" t="s">
        <v>9690</v>
      </c>
      <c r="E6526" t="s">
        <v>5918</v>
      </c>
      <c r="F6526" t="s">
        <v>9181</v>
      </c>
      <c r="G6526">
        <v>15</v>
      </c>
      <c r="H6526" t="s">
        <v>5920</v>
      </c>
      <c r="I6526" t="s">
        <v>5921</v>
      </c>
      <c r="L6526" t="s">
        <v>9684</v>
      </c>
      <c r="M6526" t="s">
        <v>9685</v>
      </c>
      <c r="N6526" t="s">
        <v>5924</v>
      </c>
      <c r="O6526" t="s">
        <v>9686</v>
      </c>
    </row>
    <row r="6527" spans="1:15">
      <c r="A6527" t="s">
        <v>9691</v>
      </c>
      <c r="B6527">
        <v>536</v>
      </c>
      <c r="C6527">
        <v>4</v>
      </c>
      <c r="D6527" t="s">
        <v>9692</v>
      </c>
      <c r="E6527" t="s">
        <v>5918</v>
      </c>
      <c r="F6527" t="s">
        <v>9181</v>
      </c>
      <c r="G6527">
        <v>15</v>
      </c>
      <c r="H6527" t="s">
        <v>5920</v>
      </c>
      <c r="I6527" t="s">
        <v>5921</v>
      </c>
      <c r="L6527" t="s">
        <v>9684</v>
      </c>
      <c r="M6527" t="s">
        <v>9685</v>
      </c>
      <c r="N6527" t="s">
        <v>5924</v>
      </c>
      <c r="O6527" t="s">
        <v>9686</v>
      </c>
    </row>
    <row r="6528" spans="1:15">
      <c r="A6528" t="s">
        <v>9693</v>
      </c>
      <c r="B6528">
        <v>536</v>
      </c>
      <c r="C6528">
        <v>5</v>
      </c>
      <c r="D6528" t="s">
        <v>9694</v>
      </c>
      <c r="E6528" t="s">
        <v>5918</v>
      </c>
      <c r="F6528" t="s">
        <v>9181</v>
      </c>
      <c r="G6528">
        <v>15</v>
      </c>
      <c r="H6528" t="s">
        <v>5920</v>
      </c>
      <c r="I6528" t="s">
        <v>5921</v>
      </c>
      <c r="L6528" t="s">
        <v>9684</v>
      </c>
      <c r="M6528" t="s">
        <v>9685</v>
      </c>
      <c r="N6528" t="s">
        <v>5924</v>
      </c>
      <c r="O6528" t="s">
        <v>9686</v>
      </c>
    </row>
    <row r="6529" spans="1:15">
      <c r="A6529" t="s">
        <v>9695</v>
      </c>
      <c r="B6529">
        <v>536</v>
      </c>
      <c r="C6529">
        <v>6</v>
      </c>
      <c r="D6529" t="s">
        <v>9696</v>
      </c>
      <c r="E6529" t="s">
        <v>5918</v>
      </c>
      <c r="F6529" t="s">
        <v>9181</v>
      </c>
      <c r="G6529">
        <v>15</v>
      </c>
      <c r="H6529" t="s">
        <v>5920</v>
      </c>
      <c r="I6529" t="s">
        <v>5921</v>
      </c>
      <c r="L6529" t="s">
        <v>9684</v>
      </c>
      <c r="M6529" t="s">
        <v>9685</v>
      </c>
      <c r="N6529" t="s">
        <v>5924</v>
      </c>
      <c r="O6529" t="s">
        <v>9686</v>
      </c>
    </row>
    <row r="6530" spans="1:15">
      <c r="A6530" t="s">
        <v>9697</v>
      </c>
      <c r="B6530">
        <v>536</v>
      </c>
      <c r="C6530">
        <v>7</v>
      </c>
      <c r="D6530" t="s">
        <v>9698</v>
      </c>
      <c r="E6530" t="s">
        <v>5918</v>
      </c>
      <c r="F6530" t="s">
        <v>9181</v>
      </c>
      <c r="G6530">
        <v>15</v>
      </c>
      <c r="H6530" t="s">
        <v>5920</v>
      </c>
      <c r="I6530" t="s">
        <v>5921</v>
      </c>
      <c r="L6530" t="s">
        <v>9684</v>
      </c>
      <c r="M6530" t="s">
        <v>9685</v>
      </c>
      <c r="N6530" t="s">
        <v>5924</v>
      </c>
      <c r="O6530" t="s">
        <v>9686</v>
      </c>
    </row>
    <row r="6531" spans="1:15">
      <c r="A6531" t="s">
        <v>9699</v>
      </c>
      <c r="B6531">
        <v>536</v>
      </c>
      <c r="C6531">
        <v>8</v>
      </c>
      <c r="D6531" t="s">
        <v>9700</v>
      </c>
      <c r="E6531" t="s">
        <v>5918</v>
      </c>
      <c r="F6531" t="s">
        <v>9181</v>
      </c>
      <c r="G6531">
        <v>15</v>
      </c>
      <c r="H6531" t="s">
        <v>5920</v>
      </c>
      <c r="I6531" t="s">
        <v>5921</v>
      </c>
      <c r="L6531" t="s">
        <v>9684</v>
      </c>
      <c r="M6531" t="s">
        <v>9685</v>
      </c>
      <c r="N6531" t="s">
        <v>5924</v>
      </c>
      <c r="O6531" t="s">
        <v>9686</v>
      </c>
    </row>
    <row r="6532" spans="1:15">
      <c r="A6532" t="s">
        <v>9701</v>
      </c>
      <c r="B6532">
        <v>536</v>
      </c>
      <c r="C6532">
        <v>9</v>
      </c>
      <c r="D6532" t="s">
        <v>9702</v>
      </c>
      <c r="E6532" t="s">
        <v>5918</v>
      </c>
      <c r="F6532" t="s">
        <v>9181</v>
      </c>
      <c r="G6532">
        <v>15</v>
      </c>
      <c r="H6532" t="s">
        <v>5920</v>
      </c>
      <c r="I6532" t="s">
        <v>5921</v>
      </c>
      <c r="L6532" t="s">
        <v>9684</v>
      </c>
      <c r="M6532" t="s">
        <v>9685</v>
      </c>
      <c r="N6532" t="s">
        <v>5924</v>
      </c>
      <c r="O6532" t="s">
        <v>9686</v>
      </c>
    </row>
    <row r="6533" spans="1:15">
      <c r="A6533" t="s">
        <v>9703</v>
      </c>
      <c r="B6533">
        <v>536</v>
      </c>
      <c r="C6533">
        <v>10</v>
      </c>
      <c r="D6533" t="s">
        <v>9704</v>
      </c>
      <c r="E6533" t="s">
        <v>5918</v>
      </c>
      <c r="F6533" t="s">
        <v>9181</v>
      </c>
      <c r="G6533">
        <v>15</v>
      </c>
      <c r="H6533" t="s">
        <v>5920</v>
      </c>
      <c r="I6533" t="s">
        <v>5921</v>
      </c>
      <c r="L6533" t="s">
        <v>9684</v>
      </c>
      <c r="M6533" t="s">
        <v>9685</v>
      </c>
      <c r="N6533" t="s">
        <v>5924</v>
      </c>
      <c r="O6533" t="s">
        <v>9686</v>
      </c>
    </row>
    <row r="6534" spans="1:15">
      <c r="A6534" t="s">
        <v>9705</v>
      </c>
      <c r="B6534">
        <v>536</v>
      </c>
      <c r="C6534">
        <v>11</v>
      </c>
      <c r="D6534" t="s">
        <v>9706</v>
      </c>
      <c r="E6534" t="s">
        <v>5918</v>
      </c>
      <c r="F6534" t="s">
        <v>9181</v>
      </c>
      <c r="G6534">
        <v>15</v>
      </c>
      <c r="H6534" t="s">
        <v>5920</v>
      </c>
      <c r="I6534" t="s">
        <v>5921</v>
      </c>
      <c r="L6534" t="s">
        <v>9684</v>
      </c>
      <c r="M6534" t="s">
        <v>9685</v>
      </c>
      <c r="N6534" t="s">
        <v>5924</v>
      </c>
      <c r="O6534" t="s">
        <v>9686</v>
      </c>
    </row>
    <row r="6535" spans="1:15">
      <c r="A6535" t="s">
        <v>9707</v>
      </c>
      <c r="B6535">
        <v>536</v>
      </c>
      <c r="C6535">
        <v>12</v>
      </c>
      <c r="D6535" t="s">
        <v>9708</v>
      </c>
      <c r="E6535" t="s">
        <v>5918</v>
      </c>
      <c r="F6535" t="s">
        <v>9181</v>
      </c>
      <c r="G6535">
        <v>15</v>
      </c>
      <c r="H6535" t="s">
        <v>5920</v>
      </c>
      <c r="I6535" t="s">
        <v>5921</v>
      </c>
      <c r="L6535" t="s">
        <v>9684</v>
      </c>
      <c r="M6535" t="s">
        <v>9685</v>
      </c>
      <c r="N6535" t="s">
        <v>5924</v>
      </c>
      <c r="O6535" t="s">
        <v>9686</v>
      </c>
    </row>
    <row r="6536" spans="1:15">
      <c r="A6536" t="s">
        <v>9709</v>
      </c>
      <c r="B6536">
        <v>536</v>
      </c>
      <c r="C6536">
        <v>13</v>
      </c>
      <c r="D6536" t="s">
        <v>9710</v>
      </c>
      <c r="E6536" t="s">
        <v>5918</v>
      </c>
      <c r="F6536" t="s">
        <v>9181</v>
      </c>
      <c r="G6536">
        <v>15</v>
      </c>
      <c r="H6536" t="s">
        <v>5920</v>
      </c>
      <c r="I6536" t="s">
        <v>5921</v>
      </c>
      <c r="L6536" t="s">
        <v>9684</v>
      </c>
      <c r="M6536" t="s">
        <v>9685</v>
      </c>
      <c r="N6536" t="s">
        <v>5924</v>
      </c>
      <c r="O6536" t="s">
        <v>9686</v>
      </c>
    </row>
    <row r="6537" spans="1:15">
      <c r="A6537" t="s">
        <v>9711</v>
      </c>
      <c r="B6537">
        <v>536</v>
      </c>
      <c r="C6537">
        <v>14</v>
      </c>
      <c r="D6537" t="s">
        <v>9712</v>
      </c>
      <c r="E6537" t="s">
        <v>5918</v>
      </c>
      <c r="F6537" t="s">
        <v>9181</v>
      </c>
      <c r="G6537">
        <v>15</v>
      </c>
      <c r="H6537" t="s">
        <v>5920</v>
      </c>
      <c r="I6537" t="s">
        <v>5921</v>
      </c>
      <c r="L6537" t="s">
        <v>9684</v>
      </c>
      <c r="M6537" t="s">
        <v>9685</v>
      </c>
      <c r="N6537" t="s">
        <v>5924</v>
      </c>
      <c r="O6537" t="s">
        <v>9686</v>
      </c>
    </row>
    <row r="6538" spans="1:15">
      <c r="A6538" t="s">
        <v>9713</v>
      </c>
      <c r="B6538">
        <v>537</v>
      </c>
      <c r="C6538">
        <v>1</v>
      </c>
      <c r="D6538" t="s">
        <v>9714</v>
      </c>
      <c r="E6538" t="s">
        <v>5918</v>
      </c>
      <c r="F6538" t="s">
        <v>9181</v>
      </c>
      <c r="G6538">
        <v>15</v>
      </c>
      <c r="H6538" t="s">
        <v>5920</v>
      </c>
      <c r="I6538" t="s">
        <v>5921</v>
      </c>
      <c r="L6538" t="s">
        <v>9684</v>
      </c>
      <c r="M6538" t="s">
        <v>9685</v>
      </c>
      <c r="N6538" t="s">
        <v>5924</v>
      </c>
      <c r="O6538" t="s">
        <v>9686</v>
      </c>
    </row>
    <row r="6539" spans="1:15">
      <c r="A6539" t="s">
        <v>9715</v>
      </c>
      <c r="B6539">
        <v>537</v>
      </c>
      <c r="C6539">
        <v>2</v>
      </c>
      <c r="D6539" t="s">
        <v>9716</v>
      </c>
      <c r="E6539" t="s">
        <v>5918</v>
      </c>
      <c r="F6539" t="s">
        <v>9181</v>
      </c>
      <c r="G6539">
        <v>15</v>
      </c>
      <c r="H6539" t="s">
        <v>5920</v>
      </c>
      <c r="I6539" t="s">
        <v>5921</v>
      </c>
      <c r="L6539" t="s">
        <v>9684</v>
      </c>
      <c r="M6539" t="s">
        <v>9685</v>
      </c>
      <c r="N6539" t="s">
        <v>5924</v>
      </c>
      <c r="O6539" t="s">
        <v>9686</v>
      </c>
    </row>
    <row r="6540" spans="1:15">
      <c r="A6540" t="s">
        <v>9717</v>
      </c>
      <c r="B6540">
        <v>537</v>
      </c>
      <c r="C6540">
        <v>3</v>
      </c>
      <c r="D6540" t="s">
        <v>9718</v>
      </c>
      <c r="E6540" t="s">
        <v>5918</v>
      </c>
      <c r="F6540" t="s">
        <v>9181</v>
      </c>
      <c r="G6540">
        <v>15</v>
      </c>
      <c r="H6540" t="s">
        <v>5920</v>
      </c>
      <c r="I6540" t="s">
        <v>5921</v>
      </c>
      <c r="L6540" t="s">
        <v>9684</v>
      </c>
      <c r="M6540" t="s">
        <v>9685</v>
      </c>
      <c r="N6540" t="s">
        <v>5924</v>
      </c>
      <c r="O6540" t="s">
        <v>9686</v>
      </c>
    </row>
    <row r="6541" spans="1:15">
      <c r="A6541" t="s">
        <v>9719</v>
      </c>
      <c r="B6541">
        <v>537</v>
      </c>
      <c r="C6541">
        <v>4</v>
      </c>
      <c r="D6541" t="s">
        <v>9720</v>
      </c>
      <c r="E6541" t="s">
        <v>5918</v>
      </c>
      <c r="F6541" t="s">
        <v>9181</v>
      </c>
      <c r="G6541">
        <v>15</v>
      </c>
      <c r="H6541" t="s">
        <v>5920</v>
      </c>
      <c r="I6541" t="s">
        <v>5921</v>
      </c>
      <c r="L6541" t="s">
        <v>9684</v>
      </c>
      <c r="M6541" t="s">
        <v>9685</v>
      </c>
      <c r="N6541" t="s">
        <v>5924</v>
      </c>
      <c r="O6541" t="s">
        <v>9686</v>
      </c>
    </row>
    <row r="6542" spans="1:15">
      <c r="A6542" t="s">
        <v>9721</v>
      </c>
      <c r="B6542">
        <v>537</v>
      </c>
      <c r="C6542">
        <v>5</v>
      </c>
      <c r="D6542" t="s">
        <v>9722</v>
      </c>
      <c r="E6542" t="s">
        <v>5918</v>
      </c>
      <c r="F6542" t="s">
        <v>9181</v>
      </c>
      <c r="G6542">
        <v>15</v>
      </c>
      <c r="H6542" t="s">
        <v>5920</v>
      </c>
      <c r="I6542" t="s">
        <v>5921</v>
      </c>
      <c r="L6542" t="s">
        <v>9684</v>
      </c>
      <c r="M6542" t="s">
        <v>9685</v>
      </c>
      <c r="N6542" t="s">
        <v>5924</v>
      </c>
      <c r="O6542" t="s">
        <v>9686</v>
      </c>
    </row>
    <row r="6543" spans="1:15">
      <c r="A6543" t="s">
        <v>9723</v>
      </c>
      <c r="B6543">
        <v>537</v>
      </c>
      <c r="C6543">
        <v>6</v>
      </c>
      <c r="D6543" t="s">
        <v>9724</v>
      </c>
      <c r="E6543" t="s">
        <v>5918</v>
      </c>
      <c r="F6543" t="s">
        <v>9181</v>
      </c>
      <c r="G6543">
        <v>15</v>
      </c>
      <c r="H6543" t="s">
        <v>5920</v>
      </c>
      <c r="I6543" t="s">
        <v>5921</v>
      </c>
      <c r="L6543" t="s">
        <v>9684</v>
      </c>
      <c r="M6543" t="s">
        <v>9685</v>
      </c>
      <c r="N6543" t="s">
        <v>5924</v>
      </c>
      <c r="O6543" t="s">
        <v>9686</v>
      </c>
    </row>
    <row r="6544" spans="1:15">
      <c r="A6544" t="s">
        <v>9725</v>
      </c>
      <c r="B6544">
        <v>537</v>
      </c>
      <c r="C6544">
        <v>7</v>
      </c>
      <c r="D6544" t="s">
        <v>9726</v>
      </c>
      <c r="E6544" t="s">
        <v>5918</v>
      </c>
      <c r="F6544" t="s">
        <v>9181</v>
      </c>
      <c r="G6544">
        <v>15</v>
      </c>
      <c r="H6544" t="s">
        <v>5920</v>
      </c>
      <c r="I6544" t="s">
        <v>5921</v>
      </c>
      <c r="L6544" t="s">
        <v>9684</v>
      </c>
      <c r="M6544" t="s">
        <v>9685</v>
      </c>
      <c r="N6544" t="s">
        <v>5924</v>
      </c>
      <c r="O6544" t="s">
        <v>9686</v>
      </c>
    </row>
    <row r="6545" spans="1:15">
      <c r="A6545" t="s">
        <v>9727</v>
      </c>
      <c r="B6545">
        <v>537</v>
      </c>
      <c r="C6545">
        <v>8</v>
      </c>
      <c r="D6545" t="s">
        <v>9728</v>
      </c>
      <c r="E6545" t="s">
        <v>5918</v>
      </c>
      <c r="F6545" t="s">
        <v>9181</v>
      </c>
      <c r="G6545">
        <v>15</v>
      </c>
      <c r="H6545" t="s">
        <v>5920</v>
      </c>
      <c r="I6545" t="s">
        <v>5921</v>
      </c>
      <c r="L6545" t="s">
        <v>9684</v>
      </c>
      <c r="M6545" t="s">
        <v>9685</v>
      </c>
      <c r="N6545" t="s">
        <v>5924</v>
      </c>
      <c r="O6545" t="s">
        <v>9686</v>
      </c>
    </row>
    <row r="6546" spans="1:15">
      <c r="A6546" t="s">
        <v>9729</v>
      </c>
      <c r="B6546">
        <v>537</v>
      </c>
      <c r="C6546">
        <v>9</v>
      </c>
      <c r="D6546" t="s">
        <v>9730</v>
      </c>
      <c r="E6546" t="s">
        <v>5918</v>
      </c>
      <c r="F6546" t="s">
        <v>9181</v>
      </c>
      <c r="G6546">
        <v>15</v>
      </c>
      <c r="H6546" t="s">
        <v>5920</v>
      </c>
      <c r="I6546" t="s">
        <v>5921</v>
      </c>
      <c r="L6546" t="s">
        <v>9684</v>
      </c>
      <c r="M6546" t="s">
        <v>9685</v>
      </c>
      <c r="N6546" t="s">
        <v>5924</v>
      </c>
      <c r="O6546" t="s">
        <v>9686</v>
      </c>
    </row>
    <row r="6547" spans="1:15">
      <c r="A6547" t="s">
        <v>9731</v>
      </c>
      <c r="B6547">
        <v>537</v>
      </c>
      <c r="C6547">
        <v>10</v>
      </c>
      <c r="D6547" t="s">
        <v>9732</v>
      </c>
      <c r="E6547" t="s">
        <v>5918</v>
      </c>
      <c r="F6547" t="s">
        <v>9181</v>
      </c>
      <c r="G6547">
        <v>15</v>
      </c>
      <c r="H6547" t="s">
        <v>5920</v>
      </c>
      <c r="I6547" t="s">
        <v>5921</v>
      </c>
      <c r="L6547" t="s">
        <v>9684</v>
      </c>
      <c r="M6547" t="s">
        <v>9685</v>
      </c>
      <c r="N6547" t="s">
        <v>5924</v>
      </c>
      <c r="O6547" t="s">
        <v>9686</v>
      </c>
    </row>
    <row r="6548" spans="1:15">
      <c r="A6548" t="s">
        <v>9733</v>
      </c>
      <c r="B6548">
        <v>537</v>
      </c>
      <c r="C6548">
        <v>11</v>
      </c>
      <c r="D6548" t="s">
        <v>9734</v>
      </c>
      <c r="E6548" t="s">
        <v>5918</v>
      </c>
      <c r="F6548" t="s">
        <v>9181</v>
      </c>
      <c r="G6548">
        <v>15</v>
      </c>
      <c r="H6548" t="s">
        <v>5920</v>
      </c>
      <c r="I6548" t="s">
        <v>5921</v>
      </c>
      <c r="L6548" t="s">
        <v>9684</v>
      </c>
      <c r="M6548" t="s">
        <v>9685</v>
      </c>
      <c r="N6548" t="s">
        <v>5924</v>
      </c>
      <c r="O6548" t="s">
        <v>9686</v>
      </c>
    </row>
    <row r="6549" spans="1:15">
      <c r="A6549" t="s">
        <v>9735</v>
      </c>
      <c r="B6549">
        <v>537</v>
      </c>
      <c r="C6549">
        <v>12</v>
      </c>
      <c r="D6549" t="s">
        <v>9736</v>
      </c>
      <c r="E6549" t="s">
        <v>5918</v>
      </c>
      <c r="F6549" t="s">
        <v>9181</v>
      </c>
      <c r="G6549">
        <v>15</v>
      </c>
      <c r="H6549" t="s">
        <v>5920</v>
      </c>
      <c r="I6549" t="s">
        <v>5921</v>
      </c>
      <c r="L6549" t="s">
        <v>9684</v>
      </c>
      <c r="M6549" t="s">
        <v>9685</v>
      </c>
      <c r="N6549" t="s">
        <v>5924</v>
      </c>
      <c r="O6549" t="s">
        <v>9686</v>
      </c>
    </row>
    <row r="6550" spans="1:15">
      <c r="A6550" t="s">
        <v>9737</v>
      </c>
      <c r="B6550">
        <v>537</v>
      </c>
      <c r="C6550">
        <v>13</v>
      </c>
      <c r="D6550" t="s">
        <v>9738</v>
      </c>
      <c r="E6550" t="s">
        <v>5918</v>
      </c>
      <c r="F6550" t="s">
        <v>9181</v>
      </c>
      <c r="G6550">
        <v>15</v>
      </c>
      <c r="H6550" t="s">
        <v>5920</v>
      </c>
      <c r="I6550" t="s">
        <v>5921</v>
      </c>
      <c r="L6550" t="s">
        <v>9684</v>
      </c>
      <c r="M6550" t="s">
        <v>9685</v>
      </c>
      <c r="N6550" t="s">
        <v>5924</v>
      </c>
      <c r="O6550" t="s">
        <v>9686</v>
      </c>
    </row>
    <row r="6551" spans="1:15">
      <c r="A6551" t="s">
        <v>9739</v>
      </c>
      <c r="B6551">
        <v>537</v>
      </c>
      <c r="C6551">
        <v>14</v>
      </c>
      <c r="D6551" t="s">
        <v>9740</v>
      </c>
      <c r="E6551" t="s">
        <v>5918</v>
      </c>
      <c r="F6551" t="s">
        <v>9181</v>
      </c>
      <c r="G6551">
        <v>15</v>
      </c>
      <c r="H6551" t="s">
        <v>5920</v>
      </c>
      <c r="I6551" t="s">
        <v>5921</v>
      </c>
      <c r="L6551" t="s">
        <v>9684</v>
      </c>
      <c r="M6551" t="s">
        <v>9685</v>
      </c>
      <c r="N6551" t="s">
        <v>5924</v>
      </c>
      <c r="O6551" t="s">
        <v>9686</v>
      </c>
    </row>
    <row r="6552" spans="1:15">
      <c r="A6552" t="s">
        <v>9741</v>
      </c>
      <c r="B6552">
        <v>538</v>
      </c>
      <c r="C6552">
        <v>1</v>
      </c>
      <c r="D6552" t="s">
        <v>9742</v>
      </c>
      <c r="E6552" t="s">
        <v>5918</v>
      </c>
      <c r="F6552" t="s">
        <v>9181</v>
      </c>
      <c r="G6552">
        <v>15</v>
      </c>
      <c r="H6552" t="s">
        <v>5920</v>
      </c>
      <c r="I6552" t="s">
        <v>5921</v>
      </c>
      <c r="L6552" t="s">
        <v>9743</v>
      </c>
      <c r="M6552" t="s">
        <v>9744</v>
      </c>
      <c r="N6552" t="s">
        <v>5924</v>
      </c>
      <c r="O6552" t="s">
        <v>9745</v>
      </c>
    </row>
    <row r="6553" spans="1:15">
      <c r="A6553" t="s">
        <v>9746</v>
      </c>
      <c r="B6553">
        <v>538</v>
      </c>
      <c r="C6553">
        <v>2</v>
      </c>
      <c r="D6553" t="s">
        <v>9747</v>
      </c>
      <c r="E6553" t="s">
        <v>5918</v>
      </c>
      <c r="F6553" t="s">
        <v>9181</v>
      </c>
      <c r="G6553">
        <v>15</v>
      </c>
      <c r="H6553" t="s">
        <v>5920</v>
      </c>
      <c r="I6553" t="s">
        <v>5921</v>
      </c>
      <c r="L6553" t="s">
        <v>9743</v>
      </c>
      <c r="M6553" t="s">
        <v>9744</v>
      </c>
      <c r="N6553" t="s">
        <v>5924</v>
      </c>
      <c r="O6553" t="s">
        <v>9745</v>
      </c>
    </row>
    <row r="6554" spans="1:15">
      <c r="A6554" t="s">
        <v>9748</v>
      </c>
      <c r="B6554">
        <v>538</v>
      </c>
      <c r="C6554">
        <v>3</v>
      </c>
      <c r="D6554" t="s">
        <v>9749</v>
      </c>
      <c r="E6554" t="s">
        <v>5918</v>
      </c>
      <c r="F6554" t="s">
        <v>9181</v>
      </c>
      <c r="G6554">
        <v>15</v>
      </c>
      <c r="H6554" t="s">
        <v>5920</v>
      </c>
      <c r="I6554" t="s">
        <v>5921</v>
      </c>
      <c r="L6554" t="s">
        <v>9743</v>
      </c>
      <c r="M6554" t="s">
        <v>9744</v>
      </c>
      <c r="N6554" t="s">
        <v>5924</v>
      </c>
      <c r="O6554" t="s">
        <v>9745</v>
      </c>
    </row>
    <row r="6555" spans="1:15">
      <c r="A6555" t="s">
        <v>9750</v>
      </c>
      <c r="B6555">
        <v>538</v>
      </c>
      <c r="C6555">
        <v>4</v>
      </c>
      <c r="D6555" t="s">
        <v>9751</v>
      </c>
      <c r="E6555" t="s">
        <v>5918</v>
      </c>
      <c r="F6555" t="s">
        <v>9181</v>
      </c>
      <c r="G6555">
        <v>15</v>
      </c>
      <c r="H6555" t="s">
        <v>5920</v>
      </c>
      <c r="I6555" t="s">
        <v>5921</v>
      </c>
      <c r="L6555" t="s">
        <v>9743</v>
      </c>
      <c r="M6555" t="s">
        <v>9744</v>
      </c>
      <c r="N6555" t="s">
        <v>5924</v>
      </c>
      <c r="O6555" t="s">
        <v>9745</v>
      </c>
    </row>
    <row r="6556" spans="1:15">
      <c r="A6556" t="s">
        <v>9752</v>
      </c>
      <c r="B6556">
        <v>538</v>
      </c>
      <c r="C6556">
        <v>5</v>
      </c>
      <c r="D6556" t="s">
        <v>9753</v>
      </c>
      <c r="E6556" t="s">
        <v>5918</v>
      </c>
      <c r="F6556" t="s">
        <v>9181</v>
      </c>
      <c r="G6556">
        <v>15</v>
      </c>
      <c r="H6556" t="s">
        <v>5920</v>
      </c>
      <c r="I6556" t="s">
        <v>5921</v>
      </c>
      <c r="L6556" t="s">
        <v>9743</v>
      </c>
      <c r="M6556" t="s">
        <v>9744</v>
      </c>
      <c r="N6556" t="s">
        <v>5924</v>
      </c>
      <c r="O6556" t="s">
        <v>9745</v>
      </c>
    </row>
    <row r="6557" spans="1:15">
      <c r="A6557" t="s">
        <v>9754</v>
      </c>
      <c r="B6557">
        <v>538</v>
      </c>
      <c r="C6557">
        <v>6</v>
      </c>
      <c r="D6557" t="s">
        <v>9755</v>
      </c>
      <c r="E6557" t="s">
        <v>5918</v>
      </c>
      <c r="F6557" t="s">
        <v>9181</v>
      </c>
      <c r="G6557">
        <v>15</v>
      </c>
      <c r="H6557" t="s">
        <v>5920</v>
      </c>
      <c r="I6557" t="s">
        <v>5921</v>
      </c>
      <c r="L6557" t="s">
        <v>9743</v>
      </c>
      <c r="M6557" t="s">
        <v>9744</v>
      </c>
      <c r="N6557" t="s">
        <v>5924</v>
      </c>
      <c r="O6557" t="s">
        <v>9745</v>
      </c>
    </row>
    <row r="6558" spans="1:15">
      <c r="A6558" t="s">
        <v>9756</v>
      </c>
      <c r="B6558">
        <v>538</v>
      </c>
      <c r="C6558">
        <v>7</v>
      </c>
      <c r="D6558" t="s">
        <v>9757</v>
      </c>
      <c r="E6558" t="s">
        <v>5918</v>
      </c>
      <c r="F6558" t="s">
        <v>9181</v>
      </c>
      <c r="G6558">
        <v>15</v>
      </c>
      <c r="H6558" t="s">
        <v>5920</v>
      </c>
      <c r="I6558" t="s">
        <v>5921</v>
      </c>
      <c r="L6558" t="s">
        <v>9743</v>
      </c>
      <c r="M6558" t="s">
        <v>9744</v>
      </c>
      <c r="N6558" t="s">
        <v>5924</v>
      </c>
      <c r="O6558" t="s">
        <v>9745</v>
      </c>
    </row>
    <row r="6559" spans="1:15">
      <c r="A6559" t="s">
        <v>9758</v>
      </c>
      <c r="B6559">
        <v>538</v>
      </c>
      <c r="C6559">
        <v>8</v>
      </c>
      <c r="D6559" t="s">
        <v>9759</v>
      </c>
      <c r="E6559" t="s">
        <v>5918</v>
      </c>
      <c r="F6559" t="s">
        <v>9181</v>
      </c>
      <c r="G6559">
        <v>15</v>
      </c>
      <c r="H6559" t="s">
        <v>5920</v>
      </c>
      <c r="I6559" t="s">
        <v>5921</v>
      </c>
      <c r="L6559" t="s">
        <v>9743</v>
      </c>
      <c r="M6559" t="s">
        <v>9744</v>
      </c>
      <c r="N6559" t="s">
        <v>5924</v>
      </c>
      <c r="O6559" t="s">
        <v>9745</v>
      </c>
    </row>
    <row r="6560" spans="1:15">
      <c r="A6560" t="s">
        <v>9760</v>
      </c>
      <c r="B6560">
        <v>538</v>
      </c>
      <c r="C6560">
        <v>9</v>
      </c>
      <c r="D6560" t="s">
        <v>9761</v>
      </c>
      <c r="E6560" t="s">
        <v>5918</v>
      </c>
      <c r="F6560" t="s">
        <v>9181</v>
      </c>
      <c r="G6560">
        <v>15</v>
      </c>
      <c r="H6560" t="s">
        <v>5920</v>
      </c>
      <c r="I6560" t="s">
        <v>5921</v>
      </c>
      <c r="L6560" t="s">
        <v>9743</v>
      </c>
      <c r="M6560" t="s">
        <v>9744</v>
      </c>
      <c r="N6560" t="s">
        <v>5924</v>
      </c>
      <c r="O6560" t="s">
        <v>9745</v>
      </c>
    </row>
    <row r="6561" spans="1:15">
      <c r="A6561" t="s">
        <v>9762</v>
      </c>
      <c r="B6561">
        <v>538</v>
      </c>
      <c r="C6561">
        <v>10</v>
      </c>
      <c r="D6561" t="s">
        <v>9763</v>
      </c>
      <c r="E6561" t="s">
        <v>5918</v>
      </c>
      <c r="F6561" t="s">
        <v>9181</v>
      </c>
      <c r="G6561">
        <v>15</v>
      </c>
      <c r="H6561" t="s">
        <v>5920</v>
      </c>
      <c r="I6561" t="s">
        <v>5921</v>
      </c>
      <c r="L6561" t="s">
        <v>9743</v>
      </c>
      <c r="M6561" t="s">
        <v>9744</v>
      </c>
      <c r="N6561" t="s">
        <v>5924</v>
      </c>
      <c r="O6561" t="s">
        <v>9745</v>
      </c>
    </row>
    <row r="6562" spans="1:15">
      <c r="A6562" t="s">
        <v>9764</v>
      </c>
      <c r="B6562">
        <v>538</v>
      </c>
      <c r="C6562">
        <v>11</v>
      </c>
      <c r="D6562" t="s">
        <v>9765</v>
      </c>
      <c r="E6562" t="s">
        <v>5918</v>
      </c>
      <c r="F6562" t="s">
        <v>9181</v>
      </c>
      <c r="G6562">
        <v>15</v>
      </c>
      <c r="H6562" t="s">
        <v>5920</v>
      </c>
      <c r="I6562" t="s">
        <v>5921</v>
      </c>
      <c r="L6562" t="s">
        <v>9743</v>
      </c>
      <c r="M6562" t="s">
        <v>9744</v>
      </c>
      <c r="N6562" t="s">
        <v>5924</v>
      </c>
      <c r="O6562" t="s">
        <v>9745</v>
      </c>
    </row>
    <row r="6563" spans="1:15">
      <c r="A6563" t="s">
        <v>9766</v>
      </c>
      <c r="B6563">
        <v>538</v>
      </c>
      <c r="C6563">
        <v>12</v>
      </c>
      <c r="D6563" t="s">
        <v>9767</v>
      </c>
      <c r="E6563" t="s">
        <v>5918</v>
      </c>
      <c r="F6563" t="s">
        <v>9181</v>
      </c>
      <c r="G6563">
        <v>15</v>
      </c>
      <c r="H6563" t="s">
        <v>5920</v>
      </c>
      <c r="I6563" t="s">
        <v>5921</v>
      </c>
      <c r="L6563" t="s">
        <v>9743</v>
      </c>
      <c r="M6563" t="s">
        <v>9744</v>
      </c>
      <c r="N6563" t="s">
        <v>5924</v>
      </c>
      <c r="O6563" t="s">
        <v>9745</v>
      </c>
    </row>
    <row r="6564" spans="1:15">
      <c r="A6564" t="s">
        <v>9768</v>
      </c>
      <c r="B6564">
        <v>538</v>
      </c>
      <c r="C6564">
        <v>13</v>
      </c>
      <c r="D6564" t="s">
        <v>9769</v>
      </c>
      <c r="E6564" t="s">
        <v>5918</v>
      </c>
      <c r="F6564" t="s">
        <v>9181</v>
      </c>
      <c r="G6564">
        <v>15</v>
      </c>
      <c r="H6564" t="s">
        <v>5920</v>
      </c>
      <c r="I6564" t="s">
        <v>5921</v>
      </c>
      <c r="L6564" t="s">
        <v>9743</v>
      </c>
      <c r="M6564" t="s">
        <v>9744</v>
      </c>
      <c r="N6564" t="s">
        <v>5924</v>
      </c>
      <c r="O6564" t="s">
        <v>9745</v>
      </c>
    </row>
    <row r="6565" spans="1:15">
      <c r="A6565" t="s">
        <v>9770</v>
      </c>
      <c r="B6565">
        <v>538</v>
      </c>
      <c r="C6565">
        <v>14</v>
      </c>
      <c r="D6565" t="s">
        <v>9771</v>
      </c>
      <c r="E6565" t="s">
        <v>5918</v>
      </c>
      <c r="F6565" t="s">
        <v>9181</v>
      </c>
      <c r="G6565">
        <v>15</v>
      </c>
      <c r="H6565" t="s">
        <v>5920</v>
      </c>
      <c r="I6565" t="s">
        <v>5921</v>
      </c>
      <c r="L6565" t="s">
        <v>9743</v>
      </c>
      <c r="M6565" t="s">
        <v>9744</v>
      </c>
      <c r="N6565" t="s">
        <v>5924</v>
      </c>
      <c r="O6565" t="s">
        <v>9745</v>
      </c>
    </row>
    <row r="6566" spans="1:15">
      <c r="A6566" t="s">
        <v>9772</v>
      </c>
      <c r="B6566">
        <v>539</v>
      </c>
      <c r="C6566">
        <v>1</v>
      </c>
      <c r="D6566" t="s">
        <v>9773</v>
      </c>
      <c r="E6566" t="s">
        <v>5918</v>
      </c>
      <c r="F6566" t="s">
        <v>9181</v>
      </c>
      <c r="G6566">
        <v>15</v>
      </c>
      <c r="H6566" t="s">
        <v>5920</v>
      </c>
      <c r="I6566" t="s">
        <v>5921</v>
      </c>
      <c r="L6566" t="s">
        <v>9743</v>
      </c>
      <c r="M6566" t="s">
        <v>9744</v>
      </c>
      <c r="N6566" t="s">
        <v>5924</v>
      </c>
      <c r="O6566" t="s">
        <v>9745</v>
      </c>
    </row>
    <row r="6567" spans="1:15">
      <c r="A6567" t="s">
        <v>9774</v>
      </c>
      <c r="B6567">
        <v>539</v>
      </c>
      <c r="C6567">
        <v>2</v>
      </c>
      <c r="D6567" t="s">
        <v>9775</v>
      </c>
      <c r="E6567" t="s">
        <v>5918</v>
      </c>
      <c r="F6567" t="s">
        <v>9181</v>
      </c>
      <c r="G6567">
        <v>15</v>
      </c>
      <c r="H6567" t="s">
        <v>5920</v>
      </c>
      <c r="I6567" t="s">
        <v>5921</v>
      </c>
      <c r="L6567" t="s">
        <v>9743</v>
      </c>
      <c r="M6567" t="s">
        <v>9744</v>
      </c>
      <c r="N6567" t="s">
        <v>5924</v>
      </c>
      <c r="O6567" t="s">
        <v>9745</v>
      </c>
    </row>
    <row r="6568" spans="1:15">
      <c r="A6568" t="s">
        <v>9776</v>
      </c>
      <c r="B6568">
        <v>539</v>
      </c>
      <c r="C6568">
        <v>3</v>
      </c>
      <c r="D6568" t="s">
        <v>9777</v>
      </c>
      <c r="E6568" t="s">
        <v>5918</v>
      </c>
      <c r="F6568" t="s">
        <v>9181</v>
      </c>
      <c r="G6568">
        <v>15</v>
      </c>
      <c r="H6568" t="s">
        <v>5920</v>
      </c>
      <c r="I6568" t="s">
        <v>5921</v>
      </c>
      <c r="L6568" t="s">
        <v>9743</v>
      </c>
      <c r="M6568" t="s">
        <v>9744</v>
      </c>
      <c r="N6568" t="s">
        <v>5924</v>
      </c>
      <c r="O6568" t="s">
        <v>9745</v>
      </c>
    </row>
    <row r="6569" spans="1:15">
      <c r="A6569" t="s">
        <v>9778</v>
      </c>
      <c r="B6569">
        <v>539</v>
      </c>
      <c r="C6569">
        <v>4</v>
      </c>
      <c r="D6569" t="s">
        <v>9779</v>
      </c>
      <c r="E6569" t="s">
        <v>5918</v>
      </c>
      <c r="F6569" t="s">
        <v>9181</v>
      </c>
      <c r="G6569">
        <v>15</v>
      </c>
      <c r="H6569" t="s">
        <v>5920</v>
      </c>
      <c r="I6569" t="s">
        <v>5921</v>
      </c>
      <c r="L6569" t="s">
        <v>9743</v>
      </c>
      <c r="M6569" t="s">
        <v>9744</v>
      </c>
      <c r="N6569" t="s">
        <v>5924</v>
      </c>
      <c r="O6569" t="s">
        <v>9745</v>
      </c>
    </row>
    <row r="6570" spans="1:15">
      <c r="A6570" t="s">
        <v>9780</v>
      </c>
      <c r="B6570">
        <v>539</v>
      </c>
      <c r="C6570">
        <v>5</v>
      </c>
      <c r="D6570" t="s">
        <v>9781</v>
      </c>
      <c r="E6570" t="s">
        <v>5918</v>
      </c>
      <c r="F6570" t="s">
        <v>9181</v>
      </c>
      <c r="G6570">
        <v>15</v>
      </c>
      <c r="H6570" t="s">
        <v>5920</v>
      </c>
      <c r="I6570" t="s">
        <v>5921</v>
      </c>
      <c r="L6570" t="s">
        <v>9743</v>
      </c>
      <c r="M6570" t="s">
        <v>9744</v>
      </c>
      <c r="N6570" t="s">
        <v>5924</v>
      </c>
      <c r="O6570" t="s">
        <v>9745</v>
      </c>
    </row>
    <row r="6571" spans="1:15">
      <c r="A6571" t="s">
        <v>9782</v>
      </c>
      <c r="B6571">
        <v>539</v>
      </c>
      <c r="C6571">
        <v>6</v>
      </c>
      <c r="D6571" t="s">
        <v>9783</v>
      </c>
      <c r="E6571" t="s">
        <v>5918</v>
      </c>
      <c r="F6571" t="s">
        <v>9181</v>
      </c>
      <c r="G6571">
        <v>15</v>
      </c>
      <c r="H6571" t="s">
        <v>5920</v>
      </c>
      <c r="I6571" t="s">
        <v>5921</v>
      </c>
      <c r="L6571" t="s">
        <v>9743</v>
      </c>
      <c r="M6571" t="s">
        <v>9744</v>
      </c>
      <c r="N6571" t="s">
        <v>5924</v>
      </c>
      <c r="O6571" t="s">
        <v>9745</v>
      </c>
    </row>
    <row r="6572" spans="1:15">
      <c r="A6572" t="s">
        <v>9784</v>
      </c>
      <c r="B6572">
        <v>539</v>
      </c>
      <c r="C6572">
        <v>7</v>
      </c>
      <c r="D6572" t="s">
        <v>9785</v>
      </c>
      <c r="E6572" t="s">
        <v>5918</v>
      </c>
      <c r="F6572" t="s">
        <v>9181</v>
      </c>
      <c r="G6572">
        <v>15</v>
      </c>
      <c r="H6572" t="s">
        <v>5920</v>
      </c>
      <c r="I6572" t="s">
        <v>5921</v>
      </c>
      <c r="L6572" t="s">
        <v>9743</v>
      </c>
      <c r="M6572" t="s">
        <v>9744</v>
      </c>
      <c r="N6572" t="s">
        <v>5924</v>
      </c>
      <c r="O6572" t="s">
        <v>9745</v>
      </c>
    </row>
    <row r="6573" spans="1:15">
      <c r="A6573" t="s">
        <v>9786</v>
      </c>
      <c r="B6573">
        <v>539</v>
      </c>
      <c r="C6573">
        <v>8</v>
      </c>
      <c r="D6573" t="s">
        <v>9787</v>
      </c>
      <c r="E6573" t="s">
        <v>5918</v>
      </c>
      <c r="F6573" t="s">
        <v>9181</v>
      </c>
      <c r="G6573">
        <v>15</v>
      </c>
      <c r="H6573" t="s">
        <v>5920</v>
      </c>
      <c r="I6573" t="s">
        <v>5921</v>
      </c>
      <c r="L6573" t="s">
        <v>9743</v>
      </c>
      <c r="M6573" t="s">
        <v>9744</v>
      </c>
      <c r="N6573" t="s">
        <v>5924</v>
      </c>
      <c r="O6573" t="s">
        <v>9745</v>
      </c>
    </row>
    <row r="6574" spans="1:15">
      <c r="A6574" t="s">
        <v>9788</v>
      </c>
      <c r="B6574">
        <v>539</v>
      </c>
      <c r="C6574">
        <v>9</v>
      </c>
      <c r="D6574" t="s">
        <v>9789</v>
      </c>
      <c r="E6574" t="s">
        <v>5918</v>
      </c>
      <c r="F6574" t="s">
        <v>9181</v>
      </c>
      <c r="G6574">
        <v>15</v>
      </c>
      <c r="H6574" t="s">
        <v>5920</v>
      </c>
      <c r="I6574" t="s">
        <v>5921</v>
      </c>
      <c r="L6574" t="s">
        <v>9743</v>
      </c>
      <c r="M6574" t="s">
        <v>9744</v>
      </c>
      <c r="N6574" t="s">
        <v>5924</v>
      </c>
      <c r="O6574" t="s">
        <v>9745</v>
      </c>
    </row>
    <row r="6575" spans="1:15">
      <c r="A6575" t="s">
        <v>9790</v>
      </c>
      <c r="B6575">
        <v>539</v>
      </c>
      <c r="C6575">
        <v>10</v>
      </c>
      <c r="D6575" t="s">
        <v>9791</v>
      </c>
      <c r="E6575" t="s">
        <v>5918</v>
      </c>
      <c r="F6575" t="s">
        <v>9181</v>
      </c>
      <c r="G6575">
        <v>15</v>
      </c>
      <c r="H6575" t="s">
        <v>5920</v>
      </c>
      <c r="I6575" t="s">
        <v>5921</v>
      </c>
      <c r="L6575" t="s">
        <v>9743</v>
      </c>
      <c r="M6575" t="s">
        <v>9744</v>
      </c>
      <c r="N6575" t="s">
        <v>5924</v>
      </c>
      <c r="O6575" t="s">
        <v>9745</v>
      </c>
    </row>
    <row r="6576" spans="1:15">
      <c r="A6576" t="s">
        <v>9792</v>
      </c>
      <c r="B6576">
        <v>539</v>
      </c>
      <c r="C6576">
        <v>11</v>
      </c>
      <c r="D6576" t="s">
        <v>9793</v>
      </c>
      <c r="E6576" t="s">
        <v>5918</v>
      </c>
      <c r="F6576" t="s">
        <v>9181</v>
      </c>
      <c r="G6576">
        <v>15</v>
      </c>
      <c r="H6576" t="s">
        <v>5920</v>
      </c>
      <c r="I6576" t="s">
        <v>5921</v>
      </c>
      <c r="L6576" t="s">
        <v>9743</v>
      </c>
      <c r="M6576" t="s">
        <v>9744</v>
      </c>
      <c r="N6576" t="s">
        <v>5924</v>
      </c>
      <c r="O6576" t="s">
        <v>9745</v>
      </c>
    </row>
    <row r="6577" spans="1:15">
      <c r="A6577" t="s">
        <v>9794</v>
      </c>
      <c r="B6577">
        <v>539</v>
      </c>
      <c r="C6577">
        <v>12</v>
      </c>
      <c r="D6577" t="s">
        <v>9795</v>
      </c>
      <c r="E6577" t="s">
        <v>5918</v>
      </c>
      <c r="F6577" t="s">
        <v>9181</v>
      </c>
      <c r="G6577">
        <v>15</v>
      </c>
      <c r="H6577" t="s">
        <v>5920</v>
      </c>
      <c r="I6577" t="s">
        <v>5921</v>
      </c>
      <c r="L6577" t="s">
        <v>9743</v>
      </c>
      <c r="M6577" t="s">
        <v>9744</v>
      </c>
      <c r="N6577" t="s">
        <v>5924</v>
      </c>
      <c r="O6577" t="s">
        <v>9745</v>
      </c>
    </row>
    <row r="6578" spans="1:15">
      <c r="A6578" t="s">
        <v>9796</v>
      </c>
      <c r="B6578">
        <v>539</v>
      </c>
      <c r="C6578">
        <v>13</v>
      </c>
      <c r="D6578" t="s">
        <v>9797</v>
      </c>
      <c r="E6578" t="s">
        <v>5918</v>
      </c>
      <c r="F6578" t="s">
        <v>9181</v>
      </c>
      <c r="G6578">
        <v>15</v>
      </c>
      <c r="H6578" t="s">
        <v>5920</v>
      </c>
      <c r="I6578" t="s">
        <v>5921</v>
      </c>
      <c r="L6578" t="s">
        <v>9743</v>
      </c>
      <c r="M6578" t="s">
        <v>9744</v>
      </c>
      <c r="N6578" t="s">
        <v>5924</v>
      </c>
      <c r="O6578" t="s">
        <v>9745</v>
      </c>
    </row>
    <row r="6579" spans="1:15">
      <c r="A6579" t="s">
        <v>9798</v>
      </c>
      <c r="B6579">
        <v>539</v>
      </c>
      <c r="C6579">
        <v>14</v>
      </c>
      <c r="D6579" t="s">
        <v>9799</v>
      </c>
      <c r="E6579" t="s">
        <v>5918</v>
      </c>
      <c r="F6579" t="s">
        <v>9181</v>
      </c>
      <c r="G6579">
        <v>15</v>
      </c>
      <c r="H6579" t="s">
        <v>5920</v>
      </c>
      <c r="I6579" t="s">
        <v>5921</v>
      </c>
      <c r="L6579" t="s">
        <v>9743</v>
      </c>
      <c r="M6579" t="s">
        <v>9744</v>
      </c>
      <c r="N6579" t="s">
        <v>5924</v>
      </c>
      <c r="O6579" t="s">
        <v>9745</v>
      </c>
    </row>
    <row r="6580" spans="1:15">
      <c r="A6580" t="s">
        <v>9800</v>
      </c>
      <c r="B6580">
        <v>540</v>
      </c>
      <c r="C6580">
        <v>1</v>
      </c>
      <c r="D6580" t="s">
        <v>9801</v>
      </c>
      <c r="E6580" t="s">
        <v>5918</v>
      </c>
      <c r="F6580" t="s">
        <v>9181</v>
      </c>
      <c r="G6580">
        <v>15</v>
      </c>
      <c r="H6580" t="s">
        <v>5920</v>
      </c>
      <c r="I6580" t="s">
        <v>5921</v>
      </c>
      <c r="L6580" t="s">
        <v>9802</v>
      </c>
      <c r="M6580" t="s">
        <v>9803</v>
      </c>
      <c r="N6580" t="s">
        <v>5924</v>
      </c>
      <c r="O6580" t="s">
        <v>9804</v>
      </c>
    </row>
    <row r="6581" spans="1:15">
      <c r="A6581" t="s">
        <v>9805</v>
      </c>
      <c r="B6581">
        <v>540</v>
      </c>
      <c r="C6581">
        <v>2</v>
      </c>
      <c r="D6581" t="s">
        <v>9806</v>
      </c>
      <c r="E6581" t="s">
        <v>5918</v>
      </c>
      <c r="F6581" t="s">
        <v>9181</v>
      </c>
      <c r="G6581">
        <v>15</v>
      </c>
      <c r="H6581" t="s">
        <v>5920</v>
      </c>
      <c r="I6581" t="s">
        <v>5921</v>
      </c>
      <c r="L6581" t="s">
        <v>9802</v>
      </c>
      <c r="M6581" t="s">
        <v>9803</v>
      </c>
      <c r="N6581" t="s">
        <v>5924</v>
      </c>
      <c r="O6581" t="s">
        <v>9804</v>
      </c>
    </row>
    <row r="6582" spans="1:15">
      <c r="A6582" t="s">
        <v>9807</v>
      </c>
      <c r="B6582">
        <v>540</v>
      </c>
      <c r="C6582">
        <v>3</v>
      </c>
      <c r="D6582" t="s">
        <v>9808</v>
      </c>
      <c r="E6582" t="s">
        <v>5918</v>
      </c>
      <c r="F6582" t="s">
        <v>9181</v>
      </c>
      <c r="G6582">
        <v>15</v>
      </c>
      <c r="H6582" t="s">
        <v>5920</v>
      </c>
      <c r="I6582" t="s">
        <v>5921</v>
      </c>
      <c r="L6582" t="s">
        <v>9802</v>
      </c>
      <c r="M6582" t="s">
        <v>9803</v>
      </c>
      <c r="N6582" t="s">
        <v>5924</v>
      </c>
      <c r="O6582" t="s">
        <v>9804</v>
      </c>
    </row>
    <row r="6583" spans="1:15">
      <c r="A6583" t="s">
        <v>9809</v>
      </c>
      <c r="B6583">
        <v>540</v>
      </c>
      <c r="C6583">
        <v>4</v>
      </c>
      <c r="D6583" t="s">
        <v>9810</v>
      </c>
      <c r="E6583" t="s">
        <v>5918</v>
      </c>
      <c r="F6583" t="s">
        <v>9181</v>
      </c>
      <c r="G6583">
        <v>15</v>
      </c>
      <c r="H6583" t="s">
        <v>5920</v>
      </c>
      <c r="I6583" t="s">
        <v>5921</v>
      </c>
      <c r="L6583" t="s">
        <v>9802</v>
      </c>
      <c r="M6583" t="s">
        <v>9803</v>
      </c>
      <c r="N6583" t="s">
        <v>5924</v>
      </c>
      <c r="O6583" t="s">
        <v>9804</v>
      </c>
    </row>
    <row r="6584" spans="1:15">
      <c r="A6584" t="s">
        <v>9811</v>
      </c>
      <c r="B6584">
        <v>540</v>
      </c>
      <c r="C6584">
        <v>5</v>
      </c>
      <c r="D6584" t="s">
        <v>9812</v>
      </c>
      <c r="E6584" t="s">
        <v>5918</v>
      </c>
      <c r="F6584" t="s">
        <v>9181</v>
      </c>
      <c r="G6584">
        <v>15</v>
      </c>
      <c r="H6584" t="s">
        <v>5920</v>
      </c>
      <c r="I6584" t="s">
        <v>5921</v>
      </c>
      <c r="L6584" t="s">
        <v>9802</v>
      </c>
      <c r="M6584" t="s">
        <v>9803</v>
      </c>
      <c r="N6584" t="s">
        <v>5924</v>
      </c>
      <c r="O6584" t="s">
        <v>9804</v>
      </c>
    </row>
    <row r="6585" spans="1:15">
      <c r="A6585" t="s">
        <v>9813</v>
      </c>
      <c r="B6585">
        <v>540</v>
      </c>
      <c r="C6585">
        <v>6</v>
      </c>
      <c r="D6585" t="s">
        <v>9814</v>
      </c>
      <c r="E6585" t="s">
        <v>5918</v>
      </c>
      <c r="F6585" t="s">
        <v>9181</v>
      </c>
      <c r="G6585">
        <v>15</v>
      </c>
      <c r="H6585" t="s">
        <v>5920</v>
      </c>
      <c r="I6585" t="s">
        <v>5921</v>
      </c>
      <c r="L6585" t="s">
        <v>9802</v>
      </c>
      <c r="M6585" t="s">
        <v>9803</v>
      </c>
      <c r="N6585" t="s">
        <v>5924</v>
      </c>
      <c r="O6585" t="s">
        <v>9804</v>
      </c>
    </row>
    <row r="6586" spans="1:15">
      <c r="A6586" t="s">
        <v>9815</v>
      </c>
      <c r="B6586">
        <v>540</v>
      </c>
      <c r="C6586">
        <v>7</v>
      </c>
      <c r="D6586" t="s">
        <v>9816</v>
      </c>
      <c r="E6586" t="s">
        <v>5918</v>
      </c>
      <c r="F6586" t="s">
        <v>9181</v>
      </c>
      <c r="G6586">
        <v>15</v>
      </c>
      <c r="H6586" t="s">
        <v>5920</v>
      </c>
      <c r="I6586" t="s">
        <v>5921</v>
      </c>
      <c r="L6586" t="s">
        <v>9802</v>
      </c>
      <c r="M6586" t="s">
        <v>9803</v>
      </c>
      <c r="N6586" t="s">
        <v>5924</v>
      </c>
      <c r="O6586" t="s">
        <v>9804</v>
      </c>
    </row>
    <row r="6587" spans="1:15">
      <c r="A6587" t="s">
        <v>9817</v>
      </c>
      <c r="B6587">
        <v>540</v>
      </c>
      <c r="C6587">
        <v>8</v>
      </c>
      <c r="D6587" t="s">
        <v>9818</v>
      </c>
      <c r="E6587" t="s">
        <v>5918</v>
      </c>
      <c r="F6587" t="s">
        <v>9181</v>
      </c>
      <c r="G6587">
        <v>15</v>
      </c>
      <c r="H6587" t="s">
        <v>5920</v>
      </c>
      <c r="I6587" t="s">
        <v>5921</v>
      </c>
      <c r="L6587" t="s">
        <v>9802</v>
      </c>
      <c r="M6587" t="s">
        <v>9803</v>
      </c>
      <c r="N6587" t="s">
        <v>5924</v>
      </c>
      <c r="O6587" t="s">
        <v>9804</v>
      </c>
    </row>
    <row r="6588" spans="1:15">
      <c r="A6588" t="s">
        <v>9819</v>
      </c>
      <c r="B6588">
        <v>540</v>
      </c>
      <c r="C6588">
        <v>9</v>
      </c>
      <c r="D6588" t="s">
        <v>9820</v>
      </c>
      <c r="E6588" t="s">
        <v>5918</v>
      </c>
      <c r="F6588" t="s">
        <v>9181</v>
      </c>
      <c r="G6588">
        <v>15</v>
      </c>
      <c r="H6588" t="s">
        <v>5920</v>
      </c>
      <c r="I6588" t="s">
        <v>5921</v>
      </c>
      <c r="L6588" t="s">
        <v>9802</v>
      </c>
      <c r="M6588" t="s">
        <v>9803</v>
      </c>
      <c r="N6588" t="s">
        <v>5924</v>
      </c>
      <c r="O6588" t="s">
        <v>9804</v>
      </c>
    </row>
    <row r="6589" spans="1:15">
      <c r="A6589" t="s">
        <v>9821</v>
      </c>
      <c r="B6589">
        <v>540</v>
      </c>
      <c r="C6589">
        <v>10</v>
      </c>
      <c r="D6589" t="s">
        <v>9822</v>
      </c>
      <c r="E6589" t="s">
        <v>5918</v>
      </c>
      <c r="F6589" t="s">
        <v>9181</v>
      </c>
      <c r="G6589">
        <v>15</v>
      </c>
      <c r="H6589" t="s">
        <v>5920</v>
      </c>
      <c r="I6589" t="s">
        <v>5921</v>
      </c>
      <c r="L6589" t="s">
        <v>9802</v>
      </c>
      <c r="M6589" t="s">
        <v>9803</v>
      </c>
      <c r="N6589" t="s">
        <v>5924</v>
      </c>
      <c r="O6589" t="s">
        <v>9804</v>
      </c>
    </row>
    <row r="6590" spans="1:15">
      <c r="A6590" t="s">
        <v>9823</v>
      </c>
      <c r="B6590">
        <v>540</v>
      </c>
      <c r="C6590">
        <v>11</v>
      </c>
      <c r="D6590" t="s">
        <v>9824</v>
      </c>
      <c r="E6590" t="s">
        <v>5918</v>
      </c>
      <c r="F6590" t="s">
        <v>9181</v>
      </c>
      <c r="G6590">
        <v>15</v>
      </c>
      <c r="H6590" t="s">
        <v>5920</v>
      </c>
      <c r="I6590" t="s">
        <v>5921</v>
      </c>
      <c r="L6590" t="s">
        <v>9802</v>
      </c>
      <c r="M6590" t="s">
        <v>9803</v>
      </c>
      <c r="N6590" t="s">
        <v>5924</v>
      </c>
      <c r="O6590" t="s">
        <v>9804</v>
      </c>
    </row>
    <row r="6591" spans="1:15">
      <c r="A6591" t="s">
        <v>9825</v>
      </c>
      <c r="B6591">
        <v>540</v>
      </c>
      <c r="C6591">
        <v>12</v>
      </c>
      <c r="D6591" t="s">
        <v>9826</v>
      </c>
      <c r="E6591" t="s">
        <v>5918</v>
      </c>
      <c r="F6591" t="s">
        <v>9181</v>
      </c>
      <c r="G6591">
        <v>15</v>
      </c>
      <c r="H6591" t="s">
        <v>5920</v>
      </c>
      <c r="I6591" t="s">
        <v>5921</v>
      </c>
      <c r="L6591" t="s">
        <v>9802</v>
      </c>
      <c r="M6591" t="s">
        <v>9803</v>
      </c>
      <c r="N6591" t="s">
        <v>5924</v>
      </c>
      <c r="O6591" t="s">
        <v>9804</v>
      </c>
    </row>
    <row r="6592" spans="1:15">
      <c r="A6592" t="s">
        <v>9827</v>
      </c>
      <c r="B6592">
        <v>540</v>
      </c>
      <c r="C6592">
        <v>13</v>
      </c>
      <c r="D6592" t="s">
        <v>9828</v>
      </c>
      <c r="E6592" t="s">
        <v>5918</v>
      </c>
      <c r="F6592" t="s">
        <v>9181</v>
      </c>
      <c r="G6592">
        <v>15</v>
      </c>
      <c r="H6592" t="s">
        <v>5920</v>
      </c>
      <c r="I6592" t="s">
        <v>5921</v>
      </c>
      <c r="L6592" t="s">
        <v>9802</v>
      </c>
      <c r="M6592" t="s">
        <v>9803</v>
      </c>
      <c r="N6592" t="s">
        <v>5924</v>
      </c>
      <c r="O6592" t="s">
        <v>9804</v>
      </c>
    </row>
    <row r="6593" spans="1:15">
      <c r="A6593" t="s">
        <v>9829</v>
      </c>
      <c r="B6593">
        <v>540</v>
      </c>
      <c r="C6593">
        <v>14</v>
      </c>
      <c r="D6593" t="s">
        <v>9830</v>
      </c>
      <c r="E6593" t="s">
        <v>5918</v>
      </c>
      <c r="F6593" t="s">
        <v>9181</v>
      </c>
      <c r="G6593">
        <v>15</v>
      </c>
      <c r="H6593" t="s">
        <v>5920</v>
      </c>
      <c r="I6593" t="s">
        <v>5921</v>
      </c>
      <c r="L6593" t="s">
        <v>9802</v>
      </c>
      <c r="M6593" t="s">
        <v>9803</v>
      </c>
      <c r="N6593" t="s">
        <v>5924</v>
      </c>
      <c r="O6593" t="s">
        <v>9804</v>
      </c>
    </row>
    <row r="6594" spans="1:15">
      <c r="A6594" t="s">
        <v>9831</v>
      </c>
      <c r="B6594">
        <v>541</v>
      </c>
      <c r="C6594">
        <v>1</v>
      </c>
      <c r="D6594" t="s">
        <v>9832</v>
      </c>
      <c r="E6594" t="s">
        <v>5918</v>
      </c>
      <c r="F6594" t="s">
        <v>9181</v>
      </c>
      <c r="G6594">
        <v>15</v>
      </c>
      <c r="H6594" t="s">
        <v>5920</v>
      </c>
      <c r="I6594" t="s">
        <v>5921</v>
      </c>
      <c r="L6594" t="s">
        <v>9802</v>
      </c>
      <c r="M6594" t="s">
        <v>9803</v>
      </c>
      <c r="N6594" t="s">
        <v>5924</v>
      </c>
      <c r="O6594" t="s">
        <v>9804</v>
      </c>
    </row>
    <row r="6595" spans="1:15">
      <c r="A6595" t="s">
        <v>9833</v>
      </c>
      <c r="B6595">
        <v>541</v>
      </c>
      <c r="C6595">
        <v>2</v>
      </c>
      <c r="D6595" t="s">
        <v>9834</v>
      </c>
      <c r="E6595" t="s">
        <v>5918</v>
      </c>
      <c r="F6595" t="s">
        <v>9181</v>
      </c>
      <c r="G6595">
        <v>15</v>
      </c>
      <c r="H6595" t="s">
        <v>5920</v>
      </c>
      <c r="I6595" t="s">
        <v>5921</v>
      </c>
      <c r="L6595" t="s">
        <v>9802</v>
      </c>
      <c r="M6595" t="s">
        <v>9803</v>
      </c>
      <c r="N6595" t="s">
        <v>5924</v>
      </c>
      <c r="O6595" t="s">
        <v>9804</v>
      </c>
    </row>
    <row r="6596" spans="1:15">
      <c r="A6596" t="s">
        <v>9835</v>
      </c>
      <c r="B6596">
        <v>547</v>
      </c>
      <c r="C6596">
        <v>1</v>
      </c>
      <c r="D6596" t="s">
        <v>9836</v>
      </c>
      <c r="E6596" t="s">
        <v>5918</v>
      </c>
      <c r="F6596" t="s">
        <v>9837</v>
      </c>
      <c r="G6596">
        <v>16</v>
      </c>
      <c r="H6596" t="s">
        <v>5920</v>
      </c>
      <c r="I6596" t="s">
        <v>5921</v>
      </c>
      <c r="L6596" t="s">
        <v>9838</v>
      </c>
      <c r="M6596" t="s">
        <v>9839</v>
      </c>
      <c r="N6596" t="s">
        <v>5924</v>
      </c>
      <c r="O6596" t="s">
        <v>9840</v>
      </c>
    </row>
    <row r="6597" spans="1:15">
      <c r="A6597" t="s">
        <v>9841</v>
      </c>
      <c r="B6597">
        <v>547</v>
      </c>
      <c r="C6597">
        <v>2</v>
      </c>
      <c r="D6597" t="s">
        <v>9842</v>
      </c>
      <c r="E6597" t="s">
        <v>5918</v>
      </c>
      <c r="F6597" t="s">
        <v>9837</v>
      </c>
      <c r="G6597">
        <v>16</v>
      </c>
      <c r="H6597" t="s">
        <v>5920</v>
      </c>
      <c r="I6597" t="s">
        <v>5921</v>
      </c>
      <c r="L6597" t="s">
        <v>9838</v>
      </c>
      <c r="M6597" t="s">
        <v>9839</v>
      </c>
      <c r="N6597" t="s">
        <v>5924</v>
      </c>
      <c r="O6597" t="s">
        <v>9840</v>
      </c>
    </row>
    <row r="6598" spans="1:15">
      <c r="A6598" t="s">
        <v>9843</v>
      </c>
      <c r="B6598">
        <v>547</v>
      </c>
      <c r="C6598">
        <v>3</v>
      </c>
      <c r="D6598" t="s">
        <v>9844</v>
      </c>
      <c r="E6598" t="s">
        <v>5918</v>
      </c>
      <c r="F6598" t="s">
        <v>9837</v>
      </c>
      <c r="G6598">
        <v>16</v>
      </c>
      <c r="H6598" t="s">
        <v>5920</v>
      </c>
      <c r="I6598" t="s">
        <v>5921</v>
      </c>
      <c r="L6598" t="s">
        <v>9838</v>
      </c>
      <c r="M6598" t="s">
        <v>9839</v>
      </c>
      <c r="N6598" t="s">
        <v>5924</v>
      </c>
      <c r="O6598" t="s">
        <v>9840</v>
      </c>
    </row>
    <row r="6599" spans="1:15">
      <c r="A6599" t="s">
        <v>9845</v>
      </c>
      <c r="B6599">
        <v>547</v>
      </c>
      <c r="C6599">
        <v>4</v>
      </c>
      <c r="D6599" t="s">
        <v>9846</v>
      </c>
      <c r="E6599" t="s">
        <v>5918</v>
      </c>
      <c r="F6599" t="s">
        <v>9837</v>
      </c>
      <c r="G6599">
        <v>16</v>
      </c>
      <c r="H6599" t="s">
        <v>5920</v>
      </c>
      <c r="I6599" t="s">
        <v>5921</v>
      </c>
      <c r="L6599" t="s">
        <v>9838</v>
      </c>
      <c r="M6599" t="s">
        <v>9839</v>
      </c>
      <c r="N6599" t="s">
        <v>5924</v>
      </c>
      <c r="O6599" t="s">
        <v>9840</v>
      </c>
    </row>
    <row r="6600" spans="1:15">
      <c r="A6600" t="s">
        <v>9847</v>
      </c>
      <c r="B6600">
        <v>547</v>
      </c>
      <c r="C6600">
        <v>5</v>
      </c>
      <c r="D6600" t="s">
        <v>9848</v>
      </c>
      <c r="E6600" t="s">
        <v>5918</v>
      </c>
      <c r="F6600" t="s">
        <v>9837</v>
      </c>
      <c r="G6600">
        <v>16</v>
      </c>
      <c r="H6600" t="s">
        <v>5920</v>
      </c>
      <c r="I6600" t="s">
        <v>5921</v>
      </c>
      <c r="L6600" t="s">
        <v>9838</v>
      </c>
      <c r="M6600" t="s">
        <v>9839</v>
      </c>
      <c r="N6600" t="s">
        <v>5924</v>
      </c>
      <c r="O6600" t="s">
        <v>9840</v>
      </c>
    </row>
    <row r="6601" spans="1:15">
      <c r="A6601" t="s">
        <v>9849</v>
      </c>
      <c r="B6601">
        <v>547</v>
      </c>
      <c r="C6601">
        <v>6</v>
      </c>
      <c r="D6601" t="s">
        <v>9850</v>
      </c>
      <c r="E6601" t="s">
        <v>5918</v>
      </c>
      <c r="F6601" t="s">
        <v>9837</v>
      </c>
      <c r="G6601">
        <v>16</v>
      </c>
      <c r="H6601" t="s">
        <v>5920</v>
      </c>
      <c r="I6601" t="s">
        <v>5921</v>
      </c>
      <c r="L6601" t="s">
        <v>9838</v>
      </c>
      <c r="M6601" t="s">
        <v>9839</v>
      </c>
      <c r="N6601" t="s">
        <v>5924</v>
      </c>
      <c r="O6601" t="s">
        <v>9840</v>
      </c>
    </row>
    <row r="6602" spans="1:15">
      <c r="A6602" t="s">
        <v>9851</v>
      </c>
      <c r="B6602">
        <v>547</v>
      </c>
      <c r="C6602">
        <v>7</v>
      </c>
      <c r="D6602" t="s">
        <v>9852</v>
      </c>
      <c r="E6602" t="s">
        <v>5918</v>
      </c>
      <c r="F6602" t="s">
        <v>9837</v>
      </c>
      <c r="G6602">
        <v>16</v>
      </c>
      <c r="H6602" t="s">
        <v>5920</v>
      </c>
      <c r="I6602" t="s">
        <v>5921</v>
      </c>
      <c r="L6602" t="s">
        <v>9838</v>
      </c>
      <c r="M6602" t="s">
        <v>9839</v>
      </c>
      <c r="N6602" t="s">
        <v>5924</v>
      </c>
      <c r="O6602" t="s">
        <v>9840</v>
      </c>
    </row>
    <row r="6603" spans="1:15">
      <c r="A6603" t="s">
        <v>9853</v>
      </c>
      <c r="B6603">
        <v>547</v>
      </c>
      <c r="C6603">
        <v>8</v>
      </c>
      <c r="D6603" t="s">
        <v>9854</v>
      </c>
      <c r="E6603" t="s">
        <v>5918</v>
      </c>
      <c r="F6603" t="s">
        <v>9837</v>
      </c>
      <c r="G6603">
        <v>16</v>
      </c>
      <c r="H6603" t="s">
        <v>5920</v>
      </c>
      <c r="I6603" t="s">
        <v>5921</v>
      </c>
      <c r="L6603" t="s">
        <v>9838</v>
      </c>
      <c r="M6603" t="s">
        <v>9839</v>
      </c>
      <c r="N6603" t="s">
        <v>5924</v>
      </c>
      <c r="O6603" t="s">
        <v>9840</v>
      </c>
    </row>
    <row r="6604" spans="1:15">
      <c r="A6604" t="s">
        <v>9855</v>
      </c>
      <c r="B6604">
        <v>547</v>
      </c>
      <c r="C6604">
        <v>9</v>
      </c>
      <c r="D6604" t="s">
        <v>9856</v>
      </c>
      <c r="E6604" t="s">
        <v>5918</v>
      </c>
      <c r="F6604" t="s">
        <v>9837</v>
      </c>
      <c r="G6604">
        <v>16</v>
      </c>
      <c r="H6604" t="s">
        <v>5920</v>
      </c>
      <c r="I6604" t="s">
        <v>5921</v>
      </c>
      <c r="L6604" t="s">
        <v>9838</v>
      </c>
      <c r="M6604" t="s">
        <v>9839</v>
      </c>
      <c r="N6604" t="s">
        <v>5924</v>
      </c>
      <c r="O6604" t="s">
        <v>9840</v>
      </c>
    </row>
    <row r="6605" spans="1:15">
      <c r="A6605" t="s">
        <v>9857</v>
      </c>
      <c r="B6605">
        <v>547</v>
      </c>
      <c r="C6605">
        <v>10</v>
      </c>
      <c r="D6605" t="s">
        <v>9858</v>
      </c>
      <c r="E6605" t="s">
        <v>5918</v>
      </c>
      <c r="F6605" t="s">
        <v>9837</v>
      </c>
      <c r="G6605">
        <v>16</v>
      </c>
      <c r="H6605" t="s">
        <v>5920</v>
      </c>
      <c r="I6605" t="s">
        <v>5921</v>
      </c>
      <c r="L6605" t="s">
        <v>9838</v>
      </c>
      <c r="M6605" t="s">
        <v>9839</v>
      </c>
      <c r="N6605" t="s">
        <v>5924</v>
      </c>
      <c r="O6605" t="s">
        <v>9840</v>
      </c>
    </row>
    <row r="6606" spans="1:15">
      <c r="A6606" t="s">
        <v>9859</v>
      </c>
      <c r="B6606">
        <v>547</v>
      </c>
      <c r="C6606">
        <v>11</v>
      </c>
      <c r="D6606" t="s">
        <v>9860</v>
      </c>
      <c r="E6606" t="s">
        <v>5918</v>
      </c>
      <c r="F6606" t="s">
        <v>9837</v>
      </c>
      <c r="G6606">
        <v>16</v>
      </c>
      <c r="H6606" t="s">
        <v>5920</v>
      </c>
      <c r="I6606" t="s">
        <v>5921</v>
      </c>
      <c r="L6606" t="s">
        <v>9838</v>
      </c>
      <c r="M6606" t="s">
        <v>9839</v>
      </c>
      <c r="N6606" t="s">
        <v>5924</v>
      </c>
      <c r="O6606" t="s">
        <v>9840</v>
      </c>
    </row>
    <row r="6607" spans="1:15">
      <c r="A6607" t="s">
        <v>9861</v>
      </c>
      <c r="B6607">
        <v>547</v>
      </c>
      <c r="C6607">
        <v>12</v>
      </c>
      <c r="D6607" t="s">
        <v>9862</v>
      </c>
      <c r="E6607" t="s">
        <v>5918</v>
      </c>
      <c r="F6607" t="s">
        <v>9837</v>
      </c>
      <c r="G6607">
        <v>16</v>
      </c>
      <c r="H6607" t="s">
        <v>5920</v>
      </c>
      <c r="I6607" t="s">
        <v>5921</v>
      </c>
      <c r="L6607" t="s">
        <v>9838</v>
      </c>
      <c r="M6607" t="s">
        <v>9839</v>
      </c>
      <c r="N6607" t="s">
        <v>5924</v>
      </c>
      <c r="O6607" t="s">
        <v>9840</v>
      </c>
    </row>
    <row r="6608" spans="1:15">
      <c r="A6608" t="s">
        <v>9863</v>
      </c>
      <c r="B6608">
        <v>547</v>
      </c>
      <c r="C6608">
        <v>13</v>
      </c>
      <c r="D6608" t="s">
        <v>9864</v>
      </c>
      <c r="E6608" t="s">
        <v>5918</v>
      </c>
      <c r="F6608" t="s">
        <v>9837</v>
      </c>
      <c r="G6608">
        <v>16</v>
      </c>
      <c r="H6608" t="s">
        <v>5920</v>
      </c>
      <c r="I6608" t="s">
        <v>5921</v>
      </c>
      <c r="L6608" t="s">
        <v>9838</v>
      </c>
      <c r="M6608" t="s">
        <v>9839</v>
      </c>
      <c r="N6608" t="s">
        <v>5924</v>
      </c>
      <c r="O6608" t="s">
        <v>9840</v>
      </c>
    </row>
    <row r="6609" spans="1:15">
      <c r="A6609" t="s">
        <v>9865</v>
      </c>
      <c r="B6609">
        <v>547</v>
      </c>
      <c r="C6609">
        <v>14</v>
      </c>
      <c r="D6609" t="s">
        <v>9866</v>
      </c>
      <c r="E6609" t="s">
        <v>5918</v>
      </c>
      <c r="F6609" t="s">
        <v>9837</v>
      </c>
      <c r="G6609">
        <v>16</v>
      </c>
      <c r="H6609" t="s">
        <v>5920</v>
      </c>
      <c r="I6609" t="s">
        <v>5921</v>
      </c>
      <c r="L6609" t="s">
        <v>9838</v>
      </c>
      <c r="M6609" t="s">
        <v>9839</v>
      </c>
      <c r="N6609" t="s">
        <v>5924</v>
      </c>
      <c r="O6609" t="s">
        <v>9840</v>
      </c>
    </row>
    <row r="6610" spans="1:15">
      <c r="A6610" t="s">
        <v>9867</v>
      </c>
      <c r="B6610">
        <v>548</v>
      </c>
      <c r="C6610">
        <v>1</v>
      </c>
      <c r="D6610" t="s">
        <v>9868</v>
      </c>
      <c r="E6610" t="s">
        <v>5918</v>
      </c>
      <c r="F6610" t="s">
        <v>9837</v>
      </c>
      <c r="G6610">
        <v>16</v>
      </c>
      <c r="H6610" t="s">
        <v>5920</v>
      </c>
      <c r="I6610" t="s">
        <v>5921</v>
      </c>
      <c r="L6610" t="s">
        <v>9869</v>
      </c>
      <c r="M6610" t="s">
        <v>9870</v>
      </c>
      <c r="N6610" t="s">
        <v>5924</v>
      </c>
      <c r="O6610" t="s">
        <v>9871</v>
      </c>
    </row>
    <row r="6611" spans="1:15">
      <c r="A6611" t="s">
        <v>9872</v>
      </c>
      <c r="B6611">
        <v>548</v>
      </c>
      <c r="C6611">
        <v>2</v>
      </c>
      <c r="D6611" t="s">
        <v>9873</v>
      </c>
      <c r="E6611" t="s">
        <v>5918</v>
      </c>
      <c r="F6611" t="s">
        <v>9837</v>
      </c>
      <c r="G6611">
        <v>16</v>
      </c>
      <c r="H6611" t="s">
        <v>5920</v>
      </c>
      <c r="I6611" t="s">
        <v>5921</v>
      </c>
      <c r="L6611" t="s">
        <v>9869</v>
      </c>
      <c r="M6611" t="s">
        <v>9870</v>
      </c>
      <c r="N6611" t="s">
        <v>5924</v>
      </c>
      <c r="O6611" t="s">
        <v>9871</v>
      </c>
    </row>
    <row r="6612" spans="1:15">
      <c r="A6612" t="s">
        <v>9874</v>
      </c>
      <c r="B6612">
        <v>548</v>
      </c>
      <c r="C6612">
        <v>3</v>
      </c>
      <c r="D6612" t="s">
        <v>9875</v>
      </c>
      <c r="E6612" t="s">
        <v>5918</v>
      </c>
      <c r="F6612" t="s">
        <v>9837</v>
      </c>
      <c r="G6612">
        <v>16</v>
      </c>
      <c r="H6612" t="s">
        <v>5920</v>
      </c>
      <c r="I6612" t="s">
        <v>5921</v>
      </c>
      <c r="L6612" t="s">
        <v>9869</v>
      </c>
      <c r="M6612" t="s">
        <v>9870</v>
      </c>
      <c r="N6612" t="s">
        <v>5924</v>
      </c>
      <c r="O6612" t="s">
        <v>9871</v>
      </c>
    </row>
    <row r="6613" spans="1:15">
      <c r="A6613" t="s">
        <v>9876</v>
      </c>
      <c r="B6613">
        <v>548</v>
      </c>
      <c r="C6613">
        <v>4</v>
      </c>
      <c r="D6613" t="s">
        <v>9877</v>
      </c>
      <c r="E6613" t="s">
        <v>5918</v>
      </c>
      <c r="F6613" t="s">
        <v>9837</v>
      </c>
      <c r="G6613">
        <v>16</v>
      </c>
      <c r="H6613" t="s">
        <v>5920</v>
      </c>
      <c r="I6613" t="s">
        <v>5921</v>
      </c>
      <c r="L6613" t="s">
        <v>9869</v>
      </c>
      <c r="M6613" t="s">
        <v>9870</v>
      </c>
      <c r="N6613" t="s">
        <v>5924</v>
      </c>
      <c r="O6613" t="s">
        <v>9871</v>
      </c>
    </row>
    <row r="6614" spans="1:15">
      <c r="A6614" t="s">
        <v>9878</v>
      </c>
      <c r="B6614">
        <v>548</v>
      </c>
      <c r="C6614">
        <v>5</v>
      </c>
      <c r="D6614" t="s">
        <v>9879</v>
      </c>
      <c r="E6614" t="s">
        <v>5918</v>
      </c>
      <c r="F6614" t="s">
        <v>9837</v>
      </c>
      <c r="G6614">
        <v>16</v>
      </c>
      <c r="H6614" t="s">
        <v>5920</v>
      </c>
      <c r="I6614" t="s">
        <v>5921</v>
      </c>
      <c r="L6614" t="s">
        <v>9869</v>
      </c>
      <c r="M6614" t="s">
        <v>9870</v>
      </c>
      <c r="N6614" t="s">
        <v>5924</v>
      </c>
      <c r="O6614" t="s">
        <v>9871</v>
      </c>
    </row>
    <row r="6615" spans="1:15">
      <c r="A6615" t="s">
        <v>9880</v>
      </c>
      <c r="B6615">
        <v>548</v>
      </c>
      <c r="C6615">
        <v>6</v>
      </c>
      <c r="D6615" t="s">
        <v>9881</v>
      </c>
      <c r="E6615" t="s">
        <v>5918</v>
      </c>
      <c r="F6615" t="s">
        <v>9837</v>
      </c>
      <c r="G6615">
        <v>16</v>
      </c>
      <c r="H6615" t="s">
        <v>5920</v>
      </c>
      <c r="I6615" t="s">
        <v>5921</v>
      </c>
      <c r="L6615" t="s">
        <v>9869</v>
      </c>
      <c r="M6615" t="s">
        <v>9870</v>
      </c>
      <c r="N6615" t="s">
        <v>5924</v>
      </c>
      <c r="O6615" t="s">
        <v>9871</v>
      </c>
    </row>
    <row r="6616" spans="1:15">
      <c r="A6616" t="s">
        <v>9882</v>
      </c>
      <c r="B6616">
        <v>548</v>
      </c>
      <c r="C6616">
        <v>7</v>
      </c>
      <c r="D6616" t="s">
        <v>9883</v>
      </c>
      <c r="E6616" t="s">
        <v>5918</v>
      </c>
      <c r="F6616" t="s">
        <v>9837</v>
      </c>
      <c r="G6616">
        <v>16</v>
      </c>
      <c r="H6616" t="s">
        <v>5920</v>
      </c>
      <c r="I6616" t="s">
        <v>5921</v>
      </c>
      <c r="L6616" t="s">
        <v>9869</v>
      </c>
      <c r="M6616" t="s">
        <v>9870</v>
      </c>
      <c r="N6616" t="s">
        <v>5924</v>
      </c>
      <c r="O6616" t="s">
        <v>9871</v>
      </c>
    </row>
    <row r="6617" spans="1:15">
      <c r="A6617" t="s">
        <v>9884</v>
      </c>
      <c r="B6617">
        <v>548</v>
      </c>
      <c r="C6617">
        <v>8</v>
      </c>
      <c r="D6617" t="s">
        <v>9885</v>
      </c>
      <c r="E6617" t="s">
        <v>5918</v>
      </c>
      <c r="F6617" t="s">
        <v>9837</v>
      </c>
      <c r="G6617">
        <v>16</v>
      </c>
      <c r="H6617" t="s">
        <v>5920</v>
      </c>
      <c r="I6617" t="s">
        <v>5921</v>
      </c>
      <c r="L6617" t="s">
        <v>9869</v>
      </c>
      <c r="M6617" t="s">
        <v>9870</v>
      </c>
      <c r="N6617" t="s">
        <v>5924</v>
      </c>
      <c r="O6617" t="s">
        <v>9871</v>
      </c>
    </row>
    <row r="6618" spans="1:15">
      <c r="A6618" t="s">
        <v>9886</v>
      </c>
      <c r="B6618">
        <v>548</v>
      </c>
      <c r="C6618">
        <v>9</v>
      </c>
      <c r="D6618" t="s">
        <v>9887</v>
      </c>
      <c r="E6618" t="s">
        <v>5918</v>
      </c>
      <c r="F6618" t="s">
        <v>9837</v>
      </c>
      <c r="G6618">
        <v>16</v>
      </c>
      <c r="H6618" t="s">
        <v>5920</v>
      </c>
      <c r="I6618" t="s">
        <v>5921</v>
      </c>
      <c r="L6618" t="s">
        <v>9869</v>
      </c>
      <c r="M6618" t="s">
        <v>9870</v>
      </c>
      <c r="N6618" t="s">
        <v>5924</v>
      </c>
      <c r="O6618" t="s">
        <v>9871</v>
      </c>
    </row>
    <row r="6619" spans="1:15">
      <c r="A6619" t="s">
        <v>9888</v>
      </c>
      <c r="B6619">
        <v>548</v>
      </c>
      <c r="C6619">
        <v>10</v>
      </c>
      <c r="D6619" t="s">
        <v>9889</v>
      </c>
      <c r="E6619" t="s">
        <v>5918</v>
      </c>
      <c r="F6619" t="s">
        <v>9837</v>
      </c>
      <c r="G6619">
        <v>16</v>
      </c>
      <c r="H6619" t="s">
        <v>5920</v>
      </c>
      <c r="I6619" t="s">
        <v>5921</v>
      </c>
      <c r="L6619" t="s">
        <v>9869</v>
      </c>
      <c r="M6619" t="s">
        <v>9870</v>
      </c>
      <c r="N6619" t="s">
        <v>5924</v>
      </c>
      <c r="O6619" t="s">
        <v>9871</v>
      </c>
    </row>
    <row r="6620" spans="1:15">
      <c r="A6620" t="s">
        <v>9890</v>
      </c>
      <c r="B6620">
        <v>548</v>
      </c>
      <c r="C6620">
        <v>11</v>
      </c>
      <c r="D6620" t="s">
        <v>9891</v>
      </c>
      <c r="E6620" t="s">
        <v>5918</v>
      </c>
      <c r="F6620" t="s">
        <v>9837</v>
      </c>
      <c r="G6620">
        <v>16</v>
      </c>
      <c r="H6620" t="s">
        <v>5920</v>
      </c>
      <c r="I6620" t="s">
        <v>5921</v>
      </c>
      <c r="L6620" t="s">
        <v>9869</v>
      </c>
      <c r="M6620" t="s">
        <v>9870</v>
      </c>
      <c r="N6620" t="s">
        <v>5924</v>
      </c>
      <c r="O6620" t="s">
        <v>9871</v>
      </c>
    </row>
    <row r="6621" spans="1:15">
      <c r="A6621" t="s">
        <v>9892</v>
      </c>
      <c r="B6621">
        <v>548</v>
      </c>
      <c r="C6621">
        <v>12</v>
      </c>
      <c r="D6621" t="s">
        <v>9893</v>
      </c>
      <c r="E6621" t="s">
        <v>5918</v>
      </c>
      <c r="F6621" t="s">
        <v>9837</v>
      </c>
      <c r="G6621">
        <v>16</v>
      </c>
      <c r="H6621" t="s">
        <v>5920</v>
      </c>
      <c r="I6621" t="s">
        <v>5921</v>
      </c>
      <c r="L6621" t="s">
        <v>9869</v>
      </c>
      <c r="M6621" t="s">
        <v>9870</v>
      </c>
      <c r="N6621" t="s">
        <v>5924</v>
      </c>
      <c r="O6621" t="s">
        <v>9871</v>
      </c>
    </row>
    <row r="6622" spans="1:15">
      <c r="A6622" t="s">
        <v>9894</v>
      </c>
      <c r="B6622">
        <v>548</v>
      </c>
      <c r="C6622">
        <v>13</v>
      </c>
      <c r="D6622" t="s">
        <v>9895</v>
      </c>
      <c r="E6622" t="s">
        <v>5918</v>
      </c>
      <c r="F6622" t="s">
        <v>9837</v>
      </c>
      <c r="G6622">
        <v>16</v>
      </c>
      <c r="H6622" t="s">
        <v>5920</v>
      </c>
      <c r="I6622" t="s">
        <v>5921</v>
      </c>
      <c r="L6622" t="s">
        <v>9869</v>
      </c>
      <c r="M6622" t="s">
        <v>9870</v>
      </c>
      <c r="N6622" t="s">
        <v>5924</v>
      </c>
      <c r="O6622" t="s">
        <v>9871</v>
      </c>
    </row>
    <row r="6623" spans="1:15">
      <c r="A6623" t="s">
        <v>9896</v>
      </c>
      <c r="B6623">
        <v>548</v>
      </c>
      <c r="C6623">
        <v>14</v>
      </c>
      <c r="D6623" t="s">
        <v>9897</v>
      </c>
      <c r="E6623" t="s">
        <v>5918</v>
      </c>
      <c r="F6623" t="s">
        <v>9837</v>
      </c>
      <c r="G6623">
        <v>16</v>
      </c>
      <c r="H6623" t="s">
        <v>5920</v>
      </c>
      <c r="I6623" t="s">
        <v>5921</v>
      </c>
      <c r="L6623" t="s">
        <v>9869</v>
      </c>
      <c r="M6623" t="s">
        <v>9870</v>
      </c>
      <c r="N6623" t="s">
        <v>5924</v>
      </c>
      <c r="O6623" t="s">
        <v>9871</v>
      </c>
    </row>
    <row r="6624" spans="1:15">
      <c r="A6624" t="s">
        <v>9898</v>
      </c>
      <c r="B6624">
        <v>549</v>
      </c>
      <c r="C6624">
        <v>1</v>
      </c>
      <c r="D6624" t="s">
        <v>9899</v>
      </c>
      <c r="E6624" t="s">
        <v>5918</v>
      </c>
      <c r="F6624" t="s">
        <v>9837</v>
      </c>
      <c r="G6624">
        <v>16</v>
      </c>
      <c r="H6624" t="s">
        <v>5920</v>
      </c>
      <c r="I6624" t="s">
        <v>5921</v>
      </c>
      <c r="L6624" t="s">
        <v>9869</v>
      </c>
      <c r="M6624" t="s">
        <v>9870</v>
      </c>
      <c r="N6624" t="s">
        <v>5924</v>
      </c>
      <c r="O6624" t="s">
        <v>9871</v>
      </c>
    </row>
    <row r="6625" spans="1:15">
      <c r="A6625" t="s">
        <v>9900</v>
      </c>
      <c r="B6625">
        <v>549</v>
      </c>
      <c r="C6625">
        <v>2</v>
      </c>
      <c r="D6625" t="s">
        <v>9901</v>
      </c>
      <c r="E6625" t="s">
        <v>5918</v>
      </c>
      <c r="F6625" t="s">
        <v>9837</v>
      </c>
      <c r="G6625">
        <v>16</v>
      </c>
      <c r="H6625" t="s">
        <v>5920</v>
      </c>
      <c r="I6625" t="s">
        <v>5921</v>
      </c>
      <c r="L6625" t="s">
        <v>9869</v>
      </c>
      <c r="M6625" t="s">
        <v>9870</v>
      </c>
      <c r="N6625" t="s">
        <v>5924</v>
      </c>
      <c r="O6625" t="s">
        <v>9871</v>
      </c>
    </row>
    <row r="6626" spans="1:15">
      <c r="A6626" t="s">
        <v>9902</v>
      </c>
      <c r="B6626">
        <v>549</v>
      </c>
      <c r="C6626">
        <v>3</v>
      </c>
      <c r="D6626" t="s">
        <v>9903</v>
      </c>
      <c r="E6626" t="s">
        <v>5918</v>
      </c>
      <c r="F6626" t="s">
        <v>9837</v>
      </c>
      <c r="G6626">
        <v>16</v>
      </c>
      <c r="H6626" t="s">
        <v>5920</v>
      </c>
      <c r="I6626" t="s">
        <v>5921</v>
      </c>
      <c r="L6626" t="s">
        <v>9869</v>
      </c>
      <c r="M6626" t="s">
        <v>9870</v>
      </c>
      <c r="N6626" t="s">
        <v>5924</v>
      </c>
      <c r="O6626" t="s">
        <v>9871</v>
      </c>
    </row>
    <row r="6627" spans="1:15">
      <c r="A6627" t="s">
        <v>9904</v>
      </c>
      <c r="B6627">
        <v>549</v>
      </c>
      <c r="C6627">
        <v>4</v>
      </c>
      <c r="D6627" t="s">
        <v>9905</v>
      </c>
      <c r="E6627" t="s">
        <v>5918</v>
      </c>
      <c r="F6627" t="s">
        <v>9837</v>
      </c>
      <c r="G6627">
        <v>16</v>
      </c>
      <c r="H6627" t="s">
        <v>5920</v>
      </c>
      <c r="I6627" t="s">
        <v>5921</v>
      </c>
      <c r="L6627" t="s">
        <v>9869</v>
      </c>
      <c r="M6627" t="s">
        <v>9870</v>
      </c>
      <c r="N6627" t="s">
        <v>5924</v>
      </c>
      <c r="O6627" t="s">
        <v>9871</v>
      </c>
    </row>
    <row r="6628" spans="1:15">
      <c r="A6628" t="s">
        <v>9906</v>
      </c>
      <c r="B6628">
        <v>549</v>
      </c>
      <c r="C6628">
        <v>5</v>
      </c>
      <c r="D6628" t="s">
        <v>9907</v>
      </c>
      <c r="E6628" t="s">
        <v>5918</v>
      </c>
      <c r="F6628" t="s">
        <v>9837</v>
      </c>
      <c r="G6628">
        <v>16</v>
      </c>
      <c r="H6628" t="s">
        <v>5920</v>
      </c>
      <c r="I6628" t="s">
        <v>5921</v>
      </c>
      <c r="L6628" t="s">
        <v>9869</v>
      </c>
      <c r="M6628" t="s">
        <v>9870</v>
      </c>
      <c r="N6628" t="s">
        <v>5924</v>
      </c>
      <c r="O6628" t="s">
        <v>9871</v>
      </c>
    </row>
    <row r="6629" spans="1:15">
      <c r="A6629" t="s">
        <v>9908</v>
      </c>
      <c r="B6629">
        <v>549</v>
      </c>
      <c r="C6629">
        <v>6</v>
      </c>
      <c r="D6629" t="s">
        <v>9909</v>
      </c>
      <c r="E6629" t="s">
        <v>5918</v>
      </c>
      <c r="F6629" t="s">
        <v>9837</v>
      </c>
      <c r="G6629">
        <v>16</v>
      </c>
      <c r="H6629" t="s">
        <v>5920</v>
      </c>
      <c r="I6629" t="s">
        <v>5921</v>
      </c>
      <c r="L6629" t="s">
        <v>9869</v>
      </c>
      <c r="M6629" t="s">
        <v>9870</v>
      </c>
      <c r="N6629" t="s">
        <v>5924</v>
      </c>
      <c r="O6629" t="s">
        <v>9871</v>
      </c>
    </row>
    <row r="6630" spans="1:15">
      <c r="A6630" t="s">
        <v>9910</v>
      </c>
      <c r="B6630">
        <v>549</v>
      </c>
      <c r="C6630">
        <v>7</v>
      </c>
      <c r="D6630" t="s">
        <v>9911</v>
      </c>
      <c r="E6630" t="s">
        <v>5918</v>
      </c>
      <c r="F6630" t="s">
        <v>9837</v>
      </c>
      <c r="G6630">
        <v>16</v>
      </c>
      <c r="H6630" t="s">
        <v>5920</v>
      </c>
      <c r="I6630" t="s">
        <v>5921</v>
      </c>
      <c r="L6630" t="s">
        <v>9869</v>
      </c>
      <c r="M6630" t="s">
        <v>9870</v>
      </c>
      <c r="N6630" t="s">
        <v>5924</v>
      </c>
      <c r="O6630" t="s">
        <v>9871</v>
      </c>
    </row>
    <row r="6631" spans="1:15">
      <c r="A6631" t="s">
        <v>9912</v>
      </c>
      <c r="B6631">
        <v>549</v>
      </c>
      <c r="C6631">
        <v>8</v>
      </c>
      <c r="D6631" t="s">
        <v>9913</v>
      </c>
      <c r="E6631" t="s">
        <v>5918</v>
      </c>
      <c r="F6631" t="s">
        <v>9837</v>
      </c>
      <c r="G6631">
        <v>16</v>
      </c>
      <c r="H6631" t="s">
        <v>5920</v>
      </c>
      <c r="I6631" t="s">
        <v>5921</v>
      </c>
      <c r="L6631" t="s">
        <v>9869</v>
      </c>
      <c r="M6631" t="s">
        <v>9870</v>
      </c>
      <c r="N6631" t="s">
        <v>5924</v>
      </c>
      <c r="O6631" t="s">
        <v>9871</v>
      </c>
    </row>
    <row r="6632" spans="1:15">
      <c r="A6632" t="s">
        <v>9914</v>
      </c>
      <c r="B6632">
        <v>549</v>
      </c>
      <c r="C6632">
        <v>9</v>
      </c>
      <c r="D6632" t="s">
        <v>9915</v>
      </c>
      <c r="E6632" t="s">
        <v>5918</v>
      </c>
      <c r="F6632" t="s">
        <v>9837</v>
      </c>
      <c r="G6632">
        <v>16</v>
      </c>
      <c r="H6632" t="s">
        <v>5920</v>
      </c>
      <c r="I6632" t="s">
        <v>5921</v>
      </c>
      <c r="L6632" t="s">
        <v>9869</v>
      </c>
      <c r="M6632" t="s">
        <v>9870</v>
      </c>
      <c r="N6632" t="s">
        <v>5924</v>
      </c>
      <c r="O6632" t="s">
        <v>9871</v>
      </c>
    </row>
    <row r="6633" spans="1:15">
      <c r="A6633" t="s">
        <v>9916</v>
      </c>
      <c r="B6633">
        <v>549</v>
      </c>
      <c r="C6633">
        <v>10</v>
      </c>
      <c r="D6633" t="s">
        <v>9917</v>
      </c>
      <c r="E6633" t="s">
        <v>5918</v>
      </c>
      <c r="F6633" t="s">
        <v>9837</v>
      </c>
      <c r="G6633">
        <v>16</v>
      </c>
      <c r="H6633" t="s">
        <v>5920</v>
      </c>
      <c r="I6633" t="s">
        <v>5921</v>
      </c>
      <c r="L6633" t="s">
        <v>9869</v>
      </c>
      <c r="M6633" t="s">
        <v>9870</v>
      </c>
      <c r="N6633" t="s">
        <v>5924</v>
      </c>
      <c r="O6633" t="s">
        <v>9871</v>
      </c>
    </row>
    <row r="6634" spans="1:15">
      <c r="A6634" t="s">
        <v>9918</v>
      </c>
      <c r="B6634">
        <v>549</v>
      </c>
      <c r="C6634">
        <v>11</v>
      </c>
      <c r="D6634" t="s">
        <v>9919</v>
      </c>
      <c r="E6634" t="s">
        <v>5918</v>
      </c>
      <c r="F6634" t="s">
        <v>9837</v>
      </c>
      <c r="G6634">
        <v>16</v>
      </c>
      <c r="H6634" t="s">
        <v>5920</v>
      </c>
      <c r="I6634" t="s">
        <v>5921</v>
      </c>
      <c r="L6634" t="s">
        <v>9869</v>
      </c>
      <c r="M6634" t="s">
        <v>9870</v>
      </c>
      <c r="N6634" t="s">
        <v>5924</v>
      </c>
      <c r="O6634" t="s">
        <v>9871</v>
      </c>
    </row>
    <row r="6635" spans="1:15">
      <c r="A6635" t="s">
        <v>9920</v>
      </c>
      <c r="B6635">
        <v>549</v>
      </c>
      <c r="C6635">
        <v>12</v>
      </c>
      <c r="D6635" t="s">
        <v>9921</v>
      </c>
      <c r="E6635" t="s">
        <v>5918</v>
      </c>
      <c r="F6635" t="s">
        <v>9837</v>
      </c>
      <c r="G6635">
        <v>16</v>
      </c>
      <c r="H6635" t="s">
        <v>5920</v>
      </c>
      <c r="I6635" t="s">
        <v>5921</v>
      </c>
      <c r="L6635" t="s">
        <v>9869</v>
      </c>
      <c r="M6635" t="s">
        <v>9870</v>
      </c>
      <c r="N6635" t="s">
        <v>5924</v>
      </c>
      <c r="O6635" t="s">
        <v>9871</v>
      </c>
    </row>
    <row r="6636" spans="1:15">
      <c r="A6636" t="s">
        <v>9922</v>
      </c>
      <c r="B6636">
        <v>549</v>
      </c>
      <c r="C6636">
        <v>13</v>
      </c>
      <c r="D6636" t="s">
        <v>9923</v>
      </c>
      <c r="E6636" t="s">
        <v>5918</v>
      </c>
      <c r="F6636" t="s">
        <v>9837</v>
      </c>
      <c r="G6636">
        <v>16</v>
      </c>
      <c r="H6636" t="s">
        <v>5920</v>
      </c>
      <c r="I6636" t="s">
        <v>5921</v>
      </c>
      <c r="L6636" t="s">
        <v>9869</v>
      </c>
      <c r="M6636" t="s">
        <v>9870</v>
      </c>
      <c r="N6636" t="s">
        <v>5924</v>
      </c>
      <c r="O6636" t="s">
        <v>9871</v>
      </c>
    </row>
    <row r="6637" spans="1:15">
      <c r="A6637" t="s">
        <v>9924</v>
      </c>
      <c r="B6637">
        <v>549</v>
      </c>
      <c r="C6637">
        <v>14</v>
      </c>
      <c r="D6637" t="s">
        <v>9925</v>
      </c>
      <c r="E6637" t="s">
        <v>5918</v>
      </c>
      <c r="F6637" t="s">
        <v>9837</v>
      </c>
      <c r="G6637">
        <v>16</v>
      </c>
      <c r="H6637" t="s">
        <v>5920</v>
      </c>
      <c r="I6637" t="s">
        <v>5921</v>
      </c>
      <c r="L6637" t="s">
        <v>9869</v>
      </c>
      <c r="M6637" t="s">
        <v>9870</v>
      </c>
      <c r="N6637" t="s">
        <v>5924</v>
      </c>
      <c r="O6637" t="s">
        <v>9871</v>
      </c>
    </row>
    <row r="6638" spans="1:15">
      <c r="A6638" t="s">
        <v>9926</v>
      </c>
      <c r="B6638">
        <v>550</v>
      </c>
      <c r="C6638">
        <v>1</v>
      </c>
      <c r="D6638" t="s">
        <v>9927</v>
      </c>
      <c r="E6638" t="s">
        <v>5918</v>
      </c>
      <c r="F6638" t="s">
        <v>9837</v>
      </c>
      <c r="G6638">
        <v>16</v>
      </c>
      <c r="H6638" t="s">
        <v>5920</v>
      </c>
      <c r="I6638" t="s">
        <v>5921</v>
      </c>
      <c r="L6638" t="s">
        <v>9928</v>
      </c>
      <c r="M6638" t="s">
        <v>9929</v>
      </c>
      <c r="N6638" t="s">
        <v>5924</v>
      </c>
      <c r="O6638" t="s">
        <v>9930</v>
      </c>
    </row>
    <row r="6639" spans="1:15">
      <c r="A6639" t="s">
        <v>9931</v>
      </c>
      <c r="B6639">
        <v>550</v>
      </c>
      <c r="C6639">
        <v>2</v>
      </c>
      <c r="D6639" t="s">
        <v>9932</v>
      </c>
      <c r="E6639" t="s">
        <v>5918</v>
      </c>
      <c r="F6639" t="s">
        <v>9837</v>
      </c>
      <c r="G6639">
        <v>16</v>
      </c>
      <c r="H6639" t="s">
        <v>5920</v>
      </c>
      <c r="I6639" t="s">
        <v>5921</v>
      </c>
      <c r="L6639" t="s">
        <v>9928</v>
      </c>
      <c r="M6639" t="s">
        <v>9929</v>
      </c>
      <c r="N6639" t="s">
        <v>5924</v>
      </c>
      <c r="O6639" t="s">
        <v>9930</v>
      </c>
    </row>
    <row r="6640" spans="1:15">
      <c r="A6640" t="s">
        <v>9933</v>
      </c>
      <c r="B6640">
        <v>550</v>
      </c>
      <c r="C6640">
        <v>3</v>
      </c>
      <c r="D6640" t="s">
        <v>9934</v>
      </c>
      <c r="E6640" t="s">
        <v>5918</v>
      </c>
      <c r="F6640" t="s">
        <v>9837</v>
      </c>
      <c r="G6640">
        <v>16</v>
      </c>
      <c r="H6640" t="s">
        <v>5920</v>
      </c>
      <c r="I6640" t="s">
        <v>5921</v>
      </c>
      <c r="L6640" t="s">
        <v>9928</v>
      </c>
      <c r="M6640" t="s">
        <v>9929</v>
      </c>
      <c r="N6640" t="s">
        <v>5924</v>
      </c>
      <c r="O6640" t="s">
        <v>9930</v>
      </c>
    </row>
    <row r="6641" spans="1:15">
      <c r="A6641" t="s">
        <v>9935</v>
      </c>
      <c r="B6641">
        <v>550</v>
      </c>
      <c r="C6641">
        <v>4</v>
      </c>
      <c r="D6641" t="s">
        <v>9936</v>
      </c>
      <c r="E6641" t="s">
        <v>5918</v>
      </c>
      <c r="F6641" t="s">
        <v>9837</v>
      </c>
      <c r="G6641">
        <v>16</v>
      </c>
      <c r="H6641" t="s">
        <v>5920</v>
      </c>
      <c r="I6641" t="s">
        <v>5921</v>
      </c>
      <c r="L6641" t="s">
        <v>9928</v>
      </c>
      <c r="M6641" t="s">
        <v>9929</v>
      </c>
      <c r="N6641" t="s">
        <v>5924</v>
      </c>
      <c r="O6641" t="s">
        <v>9930</v>
      </c>
    </row>
    <row r="6642" spans="1:15">
      <c r="A6642" t="s">
        <v>9937</v>
      </c>
      <c r="B6642">
        <v>550</v>
      </c>
      <c r="C6642">
        <v>5</v>
      </c>
      <c r="D6642" t="s">
        <v>9938</v>
      </c>
      <c r="E6642" t="s">
        <v>5918</v>
      </c>
      <c r="F6642" t="s">
        <v>9837</v>
      </c>
      <c r="G6642">
        <v>16</v>
      </c>
      <c r="H6642" t="s">
        <v>5920</v>
      </c>
      <c r="I6642" t="s">
        <v>5921</v>
      </c>
      <c r="L6642" t="s">
        <v>9928</v>
      </c>
      <c r="M6642" t="s">
        <v>9929</v>
      </c>
      <c r="N6642" t="s">
        <v>5924</v>
      </c>
      <c r="O6642" t="s">
        <v>9930</v>
      </c>
    </row>
    <row r="6643" spans="1:15">
      <c r="A6643" t="s">
        <v>9939</v>
      </c>
      <c r="B6643">
        <v>550</v>
      </c>
      <c r="C6643">
        <v>6</v>
      </c>
      <c r="D6643" t="s">
        <v>9940</v>
      </c>
      <c r="E6643" t="s">
        <v>5918</v>
      </c>
      <c r="F6643" t="s">
        <v>9837</v>
      </c>
      <c r="G6643">
        <v>16</v>
      </c>
      <c r="H6643" t="s">
        <v>5920</v>
      </c>
      <c r="I6643" t="s">
        <v>5921</v>
      </c>
      <c r="L6643" t="s">
        <v>9928</v>
      </c>
      <c r="M6643" t="s">
        <v>9929</v>
      </c>
      <c r="N6643" t="s">
        <v>5924</v>
      </c>
      <c r="O6643" t="s">
        <v>9930</v>
      </c>
    </row>
    <row r="6644" spans="1:15">
      <c r="A6644" t="s">
        <v>9941</v>
      </c>
      <c r="B6644">
        <v>550</v>
      </c>
      <c r="C6644">
        <v>7</v>
      </c>
      <c r="D6644" t="s">
        <v>9942</v>
      </c>
      <c r="E6644" t="s">
        <v>5918</v>
      </c>
      <c r="F6644" t="s">
        <v>9837</v>
      </c>
      <c r="G6644">
        <v>16</v>
      </c>
      <c r="H6644" t="s">
        <v>5920</v>
      </c>
      <c r="I6644" t="s">
        <v>5921</v>
      </c>
      <c r="L6644" t="s">
        <v>9928</v>
      </c>
      <c r="M6644" t="s">
        <v>9929</v>
      </c>
      <c r="N6644" t="s">
        <v>5924</v>
      </c>
      <c r="O6644" t="s">
        <v>9930</v>
      </c>
    </row>
    <row r="6645" spans="1:15">
      <c r="A6645" t="s">
        <v>9943</v>
      </c>
      <c r="B6645">
        <v>550</v>
      </c>
      <c r="C6645">
        <v>8</v>
      </c>
      <c r="D6645" t="s">
        <v>9944</v>
      </c>
      <c r="E6645" t="s">
        <v>5918</v>
      </c>
      <c r="F6645" t="s">
        <v>9837</v>
      </c>
      <c r="G6645">
        <v>16</v>
      </c>
      <c r="H6645" t="s">
        <v>5920</v>
      </c>
      <c r="I6645" t="s">
        <v>5921</v>
      </c>
      <c r="L6645" t="s">
        <v>9928</v>
      </c>
      <c r="M6645" t="s">
        <v>9929</v>
      </c>
      <c r="N6645" t="s">
        <v>5924</v>
      </c>
      <c r="O6645" t="s">
        <v>9930</v>
      </c>
    </row>
    <row r="6646" spans="1:15">
      <c r="A6646" t="s">
        <v>9945</v>
      </c>
      <c r="B6646">
        <v>550</v>
      </c>
      <c r="C6646">
        <v>9</v>
      </c>
      <c r="D6646" t="s">
        <v>9946</v>
      </c>
      <c r="E6646" t="s">
        <v>5918</v>
      </c>
      <c r="F6646" t="s">
        <v>9837</v>
      </c>
      <c r="G6646">
        <v>16</v>
      </c>
      <c r="H6646" t="s">
        <v>5920</v>
      </c>
      <c r="I6646" t="s">
        <v>5921</v>
      </c>
      <c r="L6646" t="s">
        <v>9928</v>
      </c>
      <c r="M6646" t="s">
        <v>9929</v>
      </c>
      <c r="N6646" t="s">
        <v>5924</v>
      </c>
      <c r="O6646" t="s">
        <v>9930</v>
      </c>
    </row>
    <row r="6647" spans="1:15">
      <c r="A6647" t="s">
        <v>9947</v>
      </c>
      <c r="B6647">
        <v>550</v>
      </c>
      <c r="C6647">
        <v>10</v>
      </c>
      <c r="D6647" t="s">
        <v>9948</v>
      </c>
      <c r="E6647" t="s">
        <v>5918</v>
      </c>
      <c r="F6647" t="s">
        <v>9837</v>
      </c>
      <c r="G6647">
        <v>16</v>
      </c>
      <c r="H6647" t="s">
        <v>5920</v>
      </c>
      <c r="I6647" t="s">
        <v>5921</v>
      </c>
      <c r="L6647" t="s">
        <v>9928</v>
      </c>
      <c r="M6647" t="s">
        <v>9929</v>
      </c>
      <c r="N6647" t="s">
        <v>5924</v>
      </c>
      <c r="O6647" t="s">
        <v>9930</v>
      </c>
    </row>
    <row r="6648" spans="1:15">
      <c r="A6648" t="s">
        <v>9949</v>
      </c>
      <c r="B6648">
        <v>550</v>
      </c>
      <c r="C6648">
        <v>11</v>
      </c>
      <c r="D6648" t="s">
        <v>9950</v>
      </c>
      <c r="E6648" t="s">
        <v>5918</v>
      </c>
      <c r="F6648" t="s">
        <v>9837</v>
      </c>
      <c r="G6648">
        <v>16</v>
      </c>
      <c r="H6648" t="s">
        <v>5920</v>
      </c>
      <c r="I6648" t="s">
        <v>5921</v>
      </c>
      <c r="L6648" t="s">
        <v>9928</v>
      </c>
      <c r="M6648" t="s">
        <v>9929</v>
      </c>
      <c r="N6648" t="s">
        <v>5924</v>
      </c>
      <c r="O6648" t="s">
        <v>9930</v>
      </c>
    </row>
    <row r="6649" spans="1:15">
      <c r="A6649" t="s">
        <v>9951</v>
      </c>
      <c r="B6649">
        <v>550</v>
      </c>
      <c r="C6649">
        <v>12</v>
      </c>
      <c r="D6649" t="s">
        <v>9952</v>
      </c>
      <c r="E6649" t="s">
        <v>5918</v>
      </c>
      <c r="F6649" t="s">
        <v>9837</v>
      </c>
      <c r="G6649">
        <v>16</v>
      </c>
      <c r="H6649" t="s">
        <v>5920</v>
      </c>
      <c r="I6649" t="s">
        <v>5921</v>
      </c>
      <c r="L6649" t="s">
        <v>9928</v>
      </c>
      <c r="M6649" t="s">
        <v>9929</v>
      </c>
      <c r="N6649" t="s">
        <v>5924</v>
      </c>
      <c r="O6649" t="s">
        <v>9930</v>
      </c>
    </row>
    <row r="6650" spans="1:15">
      <c r="A6650" t="s">
        <v>9953</v>
      </c>
      <c r="B6650">
        <v>550</v>
      </c>
      <c r="C6650">
        <v>13</v>
      </c>
      <c r="D6650" t="s">
        <v>9954</v>
      </c>
      <c r="E6650" t="s">
        <v>5918</v>
      </c>
      <c r="F6650" t="s">
        <v>9837</v>
      </c>
      <c r="G6650">
        <v>16</v>
      </c>
      <c r="H6650" t="s">
        <v>5920</v>
      </c>
      <c r="I6650" t="s">
        <v>5921</v>
      </c>
      <c r="L6650" t="s">
        <v>9928</v>
      </c>
      <c r="M6650" t="s">
        <v>9929</v>
      </c>
      <c r="N6650" t="s">
        <v>5924</v>
      </c>
      <c r="O6650" t="s">
        <v>9930</v>
      </c>
    </row>
    <row r="6651" spans="1:15">
      <c r="A6651" t="s">
        <v>9955</v>
      </c>
      <c r="B6651">
        <v>550</v>
      </c>
      <c r="C6651">
        <v>14</v>
      </c>
      <c r="D6651" t="s">
        <v>9956</v>
      </c>
      <c r="E6651" t="s">
        <v>5918</v>
      </c>
      <c r="F6651" t="s">
        <v>9837</v>
      </c>
      <c r="G6651">
        <v>16</v>
      </c>
      <c r="H6651" t="s">
        <v>5920</v>
      </c>
      <c r="I6651" t="s">
        <v>5921</v>
      </c>
      <c r="L6651" t="s">
        <v>9928</v>
      </c>
      <c r="M6651" t="s">
        <v>9929</v>
      </c>
      <c r="N6651" t="s">
        <v>5924</v>
      </c>
      <c r="O6651" t="s">
        <v>9930</v>
      </c>
    </row>
    <row r="6652" spans="1:15">
      <c r="A6652" t="s">
        <v>9957</v>
      </c>
      <c r="B6652">
        <v>551</v>
      </c>
      <c r="C6652">
        <v>1</v>
      </c>
      <c r="D6652" t="s">
        <v>9958</v>
      </c>
      <c r="E6652" t="s">
        <v>5918</v>
      </c>
      <c r="F6652" t="s">
        <v>9837</v>
      </c>
      <c r="G6652">
        <v>16</v>
      </c>
      <c r="H6652" t="s">
        <v>5920</v>
      </c>
      <c r="I6652" t="s">
        <v>5921</v>
      </c>
      <c r="L6652" t="s">
        <v>9928</v>
      </c>
      <c r="M6652" t="s">
        <v>9929</v>
      </c>
      <c r="N6652" t="s">
        <v>5924</v>
      </c>
      <c r="O6652" t="s">
        <v>9930</v>
      </c>
    </row>
    <row r="6653" spans="1:15">
      <c r="A6653" t="s">
        <v>9959</v>
      </c>
      <c r="B6653">
        <v>551</v>
      </c>
      <c r="C6653">
        <v>2</v>
      </c>
      <c r="D6653" t="s">
        <v>9960</v>
      </c>
      <c r="E6653" t="s">
        <v>5918</v>
      </c>
      <c r="F6653" t="s">
        <v>9837</v>
      </c>
      <c r="G6653">
        <v>16</v>
      </c>
      <c r="H6653" t="s">
        <v>5920</v>
      </c>
      <c r="I6653" t="s">
        <v>5921</v>
      </c>
      <c r="L6653" t="s">
        <v>9928</v>
      </c>
      <c r="M6653" t="s">
        <v>9929</v>
      </c>
      <c r="N6653" t="s">
        <v>5924</v>
      </c>
      <c r="O6653" t="s">
        <v>9930</v>
      </c>
    </row>
    <row r="6654" spans="1:15">
      <c r="A6654" t="s">
        <v>9961</v>
      </c>
      <c r="B6654">
        <v>551</v>
      </c>
      <c r="C6654">
        <v>3</v>
      </c>
      <c r="D6654" t="s">
        <v>9962</v>
      </c>
      <c r="E6654" t="s">
        <v>5918</v>
      </c>
      <c r="F6654" t="s">
        <v>9837</v>
      </c>
      <c r="G6654">
        <v>16</v>
      </c>
      <c r="H6654" t="s">
        <v>5920</v>
      </c>
      <c r="I6654" t="s">
        <v>5921</v>
      </c>
      <c r="L6654" t="s">
        <v>9928</v>
      </c>
      <c r="M6654" t="s">
        <v>9929</v>
      </c>
      <c r="N6654" t="s">
        <v>5924</v>
      </c>
      <c r="O6654" t="s">
        <v>9930</v>
      </c>
    </row>
    <row r="6655" spans="1:15">
      <c r="A6655" t="s">
        <v>9963</v>
      </c>
      <c r="B6655">
        <v>551</v>
      </c>
      <c r="C6655">
        <v>4</v>
      </c>
      <c r="D6655" t="s">
        <v>9964</v>
      </c>
      <c r="E6655" t="s">
        <v>5918</v>
      </c>
      <c r="F6655" t="s">
        <v>9837</v>
      </c>
      <c r="G6655">
        <v>16</v>
      </c>
      <c r="H6655" t="s">
        <v>5920</v>
      </c>
      <c r="I6655" t="s">
        <v>5921</v>
      </c>
      <c r="L6655" t="s">
        <v>9928</v>
      </c>
      <c r="M6655" t="s">
        <v>9929</v>
      </c>
      <c r="N6655" t="s">
        <v>5924</v>
      </c>
      <c r="O6655" t="s">
        <v>9930</v>
      </c>
    </row>
    <row r="6656" spans="1:15">
      <c r="A6656" t="s">
        <v>9965</v>
      </c>
      <c r="B6656">
        <v>551</v>
      </c>
      <c r="C6656">
        <v>5</v>
      </c>
      <c r="D6656" t="s">
        <v>9966</v>
      </c>
      <c r="E6656" t="s">
        <v>5918</v>
      </c>
      <c r="F6656" t="s">
        <v>9837</v>
      </c>
      <c r="G6656">
        <v>16</v>
      </c>
      <c r="H6656" t="s">
        <v>5920</v>
      </c>
      <c r="I6656" t="s">
        <v>5921</v>
      </c>
      <c r="L6656" t="s">
        <v>9928</v>
      </c>
      <c r="M6656" t="s">
        <v>9929</v>
      </c>
      <c r="N6656" t="s">
        <v>5924</v>
      </c>
      <c r="O6656" t="s">
        <v>9930</v>
      </c>
    </row>
    <row r="6657" spans="1:15">
      <c r="A6657" t="s">
        <v>9967</v>
      </c>
      <c r="B6657">
        <v>551</v>
      </c>
      <c r="C6657">
        <v>6</v>
      </c>
      <c r="D6657" t="s">
        <v>9968</v>
      </c>
      <c r="E6657" t="s">
        <v>5918</v>
      </c>
      <c r="F6657" t="s">
        <v>9837</v>
      </c>
      <c r="G6657">
        <v>16</v>
      </c>
      <c r="H6657" t="s">
        <v>5920</v>
      </c>
      <c r="I6657" t="s">
        <v>5921</v>
      </c>
      <c r="L6657" t="s">
        <v>9928</v>
      </c>
      <c r="M6657" t="s">
        <v>9929</v>
      </c>
      <c r="N6657" t="s">
        <v>5924</v>
      </c>
      <c r="O6657" t="s">
        <v>9930</v>
      </c>
    </row>
    <row r="6658" spans="1:15">
      <c r="A6658" t="s">
        <v>9969</v>
      </c>
      <c r="B6658">
        <v>551</v>
      </c>
      <c r="C6658">
        <v>7</v>
      </c>
      <c r="D6658" t="s">
        <v>9970</v>
      </c>
      <c r="E6658" t="s">
        <v>5918</v>
      </c>
      <c r="F6658" t="s">
        <v>9837</v>
      </c>
      <c r="G6658">
        <v>16</v>
      </c>
      <c r="H6658" t="s">
        <v>5920</v>
      </c>
      <c r="I6658" t="s">
        <v>5921</v>
      </c>
      <c r="L6658" t="s">
        <v>9928</v>
      </c>
      <c r="M6658" t="s">
        <v>9929</v>
      </c>
      <c r="N6658" t="s">
        <v>5924</v>
      </c>
      <c r="O6658" t="s">
        <v>9930</v>
      </c>
    </row>
    <row r="6659" spans="1:15">
      <c r="A6659" t="s">
        <v>9971</v>
      </c>
      <c r="B6659">
        <v>551</v>
      </c>
      <c r="C6659">
        <v>8</v>
      </c>
      <c r="D6659" t="s">
        <v>5391</v>
      </c>
      <c r="E6659" t="s">
        <v>5918</v>
      </c>
      <c r="F6659" t="s">
        <v>9837</v>
      </c>
      <c r="G6659">
        <v>16</v>
      </c>
      <c r="H6659" t="s">
        <v>5920</v>
      </c>
      <c r="I6659" t="s">
        <v>5921</v>
      </c>
      <c r="L6659" t="s">
        <v>9928</v>
      </c>
      <c r="M6659" t="s">
        <v>9929</v>
      </c>
      <c r="N6659" t="s">
        <v>5924</v>
      </c>
      <c r="O6659" t="s">
        <v>9930</v>
      </c>
    </row>
    <row r="6660" spans="1:15">
      <c r="A6660" t="s">
        <v>9972</v>
      </c>
      <c r="B6660">
        <v>557</v>
      </c>
      <c r="C6660">
        <v>1</v>
      </c>
      <c r="D6660" t="s">
        <v>9973</v>
      </c>
      <c r="E6660" t="s">
        <v>5918</v>
      </c>
      <c r="F6660" t="s">
        <v>9974</v>
      </c>
      <c r="G6660">
        <v>17</v>
      </c>
      <c r="H6660" t="s">
        <v>5920</v>
      </c>
      <c r="I6660" t="s">
        <v>5921</v>
      </c>
      <c r="L6660" t="s">
        <v>9975</v>
      </c>
      <c r="M6660" t="s">
        <v>9976</v>
      </c>
      <c r="N6660" t="s">
        <v>5924</v>
      </c>
      <c r="O6660" t="s">
        <v>9977</v>
      </c>
    </row>
    <row r="6661" spans="1:15">
      <c r="A6661" t="s">
        <v>9978</v>
      </c>
      <c r="B6661">
        <v>557</v>
      </c>
      <c r="C6661">
        <v>2</v>
      </c>
      <c r="D6661" t="s">
        <v>9979</v>
      </c>
      <c r="E6661" t="s">
        <v>5918</v>
      </c>
      <c r="F6661" t="s">
        <v>9974</v>
      </c>
      <c r="G6661">
        <v>17</v>
      </c>
      <c r="H6661" t="s">
        <v>5920</v>
      </c>
      <c r="I6661" t="s">
        <v>5921</v>
      </c>
      <c r="L6661" t="s">
        <v>9975</v>
      </c>
      <c r="M6661" t="s">
        <v>9976</v>
      </c>
      <c r="N6661" t="s">
        <v>5924</v>
      </c>
      <c r="O6661" t="s">
        <v>9977</v>
      </c>
    </row>
    <row r="6662" spans="1:15">
      <c r="A6662" t="s">
        <v>9980</v>
      </c>
      <c r="B6662">
        <v>557</v>
      </c>
      <c r="C6662">
        <v>3</v>
      </c>
      <c r="D6662" t="s">
        <v>9981</v>
      </c>
      <c r="E6662" t="s">
        <v>5918</v>
      </c>
      <c r="F6662" t="s">
        <v>9974</v>
      </c>
      <c r="G6662">
        <v>17</v>
      </c>
      <c r="H6662" t="s">
        <v>5920</v>
      </c>
      <c r="I6662" t="s">
        <v>5921</v>
      </c>
      <c r="L6662" t="s">
        <v>9975</v>
      </c>
      <c r="M6662" t="s">
        <v>9976</v>
      </c>
      <c r="N6662" t="s">
        <v>5924</v>
      </c>
      <c r="O6662" t="s">
        <v>9977</v>
      </c>
    </row>
    <row r="6663" spans="1:15">
      <c r="A6663" t="s">
        <v>9982</v>
      </c>
      <c r="B6663">
        <v>557</v>
      </c>
      <c r="C6663">
        <v>4</v>
      </c>
      <c r="D6663" t="s">
        <v>9983</v>
      </c>
      <c r="E6663" t="s">
        <v>5918</v>
      </c>
      <c r="F6663" t="s">
        <v>9974</v>
      </c>
      <c r="G6663">
        <v>17</v>
      </c>
      <c r="H6663" t="s">
        <v>5920</v>
      </c>
      <c r="I6663" t="s">
        <v>5921</v>
      </c>
      <c r="L6663" t="s">
        <v>9975</v>
      </c>
      <c r="M6663" t="s">
        <v>9976</v>
      </c>
      <c r="N6663" t="s">
        <v>5924</v>
      </c>
      <c r="O6663" t="s">
        <v>9977</v>
      </c>
    </row>
    <row r="6664" spans="1:15">
      <c r="A6664" t="s">
        <v>9984</v>
      </c>
      <c r="B6664">
        <v>557</v>
      </c>
      <c r="C6664">
        <v>5</v>
      </c>
      <c r="D6664" t="s">
        <v>9985</v>
      </c>
      <c r="E6664" t="s">
        <v>5918</v>
      </c>
      <c r="F6664" t="s">
        <v>9974</v>
      </c>
      <c r="G6664">
        <v>17</v>
      </c>
      <c r="H6664" t="s">
        <v>5920</v>
      </c>
      <c r="I6664" t="s">
        <v>5921</v>
      </c>
      <c r="L6664" t="s">
        <v>9975</v>
      </c>
      <c r="M6664" t="s">
        <v>9976</v>
      </c>
      <c r="N6664" t="s">
        <v>5924</v>
      </c>
      <c r="O6664" t="s">
        <v>9977</v>
      </c>
    </row>
    <row r="6665" spans="1:15">
      <c r="A6665" t="s">
        <v>9986</v>
      </c>
      <c r="B6665">
        <v>557</v>
      </c>
      <c r="C6665">
        <v>6</v>
      </c>
      <c r="D6665" t="s">
        <v>9987</v>
      </c>
      <c r="E6665" t="s">
        <v>5918</v>
      </c>
      <c r="F6665" t="s">
        <v>9974</v>
      </c>
      <c r="G6665">
        <v>17</v>
      </c>
      <c r="H6665" t="s">
        <v>5920</v>
      </c>
      <c r="I6665" t="s">
        <v>5921</v>
      </c>
      <c r="L6665" t="s">
        <v>9975</v>
      </c>
      <c r="M6665" t="s">
        <v>9976</v>
      </c>
      <c r="N6665" t="s">
        <v>5924</v>
      </c>
      <c r="O6665" t="s">
        <v>9977</v>
      </c>
    </row>
    <row r="6666" spans="1:15">
      <c r="A6666" t="s">
        <v>9988</v>
      </c>
      <c r="B6666">
        <v>557</v>
      </c>
      <c r="C6666">
        <v>7</v>
      </c>
      <c r="D6666" t="s">
        <v>9989</v>
      </c>
      <c r="E6666" t="s">
        <v>5918</v>
      </c>
      <c r="F6666" t="s">
        <v>9974</v>
      </c>
      <c r="G6666">
        <v>17</v>
      </c>
      <c r="H6666" t="s">
        <v>5920</v>
      </c>
      <c r="I6666" t="s">
        <v>5921</v>
      </c>
      <c r="L6666" t="s">
        <v>9975</v>
      </c>
      <c r="M6666" t="s">
        <v>9976</v>
      </c>
      <c r="N6666" t="s">
        <v>5924</v>
      </c>
      <c r="O6666" t="s">
        <v>9977</v>
      </c>
    </row>
    <row r="6667" spans="1:15">
      <c r="A6667" t="s">
        <v>9990</v>
      </c>
      <c r="B6667">
        <v>557</v>
      </c>
      <c r="C6667">
        <v>8</v>
      </c>
      <c r="D6667" t="s">
        <v>9991</v>
      </c>
      <c r="E6667" t="s">
        <v>5918</v>
      </c>
      <c r="F6667" t="s">
        <v>9974</v>
      </c>
      <c r="G6667">
        <v>17</v>
      </c>
      <c r="H6667" t="s">
        <v>5920</v>
      </c>
      <c r="I6667" t="s">
        <v>5921</v>
      </c>
      <c r="L6667" t="s">
        <v>9975</v>
      </c>
      <c r="M6667" t="s">
        <v>9976</v>
      </c>
      <c r="N6667" t="s">
        <v>5924</v>
      </c>
      <c r="O6667" t="s">
        <v>9977</v>
      </c>
    </row>
    <row r="6668" spans="1:15">
      <c r="A6668" t="s">
        <v>9992</v>
      </c>
      <c r="B6668">
        <v>557</v>
      </c>
      <c r="C6668">
        <v>9</v>
      </c>
      <c r="D6668" t="s">
        <v>9993</v>
      </c>
      <c r="E6668" t="s">
        <v>5918</v>
      </c>
      <c r="F6668" t="s">
        <v>9974</v>
      </c>
      <c r="G6668">
        <v>17</v>
      </c>
      <c r="H6668" t="s">
        <v>5920</v>
      </c>
      <c r="I6668" t="s">
        <v>5921</v>
      </c>
      <c r="L6668" t="s">
        <v>9975</v>
      </c>
      <c r="M6668" t="s">
        <v>9976</v>
      </c>
      <c r="N6668" t="s">
        <v>5924</v>
      </c>
      <c r="O6668" t="s">
        <v>9977</v>
      </c>
    </row>
    <row r="6669" spans="1:15">
      <c r="A6669" t="s">
        <v>9994</v>
      </c>
      <c r="B6669">
        <v>557</v>
      </c>
      <c r="C6669">
        <v>10</v>
      </c>
      <c r="D6669" t="s">
        <v>9995</v>
      </c>
      <c r="E6669" t="s">
        <v>5918</v>
      </c>
      <c r="F6669" t="s">
        <v>9974</v>
      </c>
      <c r="G6669">
        <v>17</v>
      </c>
      <c r="H6669" t="s">
        <v>5920</v>
      </c>
      <c r="I6669" t="s">
        <v>5921</v>
      </c>
      <c r="L6669" t="s">
        <v>9975</v>
      </c>
      <c r="M6669" t="s">
        <v>9976</v>
      </c>
      <c r="N6669" t="s">
        <v>5924</v>
      </c>
      <c r="O6669" t="s">
        <v>9977</v>
      </c>
    </row>
    <row r="6670" spans="1:15">
      <c r="A6670" t="s">
        <v>9996</v>
      </c>
      <c r="B6670">
        <v>557</v>
      </c>
      <c r="C6670">
        <v>11</v>
      </c>
      <c r="D6670" t="s">
        <v>9997</v>
      </c>
      <c r="E6670" t="s">
        <v>5918</v>
      </c>
      <c r="F6670" t="s">
        <v>9974</v>
      </c>
      <c r="G6670">
        <v>17</v>
      </c>
      <c r="H6670" t="s">
        <v>5920</v>
      </c>
      <c r="I6670" t="s">
        <v>5921</v>
      </c>
      <c r="L6670" t="s">
        <v>9975</v>
      </c>
      <c r="M6670" t="s">
        <v>9976</v>
      </c>
      <c r="N6670" t="s">
        <v>5924</v>
      </c>
      <c r="O6670" t="s">
        <v>9977</v>
      </c>
    </row>
    <row r="6671" spans="1:15">
      <c r="A6671" t="s">
        <v>9998</v>
      </c>
      <c r="B6671">
        <v>557</v>
      </c>
      <c r="C6671">
        <v>12</v>
      </c>
      <c r="D6671" t="s">
        <v>9999</v>
      </c>
      <c r="E6671" t="s">
        <v>5918</v>
      </c>
      <c r="F6671" t="s">
        <v>9974</v>
      </c>
      <c r="G6671">
        <v>17</v>
      </c>
      <c r="H6671" t="s">
        <v>5920</v>
      </c>
      <c r="I6671" t="s">
        <v>5921</v>
      </c>
      <c r="L6671" t="s">
        <v>9975</v>
      </c>
      <c r="M6671" t="s">
        <v>9976</v>
      </c>
      <c r="N6671" t="s">
        <v>5924</v>
      </c>
      <c r="O6671" t="s">
        <v>9977</v>
      </c>
    </row>
    <row r="6672" spans="1:15">
      <c r="A6672" t="s">
        <v>10000</v>
      </c>
      <c r="B6672">
        <v>557</v>
      </c>
      <c r="C6672">
        <v>13</v>
      </c>
      <c r="D6672" t="s">
        <v>10001</v>
      </c>
      <c r="E6672" t="s">
        <v>5918</v>
      </c>
      <c r="F6672" t="s">
        <v>9974</v>
      </c>
      <c r="G6672">
        <v>17</v>
      </c>
      <c r="H6672" t="s">
        <v>5920</v>
      </c>
      <c r="I6672" t="s">
        <v>5921</v>
      </c>
      <c r="L6672" t="s">
        <v>9975</v>
      </c>
      <c r="M6672" t="s">
        <v>9976</v>
      </c>
      <c r="N6672" t="s">
        <v>5924</v>
      </c>
      <c r="O6672" t="s">
        <v>9977</v>
      </c>
    </row>
    <row r="6673" spans="1:15">
      <c r="A6673" t="s">
        <v>10002</v>
      </c>
      <c r="B6673">
        <v>557</v>
      </c>
      <c r="C6673">
        <v>14</v>
      </c>
      <c r="D6673" t="s">
        <v>10003</v>
      </c>
      <c r="E6673" t="s">
        <v>5918</v>
      </c>
      <c r="F6673" t="s">
        <v>9974</v>
      </c>
      <c r="G6673">
        <v>17</v>
      </c>
      <c r="H6673" t="s">
        <v>5920</v>
      </c>
      <c r="I6673" t="s">
        <v>5921</v>
      </c>
      <c r="L6673" t="s">
        <v>9975</v>
      </c>
      <c r="M6673" t="s">
        <v>9976</v>
      </c>
      <c r="N6673" t="s">
        <v>5924</v>
      </c>
      <c r="O6673" t="s">
        <v>9977</v>
      </c>
    </row>
    <row r="6674" spans="1:15">
      <c r="A6674" t="s">
        <v>10004</v>
      </c>
      <c r="B6674">
        <v>558</v>
      </c>
      <c r="C6674">
        <v>1</v>
      </c>
      <c r="D6674" t="s">
        <v>10005</v>
      </c>
      <c r="E6674" t="s">
        <v>5918</v>
      </c>
      <c r="F6674" t="s">
        <v>9974</v>
      </c>
      <c r="G6674">
        <v>17</v>
      </c>
      <c r="H6674" t="s">
        <v>5920</v>
      </c>
      <c r="I6674" t="s">
        <v>5921</v>
      </c>
      <c r="L6674" t="s">
        <v>10006</v>
      </c>
      <c r="M6674" t="s">
        <v>10007</v>
      </c>
      <c r="N6674" t="s">
        <v>5924</v>
      </c>
      <c r="O6674" t="s">
        <v>10008</v>
      </c>
    </row>
    <row r="6675" spans="1:15">
      <c r="A6675" t="s">
        <v>10009</v>
      </c>
      <c r="B6675">
        <v>558</v>
      </c>
      <c r="C6675">
        <v>2</v>
      </c>
      <c r="D6675" t="s">
        <v>10010</v>
      </c>
      <c r="E6675" t="s">
        <v>5918</v>
      </c>
      <c r="F6675" t="s">
        <v>9974</v>
      </c>
      <c r="G6675">
        <v>17</v>
      </c>
      <c r="H6675" t="s">
        <v>5920</v>
      </c>
      <c r="I6675" t="s">
        <v>5921</v>
      </c>
      <c r="L6675" t="s">
        <v>10006</v>
      </c>
      <c r="M6675" t="s">
        <v>10007</v>
      </c>
      <c r="N6675" t="s">
        <v>5924</v>
      </c>
      <c r="O6675" t="s">
        <v>10008</v>
      </c>
    </row>
    <row r="6676" spans="1:15">
      <c r="A6676" t="s">
        <v>10011</v>
      </c>
      <c r="B6676">
        <v>558</v>
      </c>
      <c r="C6676">
        <v>3</v>
      </c>
      <c r="D6676" t="s">
        <v>10012</v>
      </c>
      <c r="E6676" t="s">
        <v>5918</v>
      </c>
      <c r="F6676" t="s">
        <v>9974</v>
      </c>
      <c r="G6676">
        <v>17</v>
      </c>
      <c r="H6676" t="s">
        <v>5920</v>
      </c>
      <c r="I6676" t="s">
        <v>5921</v>
      </c>
      <c r="L6676" t="s">
        <v>10006</v>
      </c>
      <c r="M6676" t="s">
        <v>10007</v>
      </c>
      <c r="N6676" t="s">
        <v>5924</v>
      </c>
      <c r="O6676" t="s">
        <v>10008</v>
      </c>
    </row>
    <row r="6677" spans="1:15">
      <c r="A6677" t="s">
        <v>10013</v>
      </c>
      <c r="B6677">
        <v>558</v>
      </c>
      <c r="C6677">
        <v>4</v>
      </c>
      <c r="D6677" t="s">
        <v>10014</v>
      </c>
      <c r="E6677" t="s">
        <v>5918</v>
      </c>
      <c r="F6677" t="s">
        <v>9974</v>
      </c>
      <c r="G6677">
        <v>17</v>
      </c>
      <c r="H6677" t="s">
        <v>5920</v>
      </c>
      <c r="I6677" t="s">
        <v>5921</v>
      </c>
      <c r="L6677" t="s">
        <v>10006</v>
      </c>
      <c r="M6677" t="s">
        <v>10007</v>
      </c>
      <c r="N6677" t="s">
        <v>5924</v>
      </c>
      <c r="O6677" t="s">
        <v>10008</v>
      </c>
    </row>
    <row r="6678" spans="1:15">
      <c r="A6678" t="s">
        <v>10015</v>
      </c>
      <c r="B6678">
        <v>558</v>
      </c>
      <c r="C6678">
        <v>5</v>
      </c>
      <c r="D6678" t="s">
        <v>10016</v>
      </c>
      <c r="E6678" t="s">
        <v>5918</v>
      </c>
      <c r="F6678" t="s">
        <v>9974</v>
      </c>
      <c r="G6678">
        <v>17</v>
      </c>
      <c r="H6678" t="s">
        <v>5920</v>
      </c>
      <c r="I6678" t="s">
        <v>5921</v>
      </c>
      <c r="L6678" t="s">
        <v>10006</v>
      </c>
      <c r="M6678" t="s">
        <v>10007</v>
      </c>
      <c r="N6678" t="s">
        <v>5924</v>
      </c>
      <c r="O6678" t="s">
        <v>10008</v>
      </c>
    </row>
    <row r="6679" spans="1:15">
      <c r="A6679" t="s">
        <v>10017</v>
      </c>
      <c r="B6679">
        <v>558</v>
      </c>
      <c r="C6679">
        <v>6</v>
      </c>
      <c r="D6679" t="s">
        <v>10018</v>
      </c>
      <c r="E6679" t="s">
        <v>5918</v>
      </c>
      <c r="F6679" t="s">
        <v>9974</v>
      </c>
      <c r="G6679">
        <v>17</v>
      </c>
      <c r="H6679" t="s">
        <v>5920</v>
      </c>
      <c r="I6679" t="s">
        <v>5921</v>
      </c>
      <c r="L6679" t="s">
        <v>10006</v>
      </c>
      <c r="M6679" t="s">
        <v>10007</v>
      </c>
      <c r="N6679" t="s">
        <v>5924</v>
      </c>
      <c r="O6679" t="s">
        <v>10008</v>
      </c>
    </row>
    <row r="6680" spans="1:15">
      <c r="A6680" t="s">
        <v>10019</v>
      </c>
      <c r="B6680">
        <v>558</v>
      </c>
      <c r="C6680">
        <v>7</v>
      </c>
      <c r="D6680" t="s">
        <v>10020</v>
      </c>
      <c r="E6680" t="s">
        <v>5918</v>
      </c>
      <c r="F6680" t="s">
        <v>9974</v>
      </c>
      <c r="G6680">
        <v>17</v>
      </c>
      <c r="H6680" t="s">
        <v>5920</v>
      </c>
      <c r="I6680" t="s">
        <v>5921</v>
      </c>
      <c r="L6680" t="s">
        <v>10006</v>
      </c>
      <c r="M6680" t="s">
        <v>10007</v>
      </c>
      <c r="N6680" t="s">
        <v>5924</v>
      </c>
      <c r="O6680" t="s">
        <v>10008</v>
      </c>
    </row>
    <row r="6681" spans="1:15">
      <c r="A6681" t="s">
        <v>10021</v>
      </c>
      <c r="B6681">
        <v>558</v>
      </c>
      <c r="C6681">
        <v>8</v>
      </c>
      <c r="D6681" t="s">
        <v>10022</v>
      </c>
      <c r="E6681" t="s">
        <v>5918</v>
      </c>
      <c r="F6681" t="s">
        <v>9974</v>
      </c>
      <c r="G6681">
        <v>17</v>
      </c>
      <c r="H6681" t="s">
        <v>5920</v>
      </c>
      <c r="I6681" t="s">
        <v>5921</v>
      </c>
      <c r="L6681" t="s">
        <v>10006</v>
      </c>
      <c r="M6681" t="s">
        <v>10007</v>
      </c>
      <c r="N6681" t="s">
        <v>5924</v>
      </c>
      <c r="O6681" t="s">
        <v>10008</v>
      </c>
    </row>
    <row r="6682" spans="1:15">
      <c r="A6682" t="s">
        <v>10023</v>
      </c>
      <c r="B6682">
        <v>558</v>
      </c>
      <c r="C6682">
        <v>9</v>
      </c>
      <c r="D6682" t="s">
        <v>10024</v>
      </c>
      <c r="E6682" t="s">
        <v>5918</v>
      </c>
      <c r="F6682" t="s">
        <v>9974</v>
      </c>
      <c r="G6682">
        <v>17</v>
      </c>
      <c r="H6682" t="s">
        <v>5920</v>
      </c>
      <c r="I6682" t="s">
        <v>5921</v>
      </c>
      <c r="L6682" t="s">
        <v>10006</v>
      </c>
      <c r="M6682" t="s">
        <v>10007</v>
      </c>
      <c r="N6682" t="s">
        <v>5924</v>
      </c>
      <c r="O6682" t="s">
        <v>10008</v>
      </c>
    </row>
    <row r="6683" spans="1:15">
      <c r="A6683" t="s">
        <v>10025</v>
      </c>
      <c r="B6683">
        <v>558</v>
      </c>
      <c r="C6683">
        <v>10</v>
      </c>
      <c r="D6683" t="s">
        <v>10026</v>
      </c>
      <c r="E6683" t="s">
        <v>5918</v>
      </c>
      <c r="F6683" t="s">
        <v>9974</v>
      </c>
      <c r="G6683">
        <v>17</v>
      </c>
      <c r="H6683" t="s">
        <v>5920</v>
      </c>
      <c r="I6683" t="s">
        <v>5921</v>
      </c>
      <c r="L6683" t="s">
        <v>10006</v>
      </c>
      <c r="M6683" t="s">
        <v>10007</v>
      </c>
      <c r="N6683" t="s">
        <v>5924</v>
      </c>
      <c r="O6683" t="s">
        <v>10008</v>
      </c>
    </row>
    <row r="6684" spans="1:15">
      <c r="A6684" t="s">
        <v>10027</v>
      </c>
      <c r="B6684">
        <v>558</v>
      </c>
      <c r="C6684">
        <v>11</v>
      </c>
      <c r="D6684" t="s">
        <v>10028</v>
      </c>
      <c r="E6684" t="s">
        <v>5918</v>
      </c>
      <c r="F6684" t="s">
        <v>9974</v>
      </c>
      <c r="G6684">
        <v>17</v>
      </c>
      <c r="H6684" t="s">
        <v>5920</v>
      </c>
      <c r="I6684" t="s">
        <v>5921</v>
      </c>
      <c r="L6684" t="s">
        <v>10006</v>
      </c>
      <c r="M6684" t="s">
        <v>10007</v>
      </c>
      <c r="N6684" t="s">
        <v>5924</v>
      </c>
      <c r="O6684" t="s">
        <v>10008</v>
      </c>
    </row>
    <row r="6685" spans="1:15">
      <c r="A6685" t="s">
        <v>10029</v>
      </c>
      <c r="B6685">
        <v>558</v>
      </c>
      <c r="C6685">
        <v>12</v>
      </c>
      <c r="D6685" t="s">
        <v>10030</v>
      </c>
      <c r="E6685" t="s">
        <v>5918</v>
      </c>
      <c r="F6685" t="s">
        <v>9974</v>
      </c>
      <c r="G6685">
        <v>17</v>
      </c>
      <c r="H6685" t="s">
        <v>5920</v>
      </c>
      <c r="I6685" t="s">
        <v>5921</v>
      </c>
      <c r="L6685" t="s">
        <v>10006</v>
      </c>
      <c r="M6685" t="s">
        <v>10007</v>
      </c>
      <c r="N6685" t="s">
        <v>5924</v>
      </c>
      <c r="O6685" t="s">
        <v>10008</v>
      </c>
    </row>
    <row r="6686" spans="1:15">
      <c r="A6686" t="s">
        <v>10031</v>
      </c>
      <c r="B6686">
        <v>558</v>
      </c>
      <c r="C6686">
        <v>13</v>
      </c>
      <c r="D6686" t="s">
        <v>10032</v>
      </c>
      <c r="E6686" t="s">
        <v>5918</v>
      </c>
      <c r="F6686" t="s">
        <v>9974</v>
      </c>
      <c r="G6686">
        <v>17</v>
      </c>
      <c r="H6686" t="s">
        <v>5920</v>
      </c>
      <c r="I6686" t="s">
        <v>5921</v>
      </c>
      <c r="L6686" t="s">
        <v>10006</v>
      </c>
      <c r="M6686" t="s">
        <v>10007</v>
      </c>
      <c r="N6686" t="s">
        <v>5924</v>
      </c>
      <c r="O6686" t="s">
        <v>10008</v>
      </c>
    </row>
    <row r="6687" spans="1:15">
      <c r="A6687" t="s">
        <v>10033</v>
      </c>
      <c r="B6687">
        <v>558</v>
      </c>
      <c r="C6687">
        <v>14</v>
      </c>
      <c r="D6687" t="s">
        <v>10034</v>
      </c>
      <c r="E6687" t="s">
        <v>5918</v>
      </c>
      <c r="F6687" t="s">
        <v>9974</v>
      </c>
      <c r="G6687">
        <v>17</v>
      </c>
      <c r="H6687" t="s">
        <v>5920</v>
      </c>
      <c r="I6687" t="s">
        <v>5921</v>
      </c>
      <c r="L6687" t="s">
        <v>10006</v>
      </c>
      <c r="M6687" t="s">
        <v>10007</v>
      </c>
      <c r="N6687" t="s">
        <v>5924</v>
      </c>
      <c r="O6687" t="s">
        <v>10008</v>
      </c>
    </row>
    <row r="6688" spans="1:15">
      <c r="A6688" t="s">
        <v>10035</v>
      </c>
      <c r="B6688">
        <v>559</v>
      </c>
      <c r="C6688">
        <v>1</v>
      </c>
      <c r="D6688" t="s">
        <v>10036</v>
      </c>
      <c r="E6688" t="s">
        <v>5918</v>
      </c>
      <c r="F6688" t="s">
        <v>9974</v>
      </c>
      <c r="G6688">
        <v>17</v>
      </c>
      <c r="H6688" t="s">
        <v>5920</v>
      </c>
      <c r="I6688" t="s">
        <v>5921</v>
      </c>
      <c r="L6688" t="s">
        <v>10006</v>
      </c>
      <c r="M6688" t="s">
        <v>10007</v>
      </c>
      <c r="N6688" t="s">
        <v>5924</v>
      </c>
      <c r="O6688" t="s">
        <v>10008</v>
      </c>
    </row>
    <row r="6689" spans="1:15">
      <c r="A6689" t="s">
        <v>10037</v>
      </c>
      <c r="B6689">
        <v>559</v>
      </c>
      <c r="C6689">
        <v>2</v>
      </c>
      <c r="D6689" t="s">
        <v>10038</v>
      </c>
      <c r="E6689" t="s">
        <v>5918</v>
      </c>
      <c r="F6689" t="s">
        <v>9974</v>
      </c>
      <c r="G6689">
        <v>17</v>
      </c>
      <c r="H6689" t="s">
        <v>5920</v>
      </c>
      <c r="I6689" t="s">
        <v>5921</v>
      </c>
      <c r="L6689" t="s">
        <v>10006</v>
      </c>
      <c r="M6689" t="s">
        <v>10007</v>
      </c>
      <c r="N6689" t="s">
        <v>5924</v>
      </c>
      <c r="O6689" t="s">
        <v>10008</v>
      </c>
    </row>
    <row r="6690" spans="1:15">
      <c r="A6690" t="s">
        <v>10039</v>
      </c>
      <c r="B6690">
        <v>559</v>
      </c>
      <c r="C6690">
        <v>3</v>
      </c>
      <c r="D6690" t="s">
        <v>10040</v>
      </c>
      <c r="E6690" t="s">
        <v>5918</v>
      </c>
      <c r="F6690" t="s">
        <v>9974</v>
      </c>
      <c r="G6690">
        <v>17</v>
      </c>
      <c r="H6690" t="s">
        <v>5920</v>
      </c>
      <c r="I6690" t="s">
        <v>5921</v>
      </c>
      <c r="L6690" t="s">
        <v>10006</v>
      </c>
      <c r="M6690" t="s">
        <v>10007</v>
      </c>
      <c r="N6690" t="s">
        <v>5924</v>
      </c>
      <c r="O6690" t="s">
        <v>10008</v>
      </c>
    </row>
    <row r="6691" spans="1:15">
      <c r="A6691" t="s">
        <v>10041</v>
      </c>
      <c r="B6691">
        <v>559</v>
      </c>
      <c r="C6691">
        <v>4</v>
      </c>
      <c r="D6691" t="s">
        <v>10042</v>
      </c>
      <c r="E6691" t="s">
        <v>5918</v>
      </c>
      <c r="F6691" t="s">
        <v>9974</v>
      </c>
      <c r="G6691">
        <v>17</v>
      </c>
      <c r="H6691" t="s">
        <v>5920</v>
      </c>
      <c r="I6691" t="s">
        <v>5921</v>
      </c>
      <c r="L6691" t="s">
        <v>10006</v>
      </c>
      <c r="M6691" t="s">
        <v>10007</v>
      </c>
      <c r="N6691" t="s">
        <v>5924</v>
      </c>
      <c r="O6691" t="s">
        <v>10008</v>
      </c>
    </row>
    <row r="6692" spans="1:15">
      <c r="A6692" t="s">
        <v>10043</v>
      </c>
      <c r="B6692">
        <v>559</v>
      </c>
      <c r="C6692">
        <v>5</v>
      </c>
      <c r="D6692" t="s">
        <v>10044</v>
      </c>
      <c r="E6692" t="s">
        <v>5918</v>
      </c>
      <c r="F6692" t="s">
        <v>9974</v>
      </c>
      <c r="G6692">
        <v>17</v>
      </c>
      <c r="H6692" t="s">
        <v>5920</v>
      </c>
      <c r="I6692" t="s">
        <v>5921</v>
      </c>
      <c r="L6692" t="s">
        <v>10006</v>
      </c>
      <c r="M6692" t="s">
        <v>10007</v>
      </c>
      <c r="N6692" t="s">
        <v>5924</v>
      </c>
      <c r="O6692" t="s">
        <v>10008</v>
      </c>
    </row>
    <row r="6693" spans="1:15">
      <c r="A6693" t="s">
        <v>10045</v>
      </c>
      <c r="B6693">
        <v>559</v>
      </c>
      <c r="C6693">
        <v>6</v>
      </c>
      <c r="D6693" t="s">
        <v>10046</v>
      </c>
      <c r="E6693" t="s">
        <v>5918</v>
      </c>
      <c r="F6693" t="s">
        <v>9974</v>
      </c>
      <c r="G6693">
        <v>17</v>
      </c>
      <c r="H6693" t="s">
        <v>5920</v>
      </c>
      <c r="I6693" t="s">
        <v>5921</v>
      </c>
      <c r="L6693" t="s">
        <v>10006</v>
      </c>
      <c r="M6693" t="s">
        <v>10007</v>
      </c>
      <c r="N6693" t="s">
        <v>5924</v>
      </c>
      <c r="O6693" t="s">
        <v>10008</v>
      </c>
    </row>
    <row r="6694" spans="1:15">
      <c r="A6694" t="s">
        <v>10047</v>
      </c>
      <c r="B6694">
        <v>559</v>
      </c>
      <c r="C6694">
        <v>7</v>
      </c>
      <c r="D6694" t="s">
        <v>10048</v>
      </c>
      <c r="E6694" t="s">
        <v>5918</v>
      </c>
      <c r="F6694" t="s">
        <v>9974</v>
      </c>
      <c r="G6694">
        <v>17</v>
      </c>
      <c r="H6694" t="s">
        <v>5920</v>
      </c>
      <c r="I6694" t="s">
        <v>5921</v>
      </c>
      <c r="L6694" t="s">
        <v>10006</v>
      </c>
      <c r="M6694" t="s">
        <v>10007</v>
      </c>
      <c r="N6694" t="s">
        <v>5924</v>
      </c>
      <c r="O6694" t="s">
        <v>10008</v>
      </c>
    </row>
    <row r="6695" spans="1:15">
      <c r="A6695" t="s">
        <v>10049</v>
      </c>
      <c r="B6695">
        <v>559</v>
      </c>
      <c r="C6695">
        <v>8</v>
      </c>
      <c r="D6695" t="s">
        <v>10050</v>
      </c>
      <c r="E6695" t="s">
        <v>5918</v>
      </c>
      <c r="F6695" t="s">
        <v>9974</v>
      </c>
      <c r="G6695">
        <v>17</v>
      </c>
      <c r="H6695" t="s">
        <v>5920</v>
      </c>
      <c r="I6695" t="s">
        <v>5921</v>
      </c>
      <c r="L6695" t="s">
        <v>10006</v>
      </c>
      <c r="M6695" t="s">
        <v>10007</v>
      </c>
      <c r="N6695" t="s">
        <v>5924</v>
      </c>
      <c r="O6695" t="s">
        <v>10008</v>
      </c>
    </row>
    <row r="6696" spans="1:15">
      <c r="A6696" t="s">
        <v>10051</v>
      </c>
      <c r="B6696">
        <v>559</v>
      </c>
      <c r="C6696">
        <v>9</v>
      </c>
      <c r="D6696" t="s">
        <v>10052</v>
      </c>
      <c r="E6696" t="s">
        <v>5918</v>
      </c>
      <c r="F6696" t="s">
        <v>9974</v>
      </c>
      <c r="G6696">
        <v>17</v>
      </c>
      <c r="H6696" t="s">
        <v>5920</v>
      </c>
      <c r="I6696" t="s">
        <v>5921</v>
      </c>
      <c r="L6696" t="s">
        <v>10006</v>
      </c>
      <c r="M6696" t="s">
        <v>10007</v>
      </c>
      <c r="N6696" t="s">
        <v>5924</v>
      </c>
      <c r="O6696" t="s">
        <v>10008</v>
      </c>
    </row>
    <row r="6697" spans="1:15">
      <c r="A6697" t="s">
        <v>10053</v>
      </c>
      <c r="B6697">
        <v>559</v>
      </c>
      <c r="C6697">
        <v>10</v>
      </c>
      <c r="D6697" t="s">
        <v>10054</v>
      </c>
      <c r="E6697" t="s">
        <v>5918</v>
      </c>
      <c r="F6697" t="s">
        <v>9974</v>
      </c>
      <c r="G6697">
        <v>17</v>
      </c>
      <c r="H6697" t="s">
        <v>5920</v>
      </c>
      <c r="I6697" t="s">
        <v>5921</v>
      </c>
      <c r="L6697" t="s">
        <v>10006</v>
      </c>
      <c r="M6697" t="s">
        <v>10007</v>
      </c>
      <c r="N6697" t="s">
        <v>5924</v>
      </c>
      <c r="O6697" t="s">
        <v>10008</v>
      </c>
    </row>
    <row r="6698" spans="1:15">
      <c r="A6698" t="s">
        <v>10055</v>
      </c>
      <c r="B6698">
        <v>559</v>
      </c>
      <c r="C6698">
        <v>11</v>
      </c>
      <c r="D6698" t="s">
        <v>10056</v>
      </c>
      <c r="E6698" t="s">
        <v>5918</v>
      </c>
      <c r="F6698" t="s">
        <v>9974</v>
      </c>
      <c r="G6698">
        <v>17</v>
      </c>
      <c r="H6698" t="s">
        <v>5920</v>
      </c>
      <c r="I6698" t="s">
        <v>5921</v>
      </c>
      <c r="L6698" t="s">
        <v>10006</v>
      </c>
      <c r="M6698" t="s">
        <v>10007</v>
      </c>
      <c r="N6698" t="s">
        <v>5924</v>
      </c>
      <c r="O6698" t="s">
        <v>10008</v>
      </c>
    </row>
    <row r="6699" spans="1:15">
      <c r="A6699" t="s">
        <v>10057</v>
      </c>
      <c r="B6699">
        <v>559</v>
      </c>
      <c r="C6699">
        <v>12</v>
      </c>
      <c r="D6699" t="s">
        <v>10058</v>
      </c>
      <c r="E6699" t="s">
        <v>5918</v>
      </c>
      <c r="F6699" t="s">
        <v>9974</v>
      </c>
      <c r="G6699">
        <v>17</v>
      </c>
      <c r="H6699" t="s">
        <v>5920</v>
      </c>
      <c r="I6699" t="s">
        <v>5921</v>
      </c>
      <c r="L6699" t="s">
        <v>10006</v>
      </c>
      <c r="M6699" t="s">
        <v>10007</v>
      </c>
      <c r="N6699" t="s">
        <v>5924</v>
      </c>
      <c r="O6699" t="s">
        <v>10008</v>
      </c>
    </row>
    <row r="6700" spans="1:15">
      <c r="A6700" t="s">
        <v>10059</v>
      </c>
      <c r="B6700">
        <v>559</v>
      </c>
      <c r="C6700">
        <v>13</v>
      </c>
      <c r="D6700" t="s">
        <v>10060</v>
      </c>
      <c r="E6700" t="s">
        <v>5918</v>
      </c>
      <c r="F6700" t="s">
        <v>9974</v>
      </c>
      <c r="G6700">
        <v>17</v>
      </c>
      <c r="H6700" t="s">
        <v>5920</v>
      </c>
      <c r="I6700" t="s">
        <v>5921</v>
      </c>
      <c r="L6700" t="s">
        <v>10006</v>
      </c>
      <c r="M6700" t="s">
        <v>10007</v>
      </c>
      <c r="N6700" t="s">
        <v>5924</v>
      </c>
      <c r="O6700" t="s">
        <v>10008</v>
      </c>
    </row>
    <row r="6701" spans="1:15">
      <c r="A6701" t="s">
        <v>10061</v>
      </c>
      <c r="B6701">
        <v>559</v>
      </c>
      <c r="C6701">
        <v>14</v>
      </c>
      <c r="D6701" t="s">
        <v>10062</v>
      </c>
      <c r="E6701" t="s">
        <v>5918</v>
      </c>
      <c r="F6701" t="s">
        <v>9974</v>
      </c>
      <c r="G6701">
        <v>17</v>
      </c>
      <c r="H6701" t="s">
        <v>5920</v>
      </c>
      <c r="I6701" t="s">
        <v>5921</v>
      </c>
      <c r="L6701" t="s">
        <v>10006</v>
      </c>
      <c r="M6701" t="s">
        <v>10007</v>
      </c>
      <c r="N6701" t="s">
        <v>5924</v>
      </c>
      <c r="O6701" t="s">
        <v>10008</v>
      </c>
    </row>
    <row r="6702" spans="1:15">
      <c r="A6702" t="s">
        <v>10063</v>
      </c>
      <c r="B6702">
        <v>560</v>
      </c>
      <c r="C6702">
        <v>1</v>
      </c>
      <c r="D6702" t="s">
        <v>10064</v>
      </c>
      <c r="E6702" t="s">
        <v>5918</v>
      </c>
      <c r="F6702" t="s">
        <v>9974</v>
      </c>
      <c r="G6702">
        <v>17</v>
      </c>
      <c r="H6702" t="s">
        <v>5920</v>
      </c>
      <c r="I6702" t="s">
        <v>5921</v>
      </c>
      <c r="L6702" t="s">
        <v>10065</v>
      </c>
      <c r="M6702" t="s">
        <v>10066</v>
      </c>
      <c r="N6702" t="s">
        <v>5924</v>
      </c>
      <c r="O6702" t="s">
        <v>10067</v>
      </c>
    </row>
    <row r="6703" spans="1:15">
      <c r="A6703" t="s">
        <v>10068</v>
      </c>
      <c r="B6703">
        <v>560</v>
      </c>
      <c r="C6703">
        <v>2</v>
      </c>
      <c r="D6703" t="s">
        <v>10069</v>
      </c>
      <c r="E6703" t="s">
        <v>5918</v>
      </c>
      <c r="F6703" t="s">
        <v>9974</v>
      </c>
      <c r="G6703">
        <v>17</v>
      </c>
      <c r="H6703" t="s">
        <v>5920</v>
      </c>
      <c r="I6703" t="s">
        <v>5921</v>
      </c>
      <c r="L6703" t="s">
        <v>10065</v>
      </c>
      <c r="M6703" t="s">
        <v>10066</v>
      </c>
      <c r="N6703" t="s">
        <v>5924</v>
      </c>
      <c r="O6703" t="s">
        <v>10067</v>
      </c>
    </row>
    <row r="6704" spans="1:15">
      <c r="A6704" t="s">
        <v>10070</v>
      </c>
      <c r="B6704">
        <v>560</v>
      </c>
      <c r="C6704">
        <v>3</v>
      </c>
      <c r="D6704" t="s">
        <v>10071</v>
      </c>
      <c r="E6704" t="s">
        <v>5918</v>
      </c>
      <c r="F6704" t="s">
        <v>9974</v>
      </c>
      <c r="G6704">
        <v>17</v>
      </c>
      <c r="H6704" t="s">
        <v>5920</v>
      </c>
      <c r="I6704" t="s">
        <v>5921</v>
      </c>
      <c r="L6704" t="s">
        <v>10065</v>
      </c>
      <c r="M6704" t="s">
        <v>10066</v>
      </c>
      <c r="N6704" t="s">
        <v>5924</v>
      </c>
      <c r="O6704" t="s">
        <v>10067</v>
      </c>
    </row>
    <row r="6705" spans="1:15">
      <c r="A6705" t="s">
        <v>10072</v>
      </c>
      <c r="B6705">
        <v>560</v>
      </c>
      <c r="C6705">
        <v>4</v>
      </c>
      <c r="D6705" t="s">
        <v>10073</v>
      </c>
      <c r="E6705" t="s">
        <v>5918</v>
      </c>
      <c r="F6705" t="s">
        <v>9974</v>
      </c>
      <c r="G6705">
        <v>17</v>
      </c>
      <c r="H6705" t="s">
        <v>5920</v>
      </c>
      <c r="I6705" t="s">
        <v>5921</v>
      </c>
      <c r="L6705" t="s">
        <v>10065</v>
      </c>
      <c r="M6705" t="s">
        <v>10066</v>
      </c>
      <c r="N6705" t="s">
        <v>5924</v>
      </c>
      <c r="O6705" t="s">
        <v>10067</v>
      </c>
    </row>
    <row r="6706" spans="1:15">
      <c r="A6706" t="s">
        <v>10074</v>
      </c>
      <c r="B6706">
        <v>560</v>
      </c>
      <c r="C6706">
        <v>5</v>
      </c>
      <c r="D6706" t="s">
        <v>10075</v>
      </c>
      <c r="E6706" t="s">
        <v>5918</v>
      </c>
      <c r="F6706" t="s">
        <v>9974</v>
      </c>
      <c r="G6706">
        <v>17</v>
      </c>
      <c r="H6706" t="s">
        <v>5920</v>
      </c>
      <c r="I6706" t="s">
        <v>5921</v>
      </c>
      <c r="L6706" t="s">
        <v>10065</v>
      </c>
      <c r="M6706" t="s">
        <v>10066</v>
      </c>
      <c r="N6706" t="s">
        <v>5924</v>
      </c>
      <c r="O6706" t="s">
        <v>10067</v>
      </c>
    </row>
    <row r="6707" spans="1:15">
      <c r="A6707" t="s">
        <v>10076</v>
      </c>
      <c r="B6707">
        <v>560</v>
      </c>
      <c r="C6707">
        <v>6</v>
      </c>
      <c r="D6707" t="s">
        <v>10077</v>
      </c>
      <c r="E6707" t="s">
        <v>5918</v>
      </c>
      <c r="F6707" t="s">
        <v>9974</v>
      </c>
      <c r="G6707">
        <v>17</v>
      </c>
      <c r="H6707" t="s">
        <v>5920</v>
      </c>
      <c r="I6707" t="s">
        <v>5921</v>
      </c>
      <c r="L6707" t="s">
        <v>10065</v>
      </c>
      <c r="M6707" t="s">
        <v>10066</v>
      </c>
      <c r="N6707" t="s">
        <v>5924</v>
      </c>
      <c r="O6707" t="s">
        <v>10067</v>
      </c>
    </row>
    <row r="6708" spans="1:15">
      <c r="A6708" t="s">
        <v>10078</v>
      </c>
      <c r="B6708">
        <v>560</v>
      </c>
      <c r="C6708">
        <v>7</v>
      </c>
      <c r="D6708" t="s">
        <v>10079</v>
      </c>
      <c r="E6708" t="s">
        <v>5918</v>
      </c>
      <c r="F6708" t="s">
        <v>9974</v>
      </c>
      <c r="G6708">
        <v>17</v>
      </c>
      <c r="H6708" t="s">
        <v>5920</v>
      </c>
      <c r="I6708" t="s">
        <v>5921</v>
      </c>
      <c r="L6708" t="s">
        <v>10065</v>
      </c>
      <c r="M6708" t="s">
        <v>10066</v>
      </c>
      <c r="N6708" t="s">
        <v>5924</v>
      </c>
      <c r="O6708" t="s">
        <v>10067</v>
      </c>
    </row>
    <row r="6709" spans="1:15">
      <c r="A6709" t="s">
        <v>10080</v>
      </c>
      <c r="B6709">
        <v>560</v>
      </c>
      <c r="C6709">
        <v>8</v>
      </c>
      <c r="D6709" t="s">
        <v>10081</v>
      </c>
      <c r="E6709" t="s">
        <v>5918</v>
      </c>
      <c r="F6709" t="s">
        <v>9974</v>
      </c>
      <c r="G6709">
        <v>17</v>
      </c>
      <c r="H6709" t="s">
        <v>5920</v>
      </c>
      <c r="I6709" t="s">
        <v>5921</v>
      </c>
      <c r="L6709" t="s">
        <v>10065</v>
      </c>
      <c r="M6709" t="s">
        <v>10066</v>
      </c>
      <c r="N6709" t="s">
        <v>5924</v>
      </c>
      <c r="O6709" t="s">
        <v>10067</v>
      </c>
    </row>
    <row r="6710" spans="1:15">
      <c r="A6710" t="s">
        <v>10082</v>
      </c>
      <c r="B6710">
        <v>560</v>
      </c>
      <c r="C6710">
        <v>9</v>
      </c>
      <c r="D6710" t="s">
        <v>10083</v>
      </c>
      <c r="E6710" t="s">
        <v>5918</v>
      </c>
      <c r="F6710" t="s">
        <v>9974</v>
      </c>
      <c r="G6710">
        <v>17</v>
      </c>
      <c r="H6710" t="s">
        <v>5920</v>
      </c>
      <c r="I6710" t="s">
        <v>5921</v>
      </c>
      <c r="L6710" t="s">
        <v>10065</v>
      </c>
      <c r="M6710" t="s">
        <v>10066</v>
      </c>
      <c r="N6710" t="s">
        <v>5924</v>
      </c>
      <c r="O6710" t="s">
        <v>10067</v>
      </c>
    </row>
    <row r="6711" spans="1:15">
      <c r="A6711" t="s">
        <v>10084</v>
      </c>
      <c r="B6711">
        <v>560</v>
      </c>
      <c r="C6711">
        <v>10</v>
      </c>
      <c r="D6711" t="s">
        <v>10085</v>
      </c>
      <c r="E6711" t="s">
        <v>5918</v>
      </c>
      <c r="F6711" t="s">
        <v>9974</v>
      </c>
      <c r="G6711">
        <v>17</v>
      </c>
      <c r="H6711" t="s">
        <v>5920</v>
      </c>
      <c r="I6711" t="s">
        <v>5921</v>
      </c>
      <c r="L6711" t="s">
        <v>10065</v>
      </c>
      <c r="M6711" t="s">
        <v>10066</v>
      </c>
      <c r="N6711" t="s">
        <v>5924</v>
      </c>
      <c r="O6711" t="s">
        <v>10067</v>
      </c>
    </row>
    <row r="6712" spans="1:15">
      <c r="A6712" t="s">
        <v>10086</v>
      </c>
      <c r="B6712">
        <v>560</v>
      </c>
      <c r="C6712">
        <v>11</v>
      </c>
      <c r="D6712" t="s">
        <v>10087</v>
      </c>
      <c r="E6712" t="s">
        <v>5918</v>
      </c>
      <c r="F6712" t="s">
        <v>9974</v>
      </c>
      <c r="G6712">
        <v>17</v>
      </c>
      <c r="H6712" t="s">
        <v>5920</v>
      </c>
      <c r="I6712" t="s">
        <v>5921</v>
      </c>
      <c r="L6712" t="s">
        <v>10065</v>
      </c>
      <c r="M6712" t="s">
        <v>10066</v>
      </c>
      <c r="N6712" t="s">
        <v>5924</v>
      </c>
      <c r="O6712" t="s">
        <v>10067</v>
      </c>
    </row>
    <row r="6713" spans="1:15">
      <c r="A6713" t="s">
        <v>10088</v>
      </c>
      <c r="B6713">
        <v>560</v>
      </c>
      <c r="C6713">
        <v>12</v>
      </c>
      <c r="D6713" t="s">
        <v>10089</v>
      </c>
      <c r="E6713" t="s">
        <v>5918</v>
      </c>
      <c r="F6713" t="s">
        <v>9974</v>
      </c>
      <c r="G6713">
        <v>17</v>
      </c>
      <c r="H6713" t="s">
        <v>5920</v>
      </c>
      <c r="I6713" t="s">
        <v>5921</v>
      </c>
      <c r="L6713" t="s">
        <v>10065</v>
      </c>
      <c r="M6713" t="s">
        <v>10066</v>
      </c>
      <c r="N6713" t="s">
        <v>5924</v>
      </c>
      <c r="O6713" t="s">
        <v>10067</v>
      </c>
    </row>
    <row r="6714" spans="1:15">
      <c r="A6714" t="s">
        <v>10090</v>
      </c>
      <c r="B6714">
        <v>560</v>
      </c>
      <c r="C6714">
        <v>13</v>
      </c>
      <c r="D6714" t="s">
        <v>10091</v>
      </c>
      <c r="E6714" t="s">
        <v>5918</v>
      </c>
      <c r="F6714" t="s">
        <v>9974</v>
      </c>
      <c r="G6714">
        <v>17</v>
      </c>
      <c r="H6714" t="s">
        <v>5920</v>
      </c>
      <c r="I6714" t="s">
        <v>5921</v>
      </c>
      <c r="L6714" t="s">
        <v>10065</v>
      </c>
      <c r="M6714" t="s">
        <v>10066</v>
      </c>
      <c r="N6714" t="s">
        <v>5924</v>
      </c>
      <c r="O6714" t="s">
        <v>10067</v>
      </c>
    </row>
    <row r="6715" spans="1:15">
      <c r="A6715" t="s">
        <v>10092</v>
      </c>
      <c r="B6715">
        <v>560</v>
      </c>
      <c r="C6715">
        <v>14</v>
      </c>
      <c r="D6715" t="s">
        <v>10093</v>
      </c>
      <c r="E6715" t="s">
        <v>5918</v>
      </c>
      <c r="F6715" t="s">
        <v>9974</v>
      </c>
      <c r="G6715">
        <v>17</v>
      </c>
      <c r="H6715" t="s">
        <v>5920</v>
      </c>
      <c r="I6715" t="s">
        <v>5921</v>
      </c>
      <c r="L6715" t="s">
        <v>10065</v>
      </c>
      <c r="M6715" t="s">
        <v>10066</v>
      </c>
      <c r="N6715" t="s">
        <v>5924</v>
      </c>
      <c r="O6715" t="s">
        <v>10067</v>
      </c>
    </row>
    <row r="6716" spans="1:15">
      <c r="A6716" t="s">
        <v>10094</v>
      </c>
      <c r="B6716">
        <v>561</v>
      </c>
      <c r="C6716">
        <v>1</v>
      </c>
      <c r="D6716" t="s">
        <v>10095</v>
      </c>
      <c r="E6716" t="s">
        <v>5918</v>
      </c>
      <c r="F6716" t="s">
        <v>9974</v>
      </c>
      <c r="G6716">
        <v>17</v>
      </c>
      <c r="H6716" t="s">
        <v>5920</v>
      </c>
      <c r="I6716" t="s">
        <v>5921</v>
      </c>
      <c r="L6716" t="s">
        <v>10065</v>
      </c>
      <c r="M6716" t="s">
        <v>10066</v>
      </c>
      <c r="N6716" t="s">
        <v>5924</v>
      </c>
      <c r="O6716" t="s">
        <v>10067</v>
      </c>
    </row>
    <row r="6717" spans="1:15">
      <c r="A6717" t="s">
        <v>10096</v>
      </c>
      <c r="B6717">
        <v>561</v>
      </c>
      <c r="C6717">
        <v>2</v>
      </c>
      <c r="D6717" t="s">
        <v>10097</v>
      </c>
      <c r="E6717" t="s">
        <v>5918</v>
      </c>
      <c r="F6717" t="s">
        <v>9974</v>
      </c>
      <c r="G6717">
        <v>17</v>
      </c>
      <c r="H6717" t="s">
        <v>5920</v>
      </c>
      <c r="I6717" t="s">
        <v>5921</v>
      </c>
      <c r="L6717" t="s">
        <v>10065</v>
      </c>
      <c r="M6717" t="s">
        <v>10066</v>
      </c>
      <c r="N6717" t="s">
        <v>5924</v>
      </c>
      <c r="O6717" t="s">
        <v>10067</v>
      </c>
    </row>
    <row r="6718" spans="1:15">
      <c r="A6718" t="s">
        <v>10098</v>
      </c>
      <c r="B6718">
        <v>561</v>
      </c>
      <c r="C6718">
        <v>3</v>
      </c>
      <c r="D6718" t="s">
        <v>10099</v>
      </c>
      <c r="E6718" t="s">
        <v>5918</v>
      </c>
      <c r="F6718" t="s">
        <v>9974</v>
      </c>
      <c r="G6718">
        <v>17</v>
      </c>
      <c r="H6718" t="s">
        <v>5920</v>
      </c>
      <c r="I6718" t="s">
        <v>5921</v>
      </c>
      <c r="L6718" t="s">
        <v>10065</v>
      </c>
      <c r="M6718" t="s">
        <v>10066</v>
      </c>
      <c r="N6718" t="s">
        <v>5924</v>
      </c>
      <c r="O6718" t="s">
        <v>10067</v>
      </c>
    </row>
    <row r="6719" spans="1:15">
      <c r="A6719" t="s">
        <v>10100</v>
      </c>
      <c r="B6719">
        <v>561</v>
      </c>
      <c r="C6719">
        <v>4</v>
      </c>
      <c r="D6719" t="s">
        <v>10101</v>
      </c>
      <c r="E6719" t="s">
        <v>5918</v>
      </c>
      <c r="F6719" t="s">
        <v>9974</v>
      </c>
      <c r="G6719">
        <v>17</v>
      </c>
      <c r="H6719" t="s">
        <v>5920</v>
      </c>
      <c r="I6719" t="s">
        <v>5921</v>
      </c>
      <c r="L6719" t="s">
        <v>10065</v>
      </c>
      <c r="M6719" t="s">
        <v>10066</v>
      </c>
      <c r="N6719" t="s">
        <v>5924</v>
      </c>
      <c r="O6719" t="s">
        <v>10067</v>
      </c>
    </row>
    <row r="6720" spans="1:15">
      <c r="A6720" t="s">
        <v>10102</v>
      </c>
      <c r="B6720">
        <v>561</v>
      </c>
      <c r="C6720">
        <v>5</v>
      </c>
      <c r="D6720" t="s">
        <v>10103</v>
      </c>
      <c r="E6720" t="s">
        <v>5918</v>
      </c>
      <c r="F6720" t="s">
        <v>9974</v>
      </c>
      <c r="G6720">
        <v>17</v>
      </c>
      <c r="H6720" t="s">
        <v>5920</v>
      </c>
      <c r="I6720" t="s">
        <v>5921</v>
      </c>
      <c r="L6720" t="s">
        <v>10065</v>
      </c>
      <c r="M6720" t="s">
        <v>10066</v>
      </c>
      <c r="N6720" t="s">
        <v>5924</v>
      </c>
      <c r="O6720" t="s">
        <v>10067</v>
      </c>
    </row>
    <row r="6721" spans="1:15">
      <c r="A6721" t="s">
        <v>10104</v>
      </c>
      <c r="B6721">
        <v>561</v>
      </c>
      <c r="C6721">
        <v>6</v>
      </c>
      <c r="D6721" t="s">
        <v>10105</v>
      </c>
      <c r="E6721" t="s">
        <v>5918</v>
      </c>
      <c r="F6721" t="s">
        <v>9974</v>
      </c>
      <c r="G6721">
        <v>17</v>
      </c>
      <c r="H6721" t="s">
        <v>5920</v>
      </c>
      <c r="I6721" t="s">
        <v>5921</v>
      </c>
      <c r="L6721" t="s">
        <v>10065</v>
      </c>
      <c r="M6721" t="s">
        <v>10066</v>
      </c>
      <c r="N6721" t="s">
        <v>5924</v>
      </c>
      <c r="O6721" t="s">
        <v>10067</v>
      </c>
    </row>
    <row r="6722" spans="1:15">
      <c r="A6722" t="s">
        <v>10106</v>
      </c>
      <c r="B6722">
        <v>561</v>
      </c>
      <c r="C6722">
        <v>7</v>
      </c>
      <c r="D6722" t="s">
        <v>10107</v>
      </c>
      <c r="E6722" t="s">
        <v>5918</v>
      </c>
      <c r="F6722" t="s">
        <v>9974</v>
      </c>
      <c r="G6722">
        <v>17</v>
      </c>
      <c r="H6722" t="s">
        <v>5920</v>
      </c>
      <c r="I6722" t="s">
        <v>5921</v>
      </c>
      <c r="L6722" t="s">
        <v>10065</v>
      </c>
      <c r="M6722" t="s">
        <v>10066</v>
      </c>
      <c r="N6722" t="s">
        <v>5924</v>
      </c>
      <c r="O6722" t="s">
        <v>10067</v>
      </c>
    </row>
    <row r="6723" spans="1:15">
      <c r="A6723" t="s">
        <v>10108</v>
      </c>
      <c r="B6723">
        <v>561</v>
      </c>
      <c r="C6723">
        <v>8</v>
      </c>
      <c r="D6723" t="s">
        <v>10109</v>
      </c>
      <c r="E6723" t="s">
        <v>5918</v>
      </c>
      <c r="F6723" t="s">
        <v>9974</v>
      </c>
      <c r="G6723">
        <v>17</v>
      </c>
      <c r="H6723" t="s">
        <v>5920</v>
      </c>
      <c r="I6723" t="s">
        <v>5921</v>
      </c>
      <c r="L6723" t="s">
        <v>10065</v>
      </c>
      <c r="M6723" t="s">
        <v>10066</v>
      </c>
      <c r="N6723" t="s">
        <v>5924</v>
      </c>
      <c r="O6723" t="s">
        <v>10067</v>
      </c>
    </row>
    <row r="6724" spans="1:15">
      <c r="A6724" t="s">
        <v>10110</v>
      </c>
      <c r="B6724">
        <v>561</v>
      </c>
      <c r="C6724">
        <v>9</v>
      </c>
      <c r="D6724" t="s">
        <v>10111</v>
      </c>
      <c r="E6724" t="s">
        <v>5918</v>
      </c>
      <c r="F6724" t="s">
        <v>9974</v>
      </c>
      <c r="G6724">
        <v>17</v>
      </c>
      <c r="H6724" t="s">
        <v>5920</v>
      </c>
      <c r="I6724" t="s">
        <v>5921</v>
      </c>
      <c r="L6724" t="s">
        <v>10065</v>
      </c>
      <c r="M6724" t="s">
        <v>10066</v>
      </c>
      <c r="N6724" t="s">
        <v>5924</v>
      </c>
      <c r="O6724" t="s">
        <v>10067</v>
      </c>
    </row>
    <row r="6725" spans="1:15">
      <c r="A6725" t="s">
        <v>10112</v>
      </c>
      <c r="B6725">
        <v>561</v>
      </c>
      <c r="C6725">
        <v>10</v>
      </c>
      <c r="D6725" t="s">
        <v>10113</v>
      </c>
      <c r="E6725" t="s">
        <v>5918</v>
      </c>
      <c r="F6725" t="s">
        <v>9974</v>
      </c>
      <c r="G6725">
        <v>17</v>
      </c>
      <c r="H6725" t="s">
        <v>5920</v>
      </c>
      <c r="I6725" t="s">
        <v>5921</v>
      </c>
      <c r="L6725" t="s">
        <v>10065</v>
      </c>
      <c r="M6725" t="s">
        <v>10066</v>
      </c>
      <c r="N6725" t="s">
        <v>5924</v>
      </c>
      <c r="O6725" t="s">
        <v>10067</v>
      </c>
    </row>
    <row r="6726" spans="1:15">
      <c r="A6726" t="s">
        <v>10114</v>
      </c>
      <c r="B6726">
        <v>561</v>
      </c>
      <c r="C6726">
        <v>11</v>
      </c>
      <c r="D6726" t="s">
        <v>10115</v>
      </c>
      <c r="E6726" t="s">
        <v>5918</v>
      </c>
      <c r="F6726" t="s">
        <v>9974</v>
      </c>
      <c r="G6726">
        <v>17</v>
      </c>
      <c r="H6726" t="s">
        <v>5920</v>
      </c>
      <c r="I6726" t="s">
        <v>5921</v>
      </c>
      <c r="L6726" t="s">
        <v>10065</v>
      </c>
      <c r="M6726" t="s">
        <v>10066</v>
      </c>
      <c r="N6726" t="s">
        <v>5924</v>
      </c>
      <c r="O6726" t="s">
        <v>10067</v>
      </c>
    </row>
    <row r="6727" spans="1:15">
      <c r="A6727" t="s">
        <v>10116</v>
      </c>
      <c r="B6727">
        <v>561</v>
      </c>
      <c r="C6727">
        <v>12</v>
      </c>
      <c r="D6727" t="s">
        <v>10117</v>
      </c>
      <c r="E6727" t="s">
        <v>5918</v>
      </c>
      <c r="F6727" t="s">
        <v>9974</v>
      </c>
      <c r="G6727">
        <v>17</v>
      </c>
      <c r="H6727" t="s">
        <v>5920</v>
      </c>
      <c r="I6727" t="s">
        <v>5921</v>
      </c>
      <c r="L6727" t="s">
        <v>10065</v>
      </c>
      <c r="M6727" t="s">
        <v>10066</v>
      </c>
      <c r="N6727" t="s">
        <v>5924</v>
      </c>
      <c r="O6727" t="s">
        <v>10067</v>
      </c>
    </row>
    <row r="6728" spans="1:15">
      <c r="A6728" t="s">
        <v>10118</v>
      </c>
      <c r="B6728">
        <v>561</v>
      </c>
      <c r="C6728">
        <v>13</v>
      </c>
      <c r="D6728" t="s">
        <v>10119</v>
      </c>
      <c r="E6728" t="s">
        <v>5918</v>
      </c>
      <c r="F6728" t="s">
        <v>9974</v>
      </c>
      <c r="G6728">
        <v>17</v>
      </c>
      <c r="H6728" t="s">
        <v>5920</v>
      </c>
      <c r="I6728" t="s">
        <v>5921</v>
      </c>
      <c r="L6728" t="s">
        <v>10065</v>
      </c>
      <c r="M6728" t="s">
        <v>10066</v>
      </c>
      <c r="N6728" t="s">
        <v>5924</v>
      </c>
      <c r="O6728" t="s">
        <v>10067</v>
      </c>
    </row>
    <row r="6729" spans="1:15">
      <c r="A6729" t="s">
        <v>10120</v>
      </c>
      <c r="B6729">
        <v>561</v>
      </c>
      <c r="C6729">
        <v>14</v>
      </c>
      <c r="D6729" t="s">
        <v>10121</v>
      </c>
      <c r="E6729" t="s">
        <v>5918</v>
      </c>
      <c r="F6729" t="s">
        <v>9974</v>
      </c>
      <c r="G6729">
        <v>17</v>
      </c>
      <c r="H6729" t="s">
        <v>5920</v>
      </c>
      <c r="I6729" t="s">
        <v>5921</v>
      </c>
      <c r="L6729" t="s">
        <v>10065</v>
      </c>
      <c r="M6729" t="s">
        <v>10066</v>
      </c>
      <c r="N6729" t="s">
        <v>5924</v>
      </c>
      <c r="O6729" t="s">
        <v>10067</v>
      </c>
    </row>
    <row r="6730" spans="1:15">
      <c r="A6730" t="s">
        <v>10122</v>
      </c>
      <c r="B6730">
        <v>562</v>
      </c>
      <c r="C6730">
        <v>1</v>
      </c>
      <c r="D6730" t="s">
        <v>10123</v>
      </c>
      <c r="E6730" t="s">
        <v>5918</v>
      </c>
      <c r="F6730" t="s">
        <v>9974</v>
      </c>
      <c r="G6730">
        <v>17</v>
      </c>
      <c r="H6730" t="s">
        <v>5920</v>
      </c>
      <c r="I6730" t="s">
        <v>5921</v>
      </c>
      <c r="L6730" t="s">
        <v>10124</v>
      </c>
      <c r="M6730" t="s">
        <v>10125</v>
      </c>
      <c r="N6730" t="s">
        <v>5924</v>
      </c>
      <c r="O6730" t="s">
        <v>10126</v>
      </c>
    </row>
    <row r="6731" spans="1:15">
      <c r="A6731" t="s">
        <v>10127</v>
      </c>
      <c r="B6731">
        <v>562</v>
      </c>
      <c r="C6731">
        <v>2</v>
      </c>
      <c r="D6731" t="s">
        <v>10128</v>
      </c>
      <c r="E6731" t="s">
        <v>5918</v>
      </c>
      <c r="F6731" t="s">
        <v>9974</v>
      </c>
      <c r="G6731">
        <v>17</v>
      </c>
      <c r="H6731" t="s">
        <v>5920</v>
      </c>
      <c r="I6731" t="s">
        <v>5921</v>
      </c>
      <c r="L6731" t="s">
        <v>10124</v>
      </c>
      <c r="M6731" t="s">
        <v>10125</v>
      </c>
      <c r="N6731" t="s">
        <v>5924</v>
      </c>
      <c r="O6731" t="s">
        <v>10126</v>
      </c>
    </row>
    <row r="6732" spans="1:15">
      <c r="A6732" t="s">
        <v>10129</v>
      </c>
      <c r="B6732">
        <v>562</v>
      </c>
      <c r="C6732">
        <v>3</v>
      </c>
      <c r="D6732" t="s">
        <v>10130</v>
      </c>
      <c r="E6732" t="s">
        <v>5918</v>
      </c>
      <c r="F6732" t="s">
        <v>9974</v>
      </c>
      <c r="G6732">
        <v>17</v>
      </c>
      <c r="H6732" t="s">
        <v>5920</v>
      </c>
      <c r="I6732" t="s">
        <v>5921</v>
      </c>
      <c r="L6732" t="s">
        <v>10124</v>
      </c>
      <c r="M6732" t="s">
        <v>10125</v>
      </c>
      <c r="N6732" t="s">
        <v>5924</v>
      </c>
      <c r="O6732" t="s">
        <v>10126</v>
      </c>
    </row>
    <row r="6733" spans="1:15">
      <c r="A6733" t="s">
        <v>10131</v>
      </c>
      <c r="B6733">
        <v>562</v>
      </c>
      <c r="C6733">
        <v>4</v>
      </c>
      <c r="D6733" t="s">
        <v>10132</v>
      </c>
      <c r="E6733" t="s">
        <v>5918</v>
      </c>
      <c r="F6733" t="s">
        <v>9974</v>
      </c>
      <c r="G6733">
        <v>17</v>
      </c>
      <c r="H6733" t="s">
        <v>5920</v>
      </c>
      <c r="I6733" t="s">
        <v>5921</v>
      </c>
      <c r="L6733" t="s">
        <v>10124</v>
      </c>
      <c r="M6733" t="s">
        <v>10125</v>
      </c>
      <c r="N6733" t="s">
        <v>5924</v>
      </c>
      <c r="O6733" t="s">
        <v>10126</v>
      </c>
    </row>
    <row r="6734" spans="1:15">
      <c r="A6734" t="s">
        <v>10133</v>
      </c>
      <c r="B6734">
        <v>562</v>
      </c>
      <c r="C6734">
        <v>5</v>
      </c>
      <c r="D6734" t="s">
        <v>10134</v>
      </c>
      <c r="E6734" t="s">
        <v>5918</v>
      </c>
      <c r="F6734" t="s">
        <v>9974</v>
      </c>
      <c r="G6734">
        <v>17</v>
      </c>
      <c r="H6734" t="s">
        <v>5920</v>
      </c>
      <c r="I6734" t="s">
        <v>5921</v>
      </c>
      <c r="L6734" t="s">
        <v>10124</v>
      </c>
      <c r="M6734" t="s">
        <v>10125</v>
      </c>
      <c r="N6734" t="s">
        <v>5924</v>
      </c>
      <c r="O6734" t="s">
        <v>10126</v>
      </c>
    </row>
    <row r="6735" spans="1:15">
      <c r="A6735" t="s">
        <v>10135</v>
      </c>
      <c r="B6735">
        <v>562</v>
      </c>
      <c r="C6735">
        <v>6</v>
      </c>
      <c r="D6735" t="s">
        <v>10136</v>
      </c>
      <c r="E6735" t="s">
        <v>5918</v>
      </c>
      <c r="F6735" t="s">
        <v>9974</v>
      </c>
      <c r="G6735">
        <v>17</v>
      </c>
      <c r="H6735" t="s">
        <v>5920</v>
      </c>
      <c r="I6735" t="s">
        <v>5921</v>
      </c>
      <c r="L6735" t="s">
        <v>10124</v>
      </c>
      <c r="M6735" t="s">
        <v>10125</v>
      </c>
      <c r="N6735" t="s">
        <v>5924</v>
      </c>
      <c r="O6735" t="s">
        <v>10126</v>
      </c>
    </row>
    <row r="6736" spans="1:15">
      <c r="A6736" t="s">
        <v>10137</v>
      </c>
      <c r="B6736">
        <v>562</v>
      </c>
      <c r="C6736">
        <v>7</v>
      </c>
      <c r="D6736" t="s">
        <v>10138</v>
      </c>
      <c r="E6736" t="s">
        <v>5918</v>
      </c>
      <c r="F6736" t="s">
        <v>9974</v>
      </c>
      <c r="G6736">
        <v>17</v>
      </c>
      <c r="H6736" t="s">
        <v>5920</v>
      </c>
      <c r="I6736" t="s">
        <v>5921</v>
      </c>
      <c r="L6736" t="s">
        <v>10124</v>
      </c>
      <c r="M6736" t="s">
        <v>10125</v>
      </c>
      <c r="N6736" t="s">
        <v>5924</v>
      </c>
      <c r="O6736" t="s">
        <v>10126</v>
      </c>
    </row>
    <row r="6737" spans="1:15">
      <c r="A6737" t="s">
        <v>10139</v>
      </c>
      <c r="B6737">
        <v>562</v>
      </c>
      <c r="C6737">
        <v>8</v>
      </c>
      <c r="D6737" t="s">
        <v>10140</v>
      </c>
      <c r="E6737" t="s">
        <v>5918</v>
      </c>
      <c r="F6737" t="s">
        <v>9974</v>
      </c>
      <c r="G6737">
        <v>17</v>
      </c>
      <c r="H6737" t="s">
        <v>5920</v>
      </c>
      <c r="I6737" t="s">
        <v>5921</v>
      </c>
      <c r="L6737" t="s">
        <v>10124</v>
      </c>
      <c r="M6737" t="s">
        <v>10125</v>
      </c>
      <c r="N6737" t="s">
        <v>5924</v>
      </c>
      <c r="O6737" t="s">
        <v>10126</v>
      </c>
    </row>
    <row r="6738" spans="1:15">
      <c r="A6738" t="s">
        <v>10141</v>
      </c>
      <c r="B6738">
        <v>562</v>
      </c>
      <c r="C6738">
        <v>9</v>
      </c>
      <c r="D6738" t="s">
        <v>10142</v>
      </c>
      <c r="E6738" t="s">
        <v>5918</v>
      </c>
      <c r="F6738" t="s">
        <v>9974</v>
      </c>
      <c r="G6738">
        <v>17</v>
      </c>
      <c r="H6738" t="s">
        <v>5920</v>
      </c>
      <c r="I6738" t="s">
        <v>5921</v>
      </c>
      <c r="L6738" t="s">
        <v>10124</v>
      </c>
      <c r="M6738" t="s">
        <v>10125</v>
      </c>
      <c r="N6738" t="s">
        <v>5924</v>
      </c>
      <c r="O6738" t="s">
        <v>10126</v>
      </c>
    </row>
    <row r="6739" spans="1:15">
      <c r="A6739" t="s">
        <v>10143</v>
      </c>
      <c r="B6739">
        <v>562</v>
      </c>
      <c r="C6739">
        <v>10</v>
      </c>
      <c r="D6739" t="s">
        <v>10144</v>
      </c>
      <c r="E6739" t="s">
        <v>5918</v>
      </c>
      <c r="F6739" t="s">
        <v>9974</v>
      </c>
      <c r="G6739">
        <v>17</v>
      </c>
      <c r="H6739" t="s">
        <v>5920</v>
      </c>
      <c r="I6739" t="s">
        <v>5921</v>
      </c>
      <c r="L6739" t="s">
        <v>10124</v>
      </c>
      <c r="M6739" t="s">
        <v>10125</v>
      </c>
      <c r="N6739" t="s">
        <v>5924</v>
      </c>
      <c r="O6739" t="s">
        <v>10126</v>
      </c>
    </row>
    <row r="6740" spans="1:15">
      <c r="A6740" t="s">
        <v>10145</v>
      </c>
      <c r="B6740">
        <v>562</v>
      </c>
      <c r="C6740">
        <v>11</v>
      </c>
      <c r="D6740" t="s">
        <v>10146</v>
      </c>
      <c r="E6740" t="s">
        <v>5918</v>
      </c>
      <c r="F6740" t="s">
        <v>9974</v>
      </c>
      <c r="G6740">
        <v>17</v>
      </c>
      <c r="H6740" t="s">
        <v>5920</v>
      </c>
      <c r="I6740" t="s">
        <v>5921</v>
      </c>
      <c r="L6740" t="s">
        <v>10124</v>
      </c>
      <c r="M6740" t="s">
        <v>10125</v>
      </c>
      <c r="N6740" t="s">
        <v>5924</v>
      </c>
      <c r="O6740" t="s">
        <v>10126</v>
      </c>
    </row>
    <row r="6741" spans="1:15">
      <c r="A6741" t="s">
        <v>10147</v>
      </c>
      <c r="B6741">
        <v>562</v>
      </c>
      <c r="C6741">
        <v>12</v>
      </c>
      <c r="D6741" t="s">
        <v>10148</v>
      </c>
      <c r="E6741" t="s">
        <v>5918</v>
      </c>
      <c r="F6741" t="s">
        <v>9974</v>
      </c>
      <c r="G6741">
        <v>17</v>
      </c>
      <c r="H6741" t="s">
        <v>5920</v>
      </c>
      <c r="I6741" t="s">
        <v>5921</v>
      </c>
      <c r="L6741" t="s">
        <v>10124</v>
      </c>
      <c r="M6741" t="s">
        <v>10125</v>
      </c>
      <c r="N6741" t="s">
        <v>5924</v>
      </c>
      <c r="O6741" t="s">
        <v>10126</v>
      </c>
    </row>
    <row r="6742" spans="1:15">
      <c r="A6742" t="s">
        <v>10149</v>
      </c>
      <c r="B6742">
        <v>562</v>
      </c>
      <c r="C6742">
        <v>13</v>
      </c>
      <c r="D6742" t="s">
        <v>10150</v>
      </c>
      <c r="E6742" t="s">
        <v>5918</v>
      </c>
      <c r="F6742" t="s">
        <v>9974</v>
      </c>
      <c r="G6742">
        <v>17</v>
      </c>
      <c r="H6742" t="s">
        <v>5920</v>
      </c>
      <c r="I6742" t="s">
        <v>5921</v>
      </c>
      <c r="L6742" t="s">
        <v>10124</v>
      </c>
      <c r="M6742" t="s">
        <v>10125</v>
      </c>
      <c r="N6742" t="s">
        <v>5924</v>
      </c>
      <c r="O6742" t="s">
        <v>10126</v>
      </c>
    </row>
    <row r="6743" spans="1:15">
      <c r="A6743" t="s">
        <v>10151</v>
      </c>
      <c r="B6743">
        <v>562</v>
      </c>
      <c r="C6743">
        <v>14</v>
      </c>
      <c r="D6743" t="s">
        <v>10152</v>
      </c>
      <c r="E6743" t="s">
        <v>5918</v>
      </c>
      <c r="F6743" t="s">
        <v>9974</v>
      </c>
      <c r="G6743">
        <v>17</v>
      </c>
      <c r="H6743" t="s">
        <v>5920</v>
      </c>
      <c r="I6743" t="s">
        <v>5921</v>
      </c>
      <c r="L6743" t="s">
        <v>10124</v>
      </c>
      <c r="M6743" t="s">
        <v>10125</v>
      </c>
      <c r="N6743" t="s">
        <v>5924</v>
      </c>
      <c r="O6743" t="s">
        <v>10126</v>
      </c>
    </row>
    <row r="6744" spans="1:15">
      <c r="A6744" t="s">
        <v>10153</v>
      </c>
      <c r="B6744">
        <v>563</v>
      </c>
      <c r="C6744">
        <v>1</v>
      </c>
      <c r="D6744" t="s">
        <v>10154</v>
      </c>
      <c r="E6744" t="s">
        <v>5918</v>
      </c>
      <c r="F6744" t="s">
        <v>9974</v>
      </c>
      <c r="G6744">
        <v>17</v>
      </c>
      <c r="H6744" t="s">
        <v>5920</v>
      </c>
      <c r="I6744" t="s">
        <v>5921</v>
      </c>
      <c r="L6744" t="s">
        <v>10124</v>
      </c>
      <c r="M6744" t="s">
        <v>10125</v>
      </c>
      <c r="N6744" t="s">
        <v>5924</v>
      </c>
      <c r="O6744" t="s">
        <v>10126</v>
      </c>
    </row>
    <row r="6745" spans="1:15">
      <c r="A6745" t="s">
        <v>10155</v>
      </c>
      <c r="B6745">
        <v>563</v>
      </c>
      <c r="C6745">
        <v>2</v>
      </c>
      <c r="D6745" t="s">
        <v>10156</v>
      </c>
      <c r="E6745" t="s">
        <v>5918</v>
      </c>
      <c r="F6745" t="s">
        <v>9974</v>
      </c>
      <c r="G6745">
        <v>17</v>
      </c>
      <c r="H6745" t="s">
        <v>5920</v>
      </c>
      <c r="I6745" t="s">
        <v>5921</v>
      </c>
      <c r="L6745" t="s">
        <v>10124</v>
      </c>
      <c r="M6745" t="s">
        <v>10125</v>
      </c>
      <c r="N6745" t="s">
        <v>5924</v>
      </c>
      <c r="O6745" t="s">
        <v>10126</v>
      </c>
    </row>
    <row r="6746" spans="1:15">
      <c r="A6746" t="s">
        <v>10157</v>
      </c>
      <c r="B6746">
        <v>563</v>
      </c>
      <c r="C6746">
        <v>3</v>
      </c>
      <c r="D6746" t="s">
        <v>10158</v>
      </c>
      <c r="E6746" t="s">
        <v>5918</v>
      </c>
      <c r="F6746" t="s">
        <v>9974</v>
      </c>
      <c r="G6746">
        <v>17</v>
      </c>
      <c r="H6746" t="s">
        <v>5920</v>
      </c>
      <c r="I6746" t="s">
        <v>5921</v>
      </c>
      <c r="L6746" t="s">
        <v>10124</v>
      </c>
      <c r="M6746" t="s">
        <v>10125</v>
      </c>
      <c r="N6746" t="s">
        <v>5924</v>
      </c>
      <c r="O6746" t="s">
        <v>10126</v>
      </c>
    </row>
    <row r="6747" spans="1:15">
      <c r="A6747" t="s">
        <v>10159</v>
      </c>
      <c r="B6747">
        <v>563</v>
      </c>
      <c r="C6747">
        <v>4</v>
      </c>
      <c r="D6747" t="s">
        <v>10160</v>
      </c>
      <c r="E6747" t="s">
        <v>5918</v>
      </c>
      <c r="F6747" t="s">
        <v>9974</v>
      </c>
      <c r="G6747">
        <v>17</v>
      </c>
      <c r="H6747" t="s">
        <v>5920</v>
      </c>
      <c r="I6747" t="s">
        <v>5921</v>
      </c>
      <c r="L6747" t="s">
        <v>10124</v>
      </c>
      <c r="M6747" t="s">
        <v>10125</v>
      </c>
      <c r="N6747" t="s">
        <v>5924</v>
      </c>
      <c r="O6747" t="s">
        <v>10126</v>
      </c>
    </row>
    <row r="6748" spans="1:15">
      <c r="A6748" t="s">
        <v>10161</v>
      </c>
      <c r="B6748">
        <v>563</v>
      </c>
      <c r="C6748">
        <v>5</v>
      </c>
      <c r="D6748" t="s">
        <v>10162</v>
      </c>
      <c r="E6748" t="s">
        <v>5918</v>
      </c>
      <c r="F6748" t="s">
        <v>9974</v>
      </c>
      <c r="G6748">
        <v>17</v>
      </c>
      <c r="H6748" t="s">
        <v>5920</v>
      </c>
      <c r="I6748" t="s">
        <v>5921</v>
      </c>
      <c r="L6748" t="s">
        <v>10124</v>
      </c>
      <c r="M6748" t="s">
        <v>10125</v>
      </c>
      <c r="N6748" t="s">
        <v>5924</v>
      </c>
      <c r="O6748" t="s">
        <v>10126</v>
      </c>
    </row>
    <row r="6749" spans="1:15">
      <c r="A6749" t="s">
        <v>10163</v>
      </c>
      <c r="B6749">
        <v>563</v>
      </c>
      <c r="C6749">
        <v>6</v>
      </c>
      <c r="D6749" t="s">
        <v>10164</v>
      </c>
      <c r="E6749" t="s">
        <v>5918</v>
      </c>
      <c r="F6749" t="s">
        <v>9974</v>
      </c>
      <c r="G6749">
        <v>17</v>
      </c>
      <c r="H6749" t="s">
        <v>5920</v>
      </c>
      <c r="I6749" t="s">
        <v>5921</v>
      </c>
      <c r="L6749" t="s">
        <v>10124</v>
      </c>
      <c r="M6749" t="s">
        <v>10125</v>
      </c>
      <c r="N6749" t="s">
        <v>5924</v>
      </c>
      <c r="O6749" t="s">
        <v>10126</v>
      </c>
    </row>
    <row r="6750" spans="1:15">
      <c r="A6750" t="s">
        <v>10165</v>
      </c>
      <c r="B6750">
        <v>563</v>
      </c>
      <c r="C6750">
        <v>7</v>
      </c>
      <c r="D6750" t="s">
        <v>10166</v>
      </c>
      <c r="E6750" t="s">
        <v>5918</v>
      </c>
      <c r="F6750" t="s">
        <v>9974</v>
      </c>
      <c r="G6750">
        <v>17</v>
      </c>
      <c r="H6750" t="s">
        <v>5920</v>
      </c>
      <c r="I6750" t="s">
        <v>5921</v>
      </c>
      <c r="L6750" t="s">
        <v>10124</v>
      </c>
      <c r="M6750" t="s">
        <v>10125</v>
      </c>
      <c r="N6750" t="s">
        <v>5924</v>
      </c>
      <c r="O6750" t="s">
        <v>10126</v>
      </c>
    </row>
    <row r="6751" spans="1:15">
      <c r="A6751" t="s">
        <v>10167</v>
      </c>
      <c r="B6751">
        <v>563</v>
      </c>
      <c r="C6751">
        <v>8</v>
      </c>
      <c r="D6751" t="s">
        <v>10168</v>
      </c>
      <c r="E6751" t="s">
        <v>5918</v>
      </c>
      <c r="F6751" t="s">
        <v>9974</v>
      </c>
      <c r="G6751">
        <v>17</v>
      </c>
      <c r="H6751" t="s">
        <v>5920</v>
      </c>
      <c r="I6751" t="s">
        <v>5921</v>
      </c>
      <c r="L6751" t="s">
        <v>10124</v>
      </c>
      <c r="M6751" t="s">
        <v>10125</v>
      </c>
      <c r="N6751" t="s">
        <v>5924</v>
      </c>
      <c r="O6751" t="s">
        <v>10126</v>
      </c>
    </row>
    <row r="6752" spans="1:15">
      <c r="A6752" t="s">
        <v>10169</v>
      </c>
      <c r="B6752">
        <v>563</v>
      </c>
      <c r="C6752">
        <v>9</v>
      </c>
      <c r="D6752" t="s">
        <v>10170</v>
      </c>
      <c r="E6752" t="s">
        <v>5918</v>
      </c>
      <c r="F6752" t="s">
        <v>9974</v>
      </c>
      <c r="G6752">
        <v>17</v>
      </c>
      <c r="H6752" t="s">
        <v>5920</v>
      </c>
      <c r="I6752" t="s">
        <v>5921</v>
      </c>
      <c r="L6752" t="s">
        <v>10124</v>
      </c>
      <c r="M6752" t="s">
        <v>10125</v>
      </c>
      <c r="N6752" t="s">
        <v>5924</v>
      </c>
      <c r="O6752" t="s">
        <v>10126</v>
      </c>
    </row>
    <row r="6753" spans="1:15">
      <c r="A6753" t="s">
        <v>10171</v>
      </c>
      <c r="B6753">
        <v>563</v>
      </c>
      <c r="C6753">
        <v>10</v>
      </c>
      <c r="D6753" t="s">
        <v>10172</v>
      </c>
      <c r="E6753" t="s">
        <v>5918</v>
      </c>
      <c r="F6753" t="s">
        <v>9974</v>
      </c>
      <c r="G6753">
        <v>17</v>
      </c>
      <c r="H6753" t="s">
        <v>5920</v>
      </c>
      <c r="I6753" t="s">
        <v>5921</v>
      </c>
      <c r="L6753" t="s">
        <v>10124</v>
      </c>
      <c r="M6753" t="s">
        <v>10125</v>
      </c>
      <c r="N6753" t="s">
        <v>5924</v>
      </c>
      <c r="O6753" t="s">
        <v>10126</v>
      </c>
    </row>
    <row r="6754" spans="1:15">
      <c r="A6754" t="s">
        <v>10173</v>
      </c>
      <c r="B6754">
        <v>563</v>
      </c>
      <c r="C6754">
        <v>11</v>
      </c>
      <c r="D6754" t="s">
        <v>10174</v>
      </c>
      <c r="E6754" t="s">
        <v>5918</v>
      </c>
      <c r="F6754" t="s">
        <v>9974</v>
      </c>
      <c r="G6754">
        <v>17</v>
      </c>
      <c r="H6754" t="s">
        <v>5920</v>
      </c>
      <c r="I6754" t="s">
        <v>5921</v>
      </c>
      <c r="L6754" t="s">
        <v>10124</v>
      </c>
      <c r="M6754" t="s">
        <v>10125</v>
      </c>
      <c r="N6754" t="s">
        <v>5924</v>
      </c>
      <c r="O6754" t="s">
        <v>10126</v>
      </c>
    </row>
    <row r="6755" spans="1:15">
      <c r="A6755" t="s">
        <v>10175</v>
      </c>
      <c r="B6755">
        <v>563</v>
      </c>
      <c r="C6755">
        <v>12</v>
      </c>
      <c r="D6755" t="s">
        <v>10176</v>
      </c>
      <c r="E6755" t="s">
        <v>5918</v>
      </c>
      <c r="F6755" t="s">
        <v>9974</v>
      </c>
      <c r="G6755">
        <v>17</v>
      </c>
      <c r="H6755" t="s">
        <v>5920</v>
      </c>
      <c r="I6755" t="s">
        <v>5921</v>
      </c>
      <c r="L6755" t="s">
        <v>10124</v>
      </c>
      <c r="M6755" t="s">
        <v>10125</v>
      </c>
      <c r="N6755" t="s">
        <v>5924</v>
      </c>
      <c r="O6755" t="s">
        <v>10126</v>
      </c>
    </row>
    <row r="6756" spans="1:15">
      <c r="A6756" t="s">
        <v>10177</v>
      </c>
      <c r="B6756">
        <v>563</v>
      </c>
      <c r="C6756">
        <v>13</v>
      </c>
      <c r="D6756" t="s">
        <v>10178</v>
      </c>
      <c r="E6756" t="s">
        <v>5918</v>
      </c>
      <c r="F6756" t="s">
        <v>9974</v>
      </c>
      <c r="G6756">
        <v>17</v>
      </c>
      <c r="H6756" t="s">
        <v>5920</v>
      </c>
      <c r="I6756" t="s">
        <v>5921</v>
      </c>
      <c r="L6756" t="s">
        <v>10124</v>
      </c>
      <c r="M6756" t="s">
        <v>10125</v>
      </c>
      <c r="N6756" t="s">
        <v>5924</v>
      </c>
      <c r="O6756" t="s">
        <v>10126</v>
      </c>
    </row>
    <row r="6757" spans="1:15">
      <c r="A6757" t="s">
        <v>10179</v>
      </c>
      <c r="B6757">
        <v>563</v>
      </c>
      <c r="C6757">
        <v>14</v>
      </c>
      <c r="D6757" t="s">
        <v>10180</v>
      </c>
      <c r="E6757" t="s">
        <v>5918</v>
      </c>
      <c r="F6757" t="s">
        <v>9974</v>
      </c>
      <c r="G6757">
        <v>17</v>
      </c>
      <c r="H6757" t="s">
        <v>5920</v>
      </c>
      <c r="I6757" t="s">
        <v>5921</v>
      </c>
      <c r="L6757" t="s">
        <v>10124</v>
      </c>
      <c r="M6757" t="s">
        <v>10125</v>
      </c>
      <c r="N6757" t="s">
        <v>5924</v>
      </c>
      <c r="O6757" t="s">
        <v>10126</v>
      </c>
    </row>
    <row r="6758" spans="1:15">
      <c r="A6758" t="s">
        <v>10181</v>
      </c>
      <c r="B6758">
        <v>564</v>
      </c>
      <c r="C6758">
        <v>1</v>
      </c>
      <c r="D6758" t="s">
        <v>10182</v>
      </c>
      <c r="E6758" t="s">
        <v>5918</v>
      </c>
      <c r="F6758" t="s">
        <v>9974</v>
      </c>
      <c r="G6758">
        <v>17</v>
      </c>
      <c r="H6758" t="s">
        <v>5920</v>
      </c>
      <c r="I6758" t="s">
        <v>5921</v>
      </c>
      <c r="L6758" t="s">
        <v>10183</v>
      </c>
      <c r="M6758" t="s">
        <v>10184</v>
      </c>
      <c r="N6758" t="s">
        <v>5924</v>
      </c>
      <c r="O6758" t="s">
        <v>10185</v>
      </c>
    </row>
    <row r="6759" spans="1:15">
      <c r="A6759" t="s">
        <v>10186</v>
      </c>
      <c r="B6759">
        <v>564</v>
      </c>
      <c r="C6759">
        <v>2</v>
      </c>
      <c r="D6759" t="s">
        <v>10187</v>
      </c>
      <c r="E6759" t="s">
        <v>5918</v>
      </c>
      <c r="F6759" t="s">
        <v>9974</v>
      </c>
      <c r="G6759">
        <v>17</v>
      </c>
      <c r="H6759" t="s">
        <v>5920</v>
      </c>
      <c r="I6759" t="s">
        <v>5921</v>
      </c>
      <c r="L6759" t="s">
        <v>10183</v>
      </c>
      <c r="M6759" t="s">
        <v>10184</v>
      </c>
      <c r="N6759" t="s">
        <v>5924</v>
      </c>
      <c r="O6759" t="s">
        <v>10185</v>
      </c>
    </row>
    <row r="6760" spans="1:15">
      <c r="A6760" t="s">
        <v>10188</v>
      </c>
      <c r="B6760">
        <v>564</v>
      </c>
      <c r="C6760">
        <v>3</v>
      </c>
      <c r="D6760" t="s">
        <v>10189</v>
      </c>
      <c r="E6760" t="s">
        <v>5918</v>
      </c>
      <c r="F6760" t="s">
        <v>9974</v>
      </c>
      <c r="G6760">
        <v>17</v>
      </c>
      <c r="H6760" t="s">
        <v>5920</v>
      </c>
      <c r="I6760" t="s">
        <v>5921</v>
      </c>
      <c r="L6760" t="s">
        <v>10183</v>
      </c>
      <c r="M6760" t="s">
        <v>10184</v>
      </c>
      <c r="N6760" t="s">
        <v>5924</v>
      </c>
      <c r="O6760" t="s">
        <v>10185</v>
      </c>
    </row>
    <row r="6761" spans="1:15">
      <c r="A6761" t="s">
        <v>10190</v>
      </c>
      <c r="B6761">
        <v>564</v>
      </c>
      <c r="C6761">
        <v>4</v>
      </c>
      <c r="D6761" t="s">
        <v>10191</v>
      </c>
      <c r="E6761" t="s">
        <v>5918</v>
      </c>
      <c r="F6761" t="s">
        <v>9974</v>
      </c>
      <c r="G6761">
        <v>17</v>
      </c>
      <c r="H6761" t="s">
        <v>5920</v>
      </c>
      <c r="I6761" t="s">
        <v>5921</v>
      </c>
      <c r="L6761" t="s">
        <v>10183</v>
      </c>
      <c r="M6761" t="s">
        <v>10184</v>
      </c>
      <c r="N6761" t="s">
        <v>5924</v>
      </c>
      <c r="O6761" t="s">
        <v>10185</v>
      </c>
    </row>
    <row r="6762" spans="1:15">
      <c r="A6762" t="s">
        <v>10192</v>
      </c>
      <c r="B6762">
        <v>564</v>
      </c>
      <c r="C6762">
        <v>5</v>
      </c>
      <c r="D6762" t="s">
        <v>10193</v>
      </c>
      <c r="E6762" t="s">
        <v>5918</v>
      </c>
      <c r="F6762" t="s">
        <v>9974</v>
      </c>
      <c r="G6762">
        <v>17</v>
      </c>
      <c r="H6762" t="s">
        <v>5920</v>
      </c>
      <c r="I6762" t="s">
        <v>5921</v>
      </c>
      <c r="L6762" t="s">
        <v>10183</v>
      </c>
      <c r="M6762" t="s">
        <v>10184</v>
      </c>
      <c r="N6762" t="s">
        <v>5924</v>
      </c>
      <c r="O6762" t="s">
        <v>10185</v>
      </c>
    </row>
    <row r="6763" spans="1:15">
      <c r="A6763" t="s">
        <v>10194</v>
      </c>
      <c r="B6763">
        <v>564</v>
      </c>
      <c r="C6763">
        <v>6</v>
      </c>
      <c r="D6763" t="s">
        <v>10195</v>
      </c>
      <c r="E6763" t="s">
        <v>5918</v>
      </c>
      <c r="F6763" t="s">
        <v>9974</v>
      </c>
      <c r="G6763">
        <v>17</v>
      </c>
      <c r="H6763" t="s">
        <v>5920</v>
      </c>
      <c r="I6763" t="s">
        <v>5921</v>
      </c>
      <c r="L6763" t="s">
        <v>10183</v>
      </c>
      <c r="M6763" t="s">
        <v>10184</v>
      </c>
      <c r="N6763" t="s">
        <v>5924</v>
      </c>
      <c r="O6763" t="s">
        <v>10185</v>
      </c>
    </row>
    <row r="6764" spans="1:15">
      <c r="A6764" t="s">
        <v>10196</v>
      </c>
      <c r="B6764">
        <v>564</v>
      </c>
      <c r="C6764">
        <v>7</v>
      </c>
      <c r="D6764" t="s">
        <v>10197</v>
      </c>
      <c r="E6764" t="s">
        <v>5918</v>
      </c>
      <c r="F6764" t="s">
        <v>9974</v>
      </c>
      <c r="G6764">
        <v>17</v>
      </c>
      <c r="H6764" t="s">
        <v>5920</v>
      </c>
      <c r="I6764" t="s">
        <v>5921</v>
      </c>
      <c r="L6764" t="s">
        <v>10183</v>
      </c>
      <c r="M6764" t="s">
        <v>10184</v>
      </c>
      <c r="N6764" t="s">
        <v>5924</v>
      </c>
      <c r="O6764" t="s">
        <v>10185</v>
      </c>
    </row>
    <row r="6765" spans="1:15">
      <c r="A6765" t="s">
        <v>10198</v>
      </c>
      <c r="B6765">
        <v>564</v>
      </c>
      <c r="C6765">
        <v>8</v>
      </c>
      <c r="D6765" t="s">
        <v>10199</v>
      </c>
      <c r="E6765" t="s">
        <v>5918</v>
      </c>
      <c r="F6765" t="s">
        <v>9974</v>
      </c>
      <c r="G6765">
        <v>17</v>
      </c>
      <c r="H6765" t="s">
        <v>5920</v>
      </c>
      <c r="I6765" t="s">
        <v>5921</v>
      </c>
      <c r="L6765" t="s">
        <v>10183</v>
      </c>
      <c r="M6765" t="s">
        <v>10184</v>
      </c>
      <c r="N6765" t="s">
        <v>5924</v>
      </c>
      <c r="O6765" t="s">
        <v>10185</v>
      </c>
    </row>
    <row r="6766" spans="1:15">
      <c r="A6766" t="s">
        <v>10200</v>
      </c>
      <c r="B6766">
        <v>564</v>
      </c>
      <c r="C6766">
        <v>9</v>
      </c>
      <c r="D6766" t="s">
        <v>10201</v>
      </c>
      <c r="E6766" t="s">
        <v>5918</v>
      </c>
      <c r="F6766" t="s">
        <v>9974</v>
      </c>
      <c r="G6766">
        <v>17</v>
      </c>
      <c r="H6766" t="s">
        <v>5920</v>
      </c>
      <c r="I6766" t="s">
        <v>5921</v>
      </c>
      <c r="L6766" t="s">
        <v>10183</v>
      </c>
      <c r="M6766" t="s">
        <v>10184</v>
      </c>
      <c r="N6766" t="s">
        <v>5924</v>
      </c>
      <c r="O6766" t="s">
        <v>10185</v>
      </c>
    </row>
    <row r="6767" spans="1:15">
      <c r="A6767" t="s">
        <v>10202</v>
      </c>
      <c r="B6767">
        <v>564</v>
      </c>
      <c r="C6767">
        <v>10</v>
      </c>
      <c r="D6767" t="s">
        <v>10203</v>
      </c>
      <c r="E6767" t="s">
        <v>5918</v>
      </c>
      <c r="F6767" t="s">
        <v>9974</v>
      </c>
      <c r="G6767">
        <v>17</v>
      </c>
      <c r="H6767" t="s">
        <v>5920</v>
      </c>
      <c r="I6767" t="s">
        <v>5921</v>
      </c>
      <c r="L6767" t="s">
        <v>10183</v>
      </c>
      <c r="M6767" t="s">
        <v>10184</v>
      </c>
      <c r="N6767" t="s">
        <v>5924</v>
      </c>
      <c r="O6767" t="s">
        <v>10185</v>
      </c>
    </row>
    <row r="6768" spans="1:15">
      <c r="A6768" t="s">
        <v>10204</v>
      </c>
      <c r="B6768">
        <v>564</v>
      </c>
      <c r="C6768">
        <v>11</v>
      </c>
      <c r="D6768" t="s">
        <v>10205</v>
      </c>
      <c r="E6768" t="s">
        <v>5918</v>
      </c>
      <c r="F6768" t="s">
        <v>9974</v>
      </c>
      <c r="G6768">
        <v>17</v>
      </c>
      <c r="H6768" t="s">
        <v>5920</v>
      </c>
      <c r="I6768" t="s">
        <v>5921</v>
      </c>
      <c r="L6768" t="s">
        <v>10183</v>
      </c>
      <c r="M6768" t="s">
        <v>10184</v>
      </c>
      <c r="N6768" t="s">
        <v>5924</v>
      </c>
      <c r="O6768" t="s">
        <v>10185</v>
      </c>
    </row>
    <row r="6769" spans="1:15">
      <c r="A6769" t="s">
        <v>10206</v>
      </c>
      <c r="B6769">
        <v>564</v>
      </c>
      <c r="C6769">
        <v>12</v>
      </c>
      <c r="D6769" t="s">
        <v>10207</v>
      </c>
      <c r="E6769" t="s">
        <v>5918</v>
      </c>
      <c r="F6769" t="s">
        <v>9974</v>
      </c>
      <c r="G6769">
        <v>17</v>
      </c>
      <c r="H6769" t="s">
        <v>5920</v>
      </c>
      <c r="I6769" t="s">
        <v>5921</v>
      </c>
      <c r="L6769" t="s">
        <v>10183</v>
      </c>
      <c r="M6769" t="s">
        <v>10184</v>
      </c>
      <c r="N6769" t="s">
        <v>5924</v>
      </c>
      <c r="O6769" t="s">
        <v>10185</v>
      </c>
    </row>
    <row r="6770" spans="1:15">
      <c r="A6770" t="s">
        <v>10208</v>
      </c>
      <c r="B6770">
        <v>564</v>
      </c>
      <c r="C6770">
        <v>13</v>
      </c>
      <c r="D6770" t="s">
        <v>10209</v>
      </c>
      <c r="E6770" t="s">
        <v>5918</v>
      </c>
      <c r="F6770" t="s">
        <v>9974</v>
      </c>
      <c r="G6770">
        <v>17</v>
      </c>
      <c r="H6770" t="s">
        <v>5920</v>
      </c>
      <c r="I6770" t="s">
        <v>5921</v>
      </c>
      <c r="L6770" t="s">
        <v>10183</v>
      </c>
      <c r="M6770" t="s">
        <v>10184</v>
      </c>
      <c r="N6770" t="s">
        <v>5924</v>
      </c>
      <c r="O6770" t="s">
        <v>10185</v>
      </c>
    </row>
    <row r="6771" spans="1:15">
      <c r="A6771" t="s">
        <v>10210</v>
      </c>
      <c r="B6771">
        <v>564</v>
      </c>
      <c r="C6771">
        <v>14</v>
      </c>
      <c r="D6771" t="s">
        <v>10211</v>
      </c>
      <c r="E6771" t="s">
        <v>5918</v>
      </c>
      <c r="F6771" t="s">
        <v>9974</v>
      </c>
      <c r="G6771">
        <v>17</v>
      </c>
      <c r="H6771" t="s">
        <v>5920</v>
      </c>
      <c r="I6771" t="s">
        <v>5921</v>
      </c>
      <c r="L6771" t="s">
        <v>10183</v>
      </c>
      <c r="M6771" t="s">
        <v>10184</v>
      </c>
      <c r="N6771" t="s">
        <v>5924</v>
      </c>
      <c r="O6771" t="s">
        <v>10185</v>
      </c>
    </row>
    <row r="6772" spans="1:15">
      <c r="A6772" t="s">
        <v>10212</v>
      </c>
      <c r="B6772">
        <v>565</v>
      </c>
      <c r="C6772">
        <v>1</v>
      </c>
      <c r="D6772" t="s">
        <v>10213</v>
      </c>
      <c r="E6772" t="s">
        <v>5918</v>
      </c>
      <c r="F6772" t="s">
        <v>9974</v>
      </c>
      <c r="G6772">
        <v>17</v>
      </c>
      <c r="H6772" t="s">
        <v>5920</v>
      </c>
      <c r="I6772" t="s">
        <v>5921</v>
      </c>
      <c r="L6772" t="s">
        <v>10183</v>
      </c>
      <c r="M6772" t="s">
        <v>10184</v>
      </c>
      <c r="N6772" t="s">
        <v>5924</v>
      </c>
      <c r="O6772" t="s">
        <v>10185</v>
      </c>
    </row>
    <row r="6773" spans="1:15">
      <c r="A6773" t="s">
        <v>10214</v>
      </c>
      <c r="B6773">
        <v>565</v>
      </c>
      <c r="C6773">
        <v>2</v>
      </c>
      <c r="D6773" t="s">
        <v>10215</v>
      </c>
      <c r="E6773" t="s">
        <v>5918</v>
      </c>
      <c r="F6773" t="s">
        <v>9974</v>
      </c>
      <c r="G6773">
        <v>17</v>
      </c>
      <c r="H6773" t="s">
        <v>5920</v>
      </c>
      <c r="I6773" t="s">
        <v>5921</v>
      </c>
      <c r="L6773" t="s">
        <v>10183</v>
      </c>
      <c r="M6773" t="s">
        <v>10184</v>
      </c>
      <c r="N6773" t="s">
        <v>5924</v>
      </c>
      <c r="O6773" t="s">
        <v>10185</v>
      </c>
    </row>
    <row r="6774" spans="1:15">
      <c r="A6774" t="s">
        <v>10216</v>
      </c>
      <c r="B6774">
        <v>565</v>
      </c>
      <c r="C6774">
        <v>3</v>
      </c>
      <c r="D6774" t="s">
        <v>10217</v>
      </c>
      <c r="E6774" t="s">
        <v>5918</v>
      </c>
      <c r="F6774" t="s">
        <v>9974</v>
      </c>
      <c r="G6774">
        <v>17</v>
      </c>
      <c r="H6774" t="s">
        <v>5920</v>
      </c>
      <c r="I6774" t="s">
        <v>5921</v>
      </c>
      <c r="L6774" t="s">
        <v>10183</v>
      </c>
      <c r="M6774" t="s">
        <v>10184</v>
      </c>
      <c r="N6774" t="s">
        <v>5924</v>
      </c>
      <c r="O6774" t="s">
        <v>10185</v>
      </c>
    </row>
    <row r="6775" spans="1:15">
      <c r="A6775" t="s">
        <v>10218</v>
      </c>
      <c r="B6775">
        <v>565</v>
      </c>
      <c r="C6775">
        <v>4</v>
      </c>
      <c r="D6775" t="s">
        <v>10219</v>
      </c>
      <c r="E6775" t="s">
        <v>5918</v>
      </c>
      <c r="F6775" t="s">
        <v>9974</v>
      </c>
      <c r="G6775">
        <v>17</v>
      </c>
      <c r="H6775" t="s">
        <v>5920</v>
      </c>
      <c r="I6775" t="s">
        <v>5921</v>
      </c>
      <c r="L6775" t="s">
        <v>10183</v>
      </c>
      <c r="M6775" t="s">
        <v>10184</v>
      </c>
      <c r="N6775" t="s">
        <v>5924</v>
      </c>
      <c r="O6775" t="s">
        <v>10185</v>
      </c>
    </row>
    <row r="6776" spans="1:15">
      <c r="A6776" t="s">
        <v>10220</v>
      </c>
      <c r="B6776">
        <v>565</v>
      </c>
      <c r="C6776">
        <v>5</v>
      </c>
      <c r="D6776" t="s">
        <v>10221</v>
      </c>
      <c r="E6776" t="s">
        <v>5918</v>
      </c>
      <c r="F6776" t="s">
        <v>9974</v>
      </c>
      <c r="G6776">
        <v>17</v>
      </c>
      <c r="H6776" t="s">
        <v>5920</v>
      </c>
      <c r="I6776" t="s">
        <v>5921</v>
      </c>
      <c r="L6776" t="s">
        <v>10183</v>
      </c>
      <c r="M6776" t="s">
        <v>10184</v>
      </c>
      <c r="N6776" t="s">
        <v>5924</v>
      </c>
      <c r="O6776" t="s">
        <v>10185</v>
      </c>
    </row>
    <row r="6777" spans="1:15">
      <c r="A6777" t="s">
        <v>10222</v>
      </c>
      <c r="B6777">
        <v>565</v>
      </c>
      <c r="C6777">
        <v>6</v>
      </c>
      <c r="D6777" t="s">
        <v>10223</v>
      </c>
      <c r="E6777" t="s">
        <v>5918</v>
      </c>
      <c r="F6777" t="s">
        <v>9974</v>
      </c>
      <c r="G6777">
        <v>17</v>
      </c>
      <c r="H6777" t="s">
        <v>5920</v>
      </c>
      <c r="I6777" t="s">
        <v>5921</v>
      </c>
      <c r="L6777" t="s">
        <v>10183</v>
      </c>
      <c r="M6777" t="s">
        <v>10184</v>
      </c>
      <c r="N6777" t="s">
        <v>5924</v>
      </c>
      <c r="O6777" t="s">
        <v>10185</v>
      </c>
    </row>
    <row r="6778" spans="1:15">
      <c r="A6778" t="s">
        <v>10224</v>
      </c>
      <c r="B6778">
        <v>565</v>
      </c>
      <c r="C6778">
        <v>7</v>
      </c>
      <c r="D6778" t="s">
        <v>10225</v>
      </c>
      <c r="E6778" t="s">
        <v>5918</v>
      </c>
      <c r="F6778" t="s">
        <v>9974</v>
      </c>
      <c r="G6778">
        <v>17</v>
      </c>
      <c r="H6778" t="s">
        <v>5920</v>
      </c>
      <c r="I6778" t="s">
        <v>5921</v>
      </c>
      <c r="L6778" t="s">
        <v>10183</v>
      </c>
      <c r="M6778" t="s">
        <v>10184</v>
      </c>
      <c r="N6778" t="s">
        <v>5924</v>
      </c>
      <c r="O6778" t="s">
        <v>10185</v>
      </c>
    </row>
    <row r="6779" spans="1:15">
      <c r="A6779" t="s">
        <v>10226</v>
      </c>
      <c r="B6779">
        <v>565</v>
      </c>
      <c r="C6779">
        <v>8</v>
      </c>
      <c r="D6779" t="s">
        <v>10227</v>
      </c>
      <c r="E6779" t="s">
        <v>5918</v>
      </c>
      <c r="F6779" t="s">
        <v>9974</v>
      </c>
      <c r="G6779">
        <v>17</v>
      </c>
      <c r="H6779" t="s">
        <v>5920</v>
      </c>
      <c r="I6779" t="s">
        <v>5921</v>
      </c>
      <c r="L6779" t="s">
        <v>10183</v>
      </c>
      <c r="M6779" t="s">
        <v>10184</v>
      </c>
      <c r="N6779" t="s">
        <v>5924</v>
      </c>
      <c r="O6779" t="s">
        <v>10185</v>
      </c>
    </row>
    <row r="6780" spans="1:15">
      <c r="A6780" t="s">
        <v>10228</v>
      </c>
      <c r="B6780">
        <v>565</v>
      </c>
      <c r="C6780">
        <v>9</v>
      </c>
      <c r="D6780" t="s">
        <v>10229</v>
      </c>
      <c r="E6780" t="s">
        <v>5918</v>
      </c>
      <c r="F6780" t="s">
        <v>9974</v>
      </c>
      <c r="G6780">
        <v>17</v>
      </c>
      <c r="H6780" t="s">
        <v>5920</v>
      </c>
      <c r="I6780" t="s">
        <v>5921</v>
      </c>
      <c r="L6780" t="s">
        <v>10183</v>
      </c>
      <c r="M6780" t="s">
        <v>10184</v>
      </c>
      <c r="N6780" t="s">
        <v>5924</v>
      </c>
      <c r="O6780" t="s">
        <v>10185</v>
      </c>
    </row>
    <row r="6781" spans="1:15">
      <c r="A6781" t="s">
        <v>10230</v>
      </c>
      <c r="B6781">
        <v>565</v>
      </c>
      <c r="C6781">
        <v>10</v>
      </c>
      <c r="D6781" t="s">
        <v>10231</v>
      </c>
      <c r="E6781" t="s">
        <v>5918</v>
      </c>
      <c r="F6781" t="s">
        <v>9974</v>
      </c>
      <c r="G6781">
        <v>17</v>
      </c>
      <c r="H6781" t="s">
        <v>5920</v>
      </c>
      <c r="I6781" t="s">
        <v>5921</v>
      </c>
      <c r="L6781" t="s">
        <v>10183</v>
      </c>
      <c r="M6781" t="s">
        <v>10184</v>
      </c>
      <c r="N6781" t="s">
        <v>5924</v>
      </c>
      <c r="O6781" t="s">
        <v>10185</v>
      </c>
    </row>
    <row r="6782" spans="1:15">
      <c r="A6782" t="s">
        <v>10232</v>
      </c>
      <c r="B6782">
        <v>565</v>
      </c>
      <c r="C6782">
        <v>11</v>
      </c>
      <c r="D6782" t="s">
        <v>10233</v>
      </c>
      <c r="E6782" t="s">
        <v>5918</v>
      </c>
      <c r="F6782" t="s">
        <v>9974</v>
      </c>
      <c r="G6782">
        <v>17</v>
      </c>
      <c r="H6782" t="s">
        <v>5920</v>
      </c>
      <c r="I6782" t="s">
        <v>5921</v>
      </c>
      <c r="L6782" t="s">
        <v>10183</v>
      </c>
      <c r="M6782" t="s">
        <v>10184</v>
      </c>
      <c r="N6782" t="s">
        <v>5924</v>
      </c>
      <c r="O6782" t="s">
        <v>10185</v>
      </c>
    </row>
    <row r="6783" spans="1:15">
      <c r="A6783" t="s">
        <v>10234</v>
      </c>
      <c r="B6783">
        <v>565</v>
      </c>
      <c r="C6783">
        <v>12</v>
      </c>
      <c r="D6783" t="s">
        <v>10235</v>
      </c>
      <c r="E6783" t="s">
        <v>5918</v>
      </c>
      <c r="F6783" t="s">
        <v>9974</v>
      </c>
      <c r="G6783">
        <v>17</v>
      </c>
      <c r="H6783" t="s">
        <v>5920</v>
      </c>
      <c r="I6783" t="s">
        <v>5921</v>
      </c>
      <c r="L6783" t="s">
        <v>10183</v>
      </c>
      <c r="M6783" t="s">
        <v>10184</v>
      </c>
      <c r="N6783" t="s">
        <v>5924</v>
      </c>
      <c r="O6783" t="s">
        <v>10185</v>
      </c>
    </row>
    <row r="6784" spans="1:15">
      <c r="A6784" t="s">
        <v>10236</v>
      </c>
      <c r="B6784">
        <v>565</v>
      </c>
      <c r="C6784">
        <v>13</v>
      </c>
      <c r="D6784" t="s">
        <v>10237</v>
      </c>
      <c r="E6784" t="s">
        <v>5918</v>
      </c>
      <c r="F6784" t="s">
        <v>9974</v>
      </c>
      <c r="G6784">
        <v>17</v>
      </c>
      <c r="H6784" t="s">
        <v>5920</v>
      </c>
      <c r="I6784" t="s">
        <v>5921</v>
      </c>
      <c r="L6784" t="s">
        <v>10183</v>
      </c>
      <c r="M6784" t="s">
        <v>10184</v>
      </c>
      <c r="N6784" t="s">
        <v>5924</v>
      </c>
      <c r="O6784" t="s">
        <v>10185</v>
      </c>
    </row>
    <row r="6785" spans="1:15">
      <c r="A6785" t="s">
        <v>10238</v>
      </c>
      <c r="B6785">
        <v>565</v>
      </c>
      <c r="C6785">
        <v>14</v>
      </c>
      <c r="D6785" t="s">
        <v>10239</v>
      </c>
      <c r="E6785" t="s">
        <v>5918</v>
      </c>
      <c r="F6785" t="s">
        <v>9974</v>
      </c>
      <c r="G6785">
        <v>17</v>
      </c>
      <c r="H6785" t="s">
        <v>5920</v>
      </c>
      <c r="I6785" t="s">
        <v>5921</v>
      </c>
      <c r="L6785" t="s">
        <v>10183</v>
      </c>
      <c r="M6785" t="s">
        <v>10184</v>
      </c>
      <c r="N6785" t="s">
        <v>5924</v>
      </c>
      <c r="O6785" t="s">
        <v>10185</v>
      </c>
    </row>
    <row r="6786" spans="1:15">
      <c r="A6786" t="s">
        <v>10240</v>
      </c>
      <c r="B6786">
        <v>566</v>
      </c>
      <c r="C6786">
        <v>1</v>
      </c>
      <c r="D6786" t="s">
        <v>10241</v>
      </c>
      <c r="E6786" t="s">
        <v>5918</v>
      </c>
      <c r="F6786" t="s">
        <v>9974</v>
      </c>
      <c r="G6786">
        <v>17</v>
      </c>
      <c r="H6786" t="s">
        <v>5920</v>
      </c>
      <c r="I6786" t="s">
        <v>5921</v>
      </c>
      <c r="L6786" t="s">
        <v>10242</v>
      </c>
      <c r="M6786" t="s">
        <v>10243</v>
      </c>
      <c r="N6786" t="s">
        <v>5924</v>
      </c>
      <c r="O6786" t="s">
        <v>10244</v>
      </c>
    </row>
    <row r="6787" spans="1:15">
      <c r="A6787" t="s">
        <v>10245</v>
      </c>
      <c r="B6787">
        <v>566</v>
      </c>
      <c r="C6787">
        <v>2</v>
      </c>
      <c r="D6787" t="s">
        <v>10246</v>
      </c>
      <c r="E6787" t="s">
        <v>5918</v>
      </c>
      <c r="F6787" t="s">
        <v>9974</v>
      </c>
      <c r="G6787">
        <v>17</v>
      </c>
      <c r="H6787" t="s">
        <v>5920</v>
      </c>
      <c r="I6787" t="s">
        <v>5921</v>
      </c>
      <c r="L6787" t="s">
        <v>10242</v>
      </c>
      <c r="M6787" t="s">
        <v>10243</v>
      </c>
      <c r="N6787" t="s">
        <v>5924</v>
      </c>
      <c r="O6787" t="s">
        <v>10244</v>
      </c>
    </row>
    <row r="6788" spans="1:15">
      <c r="A6788" t="s">
        <v>10247</v>
      </c>
      <c r="B6788">
        <v>566</v>
      </c>
      <c r="C6788">
        <v>3</v>
      </c>
      <c r="D6788" t="s">
        <v>10248</v>
      </c>
      <c r="E6788" t="s">
        <v>5918</v>
      </c>
      <c r="F6788" t="s">
        <v>9974</v>
      </c>
      <c r="G6788">
        <v>17</v>
      </c>
      <c r="H6788" t="s">
        <v>5920</v>
      </c>
      <c r="I6788" t="s">
        <v>5921</v>
      </c>
      <c r="L6788" t="s">
        <v>10242</v>
      </c>
      <c r="M6788" t="s">
        <v>10243</v>
      </c>
      <c r="N6788" t="s">
        <v>5924</v>
      </c>
      <c r="O6788" t="s">
        <v>10244</v>
      </c>
    </row>
    <row r="6789" spans="1:15">
      <c r="A6789" t="s">
        <v>10249</v>
      </c>
      <c r="B6789">
        <v>566</v>
      </c>
      <c r="C6789">
        <v>4</v>
      </c>
      <c r="D6789" t="s">
        <v>10250</v>
      </c>
      <c r="E6789" t="s">
        <v>5918</v>
      </c>
      <c r="F6789" t="s">
        <v>9974</v>
      </c>
      <c r="G6789">
        <v>17</v>
      </c>
      <c r="H6789" t="s">
        <v>5920</v>
      </c>
      <c r="I6789" t="s">
        <v>5921</v>
      </c>
      <c r="L6789" t="s">
        <v>10242</v>
      </c>
      <c r="M6789" t="s">
        <v>10243</v>
      </c>
      <c r="N6789" t="s">
        <v>5924</v>
      </c>
      <c r="O6789" t="s">
        <v>10244</v>
      </c>
    </row>
    <row r="6790" spans="1:15">
      <c r="A6790" t="s">
        <v>10251</v>
      </c>
      <c r="B6790">
        <v>566</v>
      </c>
      <c r="C6790">
        <v>5</v>
      </c>
      <c r="D6790" t="s">
        <v>10252</v>
      </c>
      <c r="E6790" t="s">
        <v>5918</v>
      </c>
      <c r="F6790" t="s">
        <v>9974</v>
      </c>
      <c r="G6790">
        <v>17</v>
      </c>
      <c r="H6790" t="s">
        <v>5920</v>
      </c>
      <c r="I6790" t="s">
        <v>5921</v>
      </c>
      <c r="L6790" t="s">
        <v>10242</v>
      </c>
      <c r="M6790" t="s">
        <v>10243</v>
      </c>
      <c r="N6790" t="s">
        <v>5924</v>
      </c>
      <c r="O6790" t="s">
        <v>10244</v>
      </c>
    </row>
    <row r="6791" spans="1:15">
      <c r="A6791" t="s">
        <v>10253</v>
      </c>
      <c r="B6791">
        <v>566</v>
      </c>
      <c r="C6791">
        <v>6</v>
      </c>
      <c r="D6791" t="s">
        <v>10254</v>
      </c>
      <c r="E6791" t="s">
        <v>5918</v>
      </c>
      <c r="F6791" t="s">
        <v>9974</v>
      </c>
      <c r="G6791">
        <v>17</v>
      </c>
      <c r="H6791" t="s">
        <v>5920</v>
      </c>
      <c r="I6791" t="s">
        <v>5921</v>
      </c>
      <c r="L6791" t="s">
        <v>10242</v>
      </c>
      <c r="M6791" t="s">
        <v>10243</v>
      </c>
      <c r="N6791" t="s">
        <v>5924</v>
      </c>
      <c r="O6791" t="s">
        <v>10244</v>
      </c>
    </row>
    <row r="6792" spans="1:15">
      <c r="A6792" t="s">
        <v>10255</v>
      </c>
      <c r="B6792">
        <v>566</v>
      </c>
      <c r="C6792">
        <v>7</v>
      </c>
      <c r="D6792" t="s">
        <v>10256</v>
      </c>
      <c r="E6792" t="s">
        <v>5918</v>
      </c>
      <c r="F6792" t="s">
        <v>9974</v>
      </c>
      <c r="G6792">
        <v>17</v>
      </c>
      <c r="H6792" t="s">
        <v>5920</v>
      </c>
      <c r="I6792" t="s">
        <v>5921</v>
      </c>
      <c r="L6792" t="s">
        <v>10242</v>
      </c>
      <c r="M6792" t="s">
        <v>10243</v>
      </c>
      <c r="N6792" t="s">
        <v>5924</v>
      </c>
      <c r="O6792" t="s">
        <v>10244</v>
      </c>
    </row>
    <row r="6793" spans="1:15">
      <c r="A6793" t="s">
        <v>10257</v>
      </c>
      <c r="B6793">
        <v>566</v>
      </c>
      <c r="C6793">
        <v>8</v>
      </c>
      <c r="D6793" t="s">
        <v>10258</v>
      </c>
      <c r="E6793" t="s">
        <v>5918</v>
      </c>
      <c r="F6793" t="s">
        <v>9974</v>
      </c>
      <c r="G6793">
        <v>17</v>
      </c>
      <c r="H6793" t="s">
        <v>5920</v>
      </c>
      <c r="I6793" t="s">
        <v>5921</v>
      </c>
      <c r="L6793" t="s">
        <v>10242</v>
      </c>
      <c r="M6793" t="s">
        <v>10243</v>
      </c>
      <c r="N6793" t="s">
        <v>5924</v>
      </c>
      <c r="O6793" t="s">
        <v>10244</v>
      </c>
    </row>
    <row r="6794" spans="1:15">
      <c r="A6794" t="s">
        <v>10259</v>
      </c>
      <c r="B6794">
        <v>566</v>
      </c>
      <c r="C6794">
        <v>9</v>
      </c>
      <c r="D6794" t="s">
        <v>10260</v>
      </c>
      <c r="E6794" t="s">
        <v>5918</v>
      </c>
      <c r="F6794" t="s">
        <v>9974</v>
      </c>
      <c r="G6794">
        <v>17</v>
      </c>
      <c r="H6794" t="s">
        <v>5920</v>
      </c>
      <c r="I6794" t="s">
        <v>5921</v>
      </c>
      <c r="L6794" t="s">
        <v>10242</v>
      </c>
      <c r="M6794" t="s">
        <v>10243</v>
      </c>
      <c r="N6794" t="s">
        <v>5924</v>
      </c>
      <c r="O6794" t="s">
        <v>10244</v>
      </c>
    </row>
    <row r="6795" spans="1:15">
      <c r="A6795" t="s">
        <v>10261</v>
      </c>
      <c r="B6795">
        <v>566</v>
      </c>
      <c r="C6795">
        <v>10</v>
      </c>
      <c r="D6795" t="s">
        <v>10262</v>
      </c>
      <c r="E6795" t="s">
        <v>5918</v>
      </c>
      <c r="F6795" t="s">
        <v>9974</v>
      </c>
      <c r="G6795">
        <v>17</v>
      </c>
      <c r="H6795" t="s">
        <v>5920</v>
      </c>
      <c r="I6795" t="s">
        <v>5921</v>
      </c>
      <c r="L6795" t="s">
        <v>10242</v>
      </c>
      <c r="M6795" t="s">
        <v>10243</v>
      </c>
      <c r="N6795" t="s">
        <v>5924</v>
      </c>
      <c r="O6795" t="s">
        <v>10244</v>
      </c>
    </row>
    <row r="6796" spans="1:15">
      <c r="A6796" t="s">
        <v>10263</v>
      </c>
      <c r="B6796">
        <v>566</v>
      </c>
      <c r="C6796">
        <v>11</v>
      </c>
      <c r="D6796" t="s">
        <v>10264</v>
      </c>
      <c r="E6796" t="s">
        <v>5918</v>
      </c>
      <c r="F6796" t="s">
        <v>9974</v>
      </c>
      <c r="G6796">
        <v>17</v>
      </c>
      <c r="H6796" t="s">
        <v>5920</v>
      </c>
      <c r="I6796" t="s">
        <v>5921</v>
      </c>
      <c r="L6796" t="s">
        <v>10242</v>
      </c>
      <c r="M6796" t="s">
        <v>10243</v>
      </c>
      <c r="N6796" t="s">
        <v>5924</v>
      </c>
      <c r="O6796" t="s">
        <v>10244</v>
      </c>
    </row>
    <row r="6797" spans="1:15">
      <c r="A6797" t="s">
        <v>10265</v>
      </c>
      <c r="B6797">
        <v>566</v>
      </c>
      <c r="C6797">
        <v>12</v>
      </c>
      <c r="D6797" t="s">
        <v>10266</v>
      </c>
      <c r="E6797" t="s">
        <v>5918</v>
      </c>
      <c r="F6797" t="s">
        <v>9974</v>
      </c>
      <c r="G6797">
        <v>17</v>
      </c>
      <c r="H6797" t="s">
        <v>5920</v>
      </c>
      <c r="I6797" t="s">
        <v>5921</v>
      </c>
      <c r="L6797" t="s">
        <v>10242</v>
      </c>
      <c r="M6797" t="s">
        <v>10243</v>
      </c>
      <c r="N6797" t="s">
        <v>5924</v>
      </c>
      <c r="O6797" t="s">
        <v>10244</v>
      </c>
    </row>
    <row r="6798" spans="1:15">
      <c r="A6798" t="s">
        <v>10267</v>
      </c>
      <c r="B6798">
        <v>566</v>
      </c>
      <c r="C6798">
        <v>13</v>
      </c>
      <c r="D6798" t="s">
        <v>10268</v>
      </c>
      <c r="E6798" t="s">
        <v>5918</v>
      </c>
      <c r="F6798" t="s">
        <v>9974</v>
      </c>
      <c r="G6798">
        <v>17</v>
      </c>
      <c r="H6798" t="s">
        <v>5920</v>
      </c>
      <c r="I6798" t="s">
        <v>5921</v>
      </c>
      <c r="L6798" t="s">
        <v>10242</v>
      </c>
      <c r="M6798" t="s">
        <v>10243</v>
      </c>
      <c r="N6798" t="s">
        <v>5924</v>
      </c>
      <c r="O6798" t="s">
        <v>10244</v>
      </c>
    </row>
    <row r="6799" spans="1:15">
      <c r="A6799" t="s">
        <v>10269</v>
      </c>
      <c r="B6799">
        <v>566</v>
      </c>
      <c r="C6799">
        <v>14</v>
      </c>
      <c r="D6799" t="s">
        <v>10270</v>
      </c>
      <c r="E6799" t="s">
        <v>5918</v>
      </c>
      <c r="F6799" t="s">
        <v>9974</v>
      </c>
      <c r="G6799">
        <v>17</v>
      </c>
      <c r="H6799" t="s">
        <v>5920</v>
      </c>
      <c r="I6799" t="s">
        <v>5921</v>
      </c>
      <c r="L6799" t="s">
        <v>10242</v>
      </c>
      <c r="M6799" t="s">
        <v>10243</v>
      </c>
      <c r="N6799" t="s">
        <v>5924</v>
      </c>
      <c r="O6799" t="s">
        <v>10244</v>
      </c>
    </row>
    <row r="6800" spans="1:15">
      <c r="A6800" t="s">
        <v>10271</v>
      </c>
      <c r="B6800">
        <v>567</v>
      </c>
      <c r="C6800">
        <v>1</v>
      </c>
      <c r="D6800" t="s">
        <v>10272</v>
      </c>
      <c r="E6800" t="s">
        <v>5918</v>
      </c>
      <c r="F6800" t="s">
        <v>9974</v>
      </c>
      <c r="G6800">
        <v>17</v>
      </c>
      <c r="H6800" t="s">
        <v>5920</v>
      </c>
      <c r="I6800" t="s">
        <v>5921</v>
      </c>
      <c r="L6800" t="s">
        <v>10242</v>
      </c>
      <c r="M6800" t="s">
        <v>10243</v>
      </c>
      <c r="N6800" t="s">
        <v>5924</v>
      </c>
      <c r="O6800" t="s">
        <v>10244</v>
      </c>
    </row>
    <row r="6801" spans="1:15">
      <c r="A6801" t="s">
        <v>10273</v>
      </c>
      <c r="B6801">
        <v>567</v>
      </c>
      <c r="C6801">
        <v>2</v>
      </c>
      <c r="D6801" t="s">
        <v>10274</v>
      </c>
      <c r="E6801" t="s">
        <v>5918</v>
      </c>
      <c r="F6801" t="s">
        <v>9974</v>
      </c>
      <c r="G6801">
        <v>17</v>
      </c>
      <c r="H6801" t="s">
        <v>5920</v>
      </c>
      <c r="I6801" t="s">
        <v>5921</v>
      </c>
      <c r="L6801" t="s">
        <v>10242</v>
      </c>
      <c r="M6801" t="s">
        <v>10243</v>
      </c>
      <c r="N6801" t="s">
        <v>5924</v>
      </c>
      <c r="O6801" t="s">
        <v>10244</v>
      </c>
    </row>
    <row r="6802" spans="1:15">
      <c r="A6802" t="s">
        <v>10275</v>
      </c>
      <c r="B6802">
        <v>567</v>
      </c>
      <c r="C6802">
        <v>3</v>
      </c>
      <c r="D6802" t="s">
        <v>10276</v>
      </c>
      <c r="E6802" t="s">
        <v>5918</v>
      </c>
      <c r="F6802" t="s">
        <v>9974</v>
      </c>
      <c r="G6802">
        <v>17</v>
      </c>
      <c r="H6802" t="s">
        <v>5920</v>
      </c>
      <c r="I6802" t="s">
        <v>5921</v>
      </c>
      <c r="L6802" t="s">
        <v>10242</v>
      </c>
      <c r="M6802" t="s">
        <v>10243</v>
      </c>
      <c r="N6802" t="s">
        <v>5924</v>
      </c>
      <c r="O6802" t="s">
        <v>10244</v>
      </c>
    </row>
    <row r="6803" spans="1:15">
      <c r="A6803" t="s">
        <v>10277</v>
      </c>
      <c r="B6803">
        <v>567</v>
      </c>
      <c r="C6803">
        <v>4</v>
      </c>
      <c r="D6803" t="s">
        <v>10278</v>
      </c>
      <c r="E6803" t="s">
        <v>5918</v>
      </c>
      <c r="F6803" t="s">
        <v>9974</v>
      </c>
      <c r="G6803">
        <v>17</v>
      </c>
      <c r="H6803" t="s">
        <v>5920</v>
      </c>
      <c r="I6803" t="s">
        <v>5921</v>
      </c>
      <c r="L6803" t="s">
        <v>10242</v>
      </c>
      <c r="M6803" t="s">
        <v>10243</v>
      </c>
      <c r="N6803" t="s">
        <v>5924</v>
      </c>
      <c r="O6803" t="s">
        <v>10244</v>
      </c>
    </row>
    <row r="6804" spans="1:15">
      <c r="A6804" t="s">
        <v>10279</v>
      </c>
      <c r="B6804">
        <v>567</v>
      </c>
      <c r="C6804">
        <v>5</v>
      </c>
      <c r="D6804" t="s">
        <v>10280</v>
      </c>
      <c r="E6804" t="s">
        <v>5918</v>
      </c>
      <c r="F6804" t="s">
        <v>9974</v>
      </c>
      <c r="G6804">
        <v>17</v>
      </c>
      <c r="H6804" t="s">
        <v>5920</v>
      </c>
      <c r="I6804" t="s">
        <v>5921</v>
      </c>
      <c r="L6804" t="s">
        <v>10242</v>
      </c>
      <c r="M6804" t="s">
        <v>10243</v>
      </c>
      <c r="N6804" t="s">
        <v>5924</v>
      </c>
      <c r="O6804" t="s">
        <v>10244</v>
      </c>
    </row>
    <row r="6805" spans="1:15">
      <c r="A6805" t="s">
        <v>10281</v>
      </c>
      <c r="B6805">
        <v>567</v>
      </c>
      <c r="C6805">
        <v>6</v>
      </c>
      <c r="D6805" t="s">
        <v>10282</v>
      </c>
      <c r="E6805" t="s">
        <v>5918</v>
      </c>
      <c r="F6805" t="s">
        <v>9974</v>
      </c>
      <c r="G6805">
        <v>17</v>
      </c>
      <c r="H6805" t="s">
        <v>5920</v>
      </c>
      <c r="I6805" t="s">
        <v>5921</v>
      </c>
      <c r="L6805" t="s">
        <v>10242</v>
      </c>
      <c r="M6805" t="s">
        <v>10243</v>
      </c>
      <c r="N6805" t="s">
        <v>5924</v>
      </c>
      <c r="O6805" t="s">
        <v>10244</v>
      </c>
    </row>
    <row r="6806" spans="1:15">
      <c r="A6806" t="s">
        <v>10283</v>
      </c>
      <c r="B6806">
        <v>567</v>
      </c>
      <c r="C6806">
        <v>7</v>
      </c>
      <c r="D6806" t="s">
        <v>10284</v>
      </c>
      <c r="E6806" t="s">
        <v>5918</v>
      </c>
      <c r="F6806" t="s">
        <v>9974</v>
      </c>
      <c r="G6806">
        <v>17</v>
      </c>
      <c r="H6806" t="s">
        <v>5920</v>
      </c>
      <c r="I6806" t="s">
        <v>5921</v>
      </c>
      <c r="L6806" t="s">
        <v>10242</v>
      </c>
      <c r="M6806" t="s">
        <v>10243</v>
      </c>
      <c r="N6806" t="s">
        <v>5924</v>
      </c>
      <c r="O6806" t="s">
        <v>10244</v>
      </c>
    </row>
    <row r="6807" spans="1:15">
      <c r="A6807" t="s">
        <v>10285</v>
      </c>
      <c r="B6807">
        <v>567</v>
      </c>
      <c r="C6807">
        <v>8</v>
      </c>
      <c r="D6807" t="s">
        <v>10286</v>
      </c>
      <c r="E6807" t="s">
        <v>5918</v>
      </c>
      <c r="F6807" t="s">
        <v>9974</v>
      </c>
      <c r="G6807">
        <v>17</v>
      </c>
      <c r="H6807" t="s">
        <v>5920</v>
      </c>
      <c r="I6807" t="s">
        <v>5921</v>
      </c>
      <c r="L6807" t="s">
        <v>10242</v>
      </c>
      <c r="M6807" t="s">
        <v>10243</v>
      </c>
      <c r="N6807" t="s">
        <v>5924</v>
      </c>
      <c r="O6807" t="s">
        <v>10244</v>
      </c>
    </row>
    <row r="6808" spans="1:15">
      <c r="A6808" t="s">
        <v>10287</v>
      </c>
      <c r="B6808">
        <v>567</v>
      </c>
      <c r="C6808">
        <v>9</v>
      </c>
      <c r="D6808" t="s">
        <v>10288</v>
      </c>
      <c r="E6808" t="s">
        <v>5918</v>
      </c>
      <c r="F6808" t="s">
        <v>9974</v>
      </c>
      <c r="G6808">
        <v>17</v>
      </c>
      <c r="H6808" t="s">
        <v>5920</v>
      </c>
      <c r="I6808" t="s">
        <v>5921</v>
      </c>
      <c r="L6808" t="s">
        <v>10242</v>
      </c>
      <c r="M6808" t="s">
        <v>10243</v>
      </c>
      <c r="N6808" t="s">
        <v>5924</v>
      </c>
      <c r="O6808" t="s">
        <v>10244</v>
      </c>
    </row>
    <row r="6809" spans="1:15">
      <c r="A6809" t="s">
        <v>10289</v>
      </c>
      <c r="B6809">
        <v>567</v>
      </c>
      <c r="C6809">
        <v>10</v>
      </c>
      <c r="D6809" t="s">
        <v>10290</v>
      </c>
      <c r="E6809" t="s">
        <v>5918</v>
      </c>
      <c r="F6809" t="s">
        <v>9974</v>
      </c>
      <c r="G6809">
        <v>17</v>
      </c>
      <c r="H6809" t="s">
        <v>5920</v>
      </c>
      <c r="I6809" t="s">
        <v>5921</v>
      </c>
      <c r="L6809" t="s">
        <v>10242</v>
      </c>
      <c r="M6809" t="s">
        <v>10243</v>
      </c>
      <c r="N6809" t="s">
        <v>5924</v>
      </c>
      <c r="O6809" t="s">
        <v>10244</v>
      </c>
    </row>
    <row r="6810" spans="1:15">
      <c r="A6810" t="s">
        <v>10291</v>
      </c>
      <c r="B6810">
        <v>567</v>
      </c>
      <c r="C6810">
        <v>11</v>
      </c>
      <c r="D6810" t="s">
        <v>10292</v>
      </c>
      <c r="E6810" t="s">
        <v>5918</v>
      </c>
      <c r="F6810" t="s">
        <v>9974</v>
      </c>
      <c r="G6810">
        <v>17</v>
      </c>
      <c r="H6810" t="s">
        <v>5920</v>
      </c>
      <c r="I6810" t="s">
        <v>5921</v>
      </c>
      <c r="L6810" t="s">
        <v>10242</v>
      </c>
      <c r="M6810" t="s">
        <v>10243</v>
      </c>
      <c r="N6810" t="s">
        <v>5924</v>
      </c>
      <c r="O6810" t="s">
        <v>10244</v>
      </c>
    </row>
    <row r="6811" spans="1:15">
      <c r="A6811" t="s">
        <v>10293</v>
      </c>
      <c r="B6811">
        <v>567</v>
      </c>
      <c r="C6811">
        <v>12</v>
      </c>
      <c r="D6811" t="s">
        <v>10294</v>
      </c>
      <c r="E6811" t="s">
        <v>5918</v>
      </c>
      <c r="F6811" t="s">
        <v>9974</v>
      </c>
      <c r="G6811">
        <v>17</v>
      </c>
      <c r="H6811" t="s">
        <v>5920</v>
      </c>
      <c r="I6811" t="s">
        <v>5921</v>
      </c>
      <c r="L6811" t="s">
        <v>10242</v>
      </c>
      <c r="M6811" t="s">
        <v>10243</v>
      </c>
      <c r="N6811" t="s">
        <v>5924</v>
      </c>
      <c r="O6811" t="s">
        <v>10244</v>
      </c>
    </row>
    <row r="6812" spans="1:15">
      <c r="A6812" t="s">
        <v>10295</v>
      </c>
      <c r="B6812">
        <v>567</v>
      </c>
      <c r="C6812">
        <v>13</v>
      </c>
      <c r="D6812" t="s">
        <v>10296</v>
      </c>
      <c r="E6812" t="s">
        <v>5918</v>
      </c>
      <c r="F6812" t="s">
        <v>9974</v>
      </c>
      <c r="G6812">
        <v>17</v>
      </c>
      <c r="H6812" t="s">
        <v>5920</v>
      </c>
      <c r="I6812" t="s">
        <v>5921</v>
      </c>
      <c r="L6812" t="s">
        <v>10242</v>
      </c>
      <c r="M6812" t="s">
        <v>10243</v>
      </c>
      <c r="N6812" t="s">
        <v>5924</v>
      </c>
      <c r="O6812" t="s">
        <v>10244</v>
      </c>
    </row>
    <row r="6813" spans="1:15">
      <c r="A6813" t="s">
        <v>10297</v>
      </c>
      <c r="B6813">
        <v>567</v>
      </c>
      <c r="C6813">
        <v>14</v>
      </c>
      <c r="D6813" t="s">
        <v>10298</v>
      </c>
      <c r="E6813" t="s">
        <v>5918</v>
      </c>
      <c r="F6813" t="s">
        <v>9974</v>
      </c>
      <c r="G6813">
        <v>17</v>
      </c>
      <c r="H6813" t="s">
        <v>5920</v>
      </c>
      <c r="I6813" t="s">
        <v>5921</v>
      </c>
      <c r="L6813" t="s">
        <v>10242</v>
      </c>
      <c r="M6813" t="s">
        <v>10243</v>
      </c>
      <c r="N6813" t="s">
        <v>5924</v>
      </c>
      <c r="O6813" t="s">
        <v>10244</v>
      </c>
    </row>
    <row r="6814" spans="1:15">
      <c r="A6814" t="s">
        <v>10299</v>
      </c>
      <c r="B6814">
        <v>568</v>
      </c>
      <c r="C6814">
        <v>1</v>
      </c>
      <c r="D6814" t="s">
        <v>10300</v>
      </c>
      <c r="E6814" t="s">
        <v>5918</v>
      </c>
      <c r="F6814" t="s">
        <v>9974</v>
      </c>
      <c r="G6814">
        <v>17</v>
      </c>
      <c r="H6814" t="s">
        <v>5920</v>
      </c>
      <c r="I6814" t="s">
        <v>5921</v>
      </c>
      <c r="L6814" t="s">
        <v>10301</v>
      </c>
      <c r="M6814" t="s">
        <v>10302</v>
      </c>
      <c r="N6814" t="s">
        <v>5924</v>
      </c>
      <c r="O6814" t="s">
        <v>10303</v>
      </c>
    </row>
    <row r="6815" spans="1:15">
      <c r="A6815" t="s">
        <v>10304</v>
      </c>
      <c r="B6815">
        <v>568</v>
      </c>
      <c r="C6815">
        <v>2</v>
      </c>
      <c r="D6815" t="s">
        <v>10305</v>
      </c>
      <c r="E6815" t="s">
        <v>5918</v>
      </c>
      <c r="F6815" t="s">
        <v>9974</v>
      </c>
      <c r="G6815">
        <v>17</v>
      </c>
      <c r="H6815" t="s">
        <v>5920</v>
      </c>
      <c r="I6815" t="s">
        <v>5921</v>
      </c>
      <c r="L6815" t="s">
        <v>10301</v>
      </c>
      <c r="M6815" t="s">
        <v>10302</v>
      </c>
      <c r="N6815" t="s">
        <v>5924</v>
      </c>
      <c r="O6815" t="s">
        <v>10303</v>
      </c>
    </row>
    <row r="6816" spans="1:15">
      <c r="A6816" t="s">
        <v>10306</v>
      </c>
      <c r="B6816">
        <v>568</v>
      </c>
      <c r="C6816">
        <v>3</v>
      </c>
      <c r="D6816" t="s">
        <v>10307</v>
      </c>
      <c r="E6816" t="s">
        <v>5918</v>
      </c>
      <c r="F6816" t="s">
        <v>9974</v>
      </c>
      <c r="G6816">
        <v>17</v>
      </c>
      <c r="H6816" t="s">
        <v>5920</v>
      </c>
      <c r="I6816" t="s">
        <v>5921</v>
      </c>
      <c r="L6816" t="s">
        <v>10301</v>
      </c>
      <c r="M6816" t="s">
        <v>10302</v>
      </c>
      <c r="N6816" t="s">
        <v>5924</v>
      </c>
      <c r="O6816" t="s">
        <v>10303</v>
      </c>
    </row>
    <row r="6817" spans="1:15">
      <c r="A6817" t="s">
        <v>10308</v>
      </c>
      <c r="B6817">
        <v>568</v>
      </c>
      <c r="C6817">
        <v>4</v>
      </c>
      <c r="D6817" t="s">
        <v>10309</v>
      </c>
      <c r="E6817" t="s">
        <v>5918</v>
      </c>
      <c r="F6817" t="s">
        <v>9974</v>
      </c>
      <c r="G6817">
        <v>17</v>
      </c>
      <c r="H6817" t="s">
        <v>5920</v>
      </c>
      <c r="I6817" t="s">
        <v>5921</v>
      </c>
      <c r="L6817" t="s">
        <v>10301</v>
      </c>
      <c r="M6817" t="s">
        <v>10302</v>
      </c>
      <c r="N6817" t="s">
        <v>5924</v>
      </c>
      <c r="O6817" t="s">
        <v>10303</v>
      </c>
    </row>
    <row r="6818" spans="1:15">
      <c r="A6818" t="s">
        <v>10310</v>
      </c>
      <c r="B6818">
        <v>568</v>
      </c>
      <c r="C6818">
        <v>5</v>
      </c>
      <c r="D6818" t="s">
        <v>10311</v>
      </c>
      <c r="E6818" t="s">
        <v>5918</v>
      </c>
      <c r="F6818" t="s">
        <v>9974</v>
      </c>
      <c r="G6818">
        <v>17</v>
      </c>
      <c r="H6818" t="s">
        <v>5920</v>
      </c>
      <c r="I6818" t="s">
        <v>5921</v>
      </c>
      <c r="L6818" t="s">
        <v>10301</v>
      </c>
      <c r="M6818" t="s">
        <v>10302</v>
      </c>
      <c r="N6818" t="s">
        <v>5924</v>
      </c>
      <c r="O6818" t="s">
        <v>10303</v>
      </c>
    </row>
    <row r="6819" spans="1:15">
      <c r="A6819" t="s">
        <v>10312</v>
      </c>
      <c r="B6819">
        <v>568</v>
      </c>
      <c r="C6819">
        <v>6</v>
      </c>
      <c r="D6819" t="s">
        <v>10313</v>
      </c>
      <c r="E6819" t="s">
        <v>5918</v>
      </c>
      <c r="F6819" t="s">
        <v>9974</v>
      </c>
      <c r="G6819">
        <v>17</v>
      </c>
      <c r="H6819" t="s">
        <v>5920</v>
      </c>
      <c r="I6819" t="s">
        <v>5921</v>
      </c>
      <c r="L6819" t="s">
        <v>10301</v>
      </c>
      <c r="M6819" t="s">
        <v>10302</v>
      </c>
      <c r="N6819" t="s">
        <v>5924</v>
      </c>
      <c r="O6819" t="s">
        <v>10303</v>
      </c>
    </row>
    <row r="6820" spans="1:15">
      <c r="A6820" t="s">
        <v>10314</v>
      </c>
      <c r="B6820">
        <v>568</v>
      </c>
      <c r="C6820">
        <v>7</v>
      </c>
      <c r="D6820" t="s">
        <v>10315</v>
      </c>
      <c r="E6820" t="s">
        <v>5918</v>
      </c>
      <c r="F6820" t="s">
        <v>9974</v>
      </c>
      <c r="G6820">
        <v>17</v>
      </c>
      <c r="H6820" t="s">
        <v>5920</v>
      </c>
      <c r="I6820" t="s">
        <v>5921</v>
      </c>
      <c r="L6820" t="s">
        <v>10301</v>
      </c>
      <c r="M6820" t="s">
        <v>10302</v>
      </c>
      <c r="N6820" t="s">
        <v>5924</v>
      </c>
      <c r="O6820" t="s">
        <v>10303</v>
      </c>
    </row>
    <row r="6821" spans="1:15">
      <c r="A6821" t="s">
        <v>10316</v>
      </c>
      <c r="B6821">
        <v>568</v>
      </c>
      <c r="C6821">
        <v>8</v>
      </c>
      <c r="D6821" t="s">
        <v>10317</v>
      </c>
      <c r="E6821" t="s">
        <v>5918</v>
      </c>
      <c r="F6821" t="s">
        <v>9974</v>
      </c>
      <c r="G6821">
        <v>17</v>
      </c>
      <c r="H6821" t="s">
        <v>5920</v>
      </c>
      <c r="I6821" t="s">
        <v>5921</v>
      </c>
      <c r="L6821" t="s">
        <v>10301</v>
      </c>
      <c r="M6821" t="s">
        <v>10302</v>
      </c>
      <c r="N6821" t="s">
        <v>5924</v>
      </c>
      <c r="O6821" t="s">
        <v>10303</v>
      </c>
    </row>
    <row r="6822" spans="1:15">
      <c r="A6822" t="s">
        <v>10318</v>
      </c>
      <c r="B6822">
        <v>568</v>
      </c>
      <c r="C6822">
        <v>9</v>
      </c>
      <c r="D6822" t="s">
        <v>10319</v>
      </c>
      <c r="E6822" t="s">
        <v>5918</v>
      </c>
      <c r="F6822" t="s">
        <v>9974</v>
      </c>
      <c r="G6822">
        <v>17</v>
      </c>
      <c r="H6822" t="s">
        <v>5920</v>
      </c>
      <c r="I6822" t="s">
        <v>5921</v>
      </c>
      <c r="L6822" t="s">
        <v>10301</v>
      </c>
      <c r="M6822" t="s">
        <v>10302</v>
      </c>
      <c r="N6822" t="s">
        <v>5924</v>
      </c>
      <c r="O6822" t="s">
        <v>10303</v>
      </c>
    </row>
    <row r="6823" spans="1:15">
      <c r="A6823" t="s">
        <v>10320</v>
      </c>
      <c r="B6823">
        <v>568</v>
      </c>
      <c r="C6823">
        <v>10</v>
      </c>
      <c r="D6823" t="s">
        <v>10321</v>
      </c>
      <c r="E6823" t="s">
        <v>5918</v>
      </c>
      <c r="F6823" t="s">
        <v>9974</v>
      </c>
      <c r="G6823">
        <v>17</v>
      </c>
      <c r="H6823" t="s">
        <v>5920</v>
      </c>
      <c r="I6823" t="s">
        <v>5921</v>
      </c>
      <c r="L6823" t="s">
        <v>10301</v>
      </c>
      <c r="M6823" t="s">
        <v>10302</v>
      </c>
      <c r="N6823" t="s">
        <v>5924</v>
      </c>
      <c r="O6823" t="s">
        <v>10303</v>
      </c>
    </row>
    <row r="6824" spans="1:15">
      <c r="A6824" t="s">
        <v>10322</v>
      </c>
      <c r="B6824">
        <v>568</v>
      </c>
      <c r="C6824">
        <v>11</v>
      </c>
      <c r="D6824" t="s">
        <v>10323</v>
      </c>
      <c r="E6824" t="s">
        <v>5918</v>
      </c>
      <c r="F6824" t="s">
        <v>9974</v>
      </c>
      <c r="G6824">
        <v>17</v>
      </c>
      <c r="H6824" t="s">
        <v>5920</v>
      </c>
      <c r="I6824" t="s">
        <v>5921</v>
      </c>
      <c r="L6824" t="s">
        <v>10301</v>
      </c>
      <c r="M6824" t="s">
        <v>10302</v>
      </c>
      <c r="N6824" t="s">
        <v>5924</v>
      </c>
      <c r="O6824" t="s">
        <v>10303</v>
      </c>
    </row>
    <row r="6825" spans="1:15">
      <c r="A6825" t="s">
        <v>10324</v>
      </c>
      <c r="B6825">
        <v>568</v>
      </c>
      <c r="C6825">
        <v>12</v>
      </c>
      <c r="D6825" t="s">
        <v>10325</v>
      </c>
      <c r="E6825" t="s">
        <v>5918</v>
      </c>
      <c r="F6825" t="s">
        <v>9974</v>
      </c>
      <c r="G6825">
        <v>17</v>
      </c>
      <c r="H6825" t="s">
        <v>5920</v>
      </c>
      <c r="I6825" t="s">
        <v>5921</v>
      </c>
      <c r="L6825" t="s">
        <v>10301</v>
      </c>
      <c r="M6825" t="s">
        <v>10302</v>
      </c>
      <c r="N6825" t="s">
        <v>5924</v>
      </c>
      <c r="O6825" t="s">
        <v>10303</v>
      </c>
    </row>
    <row r="6826" spans="1:15">
      <c r="A6826" t="s">
        <v>10326</v>
      </c>
      <c r="B6826">
        <v>568</v>
      </c>
      <c r="C6826">
        <v>13</v>
      </c>
      <c r="D6826" t="s">
        <v>10327</v>
      </c>
      <c r="E6826" t="s">
        <v>5918</v>
      </c>
      <c r="F6826" t="s">
        <v>9974</v>
      </c>
      <c r="G6826">
        <v>17</v>
      </c>
      <c r="H6826" t="s">
        <v>5920</v>
      </c>
      <c r="I6826" t="s">
        <v>5921</v>
      </c>
      <c r="L6826" t="s">
        <v>10301</v>
      </c>
      <c r="M6826" t="s">
        <v>10302</v>
      </c>
      <c r="N6826" t="s">
        <v>5924</v>
      </c>
      <c r="O6826" t="s">
        <v>10303</v>
      </c>
    </row>
    <row r="6827" spans="1:15">
      <c r="A6827" t="s">
        <v>10328</v>
      </c>
      <c r="B6827">
        <v>568</v>
      </c>
      <c r="C6827">
        <v>14</v>
      </c>
      <c r="D6827" t="s">
        <v>10329</v>
      </c>
      <c r="E6827" t="s">
        <v>5918</v>
      </c>
      <c r="F6827" t="s">
        <v>9974</v>
      </c>
      <c r="G6827">
        <v>17</v>
      </c>
      <c r="H6827" t="s">
        <v>5920</v>
      </c>
      <c r="I6827" t="s">
        <v>5921</v>
      </c>
      <c r="L6827" t="s">
        <v>10301</v>
      </c>
      <c r="M6827" t="s">
        <v>10302</v>
      </c>
      <c r="N6827" t="s">
        <v>5924</v>
      </c>
      <c r="O6827" t="s">
        <v>10303</v>
      </c>
    </row>
    <row r="6828" spans="1:15">
      <c r="A6828" t="s">
        <v>10330</v>
      </c>
      <c r="B6828">
        <v>569</v>
      </c>
      <c r="C6828">
        <v>1</v>
      </c>
      <c r="D6828" t="s">
        <v>10331</v>
      </c>
      <c r="E6828" t="s">
        <v>5918</v>
      </c>
      <c r="F6828" t="s">
        <v>9974</v>
      </c>
      <c r="G6828">
        <v>17</v>
      </c>
      <c r="H6828" t="s">
        <v>5920</v>
      </c>
      <c r="I6828" t="s">
        <v>5921</v>
      </c>
      <c r="L6828" t="s">
        <v>10301</v>
      </c>
      <c r="M6828" t="s">
        <v>10302</v>
      </c>
      <c r="N6828" t="s">
        <v>5924</v>
      </c>
      <c r="O6828" t="s">
        <v>10303</v>
      </c>
    </row>
    <row r="6829" spans="1:15">
      <c r="A6829" t="s">
        <v>10332</v>
      </c>
      <c r="B6829">
        <v>569</v>
      </c>
      <c r="C6829">
        <v>2</v>
      </c>
      <c r="D6829" t="s">
        <v>10333</v>
      </c>
      <c r="E6829" t="s">
        <v>5918</v>
      </c>
      <c r="F6829" t="s">
        <v>9974</v>
      </c>
      <c r="G6829">
        <v>17</v>
      </c>
      <c r="H6829" t="s">
        <v>5920</v>
      </c>
      <c r="I6829" t="s">
        <v>5921</v>
      </c>
      <c r="L6829" t="s">
        <v>10301</v>
      </c>
      <c r="M6829" t="s">
        <v>10302</v>
      </c>
      <c r="N6829" t="s">
        <v>5924</v>
      </c>
      <c r="O6829" t="s">
        <v>10303</v>
      </c>
    </row>
    <row r="6830" spans="1:15">
      <c r="A6830" t="s">
        <v>10334</v>
      </c>
      <c r="B6830">
        <v>569</v>
      </c>
      <c r="C6830">
        <v>3</v>
      </c>
      <c r="D6830" t="s">
        <v>10335</v>
      </c>
      <c r="E6830" t="s">
        <v>5918</v>
      </c>
      <c r="F6830" t="s">
        <v>9974</v>
      </c>
      <c r="G6830">
        <v>17</v>
      </c>
      <c r="H6830" t="s">
        <v>5920</v>
      </c>
      <c r="I6830" t="s">
        <v>5921</v>
      </c>
      <c r="L6830" t="s">
        <v>10301</v>
      </c>
      <c r="M6830" t="s">
        <v>10302</v>
      </c>
      <c r="N6830" t="s">
        <v>5924</v>
      </c>
      <c r="O6830" t="s">
        <v>10303</v>
      </c>
    </row>
    <row r="6831" spans="1:15">
      <c r="A6831" t="s">
        <v>10336</v>
      </c>
      <c r="B6831">
        <v>569</v>
      </c>
      <c r="C6831">
        <v>4</v>
      </c>
      <c r="D6831" t="s">
        <v>10337</v>
      </c>
      <c r="E6831" t="s">
        <v>5918</v>
      </c>
      <c r="F6831" t="s">
        <v>9974</v>
      </c>
      <c r="G6831">
        <v>17</v>
      </c>
      <c r="H6831" t="s">
        <v>5920</v>
      </c>
      <c r="I6831" t="s">
        <v>5921</v>
      </c>
      <c r="L6831" t="s">
        <v>10301</v>
      </c>
      <c r="M6831" t="s">
        <v>10302</v>
      </c>
      <c r="N6831" t="s">
        <v>5924</v>
      </c>
      <c r="O6831" t="s">
        <v>10303</v>
      </c>
    </row>
    <row r="6832" spans="1:15">
      <c r="A6832" t="s">
        <v>10338</v>
      </c>
      <c r="B6832">
        <v>569</v>
      </c>
      <c r="C6832">
        <v>5</v>
      </c>
      <c r="D6832" t="s">
        <v>10339</v>
      </c>
      <c r="E6832" t="s">
        <v>5918</v>
      </c>
      <c r="F6832" t="s">
        <v>9974</v>
      </c>
      <c r="G6832">
        <v>17</v>
      </c>
      <c r="H6832" t="s">
        <v>5920</v>
      </c>
      <c r="I6832" t="s">
        <v>5921</v>
      </c>
      <c r="L6832" t="s">
        <v>10301</v>
      </c>
      <c r="M6832" t="s">
        <v>10302</v>
      </c>
      <c r="N6832" t="s">
        <v>5924</v>
      </c>
      <c r="O6832" t="s">
        <v>10303</v>
      </c>
    </row>
    <row r="6833" spans="1:15">
      <c r="A6833" t="s">
        <v>10340</v>
      </c>
      <c r="B6833">
        <v>569</v>
      </c>
      <c r="C6833">
        <v>6</v>
      </c>
      <c r="D6833" t="s">
        <v>10341</v>
      </c>
      <c r="E6833" t="s">
        <v>5918</v>
      </c>
      <c r="F6833" t="s">
        <v>9974</v>
      </c>
      <c r="G6833">
        <v>17</v>
      </c>
      <c r="H6833" t="s">
        <v>5920</v>
      </c>
      <c r="I6833" t="s">
        <v>5921</v>
      </c>
      <c r="L6833" t="s">
        <v>10301</v>
      </c>
      <c r="M6833" t="s">
        <v>10302</v>
      </c>
      <c r="N6833" t="s">
        <v>5924</v>
      </c>
      <c r="O6833" t="s">
        <v>10303</v>
      </c>
    </row>
    <row r="6834" spans="1:15">
      <c r="A6834" t="s">
        <v>10342</v>
      </c>
      <c r="B6834">
        <v>569</v>
      </c>
      <c r="C6834">
        <v>7</v>
      </c>
      <c r="D6834" t="s">
        <v>10343</v>
      </c>
      <c r="E6834" t="s">
        <v>5918</v>
      </c>
      <c r="F6834" t="s">
        <v>9974</v>
      </c>
      <c r="G6834">
        <v>17</v>
      </c>
      <c r="H6834" t="s">
        <v>5920</v>
      </c>
      <c r="I6834" t="s">
        <v>5921</v>
      </c>
      <c r="L6834" t="s">
        <v>10301</v>
      </c>
      <c r="M6834" t="s">
        <v>10302</v>
      </c>
      <c r="N6834" t="s">
        <v>5924</v>
      </c>
      <c r="O6834" t="s">
        <v>10303</v>
      </c>
    </row>
    <row r="6835" spans="1:15">
      <c r="A6835" t="s">
        <v>10344</v>
      </c>
      <c r="B6835">
        <v>569</v>
      </c>
      <c r="C6835">
        <v>8</v>
      </c>
      <c r="D6835" t="s">
        <v>10345</v>
      </c>
      <c r="E6835" t="s">
        <v>5918</v>
      </c>
      <c r="F6835" t="s">
        <v>9974</v>
      </c>
      <c r="G6835">
        <v>17</v>
      </c>
      <c r="H6835" t="s">
        <v>5920</v>
      </c>
      <c r="I6835" t="s">
        <v>5921</v>
      </c>
      <c r="L6835" t="s">
        <v>10301</v>
      </c>
      <c r="M6835" t="s">
        <v>10302</v>
      </c>
      <c r="N6835" t="s">
        <v>5924</v>
      </c>
      <c r="O6835" t="s">
        <v>10303</v>
      </c>
    </row>
    <row r="6836" spans="1:15">
      <c r="A6836" t="s">
        <v>10346</v>
      </c>
      <c r="B6836">
        <v>569</v>
      </c>
      <c r="C6836">
        <v>9</v>
      </c>
      <c r="D6836" t="s">
        <v>10347</v>
      </c>
      <c r="E6836" t="s">
        <v>5918</v>
      </c>
      <c r="F6836" t="s">
        <v>9974</v>
      </c>
      <c r="G6836">
        <v>17</v>
      </c>
      <c r="H6836" t="s">
        <v>5920</v>
      </c>
      <c r="I6836" t="s">
        <v>5921</v>
      </c>
      <c r="L6836" t="s">
        <v>10301</v>
      </c>
      <c r="M6836" t="s">
        <v>10302</v>
      </c>
      <c r="N6836" t="s">
        <v>5924</v>
      </c>
      <c r="O6836" t="s">
        <v>10303</v>
      </c>
    </row>
    <row r="6837" spans="1:15">
      <c r="A6837" t="s">
        <v>10348</v>
      </c>
      <c r="B6837">
        <v>569</v>
      </c>
      <c r="C6837">
        <v>10</v>
      </c>
      <c r="D6837" t="s">
        <v>10349</v>
      </c>
      <c r="E6837" t="s">
        <v>5918</v>
      </c>
      <c r="F6837" t="s">
        <v>9974</v>
      </c>
      <c r="G6837">
        <v>17</v>
      </c>
      <c r="H6837" t="s">
        <v>5920</v>
      </c>
      <c r="I6837" t="s">
        <v>5921</v>
      </c>
      <c r="L6837" t="s">
        <v>10301</v>
      </c>
      <c r="M6837" t="s">
        <v>10302</v>
      </c>
      <c r="N6837" t="s">
        <v>5924</v>
      </c>
      <c r="O6837" t="s">
        <v>10303</v>
      </c>
    </row>
    <row r="6838" spans="1:15">
      <c r="A6838" t="s">
        <v>10350</v>
      </c>
      <c r="B6838">
        <v>569</v>
      </c>
      <c r="C6838">
        <v>11</v>
      </c>
      <c r="D6838" t="s">
        <v>10351</v>
      </c>
      <c r="E6838" t="s">
        <v>5918</v>
      </c>
      <c r="F6838" t="s">
        <v>9974</v>
      </c>
      <c r="G6838">
        <v>17</v>
      </c>
      <c r="H6838" t="s">
        <v>5920</v>
      </c>
      <c r="I6838" t="s">
        <v>5921</v>
      </c>
      <c r="L6838" t="s">
        <v>10301</v>
      </c>
      <c r="M6838" t="s">
        <v>10302</v>
      </c>
      <c r="N6838" t="s">
        <v>5924</v>
      </c>
      <c r="O6838" t="s">
        <v>10303</v>
      </c>
    </row>
    <row r="6839" spans="1:15">
      <c r="A6839" t="s">
        <v>10352</v>
      </c>
      <c r="B6839">
        <v>569</v>
      </c>
      <c r="C6839">
        <v>12</v>
      </c>
      <c r="D6839" t="s">
        <v>10353</v>
      </c>
      <c r="E6839" t="s">
        <v>5918</v>
      </c>
      <c r="F6839" t="s">
        <v>9974</v>
      </c>
      <c r="G6839">
        <v>17</v>
      </c>
      <c r="H6839" t="s">
        <v>5920</v>
      </c>
      <c r="I6839" t="s">
        <v>5921</v>
      </c>
      <c r="L6839" t="s">
        <v>10301</v>
      </c>
      <c r="M6839" t="s">
        <v>10302</v>
      </c>
      <c r="N6839" t="s">
        <v>5924</v>
      </c>
      <c r="O6839" t="s">
        <v>10303</v>
      </c>
    </row>
    <row r="6840" spans="1:15">
      <c r="A6840" t="s">
        <v>10354</v>
      </c>
      <c r="B6840">
        <v>569</v>
      </c>
      <c r="C6840">
        <v>13</v>
      </c>
      <c r="D6840" t="s">
        <v>10355</v>
      </c>
      <c r="E6840" t="s">
        <v>5918</v>
      </c>
      <c r="F6840" t="s">
        <v>9974</v>
      </c>
      <c r="G6840">
        <v>17</v>
      </c>
      <c r="H6840" t="s">
        <v>5920</v>
      </c>
      <c r="I6840" t="s">
        <v>5921</v>
      </c>
      <c r="L6840" t="s">
        <v>10301</v>
      </c>
      <c r="M6840" t="s">
        <v>10302</v>
      </c>
      <c r="N6840" t="s">
        <v>5924</v>
      </c>
      <c r="O6840" t="s">
        <v>10303</v>
      </c>
    </row>
    <row r="6841" spans="1:15">
      <c r="A6841" t="s">
        <v>10356</v>
      </c>
      <c r="B6841">
        <v>569</v>
      </c>
      <c r="C6841">
        <v>14</v>
      </c>
      <c r="D6841" t="s">
        <v>10357</v>
      </c>
      <c r="E6841" t="s">
        <v>5918</v>
      </c>
      <c r="F6841" t="s">
        <v>9974</v>
      </c>
      <c r="G6841">
        <v>17</v>
      </c>
      <c r="H6841" t="s">
        <v>5920</v>
      </c>
      <c r="I6841" t="s">
        <v>5921</v>
      </c>
      <c r="L6841" t="s">
        <v>10301</v>
      </c>
      <c r="M6841" t="s">
        <v>10302</v>
      </c>
      <c r="N6841" t="s">
        <v>5924</v>
      </c>
      <c r="O6841" t="s">
        <v>10303</v>
      </c>
    </row>
    <row r="6842" spans="1:15">
      <c r="A6842" t="s">
        <v>10358</v>
      </c>
      <c r="B6842">
        <v>570</v>
      </c>
      <c r="C6842">
        <v>1</v>
      </c>
      <c r="D6842" t="s">
        <v>10359</v>
      </c>
      <c r="E6842" t="s">
        <v>5918</v>
      </c>
      <c r="F6842" t="s">
        <v>9974</v>
      </c>
      <c r="G6842">
        <v>17</v>
      </c>
      <c r="H6842" t="s">
        <v>5920</v>
      </c>
      <c r="I6842" t="s">
        <v>5921</v>
      </c>
      <c r="L6842" t="s">
        <v>10360</v>
      </c>
      <c r="M6842" t="s">
        <v>10361</v>
      </c>
      <c r="N6842" t="s">
        <v>5924</v>
      </c>
      <c r="O6842" t="s">
        <v>10362</v>
      </c>
    </row>
    <row r="6843" spans="1:15">
      <c r="A6843" t="s">
        <v>10363</v>
      </c>
      <c r="B6843">
        <v>570</v>
      </c>
      <c r="C6843">
        <v>2</v>
      </c>
      <c r="D6843" t="s">
        <v>10364</v>
      </c>
      <c r="E6843" t="s">
        <v>5918</v>
      </c>
      <c r="F6843" t="s">
        <v>9974</v>
      </c>
      <c r="G6843">
        <v>17</v>
      </c>
      <c r="H6843" t="s">
        <v>5920</v>
      </c>
      <c r="I6843" t="s">
        <v>5921</v>
      </c>
      <c r="L6843" t="s">
        <v>10360</v>
      </c>
      <c r="M6843" t="s">
        <v>10361</v>
      </c>
      <c r="N6843" t="s">
        <v>5924</v>
      </c>
      <c r="O6843" t="s">
        <v>10362</v>
      </c>
    </row>
    <row r="6844" spans="1:15">
      <c r="A6844" t="s">
        <v>10365</v>
      </c>
      <c r="B6844">
        <v>570</v>
      </c>
      <c r="C6844">
        <v>3</v>
      </c>
      <c r="D6844" t="s">
        <v>10366</v>
      </c>
      <c r="E6844" t="s">
        <v>5918</v>
      </c>
      <c r="F6844" t="s">
        <v>9974</v>
      </c>
      <c r="G6844">
        <v>17</v>
      </c>
      <c r="H6844" t="s">
        <v>5920</v>
      </c>
      <c r="I6844" t="s">
        <v>5921</v>
      </c>
      <c r="L6844" t="s">
        <v>10360</v>
      </c>
      <c r="M6844" t="s">
        <v>10361</v>
      </c>
      <c r="N6844" t="s">
        <v>5924</v>
      </c>
      <c r="O6844" t="s">
        <v>10362</v>
      </c>
    </row>
    <row r="6845" spans="1:15">
      <c r="A6845" t="s">
        <v>10367</v>
      </c>
      <c r="B6845">
        <v>570</v>
      </c>
      <c r="C6845">
        <v>4</v>
      </c>
      <c r="D6845" t="s">
        <v>10368</v>
      </c>
      <c r="E6845" t="s">
        <v>5918</v>
      </c>
      <c r="F6845" t="s">
        <v>9974</v>
      </c>
      <c r="G6845">
        <v>17</v>
      </c>
      <c r="H6845" t="s">
        <v>5920</v>
      </c>
      <c r="I6845" t="s">
        <v>5921</v>
      </c>
      <c r="L6845" t="s">
        <v>10360</v>
      </c>
      <c r="M6845" t="s">
        <v>10361</v>
      </c>
      <c r="N6845" t="s">
        <v>5924</v>
      </c>
      <c r="O6845" t="s">
        <v>10362</v>
      </c>
    </row>
    <row r="6846" spans="1:15">
      <c r="A6846" t="s">
        <v>10369</v>
      </c>
      <c r="B6846">
        <v>570</v>
      </c>
      <c r="C6846">
        <v>5</v>
      </c>
      <c r="D6846" t="s">
        <v>10370</v>
      </c>
      <c r="E6846" t="s">
        <v>5918</v>
      </c>
      <c r="F6846" t="s">
        <v>9974</v>
      </c>
      <c r="G6846">
        <v>17</v>
      </c>
      <c r="H6846" t="s">
        <v>5920</v>
      </c>
      <c r="I6846" t="s">
        <v>5921</v>
      </c>
      <c r="L6846" t="s">
        <v>10360</v>
      </c>
      <c r="M6846" t="s">
        <v>10361</v>
      </c>
      <c r="N6846" t="s">
        <v>5924</v>
      </c>
      <c r="O6846" t="s">
        <v>10362</v>
      </c>
    </row>
    <row r="6847" spans="1:15">
      <c r="A6847" t="s">
        <v>10371</v>
      </c>
      <c r="B6847">
        <v>570</v>
      </c>
      <c r="C6847">
        <v>6</v>
      </c>
      <c r="D6847" t="s">
        <v>10372</v>
      </c>
      <c r="E6847" t="s">
        <v>5918</v>
      </c>
      <c r="F6847" t="s">
        <v>9974</v>
      </c>
      <c r="G6847">
        <v>17</v>
      </c>
      <c r="H6847" t="s">
        <v>5920</v>
      </c>
      <c r="I6847" t="s">
        <v>5921</v>
      </c>
      <c r="L6847" t="s">
        <v>10360</v>
      </c>
      <c r="M6847" t="s">
        <v>10361</v>
      </c>
      <c r="N6847" t="s">
        <v>5924</v>
      </c>
      <c r="O6847" t="s">
        <v>10362</v>
      </c>
    </row>
    <row r="6848" spans="1:15">
      <c r="A6848" t="s">
        <v>10373</v>
      </c>
      <c r="B6848">
        <v>570</v>
      </c>
      <c r="C6848">
        <v>7</v>
      </c>
      <c r="D6848" t="s">
        <v>10374</v>
      </c>
      <c r="E6848" t="s">
        <v>5918</v>
      </c>
      <c r="F6848" t="s">
        <v>9974</v>
      </c>
      <c r="G6848">
        <v>17</v>
      </c>
      <c r="H6848" t="s">
        <v>5920</v>
      </c>
      <c r="I6848" t="s">
        <v>5921</v>
      </c>
      <c r="L6848" t="s">
        <v>10360</v>
      </c>
      <c r="M6848" t="s">
        <v>10361</v>
      </c>
      <c r="N6848" t="s">
        <v>5924</v>
      </c>
      <c r="O6848" t="s">
        <v>10362</v>
      </c>
    </row>
    <row r="6849" spans="1:15">
      <c r="A6849" t="s">
        <v>10375</v>
      </c>
      <c r="B6849">
        <v>570</v>
      </c>
      <c r="C6849">
        <v>8</v>
      </c>
      <c r="D6849" t="s">
        <v>10376</v>
      </c>
      <c r="E6849" t="s">
        <v>5918</v>
      </c>
      <c r="F6849" t="s">
        <v>9974</v>
      </c>
      <c r="G6849">
        <v>17</v>
      </c>
      <c r="H6849" t="s">
        <v>5920</v>
      </c>
      <c r="I6849" t="s">
        <v>5921</v>
      </c>
      <c r="L6849" t="s">
        <v>10360</v>
      </c>
      <c r="M6849" t="s">
        <v>10361</v>
      </c>
      <c r="N6849" t="s">
        <v>5924</v>
      </c>
      <c r="O6849" t="s">
        <v>10362</v>
      </c>
    </row>
    <row r="6850" spans="1:15">
      <c r="A6850" t="s">
        <v>10377</v>
      </c>
      <c r="B6850">
        <v>570</v>
      </c>
      <c r="C6850">
        <v>9</v>
      </c>
      <c r="D6850" t="s">
        <v>10378</v>
      </c>
      <c r="E6850" t="s">
        <v>5918</v>
      </c>
      <c r="F6850" t="s">
        <v>9974</v>
      </c>
      <c r="G6850">
        <v>17</v>
      </c>
      <c r="H6850" t="s">
        <v>5920</v>
      </c>
      <c r="I6850" t="s">
        <v>5921</v>
      </c>
      <c r="L6850" t="s">
        <v>10360</v>
      </c>
      <c r="M6850" t="s">
        <v>10361</v>
      </c>
      <c r="N6850" t="s">
        <v>5924</v>
      </c>
      <c r="O6850" t="s">
        <v>10362</v>
      </c>
    </row>
    <row r="6851" spans="1:15">
      <c r="A6851" t="s">
        <v>10379</v>
      </c>
      <c r="B6851">
        <v>570</v>
      </c>
      <c r="C6851">
        <v>10</v>
      </c>
      <c r="D6851" t="s">
        <v>10380</v>
      </c>
      <c r="E6851" t="s">
        <v>5918</v>
      </c>
      <c r="F6851" t="s">
        <v>9974</v>
      </c>
      <c r="G6851">
        <v>17</v>
      </c>
      <c r="H6851" t="s">
        <v>5920</v>
      </c>
      <c r="I6851" t="s">
        <v>5921</v>
      </c>
      <c r="L6851" t="s">
        <v>10360</v>
      </c>
      <c r="M6851" t="s">
        <v>10361</v>
      </c>
      <c r="N6851" t="s">
        <v>5924</v>
      </c>
      <c r="O6851" t="s">
        <v>10362</v>
      </c>
    </row>
    <row r="6852" spans="1:15">
      <c r="A6852" t="s">
        <v>10381</v>
      </c>
      <c r="B6852">
        <v>570</v>
      </c>
      <c r="C6852">
        <v>11</v>
      </c>
      <c r="D6852" t="s">
        <v>10382</v>
      </c>
      <c r="E6852" t="s">
        <v>5918</v>
      </c>
      <c r="F6852" t="s">
        <v>9974</v>
      </c>
      <c r="G6852">
        <v>17</v>
      </c>
      <c r="H6852" t="s">
        <v>5920</v>
      </c>
      <c r="I6852" t="s">
        <v>5921</v>
      </c>
      <c r="L6852" t="s">
        <v>10360</v>
      </c>
      <c r="M6852" t="s">
        <v>10361</v>
      </c>
      <c r="N6852" t="s">
        <v>5924</v>
      </c>
      <c r="O6852" t="s">
        <v>10362</v>
      </c>
    </row>
    <row r="6853" spans="1:15">
      <c r="A6853" t="s">
        <v>10383</v>
      </c>
      <c r="B6853">
        <v>570</v>
      </c>
      <c r="C6853">
        <v>12</v>
      </c>
      <c r="D6853" t="s">
        <v>10384</v>
      </c>
      <c r="E6853" t="s">
        <v>5918</v>
      </c>
      <c r="F6853" t="s">
        <v>9974</v>
      </c>
      <c r="G6853">
        <v>17</v>
      </c>
      <c r="H6853" t="s">
        <v>5920</v>
      </c>
      <c r="I6853" t="s">
        <v>5921</v>
      </c>
      <c r="L6853" t="s">
        <v>10360</v>
      </c>
      <c r="M6853" t="s">
        <v>10361</v>
      </c>
      <c r="N6853" t="s">
        <v>5924</v>
      </c>
      <c r="O6853" t="s">
        <v>10362</v>
      </c>
    </row>
    <row r="6854" spans="1:15">
      <c r="A6854" t="s">
        <v>10385</v>
      </c>
      <c r="B6854">
        <v>570</v>
      </c>
      <c r="C6854">
        <v>13</v>
      </c>
      <c r="D6854" t="s">
        <v>10386</v>
      </c>
      <c r="E6854" t="s">
        <v>5918</v>
      </c>
      <c r="F6854" t="s">
        <v>9974</v>
      </c>
      <c r="G6854">
        <v>17</v>
      </c>
      <c r="H6854" t="s">
        <v>5920</v>
      </c>
      <c r="I6854" t="s">
        <v>5921</v>
      </c>
      <c r="L6854" t="s">
        <v>10360</v>
      </c>
      <c r="M6854" t="s">
        <v>10361</v>
      </c>
      <c r="N6854" t="s">
        <v>5924</v>
      </c>
      <c r="O6854" t="s">
        <v>10362</v>
      </c>
    </row>
    <row r="6855" spans="1:15">
      <c r="A6855" t="s">
        <v>10387</v>
      </c>
      <c r="B6855">
        <v>570</v>
      </c>
      <c r="C6855">
        <v>14</v>
      </c>
      <c r="D6855" t="s">
        <v>10388</v>
      </c>
      <c r="E6855" t="s">
        <v>5918</v>
      </c>
      <c r="F6855" t="s">
        <v>9974</v>
      </c>
      <c r="G6855">
        <v>17</v>
      </c>
      <c r="H6855" t="s">
        <v>5920</v>
      </c>
      <c r="I6855" t="s">
        <v>5921</v>
      </c>
      <c r="L6855" t="s">
        <v>10360</v>
      </c>
      <c r="M6855" t="s">
        <v>10361</v>
      </c>
      <c r="N6855" t="s">
        <v>5924</v>
      </c>
      <c r="O6855" t="s">
        <v>10362</v>
      </c>
    </row>
    <row r="6856" spans="1:15">
      <c r="A6856" t="s">
        <v>10389</v>
      </c>
      <c r="B6856">
        <v>571</v>
      </c>
      <c r="C6856">
        <v>1</v>
      </c>
      <c r="D6856" t="s">
        <v>10390</v>
      </c>
      <c r="E6856" t="s">
        <v>5918</v>
      </c>
      <c r="F6856" t="s">
        <v>9974</v>
      </c>
      <c r="G6856">
        <v>17</v>
      </c>
      <c r="H6856" t="s">
        <v>5920</v>
      </c>
      <c r="I6856" t="s">
        <v>5921</v>
      </c>
      <c r="L6856" t="s">
        <v>10360</v>
      </c>
      <c r="M6856" t="s">
        <v>10361</v>
      </c>
      <c r="N6856" t="s">
        <v>5924</v>
      </c>
      <c r="O6856" t="s">
        <v>10362</v>
      </c>
    </row>
    <row r="6857" spans="1:15">
      <c r="A6857" t="s">
        <v>10391</v>
      </c>
      <c r="B6857">
        <v>571</v>
      </c>
      <c r="C6857">
        <v>2</v>
      </c>
      <c r="D6857" t="s">
        <v>10392</v>
      </c>
      <c r="E6857" t="s">
        <v>5918</v>
      </c>
      <c r="F6857" t="s">
        <v>9974</v>
      </c>
      <c r="G6857">
        <v>17</v>
      </c>
      <c r="H6857" t="s">
        <v>5920</v>
      </c>
      <c r="I6857" t="s">
        <v>5921</v>
      </c>
      <c r="L6857" t="s">
        <v>10360</v>
      </c>
      <c r="M6857" t="s">
        <v>10361</v>
      </c>
      <c r="N6857" t="s">
        <v>5924</v>
      </c>
      <c r="O6857" t="s">
        <v>10362</v>
      </c>
    </row>
    <row r="6858" spans="1:15">
      <c r="A6858" t="s">
        <v>10393</v>
      </c>
      <c r="B6858">
        <v>571</v>
      </c>
      <c r="C6858">
        <v>3</v>
      </c>
      <c r="D6858" t="s">
        <v>10394</v>
      </c>
      <c r="E6858" t="s">
        <v>5918</v>
      </c>
      <c r="F6858" t="s">
        <v>9974</v>
      </c>
      <c r="G6858">
        <v>17</v>
      </c>
      <c r="H6858" t="s">
        <v>5920</v>
      </c>
      <c r="I6858" t="s">
        <v>5921</v>
      </c>
      <c r="L6858" t="s">
        <v>10360</v>
      </c>
      <c r="M6858" t="s">
        <v>10361</v>
      </c>
      <c r="N6858" t="s">
        <v>5924</v>
      </c>
      <c r="O6858" t="s">
        <v>10362</v>
      </c>
    </row>
    <row r="6859" spans="1:15">
      <c r="A6859" t="s">
        <v>10395</v>
      </c>
      <c r="B6859">
        <v>571</v>
      </c>
      <c r="C6859">
        <v>4</v>
      </c>
      <c r="D6859" t="s">
        <v>10396</v>
      </c>
      <c r="E6859" t="s">
        <v>5918</v>
      </c>
      <c r="F6859" t="s">
        <v>9974</v>
      </c>
      <c r="G6859">
        <v>17</v>
      </c>
      <c r="H6859" t="s">
        <v>5920</v>
      </c>
      <c r="I6859" t="s">
        <v>5921</v>
      </c>
      <c r="L6859" t="s">
        <v>10360</v>
      </c>
      <c r="M6859" t="s">
        <v>10361</v>
      </c>
      <c r="N6859" t="s">
        <v>5924</v>
      </c>
      <c r="O6859" t="s">
        <v>10362</v>
      </c>
    </row>
    <row r="6860" spans="1:15">
      <c r="A6860" t="s">
        <v>10397</v>
      </c>
      <c r="B6860">
        <v>571</v>
      </c>
      <c r="C6860">
        <v>5</v>
      </c>
      <c r="D6860" t="s">
        <v>10398</v>
      </c>
      <c r="E6860" t="s">
        <v>5918</v>
      </c>
      <c r="F6860" t="s">
        <v>9974</v>
      </c>
      <c r="G6860">
        <v>17</v>
      </c>
      <c r="H6860" t="s">
        <v>5920</v>
      </c>
      <c r="I6860" t="s">
        <v>5921</v>
      </c>
      <c r="L6860" t="s">
        <v>10360</v>
      </c>
      <c r="M6860" t="s">
        <v>10361</v>
      </c>
      <c r="N6860" t="s">
        <v>5924</v>
      </c>
      <c r="O6860" t="s">
        <v>10362</v>
      </c>
    </row>
    <row r="6861" spans="1:15">
      <c r="A6861" t="s">
        <v>10399</v>
      </c>
      <c r="B6861">
        <v>571</v>
      </c>
      <c r="C6861">
        <v>6</v>
      </c>
      <c r="D6861" t="s">
        <v>10400</v>
      </c>
      <c r="E6861" t="s">
        <v>5918</v>
      </c>
      <c r="F6861" t="s">
        <v>9974</v>
      </c>
      <c r="G6861">
        <v>17</v>
      </c>
      <c r="H6861" t="s">
        <v>5920</v>
      </c>
      <c r="I6861" t="s">
        <v>5921</v>
      </c>
      <c r="L6861" t="s">
        <v>10360</v>
      </c>
      <c r="M6861" t="s">
        <v>10361</v>
      </c>
      <c r="N6861" t="s">
        <v>5924</v>
      </c>
      <c r="O6861" t="s">
        <v>10362</v>
      </c>
    </row>
    <row r="6862" spans="1:15">
      <c r="A6862" t="s">
        <v>10401</v>
      </c>
      <c r="B6862">
        <v>571</v>
      </c>
      <c r="C6862">
        <v>7</v>
      </c>
      <c r="D6862" t="s">
        <v>10402</v>
      </c>
      <c r="E6862" t="s">
        <v>5918</v>
      </c>
      <c r="F6862" t="s">
        <v>9974</v>
      </c>
      <c r="G6862">
        <v>17</v>
      </c>
      <c r="H6862" t="s">
        <v>5920</v>
      </c>
      <c r="I6862" t="s">
        <v>5921</v>
      </c>
      <c r="L6862" t="s">
        <v>10360</v>
      </c>
      <c r="M6862" t="s">
        <v>10361</v>
      </c>
      <c r="N6862" t="s">
        <v>5924</v>
      </c>
      <c r="O6862" t="s">
        <v>10362</v>
      </c>
    </row>
    <row r="6863" spans="1:15">
      <c r="A6863" t="s">
        <v>10403</v>
      </c>
      <c r="B6863">
        <v>571</v>
      </c>
      <c r="C6863">
        <v>8</v>
      </c>
      <c r="D6863" t="s">
        <v>10404</v>
      </c>
      <c r="E6863" t="s">
        <v>5918</v>
      </c>
      <c r="F6863" t="s">
        <v>9974</v>
      </c>
      <c r="G6863">
        <v>17</v>
      </c>
      <c r="H6863" t="s">
        <v>5920</v>
      </c>
      <c r="I6863" t="s">
        <v>5921</v>
      </c>
      <c r="L6863" t="s">
        <v>10360</v>
      </c>
      <c r="M6863" t="s">
        <v>10361</v>
      </c>
      <c r="N6863" t="s">
        <v>5924</v>
      </c>
      <c r="O6863" t="s">
        <v>10362</v>
      </c>
    </row>
    <row r="6864" spans="1:15">
      <c r="A6864" t="s">
        <v>10405</v>
      </c>
      <c r="B6864">
        <v>571</v>
      </c>
      <c r="C6864">
        <v>9</v>
      </c>
      <c r="D6864" t="s">
        <v>10406</v>
      </c>
      <c r="E6864" t="s">
        <v>5918</v>
      </c>
      <c r="F6864" t="s">
        <v>9974</v>
      </c>
      <c r="G6864">
        <v>17</v>
      </c>
      <c r="H6864" t="s">
        <v>5920</v>
      </c>
      <c r="I6864" t="s">
        <v>5921</v>
      </c>
      <c r="L6864" t="s">
        <v>10360</v>
      </c>
      <c r="M6864" t="s">
        <v>10361</v>
      </c>
      <c r="N6864" t="s">
        <v>5924</v>
      </c>
      <c r="O6864" t="s">
        <v>10362</v>
      </c>
    </row>
    <row r="6865" spans="1:15">
      <c r="A6865" t="s">
        <v>10407</v>
      </c>
      <c r="B6865">
        <v>571</v>
      </c>
      <c r="C6865">
        <v>10</v>
      </c>
      <c r="D6865" t="s">
        <v>10408</v>
      </c>
      <c r="E6865" t="s">
        <v>5918</v>
      </c>
      <c r="F6865" t="s">
        <v>9974</v>
      </c>
      <c r="G6865">
        <v>17</v>
      </c>
      <c r="H6865" t="s">
        <v>5920</v>
      </c>
      <c r="I6865" t="s">
        <v>5921</v>
      </c>
      <c r="L6865" t="s">
        <v>10360</v>
      </c>
      <c r="M6865" t="s">
        <v>10361</v>
      </c>
      <c r="N6865" t="s">
        <v>5924</v>
      </c>
      <c r="O6865" t="s">
        <v>10362</v>
      </c>
    </row>
    <row r="6866" spans="1:15">
      <c r="A6866" t="s">
        <v>10409</v>
      </c>
      <c r="B6866">
        <v>571</v>
      </c>
      <c r="C6866">
        <v>11</v>
      </c>
      <c r="D6866" t="s">
        <v>10410</v>
      </c>
      <c r="E6866" t="s">
        <v>5918</v>
      </c>
      <c r="F6866" t="s">
        <v>9974</v>
      </c>
      <c r="G6866">
        <v>17</v>
      </c>
      <c r="H6866" t="s">
        <v>5920</v>
      </c>
      <c r="I6866" t="s">
        <v>5921</v>
      </c>
      <c r="L6866" t="s">
        <v>10360</v>
      </c>
      <c r="M6866" t="s">
        <v>10361</v>
      </c>
      <c r="N6866" t="s">
        <v>5924</v>
      </c>
      <c r="O6866" t="s">
        <v>10362</v>
      </c>
    </row>
    <row r="6867" spans="1:15">
      <c r="A6867" t="s">
        <v>10411</v>
      </c>
      <c r="B6867">
        <v>571</v>
      </c>
      <c r="C6867">
        <v>12</v>
      </c>
      <c r="D6867" t="s">
        <v>10412</v>
      </c>
      <c r="E6867" t="s">
        <v>5918</v>
      </c>
      <c r="F6867" t="s">
        <v>9974</v>
      </c>
      <c r="G6867">
        <v>17</v>
      </c>
      <c r="H6867" t="s">
        <v>5920</v>
      </c>
      <c r="I6867" t="s">
        <v>5921</v>
      </c>
      <c r="L6867" t="s">
        <v>10360</v>
      </c>
      <c r="M6867" t="s">
        <v>10361</v>
      </c>
      <c r="N6867" t="s">
        <v>5924</v>
      </c>
      <c r="O6867" t="s">
        <v>10362</v>
      </c>
    </row>
    <row r="6868" spans="1:15">
      <c r="A6868" t="s">
        <v>10413</v>
      </c>
      <c r="B6868">
        <v>571</v>
      </c>
      <c r="C6868">
        <v>13</v>
      </c>
      <c r="D6868" t="s">
        <v>10414</v>
      </c>
      <c r="E6868" t="s">
        <v>5918</v>
      </c>
      <c r="F6868" t="s">
        <v>9974</v>
      </c>
      <c r="G6868">
        <v>17</v>
      </c>
      <c r="H6868" t="s">
        <v>5920</v>
      </c>
      <c r="I6868" t="s">
        <v>5921</v>
      </c>
      <c r="L6868" t="s">
        <v>10360</v>
      </c>
      <c r="M6868" t="s">
        <v>10361</v>
      </c>
      <c r="N6868" t="s">
        <v>5924</v>
      </c>
      <c r="O6868" t="s">
        <v>10362</v>
      </c>
    </row>
    <row r="6869" spans="1:15">
      <c r="A6869" t="s">
        <v>10415</v>
      </c>
      <c r="B6869">
        <v>571</v>
      </c>
      <c r="C6869">
        <v>14</v>
      </c>
      <c r="D6869" t="s">
        <v>10416</v>
      </c>
      <c r="E6869" t="s">
        <v>5918</v>
      </c>
      <c r="F6869" t="s">
        <v>9974</v>
      </c>
      <c r="G6869">
        <v>17</v>
      </c>
      <c r="H6869" t="s">
        <v>5920</v>
      </c>
      <c r="I6869" t="s">
        <v>5921</v>
      </c>
      <c r="L6869" t="s">
        <v>10360</v>
      </c>
      <c r="M6869" t="s">
        <v>10361</v>
      </c>
      <c r="N6869" t="s">
        <v>5924</v>
      </c>
      <c r="O6869" t="s">
        <v>10362</v>
      </c>
    </row>
    <row r="6870" spans="1:15">
      <c r="A6870" t="s">
        <v>10417</v>
      </c>
      <c r="B6870">
        <v>572</v>
      </c>
      <c r="C6870">
        <v>1</v>
      </c>
      <c r="D6870" t="s">
        <v>10418</v>
      </c>
      <c r="E6870" t="s">
        <v>5918</v>
      </c>
      <c r="F6870" t="s">
        <v>9974</v>
      </c>
      <c r="G6870">
        <v>17</v>
      </c>
      <c r="H6870" t="s">
        <v>5920</v>
      </c>
      <c r="I6870" t="s">
        <v>5921</v>
      </c>
      <c r="L6870" t="s">
        <v>10419</v>
      </c>
      <c r="M6870" t="s">
        <v>10420</v>
      </c>
      <c r="N6870" t="s">
        <v>5924</v>
      </c>
      <c r="O6870" t="s">
        <v>10421</v>
      </c>
    </row>
    <row r="6871" spans="1:15">
      <c r="A6871" t="s">
        <v>10422</v>
      </c>
      <c r="B6871">
        <v>572</v>
      </c>
      <c r="C6871">
        <v>2</v>
      </c>
      <c r="D6871" t="s">
        <v>10423</v>
      </c>
      <c r="E6871" t="s">
        <v>5918</v>
      </c>
      <c r="F6871" t="s">
        <v>9974</v>
      </c>
      <c r="G6871">
        <v>17</v>
      </c>
      <c r="H6871" t="s">
        <v>5920</v>
      </c>
      <c r="I6871" t="s">
        <v>5921</v>
      </c>
      <c r="L6871" t="s">
        <v>10419</v>
      </c>
      <c r="M6871" t="s">
        <v>10420</v>
      </c>
      <c r="N6871" t="s">
        <v>5924</v>
      </c>
      <c r="O6871" t="s">
        <v>10421</v>
      </c>
    </row>
    <row r="6872" spans="1:15">
      <c r="A6872" t="s">
        <v>10424</v>
      </c>
      <c r="B6872">
        <v>572</v>
      </c>
      <c r="C6872">
        <v>3</v>
      </c>
      <c r="D6872" t="s">
        <v>10425</v>
      </c>
      <c r="E6872" t="s">
        <v>5918</v>
      </c>
      <c r="F6872" t="s">
        <v>9974</v>
      </c>
      <c r="G6872">
        <v>17</v>
      </c>
      <c r="H6872" t="s">
        <v>5920</v>
      </c>
      <c r="I6872" t="s">
        <v>5921</v>
      </c>
      <c r="L6872" t="s">
        <v>10419</v>
      </c>
      <c r="M6872" t="s">
        <v>10420</v>
      </c>
      <c r="N6872" t="s">
        <v>5924</v>
      </c>
      <c r="O6872" t="s">
        <v>10421</v>
      </c>
    </row>
    <row r="6873" spans="1:15">
      <c r="A6873" t="s">
        <v>10426</v>
      </c>
      <c r="B6873">
        <v>572</v>
      </c>
      <c r="C6873">
        <v>4</v>
      </c>
      <c r="D6873" t="s">
        <v>10427</v>
      </c>
      <c r="E6873" t="s">
        <v>5918</v>
      </c>
      <c r="F6873" t="s">
        <v>9974</v>
      </c>
      <c r="G6873">
        <v>17</v>
      </c>
      <c r="H6873" t="s">
        <v>5920</v>
      </c>
      <c r="I6873" t="s">
        <v>5921</v>
      </c>
      <c r="L6873" t="s">
        <v>10419</v>
      </c>
      <c r="M6873" t="s">
        <v>10420</v>
      </c>
      <c r="N6873" t="s">
        <v>5924</v>
      </c>
      <c r="O6873" t="s">
        <v>10421</v>
      </c>
    </row>
    <row r="6874" spans="1:15">
      <c r="A6874" t="s">
        <v>10428</v>
      </c>
      <c r="B6874">
        <v>572</v>
      </c>
      <c r="C6874">
        <v>5</v>
      </c>
      <c r="D6874" t="s">
        <v>10429</v>
      </c>
      <c r="E6874" t="s">
        <v>5918</v>
      </c>
      <c r="F6874" t="s">
        <v>9974</v>
      </c>
      <c r="G6874">
        <v>17</v>
      </c>
      <c r="H6874" t="s">
        <v>5920</v>
      </c>
      <c r="I6874" t="s">
        <v>5921</v>
      </c>
      <c r="L6874" t="s">
        <v>10419</v>
      </c>
      <c r="M6874" t="s">
        <v>10420</v>
      </c>
      <c r="N6874" t="s">
        <v>5924</v>
      </c>
      <c r="O6874" t="s">
        <v>10421</v>
      </c>
    </row>
    <row r="6875" spans="1:15">
      <c r="A6875" t="s">
        <v>10430</v>
      </c>
      <c r="B6875">
        <v>572</v>
      </c>
      <c r="C6875">
        <v>6</v>
      </c>
      <c r="D6875" t="s">
        <v>10431</v>
      </c>
      <c r="E6875" t="s">
        <v>5918</v>
      </c>
      <c r="F6875" t="s">
        <v>9974</v>
      </c>
      <c r="G6875">
        <v>17</v>
      </c>
      <c r="H6875" t="s">
        <v>5920</v>
      </c>
      <c r="I6875" t="s">
        <v>5921</v>
      </c>
      <c r="L6875" t="s">
        <v>10419</v>
      </c>
      <c r="M6875" t="s">
        <v>10420</v>
      </c>
      <c r="N6875" t="s">
        <v>5924</v>
      </c>
      <c r="O6875" t="s">
        <v>10421</v>
      </c>
    </row>
    <row r="6876" spans="1:15">
      <c r="A6876" t="s">
        <v>10432</v>
      </c>
      <c r="B6876">
        <v>572</v>
      </c>
      <c r="C6876">
        <v>7</v>
      </c>
      <c r="D6876" t="s">
        <v>10433</v>
      </c>
      <c r="E6876" t="s">
        <v>5918</v>
      </c>
      <c r="F6876" t="s">
        <v>9974</v>
      </c>
      <c r="G6876">
        <v>17</v>
      </c>
      <c r="H6876" t="s">
        <v>5920</v>
      </c>
      <c r="I6876" t="s">
        <v>5921</v>
      </c>
      <c r="L6876" t="s">
        <v>10419</v>
      </c>
      <c r="M6876" t="s">
        <v>10420</v>
      </c>
      <c r="N6876" t="s">
        <v>5924</v>
      </c>
      <c r="O6876" t="s">
        <v>10421</v>
      </c>
    </row>
    <row r="6877" spans="1:15">
      <c r="A6877" t="s">
        <v>10434</v>
      </c>
      <c r="B6877">
        <v>572</v>
      </c>
      <c r="C6877">
        <v>8</v>
      </c>
      <c r="D6877" t="s">
        <v>10435</v>
      </c>
      <c r="E6877" t="s">
        <v>5918</v>
      </c>
      <c r="F6877" t="s">
        <v>9974</v>
      </c>
      <c r="G6877">
        <v>17</v>
      </c>
      <c r="H6877" t="s">
        <v>5920</v>
      </c>
      <c r="I6877" t="s">
        <v>5921</v>
      </c>
      <c r="L6877" t="s">
        <v>10419</v>
      </c>
      <c r="M6877" t="s">
        <v>10420</v>
      </c>
      <c r="N6877" t="s">
        <v>5924</v>
      </c>
      <c r="O6877" t="s">
        <v>10421</v>
      </c>
    </row>
    <row r="6878" spans="1:15">
      <c r="A6878" t="s">
        <v>10436</v>
      </c>
      <c r="B6878">
        <v>572</v>
      </c>
      <c r="C6878">
        <v>9</v>
      </c>
      <c r="D6878" t="s">
        <v>10437</v>
      </c>
      <c r="E6878" t="s">
        <v>5918</v>
      </c>
      <c r="F6878" t="s">
        <v>9974</v>
      </c>
      <c r="G6878">
        <v>17</v>
      </c>
      <c r="H6878" t="s">
        <v>5920</v>
      </c>
      <c r="I6878" t="s">
        <v>5921</v>
      </c>
      <c r="L6878" t="s">
        <v>10419</v>
      </c>
      <c r="M6878" t="s">
        <v>10420</v>
      </c>
      <c r="N6878" t="s">
        <v>5924</v>
      </c>
      <c r="O6878" t="s">
        <v>10421</v>
      </c>
    </row>
    <row r="6879" spans="1:15">
      <c r="A6879" t="s">
        <v>10438</v>
      </c>
      <c r="B6879">
        <v>572</v>
      </c>
      <c r="C6879">
        <v>10</v>
      </c>
      <c r="D6879" t="s">
        <v>10439</v>
      </c>
      <c r="E6879" t="s">
        <v>5918</v>
      </c>
      <c r="F6879" t="s">
        <v>9974</v>
      </c>
      <c r="G6879">
        <v>17</v>
      </c>
      <c r="H6879" t="s">
        <v>5920</v>
      </c>
      <c r="I6879" t="s">
        <v>5921</v>
      </c>
      <c r="L6879" t="s">
        <v>10419</v>
      </c>
      <c r="M6879" t="s">
        <v>10420</v>
      </c>
      <c r="N6879" t="s">
        <v>5924</v>
      </c>
      <c r="O6879" t="s">
        <v>10421</v>
      </c>
    </row>
    <row r="6880" spans="1:15">
      <c r="A6880" t="s">
        <v>10440</v>
      </c>
      <c r="B6880">
        <v>572</v>
      </c>
      <c r="C6880">
        <v>11</v>
      </c>
      <c r="D6880" t="s">
        <v>10441</v>
      </c>
      <c r="E6880" t="s">
        <v>5918</v>
      </c>
      <c r="F6880" t="s">
        <v>9974</v>
      </c>
      <c r="G6880">
        <v>17</v>
      </c>
      <c r="H6880" t="s">
        <v>5920</v>
      </c>
      <c r="I6880" t="s">
        <v>5921</v>
      </c>
      <c r="L6880" t="s">
        <v>10419</v>
      </c>
      <c r="M6880" t="s">
        <v>10420</v>
      </c>
      <c r="N6880" t="s">
        <v>5924</v>
      </c>
      <c r="O6880" t="s">
        <v>10421</v>
      </c>
    </row>
    <row r="6881" spans="1:15">
      <c r="A6881" t="s">
        <v>10442</v>
      </c>
      <c r="B6881">
        <v>572</v>
      </c>
      <c r="C6881">
        <v>12</v>
      </c>
      <c r="D6881" t="s">
        <v>10443</v>
      </c>
      <c r="E6881" t="s">
        <v>5918</v>
      </c>
      <c r="F6881" t="s">
        <v>9974</v>
      </c>
      <c r="G6881">
        <v>17</v>
      </c>
      <c r="H6881" t="s">
        <v>5920</v>
      </c>
      <c r="I6881" t="s">
        <v>5921</v>
      </c>
      <c r="L6881" t="s">
        <v>10419</v>
      </c>
      <c r="M6881" t="s">
        <v>10420</v>
      </c>
      <c r="N6881" t="s">
        <v>5924</v>
      </c>
      <c r="O6881" t="s">
        <v>10421</v>
      </c>
    </row>
    <row r="6882" spans="1:15">
      <c r="A6882" t="s">
        <v>10444</v>
      </c>
      <c r="B6882">
        <v>572</v>
      </c>
      <c r="C6882">
        <v>13</v>
      </c>
      <c r="D6882" t="s">
        <v>10445</v>
      </c>
      <c r="E6882" t="s">
        <v>5918</v>
      </c>
      <c r="F6882" t="s">
        <v>9974</v>
      </c>
      <c r="G6882">
        <v>17</v>
      </c>
      <c r="H6882" t="s">
        <v>5920</v>
      </c>
      <c r="I6882" t="s">
        <v>5921</v>
      </c>
      <c r="L6882" t="s">
        <v>10419</v>
      </c>
      <c r="M6882" t="s">
        <v>10420</v>
      </c>
      <c r="N6882" t="s">
        <v>5924</v>
      </c>
      <c r="O6882" t="s">
        <v>10421</v>
      </c>
    </row>
    <row r="6883" spans="1:15">
      <c r="A6883" t="s">
        <v>10446</v>
      </c>
      <c r="B6883">
        <v>572</v>
      </c>
      <c r="C6883">
        <v>14</v>
      </c>
      <c r="D6883" t="s">
        <v>10447</v>
      </c>
      <c r="E6883" t="s">
        <v>5918</v>
      </c>
      <c r="F6883" t="s">
        <v>9974</v>
      </c>
      <c r="G6883">
        <v>17</v>
      </c>
      <c r="H6883" t="s">
        <v>5920</v>
      </c>
      <c r="I6883" t="s">
        <v>5921</v>
      </c>
      <c r="L6883" t="s">
        <v>10419</v>
      </c>
      <c r="M6883" t="s">
        <v>10420</v>
      </c>
      <c r="N6883" t="s">
        <v>5924</v>
      </c>
      <c r="O6883" t="s">
        <v>10421</v>
      </c>
    </row>
    <row r="6884" spans="1:15">
      <c r="A6884" t="s">
        <v>10448</v>
      </c>
      <c r="B6884">
        <v>573</v>
      </c>
      <c r="C6884">
        <v>1</v>
      </c>
      <c r="D6884" t="s">
        <v>10449</v>
      </c>
      <c r="E6884" t="s">
        <v>5918</v>
      </c>
      <c r="F6884" t="s">
        <v>9974</v>
      </c>
      <c r="G6884">
        <v>17</v>
      </c>
      <c r="H6884" t="s">
        <v>5920</v>
      </c>
      <c r="I6884" t="s">
        <v>5921</v>
      </c>
      <c r="L6884" t="s">
        <v>10419</v>
      </c>
      <c r="M6884" t="s">
        <v>10420</v>
      </c>
      <c r="N6884" t="s">
        <v>5924</v>
      </c>
      <c r="O6884" t="s">
        <v>10421</v>
      </c>
    </row>
    <row r="6885" spans="1:15">
      <c r="A6885" t="s">
        <v>10450</v>
      </c>
      <c r="B6885">
        <v>573</v>
      </c>
      <c r="C6885">
        <v>2</v>
      </c>
      <c r="D6885" t="s">
        <v>10451</v>
      </c>
      <c r="E6885" t="s">
        <v>5918</v>
      </c>
      <c r="F6885" t="s">
        <v>9974</v>
      </c>
      <c r="G6885">
        <v>17</v>
      </c>
      <c r="H6885" t="s">
        <v>5920</v>
      </c>
      <c r="I6885" t="s">
        <v>5921</v>
      </c>
      <c r="L6885" t="s">
        <v>10419</v>
      </c>
      <c r="M6885" t="s">
        <v>10420</v>
      </c>
      <c r="N6885" t="s">
        <v>5924</v>
      </c>
      <c r="O6885" t="s">
        <v>10421</v>
      </c>
    </row>
    <row r="6886" spans="1:15">
      <c r="A6886" t="s">
        <v>10452</v>
      </c>
      <c r="B6886">
        <v>573</v>
      </c>
      <c r="C6886">
        <v>3</v>
      </c>
      <c r="D6886" t="s">
        <v>10453</v>
      </c>
      <c r="E6886" t="s">
        <v>5918</v>
      </c>
      <c r="F6886" t="s">
        <v>9974</v>
      </c>
      <c r="G6886">
        <v>17</v>
      </c>
      <c r="H6886" t="s">
        <v>5920</v>
      </c>
      <c r="I6886" t="s">
        <v>5921</v>
      </c>
      <c r="L6886" t="s">
        <v>10419</v>
      </c>
      <c r="M6886" t="s">
        <v>10420</v>
      </c>
      <c r="N6886" t="s">
        <v>5924</v>
      </c>
      <c r="O6886" t="s">
        <v>10421</v>
      </c>
    </row>
    <row r="6887" spans="1:15">
      <c r="A6887" t="s">
        <v>10454</v>
      </c>
      <c r="B6887">
        <v>573</v>
      </c>
      <c r="C6887">
        <v>4</v>
      </c>
      <c r="D6887" t="s">
        <v>10455</v>
      </c>
      <c r="E6887" t="s">
        <v>5918</v>
      </c>
      <c r="F6887" t="s">
        <v>9974</v>
      </c>
      <c r="G6887">
        <v>17</v>
      </c>
      <c r="H6887" t="s">
        <v>5920</v>
      </c>
      <c r="I6887" t="s">
        <v>5921</v>
      </c>
      <c r="L6887" t="s">
        <v>10419</v>
      </c>
      <c r="M6887" t="s">
        <v>10420</v>
      </c>
      <c r="N6887" t="s">
        <v>5924</v>
      </c>
      <c r="O6887" t="s">
        <v>10421</v>
      </c>
    </row>
    <row r="6888" spans="1:15">
      <c r="A6888" t="s">
        <v>10456</v>
      </c>
      <c r="B6888">
        <v>573</v>
      </c>
      <c r="C6888">
        <v>5</v>
      </c>
      <c r="D6888" t="s">
        <v>10457</v>
      </c>
      <c r="E6888" t="s">
        <v>5918</v>
      </c>
      <c r="F6888" t="s">
        <v>9974</v>
      </c>
      <c r="G6888">
        <v>17</v>
      </c>
      <c r="H6888" t="s">
        <v>5920</v>
      </c>
      <c r="I6888" t="s">
        <v>5921</v>
      </c>
      <c r="L6888" t="s">
        <v>10419</v>
      </c>
      <c r="M6888" t="s">
        <v>10420</v>
      </c>
      <c r="N6888" t="s">
        <v>5924</v>
      </c>
      <c r="O6888" t="s">
        <v>10421</v>
      </c>
    </row>
    <row r="6889" spans="1:15">
      <c r="A6889" t="s">
        <v>10458</v>
      </c>
      <c r="B6889">
        <v>573</v>
      </c>
      <c r="C6889">
        <v>6</v>
      </c>
      <c r="D6889" t="s">
        <v>10459</v>
      </c>
      <c r="E6889" t="s">
        <v>5918</v>
      </c>
      <c r="F6889" t="s">
        <v>9974</v>
      </c>
      <c r="G6889">
        <v>17</v>
      </c>
      <c r="H6889" t="s">
        <v>5920</v>
      </c>
      <c r="I6889" t="s">
        <v>5921</v>
      </c>
      <c r="L6889" t="s">
        <v>10419</v>
      </c>
      <c r="M6889" t="s">
        <v>10420</v>
      </c>
      <c r="N6889" t="s">
        <v>5924</v>
      </c>
      <c r="O6889" t="s">
        <v>10421</v>
      </c>
    </row>
    <row r="6890" spans="1:15">
      <c r="A6890" t="s">
        <v>10460</v>
      </c>
      <c r="B6890">
        <v>573</v>
      </c>
      <c r="C6890">
        <v>7</v>
      </c>
      <c r="D6890" t="s">
        <v>10461</v>
      </c>
      <c r="E6890" t="s">
        <v>5918</v>
      </c>
      <c r="F6890" t="s">
        <v>9974</v>
      </c>
      <c r="G6890">
        <v>17</v>
      </c>
      <c r="H6890" t="s">
        <v>5920</v>
      </c>
      <c r="I6890" t="s">
        <v>5921</v>
      </c>
      <c r="L6890" t="s">
        <v>10419</v>
      </c>
      <c r="M6890" t="s">
        <v>10420</v>
      </c>
      <c r="N6890" t="s">
        <v>5924</v>
      </c>
      <c r="O6890" t="s">
        <v>10421</v>
      </c>
    </row>
    <row r="6891" spans="1:15">
      <c r="A6891" t="s">
        <v>10462</v>
      </c>
      <c r="B6891">
        <v>573</v>
      </c>
      <c r="C6891">
        <v>8</v>
      </c>
      <c r="D6891" t="s">
        <v>10463</v>
      </c>
      <c r="E6891" t="s">
        <v>5918</v>
      </c>
      <c r="F6891" t="s">
        <v>9974</v>
      </c>
      <c r="G6891">
        <v>17</v>
      </c>
      <c r="H6891" t="s">
        <v>5920</v>
      </c>
      <c r="I6891" t="s">
        <v>5921</v>
      </c>
      <c r="L6891" t="s">
        <v>10419</v>
      </c>
      <c r="M6891" t="s">
        <v>10420</v>
      </c>
      <c r="N6891" t="s">
        <v>5924</v>
      </c>
      <c r="O6891" t="s">
        <v>10421</v>
      </c>
    </row>
    <row r="6892" spans="1:15">
      <c r="A6892" t="s">
        <v>10464</v>
      </c>
      <c r="B6892">
        <v>573</v>
      </c>
      <c r="C6892">
        <v>9</v>
      </c>
      <c r="D6892" t="s">
        <v>10465</v>
      </c>
      <c r="E6892" t="s">
        <v>5918</v>
      </c>
      <c r="F6892" t="s">
        <v>9974</v>
      </c>
      <c r="G6892">
        <v>17</v>
      </c>
      <c r="H6892" t="s">
        <v>5920</v>
      </c>
      <c r="I6892" t="s">
        <v>5921</v>
      </c>
      <c r="L6892" t="s">
        <v>10419</v>
      </c>
      <c r="M6892" t="s">
        <v>10420</v>
      </c>
      <c r="N6892" t="s">
        <v>5924</v>
      </c>
      <c r="O6892" t="s">
        <v>10421</v>
      </c>
    </row>
    <row r="6893" spans="1:15">
      <c r="A6893" t="s">
        <v>10466</v>
      </c>
      <c r="B6893">
        <v>573</v>
      </c>
      <c r="C6893">
        <v>10</v>
      </c>
      <c r="D6893" t="s">
        <v>10467</v>
      </c>
      <c r="E6893" t="s">
        <v>5918</v>
      </c>
      <c r="F6893" t="s">
        <v>9974</v>
      </c>
      <c r="G6893">
        <v>17</v>
      </c>
      <c r="H6893" t="s">
        <v>5920</v>
      </c>
      <c r="I6893" t="s">
        <v>5921</v>
      </c>
      <c r="L6893" t="s">
        <v>10419</v>
      </c>
      <c r="M6893" t="s">
        <v>10420</v>
      </c>
      <c r="N6893" t="s">
        <v>5924</v>
      </c>
      <c r="O6893" t="s">
        <v>10421</v>
      </c>
    </row>
    <row r="6894" spans="1:15">
      <c r="A6894" t="s">
        <v>10468</v>
      </c>
      <c r="B6894">
        <v>573</v>
      </c>
      <c r="C6894">
        <v>11</v>
      </c>
      <c r="D6894" t="s">
        <v>10469</v>
      </c>
      <c r="E6894" t="s">
        <v>5918</v>
      </c>
      <c r="F6894" t="s">
        <v>9974</v>
      </c>
      <c r="G6894">
        <v>17</v>
      </c>
      <c r="H6894" t="s">
        <v>5920</v>
      </c>
      <c r="I6894" t="s">
        <v>5921</v>
      </c>
      <c r="L6894" t="s">
        <v>10419</v>
      </c>
      <c r="M6894" t="s">
        <v>10420</v>
      </c>
      <c r="N6894" t="s">
        <v>5924</v>
      </c>
      <c r="O6894" t="s">
        <v>10421</v>
      </c>
    </row>
    <row r="6895" spans="1:15">
      <c r="A6895" t="s">
        <v>10470</v>
      </c>
      <c r="B6895">
        <v>573</v>
      </c>
      <c r="C6895">
        <v>12</v>
      </c>
      <c r="D6895" t="s">
        <v>10471</v>
      </c>
      <c r="E6895" t="s">
        <v>5918</v>
      </c>
      <c r="F6895" t="s">
        <v>9974</v>
      </c>
      <c r="G6895">
        <v>17</v>
      </c>
      <c r="H6895" t="s">
        <v>5920</v>
      </c>
      <c r="I6895" t="s">
        <v>5921</v>
      </c>
      <c r="L6895" t="s">
        <v>10419</v>
      </c>
      <c r="M6895" t="s">
        <v>10420</v>
      </c>
      <c r="N6895" t="s">
        <v>5924</v>
      </c>
      <c r="O6895" t="s">
        <v>10421</v>
      </c>
    </row>
    <row r="6896" spans="1:15">
      <c r="A6896" t="s">
        <v>10472</v>
      </c>
      <c r="B6896">
        <v>573</v>
      </c>
      <c r="C6896">
        <v>13</v>
      </c>
      <c r="D6896" t="s">
        <v>10473</v>
      </c>
      <c r="E6896" t="s">
        <v>5918</v>
      </c>
      <c r="F6896" t="s">
        <v>9974</v>
      </c>
      <c r="G6896">
        <v>17</v>
      </c>
      <c r="H6896" t="s">
        <v>5920</v>
      </c>
      <c r="I6896" t="s">
        <v>5921</v>
      </c>
      <c r="L6896" t="s">
        <v>10419</v>
      </c>
      <c r="M6896" t="s">
        <v>10420</v>
      </c>
      <c r="N6896" t="s">
        <v>5924</v>
      </c>
      <c r="O6896" t="s">
        <v>10421</v>
      </c>
    </row>
    <row r="6897" spans="1:15">
      <c r="A6897" t="s">
        <v>10474</v>
      </c>
      <c r="B6897">
        <v>573</v>
      </c>
      <c r="C6897">
        <v>14</v>
      </c>
      <c r="D6897" t="s">
        <v>10475</v>
      </c>
      <c r="E6897" t="s">
        <v>5918</v>
      </c>
      <c r="F6897" t="s">
        <v>9974</v>
      </c>
      <c r="G6897">
        <v>17</v>
      </c>
      <c r="H6897" t="s">
        <v>5920</v>
      </c>
      <c r="I6897" t="s">
        <v>5921</v>
      </c>
      <c r="L6897" t="s">
        <v>10419</v>
      </c>
      <c r="M6897" t="s">
        <v>10420</v>
      </c>
      <c r="N6897" t="s">
        <v>5924</v>
      </c>
      <c r="O6897" t="s">
        <v>10421</v>
      </c>
    </row>
    <row r="6898" spans="1:15">
      <c r="A6898" t="s">
        <v>10476</v>
      </c>
      <c r="B6898">
        <v>574</v>
      </c>
      <c r="C6898">
        <v>1</v>
      </c>
      <c r="D6898" t="s">
        <v>10477</v>
      </c>
      <c r="E6898" t="s">
        <v>5918</v>
      </c>
      <c r="F6898" t="s">
        <v>9974</v>
      </c>
      <c r="G6898">
        <v>17</v>
      </c>
      <c r="H6898" t="s">
        <v>5920</v>
      </c>
      <c r="I6898" t="s">
        <v>5921</v>
      </c>
      <c r="L6898" t="s">
        <v>10478</v>
      </c>
      <c r="M6898" t="s">
        <v>10479</v>
      </c>
      <c r="N6898" t="s">
        <v>5924</v>
      </c>
      <c r="O6898" t="s">
        <v>10480</v>
      </c>
    </row>
    <row r="6899" spans="1:15">
      <c r="A6899" t="s">
        <v>10481</v>
      </c>
      <c r="B6899">
        <v>574</v>
      </c>
      <c r="C6899">
        <v>2</v>
      </c>
      <c r="D6899" t="s">
        <v>10482</v>
      </c>
      <c r="E6899" t="s">
        <v>5918</v>
      </c>
      <c r="F6899" t="s">
        <v>9974</v>
      </c>
      <c r="G6899">
        <v>17</v>
      </c>
      <c r="H6899" t="s">
        <v>5920</v>
      </c>
      <c r="I6899" t="s">
        <v>5921</v>
      </c>
      <c r="L6899" t="s">
        <v>10478</v>
      </c>
      <c r="M6899" t="s">
        <v>10479</v>
      </c>
      <c r="N6899" t="s">
        <v>5924</v>
      </c>
      <c r="O6899" t="s">
        <v>10480</v>
      </c>
    </row>
    <row r="6900" spans="1:15">
      <c r="A6900" t="s">
        <v>10483</v>
      </c>
      <c r="B6900">
        <v>574</v>
      </c>
      <c r="C6900">
        <v>3</v>
      </c>
      <c r="D6900" t="s">
        <v>10484</v>
      </c>
      <c r="E6900" t="s">
        <v>5918</v>
      </c>
      <c r="F6900" t="s">
        <v>9974</v>
      </c>
      <c r="G6900">
        <v>17</v>
      </c>
      <c r="H6900" t="s">
        <v>5920</v>
      </c>
      <c r="I6900" t="s">
        <v>5921</v>
      </c>
      <c r="L6900" t="s">
        <v>10478</v>
      </c>
      <c r="M6900" t="s">
        <v>10479</v>
      </c>
      <c r="N6900" t="s">
        <v>5924</v>
      </c>
      <c r="O6900" t="s">
        <v>10480</v>
      </c>
    </row>
    <row r="6901" spans="1:15">
      <c r="A6901" t="s">
        <v>10485</v>
      </c>
      <c r="B6901">
        <v>574</v>
      </c>
      <c r="C6901">
        <v>4</v>
      </c>
      <c r="D6901" t="s">
        <v>10486</v>
      </c>
      <c r="E6901" t="s">
        <v>5918</v>
      </c>
      <c r="F6901" t="s">
        <v>9974</v>
      </c>
      <c r="G6901">
        <v>17</v>
      </c>
      <c r="H6901" t="s">
        <v>5920</v>
      </c>
      <c r="I6901" t="s">
        <v>5921</v>
      </c>
      <c r="L6901" t="s">
        <v>10478</v>
      </c>
      <c r="M6901" t="s">
        <v>10479</v>
      </c>
      <c r="N6901" t="s">
        <v>5924</v>
      </c>
      <c r="O6901" t="s">
        <v>10480</v>
      </c>
    </row>
    <row r="6902" spans="1:15">
      <c r="A6902" t="s">
        <v>10487</v>
      </c>
      <c r="B6902">
        <v>574</v>
      </c>
      <c r="C6902">
        <v>5</v>
      </c>
      <c r="D6902" t="s">
        <v>10488</v>
      </c>
      <c r="E6902" t="s">
        <v>5918</v>
      </c>
      <c r="F6902" t="s">
        <v>9974</v>
      </c>
      <c r="G6902">
        <v>17</v>
      </c>
      <c r="H6902" t="s">
        <v>5920</v>
      </c>
      <c r="I6902" t="s">
        <v>5921</v>
      </c>
      <c r="L6902" t="s">
        <v>10478</v>
      </c>
      <c r="M6902" t="s">
        <v>10479</v>
      </c>
      <c r="N6902" t="s">
        <v>5924</v>
      </c>
      <c r="O6902" t="s">
        <v>10480</v>
      </c>
    </row>
    <row r="6903" spans="1:15">
      <c r="A6903" t="s">
        <v>10489</v>
      </c>
      <c r="B6903">
        <v>574</v>
      </c>
      <c r="C6903">
        <v>6</v>
      </c>
      <c r="D6903" t="s">
        <v>10490</v>
      </c>
      <c r="E6903" t="s">
        <v>5918</v>
      </c>
      <c r="F6903" t="s">
        <v>9974</v>
      </c>
      <c r="G6903">
        <v>17</v>
      </c>
      <c r="H6903" t="s">
        <v>5920</v>
      </c>
      <c r="I6903" t="s">
        <v>5921</v>
      </c>
      <c r="L6903" t="s">
        <v>10478</v>
      </c>
      <c r="M6903" t="s">
        <v>10479</v>
      </c>
      <c r="N6903" t="s">
        <v>5924</v>
      </c>
      <c r="O6903" t="s">
        <v>10480</v>
      </c>
    </row>
    <row r="6904" spans="1:15">
      <c r="A6904" t="s">
        <v>10491</v>
      </c>
      <c r="B6904">
        <v>574</v>
      </c>
      <c r="C6904">
        <v>7</v>
      </c>
      <c r="D6904" t="s">
        <v>10492</v>
      </c>
      <c r="E6904" t="s">
        <v>5918</v>
      </c>
      <c r="F6904" t="s">
        <v>9974</v>
      </c>
      <c r="G6904">
        <v>17</v>
      </c>
      <c r="H6904" t="s">
        <v>5920</v>
      </c>
      <c r="I6904" t="s">
        <v>5921</v>
      </c>
      <c r="L6904" t="s">
        <v>10478</v>
      </c>
      <c r="M6904" t="s">
        <v>10479</v>
      </c>
      <c r="N6904" t="s">
        <v>5924</v>
      </c>
      <c r="O6904" t="s">
        <v>10480</v>
      </c>
    </row>
    <row r="6905" spans="1:15">
      <c r="A6905" t="s">
        <v>10493</v>
      </c>
      <c r="B6905">
        <v>574</v>
      </c>
      <c r="C6905">
        <v>8</v>
      </c>
      <c r="D6905" t="s">
        <v>10494</v>
      </c>
      <c r="E6905" t="s">
        <v>5918</v>
      </c>
      <c r="F6905" t="s">
        <v>9974</v>
      </c>
      <c r="G6905">
        <v>17</v>
      </c>
      <c r="H6905" t="s">
        <v>5920</v>
      </c>
      <c r="I6905" t="s">
        <v>5921</v>
      </c>
      <c r="L6905" t="s">
        <v>10478</v>
      </c>
      <c r="M6905" t="s">
        <v>10479</v>
      </c>
      <c r="N6905" t="s">
        <v>5924</v>
      </c>
      <c r="O6905" t="s">
        <v>10480</v>
      </c>
    </row>
    <row r="6906" spans="1:15">
      <c r="A6906" t="s">
        <v>10495</v>
      </c>
      <c r="B6906">
        <v>574</v>
      </c>
      <c r="C6906">
        <v>9</v>
      </c>
      <c r="D6906" t="s">
        <v>10496</v>
      </c>
      <c r="E6906" t="s">
        <v>5918</v>
      </c>
      <c r="F6906" t="s">
        <v>9974</v>
      </c>
      <c r="G6906">
        <v>17</v>
      </c>
      <c r="H6906" t="s">
        <v>5920</v>
      </c>
      <c r="I6906" t="s">
        <v>5921</v>
      </c>
      <c r="L6906" t="s">
        <v>10478</v>
      </c>
      <c r="M6906" t="s">
        <v>10479</v>
      </c>
      <c r="N6906" t="s">
        <v>5924</v>
      </c>
      <c r="O6906" t="s">
        <v>10480</v>
      </c>
    </row>
    <row r="6907" spans="1:15">
      <c r="A6907" t="s">
        <v>10497</v>
      </c>
      <c r="B6907">
        <v>574</v>
      </c>
      <c r="C6907">
        <v>10</v>
      </c>
      <c r="D6907" t="s">
        <v>10498</v>
      </c>
      <c r="E6907" t="s">
        <v>5918</v>
      </c>
      <c r="F6907" t="s">
        <v>9974</v>
      </c>
      <c r="G6907">
        <v>17</v>
      </c>
      <c r="H6907" t="s">
        <v>5920</v>
      </c>
      <c r="I6907" t="s">
        <v>5921</v>
      </c>
      <c r="L6907" t="s">
        <v>10478</v>
      </c>
      <c r="M6907" t="s">
        <v>10479</v>
      </c>
      <c r="N6907" t="s">
        <v>5924</v>
      </c>
      <c r="O6907" t="s">
        <v>10480</v>
      </c>
    </row>
    <row r="6908" spans="1:15">
      <c r="A6908" t="s">
        <v>10499</v>
      </c>
      <c r="B6908">
        <v>579</v>
      </c>
      <c r="C6908">
        <v>1</v>
      </c>
      <c r="D6908" t="s">
        <v>10500</v>
      </c>
      <c r="E6908" t="s">
        <v>5918</v>
      </c>
      <c r="F6908" t="s">
        <v>10501</v>
      </c>
      <c r="G6908">
        <v>18</v>
      </c>
      <c r="H6908" t="s">
        <v>5920</v>
      </c>
      <c r="I6908" t="s">
        <v>5921</v>
      </c>
      <c r="L6908" t="s">
        <v>10502</v>
      </c>
      <c r="M6908" t="s">
        <v>10503</v>
      </c>
      <c r="N6908" t="s">
        <v>5924</v>
      </c>
      <c r="O6908" t="s">
        <v>10504</v>
      </c>
    </row>
    <row r="6909" spans="1:15">
      <c r="A6909" t="s">
        <v>10505</v>
      </c>
      <c r="B6909">
        <v>579</v>
      </c>
      <c r="C6909">
        <v>2</v>
      </c>
      <c r="D6909" t="s">
        <v>10506</v>
      </c>
      <c r="E6909" t="s">
        <v>5918</v>
      </c>
      <c r="F6909" t="s">
        <v>10501</v>
      </c>
      <c r="G6909">
        <v>18</v>
      </c>
      <c r="H6909" t="s">
        <v>5920</v>
      </c>
      <c r="I6909" t="s">
        <v>5921</v>
      </c>
      <c r="L6909" t="s">
        <v>10502</v>
      </c>
      <c r="M6909" t="s">
        <v>10503</v>
      </c>
      <c r="N6909" t="s">
        <v>5924</v>
      </c>
      <c r="O6909" t="s">
        <v>10504</v>
      </c>
    </row>
    <row r="6910" spans="1:15">
      <c r="A6910" t="s">
        <v>10507</v>
      </c>
      <c r="B6910">
        <v>579</v>
      </c>
      <c r="C6910">
        <v>3</v>
      </c>
      <c r="D6910" t="s">
        <v>10508</v>
      </c>
      <c r="E6910" t="s">
        <v>5918</v>
      </c>
      <c r="F6910" t="s">
        <v>10501</v>
      </c>
      <c r="G6910">
        <v>18</v>
      </c>
      <c r="H6910" t="s">
        <v>5920</v>
      </c>
      <c r="I6910" t="s">
        <v>5921</v>
      </c>
      <c r="L6910" t="s">
        <v>10502</v>
      </c>
      <c r="M6910" t="s">
        <v>10503</v>
      </c>
      <c r="N6910" t="s">
        <v>5924</v>
      </c>
      <c r="O6910" t="s">
        <v>10504</v>
      </c>
    </row>
    <row r="6911" spans="1:15">
      <c r="A6911" t="s">
        <v>10509</v>
      </c>
      <c r="B6911">
        <v>579</v>
      </c>
      <c r="C6911">
        <v>4</v>
      </c>
      <c r="D6911" t="s">
        <v>10510</v>
      </c>
      <c r="E6911" t="s">
        <v>5918</v>
      </c>
      <c r="F6911" t="s">
        <v>10501</v>
      </c>
      <c r="G6911">
        <v>18</v>
      </c>
      <c r="H6911" t="s">
        <v>5920</v>
      </c>
      <c r="I6911" t="s">
        <v>5921</v>
      </c>
      <c r="L6911" t="s">
        <v>10502</v>
      </c>
      <c r="M6911" t="s">
        <v>10503</v>
      </c>
      <c r="N6911" t="s">
        <v>5924</v>
      </c>
      <c r="O6911" t="s">
        <v>10504</v>
      </c>
    </row>
    <row r="6912" spans="1:15">
      <c r="A6912" t="s">
        <v>10511</v>
      </c>
      <c r="B6912">
        <v>579</v>
      </c>
      <c r="C6912">
        <v>5</v>
      </c>
      <c r="D6912" t="s">
        <v>10512</v>
      </c>
      <c r="E6912" t="s">
        <v>5918</v>
      </c>
      <c r="F6912" t="s">
        <v>10501</v>
      </c>
      <c r="G6912">
        <v>18</v>
      </c>
      <c r="H6912" t="s">
        <v>5920</v>
      </c>
      <c r="I6912" t="s">
        <v>5921</v>
      </c>
      <c r="L6912" t="s">
        <v>10502</v>
      </c>
      <c r="M6912" t="s">
        <v>10503</v>
      </c>
      <c r="N6912" t="s">
        <v>5924</v>
      </c>
      <c r="O6912" t="s">
        <v>10504</v>
      </c>
    </row>
    <row r="6913" spans="1:15">
      <c r="A6913" t="s">
        <v>10513</v>
      </c>
      <c r="B6913">
        <v>579</v>
      </c>
      <c r="C6913">
        <v>6</v>
      </c>
      <c r="D6913" t="s">
        <v>10514</v>
      </c>
      <c r="E6913" t="s">
        <v>5918</v>
      </c>
      <c r="F6913" t="s">
        <v>10501</v>
      </c>
      <c r="G6913">
        <v>18</v>
      </c>
      <c r="H6913" t="s">
        <v>5920</v>
      </c>
      <c r="I6913" t="s">
        <v>5921</v>
      </c>
      <c r="L6913" t="s">
        <v>10502</v>
      </c>
      <c r="M6913" t="s">
        <v>10503</v>
      </c>
      <c r="N6913" t="s">
        <v>5924</v>
      </c>
      <c r="O6913" t="s">
        <v>10504</v>
      </c>
    </row>
    <row r="6914" spans="1:15">
      <c r="A6914" t="s">
        <v>10515</v>
      </c>
      <c r="B6914">
        <v>579</v>
      </c>
      <c r="C6914">
        <v>7</v>
      </c>
      <c r="D6914" t="s">
        <v>10516</v>
      </c>
      <c r="E6914" t="s">
        <v>5918</v>
      </c>
      <c r="F6914" t="s">
        <v>10501</v>
      </c>
      <c r="G6914">
        <v>18</v>
      </c>
      <c r="H6914" t="s">
        <v>5920</v>
      </c>
      <c r="I6914" t="s">
        <v>5921</v>
      </c>
      <c r="L6914" t="s">
        <v>10502</v>
      </c>
      <c r="M6914" t="s">
        <v>10503</v>
      </c>
      <c r="N6914" t="s">
        <v>5924</v>
      </c>
      <c r="O6914" t="s">
        <v>10504</v>
      </c>
    </row>
    <row r="6915" spans="1:15">
      <c r="A6915" t="s">
        <v>10517</v>
      </c>
      <c r="B6915">
        <v>579</v>
      </c>
      <c r="C6915">
        <v>8</v>
      </c>
      <c r="D6915" t="s">
        <v>10518</v>
      </c>
      <c r="E6915" t="s">
        <v>5918</v>
      </c>
      <c r="F6915" t="s">
        <v>10501</v>
      </c>
      <c r="G6915">
        <v>18</v>
      </c>
      <c r="H6915" t="s">
        <v>5920</v>
      </c>
      <c r="I6915" t="s">
        <v>5921</v>
      </c>
      <c r="L6915" t="s">
        <v>10502</v>
      </c>
      <c r="M6915" t="s">
        <v>10503</v>
      </c>
      <c r="N6915" t="s">
        <v>5924</v>
      </c>
      <c r="O6915" t="s">
        <v>10504</v>
      </c>
    </row>
    <row r="6916" spans="1:15">
      <c r="A6916" t="s">
        <v>10519</v>
      </c>
      <c r="B6916">
        <v>579</v>
      </c>
      <c r="C6916">
        <v>9</v>
      </c>
      <c r="D6916" t="s">
        <v>10520</v>
      </c>
      <c r="E6916" t="s">
        <v>5918</v>
      </c>
      <c r="F6916" t="s">
        <v>10501</v>
      </c>
      <c r="G6916">
        <v>18</v>
      </c>
      <c r="H6916" t="s">
        <v>5920</v>
      </c>
      <c r="I6916" t="s">
        <v>5921</v>
      </c>
      <c r="L6916" t="s">
        <v>10502</v>
      </c>
      <c r="M6916" t="s">
        <v>10503</v>
      </c>
      <c r="N6916" t="s">
        <v>5924</v>
      </c>
      <c r="O6916" t="s">
        <v>10504</v>
      </c>
    </row>
    <row r="6917" spans="1:15">
      <c r="A6917" t="s">
        <v>10521</v>
      </c>
      <c r="B6917">
        <v>579</v>
      </c>
      <c r="C6917">
        <v>10</v>
      </c>
      <c r="D6917" t="s">
        <v>10522</v>
      </c>
      <c r="E6917" t="s">
        <v>5918</v>
      </c>
      <c r="F6917" t="s">
        <v>10501</v>
      </c>
      <c r="G6917">
        <v>18</v>
      </c>
      <c r="H6917" t="s">
        <v>5920</v>
      </c>
      <c r="I6917" t="s">
        <v>5921</v>
      </c>
      <c r="L6917" t="s">
        <v>10502</v>
      </c>
      <c r="M6917" t="s">
        <v>10503</v>
      </c>
      <c r="N6917" t="s">
        <v>5924</v>
      </c>
      <c r="O6917" t="s">
        <v>10504</v>
      </c>
    </row>
    <row r="6918" spans="1:15">
      <c r="A6918" t="s">
        <v>10523</v>
      </c>
      <c r="B6918">
        <v>579</v>
      </c>
      <c r="C6918">
        <v>11</v>
      </c>
      <c r="D6918" t="s">
        <v>10524</v>
      </c>
      <c r="E6918" t="s">
        <v>5918</v>
      </c>
      <c r="F6918" t="s">
        <v>10501</v>
      </c>
      <c r="G6918">
        <v>18</v>
      </c>
      <c r="H6918" t="s">
        <v>5920</v>
      </c>
      <c r="I6918" t="s">
        <v>5921</v>
      </c>
      <c r="L6918" t="s">
        <v>10502</v>
      </c>
      <c r="M6918" t="s">
        <v>10503</v>
      </c>
      <c r="N6918" t="s">
        <v>5924</v>
      </c>
      <c r="O6918" t="s">
        <v>10504</v>
      </c>
    </row>
    <row r="6919" spans="1:15">
      <c r="A6919" t="s">
        <v>10525</v>
      </c>
      <c r="B6919">
        <v>579</v>
      </c>
      <c r="C6919">
        <v>12</v>
      </c>
      <c r="D6919" t="s">
        <v>10526</v>
      </c>
      <c r="E6919" t="s">
        <v>5918</v>
      </c>
      <c r="F6919" t="s">
        <v>10501</v>
      </c>
      <c r="G6919">
        <v>18</v>
      </c>
      <c r="H6919" t="s">
        <v>5920</v>
      </c>
      <c r="I6919" t="s">
        <v>5921</v>
      </c>
      <c r="L6919" t="s">
        <v>10502</v>
      </c>
      <c r="M6919" t="s">
        <v>10503</v>
      </c>
      <c r="N6919" t="s">
        <v>5924</v>
      </c>
      <c r="O6919" t="s">
        <v>10504</v>
      </c>
    </row>
    <row r="6920" spans="1:15">
      <c r="A6920" t="s">
        <v>10527</v>
      </c>
      <c r="B6920">
        <v>579</v>
      </c>
      <c r="C6920">
        <v>13</v>
      </c>
      <c r="D6920" t="s">
        <v>10528</v>
      </c>
      <c r="E6920" t="s">
        <v>5918</v>
      </c>
      <c r="F6920" t="s">
        <v>10501</v>
      </c>
      <c r="G6920">
        <v>18</v>
      </c>
      <c r="H6920" t="s">
        <v>5920</v>
      </c>
      <c r="I6920" t="s">
        <v>5921</v>
      </c>
      <c r="L6920" t="s">
        <v>10502</v>
      </c>
      <c r="M6920" t="s">
        <v>10503</v>
      </c>
      <c r="N6920" t="s">
        <v>5924</v>
      </c>
      <c r="O6920" t="s">
        <v>10504</v>
      </c>
    </row>
    <row r="6921" spans="1:15">
      <c r="A6921" t="s">
        <v>10529</v>
      </c>
      <c r="B6921">
        <v>579</v>
      </c>
      <c r="C6921">
        <v>14</v>
      </c>
      <c r="D6921" t="s">
        <v>10530</v>
      </c>
      <c r="E6921" t="s">
        <v>5918</v>
      </c>
      <c r="F6921" t="s">
        <v>10501</v>
      </c>
      <c r="G6921">
        <v>18</v>
      </c>
      <c r="H6921" t="s">
        <v>5920</v>
      </c>
      <c r="I6921" t="s">
        <v>5921</v>
      </c>
      <c r="L6921" t="s">
        <v>10502</v>
      </c>
      <c r="M6921" t="s">
        <v>10503</v>
      </c>
      <c r="N6921" t="s">
        <v>5924</v>
      </c>
      <c r="O6921" t="s">
        <v>10504</v>
      </c>
    </row>
    <row r="6922" spans="1:15">
      <c r="A6922" t="s">
        <v>10531</v>
      </c>
      <c r="B6922">
        <v>580</v>
      </c>
      <c r="C6922">
        <v>1</v>
      </c>
      <c r="D6922" t="s">
        <v>10532</v>
      </c>
      <c r="E6922" t="s">
        <v>5918</v>
      </c>
      <c r="F6922" t="s">
        <v>10501</v>
      </c>
      <c r="G6922">
        <v>18</v>
      </c>
      <c r="H6922" t="s">
        <v>5920</v>
      </c>
      <c r="I6922" t="s">
        <v>5921</v>
      </c>
      <c r="L6922" t="s">
        <v>10533</v>
      </c>
      <c r="M6922" t="s">
        <v>10534</v>
      </c>
      <c r="N6922" t="s">
        <v>5924</v>
      </c>
      <c r="O6922" t="s">
        <v>10535</v>
      </c>
    </row>
    <row r="6923" spans="1:15">
      <c r="A6923" t="s">
        <v>10536</v>
      </c>
      <c r="B6923">
        <v>580</v>
      </c>
      <c r="C6923">
        <v>2</v>
      </c>
      <c r="D6923" t="s">
        <v>10537</v>
      </c>
      <c r="E6923" t="s">
        <v>5918</v>
      </c>
      <c r="F6923" t="s">
        <v>10501</v>
      </c>
      <c r="G6923">
        <v>18</v>
      </c>
      <c r="H6923" t="s">
        <v>5920</v>
      </c>
      <c r="I6923" t="s">
        <v>5921</v>
      </c>
      <c r="L6923" t="s">
        <v>10533</v>
      </c>
      <c r="M6923" t="s">
        <v>10534</v>
      </c>
      <c r="N6923" t="s">
        <v>5924</v>
      </c>
      <c r="O6923" t="s">
        <v>10535</v>
      </c>
    </row>
    <row r="6924" spans="1:15">
      <c r="A6924" t="s">
        <v>10538</v>
      </c>
      <c r="B6924">
        <v>580</v>
      </c>
      <c r="C6924">
        <v>3</v>
      </c>
      <c r="D6924" t="s">
        <v>10539</v>
      </c>
      <c r="E6924" t="s">
        <v>5918</v>
      </c>
      <c r="F6924" t="s">
        <v>10501</v>
      </c>
      <c r="G6924">
        <v>18</v>
      </c>
      <c r="H6924" t="s">
        <v>5920</v>
      </c>
      <c r="I6924" t="s">
        <v>5921</v>
      </c>
      <c r="L6924" t="s">
        <v>10533</v>
      </c>
      <c r="M6924" t="s">
        <v>10534</v>
      </c>
      <c r="N6924" t="s">
        <v>5924</v>
      </c>
      <c r="O6924" t="s">
        <v>10535</v>
      </c>
    </row>
    <row r="6925" spans="1:15">
      <c r="A6925" t="s">
        <v>10540</v>
      </c>
      <c r="B6925">
        <v>580</v>
      </c>
      <c r="C6925">
        <v>4</v>
      </c>
      <c r="D6925" t="s">
        <v>10541</v>
      </c>
      <c r="E6925" t="s">
        <v>5918</v>
      </c>
      <c r="F6925" t="s">
        <v>10501</v>
      </c>
      <c r="G6925">
        <v>18</v>
      </c>
      <c r="H6925" t="s">
        <v>5920</v>
      </c>
      <c r="I6925" t="s">
        <v>5921</v>
      </c>
      <c r="L6925" t="s">
        <v>10533</v>
      </c>
      <c r="M6925" t="s">
        <v>10534</v>
      </c>
      <c r="N6925" t="s">
        <v>5924</v>
      </c>
      <c r="O6925" t="s">
        <v>10535</v>
      </c>
    </row>
    <row r="6926" spans="1:15">
      <c r="A6926" t="s">
        <v>10542</v>
      </c>
      <c r="B6926">
        <v>580</v>
      </c>
      <c r="C6926">
        <v>5</v>
      </c>
      <c r="D6926" t="s">
        <v>10543</v>
      </c>
      <c r="E6926" t="s">
        <v>5918</v>
      </c>
      <c r="F6926" t="s">
        <v>10501</v>
      </c>
      <c r="G6926">
        <v>18</v>
      </c>
      <c r="H6926" t="s">
        <v>5920</v>
      </c>
      <c r="I6926" t="s">
        <v>5921</v>
      </c>
      <c r="L6926" t="s">
        <v>10533</v>
      </c>
      <c r="M6926" t="s">
        <v>10534</v>
      </c>
      <c r="N6926" t="s">
        <v>5924</v>
      </c>
      <c r="O6926" t="s">
        <v>10535</v>
      </c>
    </row>
    <row r="6927" spans="1:15">
      <c r="A6927" t="s">
        <v>10544</v>
      </c>
      <c r="B6927">
        <v>580</v>
      </c>
      <c r="C6927">
        <v>6</v>
      </c>
      <c r="D6927" t="s">
        <v>10545</v>
      </c>
      <c r="E6927" t="s">
        <v>5918</v>
      </c>
      <c r="F6927" t="s">
        <v>10501</v>
      </c>
      <c r="G6927">
        <v>18</v>
      </c>
      <c r="H6927" t="s">
        <v>5920</v>
      </c>
      <c r="I6927" t="s">
        <v>5921</v>
      </c>
      <c r="L6927" t="s">
        <v>10533</v>
      </c>
      <c r="M6927" t="s">
        <v>10534</v>
      </c>
      <c r="N6927" t="s">
        <v>5924</v>
      </c>
      <c r="O6927" t="s">
        <v>10535</v>
      </c>
    </row>
    <row r="6928" spans="1:15">
      <c r="A6928" t="s">
        <v>10546</v>
      </c>
      <c r="B6928">
        <v>580</v>
      </c>
      <c r="C6928">
        <v>7</v>
      </c>
      <c r="D6928" t="s">
        <v>10547</v>
      </c>
      <c r="E6928" t="s">
        <v>5918</v>
      </c>
      <c r="F6928" t="s">
        <v>10501</v>
      </c>
      <c r="G6928">
        <v>18</v>
      </c>
      <c r="H6928" t="s">
        <v>5920</v>
      </c>
      <c r="I6928" t="s">
        <v>5921</v>
      </c>
      <c r="L6928" t="s">
        <v>10533</v>
      </c>
      <c r="M6928" t="s">
        <v>10534</v>
      </c>
      <c r="N6928" t="s">
        <v>5924</v>
      </c>
      <c r="O6928" t="s">
        <v>10535</v>
      </c>
    </row>
    <row r="6929" spans="1:15">
      <c r="A6929" t="s">
        <v>10548</v>
      </c>
      <c r="B6929">
        <v>580</v>
      </c>
      <c r="C6929">
        <v>8</v>
      </c>
      <c r="D6929" t="s">
        <v>10549</v>
      </c>
      <c r="E6929" t="s">
        <v>5918</v>
      </c>
      <c r="F6929" t="s">
        <v>10501</v>
      </c>
      <c r="G6929">
        <v>18</v>
      </c>
      <c r="H6929" t="s">
        <v>5920</v>
      </c>
      <c r="I6929" t="s">
        <v>5921</v>
      </c>
      <c r="L6929" t="s">
        <v>10533</v>
      </c>
      <c r="M6929" t="s">
        <v>10534</v>
      </c>
      <c r="N6929" t="s">
        <v>5924</v>
      </c>
      <c r="O6929" t="s">
        <v>10535</v>
      </c>
    </row>
    <row r="6930" spans="1:15">
      <c r="A6930" t="s">
        <v>10550</v>
      </c>
      <c r="B6930">
        <v>580</v>
      </c>
      <c r="C6930">
        <v>9</v>
      </c>
      <c r="D6930" t="s">
        <v>10551</v>
      </c>
      <c r="E6930" t="s">
        <v>5918</v>
      </c>
      <c r="F6930" t="s">
        <v>10501</v>
      </c>
      <c r="G6930">
        <v>18</v>
      </c>
      <c r="H6930" t="s">
        <v>5920</v>
      </c>
      <c r="I6930" t="s">
        <v>5921</v>
      </c>
      <c r="L6930" t="s">
        <v>10533</v>
      </c>
      <c r="M6930" t="s">
        <v>10534</v>
      </c>
      <c r="N6930" t="s">
        <v>5924</v>
      </c>
      <c r="O6930" t="s">
        <v>10535</v>
      </c>
    </row>
    <row r="6931" spans="1:15">
      <c r="A6931" t="s">
        <v>10552</v>
      </c>
      <c r="B6931">
        <v>580</v>
      </c>
      <c r="C6931">
        <v>10</v>
      </c>
      <c r="D6931" t="s">
        <v>10553</v>
      </c>
      <c r="E6931" t="s">
        <v>5918</v>
      </c>
      <c r="F6931" t="s">
        <v>10501</v>
      </c>
      <c r="G6931">
        <v>18</v>
      </c>
      <c r="H6931" t="s">
        <v>5920</v>
      </c>
      <c r="I6931" t="s">
        <v>5921</v>
      </c>
      <c r="L6931" t="s">
        <v>10533</v>
      </c>
      <c r="M6931" t="s">
        <v>10534</v>
      </c>
      <c r="N6931" t="s">
        <v>5924</v>
      </c>
      <c r="O6931" t="s">
        <v>10535</v>
      </c>
    </row>
    <row r="6932" spans="1:15">
      <c r="A6932" t="s">
        <v>10554</v>
      </c>
      <c r="B6932">
        <v>580</v>
      </c>
      <c r="C6932">
        <v>11</v>
      </c>
      <c r="D6932" t="s">
        <v>10555</v>
      </c>
      <c r="E6932" t="s">
        <v>5918</v>
      </c>
      <c r="F6932" t="s">
        <v>10501</v>
      </c>
      <c r="G6932">
        <v>18</v>
      </c>
      <c r="H6932" t="s">
        <v>5920</v>
      </c>
      <c r="I6932" t="s">
        <v>5921</v>
      </c>
      <c r="L6932" t="s">
        <v>10533</v>
      </c>
      <c r="M6932" t="s">
        <v>10534</v>
      </c>
      <c r="N6932" t="s">
        <v>5924</v>
      </c>
      <c r="O6932" t="s">
        <v>10535</v>
      </c>
    </row>
    <row r="6933" spans="1:15">
      <c r="A6933" t="s">
        <v>10556</v>
      </c>
      <c r="B6933">
        <v>580</v>
      </c>
      <c r="C6933">
        <v>12</v>
      </c>
      <c r="D6933" t="s">
        <v>10557</v>
      </c>
      <c r="E6933" t="s">
        <v>5918</v>
      </c>
      <c r="F6933" t="s">
        <v>10501</v>
      </c>
      <c r="G6933">
        <v>18</v>
      </c>
      <c r="H6933" t="s">
        <v>5920</v>
      </c>
      <c r="I6933" t="s">
        <v>5921</v>
      </c>
      <c r="L6933" t="s">
        <v>10533</v>
      </c>
      <c r="M6933" t="s">
        <v>10534</v>
      </c>
      <c r="N6933" t="s">
        <v>5924</v>
      </c>
      <c r="O6933" t="s">
        <v>10535</v>
      </c>
    </row>
    <row r="6934" spans="1:15">
      <c r="A6934" t="s">
        <v>10558</v>
      </c>
      <c r="B6934">
        <v>580</v>
      </c>
      <c r="C6934">
        <v>13</v>
      </c>
      <c r="D6934" t="s">
        <v>10559</v>
      </c>
      <c r="E6934" t="s">
        <v>5918</v>
      </c>
      <c r="F6934" t="s">
        <v>10501</v>
      </c>
      <c r="G6934">
        <v>18</v>
      </c>
      <c r="H6934" t="s">
        <v>5920</v>
      </c>
      <c r="I6934" t="s">
        <v>5921</v>
      </c>
      <c r="L6934" t="s">
        <v>10533</v>
      </c>
      <c r="M6934" t="s">
        <v>10534</v>
      </c>
      <c r="N6934" t="s">
        <v>5924</v>
      </c>
      <c r="O6934" t="s">
        <v>10535</v>
      </c>
    </row>
    <row r="6935" spans="1:15">
      <c r="A6935" t="s">
        <v>10560</v>
      </c>
      <c r="B6935">
        <v>580</v>
      </c>
      <c r="C6935">
        <v>14</v>
      </c>
      <c r="D6935" t="s">
        <v>10561</v>
      </c>
      <c r="E6935" t="s">
        <v>5918</v>
      </c>
      <c r="F6935" t="s">
        <v>10501</v>
      </c>
      <c r="G6935">
        <v>18</v>
      </c>
      <c r="H6935" t="s">
        <v>5920</v>
      </c>
      <c r="I6935" t="s">
        <v>5921</v>
      </c>
      <c r="L6935" t="s">
        <v>10533</v>
      </c>
      <c r="M6935" t="s">
        <v>10534</v>
      </c>
      <c r="N6935" t="s">
        <v>5924</v>
      </c>
      <c r="O6935" t="s">
        <v>10535</v>
      </c>
    </row>
    <row r="6936" spans="1:15">
      <c r="A6936" t="s">
        <v>10562</v>
      </c>
      <c r="B6936">
        <v>581</v>
      </c>
      <c r="C6936">
        <v>1</v>
      </c>
      <c r="D6936" t="s">
        <v>10563</v>
      </c>
      <c r="E6936" t="s">
        <v>5918</v>
      </c>
      <c r="F6936" t="s">
        <v>10501</v>
      </c>
      <c r="G6936">
        <v>18</v>
      </c>
      <c r="H6936" t="s">
        <v>5920</v>
      </c>
      <c r="I6936" t="s">
        <v>5921</v>
      </c>
      <c r="L6936" t="s">
        <v>10533</v>
      </c>
      <c r="M6936" t="s">
        <v>10534</v>
      </c>
      <c r="N6936" t="s">
        <v>5924</v>
      </c>
      <c r="O6936" t="s">
        <v>10535</v>
      </c>
    </row>
    <row r="6937" spans="1:15">
      <c r="A6937" t="s">
        <v>10564</v>
      </c>
      <c r="B6937">
        <v>581</v>
      </c>
      <c r="C6937">
        <v>2</v>
      </c>
      <c r="D6937" t="s">
        <v>10565</v>
      </c>
      <c r="E6937" t="s">
        <v>5918</v>
      </c>
      <c r="F6937" t="s">
        <v>10501</v>
      </c>
      <c r="G6937">
        <v>18</v>
      </c>
      <c r="H6937" t="s">
        <v>5920</v>
      </c>
      <c r="I6937" t="s">
        <v>5921</v>
      </c>
      <c r="L6937" t="s">
        <v>10533</v>
      </c>
      <c r="M6937" t="s">
        <v>10534</v>
      </c>
      <c r="N6937" t="s">
        <v>5924</v>
      </c>
      <c r="O6937" t="s">
        <v>10535</v>
      </c>
    </row>
    <row r="6938" spans="1:15">
      <c r="A6938" t="s">
        <v>10566</v>
      </c>
      <c r="B6938">
        <v>581</v>
      </c>
      <c r="C6938">
        <v>3</v>
      </c>
      <c r="D6938" t="s">
        <v>10567</v>
      </c>
      <c r="E6938" t="s">
        <v>5918</v>
      </c>
      <c r="F6938" t="s">
        <v>10501</v>
      </c>
      <c r="G6938">
        <v>18</v>
      </c>
      <c r="H6938" t="s">
        <v>5920</v>
      </c>
      <c r="I6938" t="s">
        <v>5921</v>
      </c>
      <c r="L6938" t="s">
        <v>10533</v>
      </c>
      <c r="M6938" t="s">
        <v>10534</v>
      </c>
      <c r="N6938" t="s">
        <v>5924</v>
      </c>
      <c r="O6938" t="s">
        <v>10535</v>
      </c>
    </row>
    <row r="6939" spans="1:15">
      <c r="A6939" t="s">
        <v>10568</v>
      </c>
      <c r="B6939">
        <v>581</v>
      </c>
      <c r="C6939">
        <v>4</v>
      </c>
      <c r="D6939" t="s">
        <v>10569</v>
      </c>
      <c r="E6939" t="s">
        <v>5918</v>
      </c>
      <c r="F6939" t="s">
        <v>10501</v>
      </c>
      <c r="G6939">
        <v>18</v>
      </c>
      <c r="H6939" t="s">
        <v>5920</v>
      </c>
      <c r="I6939" t="s">
        <v>5921</v>
      </c>
      <c r="L6939" t="s">
        <v>10533</v>
      </c>
      <c r="M6939" t="s">
        <v>10534</v>
      </c>
      <c r="N6939" t="s">
        <v>5924</v>
      </c>
      <c r="O6939" t="s">
        <v>10535</v>
      </c>
    </row>
    <row r="6940" spans="1:15">
      <c r="A6940" t="s">
        <v>10570</v>
      </c>
      <c r="B6940">
        <v>581</v>
      </c>
      <c r="C6940">
        <v>5</v>
      </c>
      <c r="D6940" t="s">
        <v>10571</v>
      </c>
      <c r="E6940" t="s">
        <v>5918</v>
      </c>
      <c r="F6940" t="s">
        <v>10501</v>
      </c>
      <c r="G6940">
        <v>18</v>
      </c>
      <c r="H6940" t="s">
        <v>5920</v>
      </c>
      <c r="I6940" t="s">
        <v>5921</v>
      </c>
      <c r="L6940" t="s">
        <v>10533</v>
      </c>
      <c r="M6940" t="s">
        <v>10534</v>
      </c>
      <c r="N6940" t="s">
        <v>5924</v>
      </c>
      <c r="O6940" t="s">
        <v>10535</v>
      </c>
    </row>
    <row r="6941" spans="1:15">
      <c r="A6941" t="s">
        <v>10572</v>
      </c>
      <c r="B6941">
        <v>581</v>
      </c>
      <c r="C6941">
        <v>6</v>
      </c>
      <c r="D6941" t="s">
        <v>10573</v>
      </c>
      <c r="E6941" t="s">
        <v>5918</v>
      </c>
      <c r="F6941" t="s">
        <v>10501</v>
      </c>
      <c r="G6941">
        <v>18</v>
      </c>
      <c r="H6941" t="s">
        <v>5920</v>
      </c>
      <c r="I6941" t="s">
        <v>5921</v>
      </c>
      <c r="L6941" t="s">
        <v>10533</v>
      </c>
      <c r="M6941" t="s">
        <v>10534</v>
      </c>
      <c r="N6941" t="s">
        <v>5924</v>
      </c>
      <c r="O6941" t="s">
        <v>10535</v>
      </c>
    </row>
    <row r="6942" spans="1:15">
      <c r="A6942" t="s">
        <v>10574</v>
      </c>
      <c r="B6942">
        <v>581</v>
      </c>
      <c r="C6942">
        <v>7</v>
      </c>
      <c r="D6942" t="s">
        <v>10575</v>
      </c>
      <c r="E6942" t="s">
        <v>5918</v>
      </c>
      <c r="F6942" t="s">
        <v>10501</v>
      </c>
      <c r="G6942">
        <v>18</v>
      </c>
      <c r="H6942" t="s">
        <v>5920</v>
      </c>
      <c r="I6942" t="s">
        <v>5921</v>
      </c>
      <c r="L6942" t="s">
        <v>10533</v>
      </c>
      <c r="M6942" t="s">
        <v>10534</v>
      </c>
      <c r="N6942" t="s">
        <v>5924</v>
      </c>
      <c r="O6942" t="s">
        <v>10535</v>
      </c>
    </row>
    <row r="6943" spans="1:15">
      <c r="A6943" t="s">
        <v>10576</v>
      </c>
      <c r="B6943">
        <v>581</v>
      </c>
      <c r="C6943">
        <v>8</v>
      </c>
      <c r="D6943" t="s">
        <v>10577</v>
      </c>
      <c r="E6943" t="s">
        <v>5918</v>
      </c>
      <c r="F6943" t="s">
        <v>10501</v>
      </c>
      <c r="G6943">
        <v>18</v>
      </c>
      <c r="H6943" t="s">
        <v>5920</v>
      </c>
      <c r="I6943" t="s">
        <v>5921</v>
      </c>
      <c r="L6943" t="s">
        <v>10533</v>
      </c>
      <c r="M6943" t="s">
        <v>10534</v>
      </c>
      <c r="N6943" t="s">
        <v>5924</v>
      </c>
      <c r="O6943" t="s">
        <v>10535</v>
      </c>
    </row>
    <row r="6944" spans="1:15">
      <c r="A6944" t="s">
        <v>10578</v>
      </c>
      <c r="B6944">
        <v>581</v>
      </c>
      <c r="C6944">
        <v>9</v>
      </c>
      <c r="D6944" t="s">
        <v>10579</v>
      </c>
      <c r="E6944" t="s">
        <v>5918</v>
      </c>
      <c r="F6944" t="s">
        <v>10501</v>
      </c>
      <c r="G6944">
        <v>18</v>
      </c>
      <c r="H6944" t="s">
        <v>5920</v>
      </c>
      <c r="I6944" t="s">
        <v>5921</v>
      </c>
      <c r="L6944" t="s">
        <v>10533</v>
      </c>
      <c r="M6944" t="s">
        <v>10534</v>
      </c>
      <c r="N6944" t="s">
        <v>5924</v>
      </c>
      <c r="O6944" t="s">
        <v>10535</v>
      </c>
    </row>
    <row r="6945" spans="1:15">
      <c r="A6945" t="s">
        <v>10580</v>
      </c>
      <c r="B6945">
        <v>581</v>
      </c>
      <c r="C6945">
        <v>10</v>
      </c>
      <c r="D6945" t="s">
        <v>10581</v>
      </c>
      <c r="E6945" t="s">
        <v>5918</v>
      </c>
      <c r="F6945" t="s">
        <v>10501</v>
      </c>
      <c r="G6945">
        <v>18</v>
      </c>
      <c r="H6945" t="s">
        <v>5920</v>
      </c>
      <c r="I6945" t="s">
        <v>5921</v>
      </c>
      <c r="L6945" t="s">
        <v>10533</v>
      </c>
      <c r="M6945" t="s">
        <v>10534</v>
      </c>
      <c r="N6945" t="s">
        <v>5924</v>
      </c>
      <c r="O6945" t="s">
        <v>10535</v>
      </c>
    </row>
    <row r="6946" spans="1:15">
      <c r="A6946" t="s">
        <v>10582</v>
      </c>
      <c r="B6946">
        <v>581</v>
      </c>
      <c r="C6946">
        <v>11</v>
      </c>
      <c r="D6946" t="s">
        <v>10583</v>
      </c>
      <c r="E6946" t="s">
        <v>5918</v>
      </c>
      <c r="F6946" t="s">
        <v>10501</v>
      </c>
      <c r="G6946">
        <v>18</v>
      </c>
      <c r="H6946" t="s">
        <v>5920</v>
      </c>
      <c r="I6946" t="s">
        <v>5921</v>
      </c>
      <c r="L6946" t="s">
        <v>10533</v>
      </c>
      <c r="M6946" t="s">
        <v>10534</v>
      </c>
      <c r="N6946" t="s">
        <v>5924</v>
      </c>
      <c r="O6946" t="s">
        <v>10535</v>
      </c>
    </row>
    <row r="6947" spans="1:15">
      <c r="A6947" t="s">
        <v>10584</v>
      </c>
      <c r="B6947">
        <v>581</v>
      </c>
      <c r="C6947">
        <v>12</v>
      </c>
      <c r="D6947" t="s">
        <v>10585</v>
      </c>
      <c r="E6947" t="s">
        <v>5918</v>
      </c>
      <c r="F6947" t="s">
        <v>10501</v>
      </c>
      <c r="G6947">
        <v>18</v>
      </c>
      <c r="H6947" t="s">
        <v>5920</v>
      </c>
      <c r="I6947" t="s">
        <v>5921</v>
      </c>
      <c r="L6947" t="s">
        <v>10533</v>
      </c>
      <c r="M6947" t="s">
        <v>10534</v>
      </c>
      <c r="N6947" t="s">
        <v>5924</v>
      </c>
      <c r="O6947" t="s">
        <v>10535</v>
      </c>
    </row>
    <row r="6948" spans="1:15">
      <c r="A6948" t="s">
        <v>10586</v>
      </c>
      <c r="B6948">
        <v>581</v>
      </c>
      <c r="C6948">
        <v>13</v>
      </c>
      <c r="D6948" t="s">
        <v>10587</v>
      </c>
      <c r="E6948" t="s">
        <v>5918</v>
      </c>
      <c r="F6948" t="s">
        <v>10501</v>
      </c>
      <c r="G6948">
        <v>18</v>
      </c>
      <c r="H6948" t="s">
        <v>5920</v>
      </c>
      <c r="I6948" t="s">
        <v>5921</v>
      </c>
      <c r="L6948" t="s">
        <v>10533</v>
      </c>
      <c r="M6948" t="s">
        <v>10534</v>
      </c>
      <c r="N6948" t="s">
        <v>5924</v>
      </c>
      <c r="O6948" t="s">
        <v>10535</v>
      </c>
    </row>
    <row r="6949" spans="1:15">
      <c r="A6949" t="s">
        <v>10588</v>
      </c>
      <c r="B6949">
        <v>581</v>
      </c>
      <c r="C6949">
        <v>14</v>
      </c>
      <c r="D6949" t="s">
        <v>10589</v>
      </c>
      <c r="E6949" t="s">
        <v>5918</v>
      </c>
      <c r="F6949" t="s">
        <v>10501</v>
      </c>
      <c r="G6949">
        <v>18</v>
      </c>
      <c r="H6949" t="s">
        <v>5920</v>
      </c>
      <c r="I6949" t="s">
        <v>5921</v>
      </c>
      <c r="L6949" t="s">
        <v>10533</v>
      </c>
      <c r="M6949" t="s">
        <v>10534</v>
      </c>
      <c r="N6949" t="s">
        <v>5924</v>
      </c>
      <c r="O6949" t="s">
        <v>10535</v>
      </c>
    </row>
    <row r="6950" spans="1:15">
      <c r="A6950" t="s">
        <v>10590</v>
      </c>
      <c r="B6950">
        <v>582</v>
      </c>
      <c r="C6950">
        <v>1</v>
      </c>
      <c r="D6950" t="s">
        <v>10591</v>
      </c>
      <c r="E6950" t="s">
        <v>5918</v>
      </c>
      <c r="F6950" t="s">
        <v>10501</v>
      </c>
      <c r="G6950">
        <v>18</v>
      </c>
      <c r="H6950" t="s">
        <v>5920</v>
      </c>
      <c r="I6950" t="s">
        <v>5921</v>
      </c>
      <c r="L6950" t="s">
        <v>10592</v>
      </c>
      <c r="M6950" t="s">
        <v>10593</v>
      </c>
      <c r="N6950" t="s">
        <v>5924</v>
      </c>
      <c r="O6950" t="s">
        <v>10594</v>
      </c>
    </row>
    <row r="6951" spans="1:15">
      <c r="A6951" t="s">
        <v>10595</v>
      </c>
      <c r="B6951">
        <v>582</v>
      </c>
      <c r="C6951">
        <v>2</v>
      </c>
      <c r="D6951" t="s">
        <v>10596</v>
      </c>
      <c r="E6951" t="s">
        <v>5918</v>
      </c>
      <c r="F6951" t="s">
        <v>10501</v>
      </c>
      <c r="G6951">
        <v>18</v>
      </c>
      <c r="H6951" t="s">
        <v>5920</v>
      </c>
      <c r="I6951" t="s">
        <v>5921</v>
      </c>
      <c r="L6951" t="s">
        <v>10592</v>
      </c>
      <c r="M6951" t="s">
        <v>10593</v>
      </c>
      <c r="N6951" t="s">
        <v>5924</v>
      </c>
      <c r="O6951" t="s">
        <v>10594</v>
      </c>
    </row>
    <row r="6952" spans="1:15">
      <c r="A6952" t="s">
        <v>10597</v>
      </c>
      <c r="B6952">
        <v>582</v>
      </c>
      <c r="C6952">
        <v>3</v>
      </c>
      <c r="D6952" t="s">
        <v>10598</v>
      </c>
      <c r="E6952" t="s">
        <v>5918</v>
      </c>
      <c r="F6952" t="s">
        <v>10501</v>
      </c>
      <c r="G6952">
        <v>18</v>
      </c>
      <c r="H6952" t="s">
        <v>5920</v>
      </c>
      <c r="I6952" t="s">
        <v>5921</v>
      </c>
      <c r="L6952" t="s">
        <v>10592</v>
      </c>
      <c r="M6952" t="s">
        <v>10593</v>
      </c>
      <c r="N6952" t="s">
        <v>5924</v>
      </c>
      <c r="O6952" t="s">
        <v>10594</v>
      </c>
    </row>
    <row r="6953" spans="1:15">
      <c r="A6953" t="s">
        <v>10599</v>
      </c>
      <c r="B6953">
        <v>582</v>
      </c>
      <c r="C6953">
        <v>4</v>
      </c>
      <c r="D6953" t="s">
        <v>10600</v>
      </c>
      <c r="E6953" t="s">
        <v>5918</v>
      </c>
      <c r="F6953" t="s">
        <v>10501</v>
      </c>
      <c r="G6953">
        <v>18</v>
      </c>
      <c r="H6953" t="s">
        <v>5920</v>
      </c>
      <c r="I6953" t="s">
        <v>5921</v>
      </c>
      <c r="L6953" t="s">
        <v>10592</v>
      </c>
      <c r="M6953" t="s">
        <v>10593</v>
      </c>
      <c r="N6953" t="s">
        <v>5924</v>
      </c>
      <c r="O6953" t="s">
        <v>10594</v>
      </c>
    </row>
    <row r="6954" spans="1:15">
      <c r="A6954" t="s">
        <v>10601</v>
      </c>
      <c r="B6954">
        <v>582</v>
      </c>
      <c r="C6954">
        <v>5</v>
      </c>
      <c r="D6954" t="s">
        <v>10602</v>
      </c>
      <c r="E6954" t="s">
        <v>5918</v>
      </c>
      <c r="F6954" t="s">
        <v>10501</v>
      </c>
      <c r="G6954">
        <v>18</v>
      </c>
      <c r="H6954" t="s">
        <v>5920</v>
      </c>
      <c r="I6954" t="s">
        <v>5921</v>
      </c>
      <c r="L6954" t="s">
        <v>10592</v>
      </c>
      <c r="M6954" t="s">
        <v>10593</v>
      </c>
      <c r="N6954" t="s">
        <v>5924</v>
      </c>
      <c r="O6954" t="s">
        <v>10594</v>
      </c>
    </row>
    <row r="6955" spans="1:15">
      <c r="A6955" t="s">
        <v>10603</v>
      </c>
      <c r="B6955">
        <v>582</v>
      </c>
      <c r="C6955">
        <v>6</v>
      </c>
      <c r="D6955" t="s">
        <v>10604</v>
      </c>
      <c r="E6955" t="s">
        <v>5918</v>
      </c>
      <c r="F6955" t="s">
        <v>10501</v>
      </c>
      <c r="G6955">
        <v>18</v>
      </c>
      <c r="H6955" t="s">
        <v>5920</v>
      </c>
      <c r="I6955" t="s">
        <v>5921</v>
      </c>
      <c r="L6955" t="s">
        <v>10592</v>
      </c>
      <c r="M6955" t="s">
        <v>10593</v>
      </c>
      <c r="N6955" t="s">
        <v>5924</v>
      </c>
      <c r="O6955" t="s">
        <v>10594</v>
      </c>
    </row>
    <row r="6956" spans="1:15">
      <c r="A6956" t="s">
        <v>10605</v>
      </c>
      <c r="B6956">
        <v>582</v>
      </c>
      <c r="C6956">
        <v>7</v>
      </c>
      <c r="D6956" t="s">
        <v>10606</v>
      </c>
      <c r="E6956" t="s">
        <v>5918</v>
      </c>
      <c r="F6956" t="s">
        <v>10501</v>
      </c>
      <c r="G6956">
        <v>18</v>
      </c>
      <c r="H6956" t="s">
        <v>5920</v>
      </c>
      <c r="I6956" t="s">
        <v>5921</v>
      </c>
      <c r="L6956" t="s">
        <v>10592</v>
      </c>
      <c r="M6956" t="s">
        <v>10593</v>
      </c>
      <c r="N6956" t="s">
        <v>5924</v>
      </c>
      <c r="O6956" t="s">
        <v>10594</v>
      </c>
    </row>
    <row r="6957" spans="1:15">
      <c r="A6957" t="s">
        <v>10607</v>
      </c>
      <c r="B6957">
        <v>582</v>
      </c>
      <c r="C6957">
        <v>8</v>
      </c>
      <c r="D6957" t="s">
        <v>10608</v>
      </c>
      <c r="E6957" t="s">
        <v>5918</v>
      </c>
      <c r="F6957" t="s">
        <v>10501</v>
      </c>
      <c r="G6957">
        <v>18</v>
      </c>
      <c r="H6957" t="s">
        <v>5920</v>
      </c>
      <c r="I6957" t="s">
        <v>5921</v>
      </c>
      <c r="L6957" t="s">
        <v>10592</v>
      </c>
      <c r="M6957" t="s">
        <v>10593</v>
      </c>
      <c r="N6957" t="s">
        <v>5924</v>
      </c>
      <c r="O6957" t="s">
        <v>10594</v>
      </c>
    </row>
    <row r="6958" spans="1:15">
      <c r="A6958" t="s">
        <v>10609</v>
      </c>
      <c r="B6958">
        <v>582</v>
      </c>
      <c r="C6958">
        <v>9</v>
      </c>
      <c r="D6958" t="s">
        <v>10610</v>
      </c>
      <c r="E6958" t="s">
        <v>5918</v>
      </c>
      <c r="F6958" t="s">
        <v>10501</v>
      </c>
      <c r="G6958">
        <v>18</v>
      </c>
      <c r="H6958" t="s">
        <v>5920</v>
      </c>
      <c r="I6958" t="s">
        <v>5921</v>
      </c>
      <c r="L6958" t="s">
        <v>10592</v>
      </c>
      <c r="M6958" t="s">
        <v>10593</v>
      </c>
      <c r="N6958" t="s">
        <v>5924</v>
      </c>
      <c r="O6958" t="s">
        <v>10594</v>
      </c>
    </row>
    <row r="6959" spans="1:15">
      <c r="A6959" t="s">
        <v>10611</v>
      </c>
      <c r="B6959">
        <v>582</v>
      </c>
      <c r="C6959">
        <v>10</v>
      </c>
      <c r="D6959" t="s">
        <v>10612</v>
      </c>
      <c r="E6959" t="s">
        <v>5918</v>
      </c>
      <c r="F6959" t="s">
        <v>10501</v>
      </c>
      <c r="G6959">
        <v>18</v>
      </c>
      <c r="H6959" t="s">
        <v>5920</v>
      </c>
      <c r="I6959" t="s">
        <v>5921</v>
      </c>
      <c r="L6959" t="s">
        <v>10592</v>
      </c>
      <c r="M6959" t="s">
        <v>10593</v>
      </c>
      <c r="N6959" t="s">
        <v>5924</v>
      </c>
      <c r="O6959" t="s">
        <v>10594</v>
      </c>
    </row>
    <row r="6960" spans="1:15">
      <c r="A6960" t="s">
        <v>10613</v>
      </c>
      <c r="B6960">
        <v>582</v>
      </c>
      <c r="C6960">
        <v>11</v>
      </c>
      <c r="D6960" t="s">
        <v>10614</v>
      </c>
      <c r="E6960" t="s">
        <v>5918</v>
      </c>
      <c r="F6960" t="s">
        <v>10501</v>
      </c>
      <c r="G6960">
        <v>18</v>
      </c>
      <c r="H6960" t="s">
        <v>5920</v>
      </c>
      <c r="I6960" t="s">
        <v>5921</v>
      </c>
      <c r="L6960" t="s">
        <v>10592</v>
      </c>
      <c r="M6960" t="s">
        <v>10593</v>
      </c>
      <c r="N6960" t="s">
        <v>5924</v>
      </c>
      <c r="O6960" t="s">
        <v>10594</v>
      </c>
    </row>
    <row r="6961" spans="1:15">
      <c r="A6961" t="s">
        <v>10615</v>
      </c>
      <c r="B6961">
        <v>582</v>
      </c>
      <c r="C6961">
        <v>12</v>
      </c>
      <c r="D6961" t="s">
        <v>10616</v>
      </c>
      <c r="E6961" t="s">
        <v>5918</v>
      </c>
      <c r="F6961" t="s">
        <v>10501</v>
      </c>
      <c r="G6961">
        <v>18</v>
      </c>
      <c r="H6961" t="s">
        <v>5920</v>
      </c>
      <c r="I6961" t="s">
        <v>5921</v>
      </c>
      <c r="L6961" t="s">
        <v>10592</v>
      </c>
      <c r="M6961" t="s">
        <v>10593</v>
      </c>
      <c r="N6961" t="s">
        <v>5924</v>
      </c>
      <c r="O6961" t="s">
        <v>10594</v>
      </c>
    </row>
    <row r="6962" spans="1:15">
      <c r="A6962" t="s">
        <v>10617</v>
      </c>
      <c r="B6962">
        <v>582</v>
      </c>
      <c r="C6962">
        <v>13</v>
      </c>
      <c r="D6962" t="s">
        <v>10618</v>
      </c>
      <c r="E6962" t="s">
        <v>5918</v>
      </c>
      <c r="F6962" t="s">
        <v>10501</v>
      </c>
      <c r="G6962">
        <v>18</v>
      </c>
      <c r="H6962" t="s">
        <v>5920</v>
      </c>
      <c r="I6962" t="s">
        <v>5921</v>
      </c>
      <c r="L6962" t="s">
        <v>10592</v>
      </c>
      <c r="M6962" t="s">
        <v>10593</v>
      </c>
      <c r="N6962" t="s">
        <v>5924</v>
      </c>
      <c r="O6962" t="s">
        <v>10594</v>
      </c>
    </row>
    <row r="6963" spans="1:15">
      <c r="A6963" t="s">
        <v>10619</v>
      </c>
      <c r="B6963">
        <v>582</v>
      </c>
      <c r="C6963">
        <v>14</v>
      </c>
      <c r="D6963" t="s">
        <v>10620</v>
      </c>
      <c r="E6963" t="s">
        <v>5918</v>
      </c>
      <c r="F6963" t="s">
        <v>10501</v>
      </c>
      <c r="G6963">
        <v>18</v>
      </c>
      <c r="H6963" t="s">
        <v>5920</v>
      </c>
      <c r="I6963" t="s">
        <v>5921</v>
      </c>
      <c r="L6963" t="s">
        <v>10592</v>
      </c>
      <c r="M6963" t="s">
        <v>10593</v>
      </c>
      <c r="N6963" t="s">
        <v>5924</v>
      </c>
      <c r="O6963" t="s">
        <v>10594</v>
      </c>
    </row>
    <row r="6964" spans="1:15">
      <c r="A6964" t="s">
        <v>10621</v>
      </c>
      <c r="B6964">
        <v>583</v>
      </c>
      <c r="C6964">
        <v>1</v>
      </c>
      <c r="D6964" t="s">
        <v>10622</v>
      </c>
      <c r="E6964" t="s">
        <v>5918</v>
      </c>
      <c r="F6964" t="s">
        <v>10501</v>
      </c>
      <c r="G6964">
        <v>18</v>
      </c>
      <c r="H6964" t="s">
        <v>5920</v>
      </c>
      <c r="I6964" t="s">
        <v>5921</v>
      </c>
      <c r="L6964" t="s">
        <v>10592</v>
      </c>
      <c r="M6964" t="s">
        <v>10593</v>
      </c>
      <c r="N6964" t="s">
        <v>5924</v>
      </c>
      <c r="O6964" t="s">
        <v>10594</v>
      </c>
    </row>
    <row r="6965" spans="1:15">
      <c r="A6965" t="s">
        <v>10623</v>
      </c>
      <c r="B6965">
        <v>583</v>
      </c>
      <c r="C6965">
        <v>2</v>
      </c>
      <c r="D6965" t="s">
        <v>10624</v>
      </c>
      <c r="E6965" t="s">
        <v>5918</v>
      </c>
      <c r="F6965" t="s">
        <v>10501</v>
      </c>
      <c r="G6965">
        <v>18</v>
      </c>
      <c r="H6965" t="s">
        <v>5920</v>
      </c>
      <c r="I6965" t="s">
        <v>5921</v>
      </c>
      <c r="L6965" t="s">
        <v>10592</v>
      </c>
      <c r="M6965" t="s">
        <v>10593</v>
      </c>
      <c r="N6965" t="s">
        <v>5924</v>
      </c>
      <c r="O6965" t="s">
        <v>10594</v>
      </c>
    </row>
    <row r="6966" spans="1:15">
      <c r="A6966" t="s">
        <v>10625</v>
      </c>
      <c r="B6966">
        <v>583</v>
      </c>
      <c r="C6966">
        <v>3</v>
      </c>
      <c r="D6966" t="s">
        <v>10626</v>
      </c>
      <c r="E6966" t="s">
        <v>5918</v>
      </c>
      <c r="F6966" t="s">
        <v>10501</v>
      </c>
      <c r="G6966">
        <v>18</v>
      </c>
      <c r="H6966" t="s">
        <v>5920</v>
      </c>
      <c r="I6966" t="s">
        <v>5921</v>
      </c>
      <c r="L6966" t="s">
        <v>10592</v>
      </c>
      <c r="M6966" t="s">
        <v>10593</v>
      </c>
      <c r="N6966" t="s">
        <v>5924</v>
      </c>
      <c r="O6966" t="s">
        <v>10594</v>
      </c>
    </row>
    <row r="6967" spans="1:15">
      <c r="A6967" t="s">
        <v>10627</v>
      </c>
      <c r="B6967">
        <v>583</v>
      </c>
      <c r="C6967">
        <v>4</v>
      </c>
      <c r="D6967" t="s">
        <v>10628</v>
      </c>
      <c r="E6967" t="s">
        <v>5918</v>
      </c>
      <c r="F6967" t="s">
        <v>10501</v>
      </c>
      <c r="G6967">
        <v>18</v>
      </c>
      <c r="H6967" t="s">
        <v>5920</v>
      </c>
      <c r="I6967" t="s">
        <v>5921</v>
      </c>
      <c r="L6967" t="s">
        <v>10592</v>
      </c>
      <c r="M6967" t="s">
        <v>10593</v>
      </c>
      <c r="N6967" t="s">
        <v>5924</v>
      </c>
      <c r="O6967" t="s">
        <v>10594</v>
      </c>
    </row>
    <row r="6968" spans="1:15">
      <c r="A6968" t="s">
        <v>10629</v>
      </c>
      <c r="B6968">
        <v>583</v>
      </c>
      <c r="C6968">
        <v>5</v>
      </c>
      <c r="D6968" t="s">
        <v>10630</v>
      </c>
      <c r="E6968" t="s">
        <v>5918</v>
      </c>
      <c r="F6968" t="s">
        <v>10501</v>
      </c>
      <c r="G6968">
        <v>18</v>
      </c>
      <c r="H6968" t="s">
        <v>5920</v>
      </c>
      <c r="I6968" t="s">
        <v>5921</v>
      </c>
      <c r="L6968" t="s">
        <v>10592</v>
      </c>
      <c r="M6968" t="s">
        <v>10593</v>
      </c>
      <c r="N6968" t="s">
        <v>5924</v>
      </c>
      <c r="O6968" t="s">
        <v>10594</v>
      </c>
    </row>
    <row r="6969" spans="1:15">
      <c r="A6969" t="s">
        <v>10631</v>
      </c>
      <c r="B6969">
        <v>583</v>
      </c>
      <c r="C6969">
        <v>6</v>
      </c>
      <c r="D6969" t="s">
        <v>10632</v>
      </c>
      <c r="E6969" t="s">
        <v>5918</v>
      </c>
      <c r="F6969" t="s">
        <v>10501</v>
      </c>
      <c r="G6969">
        <v>18</v>
      </c>
      <c r="H6969" t="s">
        <v>5920</v>
      </c>
      <c r="I6969" t="s">
        <v>5921</v>
      </c>
      <c r="L6969" t="s">
        <v>10592</v>
      </c>
      <c r="M6969" t="s">
        <v>10593</v>
      </c>
      <c r="N6969" t="s">
        <v>5924</v>
      </c>
      <c r="O6969" t="s">
        <v>10594</v>
      </c>
    </row>
    <row r="6970" spans="1:15">
      <c r="A6970" t="s">
        <v>10633</v>
      </c>
      <c r="B6970">
        <v>583</v>
      </c>
      <c r="C6970">
        <v>7</v>
      </c>
      <c r="D6970" t="s">
        <v>10634</v>
      </c>
      <c r="E6970" t="s">
        <v>5918</v>
      </c>
      <c r="F6970" t="s">
        <v>10501</v>
      </c>
      <c r="G6970">
        <v>18</v>
      </c>
      <c r="H6970" t="s">
        <v>5920</v>
      </c>
      <c r="I6970" t="s">
        <v>5921</v>
      </c>
      <c r="L6970" t="s">
        <v>10592</v>
      </c>
      <c r="M6970" t="s">
        <v>10593</v>
      </c>
      <c r="N6970" t="s">
        <v>5924</v>
      </c>
      <c r="O6970" t="s">
        <v>10594</v>
      </c>
    </row>
    <row r="6971" spans="1:15">
      <c r="A6971" t="s">
        <v>10635</v>
      </c>
      <c r="B6971">
        <v>583</v>
      </c>
      <c r="C6971">
        <v>8</v>
      </c>
      <c r="D6971" t="s">
        <v>10636</v>
      </c>
      <c r="E6971" t="s">
        <v>5918</v>
      </c>
      <c r="F6971" t="s">
        <v>10501</v>
      </c>
      <c r="G6971">
        <v>18</v>
      </c>
      <c r="H6971" t="s">
        <v>5920</v>
      </c>
      <c r="I6971" t="s">
        <v>5921</v>
      </c>
      <c r="L6971" t="s">
        <v>10592</v>
      </c>
      <c r="M6971" t="s">
        <v>10593</v>
      </c>
      <c r="N6971" t="s">
        <v>5924</v>
      </c>
      <c r="O6971" t="s">
        <v>10594</v>
      </c>
    </row>
    <row r="6972" spans="1:15">
      <c r="A6972" t="s">
        <v>10637</v>
      </c>
      <c r="B6972">
        <v>583</v>
      </c>
      <c r="C6972">
        <v>9</v>
      </c>
      <c r="D6972" t="s">
        <v>10638</v>
      </c>
      <c r="E6972" t="s">
        <v>5918</v>
      </c>
      <c r="F6972" t="s">
        <v>10501</v>
      </c>
      <c r="G6972">
        <v>18</v>
      </c>
      <c r="H6972" t="s">
        <v>5920</v>
      </c>
      <c r="I6972" t="s">
        <v>5921</v>
      </c>
      <c r="L6972" t="s">
        <v>10592</v>
      </c>
      <c r="M6972" t="s">
        <v>10593</v>
      </c>
      <c r="N6972" t="s">
        <v>5924</v>
      </c>
      <c r="O6972" t="s">
        <v>10594</v>
      </c>
    </row>
    <row r="6973" spans="1:15">
      <c r="A6973" t="s">
        <v>10639</v>
      </c>
      <c r="B6973">
        <v>583</v>
      </c>
      <c r="C6973">
        <v>10</v>
      </c>
      <c r="D6973" t="s">
        <v>10640</v>
      </c>
      <c r="E6973" t="s">
        <v>5918</v>
      </c>
      <c r="F6973" t="s">
        <v>10501</v>
      </c>
      <c r="G6973">
        <v>18</v>
      </c>
      <c r="H6973" t="s">
        <v>5920</v>
      </c>
      <c r="I6973" t="s">
        <v>5921</v>
      </c>
      <c r="L6973" t="s">
        <v>10592</v>
      </c>
      <c r="M6973" t="s">
        <v>10593</v>
      </c>
      <c r="N6973" t="s">
        <v>5924</v>
      </c>
      <c r="O6973" t="s">
        <v>10594</v>
      </c>
    </row>
    <row r="6974" spans="1:15">
      <c r="A6974" t="s">
        <v>10641</v>
      </c>
      <c r="B6974">
        <v>583</v>
      </c>
      <c r="C6974">
        <v>11</v>
      </c>
      <c r="D6974" t="s">
        <v>10642</v>
      </c>
      <c r="E6974" t="s">
        <v>5918</v>
      </c>
      <c r="F6974" t="s">
        <v>10501</v>
      </c>
      <c r="G6974">
        <v>18</v>
      </c>
      <c r="H6974" t="s">
        <v>5920</v>
      </c>
      <c r="I6974" t="s">
        <v>5921</v>
      </c>
      <c r="L6974" t="s">
        <v>10592</v>
      </c>
      <c r="M6974" t="s">
        <v>10593</v>
      </c>
      <c r="N6974" t="s">
        <v>5924</v>
      </c>
      <c r="O6974" t="s">
        <v>10594</v>
      </c>
    </row>
    <row r="6975" spans="1:15">
      <c r="A6975" t="s">
        <v>10643</v>
      </c>
      <c r="B6975">
        <v>583</v>
      </c>
      <c r="C6975">
        <v>12</v>
      </c>
      <c r="D6975" t="s">
        <v>10644</v>
      </c>
      <c r="E6975" t="s">
        <v>5918</v>
      </c>
      <c r="F6975" t="s">
        <v>10501</v>
      </c>
      <c r="G6975">
        <v>18</v>
      </c>
      <c r="H6975" t="s">
        <v>5920</v>
      </c>
      <c r="I6975" t="s">
        <v>5921</v>
      </c>
      <c r="L6975" t="s">
        <v>10592</v>
      </c>
      <c r="M6975" t="s">
        <v>10593</v>
      </c>
      <c r="N6975" t="s">
        <v>5924</v>
      </c>
      <c r="O6975" t="s">
        <v>10594</v>
      </c>
    </row>
    <row r="6976" spans="1:15">
      <c r="A6976" t="s">
        <v>10645</v>
      </c>
      <c r="B6976">
        <v>583</v>
      </c>
      <c r="C6976">
        <v>13</v>
      </c>
      <c r="D6976" t="s">
        <v>10646</v>
      </c>
      <c r="E6976" t="s">
        <v>5918</v>
      </c>
      <c r="F6976" t="s">
        <v>10501</v>
      </c>
      <c r="G6976">
        <v>18</v>
      </c>
      <c r="H6976" t="s">
        <v>5920</v>
      </c>
      <c r="I6976" t="s">
        <v>5921</v>
      </c>
      <c r="L6976" t="s">
        <v>10592</v>
      </c>
      <c r="M6976" t="s">
        <v>10593</v>
      </c>
      <c r="N6976" t="s">
        <v>5924</v>
      </c>
      <c r="O6976" t="s">
        <v>10594</v>
      </c>
    </row>
    <row r="6977" spans="1:15">
      <c r="A6977" t="s">
        <v>10647</v>
      </c>
      <c r="B6977">
        <v>583</v>
      </c>
      <c r="C6977">
        <v>14</v>
      </c>
      <c r="D6977" t="s">
        <v>10648</v>
      </c>
      <c r="E6977" t="s">
        <v>5918</v>
      </c>
      <c r="F6977" t="s">
        <v>10501</v>
      </c>
      <c r="G6977">
        <v>18</v>
      </c>
      <c r="H6977" t="s">
        <v>5920</v>
      </c>
      <c r="I6977" t="s">
        <v>5921</v>
      </c>
      <c r="L6977" t="s">
        <v>10592</v>
      </c>
      <c r="M6977" t="s">
        <v>10593</v>
      </c>
      <c r="N6977" t="s">
        <v>5924</v>
      </c>
      <c r="O6977" t="s">
        <v>10594</v>
      </c>
    </row>
    <row r="6978" spans="1:15">
      <c r="A6978" t="s">
        <v>10649</v>
      </c>
      <c r="B6978">
        <v>584</v>
      </c>
      <c r="C6978">
        <v>1</v>
      </c>
      <c r="D6978" t="s">
        <v>10650</v>
      </c>
      <c r="E6978" t="s">
        <v>5918</v>
      </c>
      <c r="F6978" t="s">
        <v>10501</v>
      </c>
      <c r="G6978">
        <v>18</v>
      </c>
      <c r="H6978" t="s">
        <v>5920</v>
      </c>
      <c r="I6978" t="s">
        <v>5921</v>
      </c>
      <c r="L6978" t="s">
        <v>10651</v>
      </c>
      <c r="M6978" t="s">
        <v>10652</v>
      </c>
      <c r="N6978" t="s">
        <v>5924</v>
      </c>
      <c r="O6978" t="s">
        <v>10653</v>
      </c>
    </row>
    <row r="6979" spans="1:15">
      <c r="A6979" t="s">
        <v>10654</v>
      </c>
      <c r="B6979">
        <v>584</v>
      </c>
      <c r="C6979">
        <v>2</v>
      </c>
      <c r="D6979" t="s">
        <v>10655</v>
      </c>
      <c r="E6979" t="s">
        <v>5918</v>
      </c>
      <c r="F6979" t="s">
        <v>10501</v>
      </c>
      <c r="G6979">
        <v>18</v>
      </c>
      <c r="H6979" t="s">
        <v>5920</v>
      </c>
      <c r="I6979" t="s">
        <v>5921</v>
      </c>
      <c r="L6979" t="s">
        <v>10651</v>
      </c>
      <c r="M6979" t="s">
        <v>10652</v>
      </c>
      <c r="N6979" t="s">
        <v>5924</v>
      </c>
      <c r="O6979" t="s">
        <v>10653</v>
      </c>
    </row>
    <row r="6980" spans="1:15">
      <c r="A6980" t="s">
        <v>10656</v>
      </c>
      <c r="B6980">
        <v>584</v>
      </c>
      <c r="C6980">
        <v>3</v>
      </c>
      <c r="D6980" t="s">
        <v>10657</v>
      </c>
      <c r="E6980" t="s">
        <v>5918</v>
      </c>
      <c r="F6980" t="s">
        <v>10501</v>
      </c>
      <c r="G6980">
        <v>18</v>
      </c>
      <c r="H6980" t="s">
        <v>5920</v>
      </c>
      <c r="I6980" t="s">
        <v>5921</v>
      </c>
      <c r="L6980" t="s">
        <v>10651</v>
      </c>
      <c r="M6980" t="s">
        <v>10652</v>
      </c>
      <c r="N6980" t="s">
        <v>5924</v>
      </c>
      <c r="O6980" t="s">
        <v>10653</v>
      </c>
    </row>
    <row r="6981" spans="1:15">
      <c r="A6981" t="s">
        <v>10658</v>
      </c>
      <c r="B6981">
        <v>584</v>
      </c>
      <c r="C6981">
        <v>4</v>
      </c>
      <c r="D6981" t="s">
        <v>10659</v>
      </c>
      <c r="E6981" t="s">
        <v>5918</v>
      </c>
      <c r="F6981" t="s">
        <v>10501</v>
      </c>
      <c r="G6981">
        <v>18</v>
      </c>
      <c r="H6981" t="s">
        <v>5920</v>
      </c>
      <c r="I6981" t="s">
        <v>5921</v>
      </c>
      <c r="L6981" t="s">
        <v>10651</v>
      </c>
      <c r="M6981" t="s">
        <v>10652</v>
      </c>
      <c r="N6981" t="s">
        <v>5924</v>
      </c>
      <c r="O6981" t="s">
        <v>10653</v>
      </c>
    </row>
    <row r="6982" spans="1:15">
      <c r="A6982" t="s">
        <v>10660</v>
      </c>
      <c r="B6982">
        <v>584</v>
      </c>
      <c r="C6982">
        <v>5</v>
      </c>
      <c r="D6982" t="s">
        <v>10661</v>
      </c>
      <c r="E6982" t="s">
        <v>5918</v>
      </c>
      <c r="F6982" t="s">
        <v>10501</v>
      </c>
      <c r="G6982">
        <v>18</v>
      </c>
      <c r="H6982" t="s">
        <v>5920</v>
      </c>
      <c r="I6982" t="s">
        <v>5921</v>
      </c>
      <c r="L6982" t="s">
        <v>10651</v>
      </c>
      <c r="M6982" t="s">
        <v>10652</v>
      </c>
      <c r="N6982" t="s">
        <v>5924</v>
      </c>
      <c r="O6982" t="s">
        <v>10653</v>
      </c>
    </row>
    <row r="6983" spans="1:15">
      <c r="A6983" t="s">
        <v>10662</v>
      </c>
      <c r="B6983">
        <v>584</v>
      </c>
      <c r="C6983">
        <v>6</v>
      </c>
      <c r="D6983" t="s">
        <v>10663</v>
      </c>
      <c r="E6983" t="s">
        <v>5918</v>
      </c>
      <c r="F6983" t="s">
        <v>10501</v>
      </c>
      <c r="G6983">
        <v>18</v>
      </c>
      <c r="H6983" t="s">
        <v>5920</v>
      </c>
      <c r="I6983" t="s">
        <v>5921</v>
      </c>
      <c r="L6983" t="s">
        <v>10651</v>
      </c>
      <c r="M6983" t="s">
        <v>10652</v>
      </c>
      <c r="N6983" t="s">
        <v>5924</v>
      </c>
      <c r="O6983" t="s">
        <v>10653</v>
      </c>
    </row>
    <row r="6984" spans="1:15">
      <c r="A6984" t="s">
        <v>10664</v>
      </c>
      <c r="B6984">
        <v>584</v>
      </c>
      <c r="C6984">
        <v>7</v>
      </c>
      <c r="D6984" t="s">
        <v>10665</v>
      </c>
      <c r="E6984" t="s">
        <v>5918</v>
      </c>
      <c r="F6984" t="s">
        <v>10501</v>
      </c>
      <c r="G6984">
        <v>18</v>
      </c>
      <c r="H6984" t="s">
        <v>5920</v>
      </c>
      <c r="I6984" t="s">
        <v>5921</v>
      </c>
      <c r="L6984" t="s">
        <v>10651</v>
      </c>
      <c r="M6984" t="s">
        <v>10652</v>
      </c>
      <c r="N6984" t="s">
        <v>5924</v>
      </c>
      <c r="O6984" t="s">
        <v>10653</v>
      </c>
    </row>
    <row r="6985" spans="1:15">
      <c r="A6985" t="s">
        <v>10666</v>
      </c>
      <c r="B6985">
        <v>584</v>
      </c>
      <c r="C6985">
        <v>8</v>
      </c>
      <c r="D6985" t="s">
        <v>10667</v>
      </c>
      <c r="E6985" t="s">
        <v>5918</v>
      </c>
      <c r="F6985" t="s">
        <v>10501</v>
      </c>
      <c r="G6985">
        <v>18</v>
      </c>
      <c r="H6985" t="s">
        <v>5920</v>
      </c>
      <c r="I6985" t="s">
        <v>5921</v>
      </c>
      <c r="L6985" t="s">
        <v>10651</v>
      </c>
      <c r="M6985" t="s">
        <v>10652</v>
      </c>
      <c r="N6985" t="s">
        <v>5924</v>
      </c>
      <c r="O6985" t="s">
        <v>10653</v>
      </c>
    </row>
    <row r="6986" spans="1:15">
      <c r="A6986" t="s">
        <v>10668</v>
      </c>
      <c r="B6986">
        <v>584</v>
      </c>
      <c r="C6986">
        <v>9</v>
      </c>
      <c r="D6986" t="s">
        <v>10669</v>
      </c>
      <c r="E6986" t="s">
        <v>5918</v>
      </c>
      <c r="F6986" t="s">
        <v>10501</v>
      </c>
      <c r="G6986">
        <v>18</v>
      </c>
      <c r="H6986" t="s">
        <v>5920</v>
      </c>
      <c r="I6986" t="s">
        <v>5921</v>
      </c>
      <c r="L6986" t="s">
        <v>10651</v>
      </c>
      <c r="M6986" t="s">
        <v>10652</v>
      </c>
      <c r="N6986" t="s">
        <v>5924</v>
      </c>
      <c r="O6986" t="s">
        <v>10653</v>
      </c>
    </row>
    <row r="6987" spans="1:15">
      <c r="A6987" t="s">
        <v>10670</v>
      </c>
      <c r="B6987">
        <v>584</v>
      </c>
      <c r="C6987">
        <v>10</v>
      </c>
      <c r="D6987" t="s">
        <v>10671</v>
      </c>
      <c r="E6987" t="s">
        <v>5918</v>
      </c>
      <c r="F6987" t="s">
        <v>10501</v>
      </c>
      <c r="G6987">
        <v>18</v>
      </c>
      <c r="H6987" t="s">
        <v>5920</v>
      </c>
      <c r="I6987" t="s">
        <v>5921</v>
      </c>
      <c r="L6987" t="s">
        <v>10651</v>
      </c>
      <c r="M6987" t="s">
        <v>10652</v>
      </c>
      <c r="N6987" t="s">
        <v>5924</v>
      </c>
      <c r="O6987" t="s">
        <v>10653</v>
      </c>
    </row>
    <row r="6988" spans="1:15">
      <c r="A6988" t="s">
        <v>10672</v>
      </c>
      <c r="B6988">
        <v>584</v>
      </c>
      <c r="C6988">
        <v>11</v>
      </c>
      <c r="D6988" t="s">
        <v>10673</v>
      </c>
      <c r="E6988" t="s">
        <v>5918</v>
      </c>
      <c r="F6988" t="s">
        <v>10501</v>
      </c>
      <c r="G6988">
        <v>18</v>
      </c>
      <c r="H6988" t="s">
        <v>5920</v>
      </c>
      <c r="I6988" t="s">
        <v>5921</v>
      </c>
      <c r="L6988" t="s">
        <v>10651</v>
      </c>
      <c r="M6988" t="s">
        <v>10652</v>
      </c>
      <c r="N6988" t="s">
        <v>5924</v>
      </c>
      <c r="O6988" t="s">
        <v>10653</v>
      </c>
    </row>
    <row r="6989" spans="1:15">
      <c r="A6989" t="s">
        <v>10674</v>
      </c>
      <c r="B6989">
        <v>584</v>
      </c>
      <c r="C6989">
        <v>12</v>
      </c>
      <c r="D6989" t="s">
        <v>10675</v>
      </c>
      <c r="E6989" t="s">
        <v>5918</v>
      </c>
      <c r="F6989" t="s">
        <v>10501</v>
      </c>
      <c r="G6989">
        <v>18</v>
      </c>
      <c r="H6989" t="s">
        <v>5920</v>
      </c>
      <c r="I6989" t="s">
        <v>5921</v>
      </c>
      <c r="L6989" t="s">
        <v>10651</v>
      </c>
      <c r="M6989" t="s">
        <v>10652</v>
      </c>
      <c r="N6989" t="s">
        <v>5924</v>
      </c>
      <c r="O6989" t="s">
        <v>10653</v>
      </c>
    </row>
    <row r="6990" spans="1:15">
      <c r="A6990" t="s">
        <v>10676</v>
      </c>
      <c r="B6990">
        <v>584</v>
      </c>
      <c r="C6990">
        <v>13</v>
      </c>
      <c r="D6990" t="s">
        <v>10677</v>
      </c>
      <c r="E6990" t="s">
        <v>5918</v>
      </c>
      <c r="F6990" t="s">
        <v>10501</v>
      </c>
      <c r="G6990">
        <v>18</v>
      </c>
      <c r="H6990" t="s">
        <v>5920</v>
      </c>
      <c r="I6990" t="s">
        <v>5921</v>
      </c>
      <c r="L6990" t="s">
        <v>10651</v>
      </c>
      <c r="M6990" t="s">
        <v>10652</v>
      </c>
      <c r="N6990" t="s">
        <v>5924</v>
      </c>
      <c r="O6990" t="s">
        <v>10653</v>
      </c>
    </row>
    <row r="6991" spans="1:15">
      <c r="A6991" t="s">
        <v>10678</v>
      </c>
      <c r="B6991">
        <v>584</v>
      </c>
      <c r="C6991">
        <v>14</v>
      </c>
      <c r="D6991" t="s">
        <v>10679</v>
      </c>
      <c r="E6991" t="s">
        <v>5918</v>
      </c>
      <c r="F6991" t="s">
        <v>10501</v>
      </c>
      <c r="G6991">
        <v>18</v>
      </c>
      <c r="H6991" t="s">
        <v>5920</v>
      </c>
      <c r="I6991" t="s">
        <v>5921</v>
      </c>
      <c r="L6991" t="s">
        <v>10651</v>
      </c>
      <c r="M6991" t="s">
        <v>10652</v>
      </c>
      <c r="N6991" t="s">
        <v>5924</v>
      </c>
      <c r="O6991" t="s">
        <v>10653</v>
      </c>
    </row>
    <row r="6992" spans="1:15">
      <c r="A6992" t="s">
        <v>10680</v>
      </c>
      <c r="B6992">
        <v>585</v>
      </c>
      <c r="C6992">
        <v>1</v>
      </c>
      <c r="D6992" t="s">
        <v>10681</v>
      </c>
      <c r="E6992" t="s">
        <v>5918</v>
      </c>
      <c r="F6992" t="s">
        <v>10501</v>
      </c>
      <c r="G6992">
        <v>18</v>
      </c>
      <c r="H6992" t="s">
        <v>5920</v>
      </c>
      <c r="I6992" t="s">
        <v>5921</v>
      </c>
      <c r="L6992" t="s">
        <v>10651</v>
      </c>
      <c r="M6992" t="s">
        <v>10652</v>
      </c>
      <c r="N6992" t="s">
        <v>5924</v>
      </c>
      <c r="O6992" t="s">
        <v>10653</v>
      </c>
    </row>
    <row r="6993" spans="1:15">
      <c r="A6993" t="s">
        <v>10682</v>
      </c>
      <c r="B6993">
        <v>585</v>
      </c>
      <c r="C6993">
        <v>2</v>
      </c>
      <c r="D6993" t="s">
        <v>10683</v>
      </c>
      <c r="E6993" t="s">
        <v>5918</v>
      </c>
      <c r="F6993" t="s">
        <v>10501</v>
      </c>
      <c r="G6993">
        <v>18</v>
      </c>
      <c r="H6993" t="s">
        <v>5920</v>
      </c>
      <c r="I6993" t="s">
        <v>5921</v>
      </c>
      <c r="L6993" t="s">
        <v>10651</v>
      </c>
      <c r="M6993" t="s">
        <v>10652</v>
      </c>
      <c r="N6993" t="s">
        <v>5924</v>
      </c>
      <c r="O6993" t="s">
        <v>10653</v>
      </c>
    </row>
    <row r="6994" spans="1:15">
      <c r="A6994" t="s">
        <v>10684</v>
      </c>
      <c r="B6994">
        <v>585</v>
      </c>
      <c r="C6994">
        <v>3</v>
      </c>
      <c r="D6994" t="s">
        <v>10685</v>
      </c>
      <c r="E6994" t="s">
        <v>5918</v>
      </c>
      <c r="F6994" t="s">
        <v>10501</v>
      </c>
      <c r="G6994">
        <v>18</v>
      </c>
      <c r="H6994" t="s">
        <v>5920</v>
      </c>
      <c r="I6994" t="s">
        <v>5921</v>
      </c>
      <c r="L6994" t="s">
        <v>10651</v>
      </c>
      <c r="M6994" t="s">
        <v>10652</v>
      </c>
      <c r="N6994" t="s">
        <v>5924</v>
      </c>
      <c r="O6994" t="s">
        <v>10653</v>
      </c>
    </row>
    <row r="6995" spans="1:15">
      <c r="A6995" t="s">
        <v>10686</v>
      </c>
      <c r="B6995">
        <v>585</v>
      </c>
      <c r="C6995">
        <v>4</v>
      </c>
      <c r="D6995" t="s">
        <v>10687</v>
      </c>
      <c r="E6995" t="s">
        <v>5918</v>
      </c>
      <c r="F6995" t="s">
        <v>10501</v>
      </c>
      <c r="G6995">
        <v>18</v>
      </c>
      <c r="H6995" t="s">
        <v>5920</v>
      </c>
      <c r="I6995" t="s">
        <v>5921</v>
      </c>
      <c r="L6995" t="s">
        <v>10651</v>
      </c>
      <c r="M6995" t="s">
        <v>10652</v>
      </c>
      <c r="N6995" t="s">
        <v>5924</v>
      </c>
      <c r="O6995" t="s">
        <v>10653</v>
      </c>
    </row>
    <row r="6996" spans="1:15">
      <c r="A6996" t="s">
        <v>10688</v>
      </c>
      <c r="B6996">
        <v>585</v>
      </c>
      <c r="C6996">
        <v>5</v>
      </c>
      <c r="D6996" t="s">
        <v>10689</v>
      </c>
      <c r="E6996" t="s">
        <v>5918</v>
      </c>
      <c r="F6996" t="s">
        <v>10501</v>
      </c>
      <c r="G6996">
        <v>18</v>
      </c>
      <c r="H6996" t="s">
        <v>5920</v>
      </c>
      <c r="I6996" t="s">
        <v>5921</v>
      </c>
      <c r="L6996" t="s">
        <v>10651</v>
      </c>
      <c r="M6996" t="s">
        <v>10652</v>
      </c>
      <c r="N6996" t="s">
        <v>5924</v>
      </c>
      <c r="O6996" t="s">
        <v>10653</v>
      </c>
    </row>
    <row r="6997" spans="1:15">
      <c r="A6997" t="s">
        <v>10690</v>
      </c>
      <c r="B6997">
        <v>585</v>
      </c>
      <c r="C6997">
        <v>6</v>
      </c>
      <c r="D6997" t="s">
        <v>10691</v>
      </c>
      <c r="E6997" t="s">
        <v>5918</v>
      </c>
      <c r="F6997" t="s">
        <v>10501</v>
      </c>
      <c r="G6997">
        <v>18</v>
      </c>
      <c r="H6997" t="s">
        <v>5920</v>
      </c>
      <c r="I6997" t="s">
        <v>5921</v>
      </c>
      <c r="L6997" t="s">
        <v>10651</v>
      </c>
      <c r="M6997" t="s">
        <v>10652</v>
      </c>
      <c r="N6997" t="s">
        <v>5924</v>
      </c>
      <c r="O6997" t="s">
        <v>10653</v>
      </c>
    </row>
    <row r="6998" spans="1:15">
      <c r="A6998" t="s">
        <v>10692</v>
      </c>
      <c r="B6998">
        <v>585</v>
      </c>
      <c r="C6998">
        <v>7</v>
      </c>
      <c r="D6998" t="s">
        <v>10693</v>
      </c>
      <c r="E6998" t="s">
        <v>5918</v>
      </c>
      <c r="F6998" t="s">
        <v>10501</v>
      </c>
      <c r="G6998">
        <v>18</v>
      </c>
      <c r="H6998" t="s">
        <v>5920</v>
      </c>
      <c r="I6998" t="s">
        <v>5921</v>
      </c>
      <c r="L6998" t="s">
        <v>10651</v>
      </c>
      <c r="M6998" t="s">
        <v>10652</v>
      </c>
      <c r="N6998" t="s">
        <v>5924</v>
      </c>
      <c r="O6998" t="s">
        <v>10653</v>
      </c>
    </row>
    <row r="6999" spans="1:15">
      <c r="A6999" t="s">
        <v>10694</v>
      </c>
      <c r="B6999">
        <v>585</v>
      </c>
      <c r="C6999">
        <v>8</v>
      </c>
      <c r="D6999" t="s">
        <v>10695</v>
      </c>
      <c r="E6999" t="s">
        <v>5918</v>
      </c>
      <c r="F6999" t="s">
        <v>10501</v>
      </c>
      <c r="G6999">
        <v>18</v>
      </c>
      <c r="H6999" t="s">
        <v>5920</v>
      </c>
      <c r="I6999" t="s">
        <v>5921</v>
      </c>
      <c r="L6999" t="s">
        <v>10651</v>
      </c>
      <c r="M6999" t="s">
        <v>10652</v>
      </c>
      <c r="N6999" t="s">
        <v>5924</v>
      </c>
      <c r="O6999" t="s">
        <v>10653</v>
      </c>
    </row>
    <row r="7000" spans="1:15">
      <c r="A7000" t="s">
        <v>10696</v>
      </c>
      <c r="B7000">
        <v>585</v>
      </c>
      <c r="C7000">
        <v>9</v>
      </c>
      <c r="D7000" t="s">
        <v>10697</v>
      </c>
      <c r="E7000" t="s">
        <v>5918</v>
      </c>
      <c r="F7000" t="s">
        <v>10501</v>
      </c>
      <c r="G7000">
        <v>18</v>
      </c>
      <c r="H7000" t="s">
        <v>5920</v>
      </c>
      <c r="I7000" t="s">
        <v>5921</v>
      </c>
      <c r="L7000" t="s">
        <v>10651</v>
      </c>
      <c r="M7000" t="s">
        <v>10652</v>
      </c>
      <c r="N7000" t="s">
        <v>5924</v>
      </c>
      <c r="O7000" t="s">
        <v>10653</v>
      </c>
    </row>
    <row r="7001" spans="1:15">
      <c r="A7001" t="s">
        <v>10698</v>
      </c>
      <c r="B7001">
        <v>585</v>
      </c>
      <c r="C7001">
        <v>10</v>
      </c>
      <c r="D7001" t="s">
        <v>10699</v>
      </c>
      <c r="E7001" t="s">
        <v>5918</v>
      </c>
      <c r="F7001" t="s">
        <v>10501</v>
      </c>
      <c r="G7001">
        <v>18</v>
      </c>
      <c r="H7001" t="s">
        <v>5920</v>
      </c>
      <c r="I7001" t="s">
        <v>5921</v>
      </c>
      <c r="L7001" t="s">
        <v>10651</v>
      </c>
      <c r="M7001" t="s">
        <v>10652</v>
      </c>
      <c r="N7001" t="s">
        <v>5924</v>
      </c>
      <c r="O7001" t="s">
        <v>10653</v>
      </c>
    </row>
    <row r="7002" spans="1:15">
      <c r="A7002" t="s">
        <v>10700</v>
      </c>
      <c r="B7002">
        <v>585</v>
      </c>
      <c r="C7002">
        <v>11</v>
      </c>
      <c r="D7002" t="s">
        <v>10701</v>
      </c>
      <c r="E7002" t="s">
        <v>5918</v>
      </c>
      <c r="F7002" t="s">
        <v>10501</v>
      </c>
      <c r="G7002">
        <v>18</v>
      </c>
      <c r="H7002" t="s">
        <v>5920</v>
      </c>
      <c r="I7002" t="s">
        <v>5921</v>
      </c>
      <c r="L7002" t="s">
        <v>10651</v>
      </c>
      <c r="M7002" t="s">
        <v>10652</v>
      </c>
      <c r="N7002" t="s">
        <v>5924</v>
      </c>
      <c r="O7002" t="s">
        <v>10653</v>
      </c>
    </row>
    <row r="7003" spans="1:15">
      <c r="A7003" t="s">
        <v>10702</v>
      </c>
      <c r="B7003">
        <v>585</v>
      </c>
      <c r="C7003">
        <v>12</v>
      </c>
      <c r="D7003" t="s">
        <v>10703</v>
      </c>
      <c r="E7003" t="s">
        <v>5918</v>
      </c>
      <c r="F7003" t="s">
        <v>10501</v>
      </c>
      <c r="G7003">
        <v>18</v>
      </c>
      <c r="H7003" t="s">
        <v>5920</v>
      </c>
      <c r="I7003" t="s">
        <v>5921</v>
      </c>
      <c r="L7003" t="s">
        <v>10651</v>
      </c>
      <c r="M7003" t="s">
        <v>10652</v>
      </c>
      <c r="N7003" t="s">
        <v>5924</v>
      </c>
      <c r="O7003" t="s">
        <v>10653</v>
      </c>
    </row>
    <row r="7004" spans="1:15">
      <c r="A7004" t="s">
        <v>10704</v>
      </c>
      <c r="B7004">
        <v>585</v>
      </c>
      <c r="C7004">
        <v>13</v>
      </c>
      <c r="D7004" t="s">
        <v>10705</v>
      </c>
      <c r="E7004" t="s">
        <v>5918</v>
      </c>
      <c r="F7004" t="s">
        <v>10501</v>
      </c>
      <c r="G7004">
        <v>18</v>
      </c>
      <c r="H7004" t="s">
        <v>5920</v>
      </c>
      <c r="I7004" t="s">
        <v>5921</v>
      </c>
      <c r="L7004" t="s">
        <v>10651</v>
      </c>
      <c r="M7004" t="s">
        <v>10652</v>
      </c>
      <c r="N7004" t="s">
        <v>5924</v>
      </c>
      <c r="O7004" t="s">
        <v>10653</v>
      </c>
    </row>
    <row r="7005" spans="1:15">
      <c r="A7005" t="s">
        <v>10706</v>
      </c>
      <c r="B7005">
        <v>585</v>
      </c>
      <c r="C7005">
        <v>14</v>
      </c>
      <c r="D7005" t="s">
        <v>10707</v>
      </c>
      <c r="E7005" t="s">
        <v>5918</v>
      </c>
      <c r="F7005" t="s">
        <v>10501</v>
      </c>
      <c r="G7005">
        <v>18</v>
      </c>
      <c r="H7005" t="s">
        <v>5920</v>
      </c>
      <c r="I7005" t="s">
        <v>5921</v>
      </c>
      <c r="L7005" t="s">
        <v>10651</v>
      </c>
      <c r="M7005" t="s">
        <v>10652</v>
      </c>
      <c r="N7005" t="s">
        <v>5924</v>
      </c>
      <c r="O7005" t="s">
        <v>10653</v>
      </c>
    </row>
    <row r="7006" spans="1:15">
      <c r="A7006" t="s">
        <v>10708</v>
      </c>
      <c r="B7006">
        <v>586</v>
      </c>
      <c r="C7006">
        <v>1</v>
      </c>
      <c r="D7006" t="s">
        <v>10709</v>
      </c>
      <c r="E7006" t="s">
        <v>5918</v>
      </c>
      <c r="F7006" t="s">
        <v>10501</v>
      </c>
      <c r="G7006">
        <v>18</v>
      </c>
      <c r="H7006" t="s">
        <v>5920</v>
      </c>
      <c r="I7006" t="s">
        <v>5921</v>
      </c>
      <c r="L7006" t="s">
        <v>10710</v>
      </c>
      <c r="M7006" t="s">
        <v>10711</v>
      </c>
      <c r="N7006" t="s">
        <v>5924</v>
      </c>
      <c r="O7006" t="s">
        <v>10712</v>
      </c>
    </row>
    <row r="7007" spans="1:15">
      <c r="A7007" t="s">
        <v>10713</v>
      </c>
      <c r="B7007">
        <v>586</v>
      </c>
      <c r="C7007">
        <v>2</v>
      </c>
      <c r="D7007" t="s">
        <v>10714</v>
      </c>
      <c r="E7007" t="s">
        <v>5918</v>
      </c>
      <c r="F7007" t="s">
        <v>10501</v>
      </c>
      <c r="G7007">
        <v>18</v>
      </c>
      <c r="H7007" t="s">
        <v>5920</v>
      </c>
      <c r="I7007" t="s">
        <v>5921</v>
      </c>
      <c r="L7007" t="s">
        <v>10710</v>
      </c>
      <c r="M7007" t="s">
        <v>10711</v>
      </c>
      <c r="N7007" t="s">
        <v>5924</v>
      </c>
      <c r="O7007" t="s">
        <v>10712</v>
      </c>
    </row>
    <row r="7008" spans="1:15">
      <c r="A7008" t="s">
        <v>10715</v>
      </c>
      <c r="B7008">
        <v>586</v>
      </c>
      <c r="C7008">
        <v>3</v>
      </c>
      <c r="D7008" t="s">
        <v>10716</v>
      </c>
      <c r="E7008" t="s">
        <v>5918</v>
      </c>
      <c r="F7008" t="s">
        <v>10501</v>
      </c>
      <c r="G7008">
        <v>18</v>
      </c>
      <c r="H7008" t="s">
        <v>5920</v>
      </c>
      <c r="I7008" t="s">
        <v>5921</v>
      </c>
      <c r="L7008" t="s">
        <v>10710</v>
      </c>
      <c r="M7008" t="s">
        <v>10711</v>
      </c>
      <c r="N7008" t="s">
        <v>5924</v>
      </c>
      <c r="O7008" t="s">
        <v>10712</v>
      </c>
    </row>
    <row r="7009" spans="1:15">
      <c r="A7009" t="s">
        <v>10717</v>
      </c>
      <c r="B7009">
        <v>586</v>
      </c>
      <c r="C7009">
        <v>4</v>
      </c>
      <c r="D7009" t="s">
        <v>10718</v>
      </c>
      <c r="E7009" t="s">
        <v>5918</v>
      </c>
      <c r="F7009" t="s">
        <v>10501</v>
      </c>
      <c r="G7009">
        <v>18</v>
      </c>
      <c r="H7009" t="s">
        <v>5920</v>
      </c>
      <c r="I7009" t="s">
        <v>5921</v>
      </c>
      <c r="L7009" t="s">
        <v>10710</v>
      </c>
      <c r="M7009" t="s">
        <v>10711</v>
      </c>
      <c r="N7009" t="s">
        <v>5924</v>
      </c>
      <c r="O7009" t="s">
        <v>10712</v>
      </c>
    </row>
    <row r="7010" spans="1:15">
      <c r="A7010" t="s">
        <v>10719</v>
      </c>
      <c r="B7010">
        <v>586</v>
      </c>
      <c r="C7010">
        <v>5</v>
      </c>
      <c r="D7010" t="s">
        <v>10720</v>
      </c>
      <c r="E7010" t="s">
        <v>5918</v>
      </c>
      <c r="F7010" t="s">
        <v>10501</v>
      </c>
      <c r="G7010">
        <v>18</v>
      </c>
      <c r="H7010" t="s">
        <v>5920</v>
      </c>
      <c r="I7010" t="s">
        <v>5921</v>
      </c>
      <c r="L7010" t="s">
        <v>10710</v>
      </c>
      <c r="M7010" t="s">
        <v>10711</v>
      </c>
      <c r="N7010" t="s">
        <v>5924</v>
      </c>
      <c r="O7010" t="s">
        <v>10712</v>
      </c>
    </row>
    <row r="7011" spans="1:15">
      <c r="A7011" t="s">
        <v>10721</v>
      </c>
      <c r="B7011">
        <v>586</v>
      </c>
      <c r="C7011">
        <v>6</v>
      </c>
      <c r="D7011" t="s">
        <v>10722</v>
      </c>
      <c r="E7011" t="s">
        <v>5918</v>
      </c>
      <c r="F7011" t="s">
        <v>10501</v>
      </c>
      <c r="G7011">
        <v>18</v>
      </c>
      <c r="H7011" t="s">
        <v>5920</v>
      </c>
      <c r="I7011" t="s">
        <v>5921</v>
      </c>
      <c r="L7011" t="s">
        <v>10710</v>
      </c>
      <c r="M7011" t="s">
        <v>10711</v>
      </c>
      <c r="N7011" t="s">
        <v>5924</v>
      </c>
      <c r="O7011" t="s">
        <v>10712</v>
      </c>
    </row>
    <row r="7012" spans="1:15">
      <c r="A7012" t="s">
        <v>10723</v>
      </c>
      <c r="B7012">
        <v>586</v>
      </c>
      <c r="C7012">
        <v>7</v>
      </c>
      <c r="D7012" t="s">
        <v>10724</v>
      </c>
      <c r="E7012" t="s">
        <v>5918</v>
      </c>
      <c r="F7012" t="s">
        <v>10501</v>
      </c>
      <c r="G7012">
        <v>18</v>
      </c>
      <c r="H7012" t="s">
        <v>5920</v>
      </c>
      <c r="I7012" t="s">
        <v>5921</v>
      </c>
      <c r="L7012" t="s">
        <v>10710</v>
      </c>
      <c r="M7012" t="s">
        <v>10711</v>
      </c>
      <c r="N7012" t="s">
        <v>5924</v>
      </c>
      <c r="O7012" t="s">
        <v>10712</v>
      </c>
    </row>
    <row r="7013" spans="1:15">
      <c r="A7013" t="s">
        <v>10725</v>
      </c>
      <c r="B7013">
        <v>586</v>
      </c>
      <c r="C7013">
        <v>8</v>
      </c>
      <c r="D7013" t="s">
        <v>10726</v>
      </c>
      <c r="E7013" t="s">
        <v>5918</v>
      </c>
      <c r="F7013" t="s">
        <v>10501</v>
      </c>
      <c r="G7013">
        <v>18</v>
      </c>
      <c r="H7013" t="s">
        <v>5920</v>
      </c>
      <c r="I7013" t="s">
        <v>5921</v>
      </c>
      <c r="L7013" t="s">
        <v>10710</v>
      </c>
      <c r="M7013" t="s">
        <v>10711</v>
      </c>
      <c r="N7013" t="s">
        <v>5924</v>
      </c>
      <c r="O7013" t="s">
        <v>10712</v>
      </c>
    </row>
    <row r="7014" spans="1:15">
      <c r="A7014" t="s">
        <v>10727</v>
      </c>
      <c r="B7014">
        <v>586</v>
      </c>
      <c r="C7014">
        <v>9</v>
      </c>
      <c r="D7014" t="s">
        <v>10728</v>
      </c>
      <c r="E7014" t="s">
        <v>5918</v>
      </c>
      <c r="F7014" t="s">
        <v>10501</v>
      </c>
      <c r="G7014">
        <v>18</v>
      </c>
      <c r="H7014" t="s">
        <v>5920</v>
      </c>
      <c r="I7014" t="s">
        <v>5921</v>
      </c>
      <c r="L7014" t="s">
        <v>10710</v>
      </c>
      <c r="M7014" t="s">
        <v>10711</v>
      </c>
      <c r="N7014" t="s">
        <v>5924</v>
      </c>
      <c r="O7014" t="s">
        <v>10712</v>
      </c>
    </row>
    <row r="7015" spans="1:15">
      <c r="A7015" t="s">
        <v>10729</v>
      </c>
      <c r="B7015">
        <v>586</v>
      </c>
      <c r="C7015">
        <v>10</v>
      </c>
      <c r="D7015" t="s">
        <v>10730</v>
      </c>
      <c r="E7015" t="s">
        <v>5918</v>
      </c>
      <c r="F7015" t="s">
        <v>10501</v>
      </c>
      <c r="G7015">
        <v>18</v>
      </c>
      <c r="H7015" t="s">
        <v>5920</v>
      </c>
      <c r="I7015" t="s">
        <v>5921</v>
      </c>
      <c r="L7015" t="s">
        <v>10710</v>
      </c>
      <c r="M7015" t="s">
        <v>10711</v>
      </c>
      <c r="N7015" t="s">
        <v>5924</v>
      </c>
      <c r="O7015" t="s">
        <v>10712</v>
      </c>
    </row>
    <row r="7016" spans="1:15">
      <c r="A7016" t="s">
        <v>10731</v>
      </c>
      <c r="B7016">
        <v>586</v>
      </c>
      <c r="C7016">
        <v>11</v>
      </c>
      <c r="D7016" t="s">
        <v>10732</v>
      </c>
      <c r="E7016" t="s">
        <v>5918</v>
      </c>
      <c r="F7016" t="s">
        <v>10501</v>
      </c>
      <c r="G7016">
        <v>18</v>
      </c>
      <c r="H7016" t="s">
        <v>5920</v>
      </c>
      <c r="I7016" t="s">
        <v>5921</v>
      </c>
      <c r="L7016" t="s">
        <v>10710</v>
      </c>
      <c r="M7016" t="s">
        <v>10711</v>
      </c>
      <c r="N7016" t="s">
        <v>5924</v>
      </c>
      <c r="O7016" t="s">
        <v>10712</v>
      </c>
    </row>
    <row r="7017" spans="1:15">
      <c r="A7017" t="s">
        <v>10733</v>
      </c>
      <c r="B7017">
        <v>586</v>
      </c>
      <c r="C7017">
        <v>12</v>
      </c>
      <c r="D7017" t="s">
        <v>10734</v>
      </c>
      <c r="E7017" t="s">
        <v>5918</v>
      </c>
      <c r="F7017" t="s">
        <v>10501</v>
      </c>
      <c r="G7017">
        <v>18</v>
      </c>
      <c r="H7017" t="s">
        <v>5920</v>
      </c>
      <c r="I7017" t="s">
        <v>5921</v>
      </c>
      <c r="L7017" t="s">
        <v>10710</v>
      </c>
      <c r="M7017" t="s">
        <v>10711</v>
      </c>
      <c r="N7017" t="s">
        <v>5924</v>
      </c>
      <c r="O7017" t="s">
        <v>10712</v>
      </c>
    </row>
    <row r="7018" spans="1:15">
      <c r="A7018" t="s">
        <v>10735</v>
      </c>
      <c r="B7018">
        <v>586</v>
      </c>
      <c r="C7018">
        <v>13</v>
      </c>
      <c r="D7018" t="s">
        <v>10736</v>
      </c>
      <c r="E7018" t="s">
        <v>5918</v>
      </c>
      <c r="F7018" t="s">
        <v>10501</v>
      </c>
      <c r="G7018">
        <v>18</v>
      </c>
      <c r="H7018" t="s">
        <v>5920</v>
      </c>
      <c r="I7018" t="s">
        <v>5921</v>
      </c>
      <c r="L7018" t="s">
        <v>10710</v>
      </c>
      <c r="M7018" t="s">
        <v>10711</v>
      </c>
      <c r="N7018" t="s">
        <v>5924</v>
      </c>
      <c r="O7018" t="s">
        <v>10712</v>
      </c>
    </row>
    <row r="7019" spans="1:15">
      <c r="A7019" t="s">
        <v>10737</v>
      </c>
      <c r="B7019">
        <v>586</v>
      </c>
      <c r="C7019">
        <v>14</v>
      </c>
      <c r="D7019" t="s">
        <v>10738</v>
      </c>
      <c r="E7019" t="s">
        <v>5918</v>
      </c>
      <c r="F7019" t="s">
        <v>10501</v>
      </c>
      <c r="G7019">
        <v>18</v>
      </c>
      <c r="H7019" t="s">
        <v>5920</v>
      </c>
      <c r="I7019" t="s">
        <v>5921</v>
      </c>
      <c r="L7019" t="s">
        <v>10710</v>
      </c>
      <c r="M7019" t="s">
        <v>10711</v>
      </c>
      <c r="N7019" t="s">
        <v>5924</v>
      </c>
      <c r="O7019" t="s">
        <v>10712</v>
      </c>
    </row>
    <row r="7020" spans="1:15">
      <c r="A7020" t="s">
        <v>10739</v>
      </c>
      <c r="B7020">
        <v>587</v>
      </c>
      <c r="C7020">
        <v>1</v>
      </c>
      <c r="D7020" t="s">
        <v>10740</v>
      </c>
      <c r="E7020" t="s">
        <v>5918</v>
      </c>
      <c r="F7020" t="s">
        <v>10501</v>
      </c>
      <c r="G7020">
        <v>18</v>
      </c>
      <c r="H7020" t="s">
        <v>5920</v>
      </c>
      <c r="I7020" t="s">
        <v>5921</v>
      </c>
      <c r="L7020" t="s">
        <v>10710</v>
      </c>
      <c r="M7020" t="s">
        <v>10711</v>
      </c>
      <c r="N7020" t="s">
        <v>5924</v>
      </c>
      <c r="O7020" t="s">
        <v>10712</v>
      </c>
    </row>
    <row r="7021" spans="1:15">
      <c r="A7021" t="s">
        <v>10741</v>
      </c>
      <c r="B7021">
        <v>587</v>
      </c>
      <c r="C7021">
        <v>2</v>
      </c>
      <c r="D7021" t="s">
        <v>10742</v>
      </c>
      <c r="E7021" t="s">
        <v>5918</v>
      </c>
      <c r="F7021" t="s">
        <v>10501</v>
      </c>
      <c r="G7021">
        <v>18</v>
      </c>
      <c r="H7021" t="s">
        <v>5920</v>
      </c>
      <c r="I7021" t="s">
        <v>5921</v>
      </c>
      <c r="L7021" t="s">
        <v>10710</v>
      </c>
      <c r="M7021" t="s">
        <v>10711</v>
      </c>
      <c r="N7021" t="s">
        <v>5924</v>
      </c>
      <c r="O7021" t="s">
        <v>10712</v>
      </c>
    </row>
    <row r="7022" spans="1:15">
      <c r="A7022" t="s">
        <v>10743</v>
      </c>
      <c r="B7022">
        <v>587</v>
      </c>
      <c r="C7022">
        <v>3</v>
      </c>
      <c r="D7022" t="s">
        <v>10744</v>
      </c>
      <c r="E7022" t="s">
        <v>5918</v>
      </c>
      <c r="F7022" t="s">
        <v>10501</v>
      </c>
      <c r="G7022">
        <v>18</v>
      </c>
      <c r="H7022" t="s">
        <v>5920</v>
      </c>
      <c r="I7022" t="s">
        <v>5921</v>
      </c>
      <c r="L7022" t="s">
        <v>10710</v>
      </c>
      <c r="M7022" t="s">
        <v>10711</v>
      </c>
      <c r="N7022" t="s">
        <v>5924</v>
      </c>
      <c r="O7022" t="s">
        <v>10712</v>
      </c>
    </row>
    <row r="7023" spans="1:15">
      <c r="A7023" t="s">
        <v>10745</v>
      </c>
      <c r="B7023">
        <v>587</v>
      </c>
      <c r="C7023">
        <v>4</v>
      </c>
      <c r="D7023" t="s">
        <v>10746</v>
      </c>
      <c r="E7023" t="s">
        <v>5918</v>
      </c>
      <c r="F7023" t="s">
        <v>10501</v>
      </c>
      <c r="G7023">
        <v>18</v>
      </c>
      <c r="H7023" t="s">
        <v>5920</v>
      </c>
      <c r="I7023" t="s">
        <v>5921</v>
      </c>
      <c r="L7023" t="s">
        <v>10710</v>
      </c>
      <c r="M7023" t="s">
        <v>10711</v>
      </c>
      <c r="N7023" t="s">
        <v>5924</v>
      </c>
      <c r="O7023" t="s">
        <v>10712</v>
      </c>
    </row>
    <row r="7024" spans="1:15">
      <c r="A7024" t="s">
        <v>10747</v>
      </c>
      <c r="B7024">
        <v>587</v>
      </c>
      <c r="C7024">
        <v>5</v>
      </c>
      <c r="D7024" t="s">
        <v>10748</v>
      </c>
      <c r="E7024" t="s">
        <v>5918</v>
      </c>
      <c r="F7024" t="s">
        <v>10501</v>
      </c>
      <c r="G7024">
        <v>18</v>
      </c>
      <c r="H7024" t="s">
        <v>5920</v>
      </c>
      <c r="I7024" t="s">
        <v>5921</v>
      </c>
      <c r="L7024" t="s">
        <v>10710</v>
      </c>
      <c r="M7024" t="s">
        <v>10711</v>
      </c>
      <c r="N7024" t="s">
        <v>5924</v>
      </c>
      <c r="O7024" t="s">
        <v>10712</v>
      </c>
    </row>
    <row r="7025" spans="1:15">
      <c r="A7025" t="s">
        <v>10749</v>
      </c>
      <c r="B7025">
        <v>587</v>
      </c>
      <c r="C7025">
        <v>6</v>
      </c>
      <c r="D7025" t="s">
        <v>10750</v>
      </c>
      <c r="E7025" t="s">
        <v>5918</v>
      </c>
      <c r="F7025" t="s">
        <v>10501</v>
      </c>
      <c r="G7025">
        <v>18</v>
      </c>
      <c r="H7025" t="s">
        <v>5920</v>
      </c>
      <c r="I7025" t="s">
        <v>5921</v>
      </c>
      <c r="L7025" t="s">
        <v>10710</v>
      </c>
      <c r="M7025" t="s">
        <v>10711</v>
      </c>
      <c r="N7025" t="s">
        <v>5924</v>
      </c>
      <c r="O7025" t="s">
        <v>10712</v>
      </c>
    </row>
    <row r="7026" spans="1:15">
      <c r="A7026" t="s">
        <v>10751</v>
      </c>
      <c r="B7026">
        <v>587</v>
      </c>
      <c r="C7026">
        <v>7</v>
      </c>
      <c r="D7026" t="s">
        <v>10752</v>
      </c>
      <c r="E7026" t="s">
        <v>5918</v>
      </c>
      <c r="F7026" t="s">
        <v>10501</v>
      </c>
      <c r="G7026">
        <v>18</v>
      </c>
      <c r="H7026" t="s">
        <v>5920</v>
      </c>
      <c r="I7026" t="s">
        <v>5921</v>
      </c>
      <c r="L7026" t="s">
        <v>10710</v>
      </c>
      <c r="M7026" t="s">
        <v>10711</v>
      </c>
      <c r="N7026" t="s">
        <v>5924</v>
      </c>
      <c r="O7026" t="s">
        <v>10712</v>
      </c>
    </row>
    <row r="7027" spans="1:15">
      <c r="A7027" t="s">
        <v>10753</v>
      </c>
      <c r="B7027">
        <v>587</v>
      </c>
      <c r="C7027">
        <v>8</v>
      </c>
      <c r="D7027" t="s">
        <v>1737</v>
      </c>
      <c r="E7027" t="s">
        <v>5918</v>
      </c>
      <c r="F7027" t="s">
        <v>10501</v>
      </c>
      <c r="G7027">
        <v>18</v>
      </c>
      <c r="H7027" t="s">
        <v>5920</v>
      </c>
      <c r="I7027" t="s">
        <v>5921</v>
      </c>
      <c r="L7027" t="s">
        <v>10710</v>
      </c>
      <c r="M7027" t="s">
        <v>10711</v>
      </c>
      <c r="N7027" t="s">
        <v>5924</v>
      </c>
      <c r="O7027" t="s">
        <v>10712</v>
      </c>
    </row>
    <row r="7028" spans="1:15">
      <c r="A7028" t="s">
        <v>10754</v>
      </c>
      <c r="B7028">
        <v>587</v>
      </c>
      <c r="C7028">
        <v>9</v>
      </c>
      <c r="D7028" t="s">
        <v>10755</v>
      </c>
      <c r="E7028" t="s">
        <v>5918</v>
      </c>
      <c r="F7028" t="s">
        <v>10501</v>
      </c>
      <c r="G7028">
        <v>18</v>
      </c>
      <c r="H7028" t="s">
        <v>5920</v>
      </c>
      <c r="I7028" t="s">
        <v>5921</v>
      </c>
      <c r="L7028" t="s">
        <v>10710</v>
      </c>
      <c r="M7028" t="s">
        <v>10711</v>
      </c>
      <c r="N7028" t="s">
        <v>5924</v>
      </c>
      <c r="O7028" t="s">
        <v>10712</v>
      </c>
    </row>
    <row r="7029" spans="1:15">
      <c r="A7029" t="s">
        <v>10756</v>
      </c>
      <c r="B7029">
        <v>587</v>
      </c>
      <c r="C7029">
        <v>10</v>
      </c>
      <c r="D7029" t="s">
        <v>10757</v>
      </c>
      <c r="E7029" t="s">
        <v>5918</v>
      </c>
      <c r="F7029" t="s">
        <v>10501</v>
      </c>
      <c r="G7029">
        <v>18</v>
      </c>
      <c r="H7029" t="s">
        <v>5920</v>
      </c>
      <c r="I7029" t="s">
        <v>5921</v>
      </c>
      <c r="L7029" t="s">
        <v>10710</v>
      </c>
      <c r="M7029" t="s">
        <v>10711</v>
      </c>
      <c r="N7029" t="s">
        <v>5924</v>
      </c>
      <c r="O7029" t="s">
        <v>10712</v>
      </c>
    </row>
    <row r="7030" spans="1:15">
      <c r="A7030" t="s">
        <v>10758</v>
      </c>
      <c r="B7030">
        <v>587</v>
      </c>
      <c r="C7030">
        <v>11</v>
      </c>
      <c r="D7030" t="s">
        <v>10759</v>
      </c>
      <c r="E7030" t="s">
        <v>5918</v>
      </c>
      <c r="F7030" t="s">
        <v>10501</v>
      </c>
      <c r="G7030">
        <v>18</v>
      </c>
      <c r="H7030" t="s">
        <v>5920</v>
      </c>
      <c r="I7030" t="s">
        <v>5921</v>
      </c>
      <c r="L7030" t="s">
        <v>10710</v>
      </c>
      <c r="M7030" t="s">
        <v>10711</v>
      </c>
      <c r="N7030" t="s">
        <v>5924</v>
      </c>
      <c r="O7030" t="s">
        <v>10712</v>
      </c>
    </row>
    <row r="7031" spans="1:15">
      <c r="A7031" t="s">
        <v>10760</v>
      </c>
      <c r="B7031">
        <v>587</v>
      </c>
      <c r="C7031">
        <v>12</v>
      </c>
      <c r="D7031" t="s">
        <v>10761</v>
      </c>
      <c r="E7031" t="s">
        <v>5918</v>
      </c>
      <c r="F7031" t="s">
        <v>10501</v>
      </c>
      <c r="G7031">
        <v>18</v>
      </c>
      <c r="H7031" t="s">
        <v>5920</v>
      </c>
      <c r="I7031" t="s">
        <v>5921</v>
      </c>
      <c r="L7031" t="s">
        <v>10710</v>
      </c>
      <c r="M7031" t="s">
        <v>10711</v>
      </c>
      <c r="N7031" t="s">
        <v>5924</v>
      </c>
      <c r="O7031" t="s">
        <v>10712</v>
      </c>
    </row>
    <row r="7032" spans="1:15">
      <c r="A7032" t="s">
        <v>10762</v>
      </c>
      <c r="B7032">
        <v>587</v>
      </c>
      <c r="C7032">
        <v>13</v>
      </c>
      <c r="D7032" t="s">
        <v>10763</v>
      </c>
      <c r="E7032" t="s">
        <v>5918</v>
      </c>
      <c r="F7032" t="s">
        <v>10501</v>
      </c>
      <c r="G7032">
        <v>18</v>
      </c>
      <c r="H7032" t="s">
        <v>5920</v>
      </c>
      <c r="I7032" t="s">
        <v>5921</v>
      </c>
      <c r="L7032" t="s">
        <v>10710</v>
      </c>
      <c r="M7032" t="s">
        <v>10711</v>
      </c>
      <c r="N7032" t="s">
        <v>5924</v>
      </c>
      <c r="O7032" t="s">
        <v>10712</v>
      </c>
    </row>
    <row r="7033" spans="1:15">
      <c r="A7033" t="s">
        <v>10764</v>
      </c>
      <c r="B7033">
        <v>587</v>
      </c>
      <c r="C7033">
        <v>14</v>
      </c>
      <c r="D7033" t="s">
        <v>10765</v>
      </c>
      <c r="E7033" t="s">
        <v>5918</v>
      </c>
      <c r="F7033" t="s">
        <v>10501</v>
      </c>
      <c r="G7033">
        <v>18</v>
      </c>
      <c r="H7033" t="s">
        <v>5920</v>
      </c>
      <c r="I7033" t="s">
        <v>5921</v>
      </c>
      <c r="L7033" t="s">
        <v>10710</v>
      </c>
      <c r="M7033" t="s">
        <v>10711</v>
      </c>
      <c r="N7033" t="s">
        <v>5924</v>
      </c>
      <c r="O7033" t="s">
        <v>10712</v>
      </c>
    </row>
    <row r="7034" spans="1:15">
      <c r="A7034" t="s">
        <v>10766</v>
      </c>
      <c r="B7034">
        <v>588</v>
      </c>
      <c r="C7034">
        <v>1</v>
      </c>
      <c r="D7034" t="s">
        <v>10767</v>
      </c>
      <c r="E7034" t="s">
        <v>5918</v>
      </c>
      <c r="F7034" t="s">
        <v>10501</v>
      </c>
      <c r="G7034">
        <v>18</v>
      </c>
      <c r="H7034" t="s">
        <v>5920</v>
      </c>
      <c r="I7034" t="s">
        <v>5921</v>
      </c>
      <c r="L7034" t="s">
        <v>10768</v>
      </c>
      <c r="M7034" t="s">
        <v>10769</v>
      </c>
      <c r="N7034" t="s">
        <v>5924</v>
      </c>
      <c r="O7034" t="s">
        <v>10770</v>
      </c>
    </row>
    <row r="7035" spans="1:15">
      <c r="A7035" t="s">
        <v>10771</v>
      </c>
      <c r="B7035">
        <v>588</v>
      </c>
      <c r="C7035">
        <v>2</v>
      </c>
      <c r="D7035" t="s">
        <v>10772</v>
      </c>
      <c r="E7035" t="s">
        <v>5918</v>
      </c>
      <c r="F7035" t="s">
        <v>10501</v>
      </c>
      <c r="G7035">
        <v>18</v>
      </c>
      <c r="H7035" t="s">
        <v>5920</v>
      </c>
      <c r="I7035" t="s">
        <v>5921</v>
      </c>
      <c r="L7035" t="s">
        <v>10768</v>
      </c>
      <c r="M7035" t="s">
        <v>10769</v>
      </c>
      <c r="N7035" t="s">
        <v>5924</v>
      </c>
      <c r="O7035" t="s">
        <v>10770</v>
      </c>
    </row>
    <row r="7036" spans="1:15">
      <c r="A7036" t="s">
        <v>10773</v>
      </c>
      <c r="B7036">
        <v>588</v>
      </c>
      <c r="C7036">
        <v>3</v>
      </c>
      <c r="D7036" t="s">
        <v>10774</v>
      </c>
      <c r="E7036" t="s">
        <v>5918</v>
      </c>
      <c r="F7036" t="s">
        <v>10501</v>
      </c>
      <c r="G7036">
        <v>18</v>
      </c>
      <c r="H7036" t="s">
        <v>5920</v>
      </c>
      <c r="I7036" t="s">
        <v>5921</v>
      </c>
      <c r="L7036" t="s">
        <v>10768</v>
      </c>
      <c r="M7036" t="s">
        <v>10769</v>
      </c>
      <c r="N7036" t="s">
        <v>5924</v>
      </c>
      <c r="O7036" t="s">
        <v>10770</v>
      </c>
    </row>
    <row r="7037" spans="1:15">
      <c r="A7037" t="s">
        <v>10775</v>
      </c>
      <c r="B7037">
        <v>588</v>
      </c>
      <c r="C7037">
        <v>4</v>
      </c>
      <c r="D7037" t="s">
        <v>10776</v>
      </c>
      <c r="E7037" t="s">
        <v>5918</v>
      </c>
      <c r="F7037" t="s">
        <v>10501</v>
      </c>
      <c r="G7037">
        <v>18</v>
      </c>
      <c r="H7037" t="s">
        <v>5920</v>
      </c>
      <c r="I7037" t="s">
        <v>5921</v>
      </c>
      <c r="L7037" t="s">
        <v>10768</v>
      </c>
      <c r="M7037" t="s">
        <v>10769</v>
      </c>
      <c r="N7037" t="s">
        <v>5924</v>
      </c>
      <c r="O7037" t="s">
        <v>10770</v>
      </c>
    </row>
    <row r="7038" spans="1:15">
      <c r="A7038" t="s">
        <v>10777</v>
      </c>
      <c r="B7038">
        <v>588</v>
      </c>
      <c r="C7038">
        <v>5</v>
      </c>
      <c r="D7038" t="s">
        <v>10778</v>
      </c>
      <c r="E7038" t="s">
        <v>5918</v>
      </c>
      <c r="F7038" t="s">
        <v>10501</v>
      </c>
      <c r="G7038">
        <v>18</v>
      </c>
      <c r="H7038" t="s">
        <v>5920</v>
      </c>
      <c r="I7038" t="s">
        <v>5921</v>
      </c>
      <c r="L7038" t="s">
        <v>10768</v>
      </c>
      <c r="M7038" t="s">
        <v>10769</v>
      </c>
      <c r="N7038" t="s">
        <v>5924</v>
      </c>
      <c r="O7038" t="s">
        <v>10770</v>
      </c>
    </row>
    <row r="7039" spans="1:15">
      <c r="A7039" t="s">
        <v>10779</v>
      </c>
      <c r="B7039">
        <v>588</v>
      </c>
      <c r="C7039">
        <v>6</v>
      </c>
      <c r="D7039" t="s">
        <v>10780</v>
      </c>
      <c r="E7039" t="s">
        <v>5918</v>
      </c>
      <c r="F7039" t="s">
        <v>10501</v>
      </c>
      <c r="G7039">
        <v>18</v>
      </c>
      <c r="H7039" t="s">
        <v>5920</v>
      </c>
      <c r="I7039" t="s">
        <v>5921</v>
      </c>
      <c r="L7039" t="s">
        <v>10768</v>
      </c>
      <c r="M7039" t="s">
        <v>10769</v>
      </c>
      <c r="N7039" t="s">
        <v>5924</v>
      </c>
      <c r="O7039" t="s">
        <v>10770</v>
      </c>
    </row>
    <row r="7040" spans="1:15">
      <c r="A7040" t="s">
        <v>10781</v>
      </c>
      <c r="B7040">
        <v>588</v>
      </c>
      <c r="C7040">
        <v>7</v>
      </c>
      <c r="D7040" t="s">
        <v>10782</v>
      </c>
      <c r="E7040" t="s">
        <v>5918</v>
      </c>
      <c r="F7040" t="s">
        <v>10501</v>
      </c>
      <c r="G7040">
        <v>18</v>
      </c>
      <c r="H7040" t="s">
        <v>5920</v>
      </c>
      <c r="I7040" t="s">
        <v>5921</v>
      </c>
      <c r="L7040" t="s">
        <v>10768</v>
      </c>
      <c r="M7040" t="s">
        <v>10769</v>
      </c>
      <c r="N7040" t="s">
        <v>5924</v>
      </c>
      <c r="O7040" t="s">
        <v>10770</v>
      </c>
    </row>
    <row r="7041" spans="1:15">
      <c r="A7041" t="s">
        <v>10783</v>
      </c>
      <c r="B7041">
        <v>588</v>
      </c>
      <c r="C7041">
        <v>8</v>
      </c>
      <c r="D7041" t="s">
        <v>10784</v>
      </c>
      <c r="E7041" t="s">
        <v>5918</v>
      </c>
      <c r="F7041" t="s">
        <v>10501</v>
      </c>
      <c r="G7041">
        <v>18</v>
      </c>
      <c r="H7041" t="s">
        <v>5920</v>
      </c>
      <c r="I7041" t="s">
        <v>5921</v>
      </c>
      <c r="L7041" t="s">
        <v>10768</v>
      </c>
      <c r="M7041" t="s">
        <v>10769</v>
      </c>
      <c r="N7041" t="s">
        <v>5924</v>
      </c>
      <c r="O7041" t="s">
        <v>10770</v>
      </c>
    </row>
    <row r="7042" spans="1:15">
      <c r="A7042" t="s">
        <v>10785</v>
      </c>
      <c r="B7042">
        <v>588</v>
      </c>
      <c r="C7042">
        <v>9</v>
      </c>
      <c r="D7042" t="s">
        <v>10786</v>
      </c>
      <c r="E7042" t="s">
        <v>5918</v>
      </c>
      <c r="F7042" t="s">
        <v>10501</v>
      </c>
      <c r="G7042">
        <v>18</v>
      </c>
      <c r="H7042" t="s">
        <v>5920</v>
      </c>
      <c r="I7042" t="s">
        <v>5921</v>
      </c>
      <c r="L7042" t="s">
        <v>10768</v>
      </c>
      <c r="M7042" t="s">
        <v>10769</v>
      </c>
      <c r="N7042" t="s">
        <v>5924</v>
      </c>
      <c r="O7042" t="s">
        <v>10770</v>
      </c>
    </row>
    <row r="7043" spans="1:15">
      <c r="A7043" t="s">
        <v>10787</v>
      </c>
      <c r="B7043">
        <v>588</v>
      </c>
      <c r="C7043">
        <v>10</v>
      </c>
      <c r="D7043" t="s">
        <v>10788</v>
      </c>
      <c r="E7043" t="s">
        <v>5918</v>
      </c>
      <c r="F7043" t="s">
        <v>10501</v>
      </c>
      <c r="G7043">
        <v>18</v>
      </c>
      <c r="H7043" t="s">
        <v>5920</v>
      </c>
      <c r="I7043" t="s">
        <v>5921</v>
      </c>
      <c r="L7043" t="s">
        <v>10768</v>
      </c>
      <c r="M7043" t="s">
        <v>10769</v>
      </c>
      <c r="N7043" t="s">
        <v>5924</v>
      </c>
      <c r="O7043" t="s">
        <v>10770</v>
      </c>
    </row>
    <row r="7044" spans="1:15">
      <c r="A7044" t="s">
        <v>10789</v>
      </c>
      <c r="B7044">
        <v>588</v>
      </c>
      <c r="C7044">
        <v>11</v>
      </c>
      <c r="D7044" t="s">
        <v>10790</v>
      </c>
      <c r="E7044" t="s">
        <v>5918</v>
      </c>
      <c r="F7044" t="s">
        <v>10501</v>
      </c>
      <c r="G7044">
        <v>18</v>
      </c>
      <c r="H7044" t="s">
        <v>5920</v>
      </c>
      <c r="I7044" t="s">
        <v>5921</v>
      </c>
      <c r="L7044" t="s">
        <v>10768</v>
      </c>
      <c r="M7044" t="s">
        <v>10769</v>
      </c>
      <c r="N7044" t="s">
        <v>5924</v>
      </c>
      <c r="O7044" t="s">
        <v>10770</v>
      </c>
    </row>
    <row r="7045" spans="1:15">
      <c r="A7045" t="s">
        <v>10791</v>
      </c>
      <c r="B7045">
        <v>588</v>
      </c>
      <c r="C7045">
        <v>12</v>
      </c>
      <c r="D7045" t="s">
        <v>10792</v>
      </c>
      <c r="E7045" t="s">
        <v>5918</v>
      </c>
      <c r="F7045" t="s">
        <v>10501</v>
      </c>
      <c r="G7045">
        <v>18</v>
      </c>
      <c r="H7045" t="s">
        <v>5920</v>
      </c>
      <c r="I7045" t="s">
        <v>5921</v>
      </c>
      <c r="L7045" t="s">
        <v>10768</v>
      </c>
      <c r="M7045" t="s">
        <v>10769</v>
      </c>
      <c r="N7045" t="s">
        <v>5924</v>
      </c>
      <c r="O7045" t="s">
        <v>10770</v>
      </c>
    </row>
    <row r="7046" spans="1:15">
      <c r="A7046" t="s">
        <v>10793</v>
      </c>
      <c r="B7046">
        <v>588</v>
      </c>
      <c r="C7046">
        <v>13</v>
      </c>
      <c r="D7046" t="s">
        <v>10794</v>
      </c>
      <c r="E7046" t="s">
        <v>5918</v>
      </c>
      <c r="F7046" t="s">
        <v>10501</v>
      </c>
      <c r="G7046">
        <v>18</v>
      </c>
      <c r="H7046" t="s">
        <v>5920</v>
      </c>
      <c r="I7046" t="s">
        <v>5921</v>
      </c>
      <c r="L7046" t="s">
        <v>10768</v>
      </c>
      <c r="M7046" t="s">
        <v>10769</v>
      </c>
      <c r="N7046" t="s">
        <v>5924</v>
      </c>
      <c r="O7046" t="s">
        <v>10770</v>
      </c>
    </row>
    <row r="7047" spans="1:15">
      <c r="A7047" t="s">
        <v>10795</v>
      </c>
      <c r="B7047">
        <v>588</v>
      </c>
      <c r="C7047">
        <v>14</v>
      </c>
      <c r="D7047" t="s">
        <v>10796</v>
      </c>
      <c r="E7047" t="s">
        <v>5918</v>
      </c>
      <c r="F7047" t="s">
        <v>10501</v>
      </c>
      <c r="G7047">
        <v>18</v>
      </c>
      <c r="H7047" t="s">
        <v>5920</v>
      </c>
      <c r="I7047" t="s">
        <v>5921</v>
      </c>
      <c r="L7047" t="s">
        <v>10768</v>
      </c>
      <c r="M7047" t="s">
        <v>10769</v>
      </c>
      <c r="N7047" t="s">
        <v>5924</v>
      </c>
      <c r="O7047" t="s">
        <v>10770</v>
      </c>
    </row>
    <row r="7048" spans="1:15">
      <c r="A7048" t="s">
        <v>10797</v>
      </c>
      <c r="B7048">
        <v>589</v>
      </c>
      <c r="C7048">
        <v>1</v>
      </c>
      <c r="D7048" t="s">
        <v>10798</v>
      </c>
      <c r="E7048" t="s">
        <v>5918</v>
      </c>
      <c r="F7048" t="s">
        <v>10501</v>
      </c>
      <c r="G7048">
        <v>18</v>
      </c>
      <c r="H7048" t="s">
        <v>5920</v>
      </c>
      <c r="I7048" t="s">
        <v>5921</v>
      </c>
      <c r="L7048" t="s">
        <v>10768</v>
      </c>
      <c r="M7048" t="s">
        <v>10769</v>
      </c>
      <c r="N7048" t="s">
        <v>5924</v>
      </c>
      <c r="O7048" t="s">
        <v>10770</v>
      </c>
    </row>
    <row r="7049" spans="1:15">
      <c r="A7049" t="s">
        <v>10799</v>
      </c>
      <c r="B7049">
        <v>589</v>
      </c>
      <c r="C7049">
        <v>2</v>
      </c>
      <c r="D7049" t="s">
        <v>10800</v>
      </c>
      <c r="E7049" t="s">
        <v>5918</v>
      </c>
      <c r="F7049" t="s">
        <v>10501</v>
      </c>
      <c r="G7049">
        <v>18</v>
      </c>
      <c r="H7049" t="s">
        <v>5920</v>
      </c>
      <c r="I7049" t="s">
        <v>5921</v>
      </c>
      <c r="L7049" t="s">
        <v>10768</v>
      </c>
      <c r="M7049" t="s">
        <v>10769</v>
      </c>
      <c r="N7049" t="s">
        <v>5924</v>
      </c>
      <c r="O7049" t="s">
        <v>10770</v>
      </c>
    </row>
    <row r="7050" spans="1:15">
      <c r="A7050" t="s">
        <v>10801</v>
      </c>
      <c r="B7050">
        <v>589</v>
      </c>
      <c r="C7050">
        <v>3</v>
      </c>
      <c r="D7050" t="s">
        <v>10802</v>
      </c>
      <c r="E7050" t="s">
        <v>5918</v>
      </c>
      <c r="F7050" t="s">
        <v>10501</v>
      </c>
      <c r="G7050">
        <v>18</v>
      </c>
      <c r="H7050" t="s">
        <v>5920</v>
      </c>
      <c r="I7050" t="s">
        <v>5921</v>
      </c>
      <c r="L7050" t="s">
        <v>10768</v>
      </c>
      <c r="M7050" t="s">
        <v>10769</v>
      </c>
      <c r="N7050" t="s">
        <v>5924</v>
      </c>
      <c r="O7050" t="s">
        <v>10770</v>
      </c>
    </row>
    <row r="7051" spans="1:15">
      <c r="A7051" t="s">
        <v>10803</v>
      </c>
      <c r="B7051">
        <v>589</v>
      </c>
      <c r="C7051">
        <v>4</v>
      </c>
      <c r="D7051" t="s">
        <v>10804</v>
      </c>
      <c r="E7051" t="s">
        <v>5918</v>
      </c>
      <c r="F7051" t="s">
        <v>10501</v>
      </c>
      <c r="G7051">
        <v>18</v>
      </c>
      <c r="H7051" t="s">
        <v>5920</v>
      </c>
      <c r="I7051" t="s">
        <v>5921</v>
      </c>
      <c r="L7051" t="s">
        <v>10768</v>
      </c>
      <c r="M7051" t="s">
        <v>10769</v>
      </c>
      <c r="N7051" t="s">
        <v>5924</v>
      </c>
      <c r="O7051" t="s">
        <v>10770</v>
      </c>
    </row>
    <row r="7052" spans="1:15">
      <c r="A7052" t="s">
        <v>10805</v>
      </c>
      <c r="B7052">
        <v>589</v>
      </c>
      <c r="C7052">
        <v>5</v>
      </c>
      <c r="D7052" t="s">
        <v>10806</v>
      </c>
      <c r="E7052" t="s">
        <v>5918</v>
      </c>
      <c r="F7052" t="s">
        <v>10501</v>
      </c>
      <c r="G7052">
        <v>18</v>
      </c>
      <c r="H7052" t="s">
        <v>5920</v>
      </c>
      <c r="I7052" t="s">
        <v>5921</v>
      </c>
      <c r="L7052" t="s">
        <v>10768</v>
      </c>
      <c r="M7052" t="s">
        <v>10769</v>
      </c>
      <c r="N7052" t="s">
        <v>5924</v>
      </c>
      <c r="O7052" t="s">
        <v>10770</v>
      </c>
    </row>
    <row r="7053" spans="1:15">
      <c r="A7053" t="s">
        <v>10807</v>
      </c>
      <c r="B7053">
        <v>589</v>
      </c>
      <c r="C7053">
        <v>6</v>
      </c>
      <c r="D7053" t="s">
        <v>10808</v>
      </c>
      <c r="E7053" t="s">
        <v>5918</v>
      </c>
      <c r="F7053" t="s">
        <v>10501</v>
      </c>
      <c r="G7053">
        <v>18</v>
      </c>
      <c r="H7053" t="s">
        <v>5920</v>
      </c>
      <c r="I7053" t="s">
        <v>5921</v>
      </c>
      <c r="L7053" t="s">
        <v>10768</v>
      </c>
      <c r="M7053" t="s">
        <v>10769</v>
      </c>
      <c r="N7053" t="s">
        <v>5924</v>
      </c>
      <c r="O7053" t="s">
        <v>10770</v>
      </c>
    </row>
    <row r="7054" spans="1:15">
      <c r="A7054" t="s">
        <v>10809</v>
      </c>
      <c r="B7054">
        <v>589</v>
      </c>
      <c r="C7054">
        <v>7</v>
      </c>
      <c r="D7054" t="s">
        <v>10810</v>
      </c>
      <c r="E7054" t="s">
        <v>5918</v>
      </c>
      <c r="F7054" t="s">
        <v>10501</v>
      </c>
      <c r="G7054">
        <v>18</v>
      </c>
      <c r="H7054" t="s">
        <v>5920</v>
      </c>
      <c r="I7054" t="s">
        <v>5921</v>
      </c>
      <c r="L7054" t="s">
        <v>10768</v>
      </c>
      <c r="M7054" t="s">
        <v>10769</v>
      </c>
      <c r="N7054" t="s">
        <v>5924</v>
      </c>
      <c r="O7054" t="s">
        <v>10770</v>
      </c>
    </row>
    <row r="7055" spans="1:15">
      <c r="A7055" t="s">
        <v>10811</v>
      </c>
      <c r="B7055">
        <v>589</v>
      </c>
      <c r="C7055">
        <v>8</v>
      </c>
      <c r="D7055" t="s">
        <v>10812</v>
      </c>
      <c r="E7055" t="s">
        <v>5918</v>
      </c>
      <c r="F7055" t="s">
        <v>10501</v>
      </c>
      <c r="G7055">
        <v>18</v>
      </c>
      <c r="H7055" t="s">
        <v>5920</v>
      </c>
      <c r="I7055" t="s">
        <v>5921</v>
      </c>
      <c r="L7055" t="s">
        <v>10768</v>
      </c>
      <c r="M7055" t="s">
        <v>10769</v>
      </c>
      <c r="N7055" t="s">
        <v>5924</v>
      </c>
      <c r="O7055" t="s">
        <v>10770</v>
      </c>
    </row>
    <row r="7056" spans="1:15">
      <c r="A7056" t="s">
        <v>10813</v>
      </c>
      <c r="B7056">
        <v>589</v>
      </c>
      <c r="C7056">
        <v>9</v>
      </c>
      <c r="D7056" t="s">
        <v>10814</v>
      </c>
      <c r="E7056" t="s">
        <v>5918</v>
      </c>
      <c r="F7056" t="s">
        <v>10501</v>
      </c>
      <c r="G7056">
        <v>18</v>
      </c>
      <c r="H7056" t="s">
        <v>5920</v>
      </c>
      <c r="I7056" t="s">
        <v>5921</v>
      </c>
      <c r="L7056" t="s">
        <v>10768</v>
      </c>
      <c r="M7056" t="s">
        <v>10769</v>
      </c>
      <c r="N7056" t="s">
        <v>5924</v>
      </c>
      <c r="O7056" t="s">
        <v>10770</v>
      </c>
    </row>
    <row r="7057" spans="1:15">
      <c r="A7057" t="s">
        <v>10815</v>
      </c>
      <c r="B7057">
        <v>589</v>
      </c>
      <c r="C7057">
        <v>10</v>
      </c>
      <c r="D7057" t="s">
        <v>10816</v>
      </c>
      <c r="E7057" t="s">
        <v>5918</v>
      </c>
      <c r="F7057" t="s">
        <v>10501</v>
      </c>
      <c r="G7057">
        <v>18</v>
      </c>
      <c r="H7057" t="s">
        <v>5920</v>
      </c>
      <c r="I7057" t="s">
        <v>5921</v>
      </c>
      <c r="L7057" t="s">
        <v>10768</v>
      </c>
      <c r="M7057" t="s">
        <v>10769</v>
      </c>
      <c r="N7057" t="s">
        <v>5924</v>
      </c>
      <c r="O7057" t="s">
        <v>10770</v>
      </c>
    </row>
    <row r="7058" spans="1:15">
      <c r="A7058" t="s">
        <v>10817</v>
      </c>
      <c r="B7058">
        <v>589</v>
      </c>
      <c r="C7058">
        <v>11</v>
      </c>
      <c r="D7058" t="s">
        <v>10818</v>
      </c>
      <c r="E7058" t="s">
        <v>5918</v>
      </c>
      <c r="F7058" t="s">
        <v>10501</v>
      </c>
      <c r="G7058">
        <v>18</v>
      </c>
      <c r="H7058" t="s">
        <v>5920</v>
      </c>
      <c r="I7058" t="s">
        <v>5921</v>
      </c>
      <c r="L7058" t="s">
        <v>10768</v>
      </c>
      <c r="M7058" t="s">
        <v>10769</v>
      </c>
      <c r="N7058" t="s">
        <v>5924</v>
      </c>
      <c r="O7058" t="s">
        <v>10770</v>
      </c>
    </row>
    <row r="7059" spans="1:15">
      <c r="A7059" t="s">
        <v>10819</v>
      </c>
      <c r="B7059">
        <v>589</v>
      </c>
      <c r="C7059">
        <v>12</v>
      </c>
      <c r="D7059" t="s">
        <v>10820</v>
      </c>
      <c r="E7059" t="s">
        <v>5918</v>
      </c>
      <c r="F7059" t="s">
        <v>10501</v>
      </c>
      <c r="G7059">
        <v>18</v>
      </c>
      <c r="H7059" t="s">
        <v>5920</v>
      </c>
      <c r="I7059" t="s">
        <v>5921</v>
      </c>
      <c r="L7059" t="s">
        <v>10768</v>
      </c>
      <c r="M7059" t="s">
        <v>10769</v>
      </c>
      <c r="N7059" t="s">
        <v>5924</v>
      </c>
      <c r="O7059" t="s">
        <v>10770</v>
      </c>
    </row>
    <row r="7060" spans="1:15">
      <c r="A7060" t="s">
        <v>10821</v>
      </c>
      <c r="B7060">
        <v>589</v>
      </c>
      <c r="C7060">
        <v>13</v>
      </c>
      <c r="D7060" t="s">
        <v>10822</v>
      </c>
      <c r="E7060" t="s">
        <v>5918</v>
      </c>
      <c r="F7060" t="s">
        <v>10501</v>
      </c>
      <c r="G7060">
        <v>18</v>
      </c>
      <c r="H7060" t="s">
        <v>5920</v>
      </c>
      <c r="I7060" t="s">
        <v>5921</v>
      </c>
      <c r="L7060" t="s">
        <v>10768</v>
      </c>
      <c r="M7060" t="s">
        <v>10769</v>
      </c>
      <c r="N7060" t="s">
        <v>5924</v>
      </c>
      <c r="O7060" t="s">
        <v>10770</v>
      </c>
    </row>
    <row r="7061" spans="1:15">
      <c r="A7061" t="s">
        <v>10823</v>
      </c>
      <c r="B7061">
        <v>589</v>
      </c>
      <c r="C7061">
        <v>14</v>
      </c>
      <c r="D7061" t="s">
        <v>10824</v>
      </c>
      <c r="E7061" t="s">
        <v>5918</v>
      </c>
      <c r="F7061" t="s">
        <v>10501</v>
      </c>
      <c r="G7061">
        <v>18</v>
      </c>
      <c r="H7061" t="s">
        <v>5920</v>
      </c>
      <c r="I7061" t="s">
        <v>5921</v>
      </c>
      <c r="L7061" t="s">
        <v>10768</v>
      </c>
      <c r="M7061" t="s">
        <v>10769</v>
      </c>
      <c r="N7061" t="s">
        <v>5924</v>
      </c>
      <c r="O7061" t="s">
        <v>10770</v>
      </c>
    </row>
    <row r="7062" spans="1:15">
      <c r="A7062" t="s">
        <v>10825</v>
      </c>
      <c r="B7062">
        <v>590</v>
      </c>
      <c r="C7062">
        <v>1</v>
      </c>
      <c r="D7062" t="s">
        <v>10826</v>
      </c>
      <c r="E7062" t="s">
        <v>5918</v>
      </c>
      <c r="F7062" t="s">
        <v>10501</v>
      </c>
      <c r="G7062">
        <v>18</v>
      </c>
      <c r="H7062" t="s">
        <v>5920</v>
      </c>
      <c r="I7062" t="s">
        <v>5921</v>
      </c>
      <c r="L7062" t="s">
        <v>10827</v>
      </c>
      <c r="M7062" t="s">
        <v>10828</v>
      </c>
      <c r="N7062" t="s">
        <v>5924</v>
      </c>
      <c r="O7062" t="s">
        <v>10829</v>
      </c>
    </row>
    <row r="7063" spans="1:15">
      <c r="A7063" t="s">
        <v>10830</v>
      </c>
      <c r="B7063">
        <v>590</v>
      </c>
      <c r="C7063">
        <v>2</v>
      </c>
      <c r="D7063" t="s">
        <v>10831</v>
      </c>
      <c r="E7063" t="s">
        <v>5918</v>
      </c>
      <c r="F7063" t="s">
        <v>10501</v>
      </c>
      <c r="G7063">
        <v>18</v>
      </c>
      <c r="H7063" t="s">
        <v>5920</v>
      </c>
      <c r="I7063" t="s">
        <v>5921</v>
      </c>
      <c r="L7063" t="s">
        <v>10827</v>
      </c>
      <c r="M7063" t="s">
        <v>10828</v>
      </c>
      <c r="N7063" t="s">
        <v>5924</v>
      </c>
      <c r="O7063" t="s">
        <v>10829</v>
      </c>
    </row>
    <row r="7064" spans="1:15">
      <c r="A7064" t="s">
        <v>10832</v>
      </c>
      <c r="B7064">
        <v>590</v>
      </c>
      <c r="C7064">
        <v>3</v>
      </c>
      <c r="D7064" t="s">
        <v>10833</v>
      </c>
      <c r="E7064" t="s">
        <v>5918</v>
      </c>
      <c r="F7064" t="s">
        <v>10501</v>
      </c>
      <c r="G7064">
        <v>18</v>
      </c>
      <c r="H7064" t="s">
        <v>5920</v>
      </c>
      <c r="I7064" t="s">
        <v>5921</v>
      </c>
      <c r="L7064" t="s">
        <v>10827</v>
      </c>
      <c r="M7064" t="s">
        <v>10828</v>
      </c>
      <c r="N7064" t="s">
        <v>5924</v>
      </c>
      <c r="O7064" t="s">
        <v>10829</v>
      </c>
    </row>
    <row r="7065" spans="1:15">
      <c r="A7065" t="s">
        <v>10834</v>
      </c>
      <c r="B7065">
        <v>590</v>
      </c>
      <c r="C7065">
        <v>4</v>
      </c>
      <c r="D7065" t="s">
        <v>10835</v>
      </c>
      <c r="E7065" t="s">
        <v>5918</v>
      </c>
      <c r="F7065" t="s">
        <v>10501</v>
      </c>
      <c r="G7065">
        <v>18</v>
      </c>
      <c r="H7065" t="s">
        <v>5920</v>
      </c>
      <c r="I7065" t="s">
        <v>5921</v>
      </c>
      <c r="L7065" t="s">
        <v>10827</v>
      </c>
      <c r="M7065" t="s">
        <v>10828</v>
      </c>
      <c r="N7065" t="s">
        <v>5924</v>
      </c>
      <c r="O7065" t="s">
        <v>10829</v>
      </c>
    </row>
    <row r="7066" spans="1:15">
      <c r="A7066" t="s">
        <v>10836</v>
      </c>
      <c r="B7066">
        <v>590</v>
      </c>
      <c r="C7066">
        <v>5</v>
      </c>
      <c r="D7066" t="s">
        <v>10837</v>
      </c>
      <c r="E7066" t="s">
        <v>5918</v>
      </c>
      <c r="F7066" t="s">
        <v>10501</v>
      </c>
      <c r="G7066">
        <v>18</v>
      </c>
      <c r="H7066" t="s">
        <v>5920</v>
      </c>
      <c r="I7066" t="s">
        <v>5921</v>
      </c>
      <c r="L7066" t="s">
        <v>10827</v>
      </c>
      <c r="M7066" t="s">
        <v>10828</v>
      </c>
      <c r="N7066" t="s">
        <v>5924</v>
      </c>
      <c r="O7066" t="s">
        <v>10829</v>
      </c>
    </row>
    <row r="7067" spans="1:15">
      <c r="A7067" t="s">
        <v>10838</v>
      </c>
      <c r="B7067">
        <v>590</v>
      </c>
      <c r="C7067">
        <v>6</v>
      </c>
      <c r="D7067" t="s">
        <v>10839</v>
      </c>
      <c r="E7067" t="s">
        <v>5918</v>
      </c>
      <c r="F7067" t="s">
        <v>10501</v>
      </c>
      <c r="G7067">
        <v>18</v>
      </c>
      <c r="H7067" t="s">
        <v>5920</v>
      </c>
      <c r="I7067" t="s">
        <v>5921</v>
      </c>
      <c r="L7067" t="s">
        <v>10827</v>
      </c>
      <c r="M7067" t="s">
        <v>10828</v>
      </c>
      <c r="N7067" t="s">
        <v>5924</v>
      </c>
      <c r="O7067" t="s">
        <v>10829</v>
      </c>
    </row>
    <row r="7068" spans="1:15">
      <c r="A7068" t="s">
        <v>10840</v>
      </c>
      <c r="B7068">
        <v>590</v>
      </c>
      <c r="C7068">
        <v>7</v>
      </c>
      <c r="D7068" t="s">
        <v>10841</v>
      </c>
      <c r="E7068" t="s">
        <v>5918</v>
      </c>
      <c r="F7068" t="s">
        <v>10501</v>
      </c>
      <c r="G7068">
        <v>18</v>
      </c>
      <c r="H7068" t="s">
        <v>5920</v>
      </c>
      <c r="I7068" t="s">
        <v>5921</v>
      </c>
      <c r="L7068" t="s">
        <v>10827</v>
      </c>
      <c r="M7068" t="s">
        <v>10828</v>
      </c>
      <c r="N7068" t="s">
        <v>5924</v>
      </c>
      <c r="O7068" t="s">
        <v>10829</v>
      </c>
    </row>
    <row r="7069" spans="1:15">
      <c r="A7069" t="s">
        <v>10842</v>
      </c>
      <c r="B7069">
        <v>590</v>
      </c>
      <c r="C7069">
        <v>8</v>
      </c>
      <c r="D7069" t="s">
        <v>10843</v>
      </c>
      <c r="E7069" t="s">
        <v>5918</v>
      </c>
      <c r="F7069" t="s">
        <v>10501</v>
      </c>
      <c r="G7069">
        <v>18</v>
      </c>
      <c r="H7069" t="s">
        <v>5920</v>
      </c>
      <c r="I7069" t="s">
        <v>5921</v>
      </c>
      <c r="L7069" t="s">
        <v>10827</v>
      </c>
      <c r="M7069" t="s">
        <v>10828</v>
      </c>
      <c r="N7069" t="s">
        <v>5924</v>
      </c>
      <c r="O7069" t="s">
        <v>10829</v>
      </c>
    </row>
    <row r="7070" spans="1:15">
      <c r="A7070" t="s">
        <v>10844</v>
      </c>
      <c r="B7070">
        <v>590</v>
      </c>
      <c r="C7070">
        <v>9</v>
      </c>
      <c r="D7070" t="s">
        <v>10845</v>
      </c>
      <c r="E7070" t="s">
        <v>5918</v>
      </c>
      <c r="F7070" t="s">
        <v>10501</v>
      </c>
      <c r="G7070">
        <v>18</v>
      </c>
      <c r="H7070" t="s">
        <v>5920</v>
      </c>
      <c r="I7070" t="s">
        <v>5921</v>
      </c>
      <c r="L7070" t="s">
        <v>10827</v>
      </c>
      <c r="M7070" t="s">
        <v>10828</v>
      </c>
      <c r="N7070" t="s">
        <v>5924</v>
      </c>
      <c r="O7070" t="s">
        <v>10829</v>
      </c>
    </row>
    <row r="7071" spans="1:15">
      <c r="A7071" t="s">
        <v>10846</v>
      </c>
      <c r="B7071">
        <v>590</v>
      </c>
      <c r="C7071">
        <v>10</v>
      </c>
      <c r="D7071" t="s">
        <v>10847</v>
      </c>
      <c r="E7071" t="s">
        <v>5918</v>
      </c>
      <c r="F7071" t="s">
        <v>10501</v>
      </c>
      <c r="G7071">
        <v>18</v>
      </c>
      <c r="H7071" t="s">
        <v>5920</v>
      </c>
      <c r="I7071" t="s">
        <v>5921</v>
      </c>
      <c r="L7071" t="s">
        <v>10827</v>
      </c>
      <c r="M7071" t="s">
        <v>10828</v>
      </c>
      <c r="N7071" t="s">
        <v>5924</v>
      </c>
      <c r="O7071" t="s">
        <v>10829</v>
      </c>
    </row>
    <row r="7072" spans="1:15">
      <c r="A7072" t="s">
        <v>10848</v>
      </c>
      <c r="B7072">
        <v>590</v>
      </c>
      <c r="C7072">
        <v>11</v>
      </c>
      <c r="D7072" t="s">
        <v>10849</v>
      </c>
      <c r="E7072" t="s">
        <v>5918</v>
      </c>
      <c r="F7072" t="s">
        <v>10501</v>
      </c>
      <c r="G7072">
        <v>18</v>
      </c>
      <c r="H7072" t="s">
        <v>5920</v>
      </c>
      <c r="I7072" t="s">
        <v>5921</v>
      </c>
      <c r="L7072" t="s">
        <v>10827</v>
      </c>
      <c r="M7072" t="s">
        <v>10828</v>
      </c>
      <c r="N7072" t="s">
        <v>5924</v>
      </c>
      <c r="O7072" t="s">
        <v>10829</v>
      </c>
    </row>
    <row r="7073" spans="1:15">
      <c r="A7073" t="s">
        <v>10850</v>
      </c>
      <c r="B7073">
        <v>590</v>
      </c>
      <c r="C7073">
        <v>12</v>
      </c>
      <c r="D7073" t="s">
        <v>10851</v>
      </c>
      <c r="E7073" t="s">
        <v>5918</v>
      </c>
      <c r="F7073" t="s">
        <v>10501</v>
      </c>
      <c r="G7073">
        <v>18</v>
      </c>
      <c r="H7073" t="s">
        <v>5920</v>
      </c>
      <c r="I7073" t="s">
        <v>5921</v>
      </c>
      <c r="L7073" t="s">
        <v>10827</v>
      </c>
      <c r="M7073" t="s">
        <v>10828</v>
      </c>
      <c r="N7073" t="s">
        <v>5924</v>
      </c>
      <c r="O7073" t="s">
        <v>10829</v>
      </c>
    </row>
    <row r="7074" spans="1:15">
      <c r="A7074" t="s">
        <v>10852</v>
      </c>
      <c r="B7074">
        <v>590</v>
      </c>
      <c r="C7074">
        <v>13</v>
      </c>
      <c r="D7074" t="s">
        <v>10853</v>
      </c>
      <c r="E7074" t="s">
        <v>5918</v>
      </c>
      <c r="F7074" t="s">
        <v>10501</v>
      </c>
      <c r="G7074">
        <v>18</v>
      </c>
      <c r="H7074" t="s">
        <v>5920</v>
      </c>
      <c r="I7074" t="s">
        <v>5921</v>
      </c>
      <c r="L7074" t="s">
        <v>10827</v>
      </c>
      <c r="M7074" t="s">
        <v>10828</v>
      </c>
      <c r="N7074" t="s">
        <v>5924</v>
      </c>
      <c r="O7074" t="s">
        <v>10829</v>
      </c>
    </row>
    <row r="7075" spans="1:15">
      <c r="A7075" t="s">
        <v>10854</v>
      </c>
      <c r="B7075">
        <v>590</v>
      </c>
      <c r="C7075">
        <v>14</v>
      </c>
      <c r="D7075" t="s">
        <v>10855</v>
      </c>
      <c r="E7075" t="s">
        <v>5918</v>
      </c>
      <c r="F7075" t="s">
        <v>10501</v>
      </c>
      <c r="G7075">
        <v>18</v>
      </c>
      <c r="H7075" t="s">
        <v>5920</v>
      </c>
      <c r="I7075" t="s">
        <v>5921</v>
      </c>
      <c r="L7075" t="s">
        <v>10827</v>
      </c>
      <c r="M7075" t="s">
        <v>10828</v>
      </c>
      <c r="N7075" t="s">
        <v>5924</v>
      </c>
      <c r="O7075" t="s">
        <v>10829</v>
      </c>
    </row>
    <row r="7076" spans="1:15">
      <c r="A7076" t="s">
        <v>10856</v>
      </c>
      <c r="B7076">
        <v>591</v>
      </c>
      <c r="C7076">
        <v>1</v>
      </c>
      <c r="D7076" t="s">
        <v>10857</v>
      </c>
      <c r="E7076" t="s">
        <v>5918</v>
      </c>
      <c r="F7076" t="s">
        <v>10501</v>
      </c>
      <c r="G7076">
        <v>18</v>
      </c>
      <c r="H7076" t="s">
        <v>5920</v>
      </c>
      <c r="I7076" t="s">
        <v>5921</v>
      </c>
      <c r="L7076" t="s">
        <v>10827</v>
      </c>
      <c r="M7076" t="s">
        <v>10828</v>
      </c>
      <c r="N7076" t="s">
        <v>5924</v>
      </c>
      <c r="O7076" t="s">
        <v>10829</v>
      </c>
    </row>
    <row r="7077" spans="1:15">
      <c r="A7077" t="s">
        <v>10858</v>
      </c>
      <c r="B7077">
        <v>591</v>
      </c>
      <c r="C7077">
        <v>2</v>
      </c>
      <c r="D7077" t="s">
        <v>10859</v>
      </c>
      <c r="E7077" t="s">
        <v>5918</v>
      </c>
      <c r="F7077" t="s">
        <v>10501</v>
      </c>
      <c r="G7077">
        <v>18</v>
      </c>
      <c r="H7077" t="s">
        <v>5920</v>
      </c>
      <c r="I7077" t="s">
        <v>5921</v>
      </c>
      <c r="L7077" t="s">
        <v>10827</v>
      </c>
      <c r="M7077" t="s">
        <v>10828</v>
      </c>
      <c r="N7077" t="s">
        <v>5924</v>
      </c>
      <c r="O7077" t="s">
        <v>10829</v>
      </c>
    </row>
    <row r="7078" spans="1:15">
      <c r="A7078" t="s">
        <v>10860</v>
      </c>
      <c r="B7078">
        <v>591</v>
      </c>
      <c r="C7078">
        <v>3</v>
      </c>
      <c r="D7078" t="s">
        <v>10861</v>
      </c>
      <c r="E7078" t="s">
        <v>5918</v>
      </c>
      <c r="F7078" t="s">
        <v>10501</v>
      </c>
      <c r="G7078">
        <v>18</v>
      </c>
      <c r="H7078" t="s">
        <v>5920</v>
      </c>
      <c r="I7078" t="s">
        <v>5921</v>
      </c>
      <c r="L7078" t="s">
        <v>10827</v>
      </c>
      <c r="M7078" t="s">
        <v>10828</v>
      </c>
      <c r="N7078" t="s">
        <v>5924</v>
      </c>
      <c r="O7078" t="s">
        <v>10829</v>
      </c>
    </row>
    <row r="7079" spans="1:15">
      <c r="A7079" t="s">
        <v>10862</v>
      </c>
      <c r="B7079">
        <v>591</v>
      </c>
      <c r="C7079">
        <v>4</v>
      </c>
      <c r="D7079" t="s">
        <v>10863</v>
      </c>
      <c r="E7079" t="s">
        <v>5918</v>
      </c>
      <c r="F7079" t="s">
        <v>10501</v>
      </c>
      <c r="G7079">
        <v>18</v>
      </c>
      <c r="H7079" t="s">
        <v>5920</v>
      </c>
      <c r="I7079" t="s">
        <v>5921</v>
      </c>
      <c r="L7079" t="s">
        <v>10827</v>
      </c>
      <c r="M7079" t="s">
        <v>10828</v>
      </c>
      <c r="N7079" t="s">
        <v>5924</v>
      </c>
      <c r="O7079" t="s">
        <v>10829</v>
      </c>
    </row>
    <row r="7080" spans="1:15">
      <c r="A7080" t="s">
        <v>10864</v>
      </c>
      <c r="B7080">
        <v>591</v>
      </c>
      <c r="C7080">
        <v>5</v>
      </c>
      <c r="D7080" t="s">
        <v>10865</v>
      </c>
      <c r="E7080" t="s">
        <v>5918</v>
      </c>
      <c r="F7080" t="s">
        <v>10501</v>
      </c>
      <c r="G7080">
        <v>18</v>
      </c>
      <c r="H7080" t="s">
        <v>5920</v>
      </c>
      <c r="I7080" t="s">
        <v>5921</v>
      </c>
      <c r="L7080" t="s">
        <v>10827</v>
      </c>
      <c r="M7080" t="s">
        <v>10828</v>
      </c>
      <c r="N7080" t="s">
        <v>5924</v>
      </c>
      <c r="O7080" t="s">
        <v>10829</v>
      </c>
    </row>
    <row r="7081" spans="1:15">
      <c r="A7081" t="s">
        <v>10866</v>
      </c>
      <c r="B7081">
        <v>591</v>
      </c>
      <c r="C7081">
        <v>6</v>
      </c>
      <c r="D7081" t="s">
        <v>10867</v>
      </c>
      <c r="E7081" t="s">
        <v>5918</v>
      </c>
      <c r="F7081" t="s">
        <v>10501</v>
      </c>
      <c r="G7081">
        <v>18</v>
      </c>
      <c r="H7081" t="s">
        <v>5920</v>
      </c>
      <c r="I7081" t="s">
        <v>5921</v>
      </c>
      <c r="L7081" t="s">
        <v>10827</v>
      </c>
      <c r="M7081" t="s">
        <v>10828</v>
      </c>
      <c r="N7081" t="s">
        <v>5924</v>
      </c>
      <c r="O7081" t="s">
        <v>10829</v>
      </c>
    </row>
    <row r="7082" spans="1:15">
      <c r="A7082" t="s">
        <v>10868</v>
      </c>
      <c r="B7082">
        <v>591</v>
      </c>
      <c r="C7082">
        <v>7</v>
      </c>
      <c r="D7082" t="s">
        <v>10869</v>
      </c>
      <c r="E7082" t="s">
        <v>5918</v>
      </c>
      <c r="F7082" t="s">
        <v>10501</v>
      </c>
      <c r="G7082">
        <v>18</v>
      </c>
      <c r="H7082" t="s">
        <v>5920</v>
      </c>
      <c r="I7082" t="s">
        <v>5921</v>
      </c>
      <c r="L7082" t="s">
        <v>10827</v>
      </c>
      <c r="M7082" t="s">
        <v>10828</v>
      </c>
      <c r="N7082" t="s">
        <v>5924</v>
      </c>
      <c r="O7082" t="s">
        <v>10829</v>
      </c>
    </row>
    <row r="7083" spans="1:15">
      <c r="A7083" t="s">
        <v>10870</v>
      </c>
      <c r="B7083">
        <v>591</v>
      </c>
      <c r="C7083">
        <v>8</v>
      </c>
      <c r="D7083" t="s">
        <v>10871</v>
      </c>
      <c r="E7083" t="s">
        <v>5918</v>
      </c>
      <c r="F7083" t="s">
        <v>10501</v>
      </c>
      <c r="G7083">
        <v>18</v>
      </c>
      <c r="H7083" t="s">
        <v>5920</v>
      </c>
      <c r="I7083" t="s">
        <v>5921</v>
      </c>
      <c r="L7083" t="s">
        <v>10827</v>
      </c>
      <c r="M7083" t="s">
        <v>10828</v>
      </c>
      <c r="N7083" t="s">
        <v>5924</v>
      </c>
      <c r="O7083" t="s">
        <v>10829</v>
      </c>
    </row>
    <row r="7084" spans="1:15">
      <c r="A7084" t="s">
        <v>10872</v>
      </c>
      <c r="B7084">
        <v>591</v>
      </c>
      <c r="C7084">
        <v>9</v>
      </c>
      <c r="D7084" t="s">
        <v>10873</v>
      </c>
      <c r="E7084" t="s">
        <v>5918</v>
      </c>
      <c r="F7084" t="s">
        <v>10501</v>
      </c>
      <c r="G7084">
        <v>18</v>
      </c>
      <c r="H7084" t="s">
        <v>5920</v>
      </c>
      <c r="I7084" t="s">
        <v>5921</v>
      </c>
      <c r="L7084" t="s">
        <v>10827</v>
      </c>
      <c r="M7084" t="s">
        <v>10828</v>
      </c>
      <c r="N7084" t="s">
        <v>5924</v>
      </c>
      <c r="O7084" t="s">
        <v>10829</v>
      </c>
    </row>
    <row r="7085" spans="1:15">
      <c r="A7085" t="s">
        <v>10874</v>
      </c>
      <c r="B7085">
        <v>591</v>
      </c>
      <c r="C7085">
        <v>10</v>
      </c>
      <c r="D7085" t="s">
        <v>10875</v>
      </c>
      <c r="E7085" t="s">
        <v>5918</v>
      </c>
      <c r="F7085" t="s">
        <v>10501</v>
      </c>
      <c r="G7085">
        <v>18</v>
      </c>
      <c r="H7085" t="s">
        <v>5920</v>
      </c>
      <c r="I7085" t="s">
        <v>5921</v>
      </c>
      <c r="L7085" t="s">
        <v>10827</v>
      </c>
      <c r="M7085" t="s">
        <v>10828</v>
      </c>
      <c r="N7085" t="s">
        <v>5924</v>
      </c>
      <c r="O7085" t="s">
        <v>10829</v>
      </c>
    </row>
    <row r="7086" spans="1:15">
      <c r="A7086" t="s">
        <v>10876</v>
      </c>
      <c r="B7086">
        <v>591</v>
      </c>
      <c r="C7086">
        <v>11</v>
      </c>
      <c r="D7086" t="s">
        <v>10877</v>
      </c>
      <c r="E7086" t="s">
        <v>5918</v>
      </c>
      <c r="F7086" t="s">
        <v>10501</v>
      </c>
      <c r="G7086">
        <v>18</v>
      </c>
      <c r="H7086" t="s">
        <v>5920</v>
      </c>
      <c r="I7086" t="s">
        <v>5921</v>
      </c>
      <c r="L7086" t="s">
        <v>10827</v>
      </c>
      <c r="M7086" t="s">
        <v>10828</v>
      </c>
      <c r="N7086" t="s">
        <v>5924</v>
      </c>
      <c r="O7086" t="s">
        <v>10829</v>
      </c>
    </row>
    <row r="7087" spans="1:15">
      <c r="A7087" t="s">
        <v>10878</v>
      </c>
      <c r="B7087">
        <v>591</v>
      </c>
      <c r="C7087">
        <v>12</v>
      </c>
      <c r="D7087" t="s">
        <v>10879</v>
      </c>
      <c r="E7087" t="s">
        <v>5918</v>
      </c>
      <c r="F7087" t="s">
        <v>10501</v>
      </c>
      <c r="G7087">
        <v>18</v>
      </c>
      <c r="H7087" t="s">
        <v>5920</v>
      </c>
      <c r="I7087" t="s">
        <v>5921</v>
      </c>
      <c r="L7087" t="s">
        <v>10827</v>
      </c>
      <c r="M7087" t="s">
        <v>10828</v>
      </c>
      <c r="N7087" t="s">
        <v>5924</v>
      </c>
      <c r="O7087" t="s">
        <v>10829</v>
      </c>
    </row>
    <row r="7088" spans="1:15">
      <c r="A7088" t="s">
        <v>10880</v>
      </c>
      <c r="B7088">
        <v>591</v>
      </c>
      <c r="C7088">
        <v>13</v>
      </c>
      <c r="D7088" t="s">
        <v>10881</v>
      </c>
      <c r="E7088" t="s">
        <v>5918</v>
      </c>
      <c r="F7088" t="s">
        <v>10501</v>
      </c>
      <c r="G7088">
        <v>18</v>
      </c>
      <c r="H7088" t="s">
        <v>5920</v>
      </c>
      <c r="I7088" t="s">
        <v>5921</v>
      </c>
      <c r="L7088" t="s">
        <v>10827</v>
      </c>
      <c r="M7088" t="s">
        <v>10828</v>
      </c>
      <c r="N7088" t="s">
        <v>5924</v>
      </c>
      <c r="O7088" t="s">
        <v>10829</v>
      </c>
    </row>
    <row r="7089" spans="1:15">
      <c r="A7089" t="s">
        <v>10882</v>
      </c>
      <c r="B7089">
        <v>591</v>
      </c>
      <c r="C7089">
        <v>14</v>
      </c>
      <c r="D7089" t="s">
        <v>10883</v>
      </c>
      <c r="E7089" t="s">
        <v>5918</v>
      </c>
      <c r="F7089" t="s">
        <v>10501</v>
      </c>
      <c r="G7089">
        <v>18</v>
      </c>
      <c r="H7089" t="s">
        <v>5920</v>
      </c>
      <c r="I7089" t="s">
        <v>5921</v>
      </c>
      <c r="L7089" t="s">
        <v>10827</v>
      </c>
      <c r="M7089" t="s">
        <v>10828</v>
      </c>
      <c r="N7089" t="s">
        <v>5924</v>
      </c>
      <c r="O7089" t="s">
        <v>10829</v>
      </c>
    </row>
    <row r="7090" spans="1:15">
      <c r="A7090" t="s">
        <v>10884</v>
      </c>
      <c r="B7090">
        <v>592</v>
      </c>
      <c r="C7090">
        <v>1</v>
      </c>
      <c r="D7090" t="s">
        <v>10885</v>
      </c>
      <c r="E7090" t="s">
        <v>5918</v>
      </c>
      <c r="F7090" t="s">
        <v>10501</v>
      </c>
      <c r="G7090">
        <v>18</v>
      </c>
      <c r="H7090" t="s">
        <v>5920</v>
      </c>
      <c r="I7090" t="s">
        <v>5921</v>
      </c>
      <c r="L7090" t="s">
        <v>10886</v>
      </c>
      <c r="M7090" t="s">
        <v>10887</v>
      </c>
      <c r="N7090" t="s">
        <v>5924</v>
      </c>
      <c r="O7090" t="s">
        <v>10888</v>
      </c>
    </row>
    <row r="7091" spans="1:15">
      <c r="A7091" t="s">
        <v>10889</v>
      </c>
      <c r="B7091">
        <v>592</v>
      </c>
      <c r="C7091">
        <v>2</v>
      </c>
      <c r="D7091" t="s">
        <v>10890</v>
      </c>
      <c r="E7091" t="s">
        <v>5918</v>
      </c>
      <c r="F7091" t="s">
        <v>10501</v>
      </c>
      <c r="G7091">
        <v>18</v>
      </c>
      <c r="H7091" t="s">
        <v>5920</v>
      </c>
      <c r="I7091" t="s">
        <v>5921</v>
      </c>
      <c r="L7091" t="s">
        <v>10886</v>
      </c>
      <c r="M7091" t="s">
        <v>10887</v>
      </c>
      <c r="N7091" t="s">
        <v>5924</v>
      </c>
      <c r="O7091" t="s">
        <v>10888</v>
      </c>
    </row>
    <row r="7092" spans="1:15">
      <c r="A7092" t="s">
        <v>10891</v>
      </c>
      <c r="B7092">
        <v>592</v>
      </c>
      <c r="C7092">
        <v>3</v>
      </c>
      <c r="D7092" t="s">
        <v>10892</v>
      </c>
      <c r="E7092" t="s">
        <v>5918</v>
      </c>
      <c r="F7092" t="s">
        <v>10501</v>
      </c>
      <c r="G7092">
        <v>18</v>
      </c>
      <c r="H7092" t="s">
        <v>5920</v>
      </c>
      <c r="I7092" t="s">
        <v>5921</v>
      </c>
      <c r="L7092" t="s">
        <v>10886</v>
      </c>
      <c r="M7092" t="s">
        <v>10887</v>
      </c>
      <c r="N7092" t="s">
        <v>5924</v>
      </c>
      <c r="O7092" t="s">
        <v>10888</v>
      </c>
    </row>
    <row r="7093" spans="1:15">
      <c r="A7093" t="s">
        <v>10893</v>
      </c>
      <c r="B7093">
        <v>592</v>
      </c>
      <c r="C7093">
        <v>4</v>
      </c>
      <c r="D7093" t="s">
        <v>10894</v>
      </c>
      <c r="E7093" t="s">
        <v>5918</v>
      </c>
      <c r="F7093" t="s">
        <v>10501</v>
      </c>
      <c r="G7093">
        <v>18</v>
      </c>
      <c r="H7093" t="s">
        <v>5920</v>
      </c>
      <c r="I7093" t="s">
        <v>5921</v>
      </c>
      <c r="L7093" t="s">
        <v>10886</v>
      </c>
      <c r="M7093" t="s">
        <v>10887</v>
      </c>
      <c r="N7093" t="s">
        <v>5924</v>
      </c>
      <c r="O7093" t="s">
        <v>10888</v>
      </c>
    </row>
    <row r="7094" spans="1:15">
      <c r="A7094" t="s">
        <v>10895</v>
      </c>
      <c r="B7094">
        <v>592</v>
      </c>
      <c r="C7094">
        <v>5</v>
      </c>
      <c r="D7094" t="s">
        <v>10896</v>
      </c>
      <c r="E7094" t="s">
        <v>5918</v>
      </c>
      <c r="F7094" t="s">
        <v>10501</v>
      </c>
      <c r="G7094">
        <v>18</v>
      </c>
      <c r="H7094" t="s">
        <v>5920</v>
      </c>
      <c r="I7094" t="s">
        <v>5921</v>
      </c>
      <c r="L7094" t="s">
        <v>10886</v>
      </c>
      <c r="M7094" t="s">
        <v>10887</v>
      </c>
      <c r="N7094" t="s">
        <v>5924</v>
      </c>
      <c r="O7094" t="s">
        <v>10888</v>
      </c>
    </row>
    <row r="7095" spans="1:15">
      <c r="A7095" t="s">
        <v>10897</v>
      </c>
      <c r="B7095">
        <v>592</v>
      </c>
      <c r="C7095">
        <v>6</v>
      </c>
      <c r="D7095" t="s">
        <v>10898</v>
      </c>
      <c r="E7095" t="s">
        <v>5918</v>
      </c>
      <c r="F7095" t="s">
        <v>10501</v>
      </c>
      <c r="G7095">
        <v>18</v>
      </c>
      <c r="H7095" t="s">
        <v>5920</v>
      </c>
      <c r="I7095" t="s">
        <v>5921</v>
      </c>
      <c r="L7095" t="s">
        <v>10886</v>
      </c>
      <c r="M7095" t="s">
        <v>10887</v>
      </c>
      <c r="N7095" t="s">
        <v>5924</v>
      </c>
      <c r="O7095" t="s">
        <v>10888</v>
      </c>
    </row>
    <row r="7096" spans="1:15">
      <c r="A7096" t="s">
        <v>10899</v>
      </c>
      <c r="B7096">
        <v>592</v>
      </c>
      <c r="C7096">
        <v>7</v>
      </c>
      <c r="D7096" t="s">
        <v>10900</v>
      </c>
      <c r="E7096" t="s">
        <v>5918</v>
      </c>
      <c r="F7096" t="s">
        <v>10501</v>
      </c>
      <c r="G7096">
        <v>18</v>
      </c>
      <c r="H7096" t="s">
        <v>5920</v>
      </c>
      <c r="I7096" t="s">
        <v>5921</v>
      </c>
      <c r="L7096" t="s">
        <v>10886</v>
      </c>
      <c r="M7096" t="s">
        <v>10887</v>
      </c>
      <c r="N7096" t="s">
        <v>5924</v>
      </c>
      <c r="O7096" t="s">
        <v>10888</v>
      </c>
    </row>
    <row r="7097" spans="1:15">
      <c r="A7097" t="s">
        <v>10901</v>
      </c>
      <c r="B7097">
        <v>592</v>
      </c>
      <c r="C7097">
        <v>8</v>
      </c>
      <c r="D7097" t="s">
        <v>10902</v>
      </c>
      <c r="E7097" t="s">
        <v>5918</v>
      </c>
      <c r="F7097" t="s">
        <v>10501</v>
      </c>
      <c r="G7097">
        <v>18</v>
      </c>
      <c r="H7097" t="s">
        <v>5920</v>
      </c>
      <c r="I7097" t="s">
        <v>5921</v>
      </c>
      <c r="L7097" t="s">
        <v>10886</v>
      </c>
      <c r="M7097" t="s">
        <v>10887</v>
      </c>
      <c r="N7097" t="s">
        <v>5924</v>
      </c>
      <c r="O7097" t="s">
        <v>10888</v>
      </c>
    </row>
    <row r="7098" spans="1:15">
      <c r="A7098" t="s">
        <v>10903</v>
      </c>
      <c r="B7098">
        <v>592</v>
      </c>
      <c r="C7098">
        <v>9</v>
      </c>
      <c r="D7098" t="s">
        <v>10904</v>
      </c>
      <c r="E7098" t="s">
        <v>5918</v>
      </c>
      <c r="F7098" t="s">
        <v>10501</v>
      </c>
      <c r="G7098">
        <v>18</v>
      </c>
      <c r="H7098" t="s">
        <v>5920</v>
      </c>
      <c r="I7098" t="s">
        <v>5921</v>
      </c>
      <c r="L7098" t="s">
        <v>10886</v>
      </c>
      <c r="M7098" t="s">
        <v>10887</v>
      </c>
      <c r="N7098" t="s">
        <v>5924</v>
      </c>
      <c r="O7098" t="s">
        <v>10888</v>
      </c>
    </row>
    <row r="7099" spans="1:15">
      <c r="A7099" t="s">
        <v>10905</v>
      </c>
      <c r="B7099">
        <v>592</v>
      </c>
      <c r="C7099">
        <v>10</v>
      </c>
      <c r="D7099" t="s">
        <v>10906</v>
      </c>
      <c r="E7099" t="s">
        <v>5918</v>
      </c>
      <c r="F7099" t="s">
        <v>10501</v>
      </c>
      <c r="G7099">
        <v>18</v>
      </c>
      <c r="H7099" t="s">
        <v>5920</v>
      </c>
      <c r="I7099" t="s">
        <v>5921</v>
      </c>
      <c r="L7099" t="s">
        <v>10886</v>
      </c>
      <c r="M7099" t="s">
        <v>10887</v>
      </c>
      <c r="N7099" t="s">
        <v>5924</v>
      </c>
      <c r="O7099" t="s">
        <v>10888</v>
      </c>
    </row>
    <row r="7100" spans="1:15">
      <c r="A7100" t="s">
        <v>10907</v>
      </c>
      <c r="B7100">
        <v>592</v>
      </c>
      <c r="C7100">
        <v>11</v>
      </c>
      <c r="D7100" t="s">
        <v>10908</v>
      </c>
      <c r="E7100" t="s">
        <v>5918</v>
      </c>
      <c r="F7100" t="s">
        <v>10501</v>
      </c>
      <c r="G7100">
        <v>18</v>
      </c>
      <c r="H7100" t="s">
        <v>5920</v>
      </c>
      <c r="I7100" t="s">
        <v>5921</v>
      </c>
      <c r="L7100" t="s">
        <v>10886</v>
      </c>
      <c r="M7100" t="s">
        <v>10887</v>
      </c>
      <c r="N7100" t="s">
        <v>5924</v>
      </c>
      <c r="O7100" t="s">
        <v>10888</v>
      </c>
    </row>
    <row r="7101" spans="1:15">
      <c r="A7101" t="s">
        <v>10909</v>
      </c>
      <c r="B7101">
        <v>592</v>
      </c>
      <c r="C7101">
        <v>12</v>
      </c>
      <c r="D7101" t="s">
        <v>10910</v>
      </c>
      <c r="E7101" t="s">
        <v>5918</v>
      </c>
      <c r="F7101" t="s">
        <v>10501</v>
      </c>
      <c r="G7101">
        <v>18</v>
      </c>
      <c r="H7101" t="s">
        <v>5920</v>
      </c>
      <c r="I7101" t="s">
        <v>5921</v>
      </c>
      <c r="L7101" t="s">
        <v>10886</v>
      </c>
      <c r="M7101" t="s">
        <v>10887</v>
      </c>
      <c r="N7101" t="s">
        <v>5924</v>
      </c>
      <c r="O7101" t="s">
        <v>10888</v>
      </c>
    </row>
    <row r="7102" spans="1:15">
      <c r="A7102" t="s">
        <v>10911</v>
      </c>
      <c r="B7102">
        <v>592</v>
      </c>
      <c r="C7102">
        <v>13</v>
      </c>
      <c r="D7102" t="s">
        <v>10912</v>
      </c>
      <c r="E7102" t="s">
        <v>5918</v>
      </c>
      <c r="F7102" t="s">
        <v>10501</v>
      </c>
      <c r="G7102">
        <v>18</v>
      </c>
      <c r="H7102" t="s">
        <v>5920</v>
      </c>
      <c r="I7102" t="s">
        <v>5921</v>
      </c>
      <c r="L7102" t="s">
        <v>10886</v>
      </c>
      <c r="M7102" t="s">
        <v>10887</v>
      </c>
      <c r="N7102" t="s">
        <v>5924</v>
      </c>
      <c r="O7102" t="s">
        <v>10888</v>
      </c>
    </row>
    <row r="7103" spans="1:15">
      <c r="A7103" t="s">
        <v>10913</v>
      </c>
      <c r="B7103">
        <v>592</v>
      </c>
      <c r="C7103">
        <v>14</v>
      </c>
      <c r="D7103" t="s">
        <v>10914</v>
      </c>
      <c r="E7103" t="s">
        <v>5918</v>
      </c>
      <c r="F7103" t="s">
        <v>10501</v>
      </c>
      <c r="G7103">
        <v>18</v>
      </c>
      <c r="H7103" t="s">
        <v>5920</v>
      </c>
      <c r="I7103" t="s">
        <v>5921</v>
      </c>
      <c r="L7103" t="s">
        <v>10886</v>
      </c>
      <c r="M7103" t="s">
        <v>10887</v>
      </c>
      <c r="N7103" t="s">
        <v>5924</v>
      </c>
      <c r="O7103" t="s">
        <v>10888</v>
      </c>
    </row>
    <row r="7104" spans="1:15">
      <c r="A7104" t="s">
        <v>10915</v>
      </c>
      <c r="B7104">
        <v>593</v>
      </c>
      <c r="C7104">
        <v>1</v>
      </c>
      <c r="D7104" t="s">
        <v>10916</v>
      </c>
      <c r="E7104" t="s">
        <v>5918</v>
      </c>
      <c r="F7104" t="s">
        <v>10501</v>
      </c>
      <c r="G7104">
        <v>18</v>
      </c>
      <c r="H7104" t="s">
        <v>5920</v>
      </c>
      <c r="I7104" t="s">
        <v>5921</v>
      </c>
      <c r="L7104" t="s">
        <v>10886</v>
      </c>
      <c r="M7104" t="s">
        <v>10887</v>
      </c>
      <c r="N7104" t="s">
        <v>5924</v>
      </c>
      <c r="O7104" t="s">
        <v>10888</v>
      </c>
    </row>
    <row r="7105" spans="1:15">
      <c r="A7105" t="s">
        <v>10917</v>
      </c>
      <c r="B7105">
        <v>593</v>
      </c>
      <c r="C7105">
        <v>2</v>
      </c>
      <c r="D7105" t="s">
        <v>10918</v>
      </c>
      <c r="E7105" t="s">
        <v>5918</v>
      </c>
      <c r="F7105" t="s">
        <v>10501</v>
      </c>
      <c r="G7105">
        <v>18</v>
      </c>
      <c r="H7105" t="s">
        <v>5920</v>
      </c>
      <c r="I7105" t="s">
        <v>5921</v>
      </c>
      <c r="L7105" t="s">
        <v>10886</v>
      </c>
      <c r="M7105" t="s">
        <v>10887</v>
      </c>
      <c r="N7105" t="s">
        <v>5924</v>
      </c>
      <c r="O7105" t="s">
        <v>10888</v>
      </c>
    </row>
    <row r="7106" spans="1:15">
      <c r="A7106" t="s">
        <v>10919</v>
      </c>
      <c r="B7106">
        <v>593</v>
      </c>
      <c r="C7106">
        <v>3</v>
      </c>
      <c r="D7106" t="s">
        <v>10920</v>
      </c>
      <c r="E7106" t="s">
        <v>5918</v>
      </c>
      <c r="F7106" t="s">
        <v>10501</v>
      </c>
      <c r="G7106">
        <v>18</v>
      </c>
      <c r="H7106" t="s">
        <v>5920</v>
      </c>
      <c r="I7106" t="s">
        <v>5921</v>
      </c>
      <c r="L7106" t="s">
        <v>10886</v>
      </c>
      <c r="M7106" t="s">
        <v>10887</v>
      </c>
      <c r="N7106" t="s">
        <v>5924</v>
      </c>
      <c r="O7106" t="s">
        <v>10888</v>
      </c>
    </row>
    <row r="7107" spans="1:15">
      <c r="A7107" t="s">
        <v>10921</v>
      </c>
      <c r="B7107">
        <v>593</v>
      </c>
      <c r="C7107">
        <v>4</v>
      </c>
      <c r="D7107" t="s">
        <v>10922</v>
      </c>
      <c r="E7107" t="s">
        <v>5918</v>
      </c>
      <c r="F7107" t="s">
        <v>10501</v>
      </c>
      <c r="G7107">
        <v>18</v>
      </c>
      <c r="H7107" t="s">
        <v>5920</v>
      </c>
      <c r="I7107" t="s">
        <v>5921</v>
      </c>
      <c r="L7107" t="s">
        <v>10886</v>
      </c>
      <c r="M7107" t="s">
        <v>10887</v>
      </c>
      <c r="N7107" t="s">
        <v>5924</v>
      </c>
      <c r="O7107" t="s">
        <v>10888</v>
      </c>
    </row>
    <row r="7108" spans="1:15">
      <c r="A7108" t="s">
        <v>10923</v>
      </c>
      <c r="B7108">
        <v>593</v>
      </c>
      <c r="C7108">
        <v>5</v>
      </c>
      <c r="D7108" t="s">
        <v>10924</v>
      </c>
      <c r="E7108" t="s">
        <v>5918</v>
      </c>
      <c r="F7108" t="s">
        <v>10501</v>
      </c>
      <c r="G7108">
        <v>18</v>
      </c>
      <c r="H7108" t="s">
        <v>5920</v>
      </c>
      <c r="I7108" t="s">
        <v>5921</v>
      </c>
      <c r="L7108" t="s">
        <v>10886</v>
      </c>
      <c r="M7108" t="s">
        <v>10887</v>
      </c>
      <c r="N7108" t="s">
        <v>5924</v>
      </c>
      <c r="O7108" t="s">
        <v>10888</v>
      </c>
    </row>
    <row r="7109" spans="1:15">
      <c r="A7109" t="s">
        <v>10925</v>
      </c>
      <c r="B7109">
        <v>593</v>
      </c>
      <c r="C7109">
        <v>6</v>
      </c>
      <c r="D7109" t="s">
        <v>10926</v>
      </c>
      <c r="E7109" t="s">
        <v>5918</v>
      </c>
      <c r="F7109" t="s">
        <v>10501</v>
      </c>
      <c r="G7109">
        <v>18</v>
      </c>
      <c r="H7109" t="s">
        <v>5920</v>
      </c>
      <c r="I7109" t="s">
        <v>5921</v>
      </c>
      <c r="L7109" t="s">
        <v>10886</v>
      </c>
      <c r="M7109" t="s">
        <v>10887</v>
      </c>
      <c r="N7109" t="s">
        <v>5924</v>
      </c>
      <c r="O7109" t="s">
        <v>10888</v>
      </c>
    </row>
    <row r="7110" spans="1:15">
      <c r="A7110" t="s">
        <v>10927</v>
      </c>
      <c r="B7110">
        <v>593</v>
      </c>
      <c r="C7110">
        <v>7</v>
      </c>
      <c r="D7110" t="s">
        <v>10928</v>
      </c>
      <c r="E7110" t="s">
        <v>5918</v>
      </c>
      <c r="F7110" t="s">
        <v>10501</v>
      </c>
      <c r="G7110">
        <v>18</v>
      </c>
      <c r="H7110" t="s">
        <v>5920</v>
      </c>
      <c r="I7110" t="s">
        <v>5921</v>
      </c>
      <c r="L7110" t="s">
        <v>10886</v>
      </c>
      <c r="M7110" t="s">
        <v>10887</v>
      </c>
      <c r="N7110" t="s">
        <v>5924</v>
      </c>
      <c r="O7110" t="s">
        <v>10888</v>
      </c>
    </row>
    <row r="7111" spans="1:15">
      <c r="A7111" t="s">
        <v>10929</v>
      </c>
      <c r="B7111">
        <v>593</v>
      </c>
      <c r="C7111">
        <v>8</v>
      </c>
      <c r="D7111" t="s">
        <v>10930</v>
      </c>
      <c r="E7111" t="s">
        <v>5918</v>
      </c>
      <c r="F7111" t="s">
        <v>10501</v>
      </c>
      <c r="G7111">
        <v>18</v>
      </c>
      <c r="H7111" t="s">
        <v>5920</v>
      </c>
      <c r="I7111" t="s">
        <v>5921</v>
      </c>
      <c r="L7111" t="s">
        <v>10886</v>
      </c>
      <c r="M7111" t="s">
        <v>10887</v>
      </c>
      <c r="N7111" t="s">
        <v>5924</v>
      </c>
      <c r="O7111" t="s">
        <v>10888</v>
      </c>
    </row>
    <row r="7112" spans="1:15">
      <c r="A7112" t="s">
        <v>10931</v>
      </c>
      <c r="B7112">
        <v>593</v>
      </c>
      <c r="C7112">
        <v>9</v>
      </c>
      <c r="D7112" t="s">
        <v>10932</v>
      </c>
      <c r="E7112" t="s">
        <v>5918</v>
      </c>
      <c r="F7112" t="s">
        <v>10501</v>
      </c>
      <c r="G7112">
        <v>18</v>
      </c>
      <c r="H7112" t="s">
        <v>5920</v>
      </c>
      <c r="I7112" t="s">
        <v>5921</v>
      </c>
      <c r="L7112" t="s">
        <v>10886</v>
      </c>
      <c r="M7112" t="s">
        <v>10887</v>
      </c>
      <c r="N7112" t="s">
        <v>5924</v>
      </c>
      <c r="O7112" t="s">
        <v>10888</v>
      </c>
    </row>
    <row r="7113" spans="1:15">
      <c r="A7113" t="s">
        <v>10933</v>
      </c>
      <c r="B7113">
        <v>593</v>
      </c>
      <c r="C7113">
        <v>10</v>
      </c>
      <c r="D7113" t="s">
        <v>10934</v>
      </c>
      <c r="E7113" t="s">
        <v>5918</v>
      </c>
      <c r="F7113" t="s">
        <v>10501</v>
      </c>
      <c r="G7113">
        <v>18</v>
      </c>
      <c r="H7113" t="s">
        <v>5920</v>
      </c>
      <c r="I7113" t="s">
        <v>5921</v>
      </c>
      <c r="L7113" t="s">
        <v>10886</v>
      </c>
      <c r="M7113" t="s">
        <v>10887</v>
      </c>
      <c r="N7113" t="s">
        <v>5924</v>
      </c>
      <c r="O7113" t="s">
        <v>10888</v>
      </c>
    </row>
    <row r="7114" spans="1:15">
      <c r="A7114" t="s">
        <v>10935</v>
      </c>
      <c r="B7114">
        <v>593</v>
      </c>
      <c r="C7114">
        <v>11</v>
      </c>
      <c r="D7114" t="s">
        <v>10936</v>
      </c>
      <c r="E7114" t="s">
        <v>5918</v>
      </c>
      <c r="F7114" t="s">
        <v>10501</v>
      </c>
      <c r="G7114">
        <v>18</v>
      </c>
      <c r="H7114" t="s">
        <v>5920</v>
      </c>
      <c r="I7114" t="s">
        <v>5921</v>
      </c>
      <c r="L7114" t="s">
        <v>10886</v>
      </c>
      <c r="M7114" t="s">
        <v>10887</v>
      </c>
      <c r="N7114" t="s">
        <v>5924</v>
      </c>
      <c r="O7114" t="s">
        <v>10888</v>
      </c>
    </row>
    <row r="7115" spans="1:15">
      <c r="A7115" t="s">
        <v>10937</v>
      </c>
      <c r="B7115">
        <v>593</v>
      </c>
      <c r="C7115">
        <v>12</v>
      </c>
      <c r="D7115" t="s">
        <v>10938</v>
      </c>
      <c r="E7115" t="s">
        <v>5918</v>
      </c>
      <c r="F7115" t="s">
        <v>10501</v>
      </c>
      <c r="G7115">
        <v>18</v>
      </c>
      <c r="H7115" t="s">
        <v>5920</v>
      </c>
      <c r="I7115" t="s">
        <v>5921</v>
      </c>
      <c r="L7115" t="s">
        <v>10886</v>
      </c>
      <c r="M7115" t="s">
        <v>10887</v>
      </c>
      <c r="N7115" t="s">
        <v>5924</v>
      </c>
      <c r="O7115" t="s">
        <v>10888</v>
      </c>
    </row>
    <row r="7116" spans="1:15">
      <c r="A7116" t="s">
        <v>10939</v>
      </c>
      <c r="B7116">
        <v>593</v>
      </c>
      <c r="C7116">
        <v>13</v>
      </c>
      <c r="D7116" t="s">
        <v>10940</v>
      </c>
      <c r="E7116" t="s">
        <v>5918</v>
      </c>
      <c r="F7116" t="s">
        <v>10501</v>
      </c>
      <c r="G7116">
        <v>18</v>
      </c>
      <c r="H7116" t="s">
        <v>5920</v>
      </c>
      <c r="I7116" t="s">
        <v>5921</v>
      </c>
      <c r="L7116" t="s">
        <v>10886</v>
      </c>
      <c r="M7116" t="s">
        <v>10887</v>
      </c>
      <c r="N7116" t="s">
        <v>5924</v>
      </c>
      <c r="O7116" t="s">
        <v>10888</v>
      </c>
    </row>
    <row r="7117" spans="1:15">
      <c r="A7117" t="s">
        <v>10941</v>
      </c>
      <c r="B7117">
        <v>593</v>
      </c>
      <c r="C7117">
        <v>14</v>
      </c>
      <c r="D7117" t="s">
        <v>10942</v>
      </c>
      <c r="E7117" t="s">
        <v>5918</v>
      </c>
      <c r="F7117" t="s">
        <v>10501</v>
      </c>
      <c r="G7117">
        <v>18</v>
      </c>
      <c r="H7117" t="s">
        <v>5920</v>
      </c>
      <c r="I7117" t="s">
        <v>5921</v>
      </c>
      <c r="L7117" t="s">
        <v>10886</v>
      </c>
      <c r="M7117" t="s">
        <v>10887</v>
      </c>
      <c r="N7117" t="s">
        <v>5924</v>
      </c>
      <c r="O7117" t="s">
        <v>10888</v>
      </c>
    </row>
    <row r="7118" spans="1:15">
      <c r="A7118" t="s">
        <v>10943</v>
      </c>
      <c r="B7118">
        <v>594</v>
      </c>
      <c r="C7118">
        <v>1</v>
      </c>
      <c r="D7118" t="s">
        <v>10944</v>
      </c>
      <c r="E7118" t="s">
        <v>5918</v>
      </c>
      <c r="F7118" t="s">
        <v>10501</v>
      </c>
      <c r="G7118">
        <v>18</v>
      </c>
      <c r="H7118" t="s">
        <v>5920</v>
      </c>
      <c r="I7118" t="s">
        <v>5921</v>
      </c>
      <c r="L7118" t="s">
        <v>10945</v>
      </c>
      <c r="M7118" t="s">
        <v>10946</v>
      </c>
      <c r="N7118" t="s">
        <v>5924</v>
      </c>
      <c r="O7118" t="s">
        <v>10947</v>
      </c>
    </row>
    <row r="7119" spans="1:15">
      <c r="A7119" t="s">
        <v>10948</v>
      </c>
      <c r="B7119">
        <v>594</v>
      </c>
      <c r="C7119">
        <v>2</v>
      </c>
      <c r="D7119" t="s">
        <v>10949</v>
      </c>
      <c r="E7119" t="s">
        <v>5918</v>
      </c>
      <c r="F7119" t="s">
        <v>10501</v>
      </c>
      <c r="G7119">
        <v>18</v>
      </c>
      <c r="H7119" t="s">
        <v>5920</v>
      </c>
      <c r="I7119" t="s">
        <v>5921</v>
      </c>
      <c r="L7119" t="s">
        <v>10945</v>
      </c>
      <c r="M7119" t="s">
        <v>10946</v>
      </c>
      <c r="N7119" t="s">
        <v>5924</v>
      </c>
      <c r="O7119" t="s">
        <v>10947</v>
      </c>
    </row>
    <row r="7120" spans="1:15">
      <c r="A7120" t="s">
        <v>10950</v>
      </c>
      <c r="B7120">
        <v>594</v>
      </c>
      <c r="C7120">
        <v>3</v>
      </c>
      <c r="D7120" t="s">
        <v>10951</v>
      </c>
      <c r="E7120" t="s">
        <v>5918</v>
      </c>
      <c r="F7120" t="s">
        <v>10501</v>
      </c>
      <c r="G7120">
        <v>18</v>
      </c>
      <c r="H7120" t="s">
        <v>5920</v>
      </c>
      <c r="I7120" t="s">
        <v>5921</v>
      </c>
      <c r="L7120" t="s">
        <v>10945</v>
      </c>
      <c r="M7120" t="s">
        <v>10946</v>
      </c>
      <c r="N7120" t="s">
        <v>5924</v>
      </c>
      <c r="O7120" t="s">
        <v>10947</v>
      </c>
    </row>
    <row r="7121" spans="1:15">
      <c r="A7121" t="s">
        <v>10952</v>
      </c>
      <c r="B7121">
        <v>594</v>
      </c>
      <c r="C7121">
        <v>4</v>
      </c>
      <c r="D7121" t="s">
        <v>10953</v>
      </c>
      <c r="E7121" t="s">
        <v>5918</v>
      </c>
      <c r="F7121" t="s">
        <v>10501</v>
      </c>
      <c r="G7121">
        <v>18</v>
      </c>
      <c r="H7121" t="s">
        <v>5920</v>
      </c>
      <c r="I7121" t="s">
        <v>5921</v>
      </c>
      <c r="L7121" t="s">
        <v>10945</v>
      </c>
      <c r="M7121" t="s">
        <v>10946</v>
      </c>
      <c r="N7121" t="s">
        <v>5924</v>
      </c>
      <c r="O7121" t="s">
        <v>10947</v>
      </c>
    </row>
    <row r="7122" spans="1:15">
      <c r="A7122" t="s">
        <v>10954</v>
      </c>
      <c r="B7122">
        <v>594</v>
      </c>
      <c r="C7122">
        <v>5</v>
      </c>
      <c r="D7122" t="s">
        <v>10955</v>
      </c>
      <c r="E7122" t="s">
        <v>5918</v>
      </c>
      <c r="F7122" t="s">
        <v>10501</v>
      </c>
      <c r="G7122">
        <v>18</v>
      </c>
      <c r="H7122" t="s">
        <v>5920</v>
      </c>
      <c r="I7122" t="s">
        <v>5921</v>
      </c>
      <c r="L7122" t="s">
        <v>10945</v>
      </c>
      <c r="M7122" t="s">
        <v>10946</v>
      </c>
      <c r="N7122" t="s">
        <v>5924</v>
      </c>
      <c r="O7122" t="s">
        <v>10947</v>
      </c>
    </row>
    <row r="7123" spans="1:15">
      <c r="A7123" t="s">
        <v>10956</v>
      </c>
      <c r="B7123">
        <v>594</v>
      </c>
      <c r="C7123">
        <v>6</v>
      </c>
      <c r="D7123" t="s">
        <v>10957</v>
      </c>
      <c r="E7123" t="s">
        <v>5918</v>
      </c>
      <c r="F7123" t="s">
        <v>10501</v>
      </c>
      <c r="G7123">
        <v>18</v>
      </c>
      <c r="H7123" t="s">
        <v>5920</v>
      </c>
      <c r="I7123" t="s">
        <v>5921</v>
      </c>
      <c r="L7123" t="s">
        <v>10945</v>
      </c>
      <c r="M7123" t="s">
        <v>10946</v>
      </c>
      <c r="N7123" t="s">
        <v>5924</v>
      </c>
      <c r="O7123" t="s">
        <v>10947</v>
      </c>
    </row>
    <row r="7124" spans="1:15">
      <c r="A7124" t="s">
        <v>10958</v>
      </c>
      <c r="B7124">
        <v>594</v>
      </c>
      <c r="C7124">
        <v>7</v>
      </c>
      <c r="D7124" t="s">
        <v>10959</v>
      </c>
      <c r="E7124" t="s">
        <v>5918</v>
      </c>
      <c r="F7124" t="s">
        <v>10501</v>
      </c>
      <c r="G7124">
        <v>18</v>
      </c>
      <c r="H7124" t="s">
        <v>5920</v>
      </c>
      <c r="I7124" t="s">
        <v>5921</v>
      </c>
      <c r="L7124" t="s">
        <v>10945</v>
      </c>
      <c r="M7124" t="s">
        <v>10946</v>
      </c>
      <c r="N7124" t="s">
        <v>5924</v>
      </c>
      <c r="O7124" t="s">
        <v>10947</v>
      </c>
    </row>
    <row r="7125" spans="1:15">
      <c r="A7125" t="s">
        <v>10960</v>
      </c>
      <c r="B7125">
        <v>594</v>
      </c>
      <c r="C7125">
        <v>8</v>
      </c>
      <c r="D7125" t="s">
        <v>10961</v>
      </c>
      <c r="E7125" t="s">
        <v>5918</v>
      </c>
      <c r="F7125" t="s">
        <v>10501</v>
      </c>
      <c r="G7125">
        <v>18</v>
      </c>
      <c r="H7125" t="s">
        <v>5920</v>
      </c>
      <c r="I7125" t="s">
        <v>5921</v>
      </c>
      <c r="L7125" t="s">
        <v>10945</v>
      </c>
      <c r="M7125" t="s">
        <v>10946</v>
      </c>
      <c r="N7125" t="s">
        <v>5924</v>
      </c>
      <c r="O7125" t="s">
        <v>10947</v>
      </c>
    </row>
    <row r="7126" spans="1:15">
      <c r="A7126" t="s">
        <v>10962</v>
      </c>
      <c r="B7126">
        <v>594</v>
      </c>
      <c r="C7126">
        <v>9</v>
      </c>
      <c r="D7126" t="s">
        <v>10963</v>
      </c>
      <c r="E7126" t="s">
        <v>5918</v>
      </c>
      <c r="F7126" t="s">
        <v>10501</v>
      </c>
      <c r="G7126">
        <v>18</v>
      </c>
      <c r="H7126" t="s">
        <v>5920</v>
      </c>
      <c r="I7126" t="s">
        <v>5921</v>
      </c>
      <c r="L7126" t="s">
        <v>10945</v>
      </c>
      <c r="M7126" t="s">
        <v>10946</v>
      </c>
      <c r="N7126" t="s">
        <v>5924</v>
      </c>
      <c r="O7126" t="s">
        <v>10947</v>
      </c>
    </row>
    <row r="7127" spans="1:15">
      <c r="A7127" t="s">
        <v>10964</v>
      </c>
      <c r="B7127">
        <v>594</v>
      </c>
      <c r="C7127">
        <v>10</v>
      </c>
      <c r="D7127" t="s">
        <v>10965</v>
      </c>
      <c r="E7127" t="s">
        <v>5918</v>
      </c>
      <c r="F7127" t="s">
        <v>10501</v>
      </c>
      <c r="G7127">
        <v>18</v>
      </c>
      <c r="H7127" t="s">
        <v>5920</v>
      </c>
      <c r="I7127" t="s">
        <v>5921</v>
      </c>
      <c r="L7127" t="s">
        <v>10945</v>
      </c>
      <c r="M7127" t="s">
        <v>10946</v>
      </c>
      <c r="N7127" t="s">
        <v>5924</v>
      </c>
      <c r="O7127" t="s">
        <v>10947</v>
      </c>
    </row>
    <row r="7128" spans="1:15">
      <c r="A7128" t="s">
        <v>10966</v>
      </c>
      <c r="B7128">
        <v>594</v>
      </c>
      <c r="C7128">
        <v>11</v>
      </c>
      <c r="D7128" t="s">
        <v>10967</v>
      </c>
      <c r="E7128" t="s">
        <v>5918</v>
      </c>
      <c r="F7128" t="s">
        <v>10501</v>
      </c>
      <c r="G7128">
        <v>18</v>
      </c>
      <c r="H7128" t="s">
        <v>5920</v>
      </c>
      <c r="I7128" t="s">
        <v>5921</v>
      </c>
      <c r="L7128" t="s">
        <v>10945</v>
      </c>
      <c r="M7128" t="s">
        <v>10946</v>
      </c>
      <c r="N7128" t="s">
        <v>5924</v>
      </c>
      <c r="O7128" t="s">
        <v>10947</v>
      </c>
    </row>
    <row r="7129" spans="1:15">
      <c r="A7129" t="s">
        <v>10968</v>
      </c>
      <c r="B7129">
        <v>594</v>
      </c>
      <c r="C7129">
        <v>12</v>
      </c>
      <c r="D7129" t="s">
        <v>10969</v>
      </c>
      <c r="E7129" t="s">
        <v>5918</v>
      </c>
      <c r="F7129" t="s">
        <v>10501</v>
      </c>
      <c r="G7129">
        <v>18</v>
      </c>
      <c r="H7129" t="s">
        <v>5920</v>
      </c>
      <c r="I7129" t="s">
        <v>5921</v>
      </c>
      <c r="L7129" t="s">
        <v>10945</v>
      </c>
      <c r="M7129" t="s">
        <v>10946</v>
      </c>
      <c r="N7129" t="s">
        <v>5924</v>
      </c>
      <c r="O7129" t="s">
        <v>10947</v>
      </c>
    </row>
    <row r="7130" spans="1:15">
      <c r="A7130" t="s">
        <v>10970</v>
      </c>
      <c r="B7130">
        <v>594</v>
      </c>
      <c r="C7130">
        <v>13</v>
      </c>
      <c r="D7130" t="s">
        <v>10971</v>
      </c>
      <c r="E7130" t="s">
        <v>5918</v>
      </c>
      <c r="F7130" t="s">
        <v>10501</v>
      </c>
      <c r="G7130">
        <v>18</v>
      </c>
      <c r="H7130" t="s">
        <v>5920</v>
      </c>
      <c r="I7130" t="s">
        <v>5921</v>
      </c>
      <c r="L7130" t="s">
        <v>10945</v>
      </c>
      <c r="M7130" t="s">
        <v>10946</v>
      </c>
      <c r="N7130" t="s">
        <v>5924</v>
      </c>
      <c r="O7130" t="s">
        <v>10947</v>
      </c>
    </row>
    <row r="7131" spans="1:15">
      <c r="A7131" t="s">
        <v>10972</v>
      </c>
      <c r="B7131">
        <v>594</v>
      </c>
      <c r="C7131">
        <v>14</v>
      </c>
      <c r="D7131" t="s">
        <v>10973</v>
      </c>
      <c r="E7131" t="s">
        <v>5918</v>
      </c>
      <c r="F7131" t="s">
        <v>10501</v>
      </c>
      <c r="G7131">
        <v>18</v>
      </c>
      <c r="H7131" t="s">
        <v>5920</v>
      </c>
      <c r="I7131" t="s">
        <v>5921</v>
      </c>
      <c r="L7131" t="s">
        <v>10945</v>
      </c>
      <c r="M7131" t="s">
        <v>10946</v>
      </c>
      <c r="N7131" t="s">
        <v>5924</v>
      </c>
      <c r="O7131" t="s">
        <v>10947</v>
      </c>
    </row>
    <row r="7132" spans="1:15">
      <c r="A7132" t="s">
        <v>10974</v>
      </c>
      <c r="B7132">
        <v>595</v>
      </c>
      <c r="C7132">
        <v>1</v>
      </c>
      <c r="D7132" t="s">
        <v>10975</v>
      </c>
      <c r="E7132" t="s">
        <v>5918</v>
      </c>
      <c r="F7132" t="s">
        <v>10501</v>
      </c>
      <c r="G7132">
        <v>18</v>
      </c>
      <c r="H7132" t="s">
        <v>5920</v>
      </c>
      <c r="I7132" t="s">
        <v>5921</v>
      </c>
      <c r="L7132" t="s">
        <v>10945</v>
      </c>
      <c r="M7132" t="s">
        <v>10946</v>
      </c>
      <c r="N7132" t="s">
        <v>5924</v>
      </c>
      <c r="O7132" t="s">
        <v>10947</v>
      </c>
    </row>
    <row r="7133" spans="1:15">
      <c r="A7133" t="s">
        <v>10976</v>
      </c>
      <c r="B7133">
        <v>595</v>
      </c>
      <c r="C7133">
        <v>2</v>
      </c>
      <c r="D7133" t="s">
        <v>10977</v>
      </c>
      <c r="E7133" t="s">
        <v>5918</v>
      </c>
      <c r="F7133" t="s">
        <v>10501</v>
      </c>
      <c r="G7133">
        <v>18</v>
      </c>
      <c r="H7133" t="s">
        <v>5920</v>
      </c>
      <c r="I7133" t="s">
        <v>5921</v>
      </c>
      <c r="L7133" t="s">
        <v>10945</v>
      </c>
      <c r="M7133" t="s">
        <v>10946</v>
      </c>
      <c r="N7133" t="s">
        <v>5924</v>
      </c>
      <c r="O7133" t="s">
        <v>10947</v>
      </c>
    </row>
    <row r="7134" spans="1:15">
      <c r="A7134" t="s">
        <v>10978</v>
      </c>
      <c r="B7134">
        <v>595</v>
      </c>
      <c r="C7134">
        <v>3</v>
      </c>
      <c r="D7134" t="s">
        <v>10979</v>
      </c>
      <c r="E7134" t="s">
        <v>5918</v>
      </c>
      <c r="F7134" t="s">
        <v>10501</v>
      </c>
      <c r="G7134">
        <v>18</v>
      </c>
      <c r="H7134" t="s">
        <v>5920</v>
      </c>
      <c r="I7134" t="s">
        <v>5921</v>
      </c>
      <c r="L7134" t="s">
        <v>10945</v>
      </c>
      <c r="M7134" t="s">
        <v>10946</v>
      </c>
      <c r="N7134" t="s">
        <v>5924</v>
      </c>
      <c r="O7134" t="s">
        <v>10947</v>
      </c>
    </row>
    <row r="7135" spans="1:15">
      <c r="A7135" t="s">
        <v>10980</v>
      </c>
      <c r="B7135">
        <v>595</v>
      </c>
      <c r="C7135">
        <v>4</v>
      </c>
      <c r="D7135" t="s">
        <v>10981</v>
      </c>
      <c r="E7135" t="s">
        <v>5918</v>
      </c>
      <c r="F7135" t="s">
        <v>10501</v>
      </c>
      <c r="G7135">
        <v>18</v>
      </c>
      <c r="H7135" t="s">
        <v>5920</v>
      </c>
      <c r="I7135" t="s">
        <v>5921</v>
      </c>
      <c r="L7135" t="s">
        <v>10945</v>
      </c>
      <c r="M7135" t="s">
        <v>10946</v>
      </c>
      <c r="N7135" t="s">
        <v>5924</v>
      </c>
      <c r="O7135" t="s">
        <v>10947</v>
      </c>
    </row>
    <row r="7136" spans="1:15">
      <c r="A7136" t="s">
        <v>10982</v>
      </c>
      <c r="B7136">
        <v>595</v>
      </c>
      <c r="C7136">
        <v>5</v>
      </c>
      <c r="D7136" t="s">
        <v>10983</v>
      </c>
      <c r="E7136" t="s">
        <v>5918</v>
      </c>
      <c r="F7136" t="s">
        <v>10501</v>
      </c>
      <c r="G7136">
        <v>18</v>
      </c>
      <c r="H7136" t="s">
        <v>5920</v>
      </c>
      <c r="I7136" t="s">
        <v>5921</v>
      </c>
      <c r="L7136" t="s">
        <v>10945</v>
      </c>
      <c r="M7136" t="s">
        <v>10946</v>
      </c>
      <c r="N7136" t="s">
        <v>5924</v>
      </c>
      <c r="O7136" t="s">
        <v>10947</v>
      </c>
    </row>
    <row r="7137" spans="1:15">
      <c r="A7137" t="s">
        <v>10984</v>
      </c>
      <c r="B7137">
        <v>595</v>
      </c>
      <c r="C7137">
        <v>6</v>
      </c>
      <c r="D7137" t="s">
        <v>10985</v>
      </c>
      <c r="E7137" t="s">
        <v>5918</v>
      </c>
      <c r="F7137" t="s">
        <v>10501</v>
      </c>
      <c r="G7137">
        <v>18</v>
      </c>
      <c r="H7137" t="s">
        <v>5920</v>
      </c>
      <c r="I7137" t="s">
        <v>5921</v>
      </c>
      <c r="L7137" t="s">
        <v>10945</v>
      </c>
      <c r="M7137" t="s">
        <v>10946</v>
      </c>
      <c r="N7137" t="s">
        <v>5924</v>
      </c>
      <c r="O7137" t="s">
        <v>10947</v>
      </c>
    </row>
    <row r="7138" spans="1:15">
      <c r="A7138" t="s">
        <v>10986</v>
      </c>
      <c r="B7138">
        <v>595</v>
      </c>
      <c r="C7138">
        <v>7</v>
      </c>
      <c r="D7138" t="s">
        <v>10987</v>
      </c>
      <c r="E7138" t="s">
        <v>5918</v>
      </c>
      <c r="F7138" t="s">
        <v>10501</v>
      </c>
      <c r="G7138">
        <v>18</v>
      </c>
      <c r="H7138" t="s">
        <v>5920</v>
      </c>
      <c r="I7138" t="s">
        <v>5921</v>
      </c>
      <c r="L7138" t="s">
        <v>10945</v>
      </c>
      <c r="M7138" t="s">
        <v>10946</v>
      </c>
      <c r="N7138" t="s">
        <v>5924</v>
      </c>
      <c r="O7138" t="s">
        <v>10947</v>
      </c>
    </row>
    <row r="7139" spans="1:15">
      <c r="A7139" t="s">
        <v>10988</v>
      </c>
      <c r="B7139">
        <v>595</v>
      </c>
      <c r="C7139">
        <v>8</v>
      </c>
      <c r="D7139" t="s">
        <v>10989</v>
      </c>
      <c r="E7139" t="s">
        <v>5918</v>
      </c>
      <c r="F7139" t="s">
        <v>10501</v>
      </c>
      <c r="G7139">
        <v>18</v>
      </c>
      <c r="H7139" t="s">
        <v>5920</v>
      </c>
      <c r="I7139" t="s">
        <v>5921</v>
      </c>
      <c r="L7139" t="s">
        <v>10945</v>
      </c>
      <c r="M7139" t="s">
        <v>10946</v>
      </c>
      <c r="N7139" t="s">
        <v>5924</v>
      </c>
      <c r="O7139" t="s">
        <v>10947</v>
      </c>
    </row>
    <row r="7140" spans="1:15">
      <c r="A7140" t="s">
        <v>10990</v>
      </c>
      <c r="B7140">
        <v>595</v>
      </c>
      <c r="C7140">
        <v>9</v>
      </c>
      <c r="D7140" t="s">
        <v>10991</v>
      </c>
      <c r="E7140" t="s">
        <v>5918</v>
      </c>
      <c r="F7140" t="s">
        <v>10501</v>
      </c>
      <c r="G7140">
        <v>18</v>
      </c>
      <c r="H7140" t="s">
        <v>5920</v>
      </c>
      <c r="I7140" t="s">
        <v>5921</v>
      </c>
      <c r="L7140" t="s">
        <v>10945</v>
      </c>
      <c r="M7140" t="s">
        <v>10946</v>
      </c>
      <c r="N7140" t="s">
        <v>5924</v>
      </c>
      <c r="O7140" t="s">
        <v>10947</v>
      </c>
    </row>
    <row r="7141" spans="1:15">
      <c r="A7141" t="s">
        <v>10992</v>
      </c>
      <c r="B7141">
        <v>595</v>
      </c>
      <c r="C7141">
        <v>10</v>
      </c>
      <c r="D7141" t="s">
        <v>10993</v>
      </c>
      <c r="E7141" t="s">
        <v>5918</v>
      </c>
      <c r="F7141" t="s">
        <v>10501</v>
      </c>
      <c r="G7141">
        <v>18</v>
      </c>
      <c r="H7141" t="s">
        <v>5920</v>
      </c>
      <c r="I7141" t="s">
        <v>5921</v>
      </c>
      <c r="L7141" t="s">
        <v>10945</v>
      </c>
      <c r="M7141" t="s">
        <v>10946</v>
      </c>
      <c r="N7141" t="s">
        <v>5924</v>
      </c>
      <c r="O7141" t="s">
        <v>10947</v>
      </c>
    </row>
    <row r="7142" spans="1:15">
      <c r="A7142" t="s">
        <v>10994</v>
      </c>
      <c r="B7142">
        <v>595</v>
      </c>
      <c r="C7142">
        <v>11</v>
      </c>
      <c r="D7142" t="s">
        <v>10995</v>
      </c>
      <c r="E7142" t="s">
        <v>5918</v>
      </c>
      <c r="F7142" t="s">
        <v>10501</v>
      </c>
      <c r="G7142">
        <v>18</v>
      </c>
      <c r="H7142" t="s">
        <v>5920</v>
      </c>
      <c r="I7142" t="s">
        <v>5921</v>
      </c>
      <c r="L7142" t="s">
        <v>10945</v>
      </c>
      <c r="M7142" t="s">
        <v>10946</v>
      </c>
      <c r="N7142" t="s">
        <v>5924</v>
      </c>
      <c r="O7142" t="s">
        <v>10947</v>
      </c>
    </row>
    <row r="7143" spans="1:15">
      <c r="A7143" t="s">
        <v>10996</v>
      </c>
      <c r="B7143">
        <v>595</v>
      </c>
      <c r="C7143">
        <v>12</v>
      </c>
      <c r="D7143" t="s">
        <v>10997</v>
      </c>
      <c r="E7143" t="s">
        <v>5918</v>
      </c>
      <c r="F7143" t="s">
        <v>10501</v>
      </c>
      <c r="G7143">
        <v>18</v>
      </c>
      <c r="H7143" t="s">
        <v>5920</v>
      </c>
      <c r="I7143" t="s">
        <v>5921</v>
      </c>
      <c r="L7143" t="s">
        <v>10945</v>
      </c>
      <c r="M7143" t="s">
        <v>10946</v>
      </c>
      <c r="N7143" t="s">
        <v>5924</v>
      </c>
      <c r="O7143" t="s">
        <v>10947</v>
      </c>
    </row>
    <row r="7144" spans="1:15">
      <c r="A7144" t="s">
        <v>10998</v>
      </c>
      <c r="B7144">
        <v>595</v>
      </c>
      <c r="C7144">
        <v>13</v>
      </c>
      <c r="D7144" t="s">
        <v>10999</v>
      </c>
      <c r="E7144" t="s">
        <v>5918</v>
      </c>
      <c r="F7144" t="s">
        <v>10501</v>
      </c>
      <c r="G7144">
        <v>18</v>
      </c>
      <c r="H7144" t="s">
        <v>5920</v>
      </c>
      <c r="I7144" t="s">
        <v>5921</v>
      </c>
      <c r="L7144" t="s">
        <v>10945</v>
      </c>
      <c r="M7144" t="s">
        <v>10946</v>
      </c>
      <c r="N7144" t="s">
        <v>5924</v>
      </c>
      <c r="O7144" t="s">
        <v>10947</v>
      </c>
    </row>
    <row r="7145" spans="1:15">
      <c r="A7145" t="s">
        <v>11000</v>
      </c>
      <c r="B7145">
        <v>595</v>
      </c>
      <c r="C7145">
        <v>14</v>
      </c>
      <c r="D7145" t="s">
        <v>11001</v>
      </c>
      <c r="E7145" t="s">
        <v>5918</v>
      </c>
      <c r="F7145" t="s">
        <v>10501</v>
      </c>
      <c r="G7145">
        <v>18</v>
      </c>
      <c r="H7145" t="s">
        <v>5920</v>
      </c>
      <c r="I7145" t="s">
        <v>5921</v>
      </c>
      <c r="L7145" t="s">
        <v>10945</v>
      </c>
      <c r="M7145" t="s">
        <v>10946</v>
      </c>
      <c r="N7145" t="s">
        <v>5924</v>
      </c>
      <c r="O7145" t="s">
        <v>10947</v>
      </c>
    </row>
    <row r="7146" spans="1:15">
      <c r="A7146" t="s">
        <v>11002</v>
      </c>
      <c r="B7146">
        <v>596</v>
      </c>
      <c r="C7146">
        <v>1</v>
      </c>
      <c r="D7146" t="s">
        <v>11003</v>
      </c>
      <c r="E7146" t="s">
        <v>5918</v>
      </c>
      <c r="F7146" t="s">
        <v>10501</v>
      </c>
      <c r="G7146">
        <v>18</v>
      </c>
      <c r="H7146" t="s">
        <v>5920</v>
      </c>
      <c r="I7146" t="s">
        <v>5921</v>
      </c>
      <c r="L7146" t="s">
        <v>11004</v>
      </c>
      <c r="M7146" t="s">
        <v>11005</v>
      </c>
      <c r="N7146" t="s">
        <v>5924</v>
      </c>
      <c r="O7146" t="s">
        <v>11006</v>
      </c>
    </row>
    <row r="7147" spans="1:15">
      <c r="A7147" t="s">
        <v>11007</v>
      </c>
      <c r="B7147">
        <v>596</v>
      </c>
      <c r="C7147">
        <v>2</v>
      </c>
      <c r="D7147" t="s">
        <v>11008</v>
      </c>
      <c r="E7147" t="s">
        <v>5918</v>
      </c>
      <c r="F7147" t="s">
        <v>10501</v>
      </c>
      <c r="G7147">
        <v>18</v>
      </c>
      <c r="H7147" t="s">
        <v>5920</v>
      </c>
      <c r="I7147" t="s">
        <v>5921</v>
      </c>
      <c r="L7147" t="s">
        <v>11004</v>
      </c>
      <c r="M7147" t="s">
        <v>11005</v>
      </c>
      <c r="N7147" t="s">
        <v>5924</v>
      </c>
      <c r="O7147" t="s">
        <v>11006</v>
      </c>
    </row>
    <row r="7148" spans="1:15">
      <c r="A7148" t="s">
        <v>11009</v>
      </c>
      <c r="B7148">
        <v>596</v>
      </c>
      <c r="C7148">
        <v>3</v>
      </c>
      <c r="D7148" t="s">
        <v>11010</v>
      </c>
      <c r="E7148" t="s">
        <v>5918</v>
      </c>
      <c r="F7148" t="s">
        <v>10501</v>
      </c>
      <c r="G7148">
        <v>18</v>
      </c>
      <c r="H7148" t="s">
        <v>5920</v>
      </c>
      <c r="I7148" t="s">
        <v>5921</v>
      </c>
      <c r="L7148" t="s">
        <v>11004</v>
      </c>
      <c r="M7148" t="s">
        <v>11005</v>
      </c>
      <c r="N7148" t="s">
        <v>5924</v>
      </c>
      <c r="O7148" t="s">
        <v>11006</v>
      </c>
    </row>
    <row r="7149" spans="1:15">
      <c r="A7149" t="s">
        <v>11011</v>
      </c>
      <c r="B7149">
        <v>596</v>
      </c>
      <c r="C7149">
        <v>4</v>
      </c>
      <c r="D7149" t="s">
        <v>11012</v>
      </c>
      <c r="E7149" t="s">
        <v>5918</v>
      </c>
      <c r="F7149" t="s">
        <v>10501</v>
      </c>
      <c r="G7149">
        <v>18</v>
      </c>
      <c r="H7149" t="s">
        <v>5920</v>
      </c>
      <c r="I7149" t="s">
        <v>5921</v>
      </c>
      <c r="L7149" t="s">
        <v>11004</v>
      </c>
      <c r="M7149" t="s">
        <v>11005</v>
      </c>
      <c r="N7149" t="s">
        <v>5924</v>
      </c>
      <c r="O7149" t="s">
        <v>11006</v>
      </c>
    </row>
    <row r="7150" spans="1:15">
      <c r="A7150" t="s">
        <v>11013</v>
      </c>
      <c r="B7150">
        <v>596</v>
      </c>
      <c r="C7150">
        <v>5</v>
      </c>
      <c r="D7150" t="s">
        <v>11014</v>
      </c>
      <c r="E7150" t="s">
        <v>5918</v>
      </c>
      <c r="F7150" t="s">
        <v>10501</v>
      </c>
      <c r="G7150">
        <v>18</v>
      </c>
      <c r="H7150" t="s">
        <v>5920</v>
      </c>
      <c r="I7150" t="s">
        <v>5921</v>
      </c>
      <c r="L7150" t="s">
        <v>11004</v>
      </c>
      <c r="M7150" t="s">
        <v>11005</v>
      </c>
      <c r="N7150" t="s">
        <v>5924</v>
      </c>
      <c r="O7150" t="s">
        <v>11006</v>
      </c>
    </row>
    <row r="7151" spans="1:15">
      <c r="A7151" t="s">
        <v>11015</v>
      </c>
      <c r="B7151">
        <v>596</v>
      </c>
      <c r="C7151">
        <v>6</v>
      </c>
      <c r="D7151" t="s">
        <v>11016</v>
      </c>
      <c r="E7151" t="s">
        <v>5918</v>
      </c>
      <c r="F7151" t="s">
        <v>10501</v>
      </c>
      <c r="G7151">
        <v>18</v>
      </c>
      <c r="H7151" t="s">
        <v>5920</v>
      </c>
      <c r="I7151" t="s">
        <v>5921</v>
      </c>
      <c r="L7151" t="s">
        <v>11004</v>
      </c>
      <c r="M7151" t="s">
        <v>11005</v>
      </c>
      <c r="N7151" t="s">
        <v>5924</v>
      </c>
      <c r="O7151" t="s">
        <v>11006</v>
      </c>
    </row>
    <row r="7152" spans="1:15">
      <c r="A7152" t="s">
        <v>11017</v>
      </c>
      <c r="B7152">
        <v>596</v>
      </c>
      <c r="C7152">
        <v>7</v>
      </c>
      <c r="D7152" t="s">
        <v>11018</v>
      </c>
      <c r="E7152" t="s">
        <v>5918</v>
      </c>
      <c r="F7152" t="s">
        <v>10501</v>
      </c>
      <c r="G7152">
        <v>18</v>
      </c>
      <c r="H7152" t="s">
        <v>5920</v>
      </c>
      <c r="I7152" t="s">
        <v>5921</v>
      </c>
      <c r="L7152" t="s">
        <v>11004</v>
      </c>
      <c r="M7152" t="s">
        <v>11005</v>
      </c>
      <c r="N7152" t="s">
        <v>5924</v>
      </c>
      <c r="O7152" t="s">
        <v>11006</v>
      </c>
    </row>
    <row r="7153" spans="1:15">
      <c r="A7153" t="s">
        <v>11019</v>
      </c>
      <c r="B7153">
        <v>596</v>
      </c>
      <c r="C7153">
        <v>8</v>
      </c>
      <c r="D7153" t="s">
        <v>11020</v>
      </c>
      <c r="E7153" t="s">
        <v>5918</v>
      </c>
      <c r="F7153" t="s">
        <v>10501</v>
      </c>
      <c r="G7153">
        <v>18</v>
      </c>
      <c r="H7153" t="s">
        <v>5920</v>
      </c>
      <c r="I7153" t="s">
        <v>5921</v>
      </c>
      <c r="L7153" t="s">
        <v>11004</v>
      </c>
      <c r="M7153" t="s">
        <v>11005</v>
      </c>
      <c r="N7153" t="s">
        <v>5924</v>
      </c>
      <c r="O7153" t="s">
        <v>11006</v>
      </c>
    </row>
    <row r="7154" spans="1:15">
      <c r="A7154" t="s">
        <v>11021</v>
      </c>
      <c r="B7154">
        <v>596</v>
      </c>
      <c r="C7154">
        <v>9</v>
      </c>
      <c r="D7154" t="s">
        <v>11022</v>
      </c>
      <c r="E7154" t="s">
        <v>5918</v>
      </c>
      <c r="F7154" t="s">
        <v>10501</v>
      </c>
      <c r="G7154">
        <v>18</v>
      </c>
      <c r="H7154" t="s">
        <v>5920</v>
      </c>
      <c r="I7154" t="s">
        <v>5921</v>
      </c>
      <c r="L7154" t="s">
        <v>11004</v>
      </c>
      <c r="M7154" t="s">
        <v>11005</v>
      </c>
      <c r="N7154" t="s">
        <v>5924</v>
      </c>
      <c r="O7154" t="s">
        <v>11006</v>
      </c>
    </row>
    <row r="7155" spans="1:15">
      <c r="A7155" t="s">
        <v>11023</v>
      </c>
      <c r="B7155">
        <v>596</v>
      </c>
      <c r="C7155">
        <v>10</v>
      </c>
      <c r="D7155" t="s">
        <v>11024</v>
      </c>
      <c r="E7155" t="s">
        <v>5918</v>
      </c>
      <c r="F7155" t="s">
        <v>10501</v>
      </c>
      <c r="G7155">
        <v>18</v>
      </c>
      <c r="H7155" t="s">
        <v>5920</v>
      </c>
      <c r="I7155" t="s">
        <v>5921</v>
      </c>
      <c r="L7155" t="s">
        <v>11004</v>
      </c>
      <c r="M7155" t="s">
        <v>11005</v>
      </c>
      <c r="N7155" t="s">
        <v>5924</v>
      </c>
      <c r="O7155" t="s">
        <v>11006</v>
      </c>
    </row>
    <row r="7156" spans="1:15">
      <c r="A7156" t="s">
        <v>11025</v>
      </c>
      <c r="B7156">
        <v>596</v>
      </c>
      <c r="C7156">
        <v>11</v>
      </c>
      <c r="D7156" t="s">
        <v>11026</v>
      </c>
      <c r="E7156" t="s">
        <v>5918</v>
      </c>
      <c r="F7156" t="s">
        <v>10501</v>
      </c>
      <c r="G7156">
        <v>18</v>
      </c>
      <c r="H7156" t="s">
        <v>5920</v>
      </c>
      <c r="I7156" t="s">
        <v>5921</v>
      </c>
      <c r="L7156" t="s">
        <v>11004</v>
      </c>
      <c r="M7156" t="s">
        <v>11005</v>
      </c>
      <c r="N7156" t="s">
        <v>5924</v>
      </c>
      <c r="O7156" t="s">
        <v>11006</v>
      </c>
    </row>
    <row r="7157" spans="1:15">
      <c r="A7157" t="s">
        <v>11027</v>
      </c>
      <c r="B7157">
        <v>596</v>
      </c>
      <c r="C7157">
        <v>12</v>
      </c>
      <c r="D7157" t="s">
        <v>11028</v>
      </c>
      <c r="E7157" t="s">
        <v>5918</v>
      </c>
      <c r="F7157" t="s">
        <v>10501</v>
      </c>
      <c r="G7157">
        <v>18</v>
      </c>
      <c r="H7157" t="s">
        <v>5920</v>
      </c>
      <c r="I7157" t="s">
        <v>5921</v>
      </c>
      <c r="L7157" t="s">
        <v>11004</v>
      </c>
      <c r="M7157" t="s">
        <v>11005</v>
      </c>
      <c r="N7157" t="s">
        <v>5924</v>
      </c>
      <c r="O7157" t="s">
        <v>11006</v>
      </c>
    </row>
    <row r="7158" spans="1:15">
      <c r="A7158" t="s">
        <v>11029</v>
      </c>
      <c r="B7158">
        <v>596</v>
      </c>
      <c r="C7158">
        <v>13</v>
      </c>
      <c r="D7158" t="s">
        <v>11030</v>
      </c>
      <c r="E7158" t="s">
        <v>5918</v>
      </c>
      <c r="F7158" t="s">
        <v>10501</v>
      </c>
      <c r="G7158">
        <v>18</v>
      </c>
      <c r="H7158" t="s">
        <v>5920</v>
      </c>
      <c r="I7158" t="s">
        <v>5921</v>
      </c>
      <c r="L7158" t="s">
        <v>11004</v>
      </c>
      <c r="M7158" t="s">
        <v>11005</v>
      </c>
      <c r="N7158" t="s">
        <v>5924</v>
      </c>
      <c r="O7158" t="s">
        <v>11006</v>
      </c>
    </row>
    <row r="7159" spans="1:15">
      <c r="A7159" t="s">
        <v>11031</v>
      </c>
      <c r="B7159">
        <v>596</v>
      </c>
      <c r="C7159">
        <v>14</v>
      </c>
      <c r="D7159" t="s">
        <v>11032</v>
      </c>
      <c r="E7159" t="s">
        <v>5918</v>
      </c>
      <c r="F7159" t="s">
        <v>10501</v>
      </c>
      <c r="G7159">
        <v>18</v>
      </c>
      <c r="H7159" t="s">
        <v>5920</v>
      </c>
      <c r="I7159" t="s">
        <v>5921</v>
      </c>
      <c r="L7159" t="s">
        <v>11004</v>
      </c>
      <c r="M7159" t="s">
        <v>11005</v>
      </c>
      <c r="N7159" t="s">
        <v>5924</v>
      </c>
      <c r="O7159" t="s">
        <v>11006</v>
      </c>
    </row>
    <row r="7160" spans="1:15">
      <c r="A7160" t="s">
        <v>11033</v>
      </c>
      <c r="B7160">
        <v>597</v>
      </c>
      <c r="C7160">
        <v>1</v>
      </c>
      <c r="D7160" t="s">
        <v>11034</v>
      </c>
      <c r="E7160" t="s">
        <v>5918</v>
      </c>
      <c r="F7160" t="s">
        <v>10501</v>
      </c>
      <c r="G7160">
        <v>18</v>
      </c>
      <c r="H7160" t="s">
        <v>5920</v>
      </c>
      <c r="I7160" t="s">
        <v>5921</v>
      </c>
      <c r="L7160" t="s">
        <v>11004</v>
      </c>
      <c r="M7160" t="s">
        <v>11005</v>
      </c>
      <c r="N7160" t="s">
        <v>5924</v>
      </c>
      <c r="O7160" t="s">
        <v>11006</v>
      </c>
    </row>
    <row r="7161" spans="1:15">
      <c r="A7161" t="s">
        <v>11035</v>
      </c>
      <c r="B7161">
        <v>597</v>
      </c>
      <c r="C7161">
        <v>2</v>
      </c>
      <c r="D7161" t="s">
        <v>11036</v>
      </c>
      <c r="E7161" t="s">
        <v>5918</v>
      </c>
      <c r="F7161" t="s">
        <v>10501</v>
      </c>
      <c r="G7161">
        <v>18</v>
      </c>
      <c r="H7161" t="s">
        <v>5920</v>
      </c>
      <c r="I7161" t="s">
        <v>5921</v>
      </c>
      <c r="L7161" t="s">
        <v>11004</v>
      </c>
      <c r="M7161" t="s">
        <v>11005</v>
      </c>
      <c r="N7161" t="s">
        <v>5924</v>
      </c>
      <c r="O7161" t="s">
        <v>11006</v>
      </c>
    </row>
    <row r="7162" spans="1:15">
      <c r="A7162" t="s">
        <v>11037</v>
      </c>
      <c r="B7162">
        <v>597</v>
      </c>
      <c r="C7162">
        <v>3</v>
      </c>
      <c r="D7162" t="s">
        <v>11038</v>
      </c>
      <c r="E7162" t="s">
        <v>5918</v>
      </c>
      <c r="F7162" t="s">
        <v>10501</v>
      </c>
      <c r="G7162">
        <v>18</v>
      </c>
      <c r="H7162" t="s">
        <v>5920</v>
      </c>
      <c r="I7162" t="s">
        <v>5921</v>
      </c>
      <c r="L7162" t="s">
        <v>11004</v>
      </c>
      <c r="M7162" t="s">
        <v>11005</v>
      </c>
      <c r="N7162" t="s">
        <v>5924</v>
      </c>
      <c r="O7162" t="s">
        <v>11006</v>
      </c>
    </row>
    <row r="7163" spans="1:15">
      <c r="A7163" t="s">
        <v>11039</v>
      </c>
      <c r="B7163">
        <v>597</v>
      </c>
      <c r="C7163">
        <v>4</v>
      </c>
      <c r="D7163" t="s">
        <v>11040</v>
      </c>
      <c r="E7163" t="s">
        <v>5918</v>
      </c>
      <c r="F7163" t="s">
        <v>10501</v>
      </c>
      <c r="G7163">
        <v>18</v>
      </c>
      <c r="H7163" t="s">
        <v>5920</v>
      </c>
      <c r="I7163" t="s">
        <v>5921</v>
      </c>
      <c r="L7163" t="s">
        <v>11004</v>
      </c>
      <c r="M7163" t="s">
        <v>11005</v>
      </c>
      <c r="N7163" t="s">
        <v>5924</v>
      </c>
      <c r="O7163" t="s">
        <v>11006</v>
      </c>
    </row>
    <row r="7164" spans="1:15">
      <c r="A7164" t="s">
        <v>11041</v>
      </c>
      <c r="B7164">
        <v>597</v>
      </c>
      <c r="C7164">
        <v>5</v>
      </c>
      <c r="D7164" t="s">
        <v>11042</v>
      </c>
      <c r="E7164" t="s">
        <v>5918</v>
      </c>
      <c r="F7164" t="s">
        <v>10501</v>
      </c>
      <c r="G7164">
        <v>18</v>
      </c>
      <c r="H7164" t="s">
        <v>5920</v>
      </c>
      <c r="I7164" t="s">
        <v>5921</v>
      </c>
      <c r="L7164" t="s">
        <v>11004</v>
      </c>
      <c r="M7164" t="s">
        <v>11005</v>
      </c>
      <c r="N7164" t="s">
        <v>5924</v>
      </c>
      <c r="O7164" t="s">
        <v>11006</v>
      </c>
    </row>
    <row r="7165" spans="1:15">
      <c r="A7165" t="s">
        <v>11043</v>
      </c>
      <c r="B7165">
        <v>597</v>
      </c>
      <c r="C7165">
        <v>6</v>
      </c>
      <c r="D7165" t="s">
        <v>11044</v>
      </c>
      <c r="E7165" t="s">
        <v>5918</v>
      </c>
      <c r="F7165" t="s">
        <v>10501</v>
      </c>
      <c r="G7165">
        <v>18</v>
      </c>
      <c r="H7165" t="s">
        <v>5920</v>
      </c>
      <c r="I7165" t="s">
        <v>5921</v>
      </c>
      <c r="L7165" t="s">
        <v>11004</v>
      </c>
      <c r="M7165" t="s">
        <v>11005</v>
      </c>
      <c r="N7165" t="s">
        <v>5924</v>
      </c>
      <c r="O7165" t="s">
        <v>11006</v>
      </c>
    </row>
    <row r="7166" spans="1:15">
      <c r="A7166" t="s">
        <v>11045</v>
      </c>
      <c r="B7166">
        <v>597</v>
      </c>
      <c r="C7166">
        <v>7</v>
      </c>
      <c r="D7166" t="s">
        <v>11046</v>
      </c>
      <c r="E7166" t="s">
        <v>5918</v>
      </c>
      <c r="F7166" t="s">
        <v>10501</v>
      </c>
      <c r="G7166">
        <v>18</v>
      </c>
      <c r="H7166" t="s">
        <v>5920</v>
      </c>
      <c r="I7166" t="s">
        <v>5921</v>
      </c>
      <c r="L7166" t="s">
        <v>11004</v>
      </c>
      <c r="M7166" t="s">
        <v>11005</v>
      </c>
      <c r="N7166" t="s">
        <v>5924</v>
      </c>
      <c r="O7166" t="s">
        <v>11006</v>
      </c>
    </row>
    <row r="7167" spans="1:15">
      <c r="A7167" t="s">
        <v>11047</v>
      </c>
      <c r="B7167">
        <v>597</v>
      </c>
      <c r="C7167">
        <v>8</v>
      </c>
      <c r="D7167" t="s">
        <v>11048</v>
      </c>
      <c r="E7167" t="s">
        <v>5918</v>
      </c>
      <c r="F7167" t="s">
        <v>10501</v>
      </c>
      <c r="G7167">
        <v>18</v>
      </c>
      <c r="H7167" t="s">
        <v>5920</v>
      </c>
      <c r="I7167" t="s">
        <v>5921</v>
      </c>
      <c r="L7167" t="s">
        <v>11004</v>
      </c>
      <c r="M7167" t="s">
        <v>11005</v>
      </c>
      <c r="N7167" t="s">
        <v>5924</v>
      </c>
      <c r="O7167" t="s">
        <v>11006</v>
      </c>
    </row>
    <row r="7168" spans="1:15">
      <c r="A7168" t="s">
        <v>11049</v>
      </c>
      <c r="B7168">
        <v>597</v>
      </c>
      <c r="C7168">
        <v>9</v>
      </c>
      <c r="D7168" t="s">
        <v>11050</v>
      </c>
      <c r="E7168" t="s">
        <v>5918</v>
      </c>
      <c r="F7168" t="s">
        <v>10501</v>
      </c>
      <c r="G7168">
        <v>18</v>
      </c>
      <c r="H7168" t="s">
        <v>5920</v>
      </c>
      <c r="I7168" t="s">
        <v>5921</v>
      </c>
      <c r="L7168" t="s">
        <v>11004</v>
      </c>
      <c r="M7168" t="s">
        <v>11005</v>
      </c>
      <c r="N7168" t="s">
        <v>5924</v>
      </c>
      <c r="O7168" t="s">
        <v>11006</v>
      </c>
    </row>
    <row r="7169" spans="1:15">
      <c r="A7169" t="s">
        <v>11051</v>
      </c>
      <c r="B7169">
        <v>597</v>
      </c>
      <c r="C7169">
        <v>10</v>
      </c>
      <c r="D7169" t="s">
        <v>11052</v>
      </c>
      <c r="E7169" t="s">
        <v>5918</v>
      </c>
      <c r="F7169" t="s">
        <v>10501</v>
      </c>
      <c r="G7169">
        <v>18</v>
      </c>
      <c r="H7169" t="s">
        <v>5920</v>
      </c>
      <c r="I7169" t="s">
        <v>5921</v>
      </c>
      <c r="L7169" t="s">
        <v>11004</v>
      </c>
      <c r="M7169" t="s">
        <v>11005</v>
      </c>
      <c r="N7169" t="s">
        <v>5924</v>
      </c>
      <c r="O7169" t="s">
        <v>11006</v>
      </c>
    </row>
    <row r="7170" spans="1:15">
      <c r="A7170" t="s">
        <v>11053</v>
      </c>
      <c r="B7170">
        <v>597</v>
      </c>
      <c r="C7170">
        <v>11</v>
      </c>
      <c r="D7170" t="s">
        <v>11054</v>
      </c>
      <c r="E7170" t="s">
        <v>5918</v>
      </c>
      <c r="F7170" t="s">
        <v>10501</v>
      </c>
      <c r="G7170">
        <v>18</v>
      </c>
      <c r="H7170" t="s">
        <v>5920</v>
      </c>
      <c r="I7170" t="s">
        <v>5921</v>
      </c>
      <c r="L7170" t="s">
        <v>11004</v>
      </c>
      <c r="M7170" t="s">
        <v>11005</v>
      </c>
      <c r="N7170" t="s">
        <v>5924</v>
      </c>
      <c r="O7170" t="s">
        <v>11006</v>
      </c>
    </row>
    <row r="7171" spans="1:15">
      <c r="A7171" t="s">
        <v>11055</v>
      </c>
      <c r="B7171">
        <v>597</v>
      </c>
      <c r="C7171">
        <v>12</v>
      </c>
      <c r="D7171" t="s">
        <v>11056</v>
      </c>
      <c r="E7171" t="s">
        <v>5918</v>
      </c>
      <c r="F7171" t="s">
        <v>10501</v>
      </c>
      <c r="G7171">
        <v>18</v>
      </c>
      <c r="H7171" t="s">
        <v>5920</v>
      </c>
      <c r="I7171" t="s">
        <v>5921</v>
      </c>
      <c r="L7171" t="s">
        <v>11004</v>
      </c>
      <c r="M7171" t="s">
        <v>11005</v>
      </c>
      <c r="N7171" t="s">
        <v>5924</v>
      </c>
      <c r="O7171" t="s">
        <v>11006</v>
      </c>
    </row>
    <row r="7172" spans="1:15">
      <c r="A7172" t="s">
        <v>11057</v>
      </c>
      <c r="B7172">
        <v>597</v>
      </c>
      <c r="C7172">
        <v>13</v>
      </c>
      <c r="D7172" t="s">
        <v>11058</v>
      </c>
      <c r="E7172" t="s">
        <v>5918</v>
      </c>
      <c r="F7172" t="s">
        <v>10501</v>
      </c>
      <c r="G7172">
        <v>18</v>
      </c>
      <c r="H7172" t="s">
        <v>5920</v>
      </c>
      <c r="I7172" t="s">
        <v>5921</v>
      </c>
      <c r="L7172" t="s">
        <v>11004</v>
      </c>
      <c r="M7172" t="s">
        <v>11005</v>
      </c>
      <c r="N7172" t="s">
        <v>5924</v>
      </c>
      <c r="O7172" t="s">
        <v>11006</v>
      </c>
    </row>
    <row r="7173" spans="1:15">
      <c r="A7173" t="s">
        <v>11059</v>
      </c>
      <c r="B7173">
        <v>597</v>
      </c>
      <c r="C7173">
        <v>14</v>
      </c>
      <c r="D7173" t="s">
        <v>11060</v>
      </c>
      <c r="E7173" t="s">
        <v>5918</v>
      </c>
      <c r="F7173" t="s">
        <v>10501</v>
      </c>
      <c r="G7173">
        <v>18</v>
      </c>
      <c r="H7173" t="s">
        <v>5920</v>
      </c>
      <c r="I7173" t="s">
        <v>5921</v>
      </c>
      <c r="L7173" t="s">
        <v>11004</v>
      </c>
      <c r="M7173" t="s">
        <v>11005</v>
      </c>
      <c r="N7173" t="s">
        <v>5924</v>
      </c>
      <c r="O7173" t="s">
        <v>11006</v>
      </c>
    </row>
    <row r="7174" spans="1:15">
      <c r="A7174" t="s">
        <v>11061</v>
      </c>
      <c r="B7174">
        <v>598</v>
      </c>
      <c r="C7174">
        <v>1</v>
      </c>
      <c r="D7174" t="s">
        <v>11062</v>
      </c>
      <c r="E7174" t="s">
        <v>5918</v>
      </c>
      <c r="F7174" t="s">
        <v>10501</v>
      </c>
      <c r="G7174">
        <v>18</v>
      </c>
      <c r="H7174" t="s">
        <v>5920</v>
      </c>
      <c r="I7174" t="s">
        <v>5921</v>
      </c>
      <c r="L7174" t="s">
        <v>11063</v>
      </c>
      <c r="M7174" t="s">
        <v>11064</v>
      </c>
      <c r="N7174" t="s">
        <v>5924</v>
      </c>
      <c r="O7174" t="s">
        <v>11065</v>
      </c>
    </row>
    <row r="7175" spans="1:15">
      <c r="A7175" t="s">
        <v>11066</v>
      </c>
      <c r="B7175">
        <v>598</v>
      </c>
      <c r="C7175">
        <v>2</v>
      </c>
      <c r="D7175" t="s">
        <v>11067</v>
      </c>
      <c r="E7175" t="s">
        <v>5918</v>
      </c>
      <c r="F7175" t="s">
        <v>10501</v>
      </c>
      <c r="G7175">
        <v>18</v>
      </c>
      <c r="H7175" t="s">
        <v>5920</v>
      </c>
      <c r="I7175" t="s">
        <v>5921</v>
      </c>
      <c r="L7175" t="s">
        <v>11063</v>
      </c>
      <c r="M7175" t="s">
        <v>11064</v>
      </c>
      <c r="N7175" t="s">
        <v>5924</v>
      </c>
      <c r="O7175" t="s">
        <v>11065</v>
      </c>
    </row>
    <row r="7176" spans="1:15">
      <c r="A7176" t="s">
        <v>11068</v>
      </c>
      <c r="B7176">
        <v>598</v>
      </c>
      <c r="C7176">
        <v>3</v>
      </c>
      <c r="D7176" t="s">
        <v>11069</v>
      </c>
      <c r="E7176" t="s">
        <v>5918</v>
      </c>
      <c r="F7176" t="s">
        <v>10501</v>
      </c>
      <c r="G7176">
        <v>18</v>
      </c>
      <c r="H7176" t="s">
        <v>5920</v>
      </c>
      <c r="I7176" t="s">
        <v>5921</v>
      </c>
      <c r="L7176" t="s">
        <v>11063</v>
      </c>
      <c r="M7176" t="s">
        <v>11064</v>
      </c>
      <c r="N7176" t="s">
        <v>5924</v>
      </c>
      <c r="O7176" t="s">
        <v>11065</v>
      </c>
    </row>
    <row r="7177" spans="1:15">
      <c r="A7177" t="s">
        <v>11070</v>
      </c>
      <c r="B7177">
        <v>598</v>
      </c>
      <c r="C7177">
        <v>4</v>
      </c>
      <c r="D7177" t="s">
        <v>11071</v>
      </c>
      <c r="E7177" t="s">
        <v>5918</v>
      </c>
      <c r="F7177" t="s">
        <v>10501</v>
      </c>
      <c r="G7177">
        <v>18</v>
      </c>
      <c r="H7177" t="s">
        <v>5920</v>
      </c>
      <c r="I7177" t="s">
        <v>5921</v>
      </c>
      <c r="L7177" t="s">
        <v>11063</v>
      </c>
      <c r="M7177" t="s">
        <v>11064</v>
      </c>
      <c r="N7177" t="s">
        <v>5924</v>
      </c>
      <c r="O7177" t="s">
        <v>11065</v>
      </c>
    </row>
    <row r="7178" spans="1:15">
      <c r="A7178" t="s">
        <v>11072</v>
      </c>
      <c r="B7178">
        <v>598</v>
      </c>
      <c r="C7178">
        <v>5</v>
      </c>
      <c r="D7178" t="s">
        <v>11073</v>
      </c>
      <c r="E7178" t="s">
        <v>5918</v>
      </c>
      <c r="F7178" t="s">
        <v>10501</v>
      </c>
      <c r="G7178">
        <v>18</v>
      </c>
      <c r="H7178" t="s">
        <v>5920</v>
      </c>
      <c r="I7178" t="s">
        <v>5921</v>
      </c>
      <c r="L7178" t="s">
        <v>11063</v>
      </c>
      <c r="M7178" t="s">
        <v>11064</v>
      </c>
      <c r="N7178" t="s">
        <v>5924</v>
      </c>
      <c r="O7178" t="s">
        <v>11065</v>
      </c>
    </row>
    <row r="7179" spans="1:15">
      <c r="A7179" t="s">
        <v>11074</v>
      </c>
      <c r="B7179">
        <v>598</v>
      </c>
      <c r="C7179">
        <v>6</v>
      </c>
      <c r="D7179" t="s">
        <v>11075</v>
      </c>
      <c r="E7179" t="s">
        <v>5918</v>
      </c>
      <c r="F7179" t="s">
        <v>10501</v>
      </c>
      <c r="G7179">
        <v>18</v>
      </c>
      <c r="H7179" t="s">
        <v>5920</v>
      </c>
      <c r="I7179" t="s">
        <v>5921</v>
      </c>
      <c r="L7179" t="s">
        <v>11063</v>
      </c>
      <c r="M7179" t="s">
        <v>11064</v>
      </c>
      <c r="N7179" t="s">
        <v>5924</v>
      </c>
      <c r="O7179" t="s">
        <v>11065</v>
      </c>
    </row>
    <row r="7180" spans="1:15">
      <c r="A7180" t="s">
        <v>11076</v>
      </c>
      <c r="B7180">
        <v>598</v>
      </c>
      <c r="C7180">
        <v>7</v>
      </c>
      <c r="D7180" t="s">
        <v>11077</v>
      </c>
      <c r="E7180" t="s">
        <v>5918</v>
      </c>
      <c r="F7180" t="s">
        <v>10501</v>
      </c>
      <c r="G7180">
        <v>18</v>
      </c>
      <c r="H7180" t="s">
        <v>5920</v>
      </c>
      <c r="I7180" t="s">
        <v>5921</v>
      </c>
      <c r="L7180" t="s">
        <v>11063</v>
      </c>
      <c r="M7180" t="s">
        <v>11064</v>
      </c>
      <c r="N7180" t="s">
        <v>5924</v>
      </c>
      <c r="O7180" t="s">
        <v>11065</v>
      </c>
    </row>
    <row r="7181" spans="1:15">
      <c r="A7181" t="s">
        <v>11078</v>
      </c>
      <c r="B7181">
        <v>598</v>
      </c>
      <c r="C7181">
        <v>8</v>
      </c>
      <c r="D7181" t="s">
        <v>11079</v>
      </c>
      <c r="E7181" t="s">
        <v>5918</v>
      </c>
      <c r="F7181" t="s">
        <v>10501</v>
      </c>
      <c r="G7181">
        <v>18</v>
      </c>
      <c r="H7181" t="s">
        <v>5920</v>
      </c>
      <c r="I7181" t="s">
        <v>5921</v>
      </c>
      <c r="L7181" t="s">
        <v>11063</v>
      </c>
      <c r="M7181" t="s">
        <v>11064</v>
      </c>
      <c r="N7181" t="s">
        <v>5924</v>
      </c>
      <c r="O7181" t="s">
        <v>11065</v>
      </c>
    </row>
    <row r="7182" spans="1:15">
      <c r="A7182" t="s">
        <v>11080</v>
      </c>
      <c r="B7182">
        <v>598</v>
      </c>
      <c r="C7182">
        <v>9</v>
      </c>
      <c r="D7182" t="s">
        <v>11081</v>
      </c>
      <c r="E7182" t="s">
        <v>5918</v>
      </c>
      <c r="F7182" t="s">
        <v>10501</v>
      </c>
      <c r="G7182">
        <v>18</v>
      </c>
      <c r="H7182" t="s">
        <v>5920</v>
      </c>
      <c r="I7182" t="s">
        <v>5921</v>
      </c>
      <c r="L7182" t="s">
        <v>11063</v>
      </c>
      <c r="M7182" t="s">
        <v>11064</v>
      </c>
      <c r="N7182" t="s">
        <v>5924</v>
      </c>
      <c r="O7182" t="s">
        <v>11065</v>
      </c>
    </row>
    <row r="7183" spans="1:15">
      <c r="A7183" t="s">
        <v>11082</v>
      </c>
      <c r="B7183">
        <v>598</v>
      </c>
      <c r="C7183">
        <v>10</v>
      </c>
      <c r="D7183" t="s">
        <v>11083</v>
      </c>
      <c r="E7183" t="s">
        <v>5918</v>
      </c>
      <c r="F7183" t="s">
        <v>10501</v>
      </c>
      <c r="G7183">
        <v>18</v>
      </c>
      <c r="H7183" t="s">
        <v>5920</v>
      </c>
      <c r="I7183" t="s">
        <v>5921</v>
      </c>
      <c r="L7183" t="s">
        <v>11063</v>
      </c>
      <c r="M7183" t="s">
        <v>11064</v>
      </c>
      <c r="N7183" t="s">
        <v>5924</v>
      </c>
      <c r="O7183" t="s">
        <v>11065</v>
      </c>
    </row>
    <row r="7184" spans="1:15">
      <c r="A7184" t="s">
        <v>11084</v>
      </c>
      <c r="B7184">
        <v>598</v>
      </c>
      <c r="C7184">
        <v>11</v>
      </c>
      <c r="D7184" t="s">
        <v>11085</v>
      </c>
      <c r="E7184" t="s">
        <v>5918</v>
      </c>
      <c r="F7184" t="s">
        <v>10501</v>
      </c>
      <c r="G7184">
        <v>18</v>
      </c>
      <c r="H7184" t="s">
        <v>5920</v>
      </c>
      <c r="I7184" t="s">
        <v>5921</v>
      </c>
      <c r="L7184" t="s">
        <v>11063</v>
      </c>
      <c r="M7184" t="s">
        <v>11064</v>
      </c>
      <c r="N7184" t="s">
        <v>5924</v>
      </c>
      <c r="O7184" t="s">
        <v>11065</v>
      </c>
    </row>
    <row r="7185" spans="1:15">
      <c r="A7185" t="s">
        <v>11086</v>
      </c>
      <c r="B7185">
        <v>598</v>
      </c>
      <c r="C7185">
        <v>12</v>
      </c>
      <c r="D7185" t="s">
        <v>11087</v>
      </c>
      <c r="E7185" t="s">
        <v>5918</v>
      </c>
      <c r="F7185" t="s">
        <v>10501</v>
      </c>
      <c r="G7185">
        <v>18</v>
      </c>
      <c r="H7185" t="s">
        <v>5920</v>
      </c>
      <c r="I7185" t="s">
        <v>5921</v>
      </c>
      <c r="L7185" t="s">
        <v>11063</v>
      </c>
      <c r="M7185" t="s">
        <v>11064</v>
      </c>
      <c r="N7185" t="s">
        <v>5924</v>
      </c>
      <c r="O7185" t="s">
        <v>11065</v>
      </c>
    </row>
    <row r="7186" spans="1:15">
      <c r="A7186" t="s">
        <v>11088</v>
      </c>
      <c r="B7186">
        <v>598</v>
      </c>
      <c r="C7186">
        <v>13</v>
      </c>
      <c r="D7186" t="s">
        <v>11089</v>
      </c>
      <c r="E7186" t="s">
        <v>5918</v>
      </c>
      <c r="F7186" t="s">
        <v>10501</v>
      </c>
      <c r="G7186">
        <v>18</v>
      </c>
      <c r="H7186" t="s">
        <v>5920</v>
      </c>
      <c r="I7186" t="s">
        <v>5921</v>
      </c>
      <c r="L7186" t="s">
        <v>11063</v>
      </c>
      <c r="M7186" t="s">
        <v>11064</v>
      </c>
      <c r="N7186" t="s">
        <v>5924</v>
      </c>
      <c r="O7186" t="s">
        <v>11065</v>
      </c>
    </row>
    <row r="7187" spans="1:15">
      <c r="A7187" t="s">
        <v>11090</v>
      </c>
      <c r="B7187">
        <v>598</v>
      </c>
      <c r="C7187">
        <v>14</v>
      </c>
      <c r="D7187" t="s">
        <v>11091</v>
      </c>
      <c r="E7187" t="s">
        <v>5918</v>
      </c>
      <c r="F7187" t="s">
        <v>10501</v>
      </c>
      <c r="G7187">
        <v>18</v>
      </c>
      <c r="H7187" t="s">
        <v>5920</v>
      </c>
      <c r="I7187" t="s">
        <v>5921</v>
      </c>
      <c r="L7187" t="s">
        <v>11063</v>
      </c>
      <c r="M7187" t="s">
        <v>11064</v>
      </c>
      <c r="N7187" t="s">
        <v>5924</v>
      </c>
      <c r="O7187" t="s">
        <v>11065</v>
      </c>
    </row>
    <row r="7188" spans="1:15">
      <c r="A7188" t="s">
        <v>11092</v>
      </c>
      <c r="B7188">
        <v>603</v>
      </c>
      <c r="C7188">
        <v>1</v>
      </c>
      <c r="D7188" t="s">
        <v>11093</v>
      </c>
      <c r="E7188" t="s">
        <v>5918</v>
      </c>
      <c r="F7188" t="s">
        <v>11094</v>
      </c>
      <c r="G7188">
        <v>19</v>
      </c>
      <c r="H7188" t="s">
        <v>5920</v>
      </c>
      <c r="I7188" t="s">
        <v>5921</v>
      </c>
      <c r="L7188" t="s">
        <v>11095</v>
      </c>
      <c r="M7188" t="s">
        <v>11096</v>
      </c>
      <c r="N7188" t="s">
        <v>5924</v>
      </c>
      <c r="O7188" t="s">
        <v>11097</v>
      </c>
    </row>
    <row r="7189" spans="1:15">
      <c r="A7189" t="s">
        <v>11098</v>
      </c>
      <c r="B7189">
        <v>603</v>
      </c>
      <c r="C7189">
        <v>2</v>
      </c>
      <c r="D7189" t="s">
        <v>11099</v>
      </c>
      <c r="E7189" t="s">
        <v>5918</v>
      </c>
      <c r="F7189" t="s">
        <v>11094</v>
      </c>
      <c r="G7189">
        <v>19</v>
      </c>
      <c r="H7189" t="s">
        <v>5920</v>
      </c>
      <c r="I7189" t="s">
        <v>5921</v>
      </c>
      <c r="L7189" t="s">
        <v>11095</v>
      </c>
      <c r="M7189" t="s">
        <v>11096</v>
      </c>
      <c r="N7189" t="s">
        <v>5924</v>
      </c>
      <c r="O7189" t="s">
        <v>11097</v>
      </c>
    </row>
    <row r="7190" spans="1:15">
      <c r="A7190" t="s">
        <v>11100</v>
      </c>
      <c r="B7190">
        <v>603</v>
      </c>
      <c r="C7190">
        <v>3</v>
      </c>
      <c r="D7190" t="s">
        <v>11101</v>
      </c>
      <c r="E7190" t="s">
        <v>5918</v>
      </c>
      <c r="F7190" t="s">
        <v>11094</v>
      </c>
      <c r="G7190">
        <v>19</v>
      </c>
      <c r="H7190" t="s">
        <v>5920</v>
      </c>
      <c r="I7190" t="s">
        <v>5921</v>
      </c>
      <c r="L7190" t="s">
        <v>11095</v>
      </c>
      <c r="M7190" t="s">
        <v>11096</v>
      </c>
      <c r="N7190" t="s">
        <v>5924</v>
      </c>
      <c r="O7190" t="s">
        <v>11097</v>
      </c>
    </row>
    <row r="7191" spans="1:15">
      <c r="A7191" t="s">
        <v>11102</v>
      </c>
      <c r="B7191">
        <v>603</v>
      </c>
      <c r="C7191">
        <v>4</v>
      </c>
      <c r="D7191" t="s">
        <v>11103</v>
      </c>
      <c r="E7191" t="s">
        <v>5918</v>
      </c>
      <c r="F7191" t="s">
        <v>11094</v>
      </c>
      <c r="G7191">
        <v>19</v>
      </c>
      <c r="H7191" t="s">
        <v>5920</v>
      </c>
      <c r="I7191" t="s">
        <v>5921</v>
      </c>
      <c r="L7191" t="s">
        <v>11095</v>
      </c>
      <c r="M7191" t="s">
        <v>11096</v>
      </c>
      <c r="N7191" t="s">
        <v>5924</v>
      </c>
      <c r="O7191" t="s">
        <v>11097</v>
      </c>
    </row>
    <row r="7192" spans="1:15">
      <c r="A7192" t="s">
        <v>11104</v>
      </c>
      <c r="B7192">
        <v>603</v>
      </c>
      <c r="C7192">
        <v>5</v>
      </c>
      <c r="D7192" t="s">
        <v>11105</v>
      </c>
      <c r="E7192" t="s">
        <v>5918</v>
      </c>
      <c r="F7192" t="s">
        <v>11094</v>
      </c>
      <c r="G7192">
        <v>19</v>
      </c>
      <c r="H7192" t="s">
        <v>5920</v>
      </c>
      <c r="I7192" t="s">
        <v>5921</v>
      </c>
      <c r="L7192" t="s">
        <v>11095</v>
      </c>
      <c r="M7192" t="s">
        <v>11096</v>
      </c>
      <c r="N7192" t="s">
        <v>5924</v>
      </c>
      <c r="O7192" t="s">
        <v>11097</v>
      </c>
    </row>
    <row r="7193" spans="1:15">
      <c r="A7193" t="s">
        <v>11106</v>
      </c>
      <c r="B7193">
        <v>603</v>
      </c>
      <c r="C7193">
        <v>6</v>
      </c>
      <c r="D7193" t="s">
        <v>11107</v>
      </c>
      <c r="E7193" t="s">
        <v>5918</v>
      </c>
      <c r="F7193" t="s">
        <v>11094</v>
      </c>
      <c r="G7193">
        <v>19</v>
      </c>
      <c r="H7193" t="s">
        <v>5920</v>
      </c>
      <c r="I7193" t="s">
        <v>5921</v>
      </c>
      <c r="L7193" t="s">
        <v>11095</v>
      </c>
      <c r="M7193" t="s">
        <v>11096</v>
      </c>
      <c r="N7193" t="s">
        <v>5924</v>
      </c>
      <c r="O7193" t="s">
        <v>11097</v>
      </c>
    </row>
    <row r="7194" spans="1:15">
      <c r="A7194" t="s">
        <v>11108</v>
      </c>
      <c r="B7194">
        <v>603</v>
      </c>
      <c r="C7194">
        <v>7</v>
      </c>
      <c r="D7194" t="s">
        <v>11109</v>
      </c>
      <c r="E7194" t="s">
        <v>5918</v>
      </c>
      <c r="F7194" t="s">
        <v>11094</v>
      </c>
      <c r="G7194">
        <v>19</v>
      </c>
      <c r="H7194" t="s">
        <v>5920</v>
      </c>
      <c r="I7194" t="s">
        <v>5921</v>
      </c>
      <c r="L7194" t="s">
        <v>11095</v>
      </c>
      <c r="M7194" t="s">
        <v>11096</v>
      </c>
      <c r="N7194" t="s">
        <v>5924</v>
      </c>
      <c r="O7194" t="s">
        <v>11097</v>
      </c>
    </row>
    <row r="7195" spans="1:15">
      <c r="A7195" t="s">
        <v>11110</v>
      </c>
      <c r="B7195">
        <v>603</v>
      </c>
      <c r="C7195">
        <v>8</v>
      </c>
      <c r="D7195" t="s">
        <v>11111</v>
      </c>
      <c r="E7195" t="s">
        <v>5918</v>
      </c>
      <c r="F7195" t="s">
        <v>11094</v>
      </c>
      <c r="G7195">
        <v>19</v>
      </c>
      <c r="H7195" t="s">
        <v>5920</v>
      </c>
      <c r="I7195" t="s">
        <v>5921</v>
      </c>
      <c r="L7195" t="s">
        <v>11095</v>
      </c>
      <c r="M7195" t="s">
        <v>11096</v>
      </c>
      <c r="N7195" t="s">
        <v>5924</v>
      </c>
      <c r="O7195" t="s">
        <v>11097</v>
      </c>
    </row>
    <row r="7196" spans="1:15">
      <c r="A7196" t="s">
        <v>11112</v>
      </c>
      <c r="B7196">
        <v>603</v>
      </c>
      <c r="C7196">
        <v>9</v>
      </c>
      <c r="D7196" t="s">
        <v>11113</v>
      </c>
      <c r="E7196" t="s">
        <v>5918</v>
      </c>
      <c r="F7196" t="s">
        <v>11094</v>
      </c>
      <c r="G7196">
        <v>19</v>
      </c>
      <c r="H7196" t="s">
        <v>5920</v>
      </c>
      <c r="I7196" t="s">
        <v>5921</v>
      </c>
      <c r="L7196" t="s">
        <v>11095</v>
      </c>
      <c r="M7196" t="s">
        <v>11096</v>
      </c>
      <c r="N7196" t="s">
        <v>5924</v>
      </c>
      <c r="O7196" t="s">
        <v>11097</v>
      </c>
    </row>
    <row r="7197" spans="1:15">
      <c r="A7197" t="s">
        <v>11114</v>
      </c>
      <c r="B7197">
        <v>603</v>
      </c>
      <c r="C7197">
        <v>10</v>
      </c>
      <c r="D7197" t="s">
        <v>11115</v>
      </c>
      <c r="E7197" t="s">
        <v>5918</v>
      </c>
      <c r="F7197" t="s">
        <v>11094</v>
      </c>
      <c r="G7197">
        <v>19</v>
      </c>
      <c r="H7197" t="s">
        <v>5920</v>
      </c>
      <c r="I7197" t="s">
        <v>5921</v>
      </c>
      <c r="L7197" t="s">
        <v>11095</v>
      </c>
      <c r="M7197" t="s">
        <v>11096</v>
      </c>
      <c r="N7197" t="s">
        <v>5924</v>
      </c>
      <c r="O7197" t="s">
        <v>11097</v>
      </c>
    </row>
    <row r="7198" spans="1:15">
      <c r="A7198" t="s">
        <v>11116</v>
      </c>
      <c r="B7198">
        <v>603</v>
      </c>
      <c r="C7198">
        <v>11</v>
      </c>
      <c r="D7198" t="s">
        <v>11117</v>
      </c>
      <c r="E7198" t="s">
        <v>5918</v>
      </c>
      <c r="F7198" t="s">
        <v>11094</v>
      </c>
      <c r="G7198">
        <v>19</v>
      </c>
      <c r="H7198" t="s">
        <v>5920</v>
      </c>
      <c r="I7198" t="s">
        <v>5921</v>
      </c>
      <c r="L7198" t="s">
        <v>11095</v>
      </c>
      <c r="M7198" t="s">
        <v>11096</v>
      </c>
      <c r="N7198" t="s">
        <v>5924</v>
      </c>
      <c r="O7198" t="s">
        <v>11097</v>
      </c>
    </row>
    <row r="7199" spans="1:15">
      <c r="A7199" t="s">
        <v>11118</v>
      </c>
      <c r="B7199">
        <v>603</v>
      </c>
      <c r="C7199">
        <v>12</v>
      </c>
      <c r="D7199" t="s">
        <v>11119</v>
      </c>
      <c r="E7199" t="s">
        <v>5918</v>
      </c>
      <c r="F7199" t="s">
        <v>11094</v>
      </c>
      <c r="G7199">
        <v>19</v>
      </c>
      <c r="H7199" t="s">
        <v>5920</v>
      </c>
      <c r="I7199" t="s">
        <v>5921</v>
      </c>
      <c r="L7199" t="s">
        <v>11095</v>
      </c>
      <c r="M7199" t="s">
        <v>11096</v>
      </c>
      <c r="N7199" t="s">
        <v>5924</v>
      </c>
      <c r="O7199" t="s">
        <v>11097</v>
      </c>
    </row>
    <row r="7200" spans="1:15">
      <c r="A7200" t="s">
        <v>11120</v>
      </c>
      <c r="B7200">
        <v>603</v>
      </c>
      <c r="C7200">
        <v>13</v>
      </c>
      <c r="D7200" t="s">
        <v>11121</v>
      </c>
      <c r="E7200" t="s">
        <v>5918</v>
      </c>
      <c r="F7200" t="s">
        <v>11094</v>
      </c>
      <c r="G7200">
        <v>19</v>
      </c>
      <c r="H7200" t="s">
        <v>5920</v>
      </c>
      <c r="I7200" t="s">
        <v>5921</v>
      </c>
      <c r="L7200" t="s">
        <v>11095</v>
      </c>
      <c r="M7200" t="s">
        <v>11096</v>
      </c>
      <c r="N7200" t="s">
        <v>5924</v>
      </c>
      <c r="O7200" t="s">
        <v>11097</v>
      </c>
    </row>
    <row r="7201" spans="1:15">
      <c r="A7201" t="s">
        <v>11122</v>
      </c>
      <c r="B7201">
        <v>603</v>
      </c>
      <c r="C7201">
        <v>14</v>
      </c>
      <c r="D7201" t="s">
        <v>11123</v>
      </c>
      <c r="E7201" t="s">
        <v>5918</v>
      </c>
      <c r="F7201" t="s">
        <v>11094</v>
      </c>
      <c r="G7201">
        <v>19</v>
      </c>
      <c r="H7201" t="s">
        <v>5920</v>
      </c>
      <c r="I7201" t="s">
        <v>5921</v>
      </c>
      <c r="L7201" t="s">
        <v>11095</v>
      </c>
      <c r="M7201" t="s">
        <v>11096</v>
      </c>
      <c r="N7201" t="s">
        <v>5924</v>
      </c>
      <c r="O7201" t="s">
        <v>11097</v>
      </c>
    </row>
    <row r="7202" spans="1:15">
      <c r="A7202" t="s">
        <v>11124</v>
      </c>
      <c r="B7202">
        <v>604</v>
      </c>
      <c r="C7202">
        <v>1</v>
      </c>
      <c r="D7202" t="s">
        <v>11125</v>
      </c>
      <c r="E7202" t="s">
        <v>5918</v>
      </c>
      <c r="F7202" t="s">
        <v>11094</v>
      </c>
      <c r="G7202">
        <v>19</v>
      </c>
      <c r="H7202" t="s">
        <v>5920</v>
      </c>
      <c r="I7202" t="s">
        <v>5921</v>
      </c>
      <c r="L7202" t="s">
        <v>11126</v>
      </c>
      <c r="M7202" t="s">
        <v>11127</v>
      </c>
      <c r="N7202" t="s">
        <v>5924</v>
      </c>
      <c r="O7202" t="s">
        <v>11128</v>
      </c>
    </row>
    <row r="7203" spans="1:15">
      <c r="A7203" t="s">
        <v>11129</v>
      </c>
      <c r="B7203">
        <v>604</v>
      </c>
      <c r="C7203">
        <v>2</v>
      </c>
      <c r="D7203" t="s">
        <v>11130</v>
      </c>
      <c r="E7203" t="s">
        <v>5918</v>
      </c>
      <c r="F7203" t="s">
        <v>11094</v>
      </c>
      <c r="G7203">
        <v>19</v>
      </c>
      <c r="H7203" t="s">
        <v>5920</v>
      </c>
      <c r="I7203" t="s">
        <v>5921</v>
      </c>
      <c r="L7203" t="s">
        <v>11126</v>
      </c>
      <c r="M7203" t="s">
        <v>11127</v>
      </c>
      <c r="N7203" t="s">
        <v>5924</v>
      </c>
      <c r="O7203" t="s">
        <v>11128</v>
      </c>
    </row>
    <row r="7204" spans="1:15">
      <c r="A7204" t="s">
        <v>11131</v>
      </c>
      <c r="B7204">
        <v>604</v>
      </c>
      <c r="C7204">
        <v>3</v>
      </c>
      <c r="D7204" t="s">
        <v>11132</v>
      </c>
      <c r="E7204" t="s">
        <v>5918</v>
      </c>
      <c r="F7204" t="s">
        <v>11094</v>
      </c>
      <c r="G7204">
        <v>19</v>
      </c>
      <c r="H7204" t="s">
        <v>5920</v>
      </c>
      <c r="I7204" t="s">
        <v>5921</v>
      </c>
      <c r="L7204" t="s">
        <v>11126</v>
      </c>
      <c r="M7204" t="s">
        <v>11127</v>
      </c>
      <c r="N7204" t="s">
        <v>5924</v>
      </c>
      <c r="O7204" t="s">
        <v>11128</v>
      </c>
    </row>
    <row r="7205" spans="1:15">
      <c r="A7205" t="s">
        <v>11133</v>
      </c>
      <c r="B7205">
        <v>604</v>
      </c>
      <c r="C7205">
        <v>4</v>
      </c>
      <c r="D7205" t="s">
        <v>11134</v>
      </c>
      <c r="E7205" t="s">
        <v>5918</v>
      </c>
      <c r="F7205" t="s">
        <v>11094</v>
      </c>
      <c r="G7205">
        <v>19</v>
      </c>
      <c r="H7205" t="s">
        <v>5920</v>
      </c>
      <c r="I7205" t="s">
        <v>5921</v>
      </c>
      <c r="L7205" t="s">
        <v>11126</v>
      </c>
      <c r="M7205" t="s">
        <v>11127</v>
      </c>
      <c r="N7205" t="s">
        <v>5924</v>
      </c>
      <c r="O7205" t="s">
        <v>11128</v>
      </c>
    </row>
    <row r="7206" spans="1:15">
      <c r="A7206" t="s">
        <v>11135</v>
      </c>
      <c r="B7206">
        <v>604</v>
      </c>
      <c r="C7206">
        <v>5</v>
      </c>
      <c r="D7206" t="s">
        <v>11136</v>
      </c>
      <c r="E7206" t="s">
        <v>5918</v>
      </c>
      <c r="F7206" t="s">
        <v>11094</v>
      </c>
      <c r="G7206">
        <v>19</v>
      </c>
      <c r="H7206" t="s">
        <v>5920</v>
      </c>
      <c r="I7206" t="s">
        <v>5921</v>
      </c>
      <c r="L7206" t="s">
        <v>11126</v>
      </c>
      <c r="M7206" t="s">
        <v>11127</v>
      </c>
      <c r="N7206" t="s">
        <v>5924</v>
      </c>
      <c r="O7206" t="s">
        <v>11128</v>
      </c>
    </row>
    <row r="7207" spans="1:15">
      <c r="A7207" t="s">
        <v>11137</v>
      </c>
      <c r="B7207">
        <v>604</v>
      </c>
      <c r="C7207">
        <v>6</v>
      </c>
      <c r="D7207" t="s">
        <v>11138</v>
      </c>
      <c r="E7207" t="s">
        <v>5918</v>
      </c>
      <c r="F7207" t="s">
        <v>11094</v>
      </c>
      <c r="G7207">
        <v>19</v>
      </c>
      <c r="H7207" t="s">
        <v>5920</v>
      </c>
      <c r="I7207" t="s">
        <v>5921</v>
      </c>
      <c r="L7207" t="s">
        <v>11126</v>
      </c>
      <c r="M7207" t="s">
        <v>11127</v>
      </c>
      <c r="N7207" t="s">
        <v>5924</v>
      </c>
      <c r="O7207" t="s">
        <v>11128</v>
      </c>
    </row>
    <row r="7208" spans="1:15">
      <c r="A7208" t="s">
        <v>11139</v>
      </c>
      <c r="B7208">
        <v>604</v>
      </c>
      <c r="C7208">
        <v>7</v>
      </c>
      <c r="D7208" t="s">
        <v>11140</v>
      </c>
      <c r="E7208" t="s">
        <v>5918</v>
      </c>
      <c r="F7208" t="s">
        <v>11094</v>
      </c>
      <c r="G7208">
        <v>19</v>
      </c>
      <c r="H7208" t="s">
        <v>5920</v>
      </c>
      <c r="I7208" t="s">
        <v>5921</v>
      </c>
      <c r="L7208" t="s">
        <v>11126</v>
      </c>
      <c r="M7208" t="s">
        <v>11127</v>
      </c>
      <c r="N7208" t="s">
        <v>5924</v>
      </c>
      <c r="O7208" t="s">
        <v>11128</v>
      </c>
    </row>
    <row r="7209" spans="1:15">
      <c r="A7209" t="s">
        <v>11141</v>
      </c>
      <c r="B7209">
        <v>604</v>
      </c>
      <c r="C7209">
        <v>8</v>
      </c>
      <c r="D7209" t="s">
        <v>11142</v>
      </c>
      <c r="E7209" t="s">
        <v>5918</v>
      </c>
      <c r="F7209" t="s">
        <v>11094</v>
      </c>
      <c r="G7209">
        <v>19</v>
      </c>
      <c r="H7209" t="s">
        <v>5920</v>
      </c>
      <c r="I7209" t="s">
        <v>5921</v>
      </c>
      <c r="L7209" t="s">
        <v>11126</v>
      </c>
      <c r="M7209" t="s">
        <v>11127</v>
      </c>
      <c r="N7209" t="s">
        <v>5924</v>
      </c>
      <c r="O7209" t="s">
        <v>11128</v>
      </c>
    </row>
    <row r="7210" spans="1:15">
      <c r="A7210" t="s">
        <v>11143</v>
      </c>
      <c r="B7210">
        <v>604</v>
      </c>
      <c r="C7210">
        <v>9</v>
      </c>
      <c r="D7210" t="s">
        <v>11144</v>
      </c>
      <c r="E7210" t="s">
        <v>5918</v>
      </c>
      <c r="F7210" t="s">
        <v>11094</v>
      </c>
      <c r="G7210">
        <v>19</v>
      </c>
      <c r="H7210" t="s">
        <v>5920</v>
      </c>
      <c r="I7210" t="s">
        <v>5921</v>
      </c>
      <c r="L7210" t="s">
        <v>11126</v>
      </c>
      <c r="M7210" t="s">
        <v>11127</v>
      </c>
      <c r="N7210" t="s">
        <v>5924</v>
      </c>
      <c r="O7210" t="s">
        <v>11128</v>
      </c>
    </row>
    <row r="7211" spans="1:15">
      <c r="A7211" t="s">
        <v>11145</v>
      </c>
      <c r="B7211">
        <v>604</v>
      </c>
      <c r="C7211">
        <v>10</v>
      </c>
      <c r="D7211" t="s">
        <v>11146</v>
      </c>
      <c r="E7211" t="s">
        <v>5918</v>
      </c>
      <c r="F7211" t="s">
        <v>11094</v>
      </c>
      <c r="G7211">
        <v>19</v>
      </c>
      <c r="H7211" t="s">
        <v>5920</v>
      </c>
      <c r="I7211" t="s">
        <v>5921</v>
      </c>
      <c r="L7211" t="s">
        <v>11126</v>
      </c>
      <c r="M7211" t="s">
        <v>11127</v>
      </c>
      <c r="N7211" t="s">
        <v>5924</v>
      </c>
      <c r="O7211" t="s">
        <v>11128</v>
      </c>
    </row>
    <row r="7212" spans="1:15">
      <c r="A7212" t="s">
        <v>11147</v>
      </c>
      <c r="B7212">
        <v>604</v>
      </c>
      <c r="C7212">
        <v>11</v>
      </c>
      <c r="D7212" t="s">
        <v>11148</v>
      </c>
      <c r="E7212" t="s">
        <v>5918</v>
      </c>
      <c r="F7212" t="s">
        <v>11094</v>
      </c>
      <c r="G7212">
        <v>19</v>
      </c>
      <c r="H7212" t="s">
        <v>5920</v>
      </c>
      <c r="I7212" t="s">
        <v>5921</v>
      </c>
      <c r="L7212" t="s">
        <v>11126</v>
      </c>
      <c r="M7212" t="s">
        <v>11127</v>
      </c>
      <c r="N7212" t="s">
        <v>5924</v>
      </c>
      <c r="O7212" t="s">
        <v>11128</v>
      </c>
    </row>
    <row r="7213" spans="1:15">
      <c r="A7213" t="s">
        <v>11149</v>
      </c>
      <c r="B7213">
        <v>604</v>
      </c>
      <c r="C7213">
        <v>12</v>
      </c>
      <c r="D7213" t="s">
        <v>11150</v>
      </c>
      <c r="E7213" t="s">
        <v>5918</v>
      </c>
      <c r="F7213" t="s">
        <v>11094</v>
      </c>
      <c r="G7213">
        <v>19</v>
      </c>
      <c r="H7213" t="s">
        <v>5920</v>
      </c>
      <c r="I7213" t="s">
        <v>5921</v>
      </c>
      <c r="L7213" t="s">
        <v>11126</v>
      </c>
      <c r="M7213" t="s">
        <v>11127</v>
      </c>
      <c r="N7213" t="s">
        <v>5924</v>
      </c>
      <c r="O7213" t="s">
        <v>11128</v>
      </c>
    </row>
    <row r="7214" spans="1:15">
      <c r="A7214" t="s">
        <v>11151</v>
      </c>
      <c r="B7214">
        <v>604</v>
      </c>
      <c r="C7214">
        <v>13</v>
      </c>
      <c r="D7214" t="s">
        <v>11152</v>
      </c>
      <c r="E7214" t="s">
        <v>5918</v>
      </c>
      <c r="F7214" t="s">
        <v>11094</v>
      </c>
      <c r="G7214">
        <v>19</v>
      </c>
      <c r="H7214" t="s">
        <v>5920</v>
      </c>
      <c r="I7214" t="s">
        <v>5921</v>
      </c>
      <c r="L7214" t="s">
        <v>11126</v>
      </c>
      <c r="M7214" t="s">
        <v>11127</v>
      </c>
      <c r="N7214" t="s">
        <v>5924</v>
      </c>
      <c r="O7214" t="s">
        <v>11128</v>
      </c>
    </row>
    <row r="7215" spans="1:15">
      <c r="A7215" t="s">
        <v>11153</v>
      </c>
      <c r="B7215">
        <v>604</v>
      </c>
      <c r="C7215">
        <v>14</v>
      </c>
      <c r="D7215" t="s">
        <v>11154</v>
      </c>
      <c r="E7215" t="s">
        <v>5918</v>
      </c>
      <c r="F7215" t="s">
        <v>11094</v>
      </c>
      <c r="G7215">
        <v>19</v>
      </c>
      <c r="H7215" t="s">
        <v>5920</v>
      </c>
      <c r="I7215" t="s">
        <v>5921</v>
      </c>
      <c r="L7215" t="s">
        <v>11126</v>
      </c>
      <c r="M7215" t="s">
        <v>11127</v>
      </c>
      <c r="N7215" t="s">
        <v>5924</v>
      </c>
      <c r="O7215" t="s">
        <v>11128</v>
      </c>
    </row>
    <row r="7216" spans="1:15">
      <c r="A7216" t="s">
        <v>11155</v>
      </c>
      <c r="B7216">
        <v>605</v>
      </c>
      <c r="C7216">
        <v>1</v>
      </c>
      <c r="D7216" t="s">
        <v>11156</v>
      </c>
      <c r="E7216" t="s">
        <v>5918</v>
      </c>
      <c r="F7216" t="s">
        <v>11094</v>
      </c>
      <c r="G7216">
        <v>19</v>
      </c>
      <c r="H7216" t="s">
        <v>5920</v>
      </c>
      <c r="I7216" t="s">
        <v>5921</v>
      </c>
      <c r="L7216" t="s">
        <v>11126</v>
      </c>
      <c r="M7216" t="s">
        <v>11127</v>
      </c>
      <c r="N7216" t="s">
        <v>5924</v>
      </c>
      <c r="O7216" t="s">
        <v>11128</v>
      </c>
    </row>
    <row r="7217" spans="1:15">
      <c r="A7217" t="s">
        <v>11157</v>
      </c>
      <c r="B7217">
        <v>605</v>
      </c>
      <c r="C7217">
        <v>2</v>
      </c>
      <c r="D7217" t="s">
        <v>11158</v>
      </c>
      <c r="E7217" t="s">
        <v>5918</v>
      </c>
      <c r="F7217" t="s">
        <v>11094</v>
      </c>
      <c r="G7217">
        <v>19</v>
      </c>
      <c r="H7217" t="s">
        <v>5920</v>
      </c>
      <c r="I7217" t="s">
        <v>5921</v>
      </c>
      <c r="L7217" t="s">
        <v>11126</v>
      </c>
      <c r="M7217" t="s">
        <v>11127</v>
      </c>
      <c r="N7217" t="s">
        <v>5924</v>
      </c>
      <c r="O7217" t="s">
        <v>11128</v>
      </c>
    </row>
    <row r="7218" spans="1:15">
      <c r="A7218" t="s">
        <v>11159</v>
      </c>
      <c r="B7218">
        <v>605</v>
      </c>
      <c r="C7218">
        <v>3</v>
      </c>
      <c r="D7218" t="s">
        <v>11160</v>
      </c>
      <c r="E7218" t="s">
        <v>5918</v>
      </c>
      <c r="F7218" t="s">
        <v>11094</v>
      </c>
      <c r="G7218">
        <v>19</v>
      </c>
      <c r="H7218" t="s">
        <v>5920</v>
      </c>
      <c r="I7218" t="s">
        <v>5921</v>
      </c>
      <c r="L7218" t="s">
        <v>11126</v>
      </c>
      <c r="M7218" t="s">
        <v>11127</v>
      </c>
      <c r="N7218" t="s">
        <v>5924</v>
      </c>
      <c r="O7218" t="s">
        <v>11128</v>
      </c>
    </row>
    <row r="7219" spans="1:15">
      <c r="A7219" t="s">
        <v>11161</v>
      </c>
      <c r="B7219">
        <v>605</v>
      </c>
      <c r="C7219">
        <v>4</v>
      </c>
      <c r="D7219" t="s">
        <v>11162</v>
      </c>
      <c r="E7219" t="s">
        <v>5918</v>
      </c>
      <c r="F7219" t="s">
        <v>11094</v>
      </c>
      <c r="G7219">
        <v>19</v>
      </c>
      <c r="H7219" t="s">
        <v>5920</v>
      </c>
      <c r="I7219" t="s">
        <v>5921</v>
      </c>
      <c r="L7219" t="s">
        <v>11126</v>
      </c>
      <c r="M7219" t="s">
        <v>11127</v>
      </c>
      <c r="N7219" t="s">
        <v>5924</v>
      </c>
      <c r="O7219" t="s">
        <v>11128</v>
      </c>
    </row>
    <row r="7220" spans="1:15">
      <c r="A7220" t="s">
        <v>11163</v>
      </c>
      <c r="B7220">
        <v>605</v>
      </c>
      <c r="C7220">
        <v>5</v>
      </c>
      <c r="D7220" t="s">
        <v>11164</v>
      </c>
      <c r="E7220" t="s">
        <v>5918</v>
      </c>
      <c r="F7220" t="s">
        <v>11094</v>
      </c>
      <c r="G7220">
        <v>19</v>
      </c>
      <c r="H7220" t="s">
        <v>5920</v>
      </c>
      <c r="I7220" t="s">
        <v>5921</v>
      </c>
      <c r="L7220" t="s">
        <v>11126</v>
      </c>
      <c r="M7220" t="s">
        <v>11127</v>
      </c>
      <c r="N7220" t="s">
        <v>5924</v>
      </c>
      <c r="O7220" t="s">
        <v>11128</v>
      </c>
    </row>
    <row r="7221" spans="1:15">
      <c r="A7221" t="s">
        <v>11165</v>
      </c>
      <c r="B7221">
        <v>605</v>
      </c>
      <c r="C7221">
        <v>6</v>
      </c>
      <c r="D7221" t="s">
        <v>11166</v>
      </c>
      <c r="E7221" t="s">
        <v>5918</v>
      </c>
      <c r="F7221" t="s">
        <v>11094</v>
      </c>
      <c r="G7221">
        <v>19</v>
      </c>
      <c r="H7221" t="s">
        <v>5920</v>
      </c>
      <c r="I7221" t="s">
        <v>5921</v>
      </c>
      <c r="L7221" t="s">
        <v>11126</v>
      </c>
      <c r="M7221" t="s">
        <v>11127</v>
      </c>
      <c r="N7221" t="s">
        <v>5924</v>
      </c>
      <c r="O7221" t="s">
        <v>11128</v>
      </c>
    </row>
    <row r="7222" spans="1:15">
      <c r="A7222" t="s">
        <v>11167</v>
      </c>
      <c r="B7222">
        <v>605</v>
      </c>
      <c r="C7222">
        <v>7</v>
      </c>
      <c r="D7222" t="s">
        <v>11168</v>
      </c>
      <c r="E7222" t="s">
        <v>5918</v>
      </c>
      <c r="F7222" t="s">
        <v>11094</v>
      </c>
      <c r="G7222">
        <v>19</v>
      </c>
      <c r="H7222" t="s">
        <v>5920</v>
      </c>
      <c r="I7222" t="s">
        <v>5921</v>
      </c>
      <c r="L7222" t="s">
        <v>11126</v>
      </c>
      <c r="M7222" t="s">
        <v>11127</v>
      </c>
      <c r="N7222" t="s">
        <v>5924</v>
      </c>
      <c r="O7222" t="s">
        <v>11128</v>
      </c>
    </row>
    <row r="7223" spans="1:15">
      <c r="A7223" t="s">
        <v>11169</v>
      </c>
      <c r="B7223">
        <v>605</v>
      </c>
      <c r="C7223">
        <v>8</v>
      </c>
      <c r="D7223" t="s">
        <v>11170</v>
      </c>
      <c r="E7223" t="s">
        <v>5918</v>
      </c>
      <c r="F7223" t="s">
        <v>11094</v>
      </c>
      <c r="G7223">
        <v>19</v>
      </c>
      <c r="H7223" t="s">
        <v>5920</v>
      </c>
      <c r="I7223" t="s">
        <v>5921</v>
      </c>
      <c r="L7223" t="s">
        <v>11126</v>
      </c>
      <c r="M7223" t="s">
        <v>11127</v>
      </c>
      <c r="N7223" t="s">
        <v>5924</v>
      </c>
      <c r="O7223" t="s">
        <v>11128</v>
      </c>
    </row>
    <row r="7224" spans="1:15">
      <c r="A7224" t="s">
        <v>11171</v>
      </c>
      <c r="B7224">
        <v>605</v>
      </c>
      <c r="C7224">
        <v>9</v>
      </c>
      <c r="D7224" t="s">
        <v>11172</v>
      </c>
      <c r="E7224" t="s">
        <v>5918</v>
      </c>
      <c r="F7224" t="s">
        <v>11094</v>
      </c>
      <c r="G7224">
        <v>19</v>
      </c>
      <c r="H7224" t="s">
        <v>5920</v>
      </c>
      <c r="I7224" t="s">
        <v>5921</v>
      </c>
      <c r="L7224" t="s">
        <v>11126</v>
      </c>
      <c r="M7224" t="s">
        <v>11127</v>
      </c>
      <c r="N7224" t="s">
        <v>5924</v>
      </c>
      <c r="O7224" t="s">
        <v>11128</v>
      </c>
    </row>
    <row r="7225" spans="1:15">
      <c r="A7225" t="s">
        <v>11173</v>
      </c>
      <c r="B7225">
        <v>605</v>
      </c>
      <c r="C7225">
        <v>10</v>
      </c>
      <c r="D7225" t="s">
        <v>11174</v>
      </c>
      <c r="E7225" t="s">
        <v>5918</v>
      </c>
      <c r="F7225" t="s">
        <v>11094</v>
      </c>
      <c r="G7225">
        <v>19</v>
      </c>
      <c r="H7225" t="s">
        <v>5920</v>
      </c>
      <c r="I7225" t="s">
        <v>5921</v>
      </c>
      <c r="L7225" t="s">
        <v>11126</v>
      </c>
      <c r="M7225" t="s">
        <v>11127</v>
      </c>
      <c r="N7225" t="s">
        <v>5924</v>
      </c>
      <c r="O7225" t="s">
        <v>11128</v>
      </c>
    </row>
    <row r="7226" spans="1:15">
      <c r="A7226" t="s">
        <v>11175</v>
      </c>
      <c r="B7226">
        <v>605</v>
      </c>
      <c r="C7226">
        <v>11</v>
      </c>
      <c r="D7226" t="s">
        <v>11176</v>
      </c>
      <c r="E7226" t="s">
        <v>5918</v>
      </c>
      <c r="F7226" t="s">
        <v>11094</v>
      </c>
      <c r="G7226">
        <v>19</v>
      </c>
      <c r="H7226" t="s">
        <v>5920</v>
      </c>
      <c r="I7226" t="s">
        <v>5921</v>
      </c>
      <c r="L7226" t="s">
        <v>11126</v>
      </c>
      <c r="M7226" t="s">
        <v>11127</v>
      </c>
      <c r="N7226" t="s">
        <v>5924</v>
      </c>
      <c r="O7226" t="s">
        <v>11128</v>
      </c>
    </row>
    <row r="7227" spans="1:15">
      <c r="A7227" t="s">
        <v>11177</v>
      </c>
      <c r="B7227">
        <v>605</v>
      </c>
      <c r="C7227">
        <v>12</v>
      </c>
      <c r="D7227" t="s">
        <v>11178</v>
      </c>
      <c r="E7227" t="s">
        <v>5918</v>
      </c>
      <c r="F7227" t="s">
        <v>11094</v>
      </c>
      <c r="G7227">
        <v>19</v>
      </c>
      <c r="H7227" t="s">
        <v>5920</v>
      </c>
      <c r="I7227" t="s">
        <v>5921</v>
      </c>
      <c r="L7227" t="s">
        <v>11126</v>
      </c>
      <c r="M7227" t="s">
        <v>11127</v>
      </c>
      <c r="N7227" t="s">
        <v>5924</v>
      </c>
      <c r="O7227" t="s">
        <v>11128</v>
      </c>
    </row>
    <row r="7228" spans="1:15">
      <c r="A7228" t="s">
        <v>11179</v>
      </c>
      <c r="B7228">
        <v>605</v>
      </c>
      <c r="C7228">
        <v>13</v>
      </c>
      <c r="D7228" t="s">
        <v>11180</v>
      </c>
      <c r="E7228" t="s">
        <v>5918</v>
      </c>
      <c r="F7228" t="s">
        <v>11094</v>
      </c>
      <c r="G7228">
        <v>19</v>
      </c>
      <c r="H7228" t="s">
        <v>5920</v>
      </c>
      <c r="I7228" t="s">
        <v>5921</v>
      </c>
      <c r="L7228" t="s">
        <v>11126</v>
      </c>
      <c r="M7228" t="s">
        <v>11127</v>
      </c>
      <c r="N7228" t="s">
        <v>5924</v>
      </c>
      <c r="O7228" t="s">
        <v>11128</v>
      </c>
    </row>
    <row r="7229" spans="1:15">
      <c r="A7229" t="s">
        <v>11181</v>
      </c>
      <c r="B7229">
        <v>605</v>
      </c>
      <c r="C7229">
        <v>14</v>
      </c>
      <c r="D7229" t="s">
        <v>11182</v>
      </c>
      <c r="E7229" t="s">
        <v>5918</v>
      </c>
      <c r="F7229" t="s">
        <v>11094</v>
      </c>
      <c r="G7229">
        <v>19</v>
      </c>
      <c r="H7229" t="s">
        <v>5920</v>
      </c>
      <c r="I7229" t="s">
        <v>5921</v>
      </c>
      <c r="L7229" t="s">
        <v>11126</v>
      </c>
      <c r="M7229" t="s">
        <v>11127</v>
      </c>
      <c r="N7229" t="s">
        <v>5924</v>
      </c>
      <c r="O7229" t="s">
        <v>11128</v>
      </c>
    </row>
    <row r="7230" spans="1:15">
      <c r="A7230" t="s">
        <v>11183</v>
      </c>
      <c r="B7230">
        <v>606</v>
      </c>
      <c r="C7230">
        <v>1</v>
      </c>
      <c r="D7230" t="s">
        <v>11184</v>
      </c>
      <c r="E7230" t="s">
        <v>5918</v>
      </c>
      <c r="F7230" t="s">
        <v>11094</v>
      </c>
      <c r="G7230">
        <v>19</v>
      </c>
      <c r="H7230" t="s">
        <v>5920</v>
      </c>
      <c r="I7230" t="s">
        <v>5921</v>
      </c>
      <c r="L7230" t="s">
        <v>11185</v>
      </c>
      <c r="M7230" t="s">
        <v>11186</v>
      </c>
      <c r="N7230" t="s">
        <v>5924</v>
      </c>
      <c r="O7230" t="s">
        <v>11187</v>
      </c>
    </row>
    <row r="7231" spans="1:15">
      <c r="A7231" t="s">
        <v>11188</v>
      </c>
      <c r="B7231">
        <v>606</v>
      </c>
      <c r="C7231">
        <v>2</v>
      </c>
      <c r="D7231" t="s">
        <v>11189</v>
      </c>
      <c r="E7231" t="s">
        <v>5918</v>
      </c>
      <c r="F7231" t="s">
        <v>11094</v>
      </c>
      <c r="G7231">
        <v>19</v>
      </c>
      <c r="H7231" t="s">
        <v>5920</v>
      </c>
      <c r="I7231" t="s">
        <v>5921</v>
      </c>
      <c r="L7231" t="s">
        <v>11185</v>
      </c>
      <c r="M7231" t="s">
        <v>11186</v>
      </c>
      <c r="N7231" t="s">
        <v>5924</v>
      </c>
      <c r="O7231" t="s">
        <v>11187</v>
      </c>
    </row>
    <row r="7232" spans="1:15">
      <c r="A7232" t="s">
        <v>11190</v>
      </c>
      <c r="B7232">
        <v>606</v>
      </c>
      <c r="C7232">
        <v>3</v>
      </c>
      <c r="D7232" t="s">
        <v>11191</v>
      </c>
      <c r="E7232" t="s">
        <v>5918</v>
      </c>
      <c r="F7232" t="s">
        <v>11094</v>
      </c>
      <c r="G7232">
        <v>19</v>
      </c>
      <c r="H7232" t="s">
        <v>5920</v>
      </c>
      <c r="I7232" t="s">
        <v>5921</v>
      </c>
      <c r="L7232" t="s">
        <v>11185</v>
      </c>
      <c r="M7232" t="s">
        <v>11186</v>
      </c>
      <c r="N7232" t="s">
        <v>5924</v>
      </c>
      <c r="O7232" t="s">
        <v>11187</v>
      </c>
    </row>
    <row r="7233" spans="1:15">
      <c r="A7233" t="s">
        <v>11192</v>
      </c>
      <c r="B7233">
        <v>606</v>
      </c>
      <c r="C7233">
        <v>4</v>
      </c>
      <c r="D7233" t="s">
        <v>11193</v>
      </c>
      <c r="E7233" t="s">
        <v>5918</v>
      </c>
      <c r="F7233" t="s">
        <v>11094</v>
      </c>
      <c r="G7233">
        <v>19</v>
      </c>
      <c r="H7233" t="s">
        <v>5920</v>
      </c>
      <c r="I7233" t="s">
        <v>5921</v>
      </c>
      <c r="L7233" t="s">
        <v>11185</v>
      </c>
      <c r="M7233" t="s">
        <v>11186</v>
      </c>
      <c r="N7233" t="s">
        <v>5924</v>
      </c>
      <c r="O7233" t="s">
        <v>11187</v>
      </c>
    </row>
    <row r="7234" spans="1:15">
      <c r="A7234" t="s">
        <v>11194</v>
      </c>
      <c r="B7234">
        <v>606</v>
      </c>
      <c r="C7234">
        <v>5</v>
      </c>
      <c r="D7234" t="s">
        <v>11195</v>
      </c>
      <c r="E7234" t="s">
        <v>5918</v>
      </c>
      <c r="F7234" t="s">
        <v>11094</v>
      </c>
      <c r="G7234">
        <v>19</v>
      </c>
      <c r="H7234" t="s">
        <v>5920</v>
      </c>
      <c r="I7234" t="s">
        <v>5921</v>
      </c>
      <c r="L7234" t="s">
        <v>11185</v>
      </c>
      <c r="M7234" t="s">
        <v>11186</v>
      </c>
      <c r="N7234" t="s">
        <v>5924</v>
      </c>
      <c r="O7234" t="s">
        <v>11187</v>
      </c>
    </row>
    <row r="7235" spans="1:15">
      <c r="A7235" t="s">
        <v>11196</v>
      </c>
      <c r="B7235">
        <v>606</v>
      </c>
      <c r="C7235">
        <v>6</v>
      </c>
      <c r="D7235" t="s">
        <v>11197</v>
      </c>
      <c r="E7235" t="s">
        <v>5918</v>
      </c>
      <c r="F7235" t="s">
        <v>11094</v>
      </c>
      <c r="G7235">
        <v>19</v>
      </c>
      <c r="H7235" t="s">
        <v>5920</v>
      </c>
      <c r="I7235" t="s">
        <v>5921</v>
      </c>
      <c r="L7235" t="s">
        <v>11185</v>
      </c>
      <c r="M7235" t="s">
        <v>11186</v>
      </c>
      <c r="N7235" t="s">
        <v>5924</v>
      </c>
      <c r="O7235" t="s">
        <v>11187</v>
      </c>
    </row>
    <row r="7236" spans="1:15">
      <c r="A7236" t="s">
        <v>11198</v>
      </c>
      <c r="B7236">
        <v>606</v>
      </c>
      <c r="C7236">
        <v>7</v>
      </c>
      <c r="D7236" t="s">
        <v>11199</v>
      </c>
      <c r="E7236" t="s">
        <v>5918</v>
      </c>
      <c r="F7236" t="s">
        <v>11094</v>
      </c>
      <c r="G7236">
        <v>19</v>
      </c>
      <c r="H7236" t="s">
        <v>5920</v>
      </c>
      <c r="I7236" t="s">
        <v>5921</v>
      </c>
      <c r="L7236" t="s">
        <v>11185</v>
      </c>
      <c r="M7236" t="s">
        <v>11186</v>
      </c>
      <c r="N7236" t="s">
        <v>5924</v>
      </c>
      <c r="O7236" t="s">
        <v>11187</v>
      </c>
    </row>
    <row r="7237" spans="1:15">
      <c r="A7237" t="s">
        <v>11200</v>
      </c>
      <c r="B7237">
        <v>606</v>
      </c>
      <c r="C7237">
        <v>8</v>
      </c>
      <c r="D7237" t="s">
        <v>11201</v>
      </c>
      <c r="E7237" t="s">
        <v>5918</v>
      </c>
      <c r="F7237" t="s">
        <v>11094</v>
      </c>
      <c r="G7237">
        <v>19</v>
      </c>
      <c r="H7237" t="s">
        <v>5920</v>
      </c>
      <c r="I7237" t="s">
        <v>5921</v>
      </c>
      <c r="L7237" t="s">
        <v>11185</v>
      </c>
      <c r="M7237" t="s">
        <v>11186</v>
      </c>
      <c r="N7237" t="s">
        <v>5924</v>
      </c>
      <c r="O7237" t="s">
        <v>11187</v>
      </c>
    </row>
    <row r="7238" spans="1:15">
      <c r="A7238" t="s">
        <v>11202</v>
      </c>
      <c r="B7238">
        <v>606</v>
      </c>
      <c r="C7238">
        <v>9</v>
      </c>
      <c r="D7238" t="s">
        <v>11203</v>
      </c>
      <c r="E7238" t="s">
        <v>5918</v>
      </c>
      <c r="F7238" t="s">
        <v>11094</v>
      </c>
      <c r="G7238">
        <v>19</v>
      </c>
      <c r="H7238" t="s">
        <v>5920</v>
      </c>
      <c r="I7238" t="s">
        <v>5921</v>
      </c>
      <c r="L7238" t="s">
        <v>11185</v>
      </c>
      <c r="M7238" t="s">
        <v>11186</v>
      </c>
      <c r="N7238" t="s">
        <v>5924</v>
      </c>
      <c r="O7238" t="s">
        <v>11187</v>
      </c>
    </row>
    <row r="7239" spans="1:15">
      <c r="A7239" t="s">
        <v>11204</v>
      </c>
      <c r="B7239">
        <v>606</v>
      </c>
      <c r="C7239">
        <v>10</v>
      </c>
      <c r="D7239" t="s">
        <v>11205</v>
      </c>
      <c r="E7239" t="s">
        <v>5918</v>
      </c>
      <c r="F7239" t="s">
        <v>11094</v>
      </c>
      <c r="G7239">
        <v>19</v>
      </c>
      <c r="H7239" t="s">
        <v>5920</v>
      </c>
      <c r="I7239" t="s">
        <v>5921</v>
      </c>
      <c r="L7239" t="s">
        <v>11185</v>
      </c>
      <c r="M7239" t="s">
        <v>11186</v>
      </c>
      <c r="N7239" t="s">
        <v>5924</v>
      </c>
      <c r="O7239" t="s">
        <v>11187</v>
      </c>
    </row>
    <row r="7240" spans="1:15">
      <c r="A7240" t="s">
        <v>11206</v>
      </c>
      <c r="B7240">
        <v>606</v>
      </c>
      <c r="C7240">
        <v>11</v>
      </c>
      <c r="D7240" t="s">
        <v>11207</v>
      </c>
      <c r="E7240" t="s">
        <v>5918</v>
      </c>
      <c r="F7240" t="s">
        <v>11094</v>
      </c>
      <c r="G7240">
        <v>19</v>
      </c>
      <c r="H7240" t="s">
        <v>5920</v>
      </c>
      <c r="I7240" t="s">
        <v>5921</v>
      </c>
      <c r="L7240" t="s">
        <v>11185</v>
      </c>
      <c r="M7240" t="s">
        <v>11186</v>
      </c>
      <c r="N7240" t="s">
        <v>5924</v>
      </c>
      <c r="O7240" t="s">
        <v>11187</v>
      </c>
    </row>
    <row r="7241" spans="1:15">
      <c r="A7241" t="s">
        <v>11208</v>
      </c>
      <c r="B7241">
        <v>606</v>
      </c>
      <c r="C7241">
        <v>12</v>
      </c>
      <c r="D7241" t="s">
        <v>11209</v>
      </c>
      <c r="E7241" t="s">
        <v>5918</v>
      </c>
      <c r="F7241" t="s">
        <v>11094</v>
      </c>
      <c r="G7241">
        <v>19</v>
      </c>
      <c r="H7241" t="s">
        <v>5920</v>
      </c>
      <c r="I7241" t="s">
        <v>5921</v>
      </c>
      <c r="L7241" t="s">
        <v>11185</v>
      </c>
      <c r="M7241" t="s">
        <v>11186</v>
      </c>
      <c r="N7241" t="s">
        <v>5924</v>
      </c>
      <c r="O7241" t="s">
        <v>11187</v>
      </c>
    </row>
    <row r="7242" spans="1:15">
      <c r="A7242" t="s">
        <v>11210</v>
      </c>
      <c r="B7242">
        <v>606</v>
      </c>
      <c r="C7242">
        <v>13</v>
      </c>
      <c r="D7242" t="s">
        <v>11211</v>
      </c>
      <c r="E7242" t="s">
        <v>5918</v>
      </c>
      <c r="F7242" t="s">
        <v>11094</v>
      </c>
      <c r="G7242">
        <v>19</v>
      </c>
      <c r="H7242" t="s">
        <v>5920</v>
      </c>
      <c r="I7242" t="s">
        <v>5921</v>
      </c>
      <c r="L7242" t="s">
        <v>11185</v>
      </c>
      <c r="M7242" t="s">
        <v>11186</v>
      </c>
      <c r="N7242" t="s">
        <v>5924</v>
      </c>
      <c r="O7242" t="s">
        <v>11187</v>
      </c>
    </row>
    <row r="7243" spans="1:15">
      <c r="A7243" t="s">
        <v>11212</v>
      </c>
      <c r="B7243">
        <v>606</v>
      </c>
      <c r="C7243">
        <v>14</v>
      </c>
      <c r="D7243" t="s">
        <v>11213</v>
      </c>
      <c r="E7243" t="s">
        <v>5918</v>
      </c>
      <c r="F7243" t="s">
        <v>11094</v>
      </c>
      <c r="G7243">
        <v>19</v>
      </c>
      <c r="H7243" t="s">
        <v>5920</v>
      </c>
      <c r="I7243" t="s">
        <v>5921</v>
      </c>
      <c r="L7243" t="s">
        <v>11185</v>
      </c>
      <c r="M7243" t="s">
        <v>11186</v>
      </c>
      <c r="N7243" t="s">
        <v>5924</v>
      </c>
      <c r="O7243" t="s">
        <v>11187</v>
      </c>
    </row>
    <row r="7244" spans="1:15">
      <c r="A7244" t="s">
        <v>11214</v>
      </c>
      <c r="B7244">
        <v>607</v>
      </c>
      <c r="C7244">
        <v>1</v>
      </c>
      <c r="D7244" t="s">
        <v>11215</v>
      </c>
      <c r="E7244" t="s">
        <v>5918</v>
      </c>
      <c r="F7244" t="s">
        <v>11094</v>
      </c>
      <c r="G7244">
        <v>19</v>
      </c>
      <c r="H7244" t="s">
        <v>5920</v>
      </c>
      <c r="I7244" t="s">
        <v>5921</v>
      </c>
      <c r="L7244" t="s">
        <v>11185</v>
      </c>
      <c r="M7244" t="s">
        <v>11186</v>
      </c>
      <c r="N7244" t="s">
        <v>5924</v>
      </c>
      <c r="O7244" t="s">
        <v>11187</v>
      </c>
    </row>
    <row r="7245" spans="1:15">
      <c r="A7245" t="s">
        <v>11216</v>
      </c>
      <c r="B7245">
        <v>607</v>
      </c>
      <c r="C7245">
        <v>2</v>
      </c>
      <c r="D7245" t="s">
        <v>11217</v>
      </c>
      <c r="E7245" t="s">
        <v>5918</v>
      </c>
      <c r="F7245" t="s">
        <v>11094</v>
      </c>
      <c r="G7245">
        <v>19</v>
      </c>
      <c r="H7245" t="s">
        <v>5920</v>
      </c>
      <c r="I7245" t="s">
        <v>5921</v>
      </c>
      <c r="L7245" t="s">
        <v>11185</v>
      </c>
      <c r="M7245" t="s">
        <v>11186</v>
      </c>
      <c r="N7245" t="s">
        <v>5924</v>
      </c>
      <c r="O7245" t="s">
        <v>11187</v>
      </c>
    </row>
    <row r="7246" spans="1:15">
      <c r="A7246" t="s">
        <v>11218</v>
      </c>
      <c r="B7246">
        <v>607</v>
      </c>
      <c r="C7246">
        <v>3</v>
      </c>
      <c r="D7246" t="s">
        <v>11219</v>
      </c>
      <c r="E7246" t="s">
        <v>5918</v>
      </c>
      <c r="F7246" t="s">
        <v>11094</v>
      </c>
      <c r="G7246">
        <v>19</v>
      </c>
      <c r="H7246" t="s">
        <v>5920</v>
      </c>
      <c r="I7246" t="s">
        <v>5921</v>
      </c>
      <c r="L7246" t="s">
        <v>11185</v>
      </c>
      <c r="M7246" t="s">
        <v>11186</v>
      </c>
      <c r="N7246" t="s">
        <v>5924</v>
      </c>
      <c r="O7246" t="s">
        <v>11187</v>
      </c>
    </row>
    <row r="7247" spans="1:15">
      <c r="A7247" t="s">
        <v>11220</v>
      </c>
      <c r="B7247">
        <v>607</v>
      </c>
      <c r="C7247">
        <v>4</v>
      </c>
      <c r="D7247" t="s">
        <v>11221</v>
      </c>
      <c r="E7247" t="s">
        <v>5918</v>
      </c>
      <c r="F7247" t="s">
        <v>11094</v>
      </c>
      <c r="G7247">
        <v>19</v>
      </c>
      <c r="H7247" t="s">
        <v>5920</v>
      </c>
      <c r="I7247" t="s">
        <v>5921</v>
      </c>
      <c r="L7247" t="s">
        <v>11185</v>
      </c>
      <c r="M7247" t="s">
        <v>11186</v>
      </c>
      <c r="N7247" t="s">
        <v>5924</v>
      </c>
      <c r="O7247" t="s">
        <v>11187</v>
      </c>
    </row>
    <row r="7248" spans="1:15">
      <c r="A7248" t="s">
        <v>11222</v>
      </c>
      <c r="B7248">
        <v>607</v>
      </c>
      <c r="C7248">
        <v>5</v>
      </c>
      <c r="D7248" t="s">
        <v>11223</v>
      </c>
      <c r="E7248" t="s">
        <v>5918</v>
      </c>
      <c r="F7248" t="s">
        <v>11094</v>
      </c>
      <c r="G7248">
        <v>19</v>
      </c>
      <c r="H7248" t="s">
        <v>5920</v>
      </c>
      <c r="I7248" t="s">
        <v>5921</v>
      </c>
      <c r="L7248" t="s">
        <v>11185</v>
      </c>
      <c r="M7248" t="s">
        <v>11186</v>
      </c>
      <c r="N7248" t="s">
        <v>5924</v>
      </c>
      <c r="O7248" t="s">
        <v>11187</v>
      </c>
    </row>
    <row r="7249" spans="1:15">
      <c r="A7249" t="s">
        <v>11224</v>
      </c>
      <c r="B7249">
        <v>607</v>
      </c>
      <c r="C7249">
        <v>6</v>
      </c>
      <c r="D7249" t="s">
        <v>11225</v>
      </c>
      <c r="E7249" t="s">
        <v>5918</v>
      </c>
      <c r="F7249" t="s">
        <v>11094</v>
      </c>
      <c r="G7249">
        <v>19</v>
      </c>
      <c r="H7249" t="s">
        <v>5920</v>
      </c>
      <c r="I7249" t="s">
        <v>5921</v>
      </c>
      <c r="L7249" t="s">
        <v>11185</v>
      </c>
      <c r="M7249" t="s">
        <v>11186</v>
      </c>
      <c r="N7249" t="s">
        <v>5924</v>
      </c>
      <c r="O7249" t="s">
        <v>11187</v>
      </c>
    </row>
    <row r="7250" spans="1:15">
      <c r="A7250" t="s">
        <v>11226</v>
      </c>
      <c r="B7250">
        <v>607</v>
      </c>
      <c r="C7250">
        <v>7</v>
      </c>
      <c r="D7250" t="s">
        <v>11227</v>
      </c>
      <c r="E7250" t="s">
        <v>5918</v>
      </c>
      <c r="F7250" t="s">
        <v>11094</v>
      </c>
      <c r="G7250">
        <v>19</v>
      </c>
      <c r="H7250" t="s">
        <v>5920</v>
      </c>
      <c r="I7250" t="s">
        <v>5921</v>
      </c>
      <c r="L7250" t="s">
        <v>11185</v>
      </c>
      <c r="M7250" t="s">
        <v>11186</v>
      </c>
      <c r="N7250" t="s">
        <v>5924</v>
      </c>
      <c r="O7250" t="s">
        <v>11187</v>
      </c>
    </row>
    <row r="7251" spans="1:15">
      <c r="A7251" t="s">
        <v>11228</v>
      </c>
      <c r="B7251">
        <v>607</v>
      </c>
      <c r="C7251">
        <v>8</v>
      </c>
      <c r="D7251" t="s">
        <v>11229</v>
      </c>
      <c r="E7251" t="s">
        <v>5918</v>
      </c>
      <c r="F7251" t="s">
        <v>11094</v>
      </c>
      <c r="G7251">
        <v>19</v>
      </c>
      <c r="H7251" t="s">
        <v>5920</v>
      </c>
      <c r="I7251" t="s">
        <v>5921</v>
      </c>
      <c r="L7251" t="s">
        <v>11185</v>
      </c>
      <c r="M7251" t="s">
        <v>11186</v>
      </c>
      <c r="N7251" t="s">
        <v>5924</v>
      </c>
      <c r="O7251" t="s">
        <v>11187</v>
      </c>
    </row>
    <row r="7252" spans="1:15">
      <c r="A7252" t="s">
        <v>11230</v>
      </c>
      <c r="B7252">
        <v>607</v>
      </c>
      <c r="C7252">
        <v>9</v>
      </c>
      <c r="D7252" t="s">
        <v>11231</v>
      </c>
      <c r="E7252" t="s">
        <v>5918</v>
      </c>
      <c r="F7252" t="s">
        <v>11094</v>
      </c>
      <c r="G7252">
        <v>19</v>
      </c>
      <c r="H7252" t="s">
        <v>5920</v>
      </c>
      <c r="I7252" t="s">
        <v>5921</v>
      </c>
      <c r="L7252" t="s">
        <v>11185</v>
      </c>
      <c r="M7252" t="s">
        <v>11186</v>
      </c>
      <c r="N7252" t="s">
        <v>5924</v>
      </c>
      <c r="O7252" t="s">
        <v>11187</v>
      </c>
    </row>
    <row r="7253" spans="1:15">
      <c r="A7253" t="s">
        <v>11232</v>
      </c>
      <c r="B7253">
        <v>607</v>
      </c>
      <c r="C7253">
        <v>10</v>
      </c>
      <c r="D7253" t="s">
        <v>11233</v>
      </c>
      <c r="E7253" t="s">
        <v>5918</v>
      </c>
      <c r="F7253" t="s">
        <v>11094</v>
      </c>
      <c r="G7253">
        <v>19</v>
      </c>
      <c r="H7253" t="s">
        <v>5920</v>
      </c>
      <c r="I7253" t="s">
        <v>5921</v>
      </c>
      <c r="L7253" t="s">
        <v>11185</v>
      </c>
      <c r="M7253" t="s">
        <v>11186</v>
      </c>
      <c r="N7253" t="s">
        <v>5924</v>
      </c>
      <c r="O7253" t="s">
        <v>11187</v>
      </c>
    </row>
    <row r="7254" spans="1:15">
      <c r="A7254" t="s">
        <v>11234</v>
      </c>
      <c r="B7254">
        <v>607</v>
      </c>
      <c r="C7254">
        <v>11</v>
      </c>
      <c r="D7254" t="s">
        <v>11235</v>
      </c>
      <c r="E7254" t="s">
        <v>5918</v>
      </c>
      <c r="F7254" t="s">
        <v>11094</v>
      </c>
      <c r="G7254">
        <v>19</v>
      </c>
      <c r="H7254" t="s">
        <v>5920</v>
      </c>
      <c r="I7254" t="s">
        <v>5921</v>
      </c>
      <c r="L7254" t="s">
        <v>11185</v>
      </c>
      <c r="M7254" t="s">
        <v>11186</v>
      </c>
      <c r="N7254" t="s">
        <v>5924</v>
      </c>
      <c r="O7254" t="s">
        <v>11187</v>
      </c>
    </row>
    <row r="7255" spans="1:15">
      <c r="A7255" t="s">
        <v>11236</v>
      </c>
      <c r="B7255">
        <v>607</v>
      </c>
      <c r="C7255">
        <v>12</v>
      </c>
      <c r="D7255" t="s">
        <v>11237</v>
      </c>
      <c r="E7255" t="s">
        <v>5918</v>
      </c>
      <c r="F7255" t="s">
        <v>11094</v>
      </c>
      <c r="G7255">
        <v>19</v>
      </c>
      <c r="H7255" t="s">
        <v>5920</v>
      </c>
      <c r="I7255" t="s">
        <v>5921</v>
      </c>
      <c r="L7255" t="s">
        <v>11185</v>
      </c>
      <c r="M7255" t="s">
        <v>11186</v>
      </c>
      <c r="N7255" t="s">
        <v>5924</v>
      </c>
      <c r="O7255" t="s">
        <v>11187</v>
      </c>
    </row>
    <row r="7256" spans="1:15">
      <c r="A7256" t="s">
        <v>11238</v>
      </c>
      <c r="B7256">
        <v>607</v>
      </c>
      <c r="C7256">
        <v>13</v>
      </c>
      <c r="D7256" t="s">
        <v>11239</v>
      </c>
      <c r="E7256" t="s">
        <v>5918</v>
      </c>
      <c r="F7256" t="s">
        <v>11094</v>
      </c>
      <c r="G7256">
        <v>19</v>
      </c>
      <c r="H7256" t="s">
        <v>5920</v>
      </c>
      <c r="I7256" t="s">
        <v>5921</v>
      </c>
      <c r="L7256" t="s">
        <v>11185</v>
      </c>
      <c r="M7256" t="s">
        <v>11186</v>
      </c>
      <c r="N7256" t="s">
        <v>5924</v>
      </c>
      <c r="O7256" t="s">
        <v>11187</v>
      </c>
    </row>
    <row r="7257" spans="1:15">
      <c r="A7257" t="s">
        <v>11240</v>
      </c>
      <c r="B7257">
        <v>607</v>
      </c>
      <c r="C7257">
        <v>14</v>
      </c>
      <c r="D7257" t="s">
        <v>11241</v>
      </c>
      <c r="E7257" t="s">
        <v>5918</v>
      </c>
      <c r="F7257" t="s">
        <v>11094</v>
      </c>
      <c r="G7257">
        <v>19</v>
      </c>
      <c r="H7257" t="s">
        <v>5920</v>
      </c>
      <c r="I7257" t="s">
        <v>5921</v>
      </c>
      <c r="L7257" t="s">
        <v>11185</v>
      </c>
      <c r="M7257" t="s">
        <v>11186</v>
      </c>
      <c r="N7257" t="s">
        <v>5924</v>
      </c>
      <c r="O7257" t="s">
        <v>11187</v>
      </c>
    </row>
    <row r="7258" spans="1:15">
      <c r="A7258" t="s">
        <v>11242</v>
      </c>
      <c r="B7258">
        <v>608</v>
      </c>
      <c r="C7258">
        <v>1</v>
      </c>
      <c r="D7258" t="s">
        <v>11243</v>
      </c>
      <c r="E7258" t="s">
        <v>5918</v>
      </c>
      <c r="F7258" t="s">
        <v>11094</v>
      </c>
      <c r="G7258">
        <v>19</v>
      </c>
      <c r="H7258" t="s">
        <v>5920</v>
      </c>
      <c r="I7258" t="s">
        <v>5921</v>
      </c>
      <c r="L7258" t="s">
        <v>11244</v>
      </c>
      <c r="M7258" t="s">
        <v>11245</v>
      </c>
      <c r="N7258" t="s">
        <v>5924</v>
      </c>
      <c r="O7258" t="s">
        <v>11246</v>
      </c>
    </row>
    <row r="7259" spans="1:15">
      <c r="A7259" t="s">
        <v>11247</v>
      </c>
      <c r="B7259">
        <v>608</v>
      </c>
      <c r="C7259">
        <v>2</v>
      </c>
      <c r="D7259" t="s">
        <v>11248</v>
      </c>
      <c r="E7259" t="s">
        <v>5918</v>
      </c>
      <c r="F7259" t="s">
        <v>11094</v>
      </c>
      <c r="G7259">
        <v>19</v>
      </c>
      <c r="H7259" t="s">
        <v>5920</v>
      </c>
      <c r="I7259" t="s">
        <v>5921</v>
      </c>
      <c r="L7259" t="s">
        <v>11244</v>
      </c>
      <c r="M7259" t="s">
        <v>11245</v>
      </c>
      <c r="N7259" t="s">
        <v>5924</v>
      </c>
      <c r="O7259" t="s">
        <v>11246</v>
      </c>
    </row>
    <row r="7260" spans="1:15">
      <c r="A7260" t="s">
        <v>11249</v>
      </c>
      <c r="B7260">
        <v>608</v>
      </c>
      <c r="C7260">
        <v>3</v>
      </c>
      <c r="D7260" t="s">
        <v>11250</v>
      </c>
      <c r="E7260" t="s">
        <v>5918</v>
      </c>
      <c r="F7260" t="s">
        <v>11094</v>
      </c>
      <c r="G7260">
        <v>19</v>
      </c>
      <c r="H7260" t="s">
        <v>5920</v>
      </c>
      <c r="I7260" t="s">
        <v>5921</v>
      </c>
      <c r="L7260" t="s">
        <v>11244</v>
      </c>
      <c r="M7260" t="s">
        <v>11245</v>
      </c>
      <c r="N7260" t="s">
        <v>5924</v>
      </c>
      <c r="O7260" t="s">
        <v>11246</v>
      </c>
    </row>
    <row r="7261" spans="1:15">
      <c r="A7261" t="s">
        <v>11251</v>
      </c>
      <c r="B7261">
        <v>608</v>
      </c>
      <c r="C7261">
        <v>4</v>
      </c>
      <c r="D7261" t="s">
        <v>11252</v>
      </c>
      <c r="E7261" t="s">
        <v>5918</v>
      </c>
      <c r="F7261" t="s">
        <v>11094</v>
      </c>
      <c r="G7261">
        <v>19</v>
      </c>
      <c r="H7261" t="s">
        <v>5920</v>
      </c>
      <c r="I7261" t="s">
        <v>5921</v>
      </c>
      <c r="L7261" t="s">
        <v>11244</v>
      </c>
      <c r="M7261" t="s">
        <v>11245</v>
      </c>
      <c r="N7261" t="s">
        <v>5924</v>
      </c>
      <c r="O7261" t="s">
        <v>11246</v>
      </c>
    </row>
    <row r="7262" spans="1:15">
      <c r="A7262" t="s">
        <v>11253</v>
      </c>
      <c r="B7262">
        <v>608</v>
      </c>
      <c r="C7262">
        <v>5</v>
      </c>
      <c r="D7262" t="s">
        <v>11254</v>
      </c>
      <c r="E7262" t="s">
        <v>5918</v>
      </c>
      <c r="F7262" t="s">
        <v>11094</v>
      </c>
      <c r="G7262">
        <v>19</v>
      </c>
      <c r="H7262" t="s">
        <v>5920</v>
      </c>
      <c r="I7262" t="s">
        <v>5921</v>
      </c>
      <c r="L7262" t="s">
        <v>11244</v>
      </c>
      <c r="M7262" t="s">
        <v>11245</v>
      </c>
      <c r="N7262" t="s">
        <v>5924</v>
      </c>
      <c r="O7262" t="s">
        <v>11246</v>
      </c>
    </row>
    <row r="7263" spans="1:15">
      <c r="A7263" t="s">
        <v>11255</v>
      </c>
      <c r="B7263">
        <v>608</v>
      </c>
      <c r="C7263">
        <v>6</v>
      </c>
      <c r="D7263" t="s">
        <v>11256</v>
      </c>
      <c r="E7263" t="s">
        <v>5918</v>
      </c>
      <c r="F7263" t="s">
        <v>11094</v>
      </c>
      <c r="G7263">
        <v>19</v>
      </c>
      <c r="H7263" t="s">
        <v>5920</v>
      </c>
      <c r="I7263" t="s">
        <v>5921</v>
      </c>
      <c r="L7263" t="s">
        <v>11244</v>
      </c>
      <c r="M7263" t="s">
        <v>11245</v>
      </c>
      <c r="N7263" t="s">
        <v>5924</v>
      </c>
      <c r="O7263" t="s">
        <v>11246</v>
      </c>
    </row>
    <row r="7264" spans="1:15">
      <c r="A7264" t="s">
        <v>11257</v>
      </c>
      <c r="B7264">
        <v>608</v>
      </c>
      <c r="C7264">
        <v>7</v>
      </c>
      <c r="D7264" t="s">
        <v>11258</v>
      </c>
      <c r="E7264" t="s">
        <v>5918</v>
      </c>
      <c r="F7264" t="s">
        <v>11094</v>
      </c>
      <c r="G7264">
        <v>19</v>
      </c>
      <c r="H7264" t="s">
        <v>5920</v>
      </c>
      <c r="I7264" t="s">
        <v>5921</v>
      </c>
      <c r="L7264" t="s">
        <v>11244</v>
      </c>
      <c r="M7264" t="s">
        <v>11245</v>
      </c>
      <c r="N7264" t="s">
        <v>5924</v>
      </c>
      <c r="O7264" t="s">
        <v>11246</v>
      </c>
    </row>
    <row r="7265" spans="1:15">
      <c r="A7265" t="s">
        <v>11259</v>
      </c>
      <c r="B7265">
        <v>608</v>
      </c>
      <c r="C7265">
        <v>8</v>
      </c>
      <c r="D7265" t="s">
        <v>11260</v>
      </c>
      <c r="E7265" t="s">
        <v>5918</v>
      </c>
      <c r="F7265" t="s">
        <v>11094</v>
      </c>
      <c r="G7265">
        <v>19</v>
      </c>
      <c r="H7265" t="s">
        <v>5920</v>
      </c>
      <c r="I7265" t="s">
        <v>5921</v>
      </c>
      <c r="L7265" t="s">
        <v>11244</v>
      </c>
      <c r="M7265" t="s">
        <v>11245</v>
      </c>
      <c r="N7265" t="s">
        <v>5924</v>
      </c>
      <c r="O7265" t="s">
        <v>11246</v>
      </c>
    </row>
    <row r="7266" spans="1:15">
      <c r="A7266" t="s">
        <v>11261</v>
      </c>
      <c r="B7266">
        <v>608</v>
      </c>
      <c r="C7266">
        <v>9</v>
      </c>
      <c r="D7266" t="s">
        <v>11262</v>
      </c>
      <c r="E7266" t="s">
        <v>5918</v>
      </c>
      <c r="F7266" t="s">
        <v>11094</v>
      </c>
      <c r="G7266">
        <v>19</v>
      </c>
      <c r="H7266" t="s">
        <v>5920</v>
      </c>
      <c r="I7266" t="s">
        <v>5921</v>
      </c>
      <c r="L7266" t="s">
        <v>11244</v>
      </c>
      <c r="M7266" t="s">
        <v>11245</v>
      </c>
      <c r="N7266" t="s">
        <v>5924</v>
      </c>
      <c r="O7266" t="s">
        <v>11246</v>
      </c>
    </row>
    <row r="7267" spans="1:15">
      <c r="A7267" t="s">
        <v>11263</v>
      </c>
      <c r="B7267">
        <v>608</v>
      </c>
      <c r="C7267">
        <v>10</v>
      </c>
      <c r="D7267" t="s">
        <v>11264</v>
      </c>
      <c r="E7267" t="s">
        <v>5918</v>
      </c>
      <c r="F7267" t="s">
        <v>11094</v>
      </c>
      <c r="G7267">
        <v>19</v>
      </c>
      <c r="H7267" t="s">
        <v>5920</v>
      </c>
      <c r="I7267" t="s">
        <v>5921</v>
      </c>
      <c r="L7267" t="s">
        <v>11244</v>
      </c>
      <c r="M7267" t="s">
        <v>11245</v>
      </c>
      <c r="N7267" t="s">
        <v>5924</v>
      </c>
      <c r="O7267" t="s">
        <v>11246</v>
      </c>
    </row>
    <row r="7268" spans="1:15">
      <c r="A7268" t="s">
        <v>11265</v>
      </c>
      <c r="B7268">
        <v>608</v>
      </c>
      <c r="C7268">
        <v>11</v>
      </c>
      <c r="D7268" t="s">
        <v>11266</v>
      </c>
      <c r="E7268" t="s">
        <v>5918</v>
      </c>
      <c r="F7268" t="s">
        <v>11094</v>
      </c>
      <c r="G7268">
        <v>19</v>
      </c>
      <c r="H7268" t="s">
        <v>5920</v>
      </c>
      <c r="I7268" t="s">
        <v>5921</v>
      </c>
      <c r="L7268" t="s">
        <v>11244</v>
      </c>
      <c r="M7268" t="s">
        <v>11245</v>
      </c>
      <c r="N7268" t="s">
        <v>5924</v>
      </c>
      <c r="O7268" t="s">
        <v>11246</v>
      </c>
    </row>
    <row r="7269" spans="1:15">
      <c r="A7269" t="s">
        <v>11267</v>
      </c>
      <c r="B7269">
        <v>608</v>
      </c>
      <c r="C7269">
        <v>12</v>
      </c>
      <c r="D7269" t="s">
        <v>11268</v>
      </c>
      <c r="E7269" t="s">
        <v>5918</v>
      </c>
      <c r="F7269" t="s">
        <v>11094</v>
      </c>
      <c r="G7269">
        <v>19</v>
      </c>
      <c r="H7269" t="s">
        <v>5920</v>
      </c>
      <c r="I7269" t="s">
        <v>5921</v>
      </c>
      <c r="L7269" t="s">
        <v>11244</v>
      </c>
      <c r="M7269" t="s">
        <v>11245</v>
      </c>
      <c r="N7269" t="s">
        <v>5924</v>
      </c>
      <c r="O7269" t="s">
        <v>11246</v>
      </c>
    </row>
    <row r="7270" spans="1:15">
      <c r="A7270" t="s">
        <v>11269</v>
      </c>
      <c r="B7270">
        <v>608</v>
      </c>
      <c r="C7270">
        <v>13</v>
      </c>
      <c r="D7270" t="s">
        <v>11270</v>
      </c>
      <c r="E7270" t="s">
        <v>5918</v>
      </c>
      <c r="F7270" t="s">
        <v>11094</v>
      </c>
      <c r="G7270">
        <v>19</v>
      </c>
      <c r="H7270" t="s">
        <v>5920</v>
      </c>
      <c r="I7270" t="s">
        <v>5921</v>
      </c>
      <c r="L7270" t="s">
        <v>11244</v>
      </c>
      <c r="M7270" t="s">
        <v>11245</v>
      </c>
      <c r="N7270" t="s">
        <v>5924</v>
      </c>
      <c r="O7270" t="s">
        <v>11246</v>
      </c>
    </row>
    <row r="7271" spans="1:15">
      <c r="A7271" t="s">
        <v>11271</v>
      </c>
      <c r="B7271">
        <v>608</v>
      </c>
      <c r="C7271">
        <v>14</v>
      </c>
      <c r="D7271" t="s">
        <v>11272</v>
      </c>
      <c r="E7271" t="s">
        <v>5918</v>
      </c>
      <c r="F7271" t="s">
        <v>11094</v>
      </c>
      <c r="G7271">
        <v>19</v>
      </c>
      <c r="H7271" t="s">
        <v>5920</v>
      </c>
      <c r="I7271" t="s">
        <v>5921</v>
      </c>
      <c r="L7271" t="s">
        <v>11244</v>
      </c>
      <c r="M7271" t="s">
        <v>11245</v>
      </c>
      <c r="N7271" t="s">
        <v>5924</v>
      </c>
      <c r="O7271" t="s">
        <v>11246</v>
      </c>
    </row>
    <row r="7272" spans="1:15">
      <c r="A7272" t="s">
        <v>11273</v>
      </c>
      <c r="B7272">
        <v>609</v>
      </c>
      <c r="C7272">
        <v>1</v>
      </c>
      <c r="D7272" t="s">
        <v>11274</v>
      </c>
      <c r="E7272" t="s">
        <v>5918</v>
      </c>
      <c r="F7272" t="s">
        <v>11094</v>
      </c>
      <c r="G7272">
        <v>19</v>
      </c>
      <c r="H7272" t="s">
        <v>5920</v>
      </c>
      <c r="I7272" t="s">
        <v>5921</v>
      </c>
      <c r="L7272" t="s">
        <v>11244</v>
      </c>
      <c r="M7272" t="s">
        <v>11245</v>
      </c>
      <c r="N7272" t="s">
        <v>5924</v>
      </c>
      <c r="O7272" t="s">
        <v>11246</v>
      </c>
    </row>
    <row r="7273" spans="1:15">
      <c r="A7273" t="s">
        <v>11275</v>
      </c>
      <c r="B7273">
        <v>609</v>
      </c>
      <c r="C7273">
        <v>2</v>
      </c>
      <c r="D7273" t="s">
        <v>11276</v>
      </c>
      <c r="E7273" t="s">
        <v>5918</v>
      </c>
      <c r="F7273" t="s">
        <v>11094</v>
      </c>
      <c r="G7273">
        <v>19</v>
      </c>
      <c r="H7273" t="s">
        <v>5920</v>
      </c>
      <c r="I7273" t="s">
        <v>5921</v>
      </c>
      <c r="L7273" t="s">
        <v>11244</v>
      </c>
      <c r="M7273" t="s">
        <v>11245</v>
      </c>
      <c r="N7273" t="s">
        <v>5924</v>
      </c>
      <c r="O7273" t="s">
        <v>11246</v>
      </c>
    </row>
    <row r="7274" spans="1:15">
      <c r="A7274" t="s">
        <v>11277</v>
      </c>
      <c r="B7274">
        <v>609</v>
      </c>
      <c r="C7274">
        <v>3</v>
      </c>
      <c r="D7274" t="s">
        <v>11278</v>
      </c>
      <c r="E7274" t="s">
        <v>5918</v>
      </c>
      <c r="F7274" t="s">
        <v>11094</v>
      </c>
      <c r="G7274">
        <v>19</v>
      </c>
      <c r="H7274" t="s">
        <v>5920</v>
      </c>
      <c r="I7274" t="s">
        <v>5921</v>
      </c>
      <c r="L7274" t="s">
        <v>11244</v>
      </c>
      <c r="M7274" t="s">
        <v>11245</v>
      </c>
      <c r="N7274" t="s">
        <v>5924</v>
      </c>
      <c r="O7274" t="s">
        <v>11246</v>
      </c>
    </row>
    <row r="7275" spans="1:15">
      <c r="A7275" t="s">
        <v>11279</v>
      </c>
      <c r="B7275">
        <v>609</v>
      </c>
      <c r="C7275">
        <v>4</v>
      </c>
      <c r="D7275" t="s">
        <v>11280</v>
      </c>
      <c r="E7275" t="s">
        <v>5918</v>
      </c>
      <c r="F7275" t="s">
        <v>11094</v>
      </c>
      <c r="G7275">
        <v>19</v>
      </c>
      <c r="H7275" t="s">
        <v>5920</v>
      </c>
      <c r="I7275" t="s">
        <v>5921</v>
      </c>
      <c r="L7275" t="s">
        <v>11244</v>
      </c>
      <c r="M7275" t="s">
        <v>11245</v>
      </c>
      <c r="N7275" t="s">
        <v>5924</v>
      </c>
      <c r="O7275" t="s">
        <v>11246</v>
      </c>
    </row>
    <row r="7276" spans="1:15">
      <c r="A7276" t="s">
        <v>11281</v>
      </c>
      <c r="B7276">
        <v>609</v>
      </c>
      <c r="C7276">
        <v>5</v>
      </c>
      <c r="D7276" t="s">
        <v>11282</v>
      </c>
      <c r="E7276" t="s">
        <v>5918</v>
      </c>
      <c r="F7276" t="s">
        <v>11094</v>
      </c>
      <c r="G7276">
        <v>19</v>
      </c>
      <c r="H7276" t="s">
        <v>5920</v>
      </c>
      <c r="I7276" t="s">
        <v>5921</v>
      </c>
      <c r="L7276" t="s">
        <v>11244</v>
      </c>
      <c r="M7276" t="s">
        <v>11245</v>
      </c>
      <c r="N7276" t="s">
        <v>5924</v>
      </c>
      <c r="O7276" t="s">
        <v>11246</v>
      </c>
    </row>
    <row r="7277" spans="1:15">
      <c r="A7277" t="s">
        <v>11283</v>
      </c>
      <c r="B7277">
        <v>609</v>
      </c>
      <c r="C7277">
        <v>6</v>
      </c>
      <c r="D7277" t="s">
        <v>11284</v>
      </c>
      <c r="E7277" t="s">
        <v>5918</v>
      </c>
      <c r="F7277" t="s">
        <v>11094</v>
      </c>
      <c r="G7277">
        <v>19</v>
      </c>
      <c r="H7277" t="s">
        <v>5920</v>
      </c>
      <c r="I7277" t="s">
        <v>5921</v>
      </c>
      <c r="L7277" t="s">
        <v>11244</v>
      </c>
      <c r="M7277" t="s">
        <v>11245</v>
      </c>
      <c r="N7277" t="s">
        <v>5924</v>
      </c>
      <c r="O7277" t="s">
        <v>11246</v>
      </c>
    </row>
    <row r="7278" spans="1:15">
      <c r="A7278" t="s">
        <v>11285</v>
      </c>
      <c r="B7278">
        <v>609</v>
      </c>
      <c r="C7278">
        <v>7</v>
      </c>
      <c r="D7278" t="s">
        <v>11286</v>
      </c>
      <c r="E7278" t="s">
        <v>5918</v>
      </c>
      <c r="F7278" t="s">
        <v>11094</v>
      </c>
      <c r="G7278">
        <v>19</v>
      </c>
      <c r="H7278" t="s">
        <v>5920</v>
      </c>
      <c r="I7278" t="s">
        <v>5921</v>
      </c>
      <c r="L7278" t="s">
        <v>11244</v>
      </c>
      <c r="M7278" t="s">
        <v>11245</v>
      </c>
      <c r="N7278" t="s">
        <v>5924</v>
      </c>
      <c r="O7278" t="s">
        <v>11246</v>
      </c>
    </row>
    <row r="7279" spans="1:15">
      <c r="A7279" t="s">
        <v>11287</v>
      </c>
      <c r="B7279">
        <v>609</v>
      </c>
      <c r="C7279">
        <v>8</v>
      </c>
      <c r="D7279" t="s">
        <v>11288</v>
      </c>
      <c r="E7279" t="s">
        <v>5918</v>
      </c>
      <c r="F7279" t="s">
        <v>11094</v>
      </c>
      <c r="G7279">
        <v>19</v>
      </c>
      <c r="H7279" t="s">
        <v>5920</v>
      </c>
      <c r="I7279" t="s">
        <v>5921</v>
      </c>
      <c r="L7279" t="s">
        <v>11244</v>
      </c>
      <c r="M7279" t="s">
        <v>11245</v>
      </c>
      <c r="N7279" t="s">
        <v>5924</v>
      </c>
      <c r="O7279" t="s">
        <v>11246</v>
      </c>
    </row>
    <row r="7280" spans="1:15">
      <c r="A7280" t="s">
        <v>11289</v>
      </c>
      <c r="B7280">
        <v>609</v>
      </c>
      <c r="C7280">
        <v>9</v>
      </c>
      <c r="D7280" t="s">
        <v>11290</v>
      </c>
      <c r="E7280" t="s">
        <v>5918</v>
      </c>
      <c r="F7280" t="s">
        <v>11094</v>
      </c>
      <c r="G7280">
        <v>19</v>
      </c>
      <c r="H7280" t="s">
        <v>5920</v>
      </c>
      <c r="I7280" t="s">
        <v>5921</v>
      </c>
      <c r="L7280" t="s">
        <v>11244</v>
      </c>
      <c r="M7280" t="s">
        <v>11245</v>
      </c>
      <c r="N7280" t="s">
        <v>5924</v>
      </c>
      <c r="O7280" t="s">
        <v>11246</v>
      </c>
    </row>
    <row r="7281" spans="1:15">
      <c r="A7281" t="s">
        <v>11291</v>
      </c>
      <c r="B7281">
        <v>609</v>
      </c>
      <c r="C7281">
        <v>10</v>
      </c>
      <c r="D7281" t="s">
        <v>11292</v>
      </c>
      <c r="E7281" t="s">
        <v>5918</v>
      </c>
      <c r="F7281" t="s">
        <v>11094</v>
      </c>
      <c r="G7281">
        <v>19</v>
      </c>
      <c r="H7281" t="s">
        <v>5920</v>
      </c>
      <c r="I7281" t="s">
        <v>5921</v>
      </c>
      <c r="L7281" t="s">
        <v>11244</v>
      </c>
      <c r="M7281" t="s">
        <v>11245</v>
      </c>
      <c r="N7281" t="s">
        <v>5924</v>
      </c>
      <c r="O7281" t="s">
        <v>11246</v>
      </c>
    </row>
    <row r="7282" spans="1:15">
      <c r="A7282" t="s">
        <v>11293</v>
      </c>
      <c r="B7282">
        <v>609</v>
      </c>
      <c r="C7282">
        <v>11</v>
      </c>
      <c r="D7282" t="s">
        <v>11294</v>
      </c>
      <c r="E7282" t="s">
        <v>5918</v>
      </c>
      <c r="F7282" t="s">
        <v>11094</v>
      </c>
      <c r="G7282">
        <v>19</v>
      </c>
      <c r="H7282" t="s">
        <v>5920</v>
      </c>
      <c r="I7282" t="s">
        <v>5921</v>
      </c>
      <c r="L7282" t="s">
        <v>11244</v>
      </c>
      <c r="M7282" t="s">
        <v>11245</v>
      </c>
      <c r="N7282" t="s">
        <v>5924</v>
      </c>
      <c r="O7282" t="s">
        <v>11246</v>
      </c>
    </row>
    <row r="7283" spans="1:15">
      <c r="A7283" t="s">
        <v>11295</v>
      </c>
      <c r="B7283">
        <v>609</v>
      </c>
      <c r="C7283">
        <v>12</v>
      </c>
      <c r="D7283" t="s">
        <v>11296</v>
      </c>
      <c r="E7283" t="s">
        <v>5918</v>
      </c>
      <c r="F7283" t="s">
        <v>11094</v>
      </c>
      <c r="G7283">
        <v>19</v>
      </c>
      <c r="H7283" t="s">
        <v>5920</v>
      </c>
      <c r="I7283" t="s">
        <v>5921</v>
      </c>
      <c r="L7283" t="s">
        <v>11244</v>
      </c>
      <c r="M7283" t="s">
        <v>11245</v>
      </c>
      <c r="N7283" t="s">
        <v>5924</v>
      </c>
      <c r="O7283" t="s">
        <v>11246</v>
      </c>
    </row>
    <row r="7284" spans="1:15">
      <c r="A7284" t="s">
        <v>11297</v>
      </c>
      <c r="B7284">
        <v>609</v>
      </c>
      <c r="C7284">
        <v>13</v>
      </c>
      <c r="D7284" t="s">
        <v>11298</v>
      </c>
      <c r="E7284" t="s">
        <v>5918</v>
      </c>
      <c r="F7284" t="s">
        <v>11094</v>
      </c>
      <c r="G7284">
        <v>19</v>
      </c>
      <c r="H7284" t="s">
        <v>5920</v>
      </c>
      <c r="I7284" t="s">
        <v>5921</v>
      </c>
      <c r="L7284" t="s">
        <v>11244</v>
      </c>
      <c r="M7284" t="s">
        <v>11245</v>
      </c>
      <c r="N7284" t="s">
        <v>5924</v>
      </c>
      <c r="O7284" t="s">
        <v>11246</v>
      </c>
    </row>
    <row r="7285" spans="1:15">
      <c r="A7285" t="s">
        <v>11299</v>
      </c>
      <c r="B7285">
        <v>609</v>
      </c>
      <c r="C7285">
        <v>14</v>
      </c>
      <c r="D7285" t="s">
        <v>11300</v>
      </c>
      <c r="E7285" t="s">
        <v>5918</v>
      </c>
      <c r="F7285" t="s">
        <v>11094</v>
      </c>
      <c r="G7285">
        <v>19</v>
      </c>
      <c r="H7285" t="s">
        <v>5920</v>
      </c>
      <c r="I7285" t="s">
        <v>5921</v>
      </c>
      <c r="L7285" t="s">
        <v>11244</v>
      </c>
      <c r="M7285" t="s">
        <v>11245</v>
      </c>
      <c r="N7285" t="s">
        <v>5924</v>
      </c>
      <c r="O7285" t="s">
        <v>11246</v>
      </c>
    </row>
    <row r="7286" spans="1:15">
      <c r="A7286" t="s">
        <v>11301</v>
      </c>
      <c r="B7286">
        <v>610</v>
      </c>
      <c r="C7286">
        <v>1</v>
      </c>
      <c r="D7286" t="s">
        <v>11302</v>
      </c>
      <c r="E7286" t="s">
        <v>5918</v>
      </c>
      <c r="F7286" t="s">
        <v>11094</v>
      </c>
      <c r="G7286">
        <v>19</v>
      </c>
      <c r="H7286" t="s">
        <v>5920</v>
      </c>
      <c r="I7286" t="s">
        <v>5921</v>
      </c>
      <c r="L7286" t="s">
        <v>11303</v>
      </c>
      <c r="M7286" t="s">
        <v>11304</v>
      </c>
      <c r="N7286" t="s">
        <v>5924</v>
      </c>
      <c r="O7286" t="s">
        <v>11305</v>
      </c>
    </row>
    <row r="7287" spans="1:15">
      <c r="A7287" t="s">
        <v>11306</v>
      </c>
      <c r="B7287">
        <v>610</v>
      </c>
      <c r="C7287">
        <v>2</v>
      </c>
      <c r="D7287" t="s">
        <v>11307</v>
      </c>
      <c r="E7287" t="s">
        <v>5918</v>
      </c>
      <c r="F7287" t="s">
        <v>11094</v>
      </c>
      <c r="G7287">
        <v>19</v>
      </c>
      <c r="H7287" t="s">
        <v>5920</v>
      </c>
      <c r="I7287" t="s">
        <v>5921</v>
      </c>
      <c r="L7287" t="s">
        <v>11303</v>
      </c>
      <c r="M7287" t="s">
        <v>11304</v>
      </c>
      <c r="N7287" t="s">
        <v>5924</v>
      </c>
      <c r="O7287" t="s">
        <v>11305</v>
      </c>
    </row>
    <row r="7288" spans="1:15">
      <c r="A7288" t="s">
        <v>11308</v>
      </c>
      <c r="B7288">
        <v>610</v>
      </c>
      <c r="C7288">
        <v>3</v>
      </c>
      <c r="D7288" t="s">
        <v>11309</v>
      </c>
      <c r="E7288" t="s">
        <v>5918</v>
      </c>
      <c r="F7288" t="s">
        <v>11094</v>
      </c>
      <c r="G7288">
        <v>19</v>
      </c>
      <c r="H7288" t="s">
        <v>5920</v>
      </c>
      <c r="I7288" t="s">
        <v>5921</v>
      </c>
      <c r="L7288" t="s">
        <v>11303</v>
      </c>
      <c r="M7288" t="s">
        <v>11304</v>
      </c>
      <c r="N7288" t="s">
        <v>5924</v>
      </c>
      <c r="O7288" t="s">
        <v>11305</v>
      </c>
    </row>
    <row r="7289" spans="1:15">
      <c r="A7289" t="s">
        <v>11310</v>
      </c>
      <c r="B7289">
        <v>610</v>
      </c>
      <c r="C7289">
        <v>4</v>
      </c>
      <c r="D7289" t="s">
        <v>11311</v>
      </c>
      <c r="E7289" t="s">
        <v>5918</v>
      </c>
      <c r="F7289" t="s">
        <v>11094</v>
      </c>
      <c r="G7289">
        <v>19</v>
      </c>
      <c r="H7289" t="s">
        <v>5920</v>
      </c>
      <c r="I7289" t="s">
        <v>5921</v>
      </c>
      <c r="L7289" t="s">
        <v>11303</v>
      </c>
      <c r="M7289" t="s">
        <v>11304</v>
      </c>
      <c r="N7289" t="s">
        <v>5924</v>
      </c>
      <c r="O7289" t="s">
        <v>11305</v>
      </c>
    </row>
    <row r="7290" spans="1:15">
      <c r="A7290" t="s">
        <v>11312</v>
      </c>
      <c r="B7290">
        <v>610</v>
      </c>
      <c r="C7290">
        <v>5</v>
      </c>
      <c r="D7290" t="s">
        <v>11313</v>
      </c>
      <c r="E7290" t="s">
        <v>5918</v>
      </c>
      <c r="F7290" t="s">
        <v>11094</v>
      </c>
      <c r="G7290">
        <v>19</v>
      </c>
      <c r="H7290" t="s">
        <v>5920</v>
      </c>
      <c r="I7290" t="s">
        <v>5921</v>
      </c>
      <c r="L7290" t="s">
        <v>11303</v>
      </c>
      <c r="M7290" t="s">
        <v>11304</v>
      </c>
      <c r="N7290" t="s">
        <v>5924</v>
      </c>
      <c r="O7290" t="s">
        <v>11305</v>
      </c>
    </row>
    <row r="7291" spans="1:15">
      <c r="A7291" t="s">
        <v>11314</v>
      </c>
      <c r="B7291">
        <v>610</v>
      </c>
      <c r="C7291">
        <v>6</v>
      </c>
      <c r="D7291" t="s">
        <v>11315</v>
      </c>
      <c r="E7291" t="s">
        <v>5918</v>
      </c>
      <c r="F7291" t="s">
        <v>11094</v>
      </c>
      <c r="G7291">
        <v>19</v>
      </c>
      <c r="H7291" t="s">
        <v>5920</v>
      </c>
      <c r="I7291" t="s">
        <v>5921</v>
      </c>
      <c r="L7291" t="s">
        <v>11303</v>
      </c>
      <c r="M7291" t="s">
        <v>11304</v>
      </c>
      <c r="N7291" t="s">
        <v>5924</v>
      </c>
      <c r="O7291" t="s">
        <v>11305</v>
      </c>
    </row>
    <row r="7292" spans="1:15">
      <c r="A7292" t="s">
        <v>11316</v>
      </c>
      <c r="B7292">
        <v>610</v>
      </c>
      <c r="C7292">
        <v>7</v>
      </c>
      <c r="D7292" t="s">
        <v>11317</v>
      </c>
      <c r="E7292" t="s">
        <v>5918</v>
      </c>
      <c r="F7292" t="s">
        <v>11094</v>
      </c>
      <c r="G7292">
        <v>19</v>
      </c>
      <c r="H7292" t="s">
        <v>5920</v>
      </c>
      <c r="I7292" t="s">
        <v>5921</v>
      </c>
      <c r="L7292" t="s">
        <v>11303</v>
      </c>
      <c r="M7292" t="s">
        <v>11304</v>
      </c>
      <c r="N7292" t="s">
        <v>5924</v>
      </c>
      <c r="O7292" t="s">
        <v>11305</v>
      </c>
    </row>
    <row r="7293" spans="1:15">
      <c r="A7293" t="s">
        <v>11318</v>
      </c>
      <c r="B7293">
        <v>610</v>
      </c>
      <c r="C7293">
        <v>8</v>
      </c>
      <c r="D7293" t="s">
        <v>11319</v>
      </c>
      <c r="E7293" t="s">
        <v>5918</v>
      </c>
      <c r="F7293" t="s">
        <v>11094</v>
      </c>
      <c r="G7293">
        <v>19</v>
      </c>
      <c r="H7293" t="s">
        <v>5920</v>
      </c>
      <c r="I7293" t="s">
        <v>5921</v>
      </c>
      <c r="L7293" t="s">
        <v>11303</v>
      </c>
      <c r="M7293" t="s">
        <v>11304</v>
      </c>
      <c r="N7293" t="s">
        <v>5924</v>
      </c>
      <c r="O7293" t="s">
        <v>11305</v>
      </c>
    </row>
    <row r="7294" spans="1:15">
      <c r="A7294" t="s">
        <v>11320</v>
      </c>
      <c r="B7294">
        <v>610</v>
      </c>
      <c r="C7294">
        <v>9</v>
      </c>
      <c r="D7294" t="s">
        <v>11321</v>
      </c>
      <c r="E7294" t="s">
        <v>5918</v>
      </c>
      <c r="F7294" t="s">
        <v>11094</v>
      </c>
      <c r="G7294">
        <v>19</v>
      </c>
      <c r="H7294" t="s">
        <v>5920</v>
      </c>
      <c r="I7294" t="s">
        <v>5921</v>
      </c>
      <c r="L7294" t="s">
        <v>11303</v>
      </c>
      <c r="M7294" t="s">
        <v>11304</v>
      </c>
      <c r="N7294" t="s">
        <v>5924</v>
      </c>
      <c r="O7294" t="s">
        <v>11305</v>
      </c>
    </row>
    <row r="7295" spans="1:15">
      <c r="A7295" t="s">
        <v>11322</v>
      </c>
      <c r="B7295">
        <v>610</v>
      </c>
      <c r="C7295">
        <v>10</v>
      </c>
      <c r="D7295" t="s">
        <v>11323</v>
      </c>
      <c r="E7295" t="s">
        <v>5918</v>
      </c>
      <c r="F7295" t="s">
        <v>11094</v>
      </c>
      <c r="G7295">
        <v>19</v>
      </c>
      <c r="H7295" t="s">
        <v>5920</v>
      </c>
      <c r="I7295" t="s">
        <v>5921</v>
      </c>
      <c r="L7295" t="s">
        <v>11303</v>
      </c>
      <c r="M7295" t="s">
        <v>11304</v>
      </c>
      <c r="N7295" t="s">
        <v>5924</v>
      </c>
      <c r="O7295" t="s">
        <v>11305</v>
      </c>
    </row>
    <row r="7296" spans="1:15">
      <c r="A7296" t="s">
        <v>11324</v>
      </c>
      <c r="B7296">
        <v>610</v>
      </c>
      <c r="C7296">
        <v>11</v>
      </c>
      <c r="D7296" t="s">
        <v>11325</v>
      </c>
      <c r="E7296" t="s">
        <v>5918</v>
      </c>
      <c r="F7296" t="s">
        <v>11094</v>
      </c>
      <c r="G7296">
        <v>19</v>
      </c>
      <c r="H7296" t="s">
        <v>5920</v>
      </c>
      <c r="I7296" t="s">
        <v>5921</v>
      </c>
      <c r="L7296" t="s">
        <v>11303</v>
      </c>
      <c r="M7296" t="s">
        <v>11304</v>
      </c>
      <c r="N7296" t="s">
        <v>5924</v>
      </c>
      <c r="O7296" t="s">
        <v>11305</v>
      </c>
    </row>
    <row r="7297" spans="1:15">
      <c r="A7297" t="s">
        <v>11326</v>
      </c>
      <c r="B7297">
        <v>610</v>
      </c>
      <c r="C7297">
        <v>12</v>
      </c>
      <c r="D7297" t="s">
        <v>11327</v>
      </c>
      <c r="E7297" t="s">
        <v>5918</v>
      </c>
      <c r="F7297" t="s">
        <v>11094</v>
      </c>
      <c r="G7297">
        <v>19</v>
      </c>
      <c r="H7297" t="s">
        <v>5920</v>
      </c>
      <c r="I7297" t="s">
        <v>5921</v>
      </c>
      <c r="L7297" t="s">
        <v>11303</v>
      </c>
      <c r="M7297" t="s">
        <v>11304</v>
      </c>
      <c r="N7297" t="s">
        <v>5924</v>
      </c>
      <c r="O7297" t="s">
        <v>11305</v>
      </c>
    </row>
    <row r="7298" spans="1:15">
      <c r="A7298" t="s">
        <v>11328</v>
      </c>
      <c r="B7298">
        <v>610</v>
      </c>
      <c r="C7298">
        <v>13</v>
      </c>
      <c r="D7298" t="s">
        <v>11329</v>
      </c>
      <c r="E7298" t="s">
        <v>5918</v>
      </c>
      <c r="F7298" t="s">
        <v>11094</v>
      </c>
      <c r="G7298">
        <v>19</v>
      </c>
      <c r="H7298" t="s">
        <v>5920</v>
      </c>
      <c r="I7298" t="s">
        <v>5921</v>
      </c>
      <c r="L7298" t="s">
        <v>11303</v>
      </c>
      <c r="M7298" t="s">
        <v>11304</v>
      </c>
      <c r="N7298" t="s">
        <v>5924</v>
      </c>
      <c r="O7298" t="s">
        <v>11305</v>
      </c>
    </row>
    <row r="7299" spans="1:15">
      <c r="A7299" t="s">
        <v>11330</v>
      </c>
      <c r="B7299">
        <v>610</v>
      </c>
      <c r="C7299">
        <v>14</v>
      </c>
      <c r="D7299" t="s">
        <v>11331</v>
      </c>
      <c r="E7299" t="s">
        <v>5918</v>
      </c>
      <c r="F7299" t="s">
        <v>11094</v>
      </c>
      <c r="G7299">
        <v>19</v>
      </c>
      <c r="H7299" t="s">
        <v>5920</v>
      </c>
      <c r="I7299" t="s">
        <v>5921</v>
      </c>
      <c r="L7299" t="s">
        <v>11303</v>
      </c>
      <c r="M7299" t="s">
        <v>11304</v>
      </c>
      <c r="N7299" t="s">
        <v>5924</v>
      </c>
      <c r="O7299" t="s">
        <v>11305</v>
      </c>
    </row>
    <row r="7300" spans="1:15">
      <c r="A7300" t="s">
        <v>11332</v>
      </c>
      <c r="B7300">
        <v>611</v>
      </c>
      <c r="C7300">
        <v>1</v>
      </c>
      <c r="D7300" t="s">
        <v>11333</v>
      </c>
      <c r="E7300" t="s">
        <v>5918</v>
      </c>
      <c r="F7300" t="s">
        <v>11094</v>
      </c>
      <c r="G7300">
        <v>19</v>
      </c>
      <c r="H7300" t="s">
        <v>5920</v>
      </c>
      <c r="I7300" t="s">
        <v>5921</v>
      </c>
      <c r="L7300" t="s">
        <v>11303</v>
      </c>
      <c r="M7300" t="s">
        <v>11304</v>
      </c>
      <c r="N7300" t="s">
        <v>5924</v>
      </c>
      <c r="O7300" t="s">
        <v>11305</v>
      </c>
    </row>
    <row r="7301" spans="1:15">
      <c r="A7301" t="s">
        <v>11334</v>
      </c>
      <c r="B7301">
        <v>611</v>
      </c>
      <c r="C7301">
        <v>2</v>
      </c>
      <c r="D7301" t="s">
        <v>11335</v>
      </c>
      <c r="E7301" t="s">
        <v>5918</v>
      </c>
      <c r="F7301" t="s">
        <v>11094</v>
      </c>
      <c r="G7301">
        <v>19</v>
      </c>
      <c r="H7301" t="s">
        <v>5920</v>
      </c>
      <c r="I7301" t="s">
        <v>5921</v>
      </c>
      <c r="L7301" t="s">
        <v>11303</v>
      </c>
      <c r="M7301" t="s">
        <v>11304</v>
      </c>
      <c r="N7301" t="s">
        <v>5924</v>
      </c>
      <c r="O7301" t="s">
        <v>11305</v>
      </c>
    </row>
    <row r="7302" spans="1:15">
      <c r="A7302" t="s">
        <v>11336</v>
      </c>
      <c r="B7302">
        <v>611</v>
      </c>
      <c r="C7302">
        <v>3</v>
      </c>
      <c r="D7302" t="s">
        <v>11337</v>
      </c>
      <c r="E7302" t="s">
        <v>5918</v>
      </c>
      <c r="F7302" t="s">
        <v>11094</v>
      </c>
      <c r="G7302">
        <v>19</v>
      </c>
      <c r="H7302" t="s">
        <v>5920</v>
      </c>
      <c r="I7302" t="s">
        <v>5921</v>
      </c>
      <c r="L7302" t="s">
        <v>11303</v>
      </c>
      <c r="M7302" t="s">
        <v>11304</v>
      </c>
      <c r="N7302" t="s">
        <v>5924</v>
      </c>
      <c r="O7302" t="s">
        <v>11305</v>
      </c>
    </row>
    <row r="7303" spans="1:15">
      <c r="A7303" t="s">
        <v>11338</v>
      </c>
      <c r="B7303">
        <v>611</v>
      </c>
      <c r="C7303">
        <v>4</v>
      </c>
      <c r="D7303" t="s">
        <v>11339</v>
      </c>
      <c r="E7303" t="s">
        <v>5918</v>
      </c>
      <c r="F7303" t="s">
        <v>11094</v>
      </c>
      <c r="G7303">
        <v>19</v>
      </c>
      <c r="H7303" t="s">
        <v>5920</v>
      </c>
      <c r="I7303" t="s">
        <v>5921</v>
      </c>
      <c r="L7303" t="s">
        <v>11303</v>
      </c>
      <c r="M7303" t="s">
        <v>11304</v>
      </c>
      <c r="N7303" t="s">
        <v>5924</v>
      </c>
      <c r="O7303" t="s">
        <v>11305</v>
      </c>
    </row>
    <row r="7304" spans="1:15">
      <c r="A7304" t="s">
        <v>11340</v>
      </c>
      <c r="B7304">
        <v>611</v>
      </c>
      <c r="C7304">
        <v>5</v>
      </c>
      <c r="D7304" t="s">
        <v>11341</v>
      </c>
      <c r="E7304" t="s">
        <v>5918</v>
      </c>
      <c r="F7304" t="s">
        <v>11094</v>
      </c>
      <c r="G7304">
        <v>19</v>
      </c>
      <c r="H7304" t="s">
        <v>5920</v>
      </c>
      <c r="I7304" t="s">
        <v>5921</v>
      </c>
      <c r="L7304" t="s">
        <v>11303</v>
      </c>
      <c r="M7304" t="s">
        <v>11304</v>
      </c>
      <c r="N7304" t="s">
        <v>5924</v>
      </c>
      <c r="O7304" t="s">
        <v>11305</v>
      </c>
    </row>
    <row r="7305" spans="1:15">
      <c r="A7305" t="s">
        <v>11342</v>
      </c>
      <c r="B7305">
        <v>611</v>
      </c>
      <c r="C7305">
        <v>6</v>
      </c>
      <c r="D7305" t="s">
        <v>11343</v>
      </c>
      <c r="E7305" t="s">
        <v>5918</v>
      </c>
      <c r="F7305" t="s">
        <v>11094</v>
      </c>
      <c r="G7305">
        <v>19</v>
      </c>
      <c r="H7305" t="s">
        <v>5920</v>
      </c>
      <c r="I7305" t="s">
        <v>5921</v>
      </c>
      <c r="L7305" t="s">
        <v>11303</v>
      </c>
      <c r="M7305" t="s">
        <v>11304</v>
      </c>
      <c r="N7305" t="s">
        <v>5924</v>
      </c>
      <c r="O7305" t="s">
        <v>11305</v>
      </c>
    </row>
    <row r="7306" spans="1:15">
      <c r="A7306" t="s">
        <v>11344</v>
      </c>
      <c r="B7306">
        <v>611</v>
      </c>
      <c r="C7306">
        <v>7</v>
      </c>
      <c r="D7306" t="s">
        <v>11345</v>
      </c>
      <c r="E7306" t="s">
        <v>5918</v>
      </c>
      <c r="F7306" t="s">
        <v>11094</v>
      </c>
      <c r="G7306">
        <v>19</v>
      </c>
      <c r="H7306" t="s">
        <v>5920</v>
      </c>
      <c r="I7306" t="s">
        <v>5921</v>
      </c>
      <c r="L7306" t="s">
        <v>11303</v>
      </c>
      <c r="M7306" t="s">
        <v>11304</v>
      </c>
      <c r="N7306" t="s">
        <v>5924</v>
      </c>
      <c r="O7306" t="s">
        <v>11305</v>
      </c>
    </row>
    <row r="7307" spans="1:15">
      <c r="A7307" t="s">
        <v>11346</v>
      </c>
      <c r="B7307">
        <v>611</v>
      </c>
      <c r="C7307">
        <v>8</v>
      </c>
      <c r="D7307" t="s">
        <v>11347</v>
      </c>
      <c r="E7307" t="s">
        <v>5918</v>
      </c>
      <c r="F7307" t="s">
        <v>11094</v>
      </c>
      <c r="G7307">
        <v>19</v>
      </c>
      <c r="H7307" t="s">
        <v>5920</v>
      </c>
      <c r="I7307" t="s">
        <v>5921</v>
      </c>
      <c r="L7307" t="s">
        <v>11303</v>
      </c>
      <c r="M7307" t="s">
        <v>11304</v>
      </c>
      <c r="N7307" t="s">
        <v>5924</v>
      </c>
      <c r="O7307" t="s">
        <v>11305</v>
      </c>
    </row>
    <row r="7308" spans="1:15">
      <c r="A7308" t="s">
        <v>11348</v>
      </c>
      <c r="B7308">
        <v>611</v>
      </c>
      <c r="C7308">
        <v>9</v>
      </c>
      <c r="D7308" t="s">
        <v>11349</v>
      </c>
      <c r="E7308" t="s">
        <v>5918</v>
      </c>
      <c r="F7308" t="s">
        <v>11094</v>
      </c>
      <c r="G7308">
        <v>19</v>
      </c>
      <c r="H7308" t="s">
        <v>5920</v>
      </c>
      <c r="I7308" t="s">
        <v>5921</v>
      </c>
      <c r="L7308" t="s">
        <v>11303</v>
      </c>
      <c r="M7308" t="s">
        <v>11304</v>
      </c>
      <c r="N7308" t="s">
        <v>5924</v>
      </c>
      <c r="O7308" t="s">
        <v>11305</v>
      </c>
    </row>
    <row r="7309" spans="1:15">
      <c r="A7309" t="s">
        <v>11350</v>
      </c>
      <c r="B7309">
        <v>611</v>
      </c>
      <c r="C7309">
        <v>10</v>
      </c>
      <c r="D7309" t="s">
        <v>11351</v>
      </c>
      <c r="E7309" t="s">
        <v>5918</v>
      </c>
      <c r="F7309" t="s">
        <v>11094</v>
      </c>
      <c r="G7309">
        <v>19</v>
      </c>
      <c r="H7309" t="s">
        <v>5920</v>
      </c>
      <c r="I7309" t="s">
        <v>5921</v>
      </c>
      <c r="L7309" t="s">
        <v>11303</v>
      </c>
      <c r="M7309" t="s">
        <v>11304</v>
      </c>
      <c r="N7309" t="s">
        <v>5924</v>
      </c>
      <c r="O7309" t="s">
        <v>11305</v>
      </c>
    </row>
    <row r="7310" spans="1:15">
      <c r="A7310" t="s">
        <v>11352</v>
      </c>
      <c r="B7310">
        <v>611</v>
      </c>
      <c r="C7310">
        <v>11</v>
      </c>
      <c r="D7310" t="s">
        <v>11353</v>
      </c>
      <c r="E7310" t="s">
        <v>5918</v>
      </c>
      <c r="F7310" t="s">
        <v>11094</v>
      </c>
      <c r="G7310">
        <v>19</v>
      </c>
      <c r="H7310" t="s">
        <v>5920</v>
      </c>
      <c r="I7310" t="s">
        <v>5921</v>
      </c>
      <c r="L7310" t="s">
        <v>11303</v>
      </c>
      <c r="M7310" t="s">
        <v>11304</v>
      </c>
      <c r="N7310" t="s">
        <v>5924</v>
      </c>
      <c r="O7310" t="s">
        <v>11305</v>
      </c>
    </row>
    <row r="7311" spans="1:15">
      <c r="A7311" t="s">
        <v>11354</v>
      </c>
      <c r="B7311">
        <v>611</v>
      </c>
      <c r="C7311">
        <v>12</v>
      </c>
      <c r="D7311" t="s">
        <v>11355</v>
      </c>
      <c r="E7311" t="s">
        <v>5918</v>
      </c>
      <c r="F7311" t="s">
        <v>11094</v>
      </c>
      <c r="G7311">
        <v>19</v>
      </c>
      <c r="H7311" t="s">
        <v>5920</v>
      </c>
      <c r="I7311" t="s">
        <v>5921</v>
      </c>
      <c r="L7311" t="s">
        <v>11303</v>
      </c>
      <c r="M7311" t="s">
        <v>11304</v>
      </c>
      <c r="N7311" t="s">
        <v>5924</v>
      </c>
      <c r="O7311" t="s">
        <v>11305</v>
      </c>
    </row>
    <row r="7312" spans="1:15">
      <c r="A7312" t="s">
        <v>11356</v>
      </c>
      <c r="B7312">
        <v>611</v>
      </c>
      <c r="C7312">
        <v>13</v>
      </c>
      <c r="D7312" t="s">
        <v>11357</v>
      </c>
      <c r="E7312" t="s">
        <v>5918</v>
      </c>
      <c r="F7312" t="s">
        <v>11094</v>
      </c>
      <c r="G7312">
        <v>19</v>
      </c>
      <c r="H7312" t="s">
        <v>5920</v>
      </c>
      <c r="I7312" t="s">
        <v>5921</v>
      </c>
      <c r="L7312" t="s">
        <v>11303</v>
      </c>
      <c r="M7312" t="s">
        <v>11304</v>
      </c>
      <c r="N7312" t="s">
        <v>5924</v>
      </c>
      <c r="O7312" t="s">
        <v>11305</v>
      </c>
    </row>
    <row r="7313" spans="1:15">
      <c r="A7313" t="s">
        <v>11358</v>
      </c>
      <c r="B7313">
        <v>611</v>
      </c>
      <c r="C7313">
        <v>14</v>
      </c>
      <c r="D7313" t="s">
        <v>11359</v>
      </c>
      <c r="E7313" t="s">
        <v>5918</v>
      </c>
      <c r="F7313" t="s">
        <v>11094</v>
      </c>
      <c r="G7313">
        <v>19</v>
      </c>
      <c r="H7313" t="s">
        <v>5920</v>
      </c>
      <c r="I7313" t="s">
        <v>5921</v>
      </c>
      <c r="L7313" t="s">
        <v>11303</v>
      </c>
      <c r="M7313" t="s">
        <v>11304</v>
      </c>
      <c r="N7313" t="s">
        <v>5924</v>
      </c>
      <c r="O7313" t="s">
        <v>11305</v>
      </c>
    </row>
    <row r="7314" spans="1:15">
      <c r="A7314" t="s">
        <v>11360</v>
      </c>
      <c r="B7314">
        <v>612</v>
      </c>
      <c r="C7314">
        <v>1</v>
      </c>
      <c r="D7314" t="s">
        <v>11361</v>
      </c>
      <c r="E7314" t="s">
        <v>5918</v>
      </c>
      <c r="F7314" t="s">
        <v>11094</v>
      </c>
      <c r="G7314">
        <v>19</v>
      </c>
      <c r="H7314" t="s">
        <v>5920</v>
      </c>
      <c r="I7314" t="s">
        <v>5921</v>
      </c>
      <c r="L7314" t="s">
        <v>11362</v>
      </c>
      <c r="M7314" t="s">
        <v>11363</v>
      </c>
      <c r="N7314" t="s">
        <v>5924</v>
      </c>
      <c r="O7314" t="s">
        <v>11364</v>
      </c>
    </row>
    <row r="7315" spans="1:15">
      <c r="A7315" t="s">
        <v>11365</v>
      </c>
      <c r="B7315">
        <v>612</v>
      </c>
      <c r="C7315">
        <v>2</v>
      </c>
      <c r="D7315" t="s">
        <v>11366</v>
      </c>
      <c r="E7315" t="s">
        <v>5918</v>
      </c>
      <c r="F7315" t="s">
        <v>11094</v>
      </c>
      <c r="G7315">
        <v>19</v>
      </c>
      <c r="H7315" t="s">
        <v>5920</v>
      </c>
      <c r="I7315" t="s">
        <v>5921</v>
      </c>
      <c r="L7315" t="s">
        <v>11362</v>
      </c>
      <c r="M7315" t="s">
        <v>11363</v>
      </c>
      <c r="N7315" t="s">
        <v>5924</v>
      </c>
      <c r="O7315" t="s">
        <v>11364</v>
      </c>
    </row>
    <row r="7316" spans="1:15">
      <c r="A7316" t="s">
        <v>11367</v>
      </c>
      <c r="B7316">
        <v>612</v>
      </c>
      <c r="C7316">
        <v>3</v>
      </c>
      <c r="D7316" t="s">
        <v>11368</v>
      </c>
      <c r="E7316" t="s">
        <v>5918</v>
      </c>
      <c r="F7316" t="s">
        <v>11094</v>
      </c>
      <c r="G7316">
        <v>19</v>
      </c>
      <c r="H7316" t="s">
        <v>5920</v>
      </c>
      <c r="I7316" t="s">
        <v>5921</v>
      </c>
      <c r="L7316" t="s">
        <v>11362</v>
      </c>
      <c r="M7316" t="s">
        <v>11363</v>
      </c>
      <c r="N7316" t="s">
        <v>5924</v>
      </c>
      <c r="O7316" t="s">
        <v>11364</v>
      </c>
    </row>
    <row r="7317" spans="1:15">
      <c r="A7317" t="s">
        <v>11369</v>
      </c>
      <c r="B7317">
        <v>612</v>
      </c>
      <c r="C7317">
        <v>4</v>
      </c>
      <c r="D7317" t="s">
        <v>11370</v>
      </c>
      <c r="E7317" t="s">
        <v>5918</v>
      </c>
      <c r="F7317" t="s">
        <v>11094</v>
      </c>
      <c r="G7317">
        <v>19</v>
      </c>
      <c r="H7317" t="s">
        <v>5920</v>
      </c>
      <c r="I7317" t="s">
        <v>5921</v>
      </c>
      <c r="L7317" t="s">
        <v>11362</v>
      </c>
      <c r="M7317" t="s">
        <v>11363</v>
      </c>
      <c r="N7317" t="s">
        <v>5924</v>
      </c>
      <c r="O7317" t="s">
        <v>11364</v>
      </c>
    </row>
    <row r="7318" spans="1:15">
      <c r="A7318" t="s">
        <v>11371</v>
      </c>
      <c r="B7318">
        <v>612</v>
      </c>
      <c r="C7318">
        <v>5</v>
      </c>
      <c r="D7318" t="s">
        <v>11372</v>
      </c>
      <c r="E7318" t="s">
        <v>5918</v>
      </c>
      <c r="F7318" t="s">
        <v>11094</v>
      </c>
      <c r="G7318">
        <v>19</v>
      </c>
      <c r="H7318" t="s">
        <v>5920</v>
      </c>
      <c r="I7318" t="s">
        <v>5921</v>
      </c>
      <c r="L7318" t="s">
        <v>11362</v>
      </c>
      <c r="M7318" t="s">
        <v>11363</v>
      </c>
      <c r="N7318" t="s">
        <v>5924</v>
      </c>
      <c r="O7318" t="s">
        <v>11364</v>
      </c>
    </row>
    <row r="7319" spans="1:15">
      <c r="A7319" t="s">
        <v>11373</v>
      </c>
      <c r="B7319">
        <v>612</v>
      </c>
      <c r="C7319">
        <v>6</v>
      </c>
      <c r="D7319" t="s">
        <v>11374</v>
      </c>
      <c r="E7319" t="s">
        <v>5918</v>
      </c>
      <c r="F7319" t="s">
        <v>11094</v>
      </c>
      <c r="G7319">
        <v>19</v>
      </c>
      <c r="H7319" t="s">
        <v>5920</v>
      </c>
      <c r="I7319" t="s">
        <v>5921</v>
      </c>
      <c r="L7319" t="s">
        <v>11362</v>
      </c>
      <c r="M7319" t="s">
        <v>11363</v>
      </c>
      <c r="N7319" t="s">
        <v>5924</v>
      </c>
      <c r="O7319" t="s">
        <v>11364</v>
      </c>
    </row>
    <row r="7320" spans="1:15">
      <c r="A7320" t="s">
        <v>11375</v>
      </c>
      <c r="B7320">
        <v>612</v>
      </c>
      <c r="C7320">
        <v>7</v>
      </c>
      <c r="D7320" t="s">
        <v>11376</v>
      </c>
      <c r="E7320" t="s">
        <v>5918</v>
      </c>
      <c r="F7320" t="s">
        <v>11094</v>
      </c>
      <c r="G7320">
        <v>19</v>
      </c>
      <c r="H7320" t="s">
        <v>5920</v>
      </c>
      <c r="I7320" t="s">
        <v>5921</v>
      </c>
      <c r="L7320" t="s">
        <v>11362</v>
      </c>
      <c r="M7320" t="s">
        <v>11363</v>
      </c>
      <c r="N7320" t="s">
        <v>5924</v>
      </c>
      <c r="O7320" t="s">
        <v>11364</v>
      </c>
    </row>
    <row r="7321" spans="1:15">
      <c r="A7321" t="s">
        <v>11377</v>
      </c>
      <c r="B7321">
        <v>612</v>
      </c>
      <c r="C7321">
        <v>8</v>
      </c>
      <c r="D7321" t="s">
        <v>11378</v>
      </c>
      <c r="E7321" t="s">
        <v>5918</v>
      </c>
      <c r="F7321" t="s">
        <v>11094</v>
      </c>
      <c r="G7321">
        <v>19</v>
      </c>
      <c r="H7321" t="s">
        <v>5920</v>
      </c>
      <c r="I7321" t="s">
        <v>5921</v>
      </c>
      <c r="L7321" t="s">
        <v>11362</v>
      </c>
      <c r="M7321" t="s">
        <v>11363</v>
      </c>
      <c r="N7321" t="s">
        <v>5924</v>
      </c>
      <c r="O7321" t="s">
        <v>11364</v>
      </c>
    </row>
    <row r="7322" spans="1:15">
      <c r="A7322" t="s">
        <v>11379</v>
      </c>
      <c r="B7322">
        <v>612</v>
      </c>
      <c r="C7322">
        <v>9</v>
      </c>
      <c r="D7322" t="s">
        <v>11380</v>
      </c>
      <c r="E7322" t="s">
        <v>5918</v>
      </c>
      <c r="F7322" t="s">
        <v>11094</v>
      </c>
      <c r="G7322">
        <v>19</v>
      </c>
      <c r="H7322" t="s">
        <v>5920</v>
      </c>
      <c r="I7322" t="s">
        <v>5921</v>
      </c>
      <c r="L7322" t="s">
        <v>11362</v>
      </c>
      <c r="M7322" t="s">
        <v>11363</v>
      </c>
      <c r="N7322" t="s">
        <v>5924</v>
      </c>
      <c r="O7322" t="s">
        <v>11364</v>
      </c>
    </row>
    <row r="7323" spans="1:15">
      <c r="A7323" t="s">
        <v>11381</v>
      </c>
      <c r="B7323">
        <v>612</v>
      </c>
      <c r="C7323">
        <v>10</v>
      </c>
      <c r="D7323" t="s">
        <v>11382</v>
      </c>
      <c r="E7323" t="s">
        <v>5918</v>
      </c>
      <c r="F7323" t="s">
        <v>11094</v>
      </c>
      <c r="G7323">
        <v>19</v>
      </c>
      <c r="H7323" t="s">
        <v>5920</v>
      </c>
      <c r="I7323" t="s">
        <v>5921</v>
      </c>
      <c r="L7323" t="s">
        <v>11362</v>
      </c>
      <c r="M7323" t="s">
        <v>11363</v>
      </c>
      <c r="N7323" t="s">
        <v>5924</v>
      </c>
      <c r="O7323" t="s">
        <v>11364</v>
      </c>
    </row>
    <row r="7324" spans="1:15">
      <c r="A7324" t="s">
        <v>11383</v>
      </c>
      <c r="B7324">
        <v>612</v>
      </c>
      <c r="C7324">
        <v>11</v>
      </c>
      <c r="D7324" t="s">
        <v>11384</v>
      </c>
      <c r="E7324" t="s">
        <v>5918</v>
      </c>
      <c r="F7324" t="s">
        <v>11094</v>
      </c>
      <c r="G7324">
        <v>19</v>
      </c>
      <c r="H7324" t="s">
        <v>5920</v>
      </c>
      <c r="I7324" t="s">
        <v>5921</v>
      </c>
      <c r="L7324" t="s">
        <v>11362</v>
      </c>
      <c r="M7324" t="s">
        <v>11363</v>
      </c>
      <c r="N7324" t="s">
        <v>5924</v>
      </c>
      <c r="O7324" t="s">
        <v>11364</v>
      </c>
    </row>
    <row r="7325" spans="1:15">
      <c r="A7325" t="s">
        <v>11385</v>
      </c>
      <c r="B7325">
        <v>612</v>
      </c>
      <c r="C7325">
        <v>12</v>
      </c>
      <c r="D7325" t="s">
        <v>11386</v>
      </c>
      <c r="E7325" t="s">
        <v>5918</v>
      </c>
      <c r="F7325" t="s">
        <v>11094</v>
      </c>
      <c r="G7325">
        <v>19</v>
      </c>
      <c r="H7325" t="s">
        <v>5920</v>
      </c>
      <c r="I7325" t="s">
        <v>5921</v>
      </c>
      <c r="L7325" t="s">
        <v>11362</v>
      </c>
      <c r="M7325" t="s">
        <v>11363</v>
      </c>
      <c r="N7325" t="s">
        <v>5924</v>
      </c>
      <c r="O7325" t="s">
        <v>11364</v>
      </c>
    </row>
    <row r="7326" spans="1:15">
      <c r="A7326" t="s">
        <v>11387</v>
      </c>
      <c r="B7326">
        <v>612</v>
      </c>
      <c r="C7326">
        <v>13</v>
      </c>
      <c r="D7326" t="s">
        <v>11388</v>
      </c>
      <c r="E7326" t="s">
        <v>5918</v>
      </c>
      <c r="F7326" t="s">
        <v>11094</v>
      </c>
      <c r="G7326">
        <v>19</v>
      </c>
      <c r="H7326" t="s">
        <v>5920</v>
      </c>
      <c r="I7326" t="s">
        <v>5921</v>
      </c>
      <c r="L7326" t="s">
        <v>11362</v>
      </c>
      <c r="M7326" t="s">
        <v>11363</v>
      </c>
      <c r="N7326" t="s">
        <v>5924</v>
      </c>
      <c r="O7326" t="s">
        <v>11364</v>
      </c>
    </row>
    <row r="7327" spans="1:15">
      <c r="A7327" t="s">
        <v>11389</v>
      </c>
      <c r="B7327">
        <v>612</v>
      </c>
      <c r="C7327">
        <v>14</v>
      </c>
      <c r="D7327" t="s">
        <v>11390</v>
      </c>
      <c r="E7327" t="s">
        <v>5918</v>
      </c>
      <c r="F7327" t="s">
        <v>11094</v>
      </c>
      <c r="G7327">
        <v>19</v>
      </c>
      <c r="H7327" t="s">
        <v>5920</v>
      </c>
      <c r="I7327" t="s">
        <v>5921</v>
      </c>
      <c r="L7327" t="s">
        <v>11362</v>
      </c>
      <c r="M7327" t="s">
        <v>11363</v>
      </c>
      <c r="N7327" t="s">
        <v>5924</v>
      </c>
      <c r="O7327" t="s">
        <v>11364</v>
      </c>
    </row>
    <row r="7328" spans="1:15">
      <c r="A7328" t="s">
        <v>11391</v>
      </c>
      <c r="B7328">
        <v>613</v>
      </c>
      <c r="C7328">
        <v>1</v>
      </c>
      <c r="D7328" t="s">
        <v>11392</v>
      </c>
      <c r="E7328" t="s">
        <v>5918</v>
      </c>
      <c r="F7328" t="s">
        <v>11094</v>
      </c>
      <c r="G7328">
        <v>19</v>
      </c>
      <c r="H7328" t="s">
        <v>5920</v>
      </c>
      <c r="I7328" t="s">
        <v>5921</v>
      </c>
      <c r="L7328" t="s">
        <v>11362</v>
      </c>
      <c r="M7328" t="s">
        <v>11363</v>
      </c>
      <c r="N7328" t="s">
        <v>5924</v>
      </c>
      <c r="O7328" t="s">
        <v>11364</v>
      </c>
    </row>
    <row r="7329" spans="1:15">
      <c r="A7329" t="s">
        <v>11393</v>
      </c>
      <c r="B7329">
        <v>613</v>
      </c>
      <c r="C7329">
        <v>2</v>
      </c>
      <c r="D7329" t="s">
        <v>11394</v>
      </c>
      <c r="E7329" t="s">
        <v>5918</v>
      </c>
      <c r="F7329" t="s">
        <v>11094</v>
      </c>
      <c r="G7329">
        <v>19</v>
      </c>
      <c r="H7329" t="s">
        <v>5920</v>
      </c>
      <c r="I7329" t="s">
        <v>5921</v>
      </c>
      <c r="L7329" t="s">
        <v>11362</v>
      </c>
      <c r="M7329" t="s">
        <v>11363</v>
      </c>
      <c r="N7329" t="s">
        <v>5924</v>
      </c>
      <c r="O7329" t="s">
        <v>11364</v>
      </c>
    </row>
    <row r="7330" spans="1:15">
      <c r="A7330" t="s">
        <v>11395</v>
      </c>
      <c r="B7330">
        <v>613</v>
      </c>
      <c r="C7330">
        <v>3</v>
      </c>
      <c r="D7330" t="s">
        <v>11396</v>
      </c>
      <c r="E7330" t="s">
        <v>5918</v>
      </c>
      <c r="F7330" t="s">
        <v>11094</v>
      </c>
      <c r="G7330">
        <v>19</v>
      </c>
      <c r="H7330" t="s">
        <v>5920</v>
      </c>
      <c r="I7330" t="s">
        <v>5921</v>
      </c>
      <c r="L7330" t="s">
        <v>11362</v>
      </c>
      <c r="M7330" t="s">
        <v>11363</v>
      </c>
      <c r="N7330" t="s">
        <v>5924</v>
      </c>
      <c r="O7330" t="s">
        <v>11364</v>
      </c>
    </row>
    <row r="7331" spans="1:15">
      <c r="A7331" t="s">
        <v>11397</v>
      </c>
      <c r="B7331">
        <v>613</v>
      </c>
      <c r="C7331">
        <v>4</v>
      </c>
      <c r="D7331" t="s">
        <v>11398</v>
      </c>
      <c r="E7331" t="s">
        <v>5918</v>
      </c>
      <c r="F7331" t="s">
        <v>11094</v>
      </c>
      <c r="G7331">
        <v>19</v>
      </c>
      <c r="H7331" t="s">
        <v>5920</v>
      </c>
      <c r="I7331" t="s">
        <v>5921</v>
      </c>
      <c r="L7331" t="s">
        <v>11362</v>
      </c>
      <c r="M7331" t="s">
        <v>11363</v>
      </c>
      <c r="N7331" t="s">
        <v>5924</v>
      </c>
      <c r="O7331" t="s">
        <v>11364</v>
      </c>
    </row>
    <row r="7332" spans="1:15">
      <c r="A7332" t="s">
        <v>11399</v>
      </c>
      <c r="B7332">
        <v>613</v>
      </c>
      <c r="C7332">
        <v>5</v>
      </c>
      <c r="D7332" t="s">
        <v>11400</v>
      </c>
      <c r="E7332" t="s">
        <v>5918</v>
      </c>
      <c r="F7332" t="s">
        <v>11094</v>
      </c>
      <c r="G7332">
        <v>19</v>
      </c>
      <c r="H7332" t="s">
        <v>5920</v>
      </c>
      <c r="I7332" t="s">
        <v>5921</v>
      </c>
      <c r="L7332" t="s">
        <v>11362</v>
      </c>
      <c r="M7332" t="s">
        <v>11363</v>
      </c>
      <c r="N7332" t="s">
        <v>5924</v>
      </c>
      <c r="O7332" t="s">
        <v>11364</v>
      </c>
    </row>
    <row r="7333" spans="1:15">
      <c r="A7333" t="s">
        <v>11401</v>
      </c>
      <c r="B7333">
        <v>613</v>
      </c>
      <c r="C7333">
        <v>6</v>
      </c>
      <c r="D7333" t="s">
        <v>11402</v>
      </c>
      <c r="E7333" t="s">
        <v>5918</v>
      </c>
      <c r="F7333" t="s">
        <v>11094</v>
      </c>
      <c r="G7333">
        <v>19</v>
      </c>
      <c r="H7333" t="s">
        <v>5920</v>
      </c>
      <c r="I7333" t="s">
        <v>5921</v>
      </c>
      <c r="L7333" t="s">
        <v>11362</v>
      </c>
      <c r="M7333" t="s">
        <v>11363</v>
      </c>
      <c r="N7333" t="s">
        <v>5924</v>
      </c>
      <c r="O7333" t="s">
        <v>11364</v>
      </c>
    </row>
    <row r="7334" spans="1:15">
      <c r="A7334" t="s">
        <v>11403</v>
      </c>
      <c r="B7334">
        <v>613</v>
      </c>
      <c r="C7334">
        <v>7</v>
      </c>
      <c r="D7334" t="s">
        <v>11404</v>
      </c>
      <c r="E7334" t="s">
        <v>5918</v>
      </c>
      <c r="F7334" t="s">
        <v>11094</v>
      </c>
      <c r="G7334">
        <v>19</v>
      </c>
      <c r="H7334" t="s">
        <v>5920</v>
      </c>
      <c r="I7334" t="s">
        <v>5921</v>
      </c>
      <c r="L7334" t="s">
        <v>11362</v>
      </c>
      <c r="M7334" t="s">
        <v>11363</v>
      </c>
      <c r="N7334" t="s">
        <v>5924</v>
      </c>
      <c r="O7334" t="s">
        <v>11364</v>
      </c>
    </row>
    <row r="7335" spans="1:15">
      <c r="A7335" t="s">
        <v>11405</v>
      </c>
      <c r="B7335">
        <v>613</v>
      </c>
      <c r="C7335">
        <v>8</v>
      </c>
      <c r="D7335" t="s">
        <v>11406</v>
      </c>
      <c r="E7335" t="s">
        <v>5918</v>
      </c>
      <c r="F7335" t="s">
        <v>11094</v>
      </c>
      <c r="G7335">
        <v>19</v>
      </c>
      <c r="H7335" t="s">
        <v>5920</v>
      </c>
      <c r="I7335" t="s">
        <v>5921</v>
      </c>
      <c r="L7335" t="s">
        <v>11362</v>
      </c>
      <c r="M7335" t="s">
        <v>11363</v>
      </c>
      <c r="N7335" t="s">
        <v>5924</v>
      </c>
      <c r="O7335" t="s">
        <v>11364</v>
      </c>
    </row>
    <row r="7336" spans="1:15">
      <c r="A7336" t="s">
        <v>11407</v>
      </c>
      <c r="B7336">
        <v>613</v>
      </c>
      <c r="C7336">
        <v>9</v>
      </c>
      <c r="D7336" t="s">
        <v>11408</v>
      </c>
      <c r="E7336" t="s">
        <v>5918</v>
      </c>
      <c r="F7336" t="s">
        <v>11094</v>
      </c>
      <c r="G7336">
        <v>19</v>
      </c>
      <c r="H7336" t="s">
        <v>5920</v>
      </c>
      <c r="I7336" t="s">
        <v>5921</v>
      </c>
      <c r="L7336" t="s">
        <v>11362</v>
      </c>
      <c r="M7336" t="s">
        <v>11363</v>
      </c>
      <c r="N7336" t="s">
        <v>5924</v>
      </c>
      <c r="O7336" t="s">
        <v>11364</v>
      </c>
    </row>
    <row r="7337" spans="1:15">
      <c r="A7337" t="s">
        <v>11409</v>
      </c>
      <c r="B7337">
        <v>613</v>
      </c>
      <c r="C7337">
        <v>10</v>
      </c>
      <c r="D7337" t="s">
        <v>11410</v>
      </c>
      <c r="E7337" t="s">
        <v>5918</v>
      </c>
      <c r="F7337" t="s">
        <v>11094</v>
      </c>
      <c r="G7337">
        <v>19</v>
      </c>
      <c r="H7337" t="s">
        <v>5920</v>
      </c>
      <c r="I7337" t="s">
        <v>5921</v>
      </c>
      <c r="L7337" t="s">
        <v>11362</v>
      </c>
      <c r="M7337" t="s">
        <v>11363</v>
      </c>
      <c r="N7337" t="s">
        <v>5924</v>
      </c>
      <c r="O7337" t="s">
        <v>11364</v>
      </c>
    </row>
    <row r="7338" spans="1:15">
      <c r="A7338" t="s">
        <v>11411</v>
      </c>
      <c r="B7338">
        <v>613</v>
      </c>
      <c r="C7338">
        <v>11</v>
      </c>
      <c r="D7338" t="s">
        <v>11412</v>
      </c>
      <c r="E7338" t="s">
        <v>5918</v>
      </c>
      <c r="F7338" t="s">
        <v>11094</v>
      </c>
      <c r="G7338">
        <v>19</v>
      </c>
      <c r="H7338" t="s">
        <v>5920</v>
      </c>
      <c r="I7338" t="s">
        <v>5921</v>
      </c>
      <c r="L7338" t="s">
        <v>11362</v>
      </c>
      <c r="M7338" t="s">
        <v>11363</v>
      </c>
      <c r="N7338" t="s">
        <v>5924</v>
      </c>
      <c r="O7338" t="s">
        <v>11364</v>
      </c>
    </row>
    <row r="7339" spans="1:15">
      <c r="A7339" t="s">
        <v>11413</v>
      </c>
      <c r="B7339">
        <v>613</v>
      </c>
      <c r="C7339">
        <v>12</v>
      </c>
      <c r="D7339" t="s">
        <v>11414</v>
      </c>
      <c r="E7339" t="s">
        <v>5918</v>
      </c>
      <c r="F7339" t="s">
        <v>11094</v>
      </c>
      <c r="G7339">
        <v>19</v>
      </c>
      <c r="H7339" t="s">
        <v>5920</v>
      </c>
      <c r="I7339" t="s">
        <v>5921</v>
      </c>
      <c r="L7339" t="s">
        <v>11362</v>
      </c>
      <c r="M7339" t="s">
        <v>11363</v>
      </c>
      <c r="N7339" t="s">
        <v>5924</v>
      </c>
      <c r="O7339" t="s">
        <v>11364</v>
      </c>
    </row>
    <row r="7340" spans="1:15">
      <c r="A7340" t="s">
        <v>11415</v>
      </c>
      <c r="B7340">
        <v>613</v>
      </c>
      <c r="C7340">
        <v>13</v>
      </c>
      <c r="D7340" t="s">
        <v>11416</v>
      </c>
      <c r="E7340" t="s">
        <v>5918</v>
      </c>
      <c r="F7340" t="s">
        <v>11094</v>
      </c>
      <c r="G7340">
        <v>19</v>
      </c>
      <c r="H7340" t="s">
        <v>5920</v>
      </c>
      <c r="I7340" t="s">
        <v>5921</v>
      </c>
      <c r="L7340" t="s">
        <v>11362</v>
      </c>
      <c r="M7340" t="s">
        <v>11363</v>
      </c>
      <c r="N7340" t="s">
        <v>5924</v>
      </c>
      <c r="O7340" t="s">
        <v>11364</v>
      </c>
    </row>
    <row r="7341" spans="1:15">
      <c r="A7341" t="s">
        <v>11417</v>
      </c>
      <c r="B7341">
        <v>613</v>
      </c>
      <c r="C7341">
        <v>14</v>
      </c>
      <c r="D7341" t="s">
        <v>11418</v>
      </c>
      <c r="E7341" t="s">
        <v>5918</v>
      </c>
      <c r="F7341" t="s">
        <v>11094</v>
      </c>
      <c r="G7341">
        <v>19</v>
      </c>
      <c r="H7341" t="s">
        <v>5920</v>
      </c>
      <c r="I7341" t="s">
        <v>5921</v>
      </c>
      <c r="L7341" t="s">
        <v>11362</v>
      </c>
      <c r="M7341" t="s">
        <v>11363</v>
      </c>
      <c r="N7341" t="s">
        <v>5924</v>
      </c>
      <c r="O7341" t="s">
        <v>11364</v>
      </c>
    </row>
    <row r="7342" spans="1:15">
      <c r="A7342" t="s">
        <v>11419</v>
      </c>
      <c r="B7342">
        <v>614</v>
      </c>
      <c r="C7342">
        <v>1</v>
      </c>
      <c r="D7342" t="s">
        <v>11420</v>
      </c>
      <c r="E7342" t="s">
        <v>5918</v>
      </c>
      <c r="F7342" t="s">
        <v>11094</v>
      </c>
      <c r="G7342">
        <v>19</v>
      </c>
      <c r="H7342" t="s">
        <v>5920</v>
      </c>
      <c r="I7342" t="s">
        <v>5921</v>
      </c>
      <c r="L7342" t="s">
        <v>11421</v>
      </c>
      <c r="M7342" t="s">
        <v>11422</v>
      </c>
      <c r="N7342" t="s">
        <v>5924</v>
      </c>
      <c r="O7342" t="s">
        <v>11423</v>
      </c>
    </row>
    <row r="7343" spans="1:15">
      <c r="A7343" t="s">
        <v>11424</v>
      </c>
      <c r="B7343">
        <v>614</v>
      </c>
      <c r="C7343">
        <v>2</v>
      </c>
      <c r="D7343" t="s">
        <v>11425</v>
      </c>
      <c r="E7343" t="s">
        <v>5918</v>
      </c>
      <c r="F7343" t="s">
        <v>11094</v>
      </c>
      <c r="G7343">
        <v>19</v>
      </c>
      <c r="H7343" t="s">
        <v>5920</v>
      </c>
      <c r="I7343" t="s">
        <v>5921</v>
      </c>
      <c r="L7343" t="s">
        <v>11421</v>
      </c>
      <c r="M7343" t="s">
        <v>11422</v>
      </c>
      <c r="N7343" t="s">
        <v>5924</v>
      </c>
      <c r="O7343" t="s">
        <v>11423</v>
      </c>
    </row>
    <row r="7344" spans="1:15">
      <c r="A7344" t="s">
        <v>11426</v>
      </c>
      <c r="B7344">
        <v>614</v>
      </c>
      <c r="C7344">
        <v>3</v>
      </c>
      <c r="D7344" t="s">
        <v>11427</v>
      </c>
      <c r="E7344" t="s">
        <v>5918</v>
      </c>
      <c r="F7344" t="s">
        <v>11094</v>
      </c>
      <c r="G7344">
        <v>19</v>
      </c>
      <c r="H7344" t="s">
        <v>5920</v>
      </c>
      <c r="I7344" t="s">
        <v>5921</v>
      </c>
      <c r="L7344" t="s">
        <v>11421</v>
      </c>
      <c r="M7344" t="s">
        <v>11422</v>
      </c>
      <c r="N7344" t="s">
        <v>5924</v>
      </c>
      <c r="O7344" t="s">
        <v>11423</v>
      </c>
    </row>
    <row r="7345" spans="1:15">
      <c r="A7345" t="s">
        <v>11428</v>
      </c>
      <c r="B7345">
        <v>614</v>
      </c>
      <c r="C7345">
        <v>4</v>
      </c>
      <c r="D7345" t="s">
        <v>11429</v>
      </c>
      <c r="E7345" t="s">
        <v>5918</v>
      </c>
      <c r="F7345" t="s">
        <v>11094</v>
      </c>
      <c r="G7345">
        <v>19</v>
      </c>
      <c r="H7345" t="s">
        <v>5920</v>
      </c>
      <c r="I7345" t="s">
        <v>5921</v>
      </c>
      <c r="L7345" t="s">
        <v>11421</v>
      </c>
      <c r="M7345" t="s">
        <v>11422</v>
      </c>
      <c r="N7345" t="s">
        <v>5924</v>
      </c>
      <c r="O7345" t="s">
        <v>11423</v>
      </c>
    </row>
    <row r="7346" spans="1:15">
      <c r="A7346" t="s">
        <v>11430</v>
      </c>
      <c r="B7346">
        <v>614</v>
      </c>
      <c r="C7346">
        <v>5</v>
      </c>
      <c r="D7346" t="s">
        <v>11431</v>
      </c>
      <c r="E7346" t="s">
        <v>5918</v>
      </c>
      <c r="F7346" t="s">
        <v>11094</v>
      </c>
      <c r="G7346">
        <v>19</v>
      </c>
      <c r="H7346" t="s">
        <v>5920</v>
      </c>
      <c r="I7346" t="s">
        <v>5921</v>
      </c>
      <c r="L7346" t="s">
        <v>11421</v>
      </c>
      <c r="M7346" t="s">
        <v>11422</v>
      </c>
      <c r="N7346" t="s">
        <v>5924</v>
      </c>
      <c r="O7346" t="s">
        <v>11423</v>
      </c>
    </row>
    <row r="7347" spans="1:15">
      <c r="A7347" t="s">
        <v>11432</v>
      </c>
      <c r="B7347">
        <v>614</v>
      </c>
      <c r="C7347">
        <v>6</v>
      </c>
      <c r="D7347" t="s">
        <v>11433</v>
      </c>
      <c r="E7347" t="s">
        <v>5918</v>
      </c>
      <c r="F7347" t="s">
        <v>11094</v>
      </c>
      <c r="G7347">
        <v>19</v>
      </c>
      <c r="H7347" t="s">
        <v>5920</v>
      </c>
      <c r="I7347" t="s">
        <v>5921</v>
      </c>
      <c r="L7347" t="s">
        <v>11421</v>
      </c>
      <c r="M7347" t="s">
        <v>11422</v>
      </c>
      <c r="N7347" t="s">
        <v>5924</v>
      </c>
      <c r="O7347" t="s">
        <v>11423</v>
      </c>
    </row>
    <row r="7348" spans="1:15">
      <c r="A7348" t="s">
        <v>11434</v>
      </c>
      <c r="B7348">
        <v>614</v>
      </c>
      <c r="C7348">
        <v>7</v>
      </c>
      <c r="D7348" t="s">
        <v>11435</v>
      </c>
      <c r="E7348" t="s">
        <v>5918</v>
      </c>
      <c r="F7348" t="s">
        <v>11094</v>
      </c>
      <c r="G7348">
        <v>19</v>
      </c>
      <c r="H7348" t="s">
        <v>5920</v>
      </c>
      <c r="I7348" t="s">
        <v>5921</v>
      </c>
      <c r="L7348" t="s">
        <v>11421</v>
      </c>
      <c r="M7348" t="s">
        <v>11422</v>
      </c>
      <c r="N7348" t="s">
        <v>5924</v>
      </c>
      <c r="O7348" t="s">
        <v>11423</v>
      </c>
    </row>
    <row r="7349" spans="1:15">
      <c r="A7349" t="s">
        <v>11436</v>
      </c>
      <c r="B7349">
        <v>614</v>
      </c>
      <c r="C7349">
        <v>8</v>
      </c>
      <c r="D7349" t="s">
        <v>11437</v>
      </c>
      <c r="E7349" t="s">
        <v>5918</v>
      </c>
      <c r="F7349" t="s">
        <v>11094</v>
      </c>
      <c r="G7349">
        <v>19</v>
      </c>
      <c r="H7349" t="s">
        <v>5920</v>
      </c>
      <c r="I7349" t="s">
        <v>5921</v>
      </c>
      <c r="L7349" t="s">
        <v>11421</v>
      </c>
      <c r="M7349" t="s">
        <v>11422</v>
      </c>
      <c r="N7349" t="s">
        <v>5924</v>
      </c>
      <c r="O7349" t="s">
        <v>11423</v>
      </c>
    </row>
    <row r="7350" spans="1:15">
      <c r="A7350" t="s">
        <v>11438</v>
      </c>
      <c r="B7350">
        <v>614</v>
      </c>
      <c r="C7350">
        <v>9</v>
      </c>
      <c r="D7350" t="s">
        <v>11439</v>
      </c>
      <c r="E7350" t="s">
        <v>5918</v>
      </c>
      <c r="F7350" t="s">
        <v>11094</v>
      </c>
      <c r="G7350">
        <v>19</v>
      </c>
      <c r="H7350" t="s">
        <v>5920</v>
      </c>
      <c r="I7350" t="s">
        <v>5921</v>
      </c>
      <c r="L7350" t="s">
        <v>11421</v>
      </c>
      <c r="M7350" t="s">
        <v>11422</v>
      </c>
      <c r="N7350" t="s">
        <v>5924</v>
      </c>
      <c r="O7350" t="s">
        <v>11423</v>
      </c>
    </row>
    <row r="7351" spans="1:15">
      <c r="A7351" t="s">
        <v>11440</v>
      </c>
      <c r="B7351">
        <v>614</v>
      </c>
      <c r="C7351">
        <v>10</v>
      </c>
      <c r="D7351" t="s">
        <v>11441</v>
      </c>
      <c r="E7351" t="s">
        <v>5918</v>
      </c>
      <c r="F7351" t="s">
        <v>11094</v>
      </c>
      <c r="G7351">
        <v>19</v>
      </c>
      <c r="H7351" t="s">
        <v>5920</v>
      </c>
      <c r="I7351" t="s">
        <v>5921</v>
      </c>
      <c r="L7351" t="s">
        <v>11421</v>
      </c>
      <c r="M7351" t="s">
        <v>11422</v>
      </c>
      <c r="N7351" t="s">
        <v>5924</v>
      </c>
      <c r="O7351" t="s">
        <v>11423</v>
      </c>
    </row>
    <row r="7352" spans="1:15">
      <c r="A7352" t="s">
        <v>11442</v>
      </c>
      <c r="B7352">
        <v>614</v>
      </c>
      <c r="C7352">
        <v>11</v>
      </c>
      <c r="D7352" t="s">
        <v>11443</v>
      </c>
      <c r="E7352" t="s">
        <v>5918</v>
      </c>
      <c r="F7352" t="s">
        <v>11094</v>
      </c>
      <c r="G7352">
        <v>19</v>
      </c>
      <c r="H7352" t="s">
        <v>5920</v>
      </c>
      <c r="I7352" t="s">
        <v>5921</v>
      </c>
      <c r="L7352" t="s">
        <v>11421</v>
      </c>
      <c r="M7352" t="s">
        <v>11422</v>
      </c>
      <c r="N7352" t="s">
        <v>5924</v>
      </c>
      <c r="O7352" t="s">
        <v>11423</v>
      </c>
    </row>
    <row r="7353" spans="1:15">
      <c r="A7353" t="s">
        <v>11444</v>
      </c>
      <c r="B7353">
        <v>614</v>
      </c>
      <c r="C7353">
        <v>12</v>
      </c>
      <c r="D7353" t="s">
        <v>11445</v>
      </c>
      <c r="E7353" t="s">
        <v>5918</v>
      </c>
      <c r="F7353" t="s">
        <v>11094</v>
      </c>
      <c r="G7353">
        <v>19</v>
      </c>
      <c r="H7353" t="s">
        <v>5920</v>
      </c>
      <c r="I7353" t="s">
        <v>5921</v>
      </c>
      <c r="L7353" t="s">
        <v>11421</v>
      </c>
      <c r="M7353" t="s">
        <v>11422</v>
      </c>
      <c r="N7353" t="s">
        <v>5924</v>
      </c>
      <c r="O7353" t="s">
        <v>11423</v>
      </c>
    </row>
    <row r="7354" spans="1:15">
      <c r="A7354" t="s">
        <v>11446</v>
      </c>
      <c r="B7354">
        <v>614</v>
      </c>
      <c r="C7354">
        <v>13</v>
      </c>
      <c r="D7354" t="s">
        <v>11447</v>
      </c>
      <c r="E7354" t="s">
        <v>5918</v>
      </c>
      <c r="F7354" t="s">
        <v>11094</v>
      </c>
      <c r="G7354">
        <v>19</v>
      </c>
      <c r="H7354" t="s">
        <v>5920</v>
      </c>
      <c r="I7354" t="s">
        <v>5921</v>
      </c>
      <c r="L7354" t="s">
        <v>11421</v>
      </c>
      <c r="M7354" t="s">
        <v>11422</v>
      </c>
      <c r="N7354" t="s">
        <v>5924</v>
      </c>
      <c r="O7354" t="s">
        <v>11423</v>
      </c>
    </row>
    <row r="7355" spans="1:15">
      <c r="A7355" t="s">
        <v>11448</v>
      </c>
      <c r="B7355">
        <v>614</v>
      </c>
      <c r="C7355">
        <v>14</v>
      </c>
      <c r="D7355" t="s">
        <v>11449</v>
      </c>
      <c r="E7355" t="s">
        <v>5918</v>
      </c>
      <c r="F7355" t="s">
        <v>11094</v>
      </c>
      <c r="G7355">
        <v>19</v>
      </c>
      <c r="H7355" t="s">
        <v>5920</v>
      </c>
      <c r="I7355" t="s">
        <v>5921</v>
      </c>
      <c r="L7355" t="s">
        <v>11421</v>
      </c>
      <c r="M7355" t="s">
        <v>11422</v>
      </c>
      <c r="N7355" t="s">
        <v>5924</v>
      </c>
      <c r="O7355" t="s">
        <v>11423</v>
      </c>
    </row>
    <row r="7356" spans="1:15">
      <c r="A7356" t="s">
        <v>11450</v>
      </c>
      <c r="B7356">
        <v>615</v>
      </c>
      <c r="C7356">
        <v>1</v>
      </c>
      <c r="D7356" t="s">
        <v>11451</v>
      </c>
      <c r="E7356" t="s">
        <v>5918</v>
      </c>
      <c r="F7356" t="s">
        <v>11094</v>
      </c>
      <c r="G7356">
        <v>19</v>
      </c>
      <c r="H7356" t="s">
        <v>5920</v>
      </c>
      <c r="I7356" t="s">
        <v>5921</v>
      </c>
      <c r="L7356" t="s">
        <v>11421</v>
      </c>
      <c r="M7356" t="s">
        <v>11422</v>
      </c>
      <c r="N7356" t="s">
        <v>5924</v>
      </c>
      <c r="O7356" t="s">
        <v>11423</v>
      </c>
    </row>
    <row r="7357" spans="1:15">
      <c r="A7357" t="s">
        <v>11452</v>
      </c>
      <c r="B7357">
        <v>615</v>
      </c>
      <c r="C7357">
        <v>2</v>
      </c>
      <c r="D7357" t="s">
        <v>11453</v>
      </c>
      <c r="E7357" t="s">
        <v>5918</v>
      </c>
      <c r="F7357" t="s">
        <v>11094</v>
      </c>
      <c r="G7357">
        <v>19</v>
      </c>
      <c r="H7357" t="s">
        <v>5920</v>
      </c>
      <c r="I7357" t="s">
        <v>5921</v>
      </c>
      <c r="L7357" t="s">
        <v>11421</v>
      </c>
      <c r="M7357" t="s">
        <v>11422</v>
      </c>
      <c r="N7357" t="s">
        <v>5924</v>
      </c>
      <c r="O7357" t="s">
        <v>11423</v>
      </c>
    </row>
    <row r="7358" spans="1:15">
      <c r="A7358" t="s">
        <v>11454</v>
      </c>
      <c r="B7358">
        <v>615</v>
      </c>
      <c r="C7358">
        <v>3</v>
      </c>
      <c r="D7358" t="s">
        <v>11455</v>
      </c>
      <c r="E7358" t="s">
        <v>5918</v>
      </c>
      <c r="F7358" t="s">
        <v>11094</v>
      </c>
      <c r="G7358">
        <v>19</v>
      </c>
      <c r="H7358" t="s">
        <v>5920</v>
      </c>
      <c r="I7358" t="s">
        <v>5921</v>
      </c>
      <c r="L7358" t="s">
        <v>11421</v>
      </c>
      <c r="M7358" t="s">
        <v>11422</v>
      </c>
      <c r="N7358" t="s">
        <v>5924</v>
      </c>
      <c r="O7358" t="s">
        <v>11423</v>
      </c>
    </row>
    <row r="7359" spans="1:15">
      <c r="A7359" t="s">
        <v>11456</v>
      </c>
      <c r="B7359">
        <v>615</v>
      </c>
      <c r="C7359">
        <v>4</v>
      </c>
      <c r="D7359" t="s">
        <v>11457</v>
      </c>
      <c r="E7359" t="s">
        <v>5918</v>
      </c>
      <c r="F7359" t="s">
        <v>11094</v>
      </c>
      <c r="G7359">
        <v>19</v>
      </c>
      <c r="H7359" t="s">
        <v>5920</v>
      </c>
      <c r="I7359" t="s">
        <v>5921</v>
      </c>
      <c r="L7359" t="s">
        <v>11421</v>
      </c>
      <c r="M7359" t="s">
        <v>11422</v>
      </c>
      <c r="N7359" t="s">
        <v>5924</v>
      </c>
      <c r="O7359" t="s">
        <v>11423</v>
      </c>
    </row>
    <row r="7360" spans="1:15">
      <c r="A7360" t="s">
        <v>11458</v>
      </c>
      <c r="B7360">
        <v>615</v>
      </c>
      <c r="C7360">
        <v>5</v>
      </c>
      <c r="D7360" t="s">
        <v>11459</v>
      </c>
      <c r="E7360" t="s">
        <v>5918</v>
      </c>
      <c r="F7360" t="s">
        <v>11094</v>
      </c>
      <c r="G7360">
        <v>19</v>
      </c>
      <c r="H7360" t="s">
        <v>5920</v>
      </c>
      <c r="I7360" t="s">
        <v>5921</v>
      </c>
      <c r="L7360" t="s">
        <v>11421</v>
      </c>
      <c r="M7360" t="s">
        <v>11422</v>
      </c>
      <c r="N7360" t="s">
        <v>5924</v>
      </c>
      <c r="O7360" t="s">
        <v>11423</v>
      </c>
    </row>
    <row r="7361" spans="1:15">
      <c r="A7361" t="s">
        <v>11460</v>
      </c>
      <c r="B7361">
        <v>615</v>
      </c>
      <c r="C7361">
        <v>6</v>
      </c>
      <c r="D7361" t="s">
        <v>11461</v>
      </c>
      <c r="E7361" t="s">
        <v>5918</v>
      </c>
      <c r="F7361" t="s">
        <v>11094</v>
      </c>
      <c r="G7361">
        <v>19</v>
      </c>
      <c r="H7361" t="s">
        <v>5920</v>
      </c>
      <c r="I7361" t="s">
        <v>5921</v>
      </c>
      <c r="L7361" t="s">
        <v>11421</v>
      </c>
      <c r="M7361" t="s">
        <v>11422</v>
      </c>
      <c r="N7361" t="s">
        <v>5924</v>
      </c>
      <c r="O7361" t="s">
        <v>11423</v>
      </c>
    </row>
    <row r="7362" spans="1:15">
      <c r="A7362" t="s">
        <v>11462</v>
      </c>
      <c r="B7362">
        <v>615</v>
      </c>
      <c r="C7362">
        <v>7</v>
      </c>
      <c r="D7362" t="s">
        <v>11463</v>
      </c>
      <c r="E7362" t="s">
        <v>5918</v>
      </c>
      <c r="F7362" t="s">
        <v>11094</v>
      </c>
      <c r="G7362">
        <v>19</v>
      </c>
      <c r="H7362" t="s">
        <v>5920</v>
      </c>
      <c r="I7362" t="s">
        <v>5921</v>
      </c>
      <c r="L7362" t="s">
        <v>11421</v>
      </c>
      <c r="M7362" t="s">
        <v>11422</v>
      </c>
      <c r="N7362" t="s">
        <v>5924</v>
      </c>
      <c r="O7362" t="s">
        <v>11423</v>
      </c>
    </row>
    <row r="7363" spans="1:15">
      <c r="A7363" t="s">
        <v>11464</v>
      </c>
      <c r="B7363">
        <v>615</v>
      </c>
      <c r="C7363">
        <v>8</v>
      </c>
      <c r="D7363" t="s">
        <v>11465</v>
      </c>
      <c r="E7363" t="s">
        <v>5918</v>
      </c>
      <c r="F7363" t="s">
        <v>11094</v>
      </c>
      <c r="G7363">
        <v>19</v>
      </c>
      <c r="H7363" t="s">
        <v>5920</v>
      </c>
      <c r="I7363" t="s">
        <v>5921</v>
      </c>
      <c r="L7363" t="s">
        <v>11421</v>
      </c>
      <c r="M7363" t="s">
        <v>11422</v>
      </c>
      <c r="N7363" t="s">
        <v>5924</v>
      </c>
      <c r="O7363" t="s">
        <v>11423</v>
      </c>
    </row>
    <row r="7364" spans="1:15">
      <c r="A7364" t="s">
        <v>11466</v>
      </c>
      <c r="B7364">
        <v>615</v>
      </c>
      <c r="C7364">
        <v>9</v>
      </c>
      <c r="D7364" t="s">
        <v>11467</v>
      </c>
      <c r="E7364" t="s">
        <v>5918</v>
      </c>
      <c r="F7364" t="s">
        <v>11094</v>
      </c>
      <c r="G7364">
        <v>19</v>
      </c>
      <c r="H7364" t="s">
        <v>5920</v>
      </c>
      <c r="I7364" t="s">
        <v>5921</v>
      </c>
      <c r="L7364" t="s">
        <v>11421</v>
      </c>
      <c r="M7364" t="s">
        <v>11422</v>
      </c>
      <c r="N7364" t="s">
        <v>5924</v>
      </c>
      <c r="O7364" t="s">
        <v>11423</v>
      </c>
    </row>
    <row r="7365" spans="1:15">
      <c r="A7365" t="s">
        <v>11468</v>
      </c>
      <c r="B7365">
        <v>615</v>
      </c>
      <c r="C7365">
        <v>10</v>
      </c>
      <c r="D7365" t="s">
        <v>11469</v>
      </c>
      <c r="E7365" t="s">
        <v>5918</v>
      </c>
      <c r="F7365" t="s">
        <v>11094</v>
      </c>
      <c r="G7365">
        <v>19</v>
      </c>
      <c r="H7365" t="s">
        <v>5920</v>
      </c>
      <c r="I7365" t="s">
        <v>5921</v>
      </c>
      <c r="L7365" t="s">
        <v>11421</v>
      </c>
      <c r="M7365" t="s">
        <v>11422</v>
      </c>
      <c r="N7365" t="s">
        <v>5924</v>
      </c>
      <c r="O7365" t="s">
        <v>11423</v>
      </c>
    </row>
    <row r="7366" spans="1:15">
      <c r="A7366" t="s">
        <v>11470</v>
      </c>
      <c r="B7366">
        <v>615</v>
      </c>
      <c r="C7366">
        <v>11</v>
      </c>
      <c r="D7366" t="s">
        <v>11471</v>
      </c>
      <c r="E7366" t="s">
        <v>5918</v>
      </c>
      <c r="F7366" t="s">
        <v>11094</v>
      </c>
      <c r="G7366">
        <v>19</v>
      </c>
      <c r="H7366" t="s">
        <v>5920</v>
      </c>
      <c r="I7366" t="s">
        <v>5921</v>
      </c>
      <c r="L7366" t="s">
        <v>11421</v>
      </c>
      <c r="M7366" t="s">
        <v>11422</v>
      </c>
      <c r="N7366" t="s">
        <v>5924</v>
      </c>
      <c r="O7366" t="s">
        <v>11423</v>
      </c>
    </row>
    <row r="7367" spans="1:15">
      <c r="A7367" t="s">
        <v>11472</v>
      </c>
      <c r="B7367">
        <v>615</v>
      </c>
      <c r="C7367">
        <v>12</v>
      </c>
      <c r="D7367" t="s">
        <v>11473</v>
      </c>
      <c r="E7367" t="s">
        <v>5918</v>
      </c>
      <c r="F7367" t="s">
        <v>11094</v>
      </c>
      <c r="G7367">
        <v>19</v>
      </c>
      <c r="H7367" t="s">
        <v>5920</v>
      </c>
      <c r="I7367" t="s">
        <v>5921</v>
      </c>
      <c r="L7367" t="s">
        <v>11421</v>
      </c>
      <c r="M7367" t="s">
        <v>11422</v>
      </c>
      <c r="N7367" t="s">
        <v>5924</v>
      </c>
      <c r="O7367" t="s">
        <v>11423</v>
      </c>
    </row>
    <row r="7368" spans="1:15">
      <c r="A7368" t="s">
        <v>11474</v>
      </c>
      <c r="B7368">
        <v>615</v>
      </c>
      <c r="C7368">
        <v>13</v>
      </c>
      <c r="D7368" t="s">
        <v>11475</v>
      </c>
      <c r="E7368" t="s">
        <v>5918</v>
      </c>
      <c r="F7368" t="s">
        <v>11094</v>
      </c>
      <c r="G7368">
        <v>19</v>
      </c>
      <c r="H7368" t="s">
        <v>5920</v>
      </c>
      <c r="I7368" t="s">
        <v>5921</v>
      </c>
      <c r="L7368" t="s">
        <v>11421</v>
      </c>
      <c r="M7368" t="s">
        <v>11422</v>
      </c>
      <c r="N7368" t="s">
        <v>5924</v>
      </c>
      <c r="O7368" t="s">
        <v>11423</v>
      </c>
    </row>
    <row r="7369" spans="1:15">
      <c r="A7369" t="s">
        <v>11476</v>
      </c>
      <c r="B7369">
        <v>615</v>
      </c>
      <c r="C7369">
        <v>14</v>
      </c>
      <c r="D7369" t="s">
        <v>11477</v>
      </c>
      <c r="E7369" t="s">
        <v>5918</v>
      </c>
      <c r="F7369" t="s">
        <v>11094</v>
      </c>
      <c r="G7369">
        <v>19</v>
      </c>
      <c r="H7369" t="s">
        <v>5920</v>
      </c>
      <c r="I7369" t="s">
        <v>5921</v>
      </c>
      <c r="L7369" t="s">
        <v>11421</v>
      </c>
      <c r="M7369" t="s">
        <v>11422</v>
      </c>
      <c r="N7369" t="s">
        <v>5924</v>
      </c>
      <c r="O7369" t="s">
        <v>11423</v>
      </c>
    </row>
    <row r="7370" spans="1:15">
      <c r="A7370" t="s">
        <v>11478</v>
      </c>
      <c r="B7370">
        <v>616</v>
      </c>
      <c r="C7370">
        <v>1</v>
      </c>
      <c r="D7370" t="s">
        <v>11479</v>
      </c>
      <c r="E7370" t="s">
        <v>5918</v>
      </c>
      <c r="F7370" t="s">
        <v>11094</v>
      </c>
      <c r="G7370">
        <v>19</v>
      </c>
      <c r="H7370" t="s">
        <v>5920</v>
      </c>
      <c r="I7370" t="s">
        <v>5921</v>
      </c>
      <c r="L7370" t="s">
        <v>11480</v>
      </c>
      <c r="M7370" t="s">
        <v>11481</v>
      </c>
      <c r="N7370" t="s">
        <v>5924</v>
      </c>
      <c r="O7370" t="s">
        <v>11482</v>
      </c>
    </row>
    <row r="7371" spans="1:15">
      <c r="A7371" t="s">
        <v>11483</v>
      </c>
      <c r="B7371">
        <v>616</v>
      </c>
      <c r="C7371">
        <v>2</v>
      </c>
      <c r="D7371" t="s">
        <v>11484</v>
      </c>
      <c r="E7371" t="s">
        <v>5918</v>
      </c>
      <c r="F7371" t="s">
        <v>11094</v>
      </c>
      <c r="G7371">
        <v>19</v>
      </c>
      <c r="H7371" t="s">
        <v>5920</v>
      </c>
      <c r="I7371" t="s">
        <v>5921</v>
      </c>
      <c r="L7371" t="s">
        <v>11480</v>
      </c>
      <c r="M7371" t="s">
        <v>11481</v>
      </c>
      <c r="N7371" t="s">
        <v>5924</v>
      </c>
      <c r="O7371" t="s">
        <v>11482</v>
      </c>
    </row>
    <row r="7372" spans="1:15">
      <c r="A7372" t="s">
        <v>11485</v>
      </c>
      <c r="B7372">
        <v>616</v>
      </c>
      <c r="C7372">
        <v>3</v>
      </c>
      <c r="D7372" t="s">
        <v>11486</v>
      </c>
      <c r="E7372" t="s">
        <v>5918</v>
      </c>
      <c r="F7372" t="s">
        <v>11094</v>
      </c>
      <c r="G7372">
        <v>19</v>
      </c>
      <c r="H7372" t="s">
        <v>5920</v>
      </c>
      <c r="I7372" t="s">
        <v>5921</v>
      </c>
      <c r="L7372" t="s">
        <v>11480</v>
      </c>
      <c r="M7372" t="s">
        <v>11481</v>
      </c>
      <c r="N7372" t="s">
        <v>5924</v>
      </c>
      <c r="O7372" t="s">
        <v>11482</v>
      </c>
    </row>
    <row r="7373" spans="1:15">
      <c r="A7373" t="s">
        <v>11487</v>
      </c>
      <c r="B7373">
        <v>616</v>
      </c>
      <c r="C7373">
        <v>4</v>
      </c>
      <c r="D7373" t="s">
        <v>11488</v>
      </c>
      <c r="E7373" t="s">
        <v>5918</v>
      </c>
      <c r="F7373" t="s">
        <v>11094</v>
      </c>
      <c r="G7373">
        <v>19</v>
      </c>
      <c r="H7373" t="s">
        <v>5920</v>
      </c>
      <c r="I7373" t="s">
        <v>5921</v>
      </c>
      <c r="L7373" t="s">
        <v>11480</v>
      </c>
      <c r="M7373" t="s">
        <v>11481</v>
      </c>
      <c r="N7373" t="s">
        <v>5924</v>
      </c>
      <c r="O7373" t="s">
        <v>11482</v>
      </c>
    </row>
    <row r="7374" spans="1:15">
      <c r="A7374" t="s">
        <v>11489</v>
      </c>
      <c r="B7374">
        <v>616</v>
      </c>
      <c r="C7374">
        <v>5</v>
      </c>
      <c r="D7374" t="s">
        <v>11490</v>
      </c>
      <c r="E7374" t="s">
        <v>5918</v>
      </c>
      <c r="F7374" t="s">
        <v>11094</v>
      </c>
      <c r="G7374">
        <v>19</v>
      </c>
      <c r="H7374" t="s">
        <v>5920</v>
      </c>
      <c r="I7374" t="s">
        <v>5921</v>
      </c>
      <c r="L7374" t="s">
        <v>11480</v>
      </c>
      <c r="M7374" t="s">
        <v>11481</v>
      </c>
      <c r="N7374" t="s">
        <v>5924</v>
      </c>
      <c r="O7374" t="s">
        <v>11482</v>
      </c>
    </row>
    <row r="7375" spans="1:15">
      <c r="A7375" t="s">
        <v>11491</v>
      </c>
      <c r="B7375">
        <v>616</v>
      </c>
      <c r="C7375">
        <v>6</v>
      </c>
      <c r="D7375" t="s">
        <v>11492</v>
      </c>
      <c r="E7375" t="s">
        <v>5918</v>
      </c>
      <c r="F7375" t="s">
        <v>11094</v>
      </c>
      <c r="G7375">
        <v>19</v>
      </c>
      <c r="H7375" t="s">
        <v>5920</v>
      </c>
      <c r="I7375" t="s">
        <v>5921</v>
      </c>
      <c r="L7375" t="s">
        <v>11480</v>
      </c>
      <c r="M7375" t="s">
        <v>11481</v>
      </c>
      <c r="N7375" t="s">
        <v>5924</v>
      </c>
      <c r="O7375" t="s">
        <v>11482</v>
      </c>
    </row>
    <row r="7376" spans="1:15">
      <c r="A7376" t="s">
        <v>11493</v>
      </c>
      <c r="B7376">
        <v>616</v>
      </c>
      <c r="C7376">
        <v>7</v>
      </c>
      <c r="D7376" t="s">
        <v>11494</v>
      </c>
      <c r="E7376" t="s">
        <v>5918</v>
      </c>
      <c r="F7376" t="s">
        <v>11094</v>
      </c>
      <c r="G7376">
        <v>19</v>
      </c>
      <c r="H7376" t="s">
        <v>5920</v>
      </c>
      <c r="I7376" t="s">
        <v>5921</v>
      </c>
      <c r="L7376" t="s">
        <v>11480</v>
      </c>
      <c r="M7376" t="s">
        <v>11481</v>
      </c>
      <c r="N7376" t="s">
        <v>5924</v>
      </c>
      <c r="O7376" t="s">
        <v>11482</v>
      </c>
    </row>
    <row r="7377" spans="1:15">
      <c r="A7377" t="s">
        <v>11495</v>
      </c>
      <c r="B7377">
        <v>616</v>
      </c>
      <c r="C7377">
        <v>8</v>
      </c>
      <c r="D7377" t="s">
        <v>11496</v>
      </c>
      <c r="E7377" t="s">
        <v>5918</v>
      </c>
      <c r="F7377" t="s">
        <v>11094</v>
      </c>
      <c r="G7377">
        <v>19</v>
      </c>
      <c r="H7377" t="s">
        <v>5920</v>
      </c>
      <c r="I7377" t="s">
        <v>5921</v>
      </c>
      <c r="L7377" t="s">
        <v>11480</v>
      </c>
      <c r="M7377" t="s">
        <v>11481</v>
      </c>
      <c r="N7377" t="s">
        <v>5924</v>
      </c>
      <c r="O7377" t="s">
        <v>11482</v>
      </c>
    </row>
    <row r="7378" spans="1:15">
      <c r="A7378" t="s">
        <v>11497</v>
      </c>
      <c r="B7378">
        <v>616</v>
      </c>
      <c r="C7378">
        <v>9</v>
      </c>
      <c r="D7378" t="s">
        <v>11498</v>
      </c>
      <c r="E7378" t="s">
        <v>5918</v>
      </c>
      <c r="F7378" t="s">
        <v>11094</v>
      </c>
      <c r="G7378">
        <v>19</v>
      </c>
      <c r="H7378" t="s">
        <v>5920</v>
      </c>
      <c r="I7378" t="s">
        <v>5921</v>
      </c>
      <c r="L7378" t="s">
        <v>11480</v>
      </c>
      <c r="M7378" t="s">
        <v>11481</v>
      </c>
      <c r="N7378" t="s">
        <v>5924</v>
      </c>
      <c r="O7378" t="s">
        <v>11482</v>
      </c>
    </row>
    <row r="7379" spans="1:15">
      <c r="A7379" t="s">
        <v>11499</v>
      </c>
      <c r="B7379">
        <v>616</v>
      </c>
      <c r="C7379">
        <v>10</v>
      </c>
      <c r="D7379" t="s">
        <v>11500</v>
      </c>
      <c r="E7379" t="s">
        <v>5918</v>
      </c>
      <c r="F7379" t="s">
        <v>11094</v>
      </c>
      <c r="G7379">
        <v>19</v>
      </c>
      <c r="H7379" t="s">
        <v>5920</v>
      </c>
      <c r="I7379" t="s">
        <v>5921</v>
      </c>
      <c r="L7379" t="s">
        <v>11480</v>
      </c>
      <c r="M7379" t="s">
        <v>11481</v>
      </c>
      <c r="N7379" t="s">
        <v>5924</v>
      </c>
      <c r="O7379" t="s">
        <v>11482</v>
      </c>
    </row>
    <row r="7380" spans="1:15">
      <c r="A7380" t="s">
        <v>11501</v>
      </c>
      <c r="B7380">
        <v>616</v>
      </c>
      <c r="C7380">
        <v>11</v>
      </c>
      <c r="D7380" t="s">
        <v>11502</v>
      </c>
      <c r="E7380" t="s">
        <v>5918</v>
      </c>
      <c r="F7380" t="s">
        <v>11094</v>
      </c>
      <c r="G7380">
        <v>19</v>
      </c>
      <c r="H7380" t="s">
        <v>5920</v>
      </c>
      <c r="I7380" t="s">
        <v>5921</v>
      </c>
      <c r="L7380" t="s">
        <v>11480</v>
      </c>
      <c r="M7380" t="s">
        <v>11481</v>
      </c>
      <c r="N7380" t="s">
        <v>5924</v>
      </c>
      <c r="O7380" t="s">
        <v>11482</v>
      </c>
    </row>
    <row r="7381" spans="1:15">
      <c r="A7381" t="s">
        <v>11503</v>
      </c>
      <c r="B7381">
        <v>616</v>
      </c>
      <c r="C7381">
        <v>12</v>
      </c>
      <c r="D7381" t="s">
        <v>11504</v>
      </c>
      <c r="E7381" t="s">
        <v>5918</v>
      </c>
      <c r="F7381" t="s">
        <v>11094</v>
      </c>
      <c r="G7381">
        <v>19</v>
      </c>
      <c r="H7381" t="s">
        <v>5920</v>
      </c>
      <c r="I7381" t="s">
        <v>5921</v>
      </c>
      <c r="L7381" t="s">
        <v>11480</v>
      </c>
      <c r="M7381" t="s">
        <v>11481</v>
      </c>
      <c r="N7381" t="s">
        <v>5924</v>
      </c>
      <c r="O7381" t="s">
        <v>11482</v>
      </c>
    </row>
    <row r="7382" spans="1:15">
      <c r="A7382" t="s">
        <v>11505</v>
      </c>
      <c r="B7382">
        <v>616</v>
      </c>
      <c r="C7382">
        <v>13</v>
      </c>
      <c r="D7382" t="s">
        <v>11506</v>
      </c>
      <c r="E7382" t="s">
        <v>5918</v>
      </c>
      <c r="F7382" t="s">
        <v>11094</v>
      </c>
      <c r="G7382">
        <v>19</v>
      </c>
      <c r="H7382" t="s">
        <v>5920</v>
      </c>
      <c r="I7382" t="s">
        <v>5921</v>
      </c>
      <c r="L7382" t="s">
        <v>11480</v>
      </c>
      <c r="M7382" t="s">
        <v>11481</v>
      </c>
      <c r="N7382" t="s">
        <v>5924</v>
      </c>
      <c r="O7382" t="s">
        <v>11482</v>
      </c>
    </row>
    <row r="7383" spans="1:15">
      <c r="A7383" t="s">
        <v>11507</v>
      </c>
      <c r="B7383">
        <v>616</v>
      </c>
      <c r="C7383">
        <v>14</v>
      </c>
      <c r="D7383" t="s">
        <v>11508</v>
      </c>
      <c r="E7383" t="s">
        <v>5918</v>
      </c>
      <c r="F7383" t="s">
        <v>11094</v>
      </c>
      <c r="G7383">
        <v>19</v>
      </c>
      <c r="H7383" t="s">
        <v>5920</v>
      </c>
      <c r="I7383" t="s">
        <v>5921</v>
      </c>
      <c r="L7383" t="s">
        <v>11480</v>
      </c>
      <c r="M7383" t="s">
        <v>11481</v>
      </c>
      <c r="N7383" t="s">
        <v>5924</v>
      </c>
      <c r="O7383" t="s">
        <v>11482</v>
      </c>
    </row>
    <row r="7384" spans="1:15">
      <c r="A7384" t="s">
        <v>11509</v>
      </c>
      <c r="B7384">
        <v>617</v>
      </c>
      <c r="C7384">
        <v>1</v>
      </c>
      <c r="D7384" t="s">
        <v>11510</v>
      </c>
      <c r="E7384" t="s">
        <v>5918</v>
      </c>
      <c r="F7384" t="s">
        <v>11094</v>
      </c>
      <c r="G7384">
        <v>19</v>
      </c>
      <c r="H7384" t="s">
        <v>5920</v>
      </c>
      <c r="I7384" t="s">
        <v>5921</v>
      </c>
      <c r="L7384" t="s">
        <v>11480</v>
      </c>
      <c r="M7384" t="s">
        <v>11481</v>
      </c>
      <c r="N7384" t="s">
        <v>5924</v>
      </c>
      <c r="O7384" t="s">
        <v>11482</v>
      </c>
    </row>
    <row r="7385" spans="1:15">
      <c r="A7385" t="s">
        <v>11511</v>
      </c>
      <c r="B7385">
        <v>617</v>
      </c>
      <c r="C7385">
        <v>2</v>
      </c>
      <c r="D7385" t="s">
        <v>11512</v>
      </c>
      <c r="E7385" t="s">
        <v>5918</v>
      </c>
      <c r="F7385" t="s">
        <v>11094</v>
      </c>
      <c r="G7385">
        <v>19</v>
      </c>
      <c r="H7385" t="s">
        <v>5920</v>
      </c>
      <c r="I7385" t="s">
        <v>5921</v>
      </c>
      <c r="L7385" t="s">
        <v>11480</v>
      </c>
      <c r="M7385" t="s">
        <v>11481</v>
      </c>
      <c r="N7385" t="s">
        <v>5924</v>
      </c>
      <c r="O7385" t="s">
        <v>11482</v>
      </c>
    </row>
    <row r="7386" spans="1:15">
      <c r="A7386" t="s">
        <v>11513</v>
      </c>
      <c r="B7386">
        <v>617</v>
      </c>
      <c r="C7386">
        <v>3</v>
      </c>
      <c r="D7386" t="s">
        <v>11514</v>
      </c>
      <c r="E7386" t="s">
        <v>5918</v>
      </c>
      <c r="F7386" t="s">
        <v>11094</v>
      </c>
      <c r="G7386">
        <v>19</v>
      </c>
      <c r="H7386" t="s">
        <v>5920</v>
      </c>
      <c r="I7386" t="s">
        <v>5921</v>
      </c>
      <c r="L7386" t="s">
        <v>11480</v>
      </c>
      <c r="M7386" t="s">
        <v>11481</v>
      </c>
      <c r="N7386" t="s">
        <v>5924</v>
      </c>
      <c r="O7386" t="s">
        <v>11482</v>
      </c>
    </row>
    <row r="7387" spans="1:15">
      <c r="A7387" t="s">
        <v>11515</v>
      </c>
      <c r="B7387">
        <v>617</v>
      </c>
      <c r="C7387">
        <v>4</v>
      </c>
      <c r="D7387" t="s">
        <v>11516</v>
      </c>
      <c r="E7387" t="s">
        <v>5918</v>
      </c>
      <c r="F7387" t="s">
        <v>11094</v>
      </c>
      <c r="G7387">
        <v>19</v>
      </c>
      <c r="H7387" t="s">
        <v>5920</v>
      </c>
      <c r="I7387" t="s">
        <v>5921</v>
      </c>
      <c r="L7387" t="s">
        <v>11480</v>
      </c>
      <c r="M7387" t="s">
        <v>11481</v>
      </c>
      <c r="N7387" t="s">
        <v>5924</v>
      </c>
      <c r="O7387" t="s">
        <v>11482</v>
      </c>
    </row>
    <row r="7388" spans="1:15">
      <c r="A7388" t="s">
        <v>11517</v>
      </c>
      <c r="B7388">
        <v>617</v>
      </c>
      <c r="C7388">
        <v>5</v>
      </c>
      <c r="D7388" t="s">
        <v>11518</v>
      </c>
      <c r="E7388" t="s">
        <v>5918</v>
      </c>
      <c r="F7388" t="s">
        <v>11094</v>
      </c>
      <c r="G7388">
        <v>19</v>
      </c>
      <c r="H7388" t="s">
        <v>5920</v>
      </c>
      <c r="I7388" t="s">
        <v>5921</v>
      </c>
      <c r="L7388" t="s">
        <v>11480</v>
      </c>
      <c r="M7388" t="s">
        <v>11481</v>
      </c>
      <c r="N7388" t="s">
        <v>5924</v>
      </c>
      <c r="O7388" t="s">
        <v>11482</v>
      </c>
    </row>
    <row r="7389" spans="1:15">
      <c r="A7389" t="s">
        <v>11519</v>
      </c>
      <c r="B7389">
        <v>617</v>
      </c>
      <c r="C7389">
        <v>6</v>
      </c>
      <c r="D7389" t="s">
        <v>11520</v>
      </c>
      <c r="E7389" t="s">
        <v>5918</v>
      </c>
      <c r="F7389" t="s">
        <v>11094</v>
      </c>
      <c r="G7389">
        <v>19</v>
      </c>
      <c r="H7389" t="s">
        <v>5920</v>
      </c>
      <c r="I7389" t="s">
        <v>5921</v>
      </c>
      <c r="L7389" t="s">
        <v>11480</v>
      </c>
      <c r="M7389" t="s">
        <v>11481</v>
      </c>
      <c r="N7389" t="s">
        <v>5924</v>
      </c>
      <c r="O7389" t="s">
        <v>11482</v>
      </c>
    </row>
    <row r="7390" spans="1:15">
      <c r="A7390" t="s">
        <v>11521</v>
      </c>
      <c r="B7390">
        <v>617</v>
      </c>
      <c r="C7390">
        <v>7</v>
      </c>
      <c r="D7390" t="s">
        <v>11522</v>
      </c>
      <c r="E7390" t="s">
        <v>5918</v>
      </c>
      <c r="F7390" t="s">
        <v>11094</v>
      </c>
      <c r="G7390">
        <v>19</v>
      </c>
      <c r="H7390" t="s">
        <v>5920</v>
      </c>
      <c r="I7390" t="s">
        <v>5921</v>
      </c>
      <c r="L7390" t="s">
        <v>11480</v>
      </c>
      <c r="M7390" t="s">
        <v>11481</v>
      </c>
      <c r="N7390" t="s">
        <v>5924</v>
      </c>
      <c r="O7390" t="s">
        <v>11482</v>
      </c>
    </row>
    <row r="7391" spans="1:15">
      <c r="A7391" t="s">
        <v>11523</v>
      </c>
      <c r="B7391">
        <v>617</v>
      </c>
      <c r="C7391">
        <v>8</v>
      </c>
      <c r="D7391" t="s">
        <v>11524</v>
      </c>
      <c r="E7391" t="s">
        <v>5918</v>
      </c>
      <c r="F7391" t="s">
        <v>11094</v>
      </c>
      <c r="G7391">
        <v>19</v>
      </c>
      <c r="H7391" t="s">
        <v>5920</v>
      </c>
      <c r="I7391" t="s">
        <v>5921</v>
      </c>
      <c r="L7391" t="s">
        <v>11480</v>
      </c>
      <c r="M7391" t="s">
        <v>11481</v>
      </c>
      <c r="N7391" t="s">
        <v>5924</v>
      </c>
      <c r="O7391" t="s">
        <v>11482</v>
      </c>
    </row>
    <row r="7392" spans="1:15">
      <c r="A7392" t="s">
        <v>11525</v>
      </c>
      <c r="B7392">
        <v>617</v>
      </c>
      <c r="C7392">
        <v>9</v>
      </c>
      <c r="D7392" t="s">
        <v>11526</v>
      </c>
      <c r="E7392" t="s">
        <v>5918</v>
      </c>
      <c r="F7392" t="s">
        <v>11094</v>
      </c>
      <c r="G7392">
        <v>19</v>
      </c>
      <c r="H7392" t="s">
        <v>5920</v>
      </c>
      <c r="I7392" t="s">
        <v>5921</v>
      </c>
      <c r="L7392" t="s">
        <v>11480</v>
      </c>
      <c r="M7392" t="s">
        <v>11481</v>
      </c>
      <c r="N7392" t="s">
        <v>5924</v>
      </c>
      <c r="O7392" t="s">
        <v>11482</v>
      </c>
    </row>
    <row r="7393" spans="1:15">
      <c r="A7393" t="s">
        <v>11527</v>
      </c>
      <c r="B7393">
        <v>617</v>
      </c>
      <c r="C7393">
        <v>10</v>
      </c>
      <c r="D7393" t="s">
        <v>11528</v>
      </c>
      <c r="E7393" t="s">
        <v>5918</v>
      </c>
      <c r="F7393" t="s">
        <v>11094</v>
      </c>
      <c r="G7393">
        <v>19</v>
      </c>
      <c r="H7393" t="s">
        <v>5920</v>
      </c>
      <c r="I7393" t="s">
        <v>5921</v>
      </c>
      <c r="L7393" t="s">
        <v>11480</v>
      </c>
      <c r="M7393" t="s">
        <v>11481</v>
      </c>
      <c r="N7393" t="s">
        <v>5924</v>
      </c>
      <c r="O7393" t="s">
        <v>11482</v>
      </c>
    </row>
    <row r="7394" spans="1:15">
      <c r="A7394" t="s">
        <v>11529</v>
      </c>
      <c r="B7394">
        <v>617</v>
      </c>
      <c r="C7394">
        <v>11</v>
      </c>
      <c r="D7394" t="s">
        <v>11530</v>
      </c>
      <c r="E7394" t="s">
        <v>5918</v>
      </c>
      <c r="F7394" t="s">
        <v>11094</v>
      </c>
      <c r="G7394">
        <v>19</v>
      </c>
      <c r="H7394" t="s">
        <v>5920</v>
      </c>
      <c r="I7394" t="s">
        <v>5921</v>
      </c>
      <c r="L7394" t="s">
        <v>11480</v>
      </c>
      <c r="M7394" t="s">
        <v>11481</v>
      </c>
      <c r="N7394" t="s">
        <v>5924</v>
      </c>
      <c r="O7394" t="s">
        <v>11482</v>
      </c>
    </row>
    <row r="7395" spans="1:15">
      <c r="A7395" t="s">
        <v>11531</v>
      </c>
      <c r="B7395">
        <v>617</v>
      </c>
      <c r="C7395">
        <v>12</v>
      </c>
      <c r="D7395" t="s">
        <v>11532</v>
      </c>
      <c r="E7395" t="s">
        <v>5918</v>
      </c>
      <c r="F7395" t="s">
        <v>11094</v>
      </c>
      <c r="G7395">
        <v>19</v>
      </c>
      <c r="H7395" t="s">
        <v>5920</v>
      </c>
      <c r="I7395" t="s">
        <v>5921</v>
      </c>
      <c r="L7395" t="s">
        <v>11480</v>
      </c>
      <c r="M7395" t="s">
        <v>11481</v>
      </c>
      <c r="N7395" t="s">
        <v>5924</v>
      </c>
      <c r="O7395" t="s">
        <v>11482</v>
      </c>
    </row>
    <row r="7396" spans="1:15">
      <c r="A7396" t="s">
        <v>11533</v>
      </c>
      <c r="B7396">
        <v>617</v>
      </c>
      <c r="C7396">
        <v>13</v>
      </c>
      <c r="D7396" t="s">
        <v>11534</v>
      </c>
      <c r="E7396" t="s">
        <v>5918</v>
      </c>
      <c r="F7396" t="s">
        <v>11094</v>
      </c>
      <c r="G7396">
        <v>19</v>
      </c>
      <c r="H7396" t="s">
        <v>5920</v>
      </c>
      <c r="I7396" t="s">
        <v>5921</v>
      </c>
      <c r="L7396" t="s">
        <v>11480</v>
      </c>
      <c r="M7396" t="s">
        <v>11481</v>
      </c>
      <c r="N7396" t="s">
        <v>5924</v>
      </c>
      <c r="O7396" t="s">
        <v>11482</v>
      </c>
    </row>
    <row r="7397" spans="1:15">
      <c r="A7397" t="s">
        <v>11535</v>
      </c>
      <c r="B7397">
        <v>617</v>
      </c>
      <c r="C7397">
        <v>14</v>
      </c>
      <c r="D7397" t="s">
        <v>11536</v>
      </c>
      <c r="E7397" t="s">
        <v>5918</v>
      </c>
      <c r="F7397" t="s">
        <v>11094</v>
      </c>
      <c r="G7397">
        <v>19</v>
      </c>
      <c r="H7397" t="s">
        <v>5920</v>
      </c>
      <c r="I7397" t="s">
        <v>5921</v>
      </c>
      <c r="L7397" t="s">
        <v>11480</v>
      </c>
      <c r="M7397" t="s">
        <v>11481</v>
      </c>
      <c r="N7397" t="s">
        <v>5924</v>
      </c>
      <c r="O7397" t="s">
        <v>11482</v>
      </c>
    </row>
    <row r="7398" spans="1:15">
      <c r="A7398" t="s">
        <v>11537</v>
      </c>
      <c r="B7398">
        <v>618</v>
      </c>
      <c r="C7398">
        <v>1</v>
      </c>
      <c r="D7398" t="s">
        <v>11538</v>
      </c>
      <c r="E7398" t="s">
        <v>5918</v>
      </c>
      <c r="F7398" t="s">
        <v>11094</v>
      </c>
      <c r="G7398">
        <v>19</v>
      </c>
      <c r="H7398" t="s">
        <v>5920</v>
      </c>
      <c r="I7398" t="s">
        <v>5921</v>
      </c>
      <c r="L7398" t="s">
        <v>11539</v>
      </c>
      <c r="M7398" t="s">
        <v>11540</v>
      </c>
      <c r="N7398" t="s">
        <v>5924</v>
      </c>
      <c r="O7398" t="s">
        <v>11541</v>
      </c>
    </row>
    <row r="7399" spans="1:15">
      <c r="A7399" t="s">
        <v>11542</v>
      </c>
      <c r="B7399">
        <v>618</v>
      </c>
      <c r="C7399">
        <v>2</v>
      </c>
      <c r="D7399" t="s">
        <v>11543</v>
      </c>
      <c r="E7399" t="s">
        <v>5918</v>
      </c>
      <c r="F7399" t="s">
        <v>11094</v>
      </c>
      <c r="G7399">
        <v>19</v>
      </c>
      <c r="H7399" t="s">
        <v>5920</v>
      </c>
      <c r="I7399" t="s">
        <v>5921</v>
      </c>
      <c r="L7399" t="s">
        <v>11539</v>
      </c>
      <c r="M7399" t="s">
        <v>11540</v>
      </c>
      <c r="N7399" t="s">
        <v>5924</v>
      </c>
      <c r="O7399" t="s">
        <v>11541</v>
      </c>
    </row>
    <row r="7400" spans="1:15">
      <c r="A7400" t="s">
        <v>11544</v>
      </c>
      <c r="B7400">
        <v>618</v>
      </c>
      <c r="C7400">
        <v>3</v>
      </c>
      <c r="D7400" t="s">
        <v>11545</v>
      </c>
      <c r="E7400" t="s">
        <v>5918</v>
      </c>
      <c r="F7400" t="s">
        <v>11094</v>
      </c>
      <c r="G7400">
        <v>19</v>
      </c>
      <c r="H7400" t="s">
        <v>5920</v>
      </c>
      <c r="I7400" t="s">
        <v>5921</v>
      </c>
      <c r="L7400" t="s">
        <v>11539</v>
      </c>
      <c r="M7400" t="s">
        <v>11540</v>
      </c>
      <c r="N7400" t="s">
        <v>5924</v>
      </c>
      <c r="O7400" t="s">
        <v>11541</v>
      </c>
    </row>
    <row r="7401" spans="1:15">
      <c r="A7401" t="s">
        <v>11546</v>
      </c>
      <c r="B7401">
        <v>618</v>
      </c>
      <c r="C7401">
        <v>4</v>
      </c>
      <c r="D7401" t="s">
        <v>11547</v>
      </c>
      <c r="E7401" t="s">
        <v>5918</v>
      </c>
      <c r="F7401" t="s">
        <v>11094</v>
      </c>
      <c r="G7401">
        <v>19</v>
      </c>
      <c r="H7401" t="s">
        <v>5920</v>
      </c>
      <c r="I7401" t="s">
        <v>5921</v>
      </c>
      <c r="L7401" t="s">
        <v>11539</v>
      </c>
      <c r="M7401" t="s">
        <v>11540</v>
      </c>
      <c r="N7401" t="s">
        <v>5924</v>
      </c>
      <c r="O7401" t="s">
        <v>11541</v>
      </c>
    </row>
    <row r="7402" spans="1:15">
      <c r="A7402" t="s">
        <v>11548</v>
      </c>
      <c r="B7402">
        <v>618</v>
      </c>
      <c r="C7402">
        <v>5</v>
      </c>
      <c r="D7402" t="s">
        <v>11549</v>
      </c>
      <c r="E7402" t="s">
        <v>5918</v>
      </c>
      <c r="F7402" t="s">
        <v>11094</v>
      </c>
      <c r="G7402">
        <v>19</v>
      </c>
      <c r="H7402" t="s">
        <v>5920</v>
      </c>
      <c r="I7402" t="s">
        <v>5921</v>
      </c>
      <c r="L7402" t="s">
        <v>11539</v>
      </c>
      <c r="M7402" t="s">
        <v>11540</v>
      </c>
      <c r="N7402" t="s">
        <v>5924</v>
      </c>
      <c r="O7402" t="s">
        <v>11541</v>
      </c>
    </row>
    <row r="7403" spans="1:15">
      <c r="A7403" t="s">
        <v>11550</v>
      </c>
      <c r="B7403">
        <v>618</v>
      </c>
      <c r="C7403">
        <v>6</v>
      </c>
      <c r="D7403" t="s">
        <v>11551</v>
      </c>
      <c r="E7403" t="s">
        <v>5918</v>
      </c>
      <c r="F7403" t="s">
        <v>11094</v>
      </c>
      <c r="G7403">
        <v>19</v>
      </c>
      <c r="H7403" t="s">
        <v>5920</v>
      </c>
      <c r="I7403" t="s">
        <v>5921</v>
      </c>
      <c r="L7403" t="s">
        <v>11539</v>
      </c>
      <c r="M7403" t="s">
        <v>11540</v>
      </c>
      <c r="N7403" t="s">
        <v>5924</v>
      </c>
      <c r="O7403" t="s">
        <v>11541</v>
      </c>
    </row>
    <row r="7404" spans="1:15">
      <c r="A7404" t="s">
        <v>11552</v>
      </c>
      <c r="B7404">
        <v>618</v>
      </c>
      <c r="C7404">
        <v>7</v>
      </c>
      <c r="D7404" t="s">
        <v>11553</v>
      </c>
      <c r="E7404" t="s">
        <v>5918</v>
      </c>
      <c r="F7404" t="s">
        <v>11094</v>
      </c>
      <c r="G7404">
        <v>19</v>
      </c>
      <c r="H7404" t="s">
        <v>5920</v>
      </c>
      <c r="I7404" t="s">
        <v>5921</v>
      </c>
      <c r="L7404" t="s">
        <v>11539</v>
      </c>
      <c r="M7404" t="s">
        <v>11540</v>
      </c>
      <c r="N7404" t="s">
        <v>5924</v>
      </c>
      <c r="O7404" t="s">
        <v>11541</v>
      </c>
    </row>
    <row r="7405" spans="1:15">
      <c r="A7405" t="s">
        <v>11554</v>
      </c>
      <c r="B7405">
        <v>618</v>
      </c>
      <c r="C7405">
        <v>8</v>
      </c>
      <c r="D7405" t="s">
        <v>11555</v>
      </c>
      <c r="E7405" t="s">
        <v>5918</v>
      </c>
      <c r="F7405" t="s">
        <v>11094</v>
      </c>
      <c r="G7405">
        <v>19</v>
      </c>
      <c r="H7405" t="s">
        <v>5920</v>
      </c>
      <c r="I7405" t="s">
        <v>5921</v>
      </c>
      <c r="L7405" t="s">
        <v>11539</v>
      </c>
      <c r="M7405" t="s">
        <v>11540</v>
      </c>
      <c r="N7405" t="s">
        <v>5924</v>
      </c>
      <c r="O7405" t="s">
        <v>11541</v>
      </c>
    </row>
    <row r="7406" spans="1:15">
      <c r="A7406" t="s">
        <v>11556</v>
      </c>
      <c r="B7406">
        <v>618</v>
      </c>
      <c r="C7406">
        <v>9</v>
      </c>
      <c r="D7406" t="s">
        <v>11557</v>
      </c>
      <c r="E7406" t="s">
        <v>5918</v>
      </c>
      <c r="F7406" t="s">
        <v>11094</v>
      </c>
      <c r="G7406">
        <v>19</v>
      </c>
      <c r="H7406" t="s">
        <v>5920</v>
      </c>
      <c r="I7406" t="s">
        <v>5921</v>
      </c>
      <c r="L7406" t="s">
        <v>11539</v>
      </c>
      <c r="M7406" t="s">
        <v>11540</v>
      </c>
      <c r="N7406" t="s">
        <v>5924</v>
      </c>
      <c r="O7406" t="s">
        <v>11541</v>
      </c>
    </row>
    <row r="7407" spans="1:15">
      <c r="A7407" t="s">
        <v>11558</v>
      </c>
      <c r="B7407">
        <v>618</v>
      </c>
      <c r="C7407">
        <v>10</v>
      </c>
      <c r="D7407" t="s">
        <v>11559</v>
      </c>
      <c r="E7407" t="s">
        <v>5918</v>
      </c>
      <c r="F7407" t="s">
        <v>11094</v>
      </c>
      <c r="G7407">
        <v>19</v>
      </c>
      <c r="H7407" t="s">
        <v>5920</v>
      </c>
      <c r="I7407" t="s">
        <v>5921</v>
      </c>
      <c r="L7407" t="s">
        <v>11539</v>
      </c>
      <c r="M7407" t="s">
        <v>11540</v>
      </c>
      <c r="N7407" t="s">
        <v>5924</v>
      </c>
      <c r="O7407" t="s">
        <v>11541</v>
      </c>
    </row>
    <row r="7408" spans="1:15">
      <c r="A7408" t="s">
        <v>11560</v>
      </c>
      <c r="B7408">
        <v>618</v>
      </c>
      <c r="C7408">
        <v>11</v>
      </c>
      <c r="D7408" t="s">
        <v>11561</v>
      </c>
      <c r="E7408" t="s">
        <v>5918</v>
      </c>
      <c r="F7408" t="s">
        <v>11094</v>
      </c>
      <c r="G7408">
        <v>19</v>
      </c>
      <c r="H7408" t="s">
        <v>5920</v>
      </c>
      <c r="I7408" t="s">
        <v>5921</v>
      </c>
      <c r="L7408" t="s">
        <v>11539</v>
      </c>
      <c r="M7408" t="s">
        <v>11540</v>
      </c>
      <c r="N7408" t="s">
        <v>5924</v>
      </c>
      <c r="O7408" t="s">
        <v>11541</v>
      </c>
    </row>
    <row r="7409" spans="1:15">
      <c r="A7409" t="s">
        <v>11562</v>
      </c>
      <c r="B7409">
        <v>618</v>
      </c>
      <c r="C7409">
        <v>12</v>
      </c>
      <c r="D7409" t="s">
        <v>11563</v>
      </c>
      <c r="E7409" t="s">
        <v>5918</v>
      </c>
      <c r="F7409" t="s">
        <v>11094</v>
      </c>
      <c r="G7409">
        <v>19</v>
      </c>
      <c r="H7409" t="s">
        <v>5920</v>
      </c>
      <c r="I7409" t="s">
        <v>5921</v>
      </c>
      <c r="L7409" t="s">
        <v>11539</v>
      </c>
      <c r="M7409" t="s">
        <v>11540</v>
      </c>
      <c r="N7409" t="s">
        <v>5924</v>
      </c>
      <c r="O7409" t="s">
        <v>11541</v>
      </c>
    </row>
    <row r="7410" spans="1:15">
      <c r="A7410" t="s">
        <v>11564</v>
      </c>
      <c r="B7410">
        <v>618</v>
      </c>
      <c r="C7410">
        <v>13</v>
      </c>
      <c r="D7410" t="s">
        <v>11565</v>
      </c>
      <c r="E7410" t="s">
        <v>5918</v>
      </c>
      <c r="F7410" t="s">
        <v>11094</v>
      </c>
      <c r="G7410">
        <v>19</v>
      </c>
      <c r="H7410" t="s">
        <v>5920</v>
      </c>
      <c r="I7410" t="s">
        <v>5921</v>
      </c>
      <c r="L7410" t="s">
        <v>11539</v>
      </c>
      <c r="M7410" t="s">
        <v>11540</v>
      </c>
      <c r="N7410" t="s">
        <v>5924</v>
      </c>
      <c r="O7410" t="s">
        <v>11541</v>
      </c>
    </row>
    <row r="7411" spans="1:15">
      <c r="A7411" t="s">
        <v>11566</v>
      </c>
      <c r="B7411">
        <v>618</v>
      </c>
      <c r="C7411">
        <v>14</v>
      </c>
      <c r="D7411" t="s">
        <v>11567</v>
      </c>
      <c r="E7411" t="s">
        <v>5918</v>
      </c>
      <c r="F7411" t="s">
        <v>11094</v>
      </c>
      <c r="G7411">
        <v>19</v>
      </c>
      <c r="H7411" t="s">
        <v>5920</v>
      </c>
      <c r="I7411" t="s">
        <v>5921</v>
      </c>
      <c r="L7411" t="s">
        <v>11539</v>
      </c>
      <c r="M7411" t="s">
        <v>11540</v>
      </c>
      <c r="N7411" t="s">
        <v>5924</v>
      </c>
      <c r="O7411" t="s">
        <v>11541</v>
      </c>
    </row>
    <row r="7412" spans="1:15">
      <c r="A7412" t="s">
        <v>11568</v>
      </c>
      <c r="B7412">
        <v>619</v>
      </c>
      <c r="C7412">
        <v>1</v>
      </c>
      <c r="D7412" t="s">
        <v>11569</v>
      </c>
      <c r="E7412" t="s">
        <v>5918</v>
      </c>
      <c r="F7412" t="s">
        <v>11094</v>
      </c>
      <c r="G7412">
        <v>19</v>
      </c>
      <c r="H7412" t="s">
        <v>5920</v>
      </c>
      <c r="I7412" t="s">
        <v>5921</v>
      </c>
      <c r="L7412" t="s">
        <v>11539</v>
      </c>
      <c r="M7412" t="s">
        <v>11540</v>
      </c>
      <c r="N7412" t="s">
        <v>5924</v>
      </c>
      <c r="O7412" t="s">
        <v>11541</v>
      </c>
    </row>
    <row r="7413" spans="1:15">
      <c r="A7413" t="s">
        <v>11570</v>
      </c>
      <c r="B7413">
        <v>619</v>
      </c>
      <c r="C7413">
        <v>2</v>
      </c>
      <c r="D7413" t="s">
        <v>11571</v>
      </c>
      <c r="E7413" t="s">
        <v>5918</v>
      </c>
      <c r="F7413" t="s">
        <v>11094</v>
      </c>
      <c r="G7413">
        <v>19</v>
      </c>
      <c r="H7413" t="s">
        <v>5920</v>
      </c>
      <c r="I7413" t="s">
        <v>5921</v>
      </c>
      <c r="L7413" t="s">
        <v>11539</v>
      </c>
      <c r="M7413" t="s">
        <v>11540</v>
      </c>
      <c r="N7413" t="s">
        <v>5924</v>
      </c>
      <c r="O7413" t="s">
        <v>11541</v>
      </c>
    </row>
    <row r="7414" spans="1:15">
      <c r="A7414" t="s">
        <v>11572</v>
      </c>
      <c r="B7414">
        <v>619</v>
      </c>
      <c r="C7414">
        <v>3</v>
      </c>
      <c r="D7414" t="s">
        <v>11573</v>
      </c>
      <c r="E7414" t="s">
        <v>5918</v>
      </c>
      <c r="F7414" t="s">
        <v>11094</v>
      </c>
      <c r="G7414">
        <v>19</v>
      </c>
      <c r="H7414" t="s">
        <v>5920</v>
      </c>
      <c r="I7414" t="s">
        <v>5921</v>
      </c>
      <c r="L7414" t="s">
        <v>11539</v>
      </c>
      <c r="M7414" t="s">
        <v>11540</v>
      </c>
      <c r="N7414" t="s">
        <v>5924</v>
      </c>
      <c r="O7414" t="s">
        <v>11541</v>
      </c>
    </row>
    <row r="7415" spans="1:15">
      <c r="A7415" t="s">
        <v>11574</v>
      </c>
      <c r="B7415">
        <v>619</v>
      </c>
      <c r="C7415">
        <v>4</v>
      </c>
      <c r="D7415" t="s">
        <v>11575</v>
      </c>
      <c r="E7415" t="s">
        <v>5918</v>
      </c>
      <c r="F7415" t="s">
        <v>11094</v>
      </c>
      <c r="G7415">
        <v>19</v>
      </c>
      <c r="H7415" t="s">
        <v>5920</v>
      </c>
      <c r="I7415" t="s">
        <v>5921</v>
      </c>
      <c r="L7415" t="s">
        <v>11539</v>
      </c>
      <c r="M7415" t="s">
        <v>11540</v>
      </c>
      <c r="N7415" t="s">
        <v>5924</v>
      </c>
      <c r="O7415" t="s">
        <v>11541</v>
      </c>
    </row>
    <row r="7416" spans="1:15">
      <c r="A7416" t="s">
        <v>11576</v>
      </c>
      <c r="B7416">
        <v>619</v>
      </c>
      <c r="C7416">
        <v>5</v>
      </c>
      <c r="D7416" t="s">
        <v>11577</v>
      </c>
      <c r="E7416" t="s">
        <v>5918</v>
      </c>
      <c r="F7416" t="s">
        <v>11094</v>
      </c>
      <c r="G7416">
        <v>19</v>
      </c>
      <c r="H7416" t="s">
        <v>5920</v>
      </c>
      <c r="I7416" t="s">
        <v>5921</v>
      </c>
      <c r="L7416" t="s">
        <v>11539</v>
      </c>
      <c r="M7416" t="s">
        <v>11540</v>
      </c>
      <c r="N7416" t="s">
        <v>5924</v>
      </c>
      <c r="O7416" t="s">
        <v>11541</v>
      </c>
    </row>
    <row r="7417" spans="1:15">
      <c r="A7417" t="s">
        <v>11578</v>
      </c>
      <c r="B7417">
        <v>619</v>
      </c>
      <c r="C7417">
        <v>6</v>
      </c>
      <c r="D7417" t="s">
        <v>11579</v>
      </c>
      <c r="E7417" t="s">
        <v>5918</v>
      </c>
      <c r="F7417" t="s">
        <v>11094</v>
      </c>
      <c r="G7417">
        <v>19</v>
      </c>
      <c r="H7417" t="s">
        <v>5920</v>
      </c>
      <c r="I7417" t="s">
        <v>5921</v>
      </c>
      <c r="L7417" t="s">
        <v>11539</v>
      </c>
      <c r="M7417" t="s">
        <v>11540</v>
      </c>
      <c r="N7417" t="s">
        <v>5924</v>
      </c>
      <c r="O7417" t="s">
        <v>11541</v>
      </c>
    </row>
    <row r="7418" spans="1:15">
      <c r="A7418" t="s">
        <v>11580</v>
      </c>
      <c r="B7418">
        <v>619</v>
      </c>
      <c r="C7418">
        <v>7</v>
      </c>
      <c r="D7418" t="s">
        <v>11581</v>
      </c>
      <c r="E7418" t="s">
        <v>5918</v>
      </c>
      <c r="F7418" t="s">
        <v>11094</v>
      </c>
      <c r="G7418">
        <v>19</v>
      </c>
      <c r="H7418" t="s">
        <v>5920</v>
      </c>
      <c r="I7418" t="s">
        <v>5921</v>
      </c>
      <c r="L7418" t="s">
        <v>11539</v>
      </c>
      <c r="M7418" t="s">
        <v>11540</v>
      </c>
      <c r="N7418" t="s">
        <v>5924</v>
      </c>
      <c r="O7418" t="s">
        <v>11541</v>
      </c>
    </row>
    <row r="7419" spans="1:15">
      <c r="A7419" t="s">
        <v>11582</v>
      </c>
      <c r="B7419">
        <v>619</v>
      </c>
      <c r="C7419">
        <v>8</v>
      </c>
      <c r="D7419" t="s">
        <v>11583</v>
      </c>
      <c r="E7419" t="s">
        <v>5918</v>
      </c>
      <c r="F7419" t="s">
        <v>11094</v>
      </c>
      <c r="G7419">
        <v>19</v>
      </c>
      <c r="H7419" t="s">
        <v>5920</v>
      </c>
      <c r="I7419" t="s">
        <v>5921</v>
      </c>
      <c r="L7419" t="s">
        <v>11539</v>
      </c>
      <c r="M7419" t="s">
        <v>11540</v>
      </c>
      <c r="N7419" t="s">
        <v>5924</v>
      </c>
      <c r="O7419" t="s">
        <v>11541</v>
      </c>
    </row>
    <row r="7420" spans="1:15">
      <c r="A7420" t="s">
        <v>11584</v>
      </c>
      <c r="B7420">
        <v>619</v>
      </c>
      <c r="C7420">
        <v>9</v>
      </c>
      <c r="D7420" t="s">
        <v>11585</v>
      </c>
      <c r="E7420" t="s">
        <v>5918</v>
      </c>
      <c r="F7420" t="s">
        <v>11094</v>
      </c>
      <c r="G7420">
        <v>19</v>
      </c>
      <c r="H7420" t="s">
        <v>5920</v>
      </c>
      <c r="I7420" t="s">
        <v>5921</v>
      </c>
      <c r="L7420" t="s">
        <v>11539</v>
      </c>
      <c r="M7420" t="s">
        <v>11540</v>
      </c>
      <c r="N7420" t="s">
        <v>5924</v>
      </c>
      <c r="O7420" t="s">
        <v>11541</v>
      </c>
    </row>
    <row r="7421" spans="1:15">
      <c r="A7421" t="s">
        <v>11586</v>
      </c>
      <c r="B7421">
        <v>619</v>
      </c>
      <c r="C7421">
        <v>10</v>
      </c>
      <c r="D7421" t="s">
        <v>11587</v>
      </c>
      <c r="E7421" t="s">
        <v>5918</v>
      </c>
      <c r="F7421" t="s">
        <v>11094</v>
      </c>
      <c r="G7421">
        <v>19</v>
      </c>
      <c r="H7421" t="s">
        <v>5920</v>
      </c>
      <c r="I7421" t="s">
        <v>5921</v>
      </c>
      <c r="L7421" t="s">
        <v>11539</v>
      </c>
      <c r="M7421" t="s">
        <v>11540</v>
      </c>
      <c r="N7421" t="s">
        <v>5924</v>
      </c>
      <c r="O7421" t="s">
        <v>11541</v>
      </c>
    </row>
    <row r="7422" spans="1:15">
      <c r="A7422" t="s">
        <v>11588</v>
      </c>
      <c r="B7422">
        <v>619</v>
      </c>
      <c r="C7422">
        <v>11</v>
      </c>
      <c r="D7422" t="s">
        <v>11589</v>
      </c>
      <c r="E7422" t="s">
        <v>5918</v>
      </c>
      <c r="F7422" t="s">
        <v>11094</v>
      </c>
      <c r="G7422">
        <v>19</v>
      </c>
      <c r="H7422" t="s">
        <v>5920</v>
      </c>
      <c r="I7422" t="s">
        <v>5921</v>
      </c>
      <c r="L7422" t="s">
        <v>11539</v>
      </c>
      <c r="M7422" t="s">
        <v>11540</v>
      </c>
      <c r="N7422" t="s">
        <v>5924</v>
      </c>
      <c r="O7422" t="s">
        <v>11541</v>
      </c>
    </row>
    <row r="7423" spans="1:15">
      <c r="A7423" t="s">
        <v>11590</v>
      </c>
      <c r="B7423">
        <v>619</v>
      </c>
      <c r="C7423">
        <v>12</v>
      </c>
      <c r="D7423" t="s">
        <v>11591</v>
      </c>
      <c r="E7423" t="s">
        <v>5918</v>
      </c>
      <c r="F7423" t="s">
        <v>11094</v>
      </c>
      <c r="G7423">
        <v>19</v>
      </c>
      <c r="H7423" t="s">
        <v>5920</v>
      </c>
      <c r="I7423" t="s">
        <v>5921</v>
      </c>
      <c r="L7423" t="s">
        <v>11539</v>
      </c>
      <c r="M7423" t="s">
        <v>11540</v>
      </c>
      <c r="N7423" t="s">
        <v>5924</v>
      </c>
      <c r="O7423" t="s">
        <v>11541</v>
      </c>
    </row>
    <row r="7424" spans="1:15">
      <c r="A7424" t="s">
        <v>11592</v>
      </c>
      <c r="B7424">
        <v>619</v>
      </c>
      <c r="C7424">
        <v>13</v>
      </c>
      <c r="D7424" t="s">
        <v>11593</v>
      </c>
      <c r="E7424" t="s">
        <v>5918</v>
      </c>
      <c r="F7424" t="s">
        <v>11094</v>
      </c>
      <c r="G7424">
        <v>19</v>
      </c>
      <c r="H7424" t="s">
        <v>5920</v>
      </c>
      <c r="I7424" t="s">
        <v>5921</v>
      </c>
      <c r="L7424" t="s">
        <v>11539</v>
      </c>
      <c r="M7424" t="s">
        <v>11540</v>
      </c>
      <c r="N7424" t="s">
        <v>5924</v>
      </c>
      <c r="O7424" t="s">
        <v>11541</v>
      </c>
    </row>
    <row r="7425" spans="1:15">
      <c r="A7425" t="s">
        <v>11594</v>
      </c>
      <c r="B7425">
        <v>619</v>
      </c>
      <c r="C7425">
        <v>14</v>
      </c>
      <c r="D7425" t="s">
        <v>11595</v>
      </c>
      <c r="E7425" t="s">
        <v>5918</v>
      </c>
      <c r="F7425" t="s">
        <v>11094</v>
      </c>
      <c r="G7425">
        <v>19</v>
      </c>
      <c r="H7425" t="s">
        <v>5920</v>
      </c>
      <c r="I7425" t="s">
        <v>5921</v>
      </c>
      <c r="L7425" t="s">
        <v>11539</v>
      </c>
      <c r="M7425" t="s">
        <v>11540</v>
      </c>
      <c r="N7425" t="s">
        <v>5924</v>
      </c>
      <c r="O7425" t="s">
        <v>11541</v>
      </c>
    </row>
    <row r="7426" spans="1:15">
      <c r="A7426" t="s">
        <v>11596</v>
      </c>
      <c r="B7426">
        <v>620</v>
      </c>
      <c r="C7426">
        <v>1</v>
      </c>
      <c r="D7426" t="s">
        <v>11597</v>
      </c>
      <c r="E7426" t="s">
        <v>5918</v>
      </c>
      <c r="F7426" t="s">
        <v>11094</v>
      </c>
      <c r="G7426">
        <v>19</v>
      </c>
      <c r="H7426" t="s">
        <v>5920</v>
      </c>
      <c r="I7426" t="s">
        <v>5921</v>
      </c>
      <c r="L7426" t="s">
        <v>11598</v>
      </c>
      <c r="M7426" t="s">
        <v>11599</v>
      </c>
      <c r="N7426" t="s">
        <v>5924</v>
      </c>
      <c r="O7426" t="s">
        <v>11600</v>
      </c>
    </row>
    <row r="7427" spans="1:15">
      <c r="A7427" t="s">
        <v>11601</v>
      </c>
      <c r="B7427">
        <v>620</v>
      </c>
      <c r="C7427">
        <v>2</v>
      </c>
      <c r="D7427" t="s">
        <v>11602</v>
      </c>
      <c r="E7427" t="s">
        <v>5918</v>
      </c>
      <c r="F7427" t="s">
        <v>11094</v>
      </c>
      <c r="G7427">
        <v>19</v>
      </c>
      <c r="H7427" t="s">
        <v>5920</v>
      </c>
      <c r="I7427" t="s">
        <v>5921</v>
      </c>
      <c r="L7427" t="s">
        <v>11598</v>
      </c>
      <c r="M7427" t="s">
        <v>11599</v>
      </c>
      <c r="N7427" t="s">
        <v>5924</v>
      </c>
      <c r="O7427" t="s">
        <v>11600</v>
      </c>
    </row>
    <row r="7428" spans="1:15">
      <c r="A7428" t="s">
        <v>11603</v>
      </c>
      <c r="B7428">
        <v>620</v>
      </c>
      <c r="C7428">
        <v>3</v>
      </c>
      <c r="D7428" t="s">
        <v>11604</v>
      </c>
      <c r="E7428" t="s">
        <v>5918</v>
      </c>
      <c r="F7428" t="s">
        <v>11094</v>
      </c>
      <c r="G7428">
        <v>19</v>
      </c>
      <c r="H7428" t="s">
        <v>5920</v>
      </c>
      <c r="I7428" t="s">
        <v>5921</v>
      </c>
      <c r="L7428" t="s">
        <v>11598</v>
      </c>
      <c r="M7428" t="s">
        <v>11599</v>
      </c>
      <c r="N7428" t="s">
        <v>5924</v>
      </c>
      <c r="O7428" t="s">
        <v>11600</v>
      </c>
    </row>
    <row r="7429" spans="1:15">
      <c r="A7429" t="s">
        <v>11605</v>
      </c>
      <c r="B7429">
        <v>620</v>
      </c>
      <c r="C7429">
        <v>4</v>
      </c>
      <c r="D7429" t="s">
        <v>11606</v>
      </c>
      <c r="E7429" t="s">
        <v>5918</v>
      </c>
      <c r="F7429" t="s">
        <v>11094</v>
      </c>
      <c r="G7429">
        <v>19</v>
      </c>
      <c r="H7429" t="s">
        <v>5920</v>
      </c>
      <c r="I7429" t="s">
        <v>5921</v>
      </c>
      <c r="L7429" t="s">
        <v>11598</v>
      </c>
      <c r="M7429" t="s">
        <v>11599</v>
      </c>
      <c r="N7429" t="s">
        <v>5924</v>
      </c>
      <c r="O7429" t="s">
        <v>11600</v>
      </c>
    </row>
    <row r="7430" spans="1:15">
      <c r="A7430" t="s">
        <v>11607</v>
      </c>
      <c r="B7430">
        <v>620</v>
      </c>
      <c r="C7430">
        <v>5</v>
      </c>
      <c r="D7430" t="s">
        <v>11608</v>
      </c>
      <c r="E7430" t="s">
        <v>5918</v>
      </c>
      <c r="F7430" t="s">
        <v>11094</v>
      </c>
      <c r="G7430">
        <v>19</v>
      </c>
      <c r="H7430" t="s">
        <v>5920</v>
      </c>
      <c r="I7430" t="s">
        <v>5921</v>
      </c>
      <c r="L7430" t="s">
        <v>11598</v>
      </c>
      <c r="M7430" t="s">
        <v>11599</v>
      </c>
      <c r="N7430" t="s">
        <v>5924</v>
      </c>
      <c r="O7430" t="s">
        <v>11600</v>
      </c>
    </row>
    <row r="7431" spans="1:15">
      <c r="A7431" t="s">
        <v>11609</v>
      </c>
      <c r="B7431">
        <v>620</v>
      </c>
      <c r="C7431">
        <v>6</v>
      </c>
      <c r="D7431" t="s">
        <v>11610</v>
      </c>
      <c r="E7431" t="s">
        <v>5918</v>
      </c>
      <c r="F7431" t="s">
        <v>11094</v>
      </c>
      <c r="G7431">
        <v>19</v>
      </c>
      <c r="H7431" t="s">
        <v>5920</v>
      </c>
      <c r="I7431" t="s">
        <v>5921</v>
      </c>
      <c r="L7431" t="s">
        <v>11598</v>
      </c>
      <c r="M7431" t="s">
        <v>11599</v>
      </c>
      <c r="N7431" t="s">
        <v>5924</v>
      </c>
      <c r="O7431" t="s">
        <v>11600</v>
      </c>
    </row>
    <row r="7432" spans="1:15">
      <c r="A7432" t="s">
        <v>11611</v>
      </c>
      <c r="B7432">
        <v>620</v>
      </c>
      <c r="C7432">
        <v>7</v>
      </c>
      <c r="D7432" t="s">
        <v>11612</v>
      </c>
      <c r="E7432" t="s">
        <v>5918</v>
      </c>
      <c r="F7432" t="s">
        <v>11094</v>
      </c>
      <c r="G7432">
        <v>19</v>
      </c>
      <c r="H7432" t="s">
        <v>5920</v>
      </c>
      <c r="I7432" t="s">
        <v>5921</v>
      </c>
      <c r="L7432" t="s">
        <v>11598</v>
      </c>
      <c r="M7432" t="s">
        <v>11599</v>
      </c>
      <c r="N7432" t="s">
        <v>5924</v>
      </c>
      <c r="O7432" t="s">
        <v>11600</v>
      </c>
    </row>
    <row r="7433" spans="1:15">
      <c r="A7433" t="s">
        <v>11613</v>
      </c>
      <c r="B7433">
        <v>620</v>
      </c>
      <c r="C7433">
        <v>8</v>
      </c>
      <c r="D7433" t="s">
        <v>11614</v>
      </c>
      <c r="E7433" t="s">
        <v>5918</v>
      </c>
      <c r="F7433" t="s">
        <v>11094</v>
      </c>
      <c r="G7433">
        <v>19</v>
      </c>
      <c r="H7433" t="s">
        <v>5920</v>
      </c>
      <c r="I7433" t="s">
        <v>5921</v>
      </c>
      <c r="L7433" t="s">
        <v>11598</v>
      </c>
      <c r="M7433" t="s">
        <v>11599</v>
      </c>
      <c r="N7433" t="s">
        <v>5924</v>
      </c>
      <c r="O7433" t="s">
        <v>11600</v>
      </c>
    </row>
    <row r="7434" spans="1:15">
      <c r="A7434" t="s">
        <v>11615</v>
      </c>
      <c r="B7434">
        <v>620</v>
      </c>
      <c r="C7434">
        <v>9</v>
      </c>
      <c r="D7434" t="s">
        <v>11616</v>
      </c>
      <c r="E7434" t="s">
        <v>5918</v>
      </c>
      <c r="F7434" t="s">
        <v>11094</v>
      </c>
      <c r="G7434">
        <v>19</v>
      </c>
      <c r="H7434" t="s">
        <v>5920</v>
      </c>
      <c r="I7434" t="s">
        <v>5921</v>
      </c>
      <c r="L7434" t="s">
        <v>11598</v>
      </c>
      <c r="M7434" t="s">
        <v>11599</v>
      </c>
      <c r="N7434" t="s">
        <v>5924</v>
      </c>
      <c r="O7434" t="s">
        <v>11600</v>
      </c>
    </row>
    <row r="7435" spans="1:15">
      <c r="A7435" t="s">
        <v>11617</v>
      </c>
      <c r="B7435">
        <v>620</v>
      </c>
      <c r="C7435">
        <v>10</v>
      </c>
      <c r="D7435" t="s">
        <v>11618</v>
      </c>
      <c r="E7435" t="s">
        <v>5918</v>
      </c>
      <c r="F7435" t="s">
        <v>11094</v>
      </c>
      <c r="G7435">
        <v>19</v>
      </c>
      <c r="H7435" t="s">
        <v>5920</v>
      </c>
      <c r="I7435" t="s">
        <v>5921</v>
      </c>
      <c r="L7435" t="s">
        <v>11598</v>
      </c>
      <c r="M7435" t="s">
        <v>11599</v>
      </c>
      <c r="N7435" t="s">
        <v>5924</v>
      </c>
      <c r="O7435" t="s">
        <v>11600</v>
      </c>
    </row>
    <row r="7436" spans="1:15">
      <c r="A7436" t="s">
        <v>11619</v>
      </c>
      <c r="B7436">
        <v>620</v>
      </c>
      <c r="C7436">
        <v>11</v>
      </c>
      <c r="D7436" t="s">
        <v>11620</v>
      </c>
      <c r="E7436" t="s">
        <v>5918</v>
      </c>
      <c r="F7436" t="s">
        <v>11094</v>
      </c>
      <c r="G7436">
        <v>19</v>
      </c>
      <c r="H7436" t="s">
        <v>5920</v>
      </c>
      <c r="I7436" t="s">
        <v>5921</v>
      </c>
      <c r="L7436" t="s">
        <v>11598</v>
      </c>
      <c r="M7436" t="s">
        <v>11599</v>
      </c>
      <c r="N7436" t="s">
        <v>5924</v>
      </c>
      <c r="O7436" t="s">
        <v>11600</v>
      </c>
    </row>
    <row r="7437" spans="1:15">
      <c r="A7437" t="s">
        <v>11621</v>
      </c>
      <c r="B7437">
        <v>620</v>
      </c>
      <c r="C7437">
        <v>12</v>
      </c>
      <c r="D7437" t="s">
        <v>11622</v>
      </c>
      <c r="E7437" t="s">
        <v>5918</v>
      </c>
      <c r="F7437" t="s">
        <v>11094</v>
      </c>
      <c r="G7437">
        <v>19</v>
      </c>
      <c r="H7437" t="s">
        <v>5920</v>
      </c>
      <c r="I7437" t="s">
        <v>5921</v>
      </c>
      <c r="L7437" t="s">
        <v>11598</v>
      </c>
      <c r="M7437" t="s">
        <v>11599</v>
      </c>
      <c r="N7437" t="s">
        <v>5924</v>
      </c>
      <c r="O7437" t="s">
        <v>11600</v>
      </c>
    </row>
    <row r="7438" spans="1:15">
      <c r="A7438" t="s">
        <v>11623</v>
      </c>
      <c r="B7438">
        <v>620</v>
      </c>
      <c r="C7438">
        <v>13</v>
      </c>
      <c r="D7438" t="s">
        <v>11624</v>
      </c>
      <c r="E7438" t="s">
        <v>5918</v>
      </c>
      <c r="F7438" t="s">
        <v>11094</v>
      </c>
      <c r="G7438">
        <v>19</v>
      </c>
      <c r="H7438" t="s">
        <v>5920</v>
      </c>
      <c r="I7438" t="s">
        <v>5921</v>
      </c>
      <c r="L7438" t="s">
        <v>11598</v>
      </c>
      <c r="M7438" t="s">
        <v>11599</v>
      </c>
      <c r="N7438" t="s">
        <v>5924</v>
      </c>
      <c r="O7438" t="s">
        <v>11600</v>
      </c>
    </row>
    <row r="7439" spans="1:15">
      <c r="A7439" t="s">
        <v>11625</v>
      </c>
      <c r="B7439">
        <v>620</v>
      </c>
      <c r="C7439">
        <v>14</v>
      </c>
      <c r="D7439" t="s">
        <v>11626</v>
      </c>
      <c r="E7439" t="s">
        <v>5918</v>
      </c>
      <c r="F7439" t="s">
        <v>11094</v>
      </c>
      <c r="G7439">
        <v>19</v>
      </c>
      <c r="H7439" t="s">
        <v>5920</v>
      </c>
      <c r="I7439" t="s">
        <v>5921</v>
      </c>
      <c r="L7439" t="s">
        <v>11598</v>
      </c>
      <c r="M7439" t="s">
        <v>11599</v>
      </c>
      <c r="N7439" t="s">
        <v>5924</v>
      </c>
      <c r="O7439" t="s">
        <v>11600</v>
      </c>
    </row>
    <row r="7440" spans="1:15">
      <c r="A7440" t="s">
        <v>11627</v>
      </c>
      <c r="B7440">
        <v>621</v>
      </c>
      <c r="C7440">
        <v>1</v>
      </c>
      <c r="D7440" t="s">
        <v>11628</v>
      </c>
      <c r="E7440" t="s">
        <v>5918</v>
      </c>
      <c r="F7440" t="s">
        <v>11094</v>
      </c>
      <c r="G7440">
        <v>19</v>
      </c>
      <c r="H7440" t="s">
        <v>5920</v>
      </c>
      <c r="I7440" t="s">
        <v>5921</v>
      </c>
      <c r="L7440" t="s">
        <v>11598</v>
      </c>
      <c r="M7440" t="s">
        <v>11599</v>
      </c>
      <c r="N7440" t="s">
        <v>5924</v>
      </c>
      <c r="O7440" t="s">
        <v>11600</v>
      </c>
    </row>
    <row r="7441" spans="1:15">
      <c r="A7441" t="s">
        <v>11629</v>
      </c>
      <c r="B7441">
        <v>621</v>
      </c>
      <c r="C7441">
        <v>2</v>
      </c>
      <c r="D7441" t="s">
        <v>11630</v>
      </c>
      <c r="E7441" t="s">
        <v>5918</v>
      </c>
      <c r="F7441" t="s">
        <v>11094</v>
      </c>
      <c r="G7441">
        <v>19</v>
      </c>
      <c r="H7441" t="s">
        <v>5920</v>
      </c>
      <c r="I7441" t="s">
        <v>5921</v>
      </c>
      <c r="L7441" t="s">
        <v>11598</v>
      </c>
      <c r="M7441" t="s">
        <v>11599</v>
      </c>
      <c r="N7441" t="s">
        <v>5924</v>
      </c>
      <c r="O7441" t="s">
        <v>11600</v>
      </c>
    </row>
    <row r="7442" spans="1:15">
      <c r="A7442" t="s">
        <v>11631</v>
      </c>
      <c r="B7442">
        <v>621</v>
      </c>
      <c r="C7442">
        <v>3</v>
      </c>
      <c r="D7442" t="s">
        <v>11632</v>
      </c>
      <c r="E7442" t="s">
        <v>5918</v>
      </c>
      <c r="F7442" t="s">
        <v>11094</v>
      </c>
      <c r="G7442">
        <v>19</v>
      </c>
      <c r="H7442" t="s">
        <v>5920</v>
      </c>
      <c r="I7442" t="s">
        <v>5921</v>
      </c>
      <c r="L7442" t="s">
        <v>11598</v>
      </c>
      <c r="M7442" t="s">
        <v>11599</v>
      </c>
      <c r="N7442" t="s">
        <v>5924</v>
      </c>
      <c r="O7442" t="s">
        <v>11600</v>
      </c>
    </row>
    <row r="7443" spans="1:15">
      <c r="A7443" t="s">
        <v>11633</v>
      </c>
      <c r="B7443">
        <v>621</v>
      </c>
      <c r="C7443">
        <v>4</v>
      </c>
      <c r="D7443" t="s">
        <v>11634</v>
      </c>
      <c r="E7443" t="s">
        <v>5918</v>
      </c>
      <c r="F7443" t="s">
        <v>11094</v>
      </c>
      <c r="G7443">
        <v>19</v>
      </c>
      <c r="H7443" t="s">
        <v>5920</v>
      </c>
      <c r="I7443" t="s">
        <v>5921</v>
      </c>
      <c r="L7443" t="s">
        <v>11598</v>
      </c>
      <c r="M7443" t="s">
        <v>11599</v>
      </c>
      <c r="N7443" t="s">
        <v>5924</v>
      </c>
      <c r="O7443" t="s">
        <v>11600</v>
      </c>
    </row>
    <row r="7444" spans="1:15">
      <c r="A7444" t="s">
        <v>11635</v>
      </c>
      <c r="B7444">
        <v>621</v>
      </c>
      <c r="C7444">
        <v>5</v>
      </c>
      <c r="D7444" t="s">
        <v>11636</v>
      </c>
      <c r="E7444" t="s">
        <v>5918</v>
      </c>
      <c r="F7444" t="s">
        <v>11094</v>
      </c>
      <c r="G7444">
        <v>19</v>
      </c>
      <c r="H7444" t="s">
        <v>5920</v>
      </c>
      <c r="I7444" t="s">
        <v>5921</v>
      </c>
      <c r="L7444" t="s">
        <v>11598</v>
      </c>
      <c r="M7444" t="s">
        <v>11599</v>
      </c>
      <c r="N7444" t="s">
        <v>5924</v>
      </c>
      <c r="O7444" t="s">
        <v>11600</v>
      </c>
    </row>
    <row r="7445" spans="1:15">
      <c r="A7445" t="s">
        <v>11637</v>
      </c>
      <c r="B7445">
        <v>621</v>
      </c>
      <c r="C7445">
        <v>6</v>
      </c>
      <c r="D7445" t="s">
        <v>11638</v>
      </c>
      <c r="E7445" t="s">
        <v>5918</v>
      </c>
      <c r="F7445" t="s">
        <v>11094</v>
      </c>
      <c r="G7445">
        <v>19</v>
      </c>
      <c r="H7445" t="s">
        <v>5920</v>
      </c>
      <c r="I7445" t="s">
        <v>5921</v>
      </c>
      <c r="L7445" t="s">
        <v>11598</v>
      </c>
      <c r="M7445" t="s">
        <v>11599</v>
      </c>
      <c r="N7445" t="s">
        <v>5924</v>
      </c>
      <c r="O7445" t="s">
        <v>11600</v>
      </c>
    </row>
    <row r="7446" spans="1:15">
      <c r="A7446" t="s">
        <v>11639</v>
      </c>
      <c r="B7446">
        <v>621</v>
      </c>
      <c r="C7446">
        <v>7</v>
      </c>
      <c r="D7446" t="s">
        <v>11640</v>
      </c>
      <c r="E7446" t="s">
        <v>5918</v>
      </c>
      <c r="F7446" t="s">
        <v>11094</v>
      </c>
      <c r="G7446">
        <v>19</v>
      </c>
      <c r="H7446" t="s">
        <v>5920</v>
      </c>
      <c r="I7446" t="s">
        <v>5921</v>
      </c>
      <c r="L7446" t="s">
        <v>11598</v>
      </c>
      <c r="M7446" t="s">
        <v>11599</v>
      </c>
      <c r="N7446" t="s">
        <v>5924</v>
      </c>
      <c r="O7446" t="s">
        <v>11600</v>
      </c>
    </row>
    <row r="7447" spans="1:15">
      <c r="A7447" t="s">
        <v>11641</v>
      </c>
      <c r="B7447">
        <v>621</v>
      </c>
      <c r="C7447">
        <v>8</v>
      </c>
      <c r="D7447" t="s">
        <v>11642</v>
      </c>
      <c r="E7447" t="s">
        <v>5918</v>
      </c>
      <c r="F7447" t="s">
        <v>11094</v>
      </c>
      <c r="G7447">
        <v>19</v>
      </c>
      <c r="H7447" t="s">
        <v>5920</v>
      </c>
      <c r="I7447" t="s">
        <v>5921</v>
      </c>
      <c r="L7447" t="s">
        <v>11598</v>
      </c>
      <c r="M7447" t="s">
        <v>11599</v>
      </c>
      <c r="N7447" t="s">
        <v>5924</v>
      </c>
      <c r="O7447" t="s">
        <v>11600</v>
      </c>
    </row>
    <row r="7448" spans="1:15">
      <c r="A7448" t="s">
        <v>11643</v>
      </c>
      <c r="B7448">
        <v>621</v>
      </c>
      <c r="C7448">
        <v>9</v>
      </c>
      <c r="D7448" t="s">
        <v>11644</v>
      </c>
      <c r="E7448" t="s">
        <v>5918</v>
      </c>
      <c r="F7448" t="s">
        <v>11094</v>
      </c>
      <c r="G7448">
        <v>19</v>
      </c>
      <c r="H7448" t="s">
        <v>5920</v>
      </c>
      <c r="I7448" t="s">
        <v>5921</v>
      </c>
      <c r="L7448" t="s">
        <v>11598</v>
      </c>
      <c r="M7448" t="s">
        <v>11599</v>
      </c>
      <c r="N7448" t="s">
        <v>5924</v>
      </c>
      <c r="O7448" t="s">
        <v>11600</v>
      </c>
    </row>
    <row r="7449" spans="1:15">
      <c r="A7449" t="s">
        <v>11645</v>
      </c>
      <c r="B7449">
        <v>621</v>
      </c>
      <c r="C7449">
        <v>10</v>
      </c>
      <c r="D7449" t="s">
        <v>11646</v>
      </c>
      <c r="E7449" t="s">
        <v>5918</v>
      </c>
      <c r="F7449" t="s">
        <v>11094</v>
      </c>
      <c r="G7449">
        <v>19</v>
      </c>
      <c r="H7449" t="s">
        <v>5920</v>
      </c>
      <c r="I7449" t="s">
        <v>5921</v>
      </c>
      <c r="L7449" t="s">
        <v>11598</v>
      </c>
      <c r="M7449" t="s">
        <v>11599</v>
      </c>
      <c r="N7449" t="s">
        <v>5924</v>
      </c>
      <c r="O7449" t="s">
        <v>11600</v>
      </c>
    </row>
    <row r="7450" spans="1:15">
      <c r="A7450" t="s">
        <v>11647</v>
      </c>
      <c r="B7450">
        <v>621</v>
      </c>
      <c r="C7450">
        <v>11</v>
      </c>
      <c r="D7450" t="s">
        <v>11648</v>
      </c>
      <c r="E7450" t="s">
        <v>5918</v>
      </c>
      <c r="F7450" t="s">
        <v>11094</v>
      </c>
      <c r="G7450">
        <v>19</v>
      </c>
      <c r="H7450" t="s">
        <v>5920</v>
      </c>
      <c r="I7450" t="s">
        <v>5921</v>
      </c>
      <c r="L7450" t="s">
        <v>11598</v>
      </c>
      <c r="M7450" t="s">
        <v>11599</v>
      </c>
      <c r="N7450" t="s">
        <v>5924</v>
      </c>
      <c r="O7450" t="s">
        <v>11600</v>
      </c>
    </row>
    <row r="7451" spans="1:15">
      <c r="A7451" t="s">
        <v>11649</v>
      </c>
      <c r="B7451">
        <v>621</v>
      </c>
      <c r="C7451">
        <v>12</v>
      </c>
      <c r="D7451" t="s">
        <v>11650</v>
      </c>
      <c r="E7451" t="s">
        <v>5918</v>
      </c>
      <c r="F7451" t="s">
        <v>11094</v>
      </c>
      <c r="G7451">
        <v>19</v>
      </c>
      <c r="H7451" t="s">
        <v>5920</v>
      </c>
      <c r="I7451" t="s">
        <v>5921</v>
      </c>
      <c r="L7451" t="s">
        <v>11598</v>
      </c>
      <c r="M7451" t="s">
        <v>11599</v>
      </c>
      <c r="N7451" t="s">
        <v>5924</v>
      </c>
      <c r="O7451" t="s">
        <v>11600</v>
      </c>
    </row>
    <row r="7452" spans="1:15">
      <c r="A7452" t="s">
        <v>11651</v>
      </c>
      <c r="B7452">
        <v>621</v>
      </c>
      <c r="C7452">
        <v>13</v>
      </c>
      <c r="D7452" t="s">
        <v>11652</v>
      </c>
      <c r="E7452" t="s">
        <v>5918</v>
      </c>
      <c r="F7452" t="s">
        <v>11094</v>
      </c>
      <c r="G7452">
        <v>19</v>
      </c>
      <c r="H7452" t="s">
        <v>5920</v>
      </c>
      <c r="I7452" t="s">
        <v>5921</v>
      </c>
      <c r="L7452" t="s">
        <v>11598</v>
      </c>
      <c r="M7452" t="s">
        <v>11599</v>
      </c>
      <c r="N7452" t="s">
        <v>5924</v>
      </c>
      <c r="O7452" t="s">
        <v>11600</v>
      </c>
    </row>
    <row r="7453" spans="1:15">
      <c r="A7453" t="s">
        <v>11653</v>
      </c>
      <c r="B7453">
        <v>621</v>
      </c>
      <c r="C7453">
        <v>14</v>
      </c>
      <c r="D7453" t="s">
        <v>11654</v>
      </c>
      <c r="E7453" t="s">
        <v>5918</v>
      </c>
      <c r="F7453" t="s">
        <v>11094</v>
      </c>
      <c r="G7453">
        <v>19</v>
      </c>
      <c r="H7453" t="s">
        <v>5920</v>
      </c>
      <c r="I7453" t="s">
        <v>5921</v>
      </c>
      <c r="L7453" t="s">
        <v>11598</v>
      </c>
      <c r="M7453" t="s">
        <v>11599</v>
      </c>
      <c r="N7453" t="s">
        <v>5924</v>
      </c>
      <c r="O7453" t="s">
        <v>11600</v>
      </c>
    </row>
    <row r="7454" spans="1:15">
      <c r="A7454" t="s">
        <v>11655</v>
      </c>
      <c r="B7454">
        <v>622</v>
      </c>
      <c r="C7454">
        <v>1</v>
      </c>
      <c r="D7454" t="s">
        <v>11656</v>
      </c>
      <c r="E7454" t="s">
        <v>5918</v>
      </c>
      <c r="F7454" t="s">
        <v>11094</v>
      </c>
      <c r="G7454">
        <v>19</v>
      </c>
      <c r="H7454" t="s">
        <v>5920</v>
      </c>
      <c r="I7454" t="s">
        <v>5921</v>
      </c>
      <c r="L7454" t="s">
        <v>11657</v>
      </c>
      <c r="M7454" t="s">
        <v>11658</v>
      </c>
      <c r="N7454" t="s">
        <v>5924</v>
      </c>
      <c r="O7454" t="s">
        <v>11659</v>
      </c>
    </row>
    <row r="7455" spans="1:15">
      <c r="A7455" t="s">
        <v>11660</v>
      </c>
      <c r="B7455">
        <v>622</v>
      </c>
      <c r="C7455">
        <v>2</v>
      </c>
      <c r="D7455" t="s">
        <v>11661</v>
      </c>
      <c r="E7455" t="s">
        <v>5918</v>
      </c>
      <c r="F7455" t="s">
        <v>11094</v>
      </c>
      <c r="G7455">
        <v>19</v>
      </c>
      <c r="H7455" t="s">
        <v>5920</v>
      </c>
      <c r="I7455" t="s">
        <v>5921</v>
      </c>
      <c r="L7455" t="s">
        <v>11657</v>
      </c>
      <c r="M7455" t="s">
        <v>11658</v>
      </c>
      <c r="N7455" t="s">
        <v>5924</v>
      </c>
      <c r="O7455" t="s">
        <v>11659</v>
      </c>
    </row>
    <row r="7456" spans="1:15">
      <c r="A7456" t="s">
        <v>11662</v>
      </c>
      <c r="B7456">
        <v>622</v>
      </c>
      <c r="C7456">
        <v>3</v>
      </c>
      <c r="D7456" t="s">
        <v>11663</v>
      </c>
      <c r="E7456" t="s">
        <v>5918</v>
      </c>
      <c r="F7456" t="s">
        <v>11094</v>
      </c>
      <c r="G7456">
        <v>19</v>
      </c>
      <c r="H7456" t="s">
        <v>5920</v>
      </c>
      <c r="I7456" t="s">
        <v>5921</v>
      </c>
      <c r="L7456" t="s">
        <v>11657</v>
      </c>
      <c r="M7456" t="s">
        <v>11658</v>
      </c>
      <c r="N7456" t="s">
        <v>5924</v>
      </c>
      <c r="O7456" t="s">
        <v>11659</v>
      </c>
    </row>
    <row r="7457" spans="1:15">
      <c r="A7457" t="s">
        <v>11664</v>
      </c>
      <c r="B7457">
        <v>622</v>
      </c>
      <c r="C7457">
        <v>4</v>
      </c>
      <c r="D7457" t="s">
        <v>11665</v>
      </c>
      <c r="E7457" t="s">
        <v>5918</v>
      </c>
      <c r="F7457" t="s">
        <v>11094</v>
      </c>
      <c r="G7457">
        <v>19</v>
      </c>
      <c r="H7457" t="s">
        <v>5920</v>
      </c>
      <c r="I7457" t="s">
        <v>5921</v>
      </c>
      <c r="L7457" t="s">
        <v>11657</v>
      </c>
      <c r="M7457" t="s">
        <v>11658</v>
      </c>
      <c r="N7457" t="s">
        <v>5924</v>
      </c>
      <c r="O7457" t="s">
        <v>11659</v>
      </c>
    </row>
    <row r="7458" spans="1:15">
      <c r="A7458" t="s">
        <v>11666</v>
      </c>
      <c r="B7458">
        <v>622</v>
      </c>
      <c r="C7458">
        <v>5</v>
      </c>
      <c r="D7458" t="s">
        <v>11667</v>
      </c>
      <c r="E7458" t="s">
        <v>5918</v>
      </c>
      <c r="F7458" t="s">
        <v>11094</v>
      </c>
      <c r="G7458">
        <v>19</v>
      </c>
      <c r="H7458" t="s">
        <v>5920</v>
      </c>
      <c r="I7458" t="s">
        <v>5921</v>
      </c>
      <c r="L7458" t="s">
        <v>11657</v>
      </c>
      <c r="M7458" t="s">
        <v>11658</v>
      </c>
      <c r="N7458" t="s">
        <v>5924</v>
      </c>
      <c r="O7458" t="s">
        <v>11659</v>
      </c>
    </row>
    <row r="7459" spans="1:15">
      <c r="A7459" t="s">
        <v>11668</v>
      </c>
      <c r="B7459">
        <v>622</v>
      </c>
      <c r="C7459">
        <v>6</v>
      </c>
      <c r="D7459" t="s">
        <v>11669</v>
      </c>
      <c r="E7459" t="s">
        <v>5918</v>
      </c>
      <c r="F7459" t="s">
        <v>11094</v>
      </c>
      <c r="G7459">
        <v>19</v>
      </c>
      <c r="H7459" t="s">
        <v>5920</v>
      </c>
      <c r="I7459" t="s">
        <v>5921</v>
      </c>
      <c r="L7459" t="s">
        <v>11657</v>
      </c>
      <c r="M7459" t="s">
        <v>11658</v>
      </c>
      <c r="N7459" t="s">
        <v>5924</v>
      </c>
      <c r="O7459" t="s">
        <v>11659</v>
      </c>
    </row>
    <row r="7460" spans="1:15">
      <c r="A7460" t="s">
        <v>11670</v>
      </c>
      <c r="B7460">
        <v>622</v>
      </c>
      <c r="C7460">
        <v>7</v>
      </c>
      <c r="D7460" t="s">
        <v>11671</v>
      </c>
      <c r="E7460" t="s">
        <v>5918</v>
      </c>
      <c r="F7460" t="s">
        <v>11094</v>
      </c>
      <c r="G7460">
        <v>19</v>
      </c>
      <c r="H7460" t="s">
        <v>5920</v>
      </c>
      <c r="I7460" t="s">
        <v>5921</v>
      </c>
      <c r="L7460" t="s">
        <v>11657</v>
      </c>
      <c r="M7460" t="s">
        <v>11658</v>
      </c>
      <c r="N7460" t="s">
        <v>5924</v>
      </c>
      <c r="O7460" t="s">
        <v>11659</v>
      </c>
    </row>
    <row r="7461" spans="1:15">
      <c r="A7461" t="s">
        <v>11672</v>
      </c>
      <c r="B7461">
        <v>622</v>
      </c>
      <c r="C7461">
        <v>8</v>
      </c>
      <c r="D7461" t="s">
        <v>11673</v>
      </c>
      <c r="E7461" t="s">
        <v>5918</v>
      </c>
      <c r="F7461" t="s">
        <v>11094</v>
      </c>
      <c r="G7461">
        <v>19</v>
      </c>
      <c r="H7461" t="s">
        <v>5920</v>
      </c>
      <c r="I7461" t="s">
        <v>5921</v>
      </c>
      <c r="L7461" t="s">
        <v>11657</v>
      </c>
      <c r="M7461" t="s">
        <v>11658</v>
      </c>
      <c r="N7461" t="s">
        <v>5924</v>
      </c>
      <c r="O7461" t="s">
        <v>11659</v>
      </c>
    </row>
    <row r="7462" spans="1:15">
      <c r="A7462" t="s">
        <v>11674</v>
      </c>
      <c r="B7462">
        <v>622</v>
      </c>
      <c r="C7462">
        <v>9</v>
      </c>
      <c r="D7462" t="s">
        <v>11675</v>
      </c>
      <c r="E7462" t="s">
        <v>5918</v>
      </c>
      <c r="F7462" t="s">
        <v>11094</v>
      </c>
      <c r="G7462">
        <v>19</v>
      </c>
      <c r="H7462" t="s">
        <v>5920</v>
      </c>
      <c r="I7462" t="s">
        <v>5921</v>
      </c>
      <c r="L7462" t="s">
        <v>11657</v>
      </c>
      <c r="M7462" t="s">
        <v>11658</v>
      </c>
      <c r="N7462" t="s">
        <v>5924</v>
      </c>
      <c r="O7462" t="s">
        <v>11659</v>
      </c>
    </row>
    <row r="7463" spans="1:15">
      <c r="A7463" t="s">
        <v>11676</v>
      </c>
      <c r="B7463">
        <v>622</v>
      </c>
      <c r="C7463">
        <v>10</v>
      </c>
      <c r="D7463" t="s">
        <v>11677</v>
      </c>
      <c r="E7463" t="s">
        <v>5918</v>
      </c>
      <c r="F7463" t="s">
        <v>11094</v>
      </c>
      <c r="G7463">
        <v>19</v>
      </c>
      <c r="H7463" t="s">
        <v>5920</v>
      </c>
      <c r="I7463" t="s">
        <v>5921</v>
      </c>
      <c r="L7463" t="s">
        <v>11657</v>
      </c>
      <c r="M7463" t="s">
        <v>11658</v>
      </c>
      <c r="N7463" t="s">
        <v>5924</v>
      </c>
      <c r="O7463" t="s">
        <v>11659</v>
      </c>
    </row>
    <row r="7464" spans="1:15">
      <c r="A7464" t="s">
        <v>11678</v>
      </c>
      <c r="B7464">
        <v>622</v>
      </c>
      <c r="C7464">
        <v>11</v>
      </c>
      <c r="D7464" t="s">
        <v>11679</v>
      </c>
      <c r="E7464" t="s">
        <v>5918</v>
      </c>
      <c r="F7464" t="s">
        <v>11094</v>
      </c>
      <c r="G7464">
        <v>19</v>
      </c>
      <c r="H7464" t="s">
        <v>5920</v>
      </c>
      <c r="I7464" t="s">
        <v>5921</v>
      </c>
      <c r="L7464" t="s">
        <v>11657</v>
      </c>
      <c r="M7464" t="s">
        <v>11658</v>
      </c>
      <c r="N7464" t="s">
        <v>5924</v>
      </c>
      <c r="O7464" t="s">
        <v>11659</v>
      </c>
    </row>
    <row r="7465" spans="1:15">
      <c r="A7465" t="s">
        <v>11680</v>
      </c>
      <c r="B7465">
        <v>622</v>
      </c>
      <c r="C7465">
        <v>12</v>
      </c>
      <c r="D7465" t="s">
        <v>11681</v>
      </c>
      <c r="E7465" t="s">
        <v>5918</v>
      </c>
      <c r="F7465" t="s">
        <v>11094</v>
      </c>
      <c r="G7465">
        <v>19</v>
      </c>
      <c r="H7465" t="s">
        <v>5920</v>
      </c>
      <c r="I7465" t="s">
        <v>5921</v>
      </c>
      <c r="L7465" t="s">
        <v>11657</v>
      </c>
      <c r="M7465" t="s">
        <v>11658</v>
      </c>
      <c r="N7465" t="s">
        <v>5924</v>
      </c>
      <c r="O7465" t="s">
        <v>11659</v>
      </c>
    </row>
    <row r="7466" spans="1:15">
      <c r="A7466" t="s">
        <v>11682</v>
      </c>
      <c r="B7466">
        <v>622</v>
      </c>
      <c r="C7466">
        <v>13</v>
      </c>
      <c r="D7466" t="s">
        <v>11683</v>
      </c>
      <c r="E7466" t="s">
        <v>5918</v>
      </c>
      <c r="F7466" t="s">
        <v>11094</v>
      </c>
      <c r="G7466">
        <v>19</v>
      </c>
      <c r="H7466" t="s">
        <v>5920</v>
      </c>
      <c r="I7466" t="s">
        <v>5921</v>
      </c>
      <c r="L7466" t="s">
        <v>11657</v>
      </c>
      <c r="M7466" t="s">
        <v>11658</v>
      </c>
      <c r="N7466" t="s">
        <v>5924</v>
      </c>
      <c r="O7466" t="s">
        <v>11659</v>
      </c>
    </row>
    <row r="7467" spans="1:15">
      <c r="A7467" t="s">
        <v>11684</v>
      </c>
      <c r="B7467">
        <v>622</v>
      </c>
      <c r="C7467">
        <v>14</v>
      </c>
      <c r="D7467" t="s">
        <v>11685</v>
      </c>
      <c r="E7467" t="s">
        <v>5918</v>
      </c>
      <c r="F7467" t="s">
        <v>11094</v>
      </c>
      <c r="G7467">
        <v>19</v>
      </c>
      <c r="H7467" t="s">
        <v>5920</v>
      </c>
      <c r="I7467" t="s">
        <v>5921</v>
      </c>
      <c r="L7467" t="s">
        <v>11657</v>
      </c>
      <c r="M7467" t="s">
        <v>11658</v>
      </c>
      <c r="N7467" t="s">
        <v>5924</v>
      </c>
      <c r="O7467" t="s">
        <v>11659</v>
      </c>
    </row>
    <row r="7468" spans="1:15">
      <c r="A7468" t="s">
        <v>11686</v>
      </c>
      <c r="B7468">
        <v>623</v>
      </c>
      <c r="C7468">
        <v>1</v>
      </c>
      <c r="D7468" t="s">
        <v>11687</v>
      </c>
      <c r="E7468" t="s">
        <v>5918</v>
      </c>
      <c r="F7468" t="s">
        <v>11094</v>
      </c>
      <c r="G7468">
        <v>19</v>
      </c>
      <c r="H7468" t="s">
        <v>5920</v>
      </c>
      <c r="I7468" t="s">
        <v>5921</v>
      </c>
      <c r="L7468" t="s">
        <v>11657</v>
      </c>
      <c r="M7468" t="s">
        <v>11658</v>
      </c>
      <c r="N7468" t="s">
        <v>5924</v>
      </c>
      <c r="O7468" t="s">
        <v>11659</v>
      </c>
    </row>
    <row r="7469" spans="1:15">
      <c r="A7469" t="s">
        <v>11688</v>
      </c>
      <c r="B7469">
        <v>623</v>
      </c>
      <c r="C7469">
        <v>2</v>
      </c>
      <c r="D7469" t="s">
        <v>11689</v>
      </c>
      <c r="E7469" t="s">
        <v>5918</v>
      </c>
      <c r="F7469" t="s">
        <v>11094</v>
      </c>
      <c r="G7469">
        <v>19</v>
      </c>
      <c r="H7469" t="s">
        <v>5920</v>
      </c>
      <c r="I7469" t="s">
        <v>5921</v>
      </c>
      <c r="L7469" t="s">
        <v>11657</v>
      </c>
      <c r="M7469" t="s">
        <v>11658</v>
      </c>
      <c r="N7469" t="s">
        <v>5924</v>
      </c>
      <c r="O7469" t="s">
        <v>11659</v>
      </c>
    </row>
    <row r="7470" spans="1:15">
      <c r="A7470" t="s">
        <v>11690</v>
      </c>
      <c r="B7470">
        <v>623</v>
      </c>
      <c r="C7470">
        <v>3</v>
      </c>
      <c r="D7470" t="s">
        <v>11691</v>
      </c>
      <c r="E7470" t="s">
        <v>5918</v>
      </c>
      <c r="F7470" t="s">
        <v>11094</v>
      </c>
      <c r="G7470">
        <v>19</v>
      </c>
      <c r="H7470" t="s">
        <v>5920</v>
      </c>
      <c r="I7470" t="s">
        <v>5921</v>
      </c>
      <c r="L7470" t="s">
        <v>11657</v>
      </c>
      <c r="M7470" t="s">
        <v>11658</v>
      </c>
      <c r="N7470" t="s">
        <v>5924</v>
      </c>
      <c r="O7470" t="s">
        <v>11659</v>
      </c>
    </row>
    <row r="7471" spans="1:15">
      <c r="A7471" t="s">
        <v>11692</v>
      </c>
      <c r="B7471">
        <v>623</v>
      </c>
      <c r="C7471">
        <v>4</v>
      </c>
      <c r="D7471" t="s">
        <v>11693</v>
      </c>
      <c r="E7471" t="s">
        <v>5918</v>
      </c>
      <c r="F7471" t="s">
        <v>11094</v>
      </c>
      <c r="G7471">
        <v>19</v>
      </c>
      <c r="H7471" t="s">
        <v>5920</v>
      </c>
      <c r="I7471" t="s">
        <v>5921</v>
      </c>
      <c r="L7471" t="s">
        <v>11657</v>
      </c>
      <c r="M7471" t="s">
        <v>11658</v>
      </c>
      <c r="N7471" t="s">
        <v>5924</v>
      </c>
      <c r="O7471" t="s">
        <v>11659</v>
      </c>
    </row>
    <row r="7472" spans="1:15">
      <c r="A7472" t="s">
        <v>11694</v>
      </c>
      <c r="B7472">
        <v>623</v>
      </c>
      <c r="C7472">
        <v>5</v>
      </c>
      <c r="D7472" t="s">
        <v>11695</v>
      </c>
      <c r="E7472" t="s">
        <v>5918</v>
      </c>
      <c r="F7472" t="s">
        <v>11094</v>
      </c>
      <c r="G7472">
        <v>19</v>
      </c>
      <c r="H7472" t="s">
        <v>5920</v>
      </c>
      <c r="I7472" t="s">
        <v>5921</v>
      </c>
      <c r="L7472" t="s">
        <v>11657</v>
      </c>
      <c r="M7472" t="s">
        <v>11658</v>
      </c>
      <c r="N7472" t="s">
        <v>5924</v>
      </c>
      <c r="O7472" t="s">
        <v>11659</v>
      </c>
    </row>
    <row r="7473" spans="1:15">
      <c r="A7473" t="s">
        <v>11696</v>
      </c>
      <c r="B7473">
        <v>623</v>
      </c>
      <c r="C7473">
        <v>6</v>
      </c>
      <c r="D7473" t="s">
        <v>11697</v>
      </c>
      <c r="E7473" t="s">
        <v>5918</v>
      </c>
      <c r="F7473" t="s">
        <v>11094</v>
      </c>
      <c r="G7473">
        <v>19</v>
      </c>
      <c r="H7473" t="s">
        <v>5920</v>
      </c>
      <c r="I7473" t="s">
        <v>5921</v>
      </c>
      <c r="L7473" t="s">
        <v>11657</v>
      </c>
      <c r="M7473" t="s">
        <v>11658</v>
      </c>
      <c r="N7473" t="s">
        <v>5924</v>
      </c>
      <c r="O7473" t="s">
        <v>11659</v>
      </c>
    </row>
    <row r="7474" spans="1:15">
      <c r="A7474" t="s">
        <v>11698</v>
      </c>
      <c r="B7474">
        <v>623</v>
      </c>
      <c r="C7474">
        <v>7</v>
      </c>
      <c r="D7474" t="s">
        <v>11699</v>
      </c>
      <c r="E7474" t="s">
        <v>5918</v>
      </c>
      <c r="F7474" t="s">
        <v>11094</v>
      </c>
      <c r="G7474">
        <v>19</v>
      </c>
      <c r="H7474" t="s">
        <v>5920</v>
      </c>
      <c r="I7474" t="s">
        <v>5921</v>
      </c>
      <c r="L7474" t="s">
        <v>11657</v>
      </c>
      <c r="M7474" t="s">
        <v>11658</v>
      </c>
      <c r="N7474" t="s">
        <v>5924</v>
      </c>
      <c r="O7474" t="s">
        <v>11659</v>
      </c>
    </row>
    <row r="7475" spans="1:15">
      <c r="A7475" t="s">
        <v>11700</v>
      </c>
      <c r="B7475">
        <v>623</v>
      </c>
      <c r="C7475">
        <v>8</v>
      </c>
      <c r="D7475" t="s">
        <v>11701</v>
      </c>
      <c r="E7475" t="s">
        <v>5918</v>
      </c>
      <c r="F7475" t="s">
        <v>11094</v>
      </c>
      <c r="G7475">
        <v>19</v>
      </c>
      <c r="H7475" t="s">
        <v>5920</v>
      </c>
      <c r="I7475" t="s">
        <v>5921</v>
      </c>
      <c r="L7475" t="s">
        <v>11657</v>
      </c>
      <c r="M7475" t="s">
        <v>11658</v>
      </c>
      <c r="N7475" t="s">
        <v>5924</v>
      </c>
      <c r="O7475" t="s">
        <v>11659</v>
      </c>
    </row>
    <row r="7476" spans="1:15">
      <c r="A7476" t="s">
        <v>11702</v>
      </c>
      <c r="B7476">
        <v>623</v>
      </c>
      <c r="C7476">
        <v>9</v>
      </c>
      <c r="D7476" t="s">
        <v>11703</v>
      </c>
      <c r="E7476" t="s">
        <v>5918</v>
      </c>
      <c r="F7476" t="s">
        <v>11094</v>
      </c>
      <c r="G7476">
        <v>19</v>
      </c>
      <c r="H7476" t="s">
        <v>5920</v>
      </c>
      <c r="I7476" t="s">
        <v>5921</v>
      </c>
      <c r="L7476" t="s">
        <v>11657</v>
      </c>
      <c r="M7476" t="s">
        <v>11658</v>
      </c>
      <c r="N7476" t="s">
        <v>5924</v>
      </c>
      <c r="O7476" t="s">
        <v>11659</v>
      </c>
    </row>
    <row r="7477" spans="1:15">
      <c r="A7477" t="s">
        <v>11704</v>
      </c>
      <c r="B7477">
        <v>623</v>
      </c>
      <c r="C7477">
        <v>10</v>
      </c>
      <c r="D7477" t="s">
        <v>11705</v>
      </c>
      <c r="E7477" t="s">
        <v>5918</v>
      </c>
      <c r="F7477" t="s">
        <v>11094</v>
      </c>
      <c r="G7477">
        <v>19</v>
      </c>
      <c r="H7477" t="s">
        <v>5920</v>
      </c>
      <c r="I7477" t="s">
        <v>5921</v>
      </c>
      <c r="L7477" t="s">
        <v>11657</v>
      </c>
      <c r="M7477" t="s">
        <v>11658</v>
      </c>
      <c r="N7477" t="s">
        <v>5924</v>
      </c>
      <c r="O7477" t="s">
        <v>11659</v>
      </c>
    </row>
    <row r="7478" spans="1:15">
      <c r="A7478" t="s">
        <v>11706</v>
      </c>
      <c r="B7478">
        <v>623</v>
      </c>
      <c r="C7478">
        <v>11</v>
      </c>
      <c r="D7478" t="s">
        <v>11707</v>
      </c>
      <c r="E7478" t="s">
        <v>5918</v>
      </c>
      <c r="F7478" t="s">
        <v>11094</v>
      </c>
      <c r="G7478">
        <v>19</v>
      </c>
      <c r="H7478" t="s">
        <v>5920</v>
      </c>
      <c r="I7478" t="s">
        <v>5921</v>
      </c>
      <c r="L7478" t="s">
        <v>11657</v>
      </c>
      <c r="M7478" t="s">
        <v>11658</v>
      </c>
      <c r="N7478" t="s">
        <v>5924</v>
      </c>
      <c r="O7478" t="s">
        <v>11659</v>
      </c>
    </row>
    <row r="7479" spans="1:15">
      <c r="A7479" t="s">
        <v>11708</v>
      </c>
      <c r="B7479">
        <v>623</v>
      </c>
      <c r="C7479">
        <v>12</v>
      </c>
      <c r="D7479" t="s">
        <v>11709</v>
      </c>
      <c r="E7479" t="s">
        <v>5918</v>
      </c>
      <c r="F7479" t="s">
        <v>11094</v>
      </c>
      <c r="G7479">
        <v>19</v>
      </c>
      <c r="H7479" t="s">
        <v>5920</v>
      </c>
      <c r="I7479" t="s">
        <v>5921</v>
      </c>
      <c r="L7479" t="s">
        <v>11657</v>
      </c>
      <c r="M7479" t="s">
        <v>11658</v>
      </c>
      <c r="N7479" t="s">
        <v>5924</v>
      </c>
      <c r="O7479" t="s">
        <v>11659</v>
      </c>
    </row>
    <row r="7480" spans="1:15">
      <c r="A7480" t="s">
        <v>11710</v>
      </c>
      <c r="B7480">
        <v>623</v>
      </c>
      <c r="C7480">
        <v>13</v>
      </c>
      <c r="D7480" t="s">
        <v>11711</v>
      </c>
      <c r="E7480" t="s">
        <v>5918</v>
      </c>
      <c r="F7480" t="s">
        <v>11094</v>
      </c>
      <c r="G7480">
        <v>19</v>
      </c>
      <c r="H7480" t="s">
        <v>5920</v>
      </c>
      <c r="I7480" t="s">
        <v>5921</v>
      </c>
      <c r="L7480" t="s">
        <v>11657</v>
      </c>
      <c r="M7480" t="s">
        <v>11658</v>
      </c>
      <c r="N7480" t="s">
        <v>5924</v>
      </c>
      <c r="O7480" t="s">
        <v>11659</v>
      </c>
    </row>
    <row r="7481" spans="1:15">
      <c r="A7481" t="s">
        <v>11712</v>
      </c>
      <c r="B7481">
        <v>623</v>
      </c>
      <c r="C7481">
        <v>14</v>
      </c>
      <c r="D7481" t="s">
        <v>11713</v>
      </c>
      <c r="E7481" t="s">
        <v>5918</v>
      </c>
      <c r="F7481" t="s">
        <v>11094</v>
      </c>
      <c r="G7481">
        <v>19</v>
      </c>
      <c r="H7481" t="s">
        <v>5920</v>
      </c>
      <c r="I7481" t="s">
        <v>5921</v>
      </c>
      <c r="L7481" t="s">
        <v>11657</v>
      </c>
      <c r="M7481" t="s">
        <v>11658</v>
      </c>
      <c r="N7481" t="s">
        <v>5924</v>
      </c>
      <c r="O7481" t="s">
        <v>11659</v>
      </c>
    </row>
    <row r="7482" spans="1:15">
      <c r="A7482" t="s">
        <v>11714</v>
      </c>
      <c r="B7482">
        <v>624</v>
      </c>
      <c r="C7482">
        <v>1</v>
      </c>
      <c r="D7482" t="s">
        <v>11715</v>
      </c>
      <c r="E7482" t="s">
        <v>5918</v>
      </c>
      <c r="F7482" t="s">
        <v>11094</v>
      </c>
      <c r="G7482">
        <v>19</v>
      </c>
      <c r="H7482" t="s">
        <v>5920</v>
      </c>
      <c r="I7482" t="s">
        <v>5921</v>
      </c>
      <c r="L7482" t="s">
        <v>11716</v>
      </c>
      <c r="M7482" t="s">
        <v>11717</v>
      </c>
      <c r="N7482" t="s">
        <v>5924</v>
      </c>
      <c r="O7482" t="s">
        <v>11718</v>
      </c>
    </row>
    <row r="7483" spans="1:15">
      <c r="A7483" t="s">
        <v>11719</v>
      </c>
      <c r="B7483">
        <v>624</v>
      </c>
      <c r="C7483">
        <v>2</v>
      </c>
      <c r="D7483" t="s">
        <v>11720</v>
      </c>
      <c r="E7483" t="s">
        <v>5918</v>
      </c>
      <c r="F7483" t="s">
        <v>11094</v>
      </c>
      <c r="G7483">
        <v>19</v>
      </c>
      <c r="H7483" t="s">
        <v>5920</v>
      </c>
      <c r="I7483" t="s">
        <v>5921</v>
      </c>
      <c r="L7483" t="s">
        <v>11716</v>
      </c>
      <c r="M7483" t="s">
        <v>11717</v>
      </c>
      <c r="N7483" t="s">
        <v>5924</v>
      </c>
      <c r="O7483" t="s">
        <v>11718</v>
      </c>
    </row>
    <row r="7484" spans="1:15">
      <c r="A7484" t="s">
        <v>11721</v>
      </c>
      <c r="B7484">
        <v>624</v>
      </c>
      <c r="C7484">
        <v>3</v>
      </c>
      <c r="D7484" t="s">
        <v>11722</v>
      </c>
      <c r="E7484" t="s">
        <v>5918</v>
      </c>
      <c r="F7484" t="s">
        <v>11094</v>
      </c>
      <c r="G7484">
        <v>19</v>
      </c>
      <c r="H7484" t="s">
        <v>5920</v>
      </c>
      <c r="I7484" t="s">
        <v>5921</v>
      </c>
      <c r="L7484" t="s">
        <v>11716</v>
      </c>
      <c r="M7484" t="s">
        <v>11717</v>
      </c>
      <c r="N7484" t="s">
        <v>5924</v>
      </c>
      <c r="O7484" t="s">
        <v>11718</v>
      </c>
    </row>
    <row r="7485" spans="1:15">
      <c r="A7485" t="s">
        <v>11723</v>
      </c>
      <c r="B7485">
        <v>624</v>
      </c>
      <c r="C7485">
        <v>4</v>
      </c>
      <c r="D7485" t="s">
        <v>11724</v>
      </c>
      <c r="E7485" t="s">
        <v>5918</v>
      </c>
      <c r="F7485" t="s">
        <v>11094</v>
      </c>
      <c r="G7485">
        <v>19</v>
      </c>
      <c r="H7485" t="s">
        <v>5920</v>
      </c>
      <c r="I7485" t="s">
        <v>5921</v>
      </c>
      <c r="L7485" t="s">
        <v>11716</v>
      </c>
      <c r="M7485" t="s">
        <v>11717</v>
      </c>
      <c r="N7485" t="s">
        <v>5924</v>
      </c>
      <c r="O7485" t="s">
        <v>11718</v>
      </c>
    </row>
    <row r="7486" spans="1:15">
      <c r="A7486" t="s">
        <v>11725</v>
      </c>
      <c r="B7486">
        <v>624</v>
      </c>
      <c r="C7486">
        <v>5</v>
      </c>
      <c r="D7486" t="s">
        <v>11726</v>
      </c>
      <c r="E7486" t="s">
        <v>5918</v>
      </c>
      <c r="F7486" t="s">
        <v>11094</v>
      </c>
      <c r="G7486">
        <v>19</v>
      </c>
      <c r="H7486" t="s">
        <v>5920</v>
      </c>
      <c r="I7486" t="s">
        <v>5921</v>
      </c>
      <c r="L7486" t="s">
        <v>11716</v>
      </c>
      <c r="M7486" t="s">
        <v>11717</v>
      </c>
      <c r="N7486" t="s">
        <v>5924</v>
      </c>
      <c r="O7486" t="s">
        <v>11718</v>
      </c>
    </row>
    <row r="7487" spans="1:15">
      <c r="A7487" t="s">
        <v>11727</v>
      </c>
      <c r="B7487">
        <v>624</v>
      </c>
      <c r="C7487">
        <v>6</v>
      </c>
      <c r="D7487" t="s">
        <v>11728</v>
      </c>
      <c r="E7487" t="s">
        <v>5918</v>
      </c>
      <c r="F7487" t="s">
        <v>11094</v>
      </c>
      <c r="G7487">
        <v>19</v>
      </c>
      <c r="H7487" t="s">
        <v>5920</v>
      </c>
      <c r="I7487" t="s">
        <v>5921</v>
      </c>
      <c r="L7487" t="s">
        <v>11716</v>
      </c>
      <c r="M7487" t="s">
        <v>11717</v>
      </c>
      <c r="N7487" t="s">
        <v>5924</v>
      </c>
      <c r="O7487" t="s">
        <v>11718</v>
      </c>
    </row>
    <row r="7488" spans="1:15">
      <c r="A7488" t="s">
        <v>11729</v>
      </c>
      <c r="B7488">
        <v>624</v>
      </c>
      <c r="C7488">
        <v>7</v>
      </c>
      <c r="D7488" t="s">
        <v>11730</v>
      </c>
      <c r="E7488" t="s">
        <v>5918</v>
      </c>
      <c r="F7488" t="s">
        <v>11094</v>
      </c>
      <c r="G7488">
        <v>19</v>
      </c>
      <c r="H7488" t="s">
        <v>5920</v>
      </c>
      <c r="I7488" t="s">
        <v>5921</v>
      </c>
      <c r="L7488" t="s">
        <v>11716</v>
      </c>
      <c r="M7488" t="s">
        <v>11717</v>
      </c>
      <c r="N7488" t="s">
        <v>5924</v>
      </c>
      <c r="O7488" t="s">
        <v>11718</v>
      </c>
    </row>
    <row r="7489" spans="1:15">
      <c r="A7489" t="s">
        <v>11731</v>
      </c>
      <c r="B7489">
        <v>624</v>
      </c>
      <c r="C7489">
        <v>8</v>
      </c>
      <c r="D7489" t="s">
        <v>11732</v>
      </c>
      <c r="E7489" t="s">
        <v>5918</v>
      </c>
      <c r="F7489" t="s">
        <v>11094</v>
      </c>
      <c r="G7489">
        <v>19</v>
      </c>
      <c r="H7489" t="s">
        <v>5920</v>
      </c>
      <c r="I7489" t="s">
        <v>5921</v>
      </c>
      <c r="L7489" t="s">
        <v>11716</v>
      </c>
      <c r="M7489" t="s">
        <v>11717</v>
      </c>
      <c r="N7489" t="s">
        <v>5924</v>
      </c>
      <c r="O7489" t="s">
        <v>11718</v>
      </c>
    </row>
    <row r="7490" spans="1:15">
      <c r="A7490" t="s">
        <v>11733</v>
      </c>
      <c r="B7490">
        <v>624</v>
      </c>
      <c r="C7490">
        <v>9</v>
      </c>
      <c r="D7490" t="s">
        <v>11734</v>
      </c>
      <c r="E7490" t="s">
        <v>5918</v>
      </c>
      <c r="F7490" t="s">
        <v>11094</v>
      </c>
      <c r="G7490">
        <v>19</v>
      </c>
      <c r="H7490" t="s">
        <v>5920</v>
      </c>
      <c r="I7490" t="s">
        <v>5921</v>
      </c>
      <c r="L7490" t="s">
        <v>11716</v>
      </c>
      <c r="M7490" t="s">
        <v>11717</v>
      </c>
      <c r="N7490" t="s">
        <v>5924</v>
      </c>
      <c r="O7490" t="s">
        <v>11718</v>
      </c>
    </row>
    <row r="7491" spans="1:15">
      <c r="A7491" t="s">
        <v>11735</v>
      </c>
      <c r="B7491">
        <v>624</v>
      </c>
      <c r="C7491">
        <v>10</v>
      </c>
      <c r="D7491" t="s">
        <v>11736</v>
      </c>
      <c r="E7491" t="s">
        <v>5918</v>
      </c>
      <c r="F7491" t="s">
        <v>11094</v>
      </c>
      <c r="G7491">
        <v>19</v>
      </c>
      <c r="H7491" t="s">
        <v>5920</v>
      </c>
      <c r="I7491" t="s">
        <v>5921</v>
      </c>
      <c r="L7491" t="s">
        <v>11716</v>
      </c>
      <c r="M7491" t="s">
        <v>11717</v>
      </c>
      <c r="N7491" t="s">
        <v>5924</v>
      </c>
      <c r="O7491" t="s">
        <v>11718</v>
      </c>
    </row>
    <row r="7492" spans="1:15">
      <c r="A7492" t="s">
        <v>11737</v>
      </c>
      <c r="B7492">
        <v>624</v>
      </c>
      <c r="C7492">
        <v>11</v>
      </c>
      <c r="D7492" t="s">
        <v>11738</v>
      </c>
      <c r="E7492" t="s">
        <v>5918</v>
      </c>
      <c r="F7492" t="s">
        <v>11094</v>
      </c>
      <c r="G7492">
        <v>19</v>
      </c>
      <c r="H7492" t="s">
        <v>5920</v>
      </c>
      <c r="I7492" t="s">
        <v>5921</v>
      </c>
      <c r="L7492" t="s">
        <v>11716</v>
      </c>
      <c r="M7492" t="s">
        <v>11717</v>
      </c>
      <c r="N7492" t="s">
        <v>5924</v>
      </c>
      <c r="O7492" t="s">
        <v>11718</v>
      </c>
    </row>
    <row r="7493" spans="1:15">
      <c r="A7493" t="s">
        <v>11739</v>
      </c>
      <c r="B7493">
        <v>624</v>
      </c>
      <c r="C7493">
        <v>12</v>
      </c>
      <c r="D7493" t="s">
        <v>11740</v>
      </c>
      <c r="E7493" t="s">
        <v>5918</v>
      </c>
      <c r="F7493" t="s">
        <v>11094</v>
      </c>
      <c r="G7493">
        <v>19</v>
      </c>
      <c r="H7493" t="s">
        <v>5920</v>
      </c>
      <c r="I7493" t="s">
        <v>5921</v>
      </c>
      <c r="L7493" t="s">
        <v>11716</v>
      </c>
      <c r="M7493" t="s">
        <v>11717</v>
      </c>
      <c r="N7493" t="s">
        <v>5924</v>
      </c>
      <c r="O7493" t="s">
        <v>11718</v>
      </c>
    </row>
    <row r="7494" spans="1:15">
      <c r="A7494" t="s">
        <v>11741</v>
      </c>
      <c r="B7494">
        <v>624</v>
      </c>
      <c r="C7494">
        <v>13</v>
      </c>
      <c r="D7494" t="s">
        <v>11742</v>
      </c>
      <c r="E7494" t="s">
        <v>5918</v>
      </c>
      <c r="F7494" t="s">
        <v>11094</v>
      </c>
      <c r="G7494">
        <v>19</v>
      </c>
      <c r="H7494" t="s">
        <v>5920</v>
      </c>
      <c r="I7494" t="s">
        <v>5921</v>
      </c>
      <c r="L7494" t="s">
        <v>11716</v>
      </c>
      <c r="M7494" t="s">
        <v>11717</v>
      </c>
      <c r="N7494" t="s">
        <v>5924</v>
      </c>
      <c r="O7494" t="s">
        <v>11718</v>
      </c>
    </row>
    <row r="7495" spans="1:15">
      <c r="A7495" t="s">
        <v>11743</v>
      </c>
      <c r="B7495">
        <v>624</v>
      </c>
      <c r="C7495">
        <v>14</v>
      </c>
      <c r="D7495" t="s">
        <v>11744</v>
      </c>
      <c r="E7495" t="s">
        <v>5918</v>
      </c>
      <c r="F7495" t="s">
        <v>11094</v>
      </c>
      <c r="G7495">
        <v>19</v>
      </c>
      <c r="H7495" t="s">
        <v>5920</v>
      </c>
      <c r="I7495" t="s">
        <v>5921</v>
      </c>
      <c r="L7495" t="s">
        <v>11716</v>
      </c>
      <c r="M7495" t="s">
        <v>11717</v>
      </c>
      <c r="N7495" t="s">
        <v>5924</v>
      </c>
      <c r="O7495" t="s">
        <v>11718</v>
      </c>
    </row>
    <row r="7496" spans="1:15">
      <c r="A7496" t="s">
        <v>11745</v>
      </c>
      <c r="B7496">
        <v>625</v>
      </c>
      <c r="C7496">
        <v>1</v>
      </c>
      <c r="D7496" t="s">
        <v>11746</v>
      </c>
      <c r="E7496" t="s">
        <v>5918</v>
      </c>
      <c r="F7496" t="s">
        <v>11094</v>
      </c>
      <c r="G7496">
        <v>19</v>
      </c>
      <c r="H7496" t="s">
        <v>5920</v>
      </c>
      <c r="I7496" t="s">
        <v>5921</v>
      </c>
      <c r="L7496" t="s">
        <v>11716</v>
      </c>
      <c r="M7496" t="s">
        <v>11717</v>
      </c>
      <c r="N7496" t="s">
        <v>5924</v>
      </c>
      <c r="O7496" t="s">
        <v>11718</v>
      </c>
    </row>
    <row r="7497" spans="1:15">
      <c r="A7497" t="s">
        <v>11747</v>
      </c>
      <c r="B7497">
        <v>625</v>
      </c>
      <c r="C7497">
        <v>2</v>
      </c>
      <c r="D7497" t="s">
        <v>11748</v>
      </c>
      <c r="E7497" t="s">
        <v>5918</v>
      </c>
      <c r="F7497" t="s">
        <v>11094</v>
      </c>
      <c r="G7497">
        <v>19</v>
      </c>
      <c r="H7497" t="s">
        <v>5920</v>
      </c>
      <c r="I7497" t="s">
        <v>5921</v>
      </c>
      <c r="L7497" t="s">
        <v>11716</v>
      </c>
      <c r="M7497" t="s">
        <v>11717</v>
      </c>
      <c r="N7497" t="s">
        <v>5924</v>
      </c>
      <c r="O7497" t="s">
        <v>11718</v>
      </c>
    </row>
    <row r="7498" spans="1:15">
      <c r="A7498" t="s">
        <v>11749</v>
      </c>
      <c r="B7498">
        <v>625</v>
      </c>
      <c r="C7498">
        <v>3</v>
      </c>
      <c r="D7498" t="s">
        <v>11750</v>
      </c>
      <c r="E7498" t="s">
        <v>5918</v>
      </c>
      <c r="F7498" t="s">
        <v>11094</v>
      </c>
      <c r="G7498">
        <v>19</v>
      </c>
      <c r="H7498" t="s">
        <v>5920</v>
      </c>
      <c r="I7498" t="s">
        <v>5921</v>
      </c>
      <c r="L7498" t="s">
        <v>11716</v>
      </c>
      <c r="M7498" t="s">
        <v>11717</v>
      </c>
      <c r="N7498" t="s">
        <v>5924</v>
      </c>
      <c r="O7498" t="s">
        <v>11718</v>
      </c>
    </row>
    <row r="7499" spans="1:15">
      <c r="A7499" t="s">
        <v>11751</v>
      </c>
      <c r="B7499">
        <v>625</v>
      </c>
      <c r="C7499">
        <v>4</v>
      </c>
      <c r="D7499" t="s">
        <v>11752</v>
      </c>
      <c r="E7499" t="s">
        <v>5918</v>
      </c>
      <c r="F7499" t="s">
        <v>11094</v>
      </c>
      <c r="G7499">
        <v>19</v>
      </c>
      <c r="H7499" t="s">
        <v>5920</v>
      </c>
      <c r="I7499" t="s">
        <v>5921</v>
      </c>
      <c r="L7499" t="s">
        <v>11716</v>
      </c>
      <c r="M7499" t="s">
        <v>11717</v>
      </c>
      <c r="N7499" t="s">
        <v>5924</v>
      </c>
      <c r="O7499" t="s">
        <v>11718</v>
      </c>
    </row>
    <row r="7500" spans="1:15">
      <c r="A7500" t="s">
        <v>11753</v>
      </c>
      <c r="B7500">
        <v>625</v>
      </c>
      <c r="C7500">
        <v>5</v>
      </c>
      <c r="D7500" t="s">
        <v>11754</v>
      </c>
      <c r="E7500" t="s">
        <v>5918</v>
      </c>
      <c r="F7500" t="s">
        <v>11094</v>
      </c>
      <c r="G7500">
        <v>19</v>
      </c>
      <c r="H7500" t="s">
        <v>5920</v>
      </c>
      <c r="I7500" t="s">
        <v>5921</v>
      </c>
      <c r="L7500" t="s">
        <v>11716</v>
      </c>
      <c r="M7500" t="s">
        <v>11717</v>
      </c>
      <c r="N7500" t="s">
        <v>5924</v>
      </c>
      <c r="O7500" t="s">
        <v>11718</v>
      </c>
    </row>
    <row r="7501" spans="1:15">
      <c r="A7501" t="s">
        <v>11755</v>
      </c>
      <c r="B7501">
        <v>625</v>
      </c>
      <c r="C7501">
        <v>6</v>
      </c>
      <c r="D7501" t="s">
        <v>11756</v>
      </c>
      <c r="E7501" t="s">
        <v>5918</v>
      </c>
      <c r="F7501" t="s">
        <v>11094</v>
      </c>
      <c r="G7501">
        <v>19</v>
      </c>
      <c r="H7501" t="s">
        <v>5920</v>
      </c>
      <c r="I7501" t="s">
        <v>5921</v>
      </c>
      <c r="L7501" t="s">
        <v>11716</v>
      </c>
      <c r="M7501" t="s">
        <v>11717</v>
      </c>
      <c r="N7501" t="s">
        <v>5924</v>
      </c>
      <c r="O7501" t="s">
        <v>11718</v>
      </c>
    </row>
    <row r="7502" spans="1:15">
      <c r="A7502" t="s">
        <v>11757</v>
      </c>
      <c r="B7502">
        <v>625</v>
      </c>
      <c r="C7502">
        <v>7</v>
      </c>
      <c r="D7502" t="s">
        <v>11758</v>
      </c>
      <c r="E7502" t="s">
        <v>5918</v>
      </c>
      <c r="F7502" t="s">
        <v>11094</v>
      </c>
      <c r="G7502">
        <v>19</v>
      </c>
      <c r="H7502" t="s">
        <v>5920</v>
      </c>
      <c r="I7502" t="s">
        <v>5921</v>
      </c>
      <c r="L7502" t="s">
        <v>11716</v>
      </c>
      <c r="M7502" t="s">
        <v>11717</v>
      </c>
      <c r="N7502" t="s">
        <v>5924</v>
      </c>
      <c r="O7502" t="s">
        <v>11718</v>
      </c>
    </row>
    <row r="7503" spans="1:15">
      <c r="A7503" t="s">
        <v>11759</v>
      </c>
      <c r="B7503">
        <v>625</v>
      </c>
      <c r="C7503">
        <v>8</v>
      </c>
      <c r="D7503" t="s">
        <v>11760</v>
      </c>
      <c r="E7503" t="s">
        <v>5918</v>
      </c>
      <c r="F7503" t="s">
        <v>11094</v>
      </c>
      <c r="G7503">
        <v>19</v>
      </c>
      <c r="H7503" t="s">
        <v>5920</v>
      </c>
      <c r="I7503" t="s">
        <v>5921</v>
      </c>
      <c r="L7503" t="s">
        <v>11716</v>
      </c>
      <c r="M7503" t="s">
        <v>11717</v>
      </c>
      <c r="N7503" t="s">
        <v>5924</v>
      </c>
      <c r="O7503" t="s">
        <v>11718</v>
      </c>
    </row>
    <row r="7504" spans="1:15">
      <c r="A7504" t="s">
        <v>11761</v>
      </c>
      <c r="B7504">
        <v>625</v>
      </c>
      <c r="C7504">
        <v>9</v>
      </c>
      <c r="D7504" t="s">
        <v>11762</v>
      </c>
      <c r="E7504" t="s">
        <v>5918</v>
      </c>
      <c r="F7504" t="s">
        <v>11094</v>
      </c>
      <c r="G7504">
        <v>19</v>
      </c>
      <c r="H7504" t="s">
        <v>5920</v>
      </c>
      <c r="I7504" t="s">
        <v>5921</v>
      </c>
      <c r="L7504" t="s">
        <v>11716</v>
      </c>
      <c r="M7504" t="s">
        <v>11717</v>
      </c>
      <c r="N7504" t="s">
        <v>5924</v>
      </c>
      <c r="O7504" t="s">
        <v>11718</v>
      </c>
    </row>
    <row r="7505" spans="1:15">
      <c r="A7505" t="s">
        <v>11763</v>
      </c>
      <c r="B7505">
        <v>625</v>
      </c>
      <c r="C7505">
        <v>10</v>
      </c>
      <c r="D7505" t="s">
        <v>11764</v>
      </c>
      <c r="E7505" t="s">
        <v>5918</v>
      </c>
      <c r="F7505" t="s">
        <v>11094</v>
      </c>
      <c r="G7505">
        <v>19</v>
      </c>
      <c r="H7505" t="s">
        <v>5920</v>
      </c>
      <c r="I7505" t="s">
        <v>5921</v>
      </c>
      <c r="L7505" t="s">
        <v>11716</v>
      </c>
      <c r="M7505" t="s">
        <v>11717</v>
      </c>
      <c r="N7505" t="s">
        <v>5924</v>
      </c>
      <c r="O7505" t="s">
        <v>11718</v>
      </c>
    </row>
    <row r="7506" spans="1:15">
      <c r="A7506" t="s">
        <v>11765</v>
      </c>
      <c r="B7506">
        <v>625</v>
      </c>
      <c r="C7506">
        <v>11</v>
      </c>
      <c r="D7506" t="s">
        <v>11766</v>
      </c>
      <c r="E7506" t="s">
        <v>5918</v>
      </c>
      <c r="F7506" t="s">
        <v>11094</v>
      </c>
      <c r="G7506">
        <v>19</v>
      </c>
      <c r="H7506" t="s">
        <v>5920</v>
      </c>
      <c r="I7506" t="s">
        <v>5921</v>
      </c>
      <c r="L7506" t="s">
        <v>11716</v>
      </c>
      <c r="M7506" t="s">
        <v>11717</v>
      </c>
      <c r="N7506" t="s">
        <v>5924</v>
      </c>
      <c r="O7506" t="s">
        <v>11718</v>
      </c>
    </row>
    <row r="7507" spans="1:15">
      <c r="A7507" t="s">
        <v>11767</v>
      </c>
      <c r="B7507">
        <v>625</v>
      </c>
      <c r="C7507">
        <v>12</v>
      </c>
      <c r="D7507" t="s">
        <v>11768</v>
      </c>
      <c r="E7507" t="s">
        <v>5918</v>
      </c>
      <c r="F7507" t="s">
        <v>11094</v>
      </c>
      <c r="G7507">
        <v>19</v>
      </c>
      <c r="H7507" t="s">
        <v>5920</v>
      </c>
      <c r="I7507" t="s">
        <v>5921</v>
      </c>
      <c r="L7507" t="s">
        <v>11716</v>
      </c>
      <c r="M7507" t="s">
        <v>11717</v>
      </c>
      <c r="N7507" t="s">
        <v>5924</v>
      </c>
      <c r="O7507" t="s">
        <v>11718</v>
      </c>
    </row>
    <row r="7508" spans="1:15">
      <c r="A7508" t="s">
        <v>11769</v>
      </c>
      <c r="B7508">
        <v>625</v>
      </c>
      <c r="C7508">
        <v>13</v>
      </c>
      <c r="D7508" t="s">
        <v>11770</v>
      </c>
      <c r="E7508" t="s">
        <v>5918</v>
      </c>
      <c r="F7508" t="s">
        <v>11094</v>
      </c>
      <c r="G7508">
        <v>19</v>
      </c>
      <c r="H7508" t="s">
        <v>5920</v>
      </c>
      <c r="I7508" t="s">
        <v>5921</v>
      </c>
      <c r="L7508" t="s">
        <v>11716</v>
      </c>
      <c r="M7508" t="s">
        <v>11717</v>
      </c>
      <c r="N7508" t="s">
        <v>5924</v>
      </c>
      <c r="O7508" t="s">
        <v>11718</v>
      </c>
    </row>
    <row r="7509" spans="1:15">
      <c r="A7509" t="s">
        <v>11771</v>
      </c>
      <c r="B7509">
        <v>625</v>
      </c>
      <c r="C7509">
        <v>14</v>
      </c>
      <c r="D7509" t="s">
        <v>11772</v>
      </c>
      <c r="E7509" t="s">
        <v>5918</v>
      </c>
      <c r="F7509" t="s">
        <v>11094</v>
      </c>
      <c r="G7509">
        <v>19</v>
      </c>
      <c r="H7509" t="s">
        <v>5920</v>
      </c>
      <c r="I7509" t="s">
        <v>5921</v>
      </c>
      <c r="L7509" t="s">
        <v>11716</v>
      </c>
      <c r="M7509" t="s">
        <v>11717</v>
      </c>
      <c r="N7509" t="s">
        <v>5924</v>
      </c>
      <c r="O7509" t="s">
        <v>11718</v>
      </c>
    </row>
    <row r="7510" spans="1:15">
      <c r="A7510" t="s">
        <v>11773</v>
      </c>
      <c r="B7510">
        <v>626</v>
      </c>
      <c r="C7510">
        <v>1</v>
      </c>
      <c r="D7510" t="s">
        <v>11774</v>
      </c>
      <c r="E7510" t="s">
        <v>5918</v>
      </c>
      <c r="F7510" t="s">
        <v>11094</v>
      </c>
      <c r="G7510">
        <v>19</v>
      </c>
      <c r="H7510" t="s">
        <v>5920</v>
      </c>
      <c r="I7510" t="s">
        <v>5921</v>
      </c>
      <c r="L7510" t="s">
        <v>11775</v>
      </c>
      <c r="M7510" t="s">
        <v>11776</v>
      </c>
      <c r="N7510" t="s">
        <v>5924</v>
      </c>
      <c r="O7510" t="s">
        <v>11777</v>
      </c>
    </row>
    <row r="7511" spans="1:15">
      <c r="A7511" t="s">
        <v>11778</v>
      </c>
      <c r="B7511">
        <v>626</v>
      </c>
      <c r="C7511">
        <v>2</v>
      </c>
      <c r="D7511" t="s">
        <v>11779</v>
      </c>
      <c r="E7511" t="s">
        <v>5918</v>
      </c>
      <c r="F7511" t="s">
        <v>11094</v>
      </c>
      <c r="G7511">
        <v>19</v>
      </c>
      <c r="H7511" t="s">
        <v>5920</v>
      </c>
      <c r="I7511" t="s">
        <v>5921</v>
      </c>
      <c r="L7511" t="s">
        <v>11775</v>
      </c>
      <c r="M7511" t="s">
        <v>11776</v>
      </c>
      <c r="N7511" t="s">
        <v>5924</v>
      </c>
      <c r="O7511" t="s">
        <v>11777</v>
      </c>
    </row>
    <row r="7512" spans="1:15">
      <c r="A7512" t="s">
        <v>11780</v>
      </c>
      <c r="B7512">
        <v>626</v>
      </c>
      <c r="C7512">
        <v>3</v>
      </c>
      <c r="D7512" t="s">
        <v>11781</v>
      </c>
      <c r="E7512" t="s">
        <v>5918</v>
      </c>
      <c r="F7512" t="s">
        <v>11094</v>
      </c>
      <c r="G7512">
        <v>19</v>
      </c>
      <c r="H7512" t="s">
        <v>5920</v>
      </c>
      <c r="I7512" t="s">
        <v>5921</v>
      </c>
      <c r="L7512" t="s">
        <v>11775</v>
      </c>
      <c r="M7512" t="s">
        <v>11776</v>
      </c>
      <c r="N7512" t="s">
        <v>5924</v>
      </c>
      <c r="O7512" t="s">
        <v>11777</v>
      </c>
    </row>
    <row r="7513" spans="1:15">
      <c r="A7513" t="s">
        <v>11782</v>
      </c>
      <c r="B7513">
        <v>626</v>
      </c>
      <c r="C7513">
        <v>4</v>
      </c>
      <c r="D7513" t="s">
        <v>11783</v>
      </c>
      <c r="E7513" t="s">
        <v>5918</v>
      </c>
      <c r="F7513" t="s">
        <v>11094</v>
      </c>
      <c r="G7513">
        <v>19</v>
      </c>
      <c r="H7513" t="s">
        <v>5920</v>
      </c>
      <c r="I7513" t="s">
        <v>5921</v>
      </c>
      <c r="L7513" t="s">
        <v>11775</v>
      </c>
      <c r="M7513" t="s">
        <v>11776</v>
      </c>
      <c r="N7513" t="s">
        <v>5924</v>
      </c>
      <c r="O7513" t="s">
        <v>11777</v>
      </c>
    </row>
    <row r="7514" spans="1:15">
      <c r="A7514" t="s">
        <v>11784</v>
      </c>
      <c r="B7514">
        <v>626</v>
      </c>
      <c r="C7514">
        <v>5</v>
      </c>
      <c r="D7514" t="s">
        <v>11785</v>
      </c>
      <c r="E7514" t="s">
        <v>5918</v>
      </c>
      <c r="F7514" t="s">
        <v>11094</v>
      </c>
      <c r="G7514">
        <v>19</v>
      </c>
      <c r="H7514" t="s">
        <v>5920</v>
      </c>
      <c r="I7514" t="s">
        <v>5921</v>
      </c>
      <c r="L7514" t="s">
        <v>11775</v>
      </c>
      <c r="M7514" t="s">
        <v>11776</v>
      </c>
      <c r="N7514" t="s">
        <v>5924</v>
      </c>
      <c r="O7514" t="s">
        <v>11777</v>
      </c>
    </row>
    <row r="7515" spans="1:15">
      <c r="A7515" t="s">
        <v>11786</v>
      </c>
      <c r="B7515">
        <v>626</v>
      </c>
      <c r="C7515">
        <v>6</v>
      </c>
      <c r="D7515" t="s">
        <v>11787</v>
      </c>
      <c r="E7515" t="s">
        <v>5918</v>
      </c>
      <c r="F7515" t="s">
        <v>11094</v>
      </c>
      <c r="G7515">
        <v>19</v>
      </c>
      <c r="H7515" t="s">
        <v>5920</v>
      </c>
      <c r="I7515" t="s">
        <v>5921</v>
      </c>
      <c r="L7515" t="s">
        <v>11775</v>
      </c>
      <c r="M7515" t="s">
        <v>11776</v>
      </c>
      <c r="N7515" t="s">
        <v>5924</v>
      </c>
      <c r="O7515" t="s">
        <v>11777</v>
      </c>
    </row>
    <row r="7516" spans="1:15">
      <c r="A7516" t="s">
        <v>11788</v>
      </c>
      <c r="B7516">
        <v>626</v>
      </c>
      <c r="C7516">
        <v>7</v>
      </c>
      <c r="D7516" t="s">
        <v>11789</v>
      </c>
      <c r="E7516" t="s">
        <v>5918</v>
      </c>
      <c r="F7516" t="s">
        <v>11094</v>
      </c>
      <c r="G7516">
        <v>19</v>
      </c>
      <c r="H7516" t="s">
        <v>5920</v>
      </c>
      <c r="I7516" t="s">
        <v>5921</v>
      </c>
      <c r="L7516" t="s">
        <v>11775</v>
      </c>
      <c r="M7516" t="s">
        <v>11776</v>
      </c>
      <c r="N7516" t="s">
        <v>5924</v>
      </c>
      <c r="O7516" t="s">
        <v>11777</v>
      </c>
    </row>
    <row r="7517" spans="1:15">
      <c r="A7517" t="s">
        <v>11790</v>
      </c>
      <c r="B7517">
        <v>626</v>
      </c>
      <c r="C7517">
        <v>8</v>
      </c>
      <c r="D7517" t="s">
        <v>11791</v>
      </c>
      <c r="E7517" t="s">
        <v>5918</v>
      </c>
      <c r="F7517" t="s">
        <v>11094</v>
      </c>
      <c r="G7517">
        <v>19</v>
      </c>
      <c r="H7517" t="s">
        <v>5920</v>
      </c>
      <c r="I7517" t="s">
        <v>5921</v>
      </c>
      <c r="L7517" t="s">
        <v>11775</v>
      </c>
      <c r="M7517" t="s">
        <v>11776</v>
      </c>
      <c r="N7517" t="s">
        <v>5924</v>
      </c>
      <c r="O7517" t="s">
        <v>11777</v>
      </c>
    </row>
    <row r="7518" spans="1:15">
      <c r="A7518" t="s">
        <v>11792</v>
      </c>
      <c r="B7518">
        <v>626</v>
      </c>
      <c r="C7518">
        <v>9</v>
      </c>
      <c r="D7518" t="s">
        <v>11793</v>
      </c>
      <c r="E7518" t="s">
        <v>5918</v>
      </c>
      <c r="F7518" t="s">
        <v>11094</v>
      </c>
      <c r="G7518">
        <v>19</v>
      </c>
      <c r="H7518" t="s">
        <v>5920</v>
      </c>
      <c r="I7518" t="s">
        <v>5921</v>
      </c>
      <c r="L7518" t="s">
        <v>11775</v>
      </c>
      <c r="M7518" t="s">
        <v>11776</v>
      </c>
      <c r="N7518" t="s">
        <v>5924</v>
      </c>
      <c r="O7518" t="s">
        <v>11777</v>
      </c>
    </row>
    <row r="7519" spans="1:15">
      <c r="A7519" t="s">
        <v>11794</v>
      </c>
      <c r="B7519">
        <v>626</v>
      </c>
      <c r="C7519">
        <v>10</v>
      </c>
      <c r="D7519" t="s">
        <v>11795</v>
      </c>
      <c r="E7519" t="s">
        <v>5918</v>
      </c>
      <c r="F7519" t="s">
        <v>11094</v>
      </c>
      <c r="G7519">
        <v>19</v>
      </c>
      <c r="H7519" t="s">
        <v>5920</v>
      </c>
      <c r="I7519" t="s">
        <v>5921</v>
      </c>
      <c r="L7519" t="s">
        <v>11775</v>
      </c>
      <c r="M7519" t="s">
        <v>11776</v>
      </c>
      <c r="N7519" t="s">
        <v>5924</v>
      </c>
      <c r="O7519" t="s">
        <v>11777</v>
      </c>
    </row>
    <row r="7520" spans="1:15">
      <c r="A7520" t="s">
        <v>11796</v>
      </c>
      <c r="B7520">
        <v>626</v>
      </c>
      <c r="C7520">
        <v>11</v>
      </c>
      <c r="D7520" t="s">
        <v>11797</v>
      </c>
      <c r="E7520" t="s">
        <v>5918</v>
      </c>
      <c r="F7520" t="s">
        <v>11094</v>
      </c>
      <c r="G7520">
        <v>19</v>
      </c>
      <c r="H7520" t="s">
        <v>5920</v>
      </c>
      <c r="I7520" t="s">
        <v>5921</v>
      </c>
      <c r="L7520" t="s">
        <v>11775</v>
      </c>
      <c r="M7520" t="s">
        <v>11776</v>
      </c>
      <c r="N7520" t="s">
        <v>5924</v>
      </c>
      <c r="O7520" t="s">
        <v>11777</v>
      </c>
    </row>
    <row r="7521" spans="1:15">
      <c r="A7521" t="s">
        <v>11798</v>
      </c>
      <c r="B7521">
        <v>626</v>
      </c>
      <c r="C7521">
        <v>12</v>
      </c>
      <c r="D7521" t="s">
        <v>11799</v>
      </c>
      <c r="E7521" t="s">
        <v>5918</v>
      </c>
      <c r="F7521" t="s">
        <v>11094</v>
      </c>
      <c r="G7521">
        <v>19</v>
      </c>
      <c r="H7521" t="s">
        <v>5920</v>
      </c>
      <c r="I7521" t="s">
        <v>5921</v>
      </c>
      <c r="L7521" t="s">
        <v>11775</v>
      </c>
      <c r="M7521" t="s">
        <v>11776</v>
      </c>
      <c r="N7521" t="s">
        <v>5924</v>
      </c>
      <c r="O7521" t="s">
        <v>11777</v>
      </c>
    </row>
    <row r="7522" spans="1:15">
      <c r="A7522" t="s">
        <v>11800</v>
      </c>
      <c r="B7522">
        <v>626</v>
      </c>
      <c r="C7522">
        <v>13</v>
      </c>
      <c r="D7522" t="s">
        <v>11801</v>
      </c>
      <c r="E7522" t="s">
        <v>5918</v>
      </c>
      <c r="F7522" t="s">
        <v>11094</v>
      </c>
      <c r="G7522">
        <v>19</v>
      </c>
      <c r="H7522" t="s">
        <v>5920</v>
      </c>
      <c r="I7522" t="s">
        <v>5921</v>
      </c>
      <c r="L7522" t="s">
        <v>11775</v>
      </c>
      <c r="M7522" t="s">
        <v>11776</v>
      </c>
      <c r="N7522" t="s">
        <v>5924</v>
      </c>
      <c r="O7522" t="s">
        <v>11777</v>
      </c>
    </row>
    <row r="7523" spans="1:15">
      <c r="A7523" t="s">
        <v>11802</v>
      </c>
      <c r="B7523">
        <v>626</v>
      </c>
      <c r="C7523">
        <v>14</v>
      </c>
      <c r="D7523" t="s">
        <v>11803</v>
      </c>
      <c r="E7523" t="s">
        <v>5918</v>
      </c>
      <c r="F7523" t="s">
        <v>11094</v>
      </c>
      <c r="G7523">
        <v>19</v>
      </c>
      <c r="H7523" t="s">
        <v>5920</v>
      </c>
      <c r="I7523" t="s">
        <v>5921</v>
      </c>
      <c r="L7523" t="s">
        <v>11775</v>
      </c>
      <c r="M7523" t="s">
        <v>11776</v>
      </c>
      <c r="N7523" t="s">
        <v>5924</v>
      </c>
      <c r="O7523" t="s">
        <v>11777</v>
      </c>
    </row>
    <row r="7524" spans="1:15">
      <c r="A7524" t="s">
        <v>11804</v>
      </c>
      <c r="B7524">
        <v>627</v>
      </c>
      <c r="C7524">
        <v>1</v>
      </c>
      <c r="D7524" t="s">
        <v>11805</v>
      </c>
      <c r="E7524" t="s">
        <v>5918</v>
      </c>
      <c r="F7524" t="s">
        <v>11094</v>
      </c>
      <c r="G7524">
        <v>19</v>
      </c>
      <c r="H7524" t="s">
        <v>5920</v>
      </c>
      <c r="I7524" t="s">
        <v>5921</v>
      </c>
      <c r="L7524" t="s">
        <v>11775</v>
      </c>
      <c r="M7524" t="s">
        <v>11776</v>
      </c>
      <c r="N7524" t="s">
        <v>5924</v>
      </c>
      <c r="O7524" t="s">
        <v>11777</v>
      </c>
    </row>
    <row r="7525" spans="1:15">
      <c r="A7525" t="s">
        <v>11806</v>
      </c>
      <c r="B7525">
        <v>627</v>
      </c>
      <c r="C7525">
        <v>2</v>
      </c>
      <c r="D7525" t="s">
        <v>11807</v>
      </c>
      <c r="E7525" t="s">
        <v>5918</v>
      </c>
      <c r="F7525" t="s">
        <v>11094</v>
      </c>
      <c r="G7525">
        <v>19</v>
      </c>
      <c r="H7525" t="s">
        <v>5920</v>
      </c>
      <c r="I7525" t="s">
        <v>5921</v>
      </c>
      <c r="L7525" t="s">
        <v>11775</v>
      </c>
      <c r="M7525" t="s">
        <v>11776</v>
      </c>
      <c r="N7525" t="s">
        <v>5924</v>
      </c>
      <c r="O7525" t="s">
        <v>11777</v>
      </c>
    </row>
    <row r="7526" spans="1:15">
      <c r="A7526" t="s">
        <v>11808</v>
      </c>
      <c r="B7526">
        <v>627</v>
      </c>
      <c r="C7526">
        <v>3</v>
      </c>
      <c r="D7526" t="s">
        <v>11809</v>
      </c>
      <c r="E7526" t="s">
        <v>5918</v>
      </c>
      <c r="F7526" t="s">
        <v>11094</v>
      </c>
      <c r="G7526">
        <v>19</v>
      </c>
      <c r="H7526" t="s">
        <v>5920</v>
      </c>
      <c r="I7526" t="s">
        <v>5921</v>
      </c>
      <c r="L7526" t="s">
        <v>11775</v>
      </c>
      <c r="M7526" t="s">
        <v>11776</v>
      </c>
      <c r="N7526" t="s">
        <v>5924</v>
      </c>
      <c r="O7526" t="s">
        <v>11777</v>
      </c>
    </row>
    <row r="7527" spans="1:15">
      <c r="A7527" t="s">
        <v>11810</v>
      </c>
      <c r="B7527">
        <v>627</v>
      </c>
      <c r="C7527">
        <v>4</v>
      </c>
      <c r="D7527" t="s">
        <v>11811</v>
      </c>
      <c r="E7527" t="s">
        <v>5918</v>
      </c>
      <c r="F7527" t="s">
        <v>11094</v>
      </c>
      <c r="G7527">
        <v>19</v>
      </c>
      <c r="H7527" t="s">
        <v>5920</v>
      </c>
      <c r="I7527" t="s">
        <v>5921</v>
      </c>
      <c r="L7527" t="s">
        <v>11775</v>
      </c>
      <c r="M7527" t="s">
        <v>11776</v>
      </c>
      <c r="N7527" t="s">
        <v>5924</v>
      </c>
      <c r="O7527" t="s">
        <v>11777</v>
      </c>
    </row>
    <row r="7528" spans="1:15">
      <c r="A7528" t="s">
        <v>11812</v>
      </c>
      <c r="B7528">
        <v>627</v>
      </c>
      <c r="C7528">
        <v>5</v>
      </c>
      <c r="D7528" t="s">
        <v>11813</v>
      </c>
      <c r="E7528" t="s">
        <v>5918</v>
      </c>
      <c r="F7528" t="s">
        <v>11094</v>
      </c>
      <c r="G7528">
        <v>19</v>
      </c>
      <c r="H7528" t="s">
        <v>5920</v>
      </c>
      <c r="I7528" t="s">
        <v>5921</v>
      </c>
      <c r="L7528" t="s">
        <v>11775</v>
      </c>
      <c r="M7528" t="s">
        <v>11776</v>
      </c>
      <c r="N7528" t="s">
        <v>5924</v>
      </c>
      <c r="O7528" t="s">
        <v>11777</v>
      </c>
    </row>
    <row r="7529" spans="1:15">
      <c r="A7529" t="s">
        <v>11814</v>
      </c>
      <c r="B7529">
        <v>627</v>
      </c>
      <c r="C7529">
        <v>6</v>
      </c>
      <c r="D7529" t="s">
        <v>11815</v>
      </c>
      <c r="E7529" t="s">
        <v>5918</v>
      </c>
      <c r="F7529" t="s">
        <v>11094</v>
      </c>
      <c r="G7529">
        <v>19</v>
      </c>
      <c r="H7529" t="s">
        <v>5920</v>
      </c>
      <c r="I7529" t="s">
        <v>5921</v>
      </c>
      <c r="L7529" t="s">
        <v>11775</v>
      </c>
      <c r="M7529" t="s">
        <v>11776</v>
      </c>
      <c r="N7529" t="s">
        <v>5924</v>
      </c>
      <c r="O7529" t="s">
        <v>11777</v>
      </c>
    </row>
    <row r="7530" spans="1:15">
      <c r="A7530" t="s">
        <v>11816</v>
      </c>
      <c r="B7530">
        <v>627</v>
      </c>
      <c r="C7530">
        <v>7</v>
      </c>
      <c r="D7530" t="s">
        <v>11817</v>
      </c>
      <c r="E7530" t="s">
        <v>5918</v>
      </c>
      <c r="F7530" t="s">
        <v>11094</v>
      </c>
      <c r="G7530">
        <v>19</v>
      </c>
      <c r="H7530" t="s">
        <v>5920</v>
      </c>
      <c r="I7530" t="s">
        <v>5921</v>
      </c>
      <c r="L7530" t="s">
        <v>11775</v>
      </c>
      <c r="M7530" t="s">
        <v>11776</v>
      </c>
      <c r="N7530" t="s">
        <v>5924</v>
      </c>
      <c r="O7530" t="s">
        <v>11777</v>
      </c>
    </row>
    <row r="7531" spans="1:15">
      <c r="A7531" t="s">
        <v>11818</v>
      </c>
      <c r="B7531">
        <v>627</v>
      </c>
      <c r="C7531">
        <v>8</v>
      </c>
      <c r="D7531" t="s">
        <v>11819</v>
      </c>
      <c r="E7531" t="s">
        <v>5918</v>
      </c>
      <c r="F7531" t="s">
        <v>11094</v>
      </c>
      <c r="G7531">
        <v>19</v>
      </c>
      <c r="H7531" t="s">
        <v>5920</v>
      </c>
      <c r="I7531" t="s">
        <v>5921</v>
      </c>
      <c r="L7531" t="s">
        <v>11775</v>
      </c>
      <c r="M7531" t="s">
        <v>11776</v>
      </c>
      <c r="N7531" t="s">
        <v>5924</v>
      </c>
      <c r="O7531" t="s">
        <v>11777</v>
      </c>
    </row>
    <row r="7532" spans="1:15">
      <c r="A7532" t="s">
        <v>11820</v>
      </c>
      <c r="B7532">
        <v>627</v>
      </c>
      <c r="C7532">
        <v>9</v>
      </c>
      <c r="D7532" t="s">
        <v>11821</v>
      </c>
      <c r="E7532" t="s">
        <v>5918</v>
      </c>
      <c r="F7532" t="s">
        <v>11094</v>
      </c>
      <c r="G7532">
        <v>19</v>
      </c>
      <c r="H7532" t="s">
        <v>5920</v>
      </c>
      <c r="I7532" t="s">
        <v>5921</v>
      </c>
      <c r="L7532" t="s">
        <v>11775</v>
      </c>
      <c r="M7532" t="s">
        <v>11776</v>
      </c>
      <c r="N7532" t="s">
        <v>5924</v>
      </c>
      <c r="O7532" t="s">
        <v>11777</v>
      </c>
    </row>
    <row r="7533" spans="1:15">
      <c r="A7533" t="s">
        <v>11822</v>
      </c>
      <c r="B7533">
        <v>627</v>
      </c>
      <c r="C7533">
        <v>10</v>
      </c>
      <c r="D7533" t="s">
        <v>11823</v>
      </c>
      <c r="E7533" t="s">
        <v>5918</v>
      </c>
      <c r="F7533" t="s">
        <v>11094</v>
      </c>
      <c r="G7533">
        <v>19</v>
      </c>
      <c r="H7533" t="s">
        <v>5920</v>
      </c>
      <c r="I7533" t="s">
        <v>5921</v>
      </c>
      <c r="L7533" t="s">
        <v>11775</v>
      </c>
      <c r="M7533" t="s">
        <v>11776</v>
      </c>
      <c r="N7533" t="s">
        <v>5924</v>
      </c>
      <c r="O7533" t="s">
        <v>11777</v>
      </c>
    </row>
    <row r="7534" spans="1:15">
      <c r="A7534" t="s">
        <v>11824</v>
      </c>
      <c r="B7534">
        <v>627</v>
      </c>
      <c r="C7534">
        <v>11</v>
      </c>
      <c r="D7534" t="s">
        <v>11825</v>
      </c>
      <c r="E7534" t="s">
        <v>5918</v>
      </c>
      <c r="F7534" t="s">
        <v>11094</v>
      </c>
      <c r="G7534">
        <v>19</v>
      </c>
      <c r="H7534" t="s">
        <v>5920</v>
      </c>
      <c r="I7534" t="s">
        <v>5921</v>
      </c>
      <c r="L7534" t="s">
        <v>11775</v>
      </c>
      <c r="M7534" t="s">
        <v>11776</v>
      </c>
      <c r="N7534" t="s">
        <v>5924</v>
      </c>
      <c r="O7534" t="s">
        <v>11777</v>
      </c>
    </row>
    <row r="7535" spans="1:15">
      <c r="A7535" t="s">
        <v>11826</v>
      </c>
      <c r="B7535">
        <v>627</v>
      </c>
      <c r="C7535">
        <v>12</v>
      </c>
      <c r="D7535" t="s">
        <v>11827</v>
      </c>
      <c r="E7535" t="s">
        <v>5918</v>
      </c>
      <c r="F7535" t="s">
        <v>11094</v>
      </c>
      <c r="G7535">
        <v>19</v>
      </c>
      <c r="H7535" t="s">
        <v>5920</v>
      </c>
      <c r="I7535" t="s">
        <v>5921</v>
      </c>
      <c r="L7535" t="s">
        <v>11775</v>
      </c>
      <c r="M7535" t="s">
        <v>11776</v>
      </c>
      <c r="N7535" t="s">
        <v>5924</v>
      </c>
      <c r="O7535" t="s">
        <v>11777</v>
      </c>
    </row>
    <row r="7536" spans="1:15">
      <c r="A7536" t="s">
        <v>11828</v>
      </c>
      <c r="B7536">
        <v>627</v>
      </c>
      <c r="C7536">
        <v>13</v>
      </c>
      <c r="D7536" t="s">
        <v>11829</v>
      </c>
      <c r="E7536" t="s">
        <v>5918</v>
      </c>
      <c r="F7536" t="s">
        <v>11094</v>
      </c>
      <c r="G7536">
        <v>19</v>
      </c>
      <c r="H7536" t="s">
        <v>5920</v>
      </c>
      <c r="I7536" t="s">
        <v>5921</v>
      </c>
      <c r="L7536" t="s">
        <v>11775</v>
      </c>
      <c r="M7536" t="s">
        <v>11776</v>
      </c>
      <c r="N7536" t="s">
        <v>5924</v>
      </c>
      <c r="O7536" t="s">
        <v>11777</v>
      </c>
    </row>
    <row r="7537" spans="1:15">
      <c r="A7537" t="s">
        <v>11830</v>
      </c>
      <c r="B7537">
        <v>627</v>
      </c>
      <c r="C7537">
        <v>14</v>
      </c>
      <c r="D7537" t="s">
        <v>11831</v>
      </c>
      <c r="E7537" t="s">
        <v>5918</v>
      </c>
      <c r="F7537" t="s">
        <v>11094</v>
      </c>
      <c r="G7537">
        <v>19</v>
      </c>
      <c r="H7537" t="s">
        <v>5920</v>
      </c>
      <c r="I7537" t="s">
        <v>5921</v>
      </c>
      <c r="L7537" t="s">
        <v>11775</v>
      </c>
      <c r="M7537" t="s">
        <v>11776</v>
      </c>
      <c r="N7537" t="s">
        <v>5924</v>
      </c>
      <c r="O7537" t="s">
        <v>11777</v>
      </c>
    </row>
    <row r="7538" spans="1:15">
      <c r="A7538" t="s">
        <v>11832</v>
      </c>
      <c r="B7538">
        <v>628</v>
      </c>
      <c r="C7538">
        <v>1</v>
      </c>
      <c r="D7538" t="s">
        <v>11833</v>
      </c>
      <c r="E7538" t="s">
        <v>5918</v>
      </c>
      <c r="F7538" t="s">
        <v>11094</v>
      </c>
      <c r="G7538">
        <v>19</v>
      </c>
      <c r="H7538" t="s">
        <v>5920</v>
      </c>
      <c r="I7538" t="s">
        <v>5921</v>
      </c>
      <c r="L7538" t="s">
        <v>11834</v>
      </c>
      <c r="M7538" t="s">
        <v>11835</v>
      </c>
      <c r="N7538" t="s">
        <v>5924</v>
      </c>
      <c r="O7538" t="s">
        <v>11836</v>
      </c>
    </row>
    <row r="7539" spans="1:15">
      <c r="A7539" t="s">
        <v>11837</v>
      </c>
      <c r="B7539">
        <v>628</v>
      </c>
      <c r="C7539">
        <v>2</v>
      </c>
      <c r="D7539" t="s">
        <v>11838</v>
      </c>
      <c r="E7539" t="s">
        <v>5918</v>
      </c>
      <c r="F7539" t="s">
        <v>11094</v>
      </c>
      <c r="G7539">
        <v>19</v>
      </c>
      <c r="H7539" t="s">
        <v>5920</v>
      </c>
      <c r="I7539" t="s">
        <v>5921</v>
      </c>
      <c r="L7539" t="s">
        <v>11834</v>
      </c>
      <c r="M7539" t="s">
        <v>11835</v>
      </c>
      <c r="N7539" t="s">
        <v>5924</v>
      </c>
      <c r="O7539" t="s">
        <v>11836</v>
      </c>
    </row>
    <row r="7540" spans="1:15">
      <c r="A7540" t="s">
        <v>11839</v>
      </c>
      <c r="B7540">
        <v>628</v>
      </c>
      <c r="C7540">
        <v>3</v>
      </c>
      <c r="D7540" t="s">
        <v>11840</v>
      </c>
      <c r="E7540" t="s">
        <v>5918</v>
      </c>
      <c r="F7540" t="s">
        <v>11094</v>
      </c>
      <c r="G7540">
        <v>19</v>
      </c>
      <c r="H7540" t="s">
        <v>5920</v>
      </c>
      <c r="I7540" t="s">
        <v>5921</v>
      </c>
      <c r="L7540" t="s">
        <v>11834</v>
      </c>
      <c r="M7540" t="s">
        <v>11835</v>
      </c>
      <c r="N7540" t="s">
        <v>5924</v>
      </c>
      <c r="O7540" t="s">
        <v>11836</v>
      </c>
    </row>
    <row r="7541" spans="1:15">
      <c r="A7541" t="s">
        <v>11841</v>
      </c>
      <c r="B7541">
        <v>628</v>
      </c>
      <c r="C7541">
        <v>4</v>
      </c>
      <c r="D7541" t="s">
        <v>11842</v>
      </c>
      <c r="E7541" t="s">
        <v>5918</v>
      </c>
      <c r="F7541" t="s">
        <v>11094</v>
      </c>
      <c r="G7541">
        <v>19</v>
      </c>
      <c r="H7541" t="s">
        <v>5920</v>
      </c>
      <c r="I7541" t="s">
        <v>5921</v>
      </c>
      <c r="L7541" t="s">
        <v>11834</v>
      </c>
      <c r="M7541" t="s">
        <v>11835</v>
      </c>
      <c r="N7541" t="s">
        <v>5924</v>
      </c>
      <c r="O7541" t="s">
        <v>11836</v>
      </c>
    </row>
    <row r="7542" spans="1:15">
      <c r="A7542" t="s">
        <v>11843</v>
      </c>
      <c r="B7542">
        <v>628</v>
      </c>
      <c r="C7542">
        <v>5</v>
      </c>
      <c r="D7542" t="s">
        <v>11844</v>
      </c>
      <c r="E7542" t="s">
        <v>5918</v>
      </c>
      <c r="F7542" t="s">
        <v>11094</v>
      </c>
      <c r="G7542">
        <v>19</v>
      </c>
      <c r="H7542" t="s">
        <v>5920</v>
      </c>
      <c r="I7542" t="s">
        <v>5921</v>
      </c>
      <c r="L7542" t="s">
        <v>11834</v>
      </c>
      <c r="M7542" t="s">
        <v>11835</v>
      </c>
      <c r="N7542" t="s">
        <v>5924</v>
      </c>
      <c r="O7542" t="s">
        <v>11836</v>
      </c>
    </row>
    <row r="7543" spans="1:15">
      <c r="A7543" t="s">
        <v>11845</v>
      </c>
      <c r="B7543">
        <v>628</v>
      </c>
      <c r="C7543">
        <v>6</v>
      </c>
      <c r="D7543" t="s">
        <v>11846</v>
      </c>
      <c r="E7543" t="s">
        <v>5918</v>
      </c>
      <c r="F7543" t="s">
        <v>11094</v>
      </c>
      <c r="G7543">
        <v>19</v>
      </c>
      <c r="H7543" t="s">
        <v>5920</v>
      </c>
      <c r="I7543" t="s">
        <v>5921</v>
      </c>
      <c r="L7543" t="s">
        <v>11834</v>
      </c>
      <c r="M7543" t="s">
        <v>11835</v>
      </c>
      <c r="N7543" t="s">
        <v>5924</v>
      </c>
      <c r="O7543" t="s">
        <v>11836</v>
      </c>
    </row>
    <row r="7544" spans="1:15">
      <c r="A7544" t="s">
        <v>11847</v>
      </c>
      <c r="B7544">
        <v>628</v>
      </c>
      <c r="C7544">
        <v>7</v>
      </c>
      <c r="D7544" t="s">
        <v>11848</v>
      </c>
      <c r="E7544" t="s">
        <v>5918</v>
      </c>
      <c r="F7544" t="s">
        <v>11094</v>
      </c>
      <c r="G7544">
        <v>19</v>
      </c>
      <c r="H7544" t="s">
        <v>5920</v>
      </c>
      <c r="I7544" t="s">
        <v>5921</v>
      </c>
      <c r="L7544" t="s">
        <v>11834</v>
      </c>
      <c r="M7544" t="s">
        <v>11835</v>
      </c>
      <c r="N7544" t="s">
        <v>5924</v>
      </c>
      <c r="O7544" t="s">
        <v>11836</v>
      </c>
    </row>
    <row r="7545" spans="1:15">
      <c r="A7545" t="s">
        <v>11849</v>
      </c>
      <c r="B7545">
        <v>628</v>
      </c>
      <c r="C7545">
        <v>8</v>
      </c>
      <c r="D7545" t="s">
        <v>11850</v>
      </c>
      <c r="E7545" t="s">
        <v>5918</v>
      </c>
      <c r="F7545" t="s">
        <v>11094</v>
      </c>
      <c r="G7545">
        <v>19</v>
      </c>
      <c r="H7545" t="s">
        <v>5920</v>
      </c>
      <c r="I7545" t="s">
        <v>5921</v>
      </c>
      <c r="L7545" t="s">
        <v>11834</v>
      </c>
      <c r="M7545" t="s">
        <v>11835</v>
      </c>
      <c r="N7545" t="s">
        <v>5924</v>
      </c>
      <c r="O7545" t="s">
        <v>11836</v>
      </c>
    </row>
    <row r="7546" spans="1:15">
      <c r="A7546" t="s">
        <v>11851</v>
      </c>
      <c r="B7546">
        <v>628</v>
      </c>
      <c r="C7546">
        <v>9</v>
      </c>
      <c r="D7546" t="s">
        <v>11852</v>
      </c>
      <c r="E7546" t="s">
        <v>5918</v>
      </c>
      <c r="F7546" t="s">
        <v>11094</v>
      </c>
      <c r="G7546">
        <v>19</v>
      </c>
      <c r="H7546" t="s">
        <v>5920</v>
      </c>
      <c r="I7546" t="s">
        <v>5921</v>
      </c>
      <c r="L7546" t="s">
        <v>11834</v>
      </c>
      <c r="M7546" t="s">
        <v>11835</v>
      </c>
      <c r="N7546" t="s">
        <v>5924</v>
      </c>
      <c r="O7546" t="s">
        <v>11836</v>
      </c>
    </row>
    <row r="7547" spans="1:15">
      <c r="A7547" t="s">
        <v>11853</v>
      </c>
      <c r="B7547">
        <v>628</v>
      </c>
      <c r="C7547">
        <v>10</v>
      </c>
      <c r="D7547" t="s">
        <v>11854</v>
      </c>
      <c r="E7547" t="s">
        <v>5918</v>
      </c>
      <c r="F7547" t="s">
        <v>11094</v>
      </c>
      <c r="G7547">
        <v>19</v>
      </c>
      <c r="H7547" t="s">
        <v>5920</v>
      </c>
      <c r="I7547" t="s">
        <v>5921</v>
      </c>
      <c r="L7547" t="s">
        <v>11834</v>
      </c>
      <c r="M7547" t="s">
        <v>11835</v>
      </c>
      <c r="N7547" t="s">
        <v>5924</v>
      </c>
      <c r="O7547" t="s">
        <v>11836</v>
      </c>
    </row>
    <row r="7548" spans="1:15">
      <c r="A7548" t="s">
        <v>11855</v>
      </c>
      <c r="B7548">
        <v>628</v>
      </c>
      <c r="C7548">
        <v>11</v>
      </c>
      <c r="D7548" t="s">
        <v>11856</v>
      </c>
      <c r="E7548" t="s">
        <v>5918</v>
      </c>
      <c r="F7548" t="s">
        <v>11094</v>
      </c>
      <c r="G7548">
        <v>19</v>
      </c>
      <c r="H7548" t="s">
        <v>5920</v>
      </c>
      <c r="I7548" t="s">
        <v>5921</v>
      </c>
      <c r="L7548" t="s">
        <v>11834</v>
      </c>
      <c r="M7548" t="s">
        <v>11835</v>
      </c>
      <c r="N7548" t="s">
        <v>5924</v>
      </c>
      <c r="O7548" t="s">
        <v>11836</v>
      </c>
    </row>
    <row r="7549" spans="1:15">
      <c r="A7549" t="s">
        <v>11857</v>
      </c>
      <c r="B7549">
        <v>628</v>
      </c>
      <c r="C7549">
        <v>12</v>
      </c>
      <c r="D7549" t="s">
        <v>11858</v>
      </c>
      <c r="E7549" t="s">
        <v>5918</v>
      </c>
      <c r="F7549" t="s">
        <v>11094</v>
      </c>
      <c r="G7549">
        <v>19</v>
      </c>
      <c r="H7549" t="s">
        <v>5920</v>
      </c>
      <c r="I7549" t="s">
        <v>5921</v>
      </c>
      <c r="L7549" t="s">
        <v>11834</v>
      </c>
      <c r="M7549" t="s">
        <v>11835</v>
      </c>
      <c r="N7549" t="s">
        <v>5924</v>
      </c>
      <c r="O7549" t="s">
        <v>11836</v>
      </c>
    </row>
    <row r="7550" spans="1:15">
      <c r="A7550" t="s">
        <v>11859</v>
      </c>
      <c r="B7550">
        <v>628</v>
      </c>
      <c r="C7550">
        <v>13</v>
      </c>
      <c r="D7550" t="s">
        <v>11860</v>
      </c>
      <c r="E7550" t="s">
        <v>5918</v>
      </c>
      <c r="F7550" t="s">
        <v>11094</v>
      </c>
      <c r="G7550">
        <v>19</v>
      </c>
      <c r="H7550" t="s">
        <v>5920</v>
      </c>
      <c r="I7550" t="s">
        <v>5921</v>
      </c>
      <c r="L7550" t="s">
        <v>11834</v>
      </c>
      <c r="M7550" t="s">
        <v>11835</v>
      </c>
      <c r="N7550" t="s">
        <v>5924</v>
      </c>
      <c r="O7550" t="s">
        <v>11836</v>
      </c>
    </row>
    <row r="7551" spans="1:15">
      <c r="A7551" t="s">
        <v>11861</v>
      </c>
      <c r="B7551">
        <v>628</v>
      </c>
      <c r="C7551">
        <v>14</v>
      </c>
      <c r="D7551" t="s">
        <v>11862</v>
      </c>
      <c r="E7551" t="s">
        <v>5918</v>
      </c>
      <c r="F7551" t="s">
        <v>11094</v>
      </c>
      <c r="G7551">
        <v>19</v>
      </c>
      <c r="H7551" t="s">
        <v>5920</v>
      </c>
      <c r="I7551" t="s">
        <v>5921</v>
      </c>
      <c r="L7551" t="s">
        <v>11834</v>
      </c>
      <c r="M7551" t="s">
        <v>11835</v>
      </c>
      <c r="N7551" t="s">
        <v>5924</v>
      </c>
      <c r="O7551" t="s">
        <v>11836</v>
      </c>
    </row>
    <row r="7552" spans="1:15">
      <c r="A7552" t="s">
        <v>11863</v>
      </c>
      <c r="B7552">
        <v>629</v>
      </c>
      <c r="C7552">
        <v>1</v>
      </c>
      <c r="D7552" t="s">
        <v>11864</v>
      </c>
      <c r="E7552" t="s">
        <v>5918</v>
      </c>
      <c r="F7552" t="s">
        <v>11094</v>
      </c>
      <c r="G7552">
        <v>19</v>
      </c>
      <c r="H7552" t="s">
        <v>5920</v>
      </c>
      <c r="I7552" t="s">
        <v>5921</v>
      </c>
      <c r="L7552" t="s">
        <v>11834</v>
      </c>
      <c r="M7552" t="s">
        <v>11835</v>
      </c>
      <c r="N7552" t="s">
        <v>5924</v>
      </c>
      <c r="O7552" t="s">
        <v>11836</v>
      </c>
    </row>
    <row r="7553" spans="1:15">
      <c r="A7553" t="s">
        <v>11865</v>
      </c>
      <c r="B7553">
        <v>629</v>
      </c>
      <c r="C7553">
        <v>2</v>
      </c>
      <c r="D7553" t="s">
        <v>11866</v>
      </c>
      <c r="E7553" t="s">
        <v>5918</v>
      </c>
      <c r="F7553" t="s">
        <v>11094</v>
      </c>
      <c r="G7553">
        <v>19</v>
      </c>
      <c r="H7553" t="s">
        <v>5920</v>
      </c>
      <c r="I7553" t="s">
        <v>5921</v>
      </c>
      <c r="L7553" t="s">
        <v>11834</v>
      </c>
      <c r="M7553" t="s">
        <v>11835</v>
      </c>
      <c r="N7553" t="s">
        <v>5924</v>
      </c>
      <c r="O7553" t="s">
        <v>11836</v>
      </c>
    </row>
    <row r="7554" spans="1:15">
      <c r="A7554" t="s">
        <v>11867</v>
      </c>
      <c r="B7554">
        <v>629</v>
      </c>
      <c r="C7554">
        <v>3</v>
      </c>
      <c r="D7554" t="s">
        <v>11868</v>
      </c>
      <c r="E7554" t="s">
        <v>5918</v>
      </c>
      <c r="F7554" t="s">
        <v>11094</v>
      </c>
      <c r="G7554">
        <v>19</v>
      </c>
      <c r="H7554" t="s">
        <v>5920</v>
      </c>
      <c r="I7554" t="s">
        <v>5921</v>
      </c>
      <c r="L7554" t="s">
        <v>11834</v>
      </c>
      <c r="M7554" t="s">
        <v>11835</v>
      </c>
      <c r="N7554" t="s">
        <v>5924</v>
      </c>
      <c r="O7554" t="s">
        <v>11836</v>
      </c>
    </row>
    <row r="7555" spans="1:15">
      <c r="A7555" t="s">
        <v>11869</v>
      </c>
      <c r="B7555">
        <v>629</v>
      </c>
      <c r="C7555">
        <v>4</v>
      </c>
      <c r="D7555" t="s">
        <v>11870</v>
      </c>
      <c r="E7555" t="s">
        <v>5918</v>
      </c>
      <c r="F7555" t="s">
        <v>11094</v>
      </c>
      <c r="G7555">
        <v>19</v>
      </c>
      <c r="H7555" t="s">
        <v>5920</v>
      </c>
      <c r="I7555" t="s">
        <v>5921</v>
      </c>
      <c r="L7555" t="s">
        <v>11834</v>
      </c>
      <c r="M7555" t="s">
        <v>11835</v>
      </c>
      <c r="N7555" t="s">
        <v>5924</v>
      </c>
      <c r="O7555" t="s">
        <v>11836</v>
      </c>
    </row>
    <row r="7556" spans="1:15">
      <c r="A7556" t="s">
        <v>11871</v>
      </c>
      <c r="B7556">
        <v>629</v>
      </c>
      <c r="C7556">
        <v>5</v>
      </c>
      <c r="D7556" t="s">
        <v>11872</v>
      </c>
      <c r="E7556" t="s">
        <v>5918</v>
      </c>
      <c r="F7556" t="s">
        <v>11094</v>
      </c>
      <c r="G7556">
        <v>19</v>
      </c>
      <c r="H7556" t="s">
        <v>5920</v>
      </c>
      <c r="I7556" t="s">
        <v>5921</v>
      </c>
      <c r="L7556" t="s">
        <v>11834</v>
      </c>
      <c r="M7556" t="s">
        <v>11835</v>
      </c>
      <c r="N7556" t="s">
        <v>5924</v>
      </c>
      <c r="O7556" t="s">
        <v>11836</v>
      </c>
    </row>
    <row r="7557" spans="1:15">
      <c r="A7557" t="s">
        <v>11873</v>
      </c>
      <c r="B7557">
        <v>629</v>
      </c>
      <c r="C7557">
        <v>6</v>
      </c>
      <c r="D7557" t="s">
        <v>11874</v>
      </c>
      <c r="E7557" t="s">
        <v>5918</v>
      </c>
      <c r="F7557" t="s">
        <v>11094</v>
      </c>
      <c r="G7557">
        <v>19</v>
      </c>
      <c r="H7557" t="s">
        <v>5920</v>
      </c>
      <c r="I7557" t="s">
        <v>5921</v>
      </c>
      <c r="L7557" t="s">
        <v>11834</v>
      </c>
      <c r="M7557" t="s">
        <v>11835</v>
      </c>
      <c r="N7557" t="s">
        <v>5924</v>
      </c>
      <c r="O7557" t="s">
        <v>11836</v>
      </c>
    </row>
    <row r="7558" spans="1:15">
      <c r="A7558" t="s">
        <v>11875</v>
      </c>
      <c r="B7558">
        <v>629</v>
      </c>
      <c r="C7558">
        <v>7</v>
      </c>
      <c r="D7558" t="s">
        <v>11876</v>
      </c>
      <c r="E7558" t="s">
        <v>5918</v>
      </c>
      <c r="F7558" t="s">
        <v>11094</v>
      </c>
      <c r="G7558">
        <v>19</v>
      </c>
      <c r="H7558" t="s">
        <v>5920</v>
      </c>
      <c r="I7558" t="s">
        <v>5921</v>
      </c>
      <c r="L7558" t="s">
        <v>11834</v>
      </c>
      <c r="M7558" t="s">
        <v>11835</v>
      </c>
      <c r="N7558" t="s">
        <v>5924</v>
      </c>
      <c r="O7558" t="s">
        <v>11836</v>
      </c>
    </row>
    <row r="7559" spans="1:15">
      <c r="A7559" t="s">
        <v>11877</v>
      </c>
      <c r="B7559">
        <v>629</v>
      </c>
      <c r="C7559">
        <v>8</v>
      </c>
      <c r="D7559" t="s">
        <v>11878</v>
      </c>
      <c r="E7559" t="s">
        <v>5918</v>
      </c>
      <c r="F7559" t="s">
        <v>11094</v>
      </c>
      <c r="G7559">
        <v>19</v>
      </c>
      <c r="H7559" t="s">
        <v>5920</v>
      </c>
      <c r="I7559" t="s">
        <v>5921</v>
      </c>
      <c r="L7559" t="s">
        <v>11834</v>
      </c>
      <c r="M7559" t="s">
        <v>11835</v>
      </c>
      <c r="N7559" t="s">
        <v>5924</v>
      </c>
      <c r="O7559" t="s">
        <v>11836</v>
      </c>
    </row>
    <row r="7560" spans="1:15">
      <c r="A7560" t="s">
        <v>11879</v>
      </c>
      <c r="B7560">
        <v>629</v>
      </c>
      <c r="C7560">
        <v>9</v>
      </c>
      <c r="D7560" t="s">
        <v>11880</v>
      </c>
      <c r="E7560" t="s">
        <v>5918</v>
      </c>
      <c r="F7560" t="s">
        <v>11094</v>
      </c>
      <c r="G7560">
        <v>19</v>
      </c>
      <c r="H7560" t="s">
        <v>5920</v>
      </c>
      <c r="I7560" t="s">
        <v>5921</v>
      </c>
      <c r="L7560" t="s">
        <v>11834</v>
      </c>
      <c r="M7560" t="s">
        <v>11835</v>
      </c>
      <c r="N7560" t="s">
        <v>5924</v>
      </c>
      <c r="O7560" t="s">
        <v>11836</v>
      </c>
    </row>
    <row r="7561" spans="1:15">
      <c r="A7561" t="s">
        <v>11881</v>
      </c>
      <c r="B7561">
        <v>629</v>
      </c>
      <c r="C7561">
        <v>10</v>
      </c>
      <c r="D7561" t="s">
        <v>11882</v>
      </c>
      <c r="E7561" t="s">
        <v>5918</v>
      </c>
      <c r="F7561" t="s">
        <v>11094</v>
      </c>
      <c r="G7561">
        <v>19</v>
      </c>
      <c r="H7561" t="s">
        <v>5920</v>
      </c>
      <c r="I7561" t="s">
        <v>5921</v>
      </c>
      <c r="L7561" t="s">
        <v>11834</v>
      </c>
      <c r="M7561" t="s">
        <v>11835</v>
      </c>
      <c r="N7561" t="s">
        <v>5924</v>
      </c>
      <c r="O7561" t="s">
        <v>11836</v>
      </c>
    </row>
    <row r="7562" spans="1:15">
      <c r="A7562" t="s">
        <v>11883</v>
      </c>
      <c r="B7562">
        <v>629</v>
      </c>
      <c r="C7562">
        <v>11</v>
      </c>
      <c r="D7562" t="s">
        <v>11884</v>
      </c>
      <c r="E7562" t="s">
        <v>5918</v>
      </c>
      <c r="F7562" t="s">
        <v>11094</v>
      </c>
      <c r="G7562">
        <v>19</v>
      </c>
      <c r="H7562" t="s">
        <v>5920</v>
      </c>
      <c r="I7562" t="s">
        <v>5921</v>
      </c>
      <c r="L7562" t="s">
        <v>11834</v>
      </c>
      <c r="M7562" t="s">
        <v>11835</v>
      </c>
      <c r="N7562" t="s">
        <v>5924</v>
      </c>
      <c r="O7562" t="s">
        <v>11836</v>
      </c>
    </row>
    <row r="7563" spans="1:15">
      <c r="A7563" t="s">
        <v>11885</v>
      </c>
      <c r="B7563">
        <v>629</v>
      </c>
      <c r="C7563">
        <v>12</v>
      </c>
      <c r="D7563" t="s">
        <v>11886</v>
      </c>
      <c r="E7563" t="s">
        <v>5918</v>
      </c>
      <c r="F7563" t="s">
        <v>11094</v>
      </c>
      <c r="G7563">
        <v>19</v>
      </c>
      <c r="H7563" t="s">
        <v>5920</v>
      </c>
      <c r="I7563" t="s">
        <v>5921</v>
      </c>
      <c r="L7563" t="s">
        <v>11834</v>
      </c>
      <c r="M7563" t="s">
        <v>11835</v>
      </c>
      <c r="N7563" t="s">
        <v>5924</v>
      </c>
      <c r="O7563" t="s">
        <v>11836</v>
      </c>
    </row>
    <row r="7564" spans="1:15">
      <c r="A7564" t="s">
        <v>11887</v>
      </c>
      <c r="B7564">
        <v>629</v>
      </c>
      <c r="C7564">
        <v>13</v>
      </c>
      <c r="D7564" t="s">
        <v>11888</v>
      </c>
      <c r="E7564" t="s">
        <v>5918</v>
      </c>
      <c r="F7564" t="s">
        <v>11094</v>
      </c>
      <c r="G7564">
        <v>19</v>
      </c>
      <c r="H7564" t="s">
        <v>5920</v>
      </c>
      <c r="I7564" t="s">
        <v>5921</v>
      </c>
      <c r="L7564" t="s">
        <v>11834</v>
      </c>
      <c r="M7564" t="s">
        <v>11835</v>
      </c>
      <c r="N7564" t="s">
        <v>5924</v>
      </c>
      <c r="O7564" t="s">
        <v>11836</v>
      </c>
    </row>
    <row r="7565" spans="1:15">
      <c r="A7565" t="s">
        <v>11889</v>
      </c>
      <c r="B7565">
        <v>629</v>
      </c>
      <c r="C7565">
        <v>14</v>
      </c>
      <c r="D7565" t="s">
        <v>11890</v>
      </c>
      <c r="E7565" t="s">
        <v>5918</v>
      </c>
      <c r="F7565" t="s">
        <v>11094</v>
      </c>
      <c r="G7565">
        <v>19</v>
      </c>
      <c r="H7565" t="s">
        <v>5920</v>
      </c>
      <c r="I7565" t="s">
        <v>5921</v>
      </c>
      <c r="L7565" t="s">
        <v>11834</v>
      </c>
      <c r="M7565" t="s">
        <v>11835</v>
      </c>
      <c r="N7565" t="s">
        <v>5924</v>
      </c>
      <c r="O7565" t="s">
        <v>11836</v>
      </c>
    </row>
    <row r="7566" spans="1:15">
      <c r="A7566" t="s">
        <v>11891</v>
      </c>
      <c r="B7566">
        <v>630</v>
      </c>
      <c r="C7566">
        <v>1</v>
      </c>
      <c r="D7566" t="s">
        <v>11892</v>
      </c>
      <c r="E7566" t="s">
        <v>5918</v>
      </c>
      <c r="F7566" t="s">
        <v>11094</v>
      </c>
      <c r="G7566">
        <v>19</v>
      </c>
      <c r="H7566" t="s">
        <v>5920</v>
      </c>
      <c r="I7566" t="s">
        <v>5921</v>
      </c>
      <c r="L7566" t="s">
        <v>11893</v>
      </c>
      <c r="M7566" t="s">
        <v>11894</v>
      </c>
      <c r="N7566" t="s">
        <v>5924</v>
      </c>
      <c r="O7566" t="s">
        <v>11895</v>
      </c>
    </row>
    <row r="7567" spans="1:15">
      <c r="A7567" t="s">
        <v>11896</v>
      </c>
      <c r="B7567">
        <v>630</v>
      </c>
      <c r="C7567">
        <v>2</v>
      </c>
      <c r="D7567" t="s">
        <v>11897</v>
      </c>
      <c r="E7567" t="s">
        <v>5918</v>
      </c>
      <c r="F7567" t="s">
        <v>11094</v>
      </c>
      <c r="G7567">
        <v>19</v>
      </c>
      <c r="H7567" t="s">
        <v>5920</v>
      </c>
      <c r="I7567" t="s">
        <v>5921</v>
      </c>
      <c r="L7567" t="s">
        <v>11893</v>
      </c>
      <c r="M7567" t="s">
        <v>11894</v>
      </c>
      <c r="N7567" t="s">
        <v>5924</v>
      </c>
      <c r="O7567" t="s">
        <v>11895</v>
      </c>
    </row>
    <row r="7568" spans="1:15">
      <c r="A7568" t="s">
        <v>11898</v>
      </c>
      <c r="B7568">
        <v>630</v>
      </c>
      <c r="C7568">
        <v>3</v>
      </c>
      <c r="D7568" t="s">
        <v>11899</v>
      </c>
      <c r="E7568" t="s">
        <v>5918</v>
      </c>
      <c r="F7568" t="s">
        <v>11094</v>
      </c>
      <c r="G7568">
        <v>19</v>
      </c>
      <c r="H7568" t="s">
        <v>5920</v>
      </c>
      <c r="I7568" t="s">
        <v>5921</v>
      </c>
      <c r="L7568" t="s">
        <v>11893</v>
      </c>
      <c r="M7568" t="s">
        <v>11894</v>
      </c>
      <c r="N7568" t="s">
        <v>5924</v>
      </c>
      <c r="O7568" t="s">
        <v>11895</v>
      </c>
    </row>
    <row r="7569" spans="1:15">
      <c r="A7569" t="s">
        <v>11900</v>
      </c>
      <c r="B7569">
        <v>630</v>
      </c>
      <c r="C7569">
        <v>4</v>
      </c>
      <c r="D7569" t="s">
        <v>11901</v>
      </c>
      <c r="E7569" t="s">
        <v>5918</v>
      </c>
      <c r="F7569" t="s">
        <v>11094</v>
      </c>
      <c r="G7569">
        <v>19</v>
      </c>
      <c r="H7569" t="s">
        <v>5920</v>
      </c>
      <c r="I7569" t="s">
        <v>5921</v>
      </c>
      <c r="L7569" t="s">
        <v>11893</v>
      </c>
      <c r="M7569" t="s">
        <v>11894</v>
      </c>
      <c r="N7569" t="s">
        <v>5924</v>
      </c>
      <c r="O7569" t="s">
        <v>11895</v>
      </c>
    </row>
    <row r="7570" spans="1:15">
      <c r="A7570" t="s">
        <v>11902</v>
      </c>
      <c r="B7570">
        <v>630</v>
      </c>
      <c r="C7570">
        <v>5</v>
      </c>
      <c r="D7570" t="s">
        <v>11903</v>
      </c>
      <c r="E7570" t="s">
        <v>5918</v>
      </c>
      <c r="F7570" t="s">
        <v>11094</v>
      </c>
      <c r="G7570">
        <v>19</v>
      </c>
      <c r="H7570" t="s">
        <v>5920</v>
      </c>
      <c r="I7570" t="s">
        <v>5921</v>
      </c>
      <c r="L7570" t="s">
        <v>11893</v>
      </c>
      <c r="M7570" t="s">
        <v>11894</v>
      </c>
      <c r="N7570" t="s">
        <v>5924</v>
      </c>
      <c r="O7570" t="s">
        <v>11895</v>
      </c>
    </row>
    <row r="7571" spans="1:15">
      <c r="A7571" t="s">
        <v>11904</v>
      </c>
      <c r="B7571">
        <v>630</v>
      </c>
      <c r="C7571">
        <v>6</v>
      </c>
      <c r="D7571" t="s">
        <v>11905</v>
      </c>
      <c r="E7571" t="s">
        <v>5918</v>
      </c>
      <c r="F7571" t="s">
        <v>11094</v>
      </c>
      <c r="G7571">
        <v>19</v>
      </c>
      <c r="H7571" t="s">
        <v>5920</v>
      </c>
      <c r="I7571" t="s">
        <v>5921</v>
      </c>
      <c r="L7571" t="s">
        <v>11893</v>
      </c>
      <c r="M7571" t="s">
        <v>11894</v>
      </c>
      <c r="N7571" t="s">
        <v>5924</v>
      </c>
      <c r="O7571" t="s">
        <v>11895</v>
      </c>
    </row>
    <row r="7572" spans="1:15">
      <c r="A7572" t="s">
        <v>11906</v>
      </c>
      <c r="B7572">
        <v>630</v>
      </c>
      <c r="C7572">
        <v>7</v>
      </c>
      <c r="D7572" t="s">
        <v>11907</v>
      </c>
      <c r="E7572" t="s">
        <v>5918</v>
      </c>
      <c r="F7572" t="s">
        <v>11094</v>
      </c>
      <c r="G7572">
        <v>19</v>
      </c>
      <c r="H7572" t="s">
        <v>5920</v>
      </c>
      <c r="I7572" t="s">
        <v>5921</v>
      </c>
      <c r="L7572" t="s">
        <v>11893</v>
      </c>
      <c r="M7572" t="s">
        <v>11894</v>
      </c>
      <c r="N7572" t="s">
        <v>5924</v>
      </c>
      <c r="O7572" t="s">
        <v>11895</v>
      </c>
    </row>
    <row r="7573" spans="1:15">
      <c r="A7573" t="s">
        <v>11908</v>
      </c>
      <c r="B7573">
        <v>630</v>
      </c>
      <c r="C7573">
        <v>8</v>
      </c>
      <c r="D7573" t="s">
        <v>11909</v>
      </c>
      <c r="E7573" t="s">
        <v>5918</v>
      </c>
      <c r="F7573" t="s">
        <v>11094</v>
      </c>
      <c r="G7573">
        <v>19</v>
      </c>
      <c r="H7573" t="s">
        <v>5920</v>
      </c>
      <c r="I7573" t="s">
        <v>5921</v>
      </c>
      <c r="L7573" t="s">
        <v>11893</v>
      </c>
      <c r="M7573" t="s">
        <v>11894</v>
      </c>
      <c r="N7573" t="s">
        <v>5924</v>
      </c>
      <c r="O7573" t="s">
        <v>11895</v>
      </c>
    </row>
    <row r="7574" spans="1:15">
      <c r="A7574" t="s">
        <v>11910</v>
      </c>
      <c r="B7574">
        <v>630</v>
      </c>
      <c r="C7574">
        <v>9</v>
      </c>
      <c r="D7574" t="s">
        <v>11911</v>
      </c>
      <c r="E7574" t="s">
        <v>5918</v>
      </c>
      <c r="F7574" t="s">
        <v>11094</v>
      </c>
      <c r="G7574">
        <v>19</v>
      </c>
      <c r="H7574" t="s">
        <v>5920</v>
      </c>
      <c r="I7574" t="s">
        <v>5921</v>
      </c>
      <c r="L7574" t="s">
        <v>11893</v>
      </c>
      <c r="M7574" t="s">
        <v>11894</v>
      </c>
      <c r="N7574" t="s">
        <v>5924</v>
      </c>
      <c r="O7574" t="s">
        <v>11895</v>
      </c>
    </row>
    <row r="7575" spans="1:15">
      <c r="A7575" t="s">
        <v>11912</v>
      </c>
      <c r="B7575">
        <v>630</v>
      </c>
      <c r="C7575">
        <v>10</v>
      </c>
      <c r="D7575" t="s">
        <v>11913</v>
      </c>
      <c r="E7575" t="s">
        <v>5918</v>
      </c>
      <c r="F7575" t="s">
        <v>11094</v>
      </c>
      <c r="G7575">
        <v>19</v>
      </c>
      <c r="H7575" t="s">
        <v>5920</v>
      </c>
      <c r="I7575" t="s">
        <v>5921</v>
      </c>
      <c r="L7575" t="s">
        <v>11893</v>
      </c>
      <c r="M7575" t="s">
        <v>11894</v>
      </c>
      <c r="N7575" t="s">
        <v>5924</v>
      </c>
      <c r="O7575" t="s">
        <v>11895</v>
      </c>
    </row>
    <row r="7576" spans="1:15">
      <c r="A7576" t="s">
        <v>11914</v>
      </c>
      <c r="B7576">
        <v>630</v>
      </c>
      <c r="C7576">
        <v>11</v>
      </c>
      <c r="D7576" t="s">
        <v>11915</v>
      </c>
      <c r="E7576" t="s">
        <v>5918</v>
      </c>
      <c r="F7576" t="s">
        <v>11094</v>
      </c>
      <c r="G7576">
        <v>19</v>
      </c>
      <c r="H7576" t="s">
        <v>5920</v>
      </c>
      <c r="I7576" t="s">
        <v>5921</v>
      </c>
      <c r="L7576" t="s">
        <v>11893</v>
      </c>
      <c r="M7576" t="s">
        <v>11894</v>
      </c>
      <c r="N7576" t="s">
        <v>5924</v>
      </c>
      <c r="O7576" t="s">
        <v>11895</v>
      </c>
    </row>
    <row r="7577" spans="1:15">
      <c r="A7577" t="s">
        <v>11916</v>
      </c>
      <c r="B7577">
        <v>630</v>
      </c>
      <c r="C7577">
        <v>12</v>
      </c>
      <c r="D7577" t="s">
        <v>11917</v>
      </c>
      <c r="E7577" t="s">
        <v>5918</v>
      </c>
      <c r="F7577" t="s">
        <v>11094</v>
      </c>
      <c r="G7577">
        <v>19</v>
      </c>
      <c r="H7577" t="s">
        <v>5920</v>
      </c>
      <c r="I7577" t="s">
        <v>5921</v>
      </c>
      <c r="L7577" t="s">
        <v>11893</v>
      </c>
      <c r="M7577" t="s">
        <v>11894</v>
      </c>
      <c r="N7577" t="s">
        <v>5924</v>
      </c>
      <c r="O7577" t="s">
        <v>11895</v>
      </c>
    </row>
    <row r="7578" spans="1:15">
      <c r="A7578" t="s">
        <v>11918</v>
      </c>
      <c r="B7578">
        <v>630</v>
      </c>
      <c r="C7578">
        <v>13</v>
      </c>
      <c r="D7578" t="s">
        <v>11919</v>
      </c>
      <c r="E7578" t="s">
        <v>5918</v>
      </c>
      <c r="F7578" t="s">
        <v>11094</v>
      </c>
      <c r="G7578">
        <v>19</v>
      </c>
      <c r="H7578" t="s">
        <v>5920</v>
      </c>
      <c r="I7578" t="s">
        <v>5921</v>
      </c>
      <c r="L7578" t="s">
        <v>11893</v>
      </c>
      <c r="M7578" t="s">
        <v>11894</v>
      </c>
      <c r="N7578" t="s">
        <v>5924</v>
      </c>
      <c r="O7578" t="s">
        <v>11895</v>
      </c>
    </row>
    <row r="7579" spans="1:15">
      <c r="A7579" t="s">
        <v>11920</v>
      </c>
      <c r="B7579">
        <v>630</v>
      </c>
      <c r="C7579">
        <v>14</v>
      </c>
      <c r="D7579" t="s">
        <v>11921</v>
      </c>
      <c r="E7579" t="s">
        <v>5918</v>
      </c>
      <c r="F7579" t="s">
        <v>11094</v>
      </c>
      <c r="G7579">
        <v>19</v>
      </c>
      <c r="H7579" t="s">
        <v>5920</v>
      </c>
      <c r="I7579" t="s">
        <v>5921</v>
      </c>
      <c r="L7579" t="s">
        <v>11893</v>
      </c>
      <c r="M7579" t="s">
        <v>11894</v>
      </c>
      <c r="N7579" t="s">
        <v>5924</v>
      </c>
      <c r="O7579" t="s">
        <v>11895</v>
      </c>
    </row>
    <row r="7580" spans="1:15">
      <c r="A7580" t="s">
        <v>11922</v>
      </c>
      <c r="B7580">
        <v>631</v>
      </c>
      <c r="C7580">
        <v>1</v>
      </c>
      <c r="D7580" t="s">
        <v>11923</v>
      </c>
      <c r="E7580" t="s">
        <v>5918</v>
      </c>
      <c r="F7580" t="s">
        <v>11094</v>
      </c>
      <c r="G7580">
        <v>19</v>
      </c>
      <c r="H7580" t="s">
        <v>5920</v>
      </c>
      <c r="I7580" t="s">
        <v>5921</v>
      </c>
      <c r="L7580" t="s">
        <v>11893</v>
      </c>
      <c r="M7580" t="s">
        <v>11894</v>
      </c>
      <c r="N7580" t="s">
        <v>5924</v>
      </c>
      <c r="O7580" t="s">
        <v>11895</v>
      </c>
    </row>
    <row r="7581" spans="1:15">
      <c r="A7581" t="s">
        <v>11924</v>
      </c>
      <c r="B7581">
        <v>631</v>
      </c>
      <c r="C7581">
        <v>2</v>
      </c>
      <c r="D7581" t="s">
        <v>11925</v>
      </c>
      <c r="E7581" t="s">
        <v>5918</v>
      </c>
      <c r="F7581" t="s">
        <v>11094</v>
      </c>
      <c r="G7581">
        <v>19</v>
      </c>
      <c r="H7581" t="s">
        <v>5920</v>
      </c>
      <c r="I7581" t="s">
        <v>5921</v>
      </c>
      <c r="L7581" t="s">
        <v>11893</v>
      </c>
      <c r="M7581" t="s">
        <v>11894</v>
      </c>
      <c r="N7581" t="s">
        <v>5924</v>
      </c>
      <c r="O7581" t="s">
        <v>11895</v>
      </c>
    </row>
    <row r="7582" spans="1:15">
      <c r="A7582" t="s">
        <v>11926</v>
      </c>
      <c r="B7582">
        <v>631</v>
      </c>
      <c r="C7582">
        <v>3</v>
      </c>
      <c r="D7582" t="s">
        <v>11927</v>
      </c>
      <c r="E7582" t="s">
        <v>5918</v>
      </c>
      <c r="F7582" t="s">
        <v>11094</v>
      </c>
      <c r="G7582">
        <v>19</v>
      </c>
      <c r="H7582" t="s">
        <v>5920</v>
      </c>
      <c r="I7582" t="s">
        <v>5921</v>
      </c>
      <c r="L7582" t="s">
        <v>11893</v>
      </c>
      <c r="M7582" t="s">
        <v>11894</v>
      </c>
      <c r="N7582" t="s">
        <v>5924</v>
      </c>
      <c r="O7582" t="s">
        <v>11895</v>
      </c>
    </row>
    <row r="7583" spans="1:15">
      <c r="A7583" t="s">
        <v>11928</v>
      </c>
      <c r="B7583">
        <v>631</v>
      </c>
      <c r="C7583">
        <v>4</v>
      </c>
      <c r="D7583" t="s">
        <v>11929</v>
      </c>
      <c r="E7583" t="s">
        <v>5918</v>
      </c>
      <c r="F7583" t="s">
        <v>11094</v>
      </c>
      <c r="G7583">
        <v>19</v>
      </c>
      <c r="H7583" t="s">
        <v>5920</v>
      </c>
      <c r="I7583" t="s">
        <v>5921</v>
      </c>
      <c r="L7583" t="s">
        <v>11893</v>
      </c>
      <c r="M7583" t="s">
        <v>11894</v>
      </c>
      <c r="N7583" t="s">
        <v>5924</v>
      </c>
      <c r="O7583" t="s">
        <v>11895</v>
      </c>
    </row>
    <row r="7584" spans="1:15">
      <c r="A7584" t="s">
        <v>11930</v>
      </c>
      <c r="B7584">
        <v>631</v>
      </c>
      <c r="C7584">
        <v>5</v>
      </c>
      <c r="D7584" t="s">
        <v>11931</v>
      </c>
      <c r="E7584" t="s">
        <v>5918</v>
      </c>
      <c r="F7584" t="s">
        <v>11094</v>
      </c>
      <c r="G7584">
        <v>19</v>
      </c>
      <c r="H7584" t="s">
        <v>5920</v>
      </c>
      <c r="I7584" t="s">
        <v>5921</v>
      </c>
      <c r="L7584" t="s">
        <v>11893</v>
      </c>
      <c r="M7584" t="s">
        <v>11894</v>
      </c>
      <c r="N7584" t="s">
        <v>5924</v>
      </c>
      <c r="O7584" t="s">
        <v>11895</v>
      </c>
    </row>
    <row r="7585" spans="1:15">
      <c r="A7585" t="s">
        <v>11932</v>
      </c>
      <c r="B7585">
        <v>631</v>
      </c>
      <c r="C7585">
        <v>6</v>
      </c>
      <c r="D7585" t="s">
        <v>11933</v>
      </c>
      <c r="E7585" t="s">
        <v>5918</v>
      </c>
      <c r="F7585" t="s">
        <v>11094</v>
      </c>
      <c r="G7585">
        <v>19</v>
      </c>
      <c r="H7585" t="s">
        <v>5920</v>
      </c>
      <c r="I7585" t="s">
        <v>5921</v>
      </c>
      <c r="L7585" t="s">
        <v>11893</v>
      </c>
      <c r="M7585" t="s">
        <v>11894</v>
      </c>
      <c r="N7585" t="s">
        <v>5924</v>
      </c>
      <c r="O7585" t="s">
        <v>11895</v>
      </c>
    </row>
    <row r="7586" spans="1:15">
      <c r="A7586" t="s">
        <v>11934</v>
      </c>
      <c r="B7586">
        <v>631</v>
      </c>
      <c r="C7586">
        <v>7</v>
      </c>
      <c r="D7586" t="s">
        <v>11935</v>
      </c>
      <c r="E7586" t="s">
        <v>5918</v>
      </c>
      <c r="F7586" t="s">
        <v>11094</v>
      </c>
      <c r="G7586">
        <v>19</v>
      </c>
      <c r="H7586" t="s">
        <v>5920</v>
      </c>
      <c r="I7586" t="s">
        <v>5921</v>
      </c>
      <c r="L7586" t="s">
        <v>11893</v>
      </c>
      <c r="M7586" t="s">
        <v>11894</v>
      </c>
      <c r="N7586" t="s">
        <v>5924</v>
      </c>
      <c r="O7586" t="s">
        <v>11895</v>
      </c>
    </row>
    <row r="7587" spans="1:15">
      <c r="A7587" t="s">
        <v>11936</v>
      </c>
      <c r="B7587">
        <v>631</v>
      </c>
      <c r="C7587">
        <v>8</v>
      </c>
      <c r="D7587" t="s">
        <v>11937</v>
      </c>
      <c r="E7587" t="s">
        <v>5918</v>
      </c>
      <c r="F7587" t="s">
        <v>11094</v>
      </c>
      <c r="G7587">
        <v>19</v>
      </c>
      <c r="H7587" t="s">
        <v>5920</v>
      </c>
      <c r="I7587" t="s">
        <v>5921</v>
      </c>
      <c r="L7587" t="s">
        <v>11893</v>
      </c>
      <c r="M7587" t="s">
        <v>11894</v>
      </c>
      <c r="N7587" t="s">
        <v>5924</v>
      </c>
      <c r="O7587" t="s">
        <v>11895</v>
      </c>
    </row>
    <row r="7588" spans="1:15">
      <c r="A7588" t="s">
        <v>11938</v>
      </c>
      <c r="B7588">
        <v>631</v>
      </c>
      <c r="C7588">
        <v>9</v>
      </c>
      <c r="D7588" t="s">
        <v>11939</v>
      </c>
      <c r="E7588" t="s">
        <v>5918</v>
      </c>
      <c r="F7588" t="s">
        <v>11094</v>
      </c>
      <c r="G7588">
        <v>19</v>
      </c>
      <c r="H7588" t="s">
        <v>5920</v>
      </c>
      <c r="I7588" t="s">
        <v>5921</v>
      </c>
      <c r="L7588" t="s">
        <v>11893</v>
      </c>
      <c r="M7588" t="s">
        <v>11894</v>
      </c>
      <c r="N7588" t="s">
        <v>5924</v>
      </c>
      <c r="O7588" t="s">
        <v>11895</v>
      </c>
    </row>
    <row r="7589" spans="1:15">
      <c r="A7589" t="s">
        <v>11940</v>
      </c>
      <c r="B7589">
        <v>631</v>
      </c>
      <c r="C7589">
        <v>10</v>
      </c>
      <c r="D7589" t="s">
        <v>11941</v>
      </c>
      <c r="E7589" t="s">
        <v>5918</v>
      </c>
      <c r="F7589" t="s">
        <v>11094</v>
      </c>
      <c r="G7589">
        <v>19</v>
      </c>
      <c r="H7589" t="s">
        <v>5920</v>
      </c>
      <c r="I7589" t="s">
        <v>5921</v>
      </c>
      <c r="L7589" t="s">
        <v>11893</v>
      </c>
      <c r="M7589" t="s">
        <v>11894</v>
      </c>
      <c r="N7589" t="s">
        <v>5924</v>
      </c>
      <c r="O7589" t="s">
        <v>11895</v>
      </c>
    </row>
    <row r="7590" spans="1:15">
      <c r="A7590" t="s">
        <v>11942</v>
      </c>
      <c r="B7590">
        <v>639</v>
      </c>
      <c r="C7590">
        <v>1</v>
      </c>
      <c r="D7590" t="s">
        <v>11943</v>
      </c>
      <c r="E7590" t="s">
        <v>5918</v>
      </c>
      <c r="F7590" t="s">
        <v>11944</v>
      </c>
      <c r="G7590">
        <v>20</v>
      </c>
      <c r="H7590" t="s">
        <v>5920</v>
      </c>
      <c r="I7590" t="s">
        <v>5921</v>
      </c>
      <c r="L7590" t="s">
        <v>11945</v>
      </c>
      <c r="M7590" t="s">
        <v>11946</v>
      </c>
      <c r="N7590" t="s">
        <v>5924</v>
      </c>
      <c r="O7590" t="s">
        <v>11947</v>
      </c>
    </row>
    <row r="7591" spans="1:15">
      <c r="A7591" t="s">
        <v>11948</v>
      </c>
      <c r="B7591">
        <v>639</v>
      </c>
      <c r="C7591">
        <v>2</v>
      </c>
      <c r="D7591" t="s">
        <v>11949</v>
      </c>
      <c r="E7591" t="s">
        <v>5918</v>
      </c>
      <c r="F7591" t="s">
        <v>11944</v>
      </c>
      <c r="G7591">
        <v>20</v>
      </c>
      <c r="H7591" t="s">
        <v>5920</v>
      </c>
      <c r="I7591" t="s">
        <v>5921</v>
      </c>
      <c r="L7591" t="s">
        <v>11945</v>
      </c>
      <c r="M7591" t="s">
        <v>11946</v>
      </c>
      <c r="N7591" t="s">
        <v>5924</v>
      </c>
      <c r="O7591" t="s">
        <v>11947</v>
      </c>
    </row>
    <row r="7592" spans="1:15">
      <c r="A7592" t="s">
        <v>11950</v>
      </c>
      <c r="B7592">
        <v>639</v>
      </c>
      <c r="C7592">
        <v>3</v>
      </c>
      <c r="D7592" t="s">
        <v>11951</v>
      </c>
      <c r="E7592" t="s">
        <v>5918</v>
      </c>
      <c r="F7592" t="s">
        <v>11944</v>
      </c>
      <c r="G7592">
        <v>20</v>
      </c>
      <c r="H7592" t="s">
        <v>5920</v>
      </c>
      <c r="I7592" t="s">
        <v>5921</v>
      </c>
      <c r="L7592" t="s">
        <v>11945</v>
      </c>
      <c r="M7592" t="s">
        <v>11946</v>
      </c>
      <c r="N7592" t="s">
        <v>5924</v>
      </c>
      <c r="O7592" t="s">
        <v>11947</v>
      </c>
    </row>
    <row r="7593" spans="1:15">
      <c r="A7593" t="s">
        <v>11952</v>
      </c>
      <c r="B7593">
        <v>639</v>
      </c>
      <c r="C7593">
        <v>4</v>
      </c>
      <c r="D7593" t="s">
        <v>11953</v>
      </c>
      <c r="E7593" t="s">
        <v>5918</v>
      </c>
      <c r="F7593" t="s">
        <v>11944</v>
      </c>
      <c r="G7593">
        <v>20</v>
      </c>
      <c r="H7593" t="s">
        <v>5920</v>
      </c>
      <c r="I7593" t="s">
        <v>5921</v>
      </c>
      <c r="L7593" t="s">
        <v>11945</v>
      </c>
      <c r="M7593" t="s">
        <v>11946</v>
      </c>
      <c r="N7593" t="s">
        <v>5924</v>
      </c>
      <c r="O7593" t="s">
        <v>11947</v>
      </c>
    </row>
    <row r="7594" spans="1:15">
      <c r="A7594" t="s">
        <v>11954</v>
      </c>
      <c r="B7594">
        <v>639</v>
      </c>
      <c r="C7594">
        <v>5</v>
      </c>
      <c r="D7594" t="s">
        <v>11955</v>
      </c>
      <c r="E7594" t="s">
        <v>5918</v>
      </c>
      <c r="F7594" t="s">
        <v>11944</v>
      </c>
      <c r="G7594">
        <v>20</v>
      </c>
      <c r="H7594" t="s">
        <v>5920</v>
      </c>
      <c r="I7594" t="s">
        <v>5921</v>
      </c>
      <c r="L7594" t="s">
        <v>11945</v>
      </c>
      <c r="M7594" t="s">
        <v>11946</v>
      </c>
      <c r="N7594" t="s">
        <v>5924</v>
      </c>
      <c r="O7594" t="s">
        <v>11947</v>
      </c>
    </row>
    <row r="7595" spans="1:15">
      <c r="A7595" t="s">
        <v>11956</v>
      </c>
      <c r="B7595">
        <v>639</v>
      </c>
      <c r="C7595">
        <v>6</v>
      </c>
      <c r="D7595" t="s">
        <v>11957</v>
      </c>
      <c r="E7595" t="s">
        <v>5918</v>
      </c>
      <c r="F7595" t="s">
        <v>11944</v>
      </c>
      <c r="G7595">
        <v>20</v>
      </c>
      <c r="H7595" t="s">
        <v>5920</v>
      </c>
      <c r="I7595" t="s">
        <v>5921</v>
      </c>
      <c r="L7595" t="s">
        <v>11945</v>
      </c>
      <c r="M7595" t="s">
        <v>11946</v>
      </c>
      <c r="N7595" t="s">
        <v>5924</v>
      </c>
      <c r="O7595" t="s">
        <v>11947</v>
      </c>
    </row>
    <row r="7596" spans="1:15">
      <c r="A7596" t="s">
        <v>11958</v>
      </c>
      <c r="B7596">
        <v>639</v>
      </c>
      <c r="C7596">
        <v>7</v>
      </c>
      <c r="D7596" t="s">
        <v>11959</v>
      </c>
      <c r="E7596" t="s">
        <v>5918</v>
      </c>
      <c r="F7596" t="s">
        <v>11944</v>
      </c>
      <c r="G7596">
        <v>20</v>
      </c>
      <c r="H7596" t="s">
        <v>5920</v>
      </c>
      <c r="I7596" t="s">
        <v>5921</v>
      </c>
      <c r="L7596" t="s">
        <v>11945</v>
      </c>
      <c r="M7596" t="s">
        <v>11946</v>
      </c>
      <c r="N7596" t="s">
        <v>5924</v>
      </c>
      <c r="O7596" t="s">
        <v>11947</v>
      </c>
    </row>
    <row r="7597" spans="1:15">
      <c r="A7597" t="s">
        <v>11960</v>
      </c>
      <c r="B7597">
        <v>639</v>
      </c>
      <c r="C7597">
        <v>8</v>
      </c>
      <c r="D7597" t="s">
        <v>11961</v>
      </c>
      <c r="E7597" t="s">
        <v>5918</v>
      </c>
      <c r="F7597" t="s">
        <v>11944</v>
      </c>
      <c r="G7597">
        <v>20</v>
      </c>
      <c r="H7597" t="s">
        <v>5920</v>
      </c>
      <c r="I7597" t="s">
        <v>5921</v>
      </c>
      <c r="L7597" t="s">
        <v>11945</v>
      </c>
      <c r="M7597" t="s">
        <v>11946</v>
      </c>
      <c r="N7597" t="s">
        <v>5924</v>
      </c>
      <c r="O7597" t="s">
        <v>11947</v>
      </c>
    </row>
    <row r="7598" spans="1:15">
      <c r="A7598" t="s">
        <v>11962</v>
      </c>
      <c r="B7598">
        <v>639</v>
      </c>
      <c r="C7598">
        <v>9</v>
      </c>
      <c r="D7598" t="s">
        <v>11963</v>
      </c>
      <c r="E7598" t="s">
        <v>5918</v>
      </c>
      <c r="F7598" t="s">
        <v>11944</v>
      </c>
      <c r="G7598">
        <v>20</v>
      </c>
      <c r="H7598" t="s">
        <v>5920</v>
      </c>
      <c r="I7598" t="s">
        <v>5921</v>
      </c>
      <c r="L7598" t="s">
        <v>11945</v>
      </c>
      <c r="M7598" t="s">
        <v>11946</v>
      </c>
      <c r="N7598" t="s">
        <v>5924</v>
      </c>
      <c r="O7598" t="s">
        <v>11947</v>
      </c>
    </row>
    <row r="7599" spans="1:15">
      <c r="A7599" t="s">
        <v>11964</v>
      </c>
      <c r="B7599">
        <v>639</v>
      </c>
      <c r="C7599">
        <v>10</v>
      </c>
      <c r="D7599" t="s">
        <v>11965</v>
      </c>
      <c r="E7599" t="s">
        <v>5918</v>
      </c>
      <c r="F7599" t="s">
        <v>11944</v>
      </c>
      <c r="G7599">
        <v>20</v>
      </c>
      <c r="H7599" t="s">
        <v>5920</v>
      </c>
      <c r="I7599" t="s">
        <v>5921</v>
      </c>
      <c r="L7599" t="s">
        <v>11945</v>
      </c>
      <c r="M7599" t="s">
        <v>11946</v>
      </c>
      <c r="N7599" t="s">
        <v>5924</v>
      </c>
      <c r="O7599" t="s">
        <v>11947</v>
      </c>
    </row>
    <row r="7600" spans="1:15">
      <c r="A7600" t="s">
        <v>11966</v>
      </c>
      <c r="B7600">
        <v>639</v>
      </c>
      <c r="C7600">
        <v>11</v>
      </c>
      <c r="D7600" t="s">
        <v>11967</v>
      </c>
      <c r="E7600" t="s">
        <v>5918</v>
      </c>
      <c r="F7600" t="s">
        <v>11944</v>
      </c>
      <c r="G7600">
        <v>20</v>
      </c>
      <c r="H7600" t="s">
        <v>5920</v>
      </c>
      <c r="I7600" t="s">
        <v>5921</v>
      </c>
      <c r="L7600" t="s">
        <v>11945</v>
      </c>
      <c r="M7600" t="s">
        <v>11946</v>
      </c>
      <c r="N7600" t="s">
        <v>5924</v>
      </c>
      <c r="O7600" t="s">
        <v>11947</v>
      </c>
    </row>
    <row r="7601" spans="1:15">
      <c r="A7601" t="s">
        <v>11968</v>
      </c>
      <c r="B7601">
        <v>639</v>
      </c>
      <c r="C7601">
        <v>12</v>
      </c>
      <c r="D7601" t="s">
        <v>11969</v>
      </c>
      <c r="E7601" t="s">
        <v>5918</v>
      </c>
      <c r="F7601" t="s">
        <v>11944</v>
      </c>
      <c r="G7601">
        <v>20</v>
      </c>
      <c r="H7601" t="s">
        <v>5920</v>
      </c>
      <c r="I7601" t="s">
        <v>5921</v>
      </c>
      <c r="L7601" t="s">
        <v>11945</v>
      </c>
      <c r="M7601" t="s">
        <v>11946</v>
      </c>
      <c r="N7601" t="s">
        <v>5924</v>
      </c>
      <c r="O7601" t="s">
        <v>11947</v>
      </c>
    </row>
    <row r="7602" spans="1:15">
      <c r="A7602" t="s">
        <v>11970</v>
      </c>
      <c r="B7602">
        <v>639</v>
      </c>
      <c r="C7602">
        <v>13</v>
      </c>
      <c r="D7602" t="s">
        <v>11971</v>
      </c>
      <c r="E7602" t="s">
        <v>5918</v>
      </c>
      <c r="F7602" t="s">
        <v>11944</v>
      </c>
      <c r="G7602">
        <v>20</v>
      </c>
      <c r="H7602" t="s">
        <v>5920</v>
      </c>
      <c r="I7602" t="s">
        <v>5921</v>
      </c>
      <c r="L7602" t="s">
        <v>11945</v>
      </c>
      <c r="M7602" t="s">
        <v>11946</v>
      </c>
      <c r="N7602" t="s">
        <v>5924</v>
      </c>
      <c r="O7602" t="s">
        <v>11947</v>
      </c>
    </row>
    <row r="7603" spans="1:15">
      <c r="A7603" t="s">
        <v>11972</v>
      </c>
      <c r="B7603">
        <v>639</v>
      </c>
      <c r="C7603">
        <v>14</v>
      </c>
      <c r="D7603" t="s">
        <v>11973</v>
      </c>
      <c r="E7603" t="s">
        <v>5918</v>
      </c>
      <c r="F7603" t="s">
        <v>11944</v>
      </c>
      <c r="G7603">
        <v>20</v>
      </c>
      <c r="H7603" t="s">
        <v>5920</v>
      </c>
      <c r="I7603" t="s">
        <v>5921</v>
      </c>
      <c r="L7603" t="s">
        <v>11945</v>
      </c>
      <c r="M7603" t="s">
        <v>11946</v>
      </c>
      <c r="N7603" t="s">
        <v>5924</v>
      </c>
      <c r="O7603" t="s">
        <v>11947</v>
      </c>
    </row>
    <row r="7604" spans="1:15">
      <c r="A7604" t="s">
        <v>11974</v>
      </c>
      <c r="B7604">
        <v>640</v>
      </c>
      <c r="C7604">
        <v>1</v>
      </c>
      <c r="D7604" t="s">
        <v>11975</v>
      </c>
      <c r="E7604" t="s">
        <v>5918</v>
      </c>
      <c r="F7604" t="s">
        <v>11944</v>
      </c>
      <c r="G7604">
        <v>20</v>
      </c>
      <c r="H7604" t="s">
        <v>5920</v>
      </c>
      <c r="I7604" t="s">
        <v>5921</v>
      </c>
      <c r="L7604" t="s">
        <v>11976</v>
      </c>
      <c r="M7604" t="s">
        <v>11977</v>
      </c>
      <c r="N7604" t="s">
        <v>5924</v>
      </c>
      <c r="O7604" t="s">
        <v>11978</v>
      </c>
    </row>
    <row r="7605" spans="1:15">
      <c r="A7605" t="s">
        <v>11979</v>
      </c>
      <c r="B7605">
        <v>640</v>
      </c>
      <c r="C7605">
        <v>2</v>
      </c>
      <c r="D7605" t="s">
        <v>11980</v>
      </c>
      <c r="E7605" t="s">
        <v>5918</v>
      </c>
      <c r="F7605" t="s">
        <v>11944</v>
      </c>
      <c r="G7605">
        <v>20</v>
      </c>
      <c r="H7605" t="s">
        <v>5920</v>
      </c>
      <c r="I7605" t="s">
        <v>5921</v>
      </c>
      <c r="L7605" t="s">
        <v>11976</v>
      </c>
      <c r="M7605" t="s">
        <v>11977</v>
      </c>
      <c r="N7605" t="s">
        <v>5924</v>
      </c>
      <c r="O7605" t="s">
        <v>11978</v>
      </c>
    </row>
    <row r="7606" spans="1:15">
      <c r="A7606" t="s">
        <v>11981</v>
      </c>
      <c r="B7606">
        <v>640</v>
      </c>
      <c r="C7606">
        <v>3</v>
      </c>
      <c r="D7606" t="s">
        <v>11982</v>
      </c>
      <c r="E7606" t="s">
        <v>5918</v>
      </c>
      <c r="F7606" t="s">
        <v>11944</v>
      </c>
      <c r="G7606">
        <v>20</v>
      </c>
      <c r="H7606" t="s">
        <v>5920</v>
      </c>
      <c r="I7606" t="s">
        <v>5921</v>
      </c>
      <c r="L7606" t="s">
        <v>11976</v>
      </c>
      <c r="M7606" t="s">
        <v>11977</v>
      </c>
      <c r="N7606" t="s">
        <v>5924</v>
      </c>
      <c r="O7606" t="s">
        <v>11978</v>
      </c>
    </row>
    <row r="7607" spans="1:15">
      <c r="A7607" t="s">
        <v>11983</v>
      </c>
      <c r="B7607">
        <v>640</v>
      </c>
      <c r="C7607">
        <v>4</v>
      </c>
      <c r="D7607" t="s">
        <v>11984</v>
      </c>
      <c r="E7607" t="s">
        <v>5918</v>
      </c>
      <c r="F7607" t="s">
        <v>11944</v>
      </c>
      <c r="G7607">
        <v>20</v>
      </c>
      <c r="H7607" t="s">
        <v>5920</v>
      </c>
      <c r="I7607" t="s">
        <v>5921</v>
      </c>
      <c r="L7607" t="s">
        <v>11976</v>
      </c>
      <c r="M7607" t="s">
        <v>11977</v>
      </c>
      <c r="N7607" t="s">
        <v>5924</v>
      </c>
      <c r="O7607" t="s">
        <v>11978</v>
      </c>
    </row>
    <row r="7608" spans="1:15">
      <c r="A7608" t="s">
        <v>11985</v>
      </c>
      <c r="B7608">
        <v>640</v>
      </c>
      <c r="C7608">
        <v>5</v>
      </c>
      <c r="D7608" t="s">
        <v>11986</v>
      </c>
      <c r="E7608" t="s">
        <v>5918</v>
      </c>
      <c r="F7608" t="s">
        <v>11944</v>
      </c>
      <c r="G7608">
        <v>20</v>
      </c>
      <c r="H7608" t="s">
        <v>5920</v>
      </c>
      <c r="I7608" t="s">
        <v>5921</v>
      </c>
      <c r="L7608" t="s">
        <v>11976</v>
      </c>
      <c r="M7608" t="s">
        <v>11977</v>
      </c>
      <c r="N7608" t="s">
        <v>5924</v>
      </c>
      <c r="O7608" t="s">
        <v>11978</v>
      </c>
    </row>
    <row r="7609" spans="1:15">
      <c r="A7609" t="s">
        <v>11987</v>
      </c>
      <c r="B7609">
        <v>640</v>
      </c>
      <c r="C7609">
        <v>6</v>
      </c>
      <c r="D7609" t="s">
        <v>11988</v>
      </c>
      <c r="E7609" t="s">
        <v>5918</v>
      </c>
      <c r="F7609" t="s">
        <v>11944</v>
      </c>
      <c r="G7609">
        <v>20</v>
      </c>
      <c r="H7609" t="s">
        <v>5920</v>
      </c>
      <c r="I7609" t="s">
        <v>5921</v>
      </c>
      <c r="L7609" t="s">
        <v>11976</v>
      </c>
      <c r="M7609" t="s">
        <v>11977</v>
      </c>
      <c r="N7609" t="s">
        <v>5924</v>
      </c>
      <c r="O7609" t="s">
        <v>11978</v>
      </c>
    </row>
    <row r="7610" spans="1:15">
      <c r="A7610" t="s">
        <v>11989</v>
      </c>
      <c r="B7610">
        <v>640</v>
      </c>
      <c r="C7610">
        <v>7</v>
      </c>
      <c r="D7610" t="s">
        <v>11990</v>
      </c>
      <c r="E7610" t="s">
        <v>5918</v>
      </c>
      <c r="F7610" t="s">
        <v>11944</v>
      </c>
      <c r="G7610">
        <v>20</v>
      </c>
      <c r="H7610" t="s">
        <v>5920</v>
      </c>
      <c r="I7610" t="s">
        <v>5921</v>
      </c>
      <c r="L7610" t="s">
        <v>11976</v>
      </c>
      <c r="M7610" t="s">
        <v>11977</v>
      </c>
      <c r="N7610" t="s">
        <v>5924</v>
      </c>
      <c r="O7610" t="s">
        <v>11978</v>
      </c>
    </row>
    <row r="7611" spans="1:15">
      <c r="A7611" t="s">
        <v>11991</v>
      </c>
      <c r="B7611">
        <v>640</v>
      </c>
      <c r="C7611">
        <v>8</v>
      </c>
      <c r="D7611" t="s">
        <v>11992</v>
      </c>
      <c r="E7611" t="s">
        <v>5918</v>
      </c>
      <c r="F7611" t="s">
        <v>11944</v>
      </c>
      <c r="G7611">
        <v>20</v>
      </c>
      <c r="H7611" t="s">
        <v>5920</v>
      </c>
      <c r="I7611" t="s">
        <v>5921</v>
      </c>
      <c r="L7611" t="s">
        <v>11976</v>
      </c>
      <c r="M7611" t="s">
        <v>11977</v>
      </c>
      <c r="N7611" t="s">
        <v>5924</v>
      </c>
      <c r="O7611" t="s">
        <v>11978</v>
      </c>
    </row>
    <row r="7612" spans="1:15">
      <c r="A7612" t="s">
        <v>11993</v>
      </c>
      <c r="B7612">
        <v>640</v>
      </c>
      <c r="C7612">
        <v>9</v>
      </c>
      <c r="D7612" t="s">
        <v>11994</v>
      </c>
      <c r="E7612" t="s">
        <v>5918</v>
      </c>
      <c r="F7612" t="s">
        <v>11944</v>
      </c>
      <c r="G7612">
        <v>20</v>
      </c>
      <c r="H7612" t="s">
        <v>5920</v>
      </c>
      <c r="I7612" t="s">
        <v>5921</v>
      </c>
      <c r="L7612" t="s">
        <v>11976</v>
      </c>
      <c r="M7612" t="s">
        <v>11977</v>
      </c>
      <c r="N7612" t="s">
        <v>5924</v>
      </c>
      <c r="O7612" t="s">
        <v>11978</v>
      </c>
    </row>
    <row r="7613" spans="1:15">
      <c r="A7613" t="s">
        <v>11995</v>
      </c>
      <c r="B7613">
        <v>640</v>
      </c>
      <c r="C7613">
        <v>10</v>
      </c>
      <c r="D7613" t="s">
        <v>11996</v>
      </c>
      <c r="E7613" t="s">
        <v>5918</v>
      </c>
      <c r="F7613" t="s">
        <v>11944</v>
      </c>
      <c r="G7613">
        <v>20</v>
      </c>
      <c r="H7613" t="s">
        <v>5920</v>
      </c>
      <c r="I7613" t="s">
        <v>5921</v>
      </c>
      <c r="L7613" t="s">
        <v>11976</v>
      </c>
      <c r="M7613" t="s">
        <v>11977</v>
      </c>
      <c r="N7613" t="s">
        <v>5924</v>
      </c>
      <c r="O7613" t="s">
        <v>11978</v>
      </c>
    </row>
    <row r="7614" spans="1:15">
      <c r="A7614" t="s">
        <v>11997</v>
      </c>
      <c r="B7614">
        <v>640</v>
      </c>
      <c r="C7614">
        <v>11</v>
      </c>
      <c r="D7614" t="s">
        <v>11998</v>
      </c>
      <c r="E7614" t="s">
        <v>5918</v>
      </c>
      <c r="F7614" t="s">
        <v>11944</v>
      </c>
      <c r="G7614">
        <v>20</v>
      </c>
      <c r="H7614" t="s">
        <v>5920</v>
      </c>
      <c r="I7614" t="s">
        <v>5921</v>
      </c>
      <c r="L7614" t="s">
        <v>11976</v>
      </c>
      <c r="M7614" t="s">
        <v>11977</v>
      </c>
      <c r="N7614" t="s">
        <v>5924</v>
      </c>
      <c r="O7614" t="s">
        <v>11978</v>
      </c>
    </row>
    <row r="7615" spans="1:15">
      <c r="A7615" t="s">
        <v>11999</v>
      </c>
      <c r="B7615">
        <v>640</v>
      </c>
      <c r="C7615">
        <v>12</v>
      </c>
      <c r="D7615" t="s">
        <v>12000</v>
      </c>
      <c r="E7615" t="s">
        <v>5918</v>
      </c>
      <c r="F7615" t="s">
        <v>11944</v>
      </c>
      <c r="G7615">
        <v>20</v>
      </c>
      <c r="H7615" t="s">
        <v>5920</v>
      </c>
      <c r="I7615" t="s">
        <v>5921</v>
      </c>
      <c r="L7615" t="s">
        <v>11976</v>
      </c>
      <c r="M7615" t="s">
        <v>11977</v>
      </c>
      <c r="N7615" t="s">
        <v>5924</v>
      </c>
      <c r="O7615" t="s">
        <v>11978</v>
      </c>
    </row>
    <row r="7616" spans="1:15">
      <c r="A7616" t="s">
        <v>12001</v>
      </c>
      <c r="B7616">
        <v>640</v>
      </c>
      <c r="C7616">
        <v>13</v>
      </c>
      <c r="D7616" t="s">
        <v>12002</v>
      </c>
      <c r="E7616" t="s">
        <v>5918</v>
      </c>
      <c r="F7616" t="s">
        <v>11944</v>
      </c>
      <c r="G7616">
        <v>20</v>
      </c>
      <c r="H7616" t="s">
        <v>5920</v>
      </c>
      <c r="I7616" t="s">
        <v>5921</v>
      </c>
      <c r="L7616" t="s">
        <v>11976</v>
      </c>
      <c r="M7616" t="s">
        <v>11977</v>
      </c>
      <c r="N7616" t="s">
        <v>5924</v>
      </c>
      <c r="O7616" t="s">
        <v>11978</v>
      </c>
    </row>
    <row r="7617" spans="1:15">
      <c r="A7617" t="s">
        <v>12003</v>
      </c>
      <c r="B7617">
        <v>640</v>
      </c>
      <c r="C7617">
        <v>14</v>
      </c>
      <c r="D7617" t="s">
        <v>12004</v>
      </c>
      <c r="E7617" t="s">
        <v>5918</v>
      </c>
      <c r="F7617" t="s">
        <v>11944</v>
      </c>
      <c r="G7617">
        <v>20</v>
      </c>
      <c r="H7617" t="s">
        <v>5920</v>
      </c>
      <c r="I7617" t="s">
        <v>5921</v>
      </c>
      <c r="L7617" t="s">
        <v>11976</v>
      </c>
      <c r="M7617" t="s">
        <v>11977</v>
      </c>
      <c r="N7617" t="s">
        <v>5924</v>
      </c>
      <c r="O7617" t="s">
        <v>11978</v>
      </c>
    </row>
    <row r="7618" spans="1:15">
      <c r="A7618" t="s">
        <v>12005</v>
      </c>
      <c r="B7618">
        <v>641</v>
      </c>
      <c r="C7618">
        <v>1</v>
      </c>
      <c r="D7618" t="s">
        <v>12006</v>
      </c>
      <c r="E7618" t="s">
        <v>5918</v>
      </c>
      <c r="F7618" t="s">
        <v>11944</v>
      </c>
      <c r="G7618">
        <v>20</v>
      </c>
      <c r="H7618" t="s">
        <v>5920</v>
      </c>
      <c r="I7618" t="s">
        <v>5921</v>
      </c>
      <c r="L7618" t="s">
        <v>11976</v>
      </c>
      <c r="M7618" t="s">
        <v>11977</v>
      </c>
      <c r="N7618" t="s">
        <v>5924</v>
      </c>
      <c r="O7618" t="s">
        <v>11978</v>
      </c>
    </row>
    <row r="7619" spans="1:15">
      <c r="A7619" t="s">
        <v>12007</v>
      </c>
      <c r="B7619">
        <v>641</v>
      </c>
      <c r="C7619">
        <v>2</v>
      </c>
      <c r="D7619" t="s">
        <v>12008</v>
      </c>
      <c r="E7619" t="s">
        <v>5918</v>
      </c>
      <c r="F7619" t="s">
        <v>11944</v>
      </c>
      <c r="G7619">
        <v>20</v>
      </c>
      <c r="H7619" t="s">
        <v>5920</v>
      </c>
      <c r="I7619" t="s">
        <v>5921</v>
      </c>
      <c r="L7619" t="s">
        <v>11976</v>
      </c>
      <c r="M7619" t="s">
        <v>11977</v>
      </c>
      <c r="N7619" t="s">
        <v>5924</v>
      </c>
      <c r="O7619" t="s">
        <v>11978</v>
      </c>
    </row>
    <row r="7620" spans="1:15">
      <c r="A7620" t="s">
        <v>12009</v>
      </c>
      <c r="B7620">
        <v>641</v>
      </c>
      <c r="C7620">
        <v>3</v>
      </c>
      <c r="D7620" t="s">
        <v>12010</v>
      </c>
      <c r="E7620" t="s">
        <v>5918</v>
      </c>
      <c r="F7620" t="s">
        <v>11944</v>
      </c>
      <c r="G7620">
        <v>20</v>
      </c>
      <c r="H7620" t="s">
        <v>5920</v>
      </c>
      <c r="I7620" t="s">
        <v>5921</v>
      </c>
      <c r="L7620" t="s">
        <v>11976</v>
      </c>
      <c r="M7620" t="s">
        <v>11977</v>
      </c>
      <c r="N7620" t="s">
        <v>5924</v>
      </c>
      <c r="O7620" t="s">
        <v>11978</v>
      </c>
    </row>
    <row r="7621" spans="1:15">
      <c r="A7621" t="s">
        <v>12011</v>
      </c>
      <c r="B7621">
        <v>641</v>
      </c>
      <c r="C7621">
        <v>4</v>
      </c>
      <c r="D7621" t="s">
        <v>12012</v>
      </c>
      <c r="E7621" t="s">
        <v>5918</v>
      </c>
      <c r="F7621" t="s">
        <v>11944</v>
      </c>
      <c r="G7621">
        <v>20</v>
      </c>
      <c r="H7621" t="s">
        <v>5920</v>
      </c>
      <c r="I7621" t="s">
        <v>5921</v>
      </c>
      <c r="L7621" t="s">
        <v>11976</v>
      </c>
      <c r="M7621" t="s">
        <v>11977</v>
      </c>
      <c r="N7621" t="s">
        <v>5924</v>
      </c>
      <c r="O7621" t="s">
        <v>11978</v>
      </c>
    </row>
    <row r="7622" spans="1:15">
      <c r="A7622" t="s">
        <v>12013</v>
      </c>
      <c r="B7622">
        <v>641</v>
      </c>
      <c r="C7622">
        <v>5</v>
      </c>
      <c r="D7622" t="s">
        <v>12014</v>
      </c>
      <c r="E7622" t="s">
        <v>5918</v>
      </c>
      <c r="F7622" t="s">
        <v>11944</v>
      </c>
      <c r="G7622">
        <v>20</v>
      </c>
      <c r="H7622" t="s">
        <v>5920</v>
      </c>
      <c r="I7622" t="s">
        <v>5921</v>
      </c>
      <c r="L7622" t="s">
        <v>11976</v>
      </c>
      <c r="M7622" t="s">
        <v>11977</v>
      </c>
      <c r="N7622" t="s">
        <v>5924</v>
      </c>
      <c r="O7622" t="s">
        <v>11978</v>
      </c>
    </row>
    <row r="7623" spans="1:15">
      <c r="A7623" t="s">
        <v>12015</v>
      </c>
      <c r="B7623">
        <v>641</v>
      </c>
      <c r="C7623">
        <v>6</v>
      </c>
      <c r="D7623" t="s">
        <v>12016</v>
      </c>
      <c r="E7623" t="s">
        <v>5918</v>
      </c>
      <c r="F7623" t="s">
        <v>11944</v>
      </c>
      <c r="G7623">
        <v>20</v>
      </c>
      <c r="H7623" t="s">
        <v>5920</v>
      </c>
      <c r="I7623" t="s">
        <v>5921</v>
      </c>
      <c r="L7623" t="s">
        <v>11976</v>
      </c>
      <c r="M7623" t="s">
        <v>11977</v>
      </c>
      <c r="N7623" t="s">
        <v>5924</v>
      </c>
      <c r="O7623" t="s">
        <v>11978</v>
      </c>
    </row>
    <row r="7624" spans="1:15">
      <c r="A7624" t="s">
        <v>12017</v>
      </c>
      <c r="B7624">
        <v>641</v>
      </c>
      <c r="C7624">
        <v>7</v>
      </c>
      <c r="D7624" t="s">
        <v>12018</v>
      </c>
      <c r="E7624" t="s">
        <v>5918</v>
      </c>
      <c r="F7624" t="s">
        <v>11944</v>
      </c>
      <c r="G7624">
        <v>20</v>
      </c>
      <c r="H7624" t="s">
        <v>5920</v>
      </c>
      <c r="I7624" t="s">
        <v>5921</v>
      </c>
      <c r="L7624" t="s">
        <v>11976</v>
      </c>
      <c r="M7624" t="s">
        <v>11977</v>
      </c>
      <c r="N7624" t="s">
        <v>5924</v>
      </c>
      <c r="O7624" t="s">
        <v>11978</v>
      </c>
    </row>
    <row r="7625" spans="1:15">
      <c r="A7625" t="s">
        <v>12019</v>
      </c>
      <c r="B7625">
        <v>641</v>
      </c>
      <c r="C7625">
        <v>8</v>
      </c>
      <c r="D7625" t="s">
        <v>12020</v>
      </c>
      <c r="E7625" t="s">
        <v>5918</v>
      </c>
      <c r="F7625" t="s">
        <v>11944</v>
      </c>
      <c r="G7625">
        <v>20</v>
      </c>
      <c r="H7625" t="s">
        <v>5920</v>
      </c>
      <c r="I7625" t="s">
        <v>5921</v>
      </c>
      <c r="L7625" t="s">
        <v>11976</v>
      </c>
      <c r="M7625" t="s">
        <v>11977</v>
      </c>
      <c r="N7625" t="s">
        <v>5924</v>
      </c>
      <c r="O7625" t="s">
        <v>11978</v>
      </c>
    </row>
    <row r="7626" spans="1:15">
      <c r="A7626" t="s">
        <v>12021</v>
      </c>
      <c r="B7626">
        <v>641</v>
      </c>
      <c r="C7626">
        <v>9</v>
      </c>
      <c r="D7626" t="s">
        <v>12022</v>
      </c>
      <c r="E7626" t="s">
        <v>5918</v>
      </c>
      <c r="F7626" t="s">
        <v>11944</v>
      </c>
      <c r="G7626">
        <v>20</v>
      </c>
      <c r="H7626" t="s">
        <v>5920</v>
      </c>
      <c r="I7626" t="s">
        <v>5921</v>
      </c>
      <c r="L7626" t="s">
        <v>11976</v>
      </c>
      <c r="M7626" t="s">
        <v>11977</v>
      </c>
      <c r="N7626" t="s">
        <v>5924</v>
      </c>
      <c r="O7626" t="s">
        <v>11978</v>
      </c>
    </row>
    <row r="7627" spans="1:15">
      <c r="A7627" t="s">
        <v>12023</v>
      </c>
      <c r="B7627">
        <v>641</v>
      </c>
      <c r="C7627">
        <v>10</v>
      </c>
      <c r="D7627" t="s">
        <v>12024</v>
      </c>
      <c r="E7627" t="s">
        <v>5918</v>
      </c>
      <c r="F7627" t="s">
        <v>11944</v>
      </c>
      <c r="G7627">
        <v>20</v>
      </c>
      <c r="H7627" t="s">
        <v>5920</v>
      </c>
      <c r="I7627" t="s">
        <v>5921</v>
      </c>
      <c r="L7627" t="s">
        <v>11976</v>
      </c>
      <c r="M7627" t="s">
        <v>11977</v>
      </c>
      <c r="N7627" t="s">
        <v>5924</v>
      </c>
      <c r="O7627" t="s">
        <v>11978</v>
      </c>
    </row>
    <row r="7628" spans="1:15">
      <c r="A7628" t="s">
        <v>12025</v>
      </c>
      <c r="B7628">
        <v>641</v>
      </c>
      <c r="C7628">
        <v>11</v>
      </c>
      <c r="D7628" t="s">
        <v>12026</v>
      </c>
      <c r="E7628" t="s">
        <v>5918</v>
      </c>
      <c r="F7628" t="s">
        <v>11944</v>
      </c>
      <c r="G7628">
        <v>20</v>
      </c>
      <c r="H7628" t="s">
        <v>5920</v>
      </c>
      <c r="I7628" t="s">
        <v>5921</v>
      </c>
      <c r="L7628" t="s">
        <v>11976</v>
      </c>
      <c r="M7628" t="s">
        <v>11977</v>
      </c>
      <c r="N7628" t="s">
        <v>5924</v>
      </c>
      <c r="O7628" t="s">
        <v>11978</v>
      </c>
    </row>
    <row r="7629" spans="1:15">
      <c r="A7629" t="s">
        <v>12027</v>
      </c>
      <c r="B7629">
        <v>641</v>
      </c>
      <c r="C7629">
        <v>12</v>
      </c>
      <c r="D7629" t="s">
        <v>12028</v>
      </c>
      <c r="E7629" t="s">
        <v>5918</v>
      </c>
      <c r="F7629" t="s">
        <v>11944</v>
      </c>
      <c r="G7629">
        <v>20</v>
      </c>
      <c r="H7629" t="s">
        <v>5920</v>
      </c>
      <c r="I7629" t="s">
        <v>5921</v>
      </c>
      <c r="L7629" t="s">
        <v>11976</v>
      </c>
      <c r="M7629" t="s">
        <v>11977</v>
      </c>
      <c r="N7629" t="s">
        <v>5924</v>
      </c>
      <c r="O7629" t="s">
        <v>11978</v>
      </c>
    </row>
    <row r="7630" spans="1:15">
      <c r="A7630" t="s">
        <v>12029</v>
      </c>
      <c r="B7630">
        <v>641</v>
      </c>
      <c r="C7630">
        <v>13</v>
      </c>
      <c r="D7630" t="s">
        <v>12030</v>
      </c>
      <c r="E7630" t="s">
        <v>5918</v>
      </c>
      <c r="F7630" t="s">
        <v>11944</v>
      </c>
      <c r="G7630">
        <v>20</v>
      </c>
      <c r="H7630" t="s">
        <v>5920</v>
      </c>
      <c r="I7630" t="s">
        <v>5921</v>
      </c>
      <c r="L7630" t="s">
        <v>11976</v>
      </c>
      <c r="M7630" t="s">
        <v>11977</v>
      </c>
      <c r="N7630" t="s">
        <v>5924</v>
      </c>
      <c r="O7630" t="s">
        <v>11978</v>
      </c>
    </row>
    <row r="7631" spans="1:15">
      <c r="A7631" t="s">
        <v>12031</v>
      </c>
      <c r="B7631">
        <v>641</v>
      </c>
      <c r="C7631">
        <v>14</v>
      </c>
      <c r="D7631" t="s">
        <v>12032</v>
      </c>
      <c r="E7631" t="s">
        <v>5918</v>
      </c>
      <c r="F7631" t="s">
        <v>11944</v>
      </c>
      <c r="G7631">
        <v>20</v>
      </c>
      <c r="H7631" t="s">
        <v>5920</v>
      </c>
      <c r="I7631" t="s">
        <v>5921</v>
      </c>
      <c r="L7631" t="s">
        <v>11976</v>
      </c>
      <c r="M7631" t="s">
        <v>11977</v>
      </c>
      <c r="N7631" t="s">
        <v>5924</v>
      </c>
      <c r="O7631" t="s">
        <v>11978</v>
      </c>
    </row>
    <row r="7632" spans="1:15">
      <c r="A7632" t="s">
        <v>12033</v>
      </c>
      <c r="B7632">
        <v>642</v>
      </c>
      <c r="C7632">
        <v>1</v>
      </c>
      <c r="D7632" t="s">
        <v>12034</v>
      </c>
      <c r="E7632" t="s">
        <v>5918</v>
      </c>
      <c r="F7632" t="s">
        <v>11944</v>
      </c>
      <c r="G7632">
        <v>20</v>
      </c>
      <c r="H7632" t="s">
        <v>5920</v>
      </c>
      <c r="I7632" t="s">
        <v>5921</v>
      </c>
      <c r="L7632" t="s">
        <v>12035</v>
      </c>
      <c r="M7632" t="s">
        <v>12036</v>
      </c>
      <c r="N7632" t="s">
        <v>5924</v>
      </c>
      <c r="O7632" t="s">
        <v>12037</v>
      </c>
    </row>
    <row r="7633" spans="1:15">
      <c r="A7633" t="s">
        <v>12038</v>
      </c>
      <c r="B7633">
        <v>642</v>
      </c>
      <c r="C7633">
        <v>2</v>
      </c>
      <c r="D7633" t="s">
        <v>12039</v>
      </c>
      <c r="E7633" t="s">
        <v>5918</v>
      </c>
      <c r="F7633" t="s">
        <v>11944</v>
      </c>
      <c r="G7633">
        <v>20</v>
      </c>
      <c r="H7633" t="s">
        <v>5920</v>
      </c>
      <c r="I7633" t="s">
        <v>5921</v>
      </c>
      <c r="L7633" t="s">
        <v>12035</v>
      </c>
      <c r="M7633" t="s">
        <v>12036</v>
      </c>
      <c r="N7633" t="s">
        <v>5924</v>
      </c>
      <c r="O7633" t="s">
        <v>12037</v>
      </c>
    </row>
    <row r="7634" spans="1:15">
      <c r="A7634" t="s">
        <v>12040</v>
      </c>
      <c r="B7634">
        <v>642</v>
      </c>
      <c r="C7634">
        <v>3</v>
      </c>
      <c r="D7634" t="s">
        <v>12041</v>
      </c>
      <c r="E7634" t="s">
        <v>5918</v>
      </c>
      <c r="F7634" t="s">
        <v>11944</v>
      </c>
      <c r="G7634">
        <v>20</v>
      </c>
      <c r="H7634" t="s">
        <v>5920</v>
      </c>
      <c r="I7634" t="s">
        <v>5921</v>
      </c>
      <c r="L7634" t="s">
        <v>12035</v>
      </c>
      <c r="M7634" t="s">
        <v>12036</v>
      </c>
      <c r="N7634" t="s">
        <v>5924</v>
      </c>
      <c r="O7634" t="s">
        <v>12037</v>
      </c>
    </row>
    <row r="7635" spans="1:15">
      <c r="A7635" t="s">
        <v>12042</v>
      </c>
      <c r="B7635">
        <v>642</v>
      </c>
      <c r="C7635">
        <v>4</v>
      </c>
      <c r="D7635" t="s">
        <v>12043</v>
      </c>
      <c r="E7635" t="s">
        <v>5918</v>
      </c>
      <c r="F7635" t="s">
        <v>11944</v>
      </c>
      <c r="G7635">
        <v>20</v>
      </c>
      <c r="H7635" t="s">
        <v>5920</v>
      </c>
      <c r="I7635" t="s">
        <v>5921</v>
      </c>
      <c r="L7635" t="s">
        <v>12035</v>
      </c>
      <c r="M7635" t="s">
        <v>12036</v>
      </c>
      <c r="N7635" t="s">
        <v>5924</v>
      </c>
      <c r="O7635" t="s">
        <v>12037</v>
      </c>
    </row>
    <row r="7636" spans="1:15">
      <c r="A7636" t="s">
        <v>12044</v>
      </c>
      <c r="B7636">
        <v>642</v>
      </c>
      <c r="C7636">
        <v>5</v>
      </c>
      <c r="D7636" t="s">
        <v>12045</v>
      </c>
      <c r="E7636" t="s">
        <v>5918</v>
      </c>
      <c r="F7636" t="s">
        <v>11944</v>
      </c>
      <c r="G7636">
        <v>20</v>
      </c>
      <c r="H7636" t="s">
        <v>5920</v>
      </c>
      <c r="I7636" t="s">
        <v>5921</v>
      </c>
      <c r="L7636" t="s">
        <v>12035</v>
      </c>
      <c r="M7636" t="s">
        <v>12036</v>
      </c>
      <c r="N7636" t="s">
        <v>5924</v>
      </c>
      <c r="O7636" t="s">
        <v>12037</v>
      </c>
    </row>
    <row r="7637" spans="1:15">
      <c r="A7637" t="s">
        <v>12046</v>
      </c>
      <c r="B7637">
        <v>642</v>
      </c>
      <c r="C7637">
        <v>6</v>
      </c>
      <c r="D7637" t="s">
        <v>12047</v>
      </c>
      <c r="E7637" t="s">
        <v>5918</v>
      </c>
      <c r="F7637" t="s">
        <v>11944</v>
      </c>
      <c r="G7637">
        <v>20</v>
      </c>
      <c r="H7637" t="s">
        <v>5920</v>
      </c>
      <c r="I7637" t="s">
        <v>5921</v>
      </c>
      <c r="L7637" t="s">
        <v>12035</v>
      </c>
      <c r="M7637" t="s">
        <v>12036</v>
      </c>
      <c r="N7637" t="s">
        <v>5924</v>
      </c>
      <c r="O7637" t="s">
        <v>12037</v>
      </c>
    </row>
    <row r="7638" spans="1:15">
      <c r="A7638" t="s">
        <v>12048</v>
      </c>
      <c r="B7638">
        <v>642</v>
      </c>
      <c r="C7638">
        <v>7</v>
      </c>
      <c r="D7638" t="s">
        <v>12049</v>
      </c>
      <c r="E7638" t="s">
        <v>5918</v>
      </c>
      <c r="F7638" t="s">
        <v>11944</v>
      </c>
      <c r="G7638">
        <v>20</v>
      </c>
      <c r="H7638" t="s">
        <v>5920</v>
      </c>
      <c r="I7638" t="s">
        <v>5921</v>
      </c>
      <c r="L7638" t="s">
        <v>12035</v>
      </c>
      <c r="M7638" t="s">
        <v>12036</v>
      </c>
      <c r="N7638" t="s">
        <v>5924</v>
      </c>
      <c r="O7638" t="s">
        <v>12037</v>
      </c>
    </row>
    <row r="7639" spans="1:15">
      <c r="A7639" t="s">
        <v>12050</v>
      </c>
      <c r="B7639">
        <v>642</v>
      </c>
      <c r="C7639">
        <v>8</v>
      </c>
      <c r="D7639" t="s">
        <v>12051</v>
      </c>
      <c r="E7639" t="s">
        <v>5918</v>
      </c>
      <c r="F7639" t="s">
        <v>11944</v>
      </c>
      <c r="G7639">
        <v>20</v>
      </c>
      <c r="H7639" t="s">
        <v>5920</v>
      </c>
      <c r="I7639" t="s">
        <v>5921</v>
      </c>
      <c r="L7639" t="s">
        <v>12035</v>
      </c>
      <c r="M7639" t="s">
        <v>12036</v>
      </c>
      <c r="N7639" t="s">
        <v>5924</v>
      </c>
      <c r="O7639" t="s">
        <v>12037</v>
      </c>
    </row>
    <row r="7640" spans="1:15">
      <c r="A7640" t="s">
        <v>12052</v>
      </c>
      <c r="B7640">
        <v>642</v>
      </c>
      <c r="C7640">
        <v>9</v>
      </c>
      <c r="D7640" t="s">
        <v>12053</v>
      </c>
      <c r="E7640" t="s">
        <v>5918</v>
      </c>
      <c r="F7640" t="s">
        <v>11944</v>
      </c>
      <c r="G7640">
        <v>20</v>
      </c>
      <c r="H7640" t="s">
        <v>5920</v>
      </c>
      <c r="I7640" t="s">
        <v>5921</v>
      </c>
      <c r="L7640" t="s">
        <v>12035</v>
      </c>
      <c r="M7640" t="s">
        <v>12036</v>
      </c>
      <c r="N7640" t="s">
        <v>5924</v>
      </c>
      <c r="O7640" t="s">
        <v>12037</v>
      </c>
    </row>
    <row r="7641" spans="1:15">
      <c r="A7641" t="s">
        <v>12054</v>
      </c>
      <c r="B7641">
        <v>642</v>
      </c>
      <c r="C7641">
        <v>10</v>
      </c>
      <c r="D7641" t="s">
        <v>12055</v>
      </c>
      <c r="E7641" t="s">
        <v>5918</v>
      </c>
      <c r="F7641" t="s">
        <v>11944</v>
      </c>
      <c r="G7641">
        <v>20</v>
      </c>
      <c r="H7641" t="s">
        <v>5920</v>
      </c>
      <c r="I7641" t="s">
        <v>5921</v>
      </c>
      <c r="L7641" t="s">
        <v>12035</v>
      </c>
      <c r="M7641" t="s">
        <v>12036</v>
      </c>
      <c r="N7641" t="s">
        <v>5924</v>
      </c>
      <c r="O7641" t="s">
        <v>12037</v>
      </c>
    </row>
    <row r="7642" spans="1:15">
      <c r="A7642" t="s">
        <v>12056</v>
      </c>
      <c r="B7642">
        <v>642</v>
      </c>
      <c r="C7642">
        <v>11</v>
      </c>
      <c r="D7642" t="s">
        <v>12057</v>
      </c>
      <c r="E7642" t="s">
        <v>5918</v>
      </c>
      <c r="F7642" t="s">
        <v>11944</v>
      </c>
      <c r="G7642">
        <v>20</v>
      </c>
      <c r="H7642" t="s">
        <v>5920</v>
      </c>
      <c r="I7642" t="s">
        <v>5921</v>
      </c>
      <c r="L7642" t="s">
        <v>12035</v>
      </c>
      <c r="M7642" t="s">
        <v>12036</v>
      </c>
      <c r="N7642" t="s">
        <v>5924</v>
      </c>
      <c r="O7642" t="s">
        <v>12037</v>
      </c>
    </row>
    <row r="7643" spans="1:15">
      <c r="A7643" t="s">
        <v>12058</v>
      </c>
      <c r="B7643">
        <v>642</v>
      </c>
      <c r="C7643">
        <v>12</v>
      </c>
      <c r="D7643" t="s">
        <v>12059</v>
      </c>
      <c r="E7643" t="s">
        <v>5918</v>
      </c>
      <c r="F7643" t="s">
        <v>11944</v>
      </c>
      <c r="G7643">
        <v>20</v>
      </c>
      <c r="H7643" t="s">
        <v>5920</v>
      </c>
      <c r="I7643" t="s">
        <v>5921</v>
      </c>
      <c r="L7643" t="s">
        <v>12035</v>
      </c>
      <c r="M7643" t="s">
        <v>12036</v>
      </c>
      <c r="N7643" t="s">
        <v>5924</v>
      </c>
      <c r="O7643" t="s">
        <v>12037</v>
      </c>
    </row>
    <row r="7644" spans="1:15">
      <c r="A7644" t="s">
        <v>12060</v>
      </c>
      <c r="B7644">
        <v>642</v>
      </c>
      <c r="C7644">
        <v>13</v>
      </c>
      <c r="D7644" t="s">
        <v>12061</v>
      </c>
      <c r="E7644" t="s">
        <v>5918</v>
      </c>
      <c r="F7644" t="s">
        <v>11944</v>
      </c>
      <c r="G7644">
        <v>20</v>
      </c>
      <c r="H7644" t="s">
        <v>5920</v>
      </c>
      <c r="I7644" t="s">
        <v>5921</v>
      </c>
      <c r="L7644" t="s">
        <v>12035</v>
      </c>
      <c r="M7644" t="s">
        <v>12036</v>
      </c>
      <c r="N7644" t="s">
        <v>5924</v>
      </c>
      <c r="O7644" t="s">
        <v>12037</v>
      </c>
    </row>
    <row r="7645" spans="1:15">
      <c r="A7645" t="s">
        <v>12062</v>
      </c>
      <c r="B7645">
        <v>642</v>
      </c>
      <c r="C7645">
        <v>14</v>
      </c>
      <c r="D7645" t="s">
        <v>12063</v>
      </c>
      <c r="E7645" t="s">
        <v>5918</v>
      </c>
      <c r="F7645" t="s">
        <v>11944</v>
      </c>
      <c r="G7645">
        <v>20</v>
      </c>
      <c r="H7645" t="s">
        <v>5920</v>
      </c>
      <c r="I7645" t="s">
        <v>5921</v>
      </c>
      <c r="L7645" t="s">
        <v>12035</v>
      </c>
      <c r="M7645" t="s">
        <v>12036</v>
      </c>
      <c r="N7645" t="s">
        <v>5924</v>
      </c>
      <c r="O7645" t="s">
        <v>12037</v>
      </c>
    </row>
    <row r="7646" spans="1:15">
      <c r="A7646" t="s">
        <v>12064</v>
      </c>
      <c r="B7646">
        <v>643</v>
      </c>
      <c r="C7646">
        <v>1</v>
      </c>
      <c r="D7646" t="s">
        <v>12065</v>
      </c>
      <c r="E7646" t="s">
        <v>5918</v>
      </c>
      <c r="F7646" t="s">
        <v>11944</v>
      </c>
      <c r="G7646">
        <v>20</v>
      </c>
      <c r="H7646" t="s">
        <v>5920</v>
      </c>
      <c r="I7646" t="s">
        <v>5921</v>
      </c>
      <c r="L7646" t="s">
        <v>12035</v>
      </c>
      <c r="M7646" t="s">
        <v>12036</v>
      </c>
      <c r="N7646" t="s">
        <v>5924</v>
      </c>
      <c r="O7646" t="s">
        <v>12037</v>
      </c>
    </row>
    <row r="7647" spans="1:15">
      <c r="A7647" t="s">
        <v>12066</v>
      </c>
      <c r="B7647">
        <v>643</v>
      </c>
      <c r="C7647">
        <v>2</v>
      </c>
      <c r="D7647" t="s">
        <v>12067</v>
      </c>
      <c r="E7647" t="s">
        <v>5918</v>
      </c>
      <c r="F7647" t="s">
        <v>11944</v>
      </c>
      <c r="G7647">
        <v>20</v>
      </c>
      <c r="H7647" t="s">
        <v>5920</v>
      </c>
      <c r="I7647" t="s">
        <v>5921</v>
      </c>
      <c r="L7647" t="s">
        <v>12035</v>
      </c>
      <c r="M7647" t="s">
        <v>12036</v>
      </c>
      <c r="N7647" t="s">
        <v>5924</v>
      </c>
      <c r="O7647" t="s">
        <v>12037</v>
      </c>
    </row>
    <row r="7648" spans="1:15">
      <c r="A7648" t="s">
        <v>12068</v>
      </c>
      <c r="B7648">
        <v>643</v>
      </c>
      <c r="C7648">
        <v>3</v>
      </c>
      <c r="D7648" t="s">
        <v>12069</v>
      </c>
      <c r="E7648" t="s">
        <v>5918</v>
      </c>
      <c r="F7648" t="s">
        <v>11944</v>
      </c>
      <c r="G7648">
        <v>20</v>
      </c>
      <c r="H7648" t="s">
        <v>5920</v>
      </c>
      <c r="I7648" t="s">
        <v>5921</v>
      </c>
      <c r="L7648" t="s">
        <v>12035</v>
      </c>
      <c r="M7648" t="s">
        <v>12036</v>
      </c>
      <c r="N7648" t="s">
        <v>5924</v>
      </c>
      <c r="O7648" t="s">
        <v>12037</v>
      </c>
    </row>
    <row r="7649" spans="1:15">
      <c r="A7649" t="s">
        <v>12070</v>
      </c>
      <c r="B7649">
        <v>643</v>
      </c>
      <c r="C7649">
        <v>4</v>
      </c>
      <c r="D7649" t="s">
        <v>12071</v>
      </c>
      <c r="E7649" t="s">
        <v>5918</v>
      </c>
      <c r="F7649" t="s">
        <v>11944</v>
      </c>
      <c r="G7649">
        <v>20</v>
      </c>
      <c r="H7649" t="s">
        <v>5920</v>
      </c>
      <c r="I7649" t="s">
        <v>5921</v>
      </c>
      <c r="L7649" t="s">
        <v>12035</v>
      </c>
      <c r="M7649" t="s">
        <v>12036</v>
      </c>
      <c r="N7649" t="s">
        <v>5924</v>
      </c>
      <c r="O7649" t="s">
        <v>12037</v>
      </c>
    </row>
    <row r="7650" spans="1:15">
      <c r="A7650" t="s">
        <v>12072</v>
      </c>
      <c r="B7650">
        <v>643</v>
      </c>
      <c r="C7650">
        <v>5</v>
      </c>
      <c r="D7650" t="s">
        <v>12073</v>
      </c>
      <c r="E7650" t="s">
        <v>5918</v>
      </c>
      <c r="F7650" t="s">
        <v>11944</v>
      </c>
      <c r="G7650">
        <v>20</v>
      </c>
      <c r="H7650" t="s">
        <v>5920</v>
      </c>
      <c r="I7650" t="s">
        <v>5921</v>
      </c>
      <c r="L7650" t="s">
        <v>12035</v>
      </c>
      <c r="M7650" t="s">
        <v>12036</v>
      </c>
      <c r="N7650" t="s">
        <v>5924</v>
      </c>
      <c r="O7650" t="s">
        <v>12037</v>
      </c>
    </row>
    <row r="7651" spans="1:15">
      <c r="A7651" t="s">
        <v>12074</v>
      </c>
      <c r="B7651">
        <v>643</v>
      </c>
      <c r="C7651">
        <v>6</v>
      </c>
      <c r="D7651" t="s">
        <v>12075</v>
      </c>
      <c r="E7651" t="s">
        <v>5918</v>
      </c>
      <c r="F7651" t="s">
        <v>11944</v>
      </c>
      <c r="G7651">
        <v>20</v>
      </c>
      <c r="H7651" t="s">
        <v>5920</v>
      </c>
      <c r="I7651" t="s">
        <v>5921</v>
      </c>
      <c r="L7651" t="s">
        <v>12035</v>
      </c>
      <c r="M7651" t="s">
        <v>12036</v>
      </c>
      <c r="N7651" t="s">
        <v>5924</v>
      </c>
      <c r="O7651" t="s">
        <v>12037</v>
      </c>
    </row>
    <row r="7652" spans="1:15">
      <c r="A7652" t="s">
        <v>12076</v>
      </c>
      <c r="B7652">
        <v>643</v>
      </c>
      <c r="C7652">
        <v>7</v>
      </c>
      <c r="D7652" t="s">
        <v>12077</v>
      </c>
      <c r="E7652" t="s">
        <v>5918</v>
      </c>
      <c r="F7652" t="s">
        <v>11944</v>
      </c>
      <c r="G7652">
        <v>20</v>
      </c>
      <c r="H7652" t="s">
        <v>5920</v>
      </c>
      <c r="I7652" t="s">
        <v>5921</v>
      </c>
      <c r="L7652" t="s">
        <v>12035</v>
      </c>
      <c r="M7652" t="s">
        <v>12036</v>
      </c>
      <c r="N7652" t="s">
        <v>5924</v>
      </c>
      <c r="O7652" t="s">
        <v>12037</v>
      </c>
    </row>
    <row r="7653" spans="1:15">
      <c r="A7653" t="s">
        <v>12078</v>
      </c>
      <c r="B7653">
        <v>643</v>
      </c>
      <c r="C7653">
        <v>8</v>
      </c>
      <c r="D7653" t="s">
        <v>12079</v>
      </c>
      <c r="E7653" t="s">
        <v>5918</v>
      </c>
      <c r="F7653" t="s">
        <v>11944</v>
      </c>
      <c r="G7653">
        <v>20</v>
      </c>
      <c r="H7653" t="s">
        <v>5920</v>
      </c>
      <c r="I7653" t="s">
        <v>5921</v>
      </c>
      <c r="L7653" t="s">
        <v>12035</v>
      </c>
      <c r="M7653" t="s">
        <v>12036</v>
      </c>
      <c r="N7653" t="s">
        <v>5924</v>
      </c>
      <c r="O7653" t="s">
        <v>12037</v>
      </c>
    </row>
    <row r="7654" spans="1:15">
      <c r="A7654" t="s">
        <v>12080</v>
      </c>
      <c r="B7654">
        <v>643</v>
      </c>
      <c r="C7654">
        <v>9</v>
      </c>
      <c r="D7654" t="s">
        <v>12081</v>
      </c>
      <c r="E7654" t="s">
        <v>5918</v>
      </c>
      <c r="F7654" t="s">
        <v>11944</v>
      </c>
      <c r="G7654">
        <v>20</v>
      </c>
      <c r="H7654" t="s">
        <v>5920</v>
      </c>
      <c r="I7654" t="s">
        <v>5921</v>
      </c>
      <c r="L7654" t="s">
        <v>12035</v>
      </c>
      <c r="M7654" t="s">
        <v>12036</v>
      </c>
      <c r="N7654" t="s">
        <v>5924</v>
      </c>
      <c r="O7654" t="s">
        <v>12037</v>
      </c>
    </row>
    <row r="7655" spans="1:15">
      <c r="A7655" t="s">
        <v>12082</v>
      </c>
      <c r="B7655">
        <v>643</v>
      </c>
      <c r="C7655">
        <v>10</v>
      </c>
      <c r="D7655" t="s">
        <v>12083</v>
      </c>
      <c r="E7655" t="s">
        <v>5918</v>
      </c>
      <c r="F7655" t="s">
        <v>11944</v>
      </c>
      <c r="G7655">
        <v>20</v>
      </c>
      <c r="H7655" t="s">
        <v>5920</v>
      </c>
      <c r="I7655" t="s">
        <v>5921</v>
      </c>
      <c r="L7655" t="s">
        <v>12035</v>
      </c>
      <c r="M7655" t="s">
        <v>12036</v>
      </c>
      <c r="N7655" t="s">
        <v>5924</v>
      </c>
      <c r="O7655" t="s">
        <v>12037</v>
      </c>
    </row>
    <row r="7656" spans="1:15">
      <c r="A7656" t="s">
        <v>12084</v>
      </c>
      <c r="B7656">
        <v>643</v>
      </c>
      <c r="C7656">
        <v>11</v>
      </c>
      <c r="D7656" t="s">
        <v>12085</v>
      </c>
      <c r="E7656" t="s">
        <v>5918</v>
      </c>
      <c r="F7656" t="s">
        <v>11944</v>
      </c>
      <c r="G7656">
        <v>20</v>
      </c>
      <c r="H7656" t="s">
        <v>5920</v>
      </c>
      <c r="I7656" t="s">
        <v>5921</v>
      </c>
      <c r="L7656" t="s">
        <v>12035</v>
      </c>
      <c r="M7656" t="s">
        <v>12036</v>
      </c>
      <c r="N7656" t="s">
        <v>5924</v>
      </c>
      <c r="O7656" t="s">
        <v>12037</v>
      </c>
    </row>
    <row r="7657" spans="1:15">
      <c r="A7657" t="s">
        <v>12086</v>
      </c>
      <c r="B7657">
        <v>643</v>
      </c>
      <c r="C7657">
        <v>12</v>
      </c>
      <c r="D7657" t="s">
        <v>12087</v>
      </c>
      <c r="E7657" t="s">
        <v>5918</v>
      </c>
      <c r="F7657" t="s">
        <v>11944</v>
      </c>
      <c r="G7657">
        <v>20</v>
      </c>
      <c r="H7657" t="s">
        <v>5920</v>
      </c>
      <c r="I7657" t="s">
        <v>5921</v>
      </c>
      <c r="L7657" t="s">
        <v>12035</v>
      </c>
      <c r="M7657" t="s">
        <v>12036</v>
      </c>
      <c r="N7657" t="s">
        <v>5924</v>
      </c>
      <c r="O7657" t="s">
        <v>12037</v>
      </c>
    </row>
    <row r="7658" spans="1:15">
      <c r="A7658" t="s">
        <v>12088</v>
      </c>
      <c r="B7658">
        <v>643</v>
      </c>
      <c r="C7658">
        <v>13</v>
      </c>
      <c r="D7658" t="s">
        <v>12089</v>
      </c>
      <c r="E7658" t="s">
        <v>5918</v>
      </c>
      <c r="F7658" t="s">
        <v>11944</v>
      </c>
      <c r="G7658">
        <v>20</v>
      </c>
      <c r="H7658" t="s">
        <v>5920</v>
      </c>
      <c r="I7658" t="s">
        <v>5921</v>
      </c>
      <c r="L7658" t="s">
        <v>12035</v>
      </c>
      <c r="M7658" t="s">
        <v>12036</v>
      </c>
      <c r="N7658" t="s">
        <v>5924</v>
      </c>
      <c r="O7658" t="s">
        <v>12037</v>
      </c>
    </row>
    <row r="7659" spans="1:15">
      <c r="A7659" t="s">
        <v>12090</v>
      </c>
      <c r="B7659">
        <v>643</v>
      </c>
      <c r="C7659">
        <v>14</v>
      </c>
      <c r="D7659" t="s">
        <v>12091</v>
      </c>
      <c r="E7659" t="s">
        <v>5918</v>
      </c>
      <c r="F7659" t="s">
        <v>11944</v>
      </c>
      <c r="G7659">
        <v>20</v>
      </c>
      <c r="H7659" t="s">
        <v>5920</v>
      </c>
      <c r="I7659" t="s">
        <v>5921</v>
      </c>
      <c r="L7659" t="s">
        <v>12035</v>
      </c>
      <c r="M7659" t="s">
        <v>12036</v>
      </c>
      <c r="N7659" t="s">
        <v>5924</v>
      </c>
      <c r="O7659" t="s">
        <v>12037</v>
      </c>
    </row>
    <row r="7660" spans="1:15">
      <c r="A7660" t="s">
        <v>12092</v>
      </c>
      <c r="B7660">
        <v>644</v>
      </c>
      <c r="C7660">
        <v>1</v>
      </c>
      <c r="D7660" t="s">
        <v>12093</v>
      </c>
      <c r="E7660" t="s">
        <v>5918</v>
      </c>
      <c r="F7660" t="s">
        <v>11944</v>
      </c>
      <c r="G7660">
        <v>20</v>
      </c>
      <c r="H7660" t="s">
        <v>5920</v>
      </c>
      <c r="I7660" t="s">
        <v>5921</v>
      </c>
      <c r="L7660" t="s">
        <v>12094</v>
      </c>
      <c r="M7660" t="s">
        <v>12095</v>
      </c>
      <c r="N7660" t="s">
        <v>5924</v>
      </c>
      <c r="O7660" t="s">
        <v>12096</v>
      </c>
    </row>
    <row r="7661" spans="1:15">
      <c r="A7661" t="s">
        <v>12097</v>
      </c>
      <c r="B7661">
        <v>644</v>
      </c>
      <c r="C7661">
        <v>2</v>
      </c>
      <c r="D7661" t="s">
        <v>12098</v>
      </c>
      <c r="E7661" t="s">
        <v>5918</v>
      </c>
      <c r="F7661" t="s">
        <v>11944</v>
      </c>
      <c r="G7661">
        <v>20</v>
      </c>
      <c r="H7661" t="s">
        <v>5920</v>
      </c>
      <c r="I7661" t="s">
        <v>5921</v>
      </c>
      <c r="L7661" t="s">
        <v>12094</v>
      </c>
      <c r="M7661" t="s">
        <v>12095</v>
      </c>
      <c r="N7661" t="s">
        <v>5924</v>
      </c>
      <c r="O7661" t="s">
        <v>12096</v>
      </c>
    </row>
    <row r="7662" spans="1:15">
      <c r="A7662" t="s">
        <v>12099</v>
      </c>
      <c r="B7662">
        <v>644</v>
      </c>
      <c r="C7662">
        <v>3</v>
      </c>
      <c r="D7662" t="s">
        <v>12100</v>
      </c>
      <c r="E7662" t="s">
        <v>5918</v>
      </c>
      <c r="F7662" t="s">
        <v>11944</v>
      </c>
      <c r="G7662">
        <v>20</v>
      </c>
      <c r="H7662" t="s">
        <v>5920</v>
      </c>
      <c r="I7662" t="s">
        <v>5921</v>
      </c>
      <c r="L7662" t="s">
        <v>12094</v>
      </c>
      <c r="M7662" t="s">
        <v>12095</v>
      </c>
      <c r="N7662" t="s">
        <v>5924</v>
      </c>
      <c r="O7662" t="s">
        <v>12096</v>
      </c>
    </row>
    <row r="7663" spans="1:15">
      <c r="A7663" t="s">
        <v>12101</v>
      </c>
      <c r="B7663">
        <v>644</v>
      </c>
      <c r="C7663">
        <v>4</v>
      </c>
      <c r="D7663" t="s">
        <v>12102</v>
      </c>
      <c r="E7663" t="s">
        <v>5918</v>
      </c>
      <c r="F7663" t="s">
        <v>11944</v>
      </c>
      <c r="G7663">
        <v>20</v>
      </c>
      <c r="H7663" t="s">
        <v>5920</v>
      </c>
      <c r="I7663" t="s">
        <v>5921</v>
      </c>
      <c r="L7663" t="s">
        <v>12094</v>
      </c>
      <c r="M7663" t="s">
        <v>12095</v>
      </c>
      <c r="N7663" t="s">
        <v>5924</v>
      </c>
      <c r="O7663" t="s">
        <v>12096</v>
      </c>
    </row>
    <row r="7664" spans="1:15">
      <c r="A7664" t="s">
        <v>12103</v>
      </c>
      <c r="B7664">
        <v>644</v>
      </c>
      <c r="C7664">
        <v>5</v>
      </c>
      <c r="D7664" t="s">
        <v>12104</v>
      </c>
      <c r="E7664" t="s">
        <v>5918</v>
      </c>
      <c r="F7664" t="s">
        <v>11944</v>
      </c>
      <c r="G7664">
        <v>20</v>
      </c>
      <c r="H7664" t="s">
        <v>5920</v>
      </c>
      <c r="I7664" t="s">
        <v>5921</v>
      </c>
      <c r="L7664" t="s">
        <v>12094</v>
      </c>
      <c r="M7664" t="s">
        <v>12095</v>
      </c>
      <c r="N7664" t="s">
        <v>5924</v>
      </c>
      <c r="O7664" t="s">
        <v>12096</v>
      </c>
    </row>
    <row r="7665" spans="1:15">
      <c r="A7665" t="s">
        <v>12105</v>
      </c>
      <c r="B7665">
        <v>644</v>
      </c>
      <c r="C7665">
        <v>6</v>
      </c>
      <c r="D7665" t="s">
        <v>12106</v>
      </c>
      <c r="E7665" t="s">
        <v>5918</v>
      </c>
      <c r="F7665" t="s">
        <v>11944</v>
      </c>
      <c r="G7665">
        <v>20</v>
      </c>
      <c r="H7665" t="s">
        <v>5920</v>
      </c>
      <c r="I7665" t="s">
        <v>5921</v>
      </c>
      <c r="L7665" t="s">
        <v>12094</v>
      </c>
      <c r="M7665" t="s">
        <v>12095</v>
      </c>
      <c r="N7665" t="s">
        <v>5924</v>
      </c>
      <c r="O7665" t="s">
        <v>12096</v>
      </c>
    </row>
    <row r="7666" spans="1:15">
      <c r="A7666" t="s">
        <v>12107</v>
      </c>
      <c r="B7666">
        <v>644</v>
      </c>
      <c r="C7666">
        <v>7</v>
      </c>
      <c r="D7666" t="s">
        <v>12108</v>
      </c>
      <c r="E7666" t="s">
        <v>5918</v>
      </c>
      <c r="F7666" t="s">
        <v>11944</v>
      </c>
      <c r="G7666">
        <v>20</v>
      </c>
      <c r="H7666" t="s">
        <v>5920</v>
      </c>
      <c r="I7666" t="s">
        <v>5921</v>
      </c>
      <c r="L7666" t="s">
        <v>12094</v>
      </c>
      <c r="M7666" t="s">
        <v>12095</v>
      </c>
      <c r="N7666" t="s">
        <v>5924</v>
      </c>
      <c r="O7666" t="s">
        <v>12096</v>
      </c>
    </row>
    <row r="7667" spans="1:15">
      <c r="A7667" t="s">
        <v>12109</v>
      </c>
      <c r="B7667">
        <v>644</v>
      </c>
      <c r="C7667">
        <v>8</v>
      </c>
      <c r="D7667" t="s">
        <v>12110</v>
      </c>
      <c r="E7667" t="s">
        <v>5918</v>
      </c>
      <c r="F7667" t="s">
        <v>11944</v>
      </c>
      <c r="G7667">
        <v>20</v>
      </c>
      <c r="H7667" t="s">
        <v>5920</v>
      </c>
      <c r="I7667" t="s">
        <v>5921</v>
      </c>
      <c r="L7667" t="s">
        <v>12094</v>
      </c>
      <c r="M7667" t="s">
        <v>12095</v>
      </c>
      <c r="N7667" t="s">
        <v>5924</v>
      </c>
      <c r="O7667" t="s">
        <v>12096</v>
      </c>
    </row>
    <row r="7668" spans="1:15">
      <c r="A7668" t="s">
        <v>12111</v>
      </c>
      <c r="B7668">
        <v>644</v>
      </c>
      <c r="C7668">
        <v>9</v>
      </c>
      <c r="D7668" t="s">
        <v>12112</v>
      </c>
      <c r="E7668" t="s">
        <v>5918</v>
      </c>
      <c r="F7668" t="s">
        <v>11944</v>
      </c>
      <c r="G7668">
        <v>20</v>
      </c>
      <c r="H7668" t="s">
        <v>5920</v>
      </c>
      <c r="I7668" t="s">
        <v>5921</v>
      </c>
      <c r="L7668" t="s">
        <v>12094</v>
      </c>
      <c r="M7668" t="s">
        <v>12095</v>
      </c>
      <c r="N7668" t="s">
        <v>5924</v>
      </c>
      <c r="O7668" t="s">
        <v>12096</v>
      </c>
    </row>
    <row r="7669" spans="1:15">
      <c r="A7669" t="s">
        <v>12113</v>
      </c>
      <c r="B7669">
        <v>644</v>
      </c>
      <c r="C7669">
        <v>10</v>
      </c>
      <c r="D7669" t="s">
        <v>12114</v>
      </c>
      <c r="E7669" t="s">
        <v>5918</v>
      </c>
      <c r="F7669" t="s">
        <v>11944</v>
      </c>
      <c r="G7669">
        <v>20</v>
      </c>
      <c r="H7669" t="s">
        <v>5920</v>
      </c>
      <c r="I7669" t="s">
        <v>5921</v>
      </c>
      <c r="L7669" t="s">
        <v>12094</v>
      </c>
      <c r="M7669" t="s">
        <v>12095</v>
      </c>
      <c r="N7669" t="s">
        <v>5924</v>
      </c>
      <c r="O7669" t="s">
        <v>12096</v>
      </c>
    </row>
    <row r="7670" spans="1:15">
      <c r="A7670" t="s">
        <v>12115</v>
      </c>
      <c r="B7670">
        <v>644</v>
      </c>
      <c r="C7670">
        <v>11</v>
      </c>
      <c r="D7670" t="s">
        <v>12116</v>
      </c>
      <c r="E7670" t="s">
        <v>5918</v>
      </c>
      <c r="F7670" t="s">
        <v>11944</v>
      </c>
      <c r="G7670">
        <v>20</v>
      </c>
      <c r="H7670" t="s">
        <v>5920</v>
      </c>
      <c r="I7670" t="s">
        <v>5921</v>
      </c>
      <c r="L7670" t="s">
        <v>12094</v>
      </c>
      <c r="M7670" t="s">
        <v>12095</v>
      </c>
      <c r="N7670" t="s">
        <v>5924</v>
      </c>
      <c r="O7670" t="s">
        <v>12096</v>
      </c>
    </row>
    <row r="7671" spans="1:15">
      <c r="A7671" t="s">
        <v>12117</v>
      </c>
      <c r="B7671">
        <v>644</v>
      </c>
      <c r="C7671">
        <v>12</v>
      </c>
      <c r="D7671" t="s">
        <v>12118</v>
      </c>
      <c r="E7671" t="s">
        <v>5918</v>
      </c>
      <c r="F7671" t="s">
        <v>11944</v>
      </c>
      <c r="G7671">
        <v>20</v>
      </c>
      <c r="H7671" t="s">
        <v>5920</v>
      </c>
      <c r="I7671" t="s">
        <v>5921</v>
      </c>
      <c r="L7671" t="s">
        <v>12094</v>
      </c>
      <c r="M7671" t="s">
        <v>12095</v>
      </c>
      <c r="N7671" t="s">
        <v>5924</v>
      </c>
      <c r="O7671" t="s">
        <v>12096</v>
      </c>
    </row>
    <row r="7672" spans="1:15">
      <c r="A7672" t="s">
        <v>12119</v>
      </c>
      <c r="B7672">
        <v>644</v>
      </c>
      <c r="C7672">
        <v>13</v>
      </c>
      <c r="D7672" t="s">
        <v>12120</v>
      </c>
      <c r="E7672" t="s">
        <v>5918</v>
      </c>
      <c r="F7672" t="s">
        <v>11944</v>
      </c>
      <c r="G7672">
        <v>20</v>
      </c>
      <c r="H7672" t="s">
        <v>5920</v>
      </c>
      <c r="I7672" t="s">
        <v>5921</v>
      </c>
      <c r="L7672" t="s">
        <v>12094</v>
      </c>
      <c r="M7672" t="s">
        <v>12095</v>
      </c>
      <c r="N7672" t="s">
        <v>5924</v>
      </c>
      <c r="O7672" t="s">
        <v>12096</v>
      </c>
    </row>
    <row r="7673" spans="1:15">
      <c r="A7673" t="s">
        <v>12121</v>
      </c>
      <c r="B7673">
        <v>644</v>
      </c>
      <c r="C7673">
        <v>14</v>
      </c>
      <c r="D7673" t="s">
        <v>12122</v>
      </c>
      <c r="E7673" t="s">
        <v>5918</v>
      </c>
      <c r="F7673" t="s">
        <v>11944</v>
      </c>
      <c r="G7673">
        <v>20</v>
      </c>
      <c r="H7673" t="s">
        <v>5920</v>
      </c>
      <c r="I7673" t="s">
        <v>5921</v>
      </c>
      <c r="L7673" t="s">
        <v>12094</v>
      </c>
      <c r="M7673" t="s">
        <v>12095</v>
      </c>
      <c r="N7673" t="s">
        <v>5924</v>
      </c>
      <c r="O7673" t="s">
        <v>12096</v>
      </c>
    </row>
    <row r="7674" spans="1:15">
      <c r="A7674" t="s">
        <v>12123</v>
      </c>
      <c r="B7674">
        <v>645</v>
      </c>
      <c r="C7674">
        <v>1</v>
      </c>
      <c r="D7674" t="s">
        <v>12124</v>
      </c>
      <c r="E7674" t="s">
        <v>5918</v>
      </c>
      <c r="F7674" t="s">
        <v>11944</v>
      </c>
      <c r="G7674">
        <v>20</v>
      </c>
      <c r="H7674" t="s">
        <v>5920</v>
      </c>
      <c r="I7674" t="s">
        <v>5921</v>
      </c>
      <c r="L7674" t="s">
        <v>12094</v>
      </c>
      <c r="M7674" t="s">
        <v>12095</v>
      </c>
      <c r="N7674" t="s">
        <v>5924</v>
      </c>
      <c r="O7674" t="s">
        <v>12096</v>
      </c>
    </row>
    <row r="7675" spans="1:15">
      <c r="A7675" t="s">
        <v>12125</v>
      </c>
      <c r="B7675">
        <v>645</v>
      </c>
      <c r="C7675">
        <v>2</v>
      </c>
      <c r="D7675" t="s">
        <v>12126</v>
      </c>
      <c r="E7675" t="s">
        <v>5918</v>
      </c>
      <c r="F7675" t="s">
        <v>11944</v>
      </c>
      <c r="G7675">
        <v>20</v>
      </c>
      <c r="H7675" t="s">
        <v>5920</v>
      </c>
      <c r="I7675" t="s">
        <v>5921</v>
      </c>
      <c r="L7675" t="s">
        <v>12094</v>
      </c>
      <c r="M7675" t="s">
        <v>12095</v>
      </c>
      <c r="N7675" t="s">
        <v>5924</v>
      </c>
      <c r="O7675" t="s">
        <v>12096</v>
      </c>
    </row>
    <row r="7676" spans="1:15">
      <c r="A7676" t="s">
        <v>12127</v>
      </c>
      <c r="B7676">
        <v>645</v>
      </c>
      <c r="C7676">
        <v>3</v>
      </c>
      <c r="D7676" t="s">
        <v>12128</v>
      </c>
      <c r="E7676" t="s">
        <v>5918</v>
      </c>
      <c r="F7676" t="s">
        <v>11944</v>
      </c>
      <c r="G7676">
        <v>20</v>
      </c>
      <c r="H7676" t="s">
        <v>5920</v>
      </c>
      <c r="I7676" t="s">
        <v>5921</v>
      </c>
      <c r="L7676" t="s">
        <v>12094</v>
      </c>
      <c r="M7676" t="s">
        <v>12095</v>
      </c>
      <c r="N7676" t="s">
        <v>5924</v>
      </c>
      <c r="O7676" t="s">
        <v>12096</v>
      </c>
    </row>
    <row r="7677" spans="1:15">
      <c r="A7677" t="s">
        <v>12129</v>
      </c>
      <c r="B7677">
        <v>645</v>
      </c>
      <c r="C7677">
        <v>4</v>
      </c>
      <c r="D7677" t="s">
        <v>12130</v>
      </c>
      <c r="E7677" t="s">
        <v>5918</v>
      </c>
      <c r="F7677" t="s">
        <v>11944</v>
      </c>
      <c r="G7677">
        <v>20</v>
      </c>
      <c r="H7677" t="s">
        <v>5920</v>
      </c>
      <c r="I7677" t="s">
        <v>5921</v>
      </c>
      <c r="L7677" t="s">
        <v>12094</v>
      </c>
      <c r="M7677" t="s">
        <v>12095</v>
      </c>
      <c r="N7677" t="s">
        <v>5924</v>
      </c>
      <c r="O7677" t="s">
        <v>12096</v>
      </c>
    </row>
    <row r="7678" spans="1:15">
      <c r="A7678" t="s">
        <v>12131</v>
      </c>
      <c r="B7678">
        <v>645</v>
      </c>
      <c r="C7678">
        <v>5</v>
      </c>
      <c r="D7678" t="s">
        <v>12132</v>
      </c>
      <c r="E7678" t="s">
        <v>5918</v>
      </c>
      <c r="F7678" t="s">
        <v>11944</v>
      </c>
      <c r="G7678">
        <v>20</v>
      </c>
      <c r="H7678" t="s">
        <v>5920</v>
      </c>
      <c r="I7678" t="s">
        <v>5921</v>
      </c>
      <c r="L7678" t="s">
        <v>12094</v>
      </c>
      <c r="M7678" t="s">
        <v>12095</v>
      </c>
      <c r="N7678" t="s">
        <v>5924</v>
      </c>
      <c r="O7678" t="s">
        <v>12096</v>
      </c>
    </row>
    <row r="7679" spans="1:15">
      <c r="A7679" t="s">
        <v>12133</v>
      </c>
      <c r="B7679">
        <v>645</v>
      </c>
      <c r="C7679">
        <v>6</v>
      </c>
      <c r="D7679" t="s">
        <v>12134</v>
      </c>
      <c r="E7679" t="s">
        <v>5918</v>
      </c>
      <c r="F7679" t="s">
        <v>11944</v>
      </c>
      <c r="G7679">
        <v>20</v>
      </c>
      <c r="H7679" t="s">
        <v>5920</v>
      </c>
      <c r="I7679" t="s">
        <v>5921</v>
      </c>
      <c r="L7679" t="s">
        <v>12094</v>
      </c>
      <c r="M7679" t="s">
        <v>12095</v>
      </c>
      <c r="N7679" t="s">
        <v>5924</v>
      </c>
      <c r="O7679" t="s">
        <v>12096</v>
      </c>
    </row>
    <row r="7680" spans="1:15">
      <c r="A7680" t="s">
        <v>12135</v>
      </c>
      <c r="B7680">
        <v>645</v>
      </c>
      <c r="C7680">
        <v>7</v>
      </c>
      <c r="D7680" t="s">
        <v>12136</v>
      </c>
      <c r="E7680" t="s">
        <v>5918</v>
      </c>
      <c r="F7680" t="s">
        <v>11944</v>
      </c>
      <c r="G7680">
        <v>20</v>
      </c>
      <c r="H7680" t="s">
        <v>5920</v>
      </c>
      <c r="I7680" t="s">
        <v>5921</v>
      </c>
      <c r="L7680" t="s">
        <v>12094</v>
      </c>
      <c r="M7680" t="s">
        <v>12095</v>
      </c>
      <c r="N7680" t="s">
        <v>5924</v>
      </c>
      <c r="O7680" t="s">
        <v>12096</v>
      </c>
    </row>
    <row r="7681" spans="1:15">
      <c r="A7681" t="s">
        <v>12137</v>
      </c>
      <c r="B7681">
        <v>645</v>
      </c>
      <c r="C7681">
        <v>8</v>
      </c>
      <c r="D7681" t="s">
        <v>12138</v>
      </c>
      <c r="E7681" t="s">
        <v>5918</v>
      </c>
      <c r="F7681" t="s">
        <v>11944</v>
      </c>
      <c r="G7681">
        <v>20</v>
      </c>
      <c r="H7681" t="s">
        <v>5920</v>
      </c>
      <c r="I7681" t="s">
        <v>5921</v>
      </c>
      <c r="L7681" t="s">
        <v>12094</v>
      </c>
      <c r="M7681" t="s">
        <v>12095</v>
      </c>
      <c r="N7681" t="s">
        <v>5924</v>
      </c>
      <c r="O7681" t="s">
        <v>12096</v>
      </c>
    </row>
    <row r="7682" spans="1:15">
      <c r="A7682" t="s">
        <v>12139</v>
      </c>
      <c r="B7682">
        <v>645</v>
      </c>
      <c r="C7682">
        <v>9</v>
      </c>
      <c r="D7682" t="s">
        <v>12140</v>
      </c>
      <c r="E7682" t="s">
        <v>5918</v>
      </c>
      <c r="F7682" t="s">
        <v>11944</v>
      </c>
      <c r="G7682">
        <v>20</v>
      </c>
      <c r="H7682" t="s">
        <v>5920</v>
      </c>
      <c r="I7682" t="s">
        <v>5921</v>
      </c>
      <c r="L7682" t="s">
        <v>12094</v>
      </c>
      <c r="M7682" t="s">
        <v>12095</v>
      </c>
      <c r="N7682" t="s">
        <v>5924</v>
      </c>
      <c r="O7682" t="s">
        <v>12096</v>
      </c>
    </row>
    <row r="7683" spans="1:15">
      <c r="A7683" t="s">
        <v>12141</v>
      </c>
      <c r="B7683">
        <v>645</v>
      </c>
      <c r="C7683">
        <v>10</v>
      </c>
      <c r="D7683" t="s">
        <v>12142</v>
      </c>
      <c r="E7683" t="s">
        <v>5918</v>
      </c>
      <c r="F7683" t="s">
        <v>11944</v>
      </c>
      <c r="G7683">
        <v>20</v>
      </c>
      <c r="H7683" t="s">
        <v>5920</v>
      </c>
      <c r="I7683" t="s">
        <v>5921</v>
      </c>
      <c r="L7683" t="s">
        <v>12094</v>
      </c>
      <c r="M7683" t="s">
        <v>12095</v>
      </c>
      <c r="N7683" t="s">
        <v>5924</v>
      </c>
      <c r="O7683" t="s">
        <v>12096</v>
      </c>
    </row>
    <row r="7684" spans="1:15">
      <c r="A7684" t="s">
        <v>12143</v>
      </c>
      <c r="B7684">
        <v>645</v>
      </c>
      <c r="C7684">
        <v>11</v>
      </c>
      <c r="D7684" t="s">
        <v>12144</v>
      </c>
      <c r="E7684" t="s">
        <v>5918</v>
      </c>
      <c r="F7684" t="s">
        <v>11944</v>
      </c>
      <c r="G7684">
        <v>20</v>
      </c>
      <c r="H7684" t="s">
        <v>5920</v>
      </c>
      <c r="I7684" t="s">
        <v>5921</v>
      </c>
      <c r="L7684" t="s">
        <v>12094</v>
      </c>
      <c r="M7684" t="s">
        <v>12095</v>
      </c>
      <c r="N7684" t="s">
        <v>5924</v>
      </c>
      <c r="O7684" t="s">
        <v>12096</v>
      </c>
    </row>
    <row r="7685" spans="1:15">
      <c r="A7685" t="s">
        <v>12145</v>
      </c>
      <c r="B7685">
        <v>645</v>
      </c>
      <c r="C7685">
        <v>12</v>
      </c>
      <c r="D7685" t="s">
        <v>12146</v>
      </c>
      <c r="E7685" t="s">
        <v>5918</v>
      </c>
      <c r="F7685" t="s">
        <v>11944</v>
      </c>
      <c r="G7685">
        <v>20</v>
      </c>
      <c r="H7685" t="s">
        <v>5920</v>
      </c>
      <c r="I7685" t="s">
        <v>5921</v>
      </c>
      <c r="L7685" t="s">
        <v>12094</v>
      </c>
      <c r="M7685" t="s">
        <v>12095</v>
      </c>
      <c r="N7685" t="s">
        <v>5924</v>
      </c>
      <c r="O7685" t="s">
        <v>12096</v>
      </c>
    </row>
    <row r="7686" spans="1:15">
      <c r="A7686" t="s">
        <v>12147</v>
      </c>
      <c r="B7686">
        <v>645</v>
      </c>
      <c r="C7686">
        <v>13</v>
      </c>
      <c r="D7686" t="s">
        <v>12148</v>
      </c>
      <c r="E7686" t="s">
        <v>5918</v>
      </c>
      <c r="F7686" t="s">
        <v>11944</v>
      </c>
      <c r="G7686">
        <v>20</v>
      </c>
      <c r="H7686" t="s">
        <v>5920</v>
      </c>
      <c r="I7686" t="s">
        <v>5921</v>
      </c>
      <c r="L7686" t="s">
        <v>12094</v>
      </c>
      <c r="M7686" t="s">
        <v>12095</v>
      </c>
      <c r="N7686" t="s">
        <v>5924</v>
      </c>
      <c r="O7686" t="s">
        <v>12096</v>
      </c>
    </row>
    <row r="7687" spans="1:15">
      <c r="A7687" t="s">
        <v>12149</v>
      </c>
      <c r="B7687">
        <v>645</v>
      </c>
      <c r="C7687">
        <v>14</v>
      </c>
      <c r="D7687" t="s">
        <v>12150</v>
      </c>
      <c r="E7687" t="s">
        <v>5918</v>
      </c>
      <c r="F7687" t="s">
        <v>11944</v>
      </c>
      <c r="G7687">
        <v>20</v>
      </c>
      <c r="H7687" t="s">
        <v>5920</v>
      </c>
      <c r="I7687" t="s">
        <v>5921</v>
      </c>
      <c r="L7687" t="s">
        <v>12094</v>
      </c>
      <c r="M7687" t="s">
        <v>12095</v>
      </c>
      <c r="N7687" t="s">
        <v>5924</v>
      </c>
      <c r="O7687" t="s">
        <v>12096</v>
      </c>
    </row>
    <row r="7688" spans="1:15">
      <c r="A7688" t="s">
        <v>12151</v>
      </c>
      <c r="B7688">
        <v>646</v>
      </c>
      <c r="C7688">
        <v>1</v>
      </c>
      <c r="D7688" t="s">
        <v>12152</v>
      </c>
      <c r="E7688" t="s">
        <v>5918</v>
      </c>
      <c r="F7688" t="s">
        <v>11944</v>
      </c>
      <c r="G7688">
        <v>20</v>
      </c>
      <c r="H7688" t="s">
        <v>5920</v>
      </c>
      <c r="I7688" t="s">
        <v>5921</v>
      </c>
      <c r="L7688" t="s">
        <v>12153</v>
      </c>
      <c r="M7688" t="s">
        <v>12154</v>
      </c>
      <c r="N7688" t="s">
        <v>5924</v>
      </c>
      <c r="O7688" t="s">
        <v>12155</v>
      </c>
    </row>
    <row r="7689" spans="1:15">
      <c r="A7689" t="s">
        <v>12156</v>
      </c>
      <c r="B7689">
        <v>646</v>
      </c>
      <c r="C7689">
        <v>2</v>
      </c>
      <c r="D7689" t="s">
        <v>12157</v>
      </c>
      <c r="E7689" t="s">
        <v>5918</v>
      </c>
      <c r="F7689" t="s">
        <v>11944</v>
      </c>
      <c r="G7689">
        <v>20</v>
      </c>
      <c r="H7689" t="s">
        <v>5920</v>
      </c>
      <c r="I7689" t="s">
        <v>5921</v>
      </c>
      <c r="L7689" t="s">
        <v>12153</v>
      </c>
      <c r="M7689" t="s">
        <v>12154</v>
      </c>
      <c r="N7689" t="s">
        <v>5924</v>
      </c>
      <c r="O7689" t="s">
        <v>12155</v>
      </c>
    </row>
    <row r="7690" spans="1:15">
      <c r="A7690" t="s">
        <v>12158</v>
      </c>
      <c r="B7690">
        <v>646</v>
      </c>
      <c r="C7690">
        <v>3</v>
      </c>
      <c r="D7690" t="s">
        <v>12159</v>
      </c>
      <c r="E7690" t="s">
        <v>5918</v>
      </c>
      <c r="F7690" t="s">
        <v>11944</v>
      </c>
      <c r="G7690">
        <v>20</v>
      </c>
      <c r="H7690" t="s">
        <v>5920</v>
      </c>
      <c r="I7690" t="s">
        <v>5921</v>
      </c>
      <c r="L7690" t="s">
        <v>12153</v>
      </c>
      <c r="M7690" t="s">
        <v>12154</v>
      </c>
      <c r="N7690" t="s">
        <v>5924</v>
      </c>
      <c r="O7690" t="s">
        <v>12155</v>
      </c>
    </row>
    <row r="7691" spans="1:15">
      <c r="A7691" t="s">
        <v>12160</v>
      </c>
      <c r="B7691">
        <v>646</v>
      </c>
      <c r="C7691">
        <v>4</v>
      </c>
      <c r="D7691" t="s">
        <v>12161</v>
      </c>
      <c r="E7691" t="s">
        <v>5918</v>
      </c>
      <c r="F7691" t="s">
        <v>11944</v>
      </c>
      <c r="G7691">
        <v>20</v>
      </c>
      <c r="H7691" t="s">
        <v>5920</v>
      </c>
      <c r="I7691" t="s">
        <v>5921</v>
      </c>
      <c r="L7691" t="s">
        <v>12153</v>
      </c>
      <c r="M7691" t="s">
        <v>12154</v>
      </c>
      <c r="N7691" t="s">
        <v>5924</v>
      </c>
      <c r="O7691" t="s">
        <v>12155</v>
      </c>
    </row>
    <row r="7692" spans="1:15">
      <c r="A7692" t="s">
        <v>12162</v>
      </c>
      <c r="B7692">
        <v>646</v>
      </c>
      <c r="C7692">
        <v>5</v>
      </c>
      <c r="D7692" t="s">
        <v>12163</v>
      </c>
      <c r="E7692" t="s">
        <v>5918</v>
      </c>
      <c r="F7692" t="s">
        <v>11944</v>
      </c>
      <c r="G7692">
        <v>20</v>
      </c>
      <c r="H7692" t="s">
        <v>5920</v>
      </c>
      <c r="I7692" t="s">
        <v>5921</v>
      </c>
      <c r="L7692" t="s">
        <v>12153</v>
      </c>
      <c r="M7692" t="s">
        <v>12154</v>
      </c>
      <c r="N7692" t="s">
        <v>5924</v>
      </c>
      <c r="O7692" t="s">
        <v>12155</v>
      </c>
    </row>
    <row r="7693" spans="1:15">
      <c r="A7693" t="s">
        <v>12164</v>
      </c>
      <c r="B7693">
        <v>646</v>
      </c>
      <c r="C7693">
        <v>6</v>
      </c>
      <c r="D7693" t="s">
        <v>12165</v>
      </c>
      <c r="E7693" t="s">
        <v>5918</v>
      </c>
      <c r="F7693" t="s">
        <v>11944</v>
      </c>
      <c r="G7693">
        <v>20</v>
      </c>
      <c r="H7693" t="s">
        <v>5920</v>
      </c>
      <c r="I7693" t="s">
        <v>5921</v>
      </c>
      <c r="L7693" t="s">
        <v>12153</v>
      </c>
      <c r="M7693" t="s">
        <v>12154</v>
      </c>
      <c r="N7693" t="s">
        <v>5924</v>
      </c>
      <c r="O7693" t="s">
        <v>12155</v>
      </c>
    </row>
    <row r="7694" spans="1:15">
      <c r="A7694" t="s">
        <v>12166</v>
      </c>
      <c r="B7694">
        <v>646</v>
      </c>
      <c r="C7694">
        <v>7</v>
      </c>
      <c r="D7694" t="s">
        <v>12167</v>
      </c>
      <c r="E7694" t="s">
        <v>5918</v>
      </c>
      <c r="F7694" t="s">
        <v>11944</v>
      </c>
      <c r="G7694">
        <v>20</v>
      </c>
      <c r="H7694" t="s">
        <v>5920</v>
      </c>
      <c r="I7694" t="s">
        <v>5921</v>
      </c>
      <c r="L7694" t="s">
        <v>12153</v>
      </c>
      <c r="M7694" t="s">
        <v>12154</v>
      </c>
      <c r="N7694" t="s">
        <v>5924</v>
      </c>
      <c r="O7694" t="s">
        <v>12155</v>
      </c>
    </row>
    <row r="7695" spans="1:15">
      <c r="A7695" t="s">
        <v>12168</v>
      </c>
      <c r="B7695">
        <v>646</v>
      </c>
      <c r="C7695">
        <v>8</v>
      </c>
      <c r="D7695" t="s">
        <v>12169</v>
      </c>
      <c r="E7695" t="s">
        <v>5918</v>
      </c>
      <c r="F7695" t="s">
        <v>11944</v>
      </c>
      <c r="G7695">
        <v>20</v>
      </c>
      <c r="H7695" t="s">
        <v>5920</v>
      </c>
      <c r="I7695" t="s">
        <v>5921</v>
      </c>
      <c r="L7695" t="s">
        <v>12153</v>
      </c>
      <c r="M7695" t="s">
        <v>12154</v>
      </c>
      <c r="N7695" t="s">
        <v>5924</v>
      </c>
      <c r="O7695" t="s">
        <v>12155</v>
      </c>
    </row>
    <row r="7696" spans="1:15">
      <c r="A7696" t="s">
        <v>12170</v>
      </c>
      <c r="B7696">
        <v>646</v>
      </c>
      <c r="C7696">
        <v>9</v>
      </c>
      <c r="D7696" t="s">
        <v>12171</v>
      </c>
      <c r="E7696" t="s">
        <v>5918</v>
      </c>
      <c r="F7696" t="s">
        <v>11944</v>
      </c>
      <c r="G7696">
        <v>20</v>
      </c>
      <c r="H7696" t="s">
        <v>5920</v>
      </c>
      <c r="I7696" t="s">
        <v>5921</v>
      </c>
      <c r="L7696" t="s">
        <v>12153</v>
      </c>
      <c r="M7696" t="s">
        <v>12154</v>
      </c>
      <c r="N7696" t="s">
        <v>5924</v>
      </c>
      <c r="O7696" t="s">
        <v>12155</v>
      </c>
    </row>
    <row r="7697" spans="1:15">
      <c r="A7697" t="s">
        <v>12172</v>
      </c>
      <c r="B7697">
        <v>646</v>
      </c>
      <c r="C7697">
        <v>10</v>
      </c>
      <c r="D7697" t="s">
        <v>12173</v>
      </c>
      <c r="E7697" t="s">
        <v>5918</v>
      </c>
      <c r="F7697" t="s">
        <v>11944</v>
      </c>
      <c r="G7697">
        <v>20</v>
      </c>
      <c r="H7697" t="s">
        <v>5920</v>
      </c>
      <c r="I7697" t="s">
        <v>5921</v>
      </c>
      <c r="L7697" t="s">
        <v>12153</v>
      </c>
      <c r="M7697" t="s">
        <v>12154</v>
      </c>
      <c r="N7697" t="s">
        <v>5924</v>
      </c>
      <c r="O7697" t="s">
        <v>12155</v>
      </c>
    </row>
    <row r="7698" spans="1:15">
      <c r="A7698" t="s">
        <v>12174</v>
      </c>
      <c r="B7698">
        <v>646</v>
      </c>
      <c r="C7698">
        <v>11</v>
      </c>
      <c r="D7698" t="s">
        <v>12175</v>
      </c>
      <c r="E7698" t="s">
        <v>5918</v>
      </c>
      <c r="F7698" t="s">
        <v>11944</v>
      </c>
      <c r="G7698">
        <v>20</v>
      </c>
      <c r="H7698" t="s">
        <v>5920</v>
      </c>
      <c r="I7698" t="s">
        <v>5921</v>
      </c>
      <c r="L7698" t="s">
        <v>12153</v>
      </c>
      <c r="M7698" t="s">
        <v>12154</v>
      </c>
      <c r="N7698" t="s">
        <v>5924</v>
      </c>
      <c r="O7698" t="s">
        <v>12155</v>
      </c>
    </row>
    <row r="7699" spans="1:15">
      <c r="A7699" t="s">
        <v>12176</v>
      </c>
      <c r="B7699">
        <v>646</v>
      </c>
      <c r="C7699">
        <v>12</v>
      </c>
      <c r="D7699" t="s">
        <v>12177</v>
      </c>
      <c r="E7699" t="s">
        <v>5918</v>
      </c>
      <c r="F7699" t="s">
        <v>11944</v>
      </c>
      <c r="G7699">
        <v>20</v>
      </c>
      <c r="H7699" t="s">
        <v>5920</v>
      </c>
      <c r="I7699" t="s">
        <v>5921</v>
      </c>
      <c r="L7699" t="s">
        <v>12153</v>
      </c>
      <c r="M7699" t="s">
        <v>12154</v>
      </c>
      <c r="N7699" t="s">
        <v>5924</v>
      </c>
      <c r="O7699" t="s">
        <v>12155</v>
      </c>
    </row>
    <row r="7700" spans="1:15">
      <c r="A7700" t="s">
        <v>12178</v>
      </c>
      <c r="B7700">
        <v>646</v>
      </c>
      <c r="C7700">
        <v>13</v>
      </c>
      <c r="D7700" t="s">
        <v>12179</v>
      </c>
      <c r="E7700" t="s">
        <v>5918</v>
      </c>
      <c r="F7700" t="s">
        <v>11944</v>
      </c>
      <c r="G7700">
        <v>20</v>
      </c>
      <c r="H7700" t="s">
        <v>5920</v>
      </c>
      <c r="I7700" t="s">
        <v>5921</v>
      </c>
      <c r="L7700" t="s">
        <v>12153</v>
      </c>
      <c r="M7700" t="s">
        <v>12154</v>
      </c>
      <c r="N7700" t="s">
        <v>5924</v>
      </c>
      <c r="O7700" t="s">
        <v>12155</v>
      </c>
    </row>
    <row r="7701" spans="1:15">
      <c r="A7701" t="s">
        <v>12180</v>
      </c>
      <c r="B7701">
        <v>646</v>
      </c>
      <c r="C7701">
        <v>14</v>
      </c>
      <c r="D7701" t="s">
        <v>12181</v>
      </c>
      <c r="E7701" t="s">
        <v>5918</v>
      </c>
      <c r="F7701" t="s">
        <v>11944</v>
      </c>
      <c r="G7701">
        <v>20</v>
      </c>
      <c r="H7701" t="s">
        <v>5920</v>
      </c>
      <c r="I7701" t="s">
        <v>5921</v>
      </c>
      <c r="L7701" t="s">
        <v>12153</v>
      </c>
      <c r="M7701" t="s">
        <v>12154</v>
      </c>
      <c r="N7701" t="s">
        <v>5924</v>
      </c>
      <c r="O7701" t="s">
        <v>12155</v>
      </c>
    </row>
    <row r="7702" spans="1:15">
      <c r="A7702" t="s">
        <v>12182</v>
      </c>
      <c r="B7702">
        <v>647</v>
      </c>
      <c r="C7702">
        <v>1</v>
      </c>
      <c r="D7702" t="s">
        <v>12183</v>
      </c>
      <c r="E7702" t="s">
        <v>5918</v>
      </c>
      <c r="F7702" t="s">
        <v>11944</v>
      </c>
      <c r="G7702">
        <v>20</v>
      </c>
      <c r="H7702" t="s">
        <v>5920</v>
      </c>
      <c r="I7702" t="s">
        <v>5921</v>
      </c>
      <c r="L7702" t="s">
        <v>12153</v>
      </c>
      <c r="M7702" t="s">
        <v>12154</v>
      </c>
      <c r="N7702" t="s">
        <v>5924</v>
      </c>
      <c r="O7702" t="s">
        <v>12155</v>
      </c>
    </row>
    <row r="7703" spans="1:15">
      <c r="A7703" t="s">
        <v>12184</v>
      </c>
      <c r="B7703">
        <v>647</v>
      </c>
      <c r="C7703">
        <v>2</v>
      </c>
      <c r="D7703" t="s">
        <v>12185</v>
      </c>
      <c r="E7703" t="s">
        <v>5918</v>
      </c>
      <c r="F7703" t="s">
        <v>11944</v>
      </c>
      <c r="G7703">
        <v>20</v>
      </c>
      <c r="H7703" t="s">
        <v>5920</v>
      </c>
      <c r="I7703" t="s">
        <v>5921</v>
      </c>
      <c r="L7703" t="s">
        <v>12153</v>
      </c>
      <c r="M7703" t="s">
        <v>12154</v>
      </c>
      <c r="N7703" t="s">
        <v>5924</v>
      </c>
      <c r="O7703" t="s">
        <v>12155</v>
      </c>
    </row>
    <row r="7704" spans="1:15">
      <c r="A7704" t="s">
        <v>12186</v>
      </c>
      <c r="B7704">
        <v>647</v>
      </c>
      <c r="C7704">
        <v>3</v>
      </c>
      <c r="D7704" t="s">
        <v>12187</v>
      </c>
      <c r="E7704" t="s">
        <v>5918</v>
      </c>
      <c r="F7704" t="s">
        <v>11944</v>
      </c>
      <c r="G7704">
        <v>20</v>
      </c>
      <c r="H7704" t="s">
        <v>5920</v>
      </c>
      <c r="I7704" t="s">
        <v>5921</v>
      </c>
      <c r="L7704" t="s">
        <v>12153</v>
      </c>
      <c r="M7704" t="s">
        <v>12154</v>
      </c>
      <c r="N7704" t="s">
        <v>5924</v>
      </c>
      <c r="O7704" t="s">
        <v>12155</v>
      </c>
    </row>
    <row r="7705" spans="1:15">
      <c r="A7705" t="s">
        <v>12188</v>
      </c>
      <c r="B7705">
        <v>647</v>
      </c>
      <c r="C7705">
        <v>4</v>
      </c>
      <c r="D7705" t="s">
        <v>12189</v>
      </c>
      <c r="E7705" t="s">
        <v>5918</v>
      </c>
      <c r="F7705" t="s">
        <v>11944</v>
      </c>
      <c r="G7705">
        <v>20</v>
      </c>
      <c r="H7705" t="s">
        <v>5920</v>
      </c>
      <c r="I7705" t="s">
        <v>5921</v>
      </c>
      <c r="L7705" t="s">
        <v>12153</v>
      </c>
      <c r="M7705" t="s">
        <v>12154</v>
      </c>
      <c r="N7705" t="s">
        <v>5924</v>
      </c>
      <c r="O7705" t="s">
        <v>12155</v>
      </c>
    </row>
    <row r="7706" spans="1:15">
      <c r="A7706" t="s">
        <v>12190</v>
      </c>
      <c r="B7706">
        <v>647</v>
      </c>
      <c r="C7706">
        <v>5</v>
      </c>
      <c r="D7706" t="s">
        <v>12191</v>
      </c>
      <c r="E7706" t="s">
        <v>5918</v>
      </c>
      <c r="F7706" t="s">
        <v>11944</v>
      </c>
      <c r="G7706">
        <v>20</v>
      </c>
      <c r="H7706" t="s">
        <v>5920</v>
      </c>
      <c r="I7706" t="s">
        <v>5921</v>
      </c>
      <c r="L7706" t="s">
        <v>12153</v>
      </c>
      <c r="M7706" t="s">
        <v>12154</v>
      </c>
      <c r="N7706" t="s">
        <v>5924</v>
      </c>
      <c r="O7706" t="s">
        <v>12155</v>
      </c>
    </row>
    <row r="7707" spans="1:15">
      <c r="A7707" t="s">
        <v>12192</v>
      </c>
      <c r="B7707">
        <v>647</v>
      </c>
      <c r="C7707">
        <v>6</v>
      </c>
      <c r="D7707" t="s">
        <v>12193</v>
      </c>
      <c r="E7707" t="s">
        <v>5918</v>
      </c>
      <c r="F7707" t="s">
        <v>11944</v>
      </c>
      <c r="G7707">
        <v>20</v>
      </c>
      <c r="H7707" t="s">
        <v>5920</v>
      </c>
      <c r="I7707" t="s">
        <v>5921</v>
      </c>
      <c r="L7707" t="s">
        <v>12153</v>
      </c>
      <c r="M7707" t="s">
        <v>12154</v>
      </c>
      <c r="N7707" t="s">
        <v>5924</v>
      </c>
      <c r="O7707" t="s">
        <v>12155</v>
      </c>
    </row>
    <row r="7708" spans="1:15">
      <c r="A7708" t="s">
        <v>12194</v>
      </c>
      <c r="B7708">
        <v>647</v>
      </c>
      <c r="C7708">
        <v>7</v>
      </c>
      <c r="D7708" t="s">
        <v>12195</v>
      </c>
      <c r="E7708" t="s">
        <v>5918</v>
      </c>
      <c r="F7708" t="s">
        <v>11944</v>
      </c>
      <c r="G7708">
        <v>20</v>
      </c>
      <c r="H7708" t="s">
        <v>5920</v>
      </c>
      <c r="I7708" t="s">
        <v>5921</v>
      </c>
      <c r="L7708" t="s">
        <v>12153</v>
      </c>
      <c r="M7708" t="s">
        <v>12154</v>
      </c>
      <c r="N7708" t="s">
        <v>5924</v>
      </c>
      <c r="O7708" t="s">
        <v>12155</v>
      </c>
    </row>
    <row r="7709" spans="1:15">
      <c r="A7709" t="s">
        <v>12196</v>
      </c>
      <c r="B7709">
        <v>647</v>
      </c>
      <c r="C7709">
        <v>8</v>
      </c>
      <c r="D7709" t="s">
        <v>12197</v>
      </c>
      <c r="E7709" t="s">
        <v>5918</v>
      </c>
      <c r="F7709" t="s">
        <v>11944</v>
      </c>
      <c r="G7709">
        <v>20</v>
      </c>
      <c r="H7709" t="s">
        <v>5920</v>
      </c>
      <c r="I7709" t="s">
        <v>5921</v>
      </c>
      <c r="L7709" t="s">
        <v>12153</v>
      </c>
      <c r="M7709" t="s">
        <v>12154</v>
      </c>
      <c r="N7709" t="s">
        <v>5924</v>
      </c>
      <c r="O7709" t="s">
        <v>12155</v>
      </c>
    </row>
    <row r="7710" spans="1:15">
      <c r="A7710" t="s">
        <v>12198</v>
      </c>
      <c r="B7710">
        <v>647</v>
      </c>
      <c r="C7710">
        <v>9</v>
      </c>
      <c r="D7710" t="s">
        <v>12199</v>
      </c>
      <c r="E7710" t="s">
        <v>5918</v>
      </c>
      <c r="F7710" t="s">
        <v>11944</v>
      </c>
      <c r="G7710">
        <v>20</v>
      </c>
      <c r="H7710" t="s">
        <v>5920</v>
      </c>
      <c r="I7710" t="s">
        <v>5921</v>
      </c>
      <c r="L7710" t="s">
        <v>12153</v>
      </c>
      <c r="M7710" t="s">
        <v>12154</v>
      </c>
      <c r="N7710" t="s">
        <v>5924</v>
      </c>
      <c r="O7710" t="s">
        <v>12155</v>
      </c>
    </row>
    <row r="7711" spans="1:15">
      <c r="A7711" t="s">
        <v>12200</v>
      </c>
      <c r="B7711">
        <v>647</v>
      </c>
      <c r="C7711">
        <v>10</v>
      </c>
      <c r="D7711" t="s">
        <v>12201</v>
      </c>
      <c r="E7711" t="s">
        <v>5918</v>
      </c>
      <c r="F7711" t="s">
        <v>11944</v>
      </c>
      <c r="G7711">
        <v>20</v>
      </c>
      <c r="H7711" t="s">
        <v>5920</v>
      </c>
      <c r="I7711" t="s">
        <v>5921</v>
      </c>
      <c r="L7711" t="s">
        <v>12153</v>
      </c>
      <c r="M7711" t="s">
        <v>12154</v>
      </c>
      <c r="N7711" t="s">
        <v>5924</v>
      </c>
      <c r="O7711" t="s">
        <v>12155</v>
      </c>
    </row>
    <row r="7712" spans="1:15">
      <c r="A7712" t="s">
        <v>12202</v>
      </c>
      <c r="B7712">
        <v>647</v>
      </c>
      <c r="C7712">
        <v>11</v>
      </c>
      <c r="D7712" t="s">
        <v>12203</v>
      </c>
      <c r="E7712" t="s">
        <v>5918</v>
      </c>
      <c r="F7712" t="s">
        <v>11944</v>
      </c>
      <c r="G7712">
        <v>20</v>
      </c>
      <c r="H7712" t="s">
        <v>5920</v>
      </c>
      <c r="I7712" t="s">
        <v>5921</v>
      </c>
      <c r="L7712" t="s">
        <v>12153</v>
      </c>
      <c r="M7712" t="s">
        <v>12154</v>
      </c>
      <c r="N7712" t="s">
        <v>5924</v>
      </c>
      <c r="O7712" t="s">
        <v>12155</v>
      </c>
    </row>
    <row r="7713" spans="1:15">
      <c r="A7713" t="s">
        <v>12204</v>
      </c>
      <c r="B7713">
        <v>647</v>
      </c>
      <c r="C7713">
        <v>12</v>
      </c>
      <c r="D7713" t="s">
        <v>12205</v>
      </c>
      <c r="E7713" t="s">
        <v>5918</v>
      </c>
      <c r="F7713" t="s">
        <v>11944</v>
      </c>
      <c r="G7713">
        <v>20</v>
      </c>
      <c r="H7713" t="s">
        <v>5920</v>
      </c>
      <c r="I7713" t="s">
        <v>5921</v>
      </c>
      <c r="L7713" t="s">
        <v>12153</v>
      </c>
      <c r="M7713" t="s">
        <v>12154</v>
      </c>
      <c r="N7713" t="s">
        <v>5924</v>
      </c>
      <c r="O7713" t="s">
        <v>12155</v>
      </c>
    </row>
    <row r="7714" spans="1:15">
      <c r="A7714" t="s">
        <v>12206</v>
      </c>
      <c r="B7714">
        <v>647</v>
      </c>
      <c r="C7714">
        <v>13</v>
      </c>
      <c r="D7714" t="s">
        <v>12207</v>
      </c>
      <c r="E7714" t="s">
        <v>5918</v>
      </c>
      <c r="F7714" t="s">
        <v>11944</v>
      </c>
      <c r="G7714">
        <v>20</v>
      </c>
      <c r="H7714" t="s">
        <v>5920</v>
      </c>
      <c r="I7714" t="s">
        <v>5921</v>
      </c>
      <c r="L7714" t="s">
        <v>12153</v>
      </c>
      <c r="M7714" t="s">
        <v>12154</v>
      </c>
      <c r="N7714" t="s">
        <v>5924</v>
      </c>
      <c r="O7714" t="s">
        <v>12155</v>
      </c>
    </row>
    <row r="7715" spans="1:15">
      <c r="A7715" t="s">
        <v>12208</v>
      </c>
      <c r="B7715">
        <v>647</v>
      </c>
      <c r="C7715">
        <v>14</v>
      </c>
      <c r="D7715" t="s">
        <v>12209</v>
      </c>
      <c r="E7715" t="s">
        <v>5918</v>
      </c>
      <c r="F7715" t="s">
        <v>11944</v>
      </c>
      <c r="G7715">
        <v>20</v>
      </c>
      <c r="H7715" t="s">
        <v>5920</v>
      </c>
      <c r="I7715" t="s">
        <v>5921</v>
      </c>
      <c r="L7715" t="s">
        <v>12153</v>
      </c>
      <c r="M7715" t="s">
        <v>12154</v>
      </c>
      <c r="N7715" t="s">
        <v>5924</v>
      </c>
      <c r="O7715" t="s">
        <v>12155</v>
      </c>
    </row>
    <row r="7716" spans="1:15">
      <c r="A7716" t="s">
        <v>12210</v>
      </c>
      <c r="B7716">
        <v>648</v>
      </c>
      <c r="C7716">
        <v>1</v>
      </c>
      <c r="D7716" t="s">
        <v>12211</v>
      </c>
      <c r="E7716" t="s">
        <v>5918</v>
      </c>
      <c r="F7716" t="s">
        <v>11944</v>
      </c>
      <c r="G7716">
        <v>20</v>
      </c>
      <c r="H7716" t="s">
        <v>5920</v>
      </c>
      <c r="I7716" t="s">
        <v>5921</v>
      </c>
      <c r="L7716" t="s">
        <v>12212</v>
      </c>
      <c r="M7716" t="s">
        <v>12213</v>
      </c>
      <c r="N7716" t="s">
        <v>5924</v>
      </c>
      <c r="O7716" t="s">
        <v>12214</v>
      </c>
    </row>
    <row r="7717" spans="1:15">
      <c r="A7717" t="s">
        <v>12215</v>
      </c>
      <c r="B7717">
        <v>648</v>
      </c>
      <c r="C7717">
        <v>2</v>
      </c>
      <c r="D7717" t="s">
        <v>12216</v>
      </c>
      <c r="E7717" t="s">
        <v>5918</v>
      </c>
      <c r="F7717" t="s">
        <v>11944</v>
      </c>
      <c r="G7717">
        <v>20</v>
      </c>
      <c r="H7717" t="s">
        <v>5920</v>
      </c>
      <c r="I7717" t="s">
        <v>5921</v>
      </c>
      <c r="L7717" t="s">
        <v>12212</v>
      </c>
      <c r="M7717" t="s">
        <v>12213</v>
      </c>
      <c r="N7717" t="s">
        <v>5924</v>
      </c>
      <c r="O7717" t="s">
        <v>12214</v>
      </c>
    </row>
    <row r="7718" spans="1:15">
      <c r="A7718" t="s">
        <v>12217</v>
      </c>
      <c r="B7718">
        <v>648</v>
      </c>
      <c r="C7718">
        <v>3</v>
      </c>
      <c r="D7718" t="s">
        <v>12218</v>
      </c>
      <c r="E7718" t="s">
        <v>5918</v>
      </c>
      <c r="F7718" t="s">
        <v>11944</v>
      </c>
      <c r="G7718">
        <v>20</v>
      </c>
      <c r="H7718" t="s">
        <v>5920</v>
      </c>
      <c r="I7718" t="s">
        <v>5921</v>
      </c>
      <c r="L7718" t="s">
        <v>12212</v>
      </c>
      <c r="M7718" t="s">
        <v>12213</v>
      </c>
      <c r="N7718" t="s">
        <v>5924</v>
      </c>
      <c r="O7718" t="s">
        <v>12214</v>
      </c>
    </row>
    <row r="7719" spans="1:15">
      <c r="A7719" t="s">
        <v>12219</v>
      </c>
      <c r="B7719">
        <v>648</v>
      </c>
      <c r="C7719">
        <v>4</v>
      </c>
      <c r="D7719" t="s">
        <v>12220</v>
      </c>
      <c r="E7719" t="s">
        <v>5918</v>
      </c>
      <c r="F7719" t="s">
        <v>11944</v>
      </c>
      <c r="G7719">
        <v>20</v>
      </c>
      <c r="H7719" t="s">
        <v>5920</v>
      </c>
      <c r="I7719" t="s">
        <v>5921</v>
      </c>
      <c r="L7719" t="s">
        <v>12212</v>
      </c>
      <c r="M7719" t="s">
        <v>12213</v>
      </c>
      <c r="N7719" t="s">
        <v>5924</v>
      </c>
      <c r="O7719" t="s">
        <v>12214</v>
      </c>
    </row>
    <row r="7720" spans="1:15">
      <c r="A7720" t="s">
        <v>12221</v>
      </c>
      <c r="B7720">
        <v>648</v>
      </c>
      <c r="C7720">
        <v>5</v>
      </c>
      <c r="D7720" t="s">
        <v>12222</v>
      </c>
      <c r="E7720" t="s">
        <v>5918</v>
      </c>
      <c r="F7720" t="s">
        <v>11944</v>
      </c>
      <c r="G7720">
        <v>20</v>
      </c>
      <c r="H7720" t="s">
        <v>5920</v>
      </c>
      <c r="I7720" t="s">
        <v>5921</v>
      </c>
      <c r="L7720" t="s">
        <v>12212</v>
      </c>
      <c r="M7720" t="s">
        <v>12213</v>
      </c>
      <c r="N7720" t="s">
        <v>5924</v>
      </c>
      <c r="O7720" t="s">
        <v>12214</v>
      </c>
    </row>
    <row r="7721" spans="1:15">
      <c r="A7721" t="s">
        <v>12223</v>
      </c>
      <c r="B7721">
        <v>648</v>
      </c>
      <c r="C7721">
        <v>6</v>
      </c>
      <c r="D7721" t="s">
        <v>12224</v>
      </c>
      <c r="E7721" t="s">
        <v>5918</v>
      </c>
      <c r="F7721" t="s">
        <v>11944</v>
      </c>
      <c r="G7721">
        <v>20</v>
      </c>
      <c r="H7721" t="s">
        <v>5920</v>
      </c>
      <c r="I7721" t="s">
        <v>5921</v>
      </c>
      <c r="L7721" t="s">
        <v>12212</v>
      </c>
      <c r="M7721" t="s">
        <v>12213</v>
      </c>
      <c r="N7721" t="s">
        <v>5924</v>
      </c>
      <c r="O7721" t="s">
        <v>12214</v>
      </c>
    </row>
    <row r="7722" spans="1:15">
      <c r="A7722" t="s">
        <v>12225</v>
      </c>
      <c r="B7722">
        <v>648</v>
      </c>
      <c r="C7722">
        <v>7</v>
      </c>
      <c r="D7722" t="s">
        <v>12226</v>
      </c>
      <c r="E7722" t="s">
        <v>5918</v>
      </c>
      <c r="F7722" t="s">
        <v>11944</v>
      </c>
      <c r="G7722">
        <v>20</v>
      </c>
      <c r="H7722" t="s">
        <v>5920</v>
      </c>
      <c r="I7722" t="s">
        <v>5921</v>
      </c>
      <c r="L7722" t="s">
        <v>12212</v>
      </c>
      <c r="M7722" t="s">
        <v>12213</v>
      </c>
      <c r="N7722" t="s">
        <v>5924</v>
      </c>
      <c r="O7722" t="s">
        <v>12214</v>
      </c>
    </row>
    <row r="7723" spans="1:15">
      <c r="A7723" t="s">
        <v>12227</v>
      </c>
      <c r="B7723">
        <v>648</v>
      </c>
      <c r="C7723">
        <v>8</v>
      </c>
      <c r="D7723" t="s">
        <v>12228</v>
      </c>
      <c r="E7723" t="s">
        <v>5918</v>
      </c>
      <c r="F7723" t="s">
        <v>11944</v>
      </c>
      <c r="G7723">
        <v>20</v>
      </c>
      <c r="H7723" t="s">
        <v>5920</v>
      </c>
      <c r="I7723" t="s">
        <v>5921</v>
      </c>
      <c r="L7723" t="s">
        <v>12212</v>
      </c>
      <c r="M7723" t="s">
        <v>12213</v>
      </c>
      <c r="N7723" t="s">
        <v>5924</v>
      </c>
      <c r="O7723" t="s">
        <v>12214</v>
      </c>
    </row>
    <row r="7724" spans="1:15">
      <c r="A7724" t="s">
        <v>12229</v>
      </c>
      <c r="B7724">
        <v>648</v>
      </c>
      <c r="C7724">
        <v>9</v>
      </c>
      <c r="D7724" t="s">
        <v>12230</v>
      </c>
      <c r="E7724" t="s">
        <v>5918</v>
      </c>
      <c r="F7724" t="s">
        <v>11944</v>
      </c>
      <c r="G7724">
        <v>20</v>
      </c>
      <c r="H7724" t="s">
        <v>5920</v>
      </c>
      <c r="I7724" t="s">
        <v>5921</v>
      </c>
      <c r="L7724" t="s">
        <v>12212</v>
      </c>
      <c r="M7724" t="s">
        <v>12213</v>
      </c>
      <c r="N7724" t="s">
        <v>5924</v>
      </c>
      <c r="O7724" t="s">
        <v>12214</v>
      </c>
    </row>
    <row r="7725" spans="1:15">
      <c r="A7725" t="s">
        <v>12231</v>
      </c>
      <c r="B7725">
        <v>648</v>
      </c>
      <c r="C7725">
        <v>10</v>
      </c>
      <c r="D7725" t="s">
        <v>12232</v>
      </c>
      <c r="E7725" t="s">
        <v>5918</v>
      </c>
      <c r="F7725" t="s">
        <v>11944</v>
      </c>
      <c r="G7725">
        <v>20</v>
      </c>
      <c r="H7725" t="s">
        <v>5920</v>
      </c>
      <c r="I7725" t="s">
        <v>5921</v>
      </c>
      <c r="L7725" t="s">
        <v>12212</v>
      </c>
      <c r="M7725" t="s">
        <v>12213</v>
      </c>
      <c r="N7725" t="s">
        <v>5924</v>
      </c>
      <c r="O7725" t="s">
        <v>12214</v>
      </c>
    </row>
    <row r="7726" spans="1:15">
      <c r="A7726" t="s">
        <v>12233</v>
      </c>
      <c r="B7726">
        <v>648</v>
      </c>
      <c r="C7726">
        <v>11</v>
      </c>
      <c r="D7726" t="s">
        <v>12234</v>
      </c>
      <c r="E7726" t="s">
        <v>5918</v>
      </c>
      <c r="F7726" t="s">
        <v>11944</v>
      </c>
      <c r="G7726">
        <v>20</v>
      </c>
      <c r="H7726" t="s">
        <v>5920</v>
      </c>
      <c r="I7726" t="s">
        <v>5921</v>
      </c>
      <c r="L7726" t="s">
        <v>12212</v>
      </c>
      <c r="M7726" t="s">
        <v>12213</v>
      </c>
      <c r="N7726" t="s">
        <v>5924</v>
      </c>
      <c r="O7726" t="s">
        <v>12214</v>
      </c>
    </row>
    <row r="7727" spans="1:15">
      <c r="A7727" t="s">
        <v>12235</v>
      </c>
      <c r="B7727">
        <v>648</v>
      </c>
      <c r="C7727">
        <v>12</v>
      </c>
      <c r="D7727" t="s">
        <v>12236</v>
      </c>
      <c r="E7727" t="s">
        <v>5918</v>
      </c>
      <c r="F7727" t="s">
        <v>11944</v>
      </c>
      <c r="G7727">
        <v>20</v>
      </c>
      <c r="H7727" t="s">
        <v>5920</v>
      </c>
      <c r="I7727" t="s">
        <v>5921</v>
      </c>
      <c r="L7727" t="s">
        <v>12212</v>
      </c>
      <c r="M7727" t="s">
        <v>12213</v>
      </c>
      <c r="N7727" t="s">
        <v>5924</v>
      </c>
      <c r="O7727" t="s">
        <v>12214</v>
      </c>
    </row>
    <row r="7728" spans="1:15">
      <c r="A7728" t="s">
        <v>12237</v>
      </c>
      <c r="B7728">
        <v>648</v>
      </c>
      <c r="C7728">
        <v>13</v>
      </c>
      <c r="D7728" t="s">
        <v>12238</v>
      </c>
      <c r="E7728" t="s">
        <v>5918</v>
      </c>
      <c r="F7728" t="s">
        <v>11944</v>
      </c>
      <c r="G7728">
        <v>20</v>
      </c>
      <c r="H7728" t="s">
        <v>5920</v>
      </c>
      <c r="I7728" t="s">
        <v>5921</v>
      </c>
      <c r="L7728" t="s">
        <v>12212</v>
      </c>
      <c r="M7728" t="s">
        <v>12213</v>
      </c>
      <c r="N7728" t="s">
        <v>5924</v>
      </c>
      <c r="O7728" t="s">
        <v>12214</v>
      </c>
    </row>
    <row r="7729" spans="1:15">
      <c r="A7729" t="s">
        <v>12239</v>
      </c>
      <c r="B7729">
        <v>648</v>
      </c>
      <c r="C7729">
        <v>14</v>
      </c>
      <c r="D7729" t="s">
        <v>12240</v>
      </c>
      <c r="E7729" t="s">
        <v>5918</v>
      </c>
      <c r="F7729" t="s">
        <v>11944</v>
      </c>
      <c r="G7729">
        <v>20</v>
      </c>
      <c r="H7729" t="s">
        <v>5920</v>
      </c>
      <c r="I7729" t="s">
        <v>5921</v>
      </c>
      <c r="L7729" t="s">
        <v>12212</v>
      </c>
      <c r="M7729" t="s">
        <v>12213</v>
      </c>
      <c r="N7729" t="s">
        <v>5924</v>
      </c>
      <c r="O7729" t="s">
        <v>12214</v>
      </c>
    </row>
    <row r="7730" spans="1:15">
      <c r="A7730" t="s">
        <v>12241</v>
      </c>
      <c r="B7730">
        <v>649</v>
      </c>
      <c r="C7730">
        <v>1</v>
      </c>
      <c r="D7730" t="s">
        <v>12242</v>
      </c>
      <c r="E7730" t="s">
        <v>5918</v>
      </c>
      <c r="F7730" t="s">
        <v>11944</v>
      </c>
      <c r="G7730">
        <v>20</v>
      </c>
      <c r="H7730" t="s">
        <v>5920</v>
      </c>
      <c r="I7730" t="s">
        <v>5921</v>
      </c>
      <c r="L7730" t="s">
        <v>12212</v>
      </c>
      <c r="M7730" t="s">
        <v>12213</v>
      </c>
      <c r="N7730" t="s">
        <v>5924</v>
      </c>
      <c r="O7730" t="s">
        <v>12214</v>
      </c>
    </row>
    <row r="7731" spans="1:15">
      <c r="A7731" t="s">
        <v>12243</v>
      </c>
      <c r="B7731">
        <v>649</v>
      </c>
      <c r="C7731">
        <v>2</v>
      </c>
      <c r="D7731" t="s">
        <v>12244</v>
      </c>
      <c r="E7731" t="s">
        <v>5918</v>
      </c>
      <c r="F7731" t="s">
        <v>11944</v>
      </c>
      <c r="G7731">
        <v>20</v>
      </c>
      <c r="H7731" t="s">
        <v>5920</v>
      </c>
      <c r="I7731" t="s">
        <v>5921</v>
      </c>
      <c r="L7731" t="s">
        <v>12212</v>
      </c>
      <c r="M7731" t="s">
        <v>12213</v>
      </c>
      <c r="N7731" t="s">
        <v>5924</v>
      </c>
      <c r="O7731" t="s">
        <v>12214</v>
      </c>
    </row>
    <row r="7732" spans="1:15">
      <c r="A7732" t="s">
        <v>12245</v>
      </c>
      <c r="B7732">
        <v>649</v>
      </c>
      <c r="C7732">
        <v>3</v>
      </c>
      <c r="D7732" t="s">
        <v>12246</v>
      </c>
      <c r="E7732" t="s">
        <v>5918</v>
      </c>
      <c r="F7732" t="s">
        <v>11944</v>
      </c>
      <c r="G7732">
        <v>20</v>
      </c>
      <c r="H7732" t="s">
        <v>5920</v>
      </c>
      <c r="I7732" t="s">
        <v>5921</v>
      </c>
      <c r="L7732" t="s">
        <v>12212</v>
      </c>
      <c r="M7732" t="s">
        <v>12213</v>
      </c>
      <c r="N7732" t="s">
        <v>5924</v>
      </c>
      <c r="O7732" t="s">
        <v>12214</v>
      </c>
    </row>
    <row r="7733" spans="1:15">
      <c r="A7733" t="s">
        <v>12247</v>
      </c>
      <c r="B7733">
        <v>649</v>
      </c>
      <c r="C7733">
        <v>4</v>
      </c>
      <c r="D7733" t="s">
        <v>12248</v>
      </c>
      <c r="E7733" t="s">
        <v>5918</v>
      </c>
      <c r="F7733" t="s">
        <v>11944</v>
      </c>
      <c r="G7733">
        <v>20</v>
      </c>
      <c r="H7733" t="s">
        <v>5920</v>
      </c>
      <c r="I7733" t="s">
        <v>5921</v>
      </c>
      <c r="L7733" t="s">
        <v>12212</v>
      </c>
      <c r="M7733" t="s">
        <v>12213</v>
      </c>
      <c r="N7733" t="s">
        <v>5924</v>
      </c>
      <c r="O7733" t="s">
        <v>12214</v>
      </c>
    </row>
    <row r="7734" spans="1:15">
      <c r="A7734" t="s">
        <v>12249</v>
      </c>
      <c r="B7734">
        <v>649</v>
      </c>
      <c r="C7734">
        <v>5</v>
      </c>
      <c r="D7734" t="s">
        <v>12250</v>
      </c>
      <c r="E7734" t="s">
        <v>5918</v>
      </c>
      <c r="F7734" t="s">
        <v>11944</v>
      </c>
      <c r="G7734">
        <v>20</v>
      </c>
      <c r="H7734" t="s">
        <v>5920</v>
      </c>
      <c r="I7734" t="s">
        <v>5921</v>
      </c>
      <c r="L7734" t="s">
        <v>12212</v>
      </c>
      <c r="M7734" t="s">
        <v>12213</v>
      </c>
      <c r="N7734" t="s">
        <v>5924</v>
      </c>
      <c r="O7734" t="s">
        <v>12214</v>
      </c>
    </row>
    <row r="7735" spans="1:15">
      <c r="A7735" t="s">
        <v>12251</v>
      </c>
      <c r="B7735">
        <v>649</v>
      </c>
      <c r="C7735">
        <v>6</v>
      </c>
      <c r="D7735" t="s">
        <v>12252</v>
      </c>
      <c r="E7735" t="s">
        <v>5918</v>
      </c>
      <c r="F7735" t="s">
        <v>11944</v>
      </c>
      <c r="G7735">
        <v>20</v>
      </c>
      <c r="H7735" t="s">
        <v>5920</v>
      </c>
      <c r="I7735" t="s">
        <v>5921</v>
      </c>
      <c r="L7735" t="s">
        <v>12212</v>
      </c>
      <c r="M7735" t="s">
        <v>12213</v>
      </c>
      <c r="N7735" t="s">
        <v>5924</v>
      </c>
      <c r="O7735" t="s">
        <v>12214</v>
      </c>
    </row>
    <row r="7736" spans="1:15">
      <c r="A7736" t="s">
        <v>12253</v>
      </c>
      <c r="B7736">
        <v>649</v>
      </c>
      <c r="C7736">
        <v>7</v>
      </c>
      <c r="D7736" t="s">
        <v>12254</v>
      </c>
      <c r="E7736" t="s">
        <v>5918</v>
      </c>
      <c r="F7736" t="s">
        <v>11944</v>
      </c>
      <c r="G7736">
        <v>20</v>
      </c>
      <c r="H7736" t="s">
        <v>5920</v>
      </c>
      <c r="I7736" t="s">
        <v>5921</v>
      </c>
      <c r="L7736" t="s">
        <v>12212</v>
      </c>
      <c r="M7736" t="s">
        <v>12213</v>
      </c>
      <c r="N7736" t="s">
        <v>5924</v>
      </c>
      <c r="O7736" t="s">
        <v>12214</v>
      </c>
    </row>
    <row r="7737" spans="1:15">
      <c r="A7737" t="s">
        <v>12255</v>
      </c>
      <c r="B7737">
        <v>649</v>
      </c>
      <c r="C7737">
        <v>8</v>
      </c>
      <c r="D7737" t="s">
        <v>12256</v>
      </c>
      <c r="E7737" t="s">
        <v>5918</v>
      </c>
      <c r="F7737" t="s">
        <v>11944</v>
      </c>
      <c r="G7737">
        <v>20</v>
      </c>
      <c r="H7737" t="s">
        <v>5920</v>
      </c>
      <c r="I7737" t="s">
        <v>5921</v>
      </c>
      <c r="L7737" t="s">
        <v>12212</v>
      </c>
      <c r="M7737" t="s">
        <v>12213</v>
      </c>
      <c r="N7737" t="s">
        <v>5924</v>
      </c>
      <c r="O7737" t="s">
        <v>12214</v>
      </c>
    </row>
    <row r="7738" spans="1:15">
      <c r="A7738" t="s">
        <v>12257</v>
      </c>
      <c r="B7738">
        <v>649</v>
      </c>
      <c r="C7738">
        <v>9</v>
      </c>
      <c r="D7738" t="s">
        <v>12258</v>
      </c>
      <c r="E7738" t="s">
        <v>5918</v>
      </c>
      <c r="F7738" t="s">
        <v>11944</v>
      </c>
      <c r="G7738">
        <v>20</v>
      </c>
      <c r="H7738" t="s">
        <v>5920</v>
      </c>
      <c r="I7738" t="s">
        <v>5921</v>
      </c>
      <c r="L7738" t="s">
        <v>12212</v>
      </c>
      <c r="M7738" t="s">
        <v>12213</v>
      </c>
      <c r="N7738" t="s">
        <v>5924</v>
      </c>
      <c r="O7738" t="s">
        <v>12214</v>
      </c>
    </row>
    <row r="7739" spans="1:15">
      <c r="A7739" t="s">
        <v>12259</v>
      </c>
      <c r="B7739">
        <v>649</v>
      </c>
      <c r="C7739">
        <v>10</v>
      </c>
      <c r="D7739" t="s">
        <v>12260</v>
      </c>
      <c r="E7739" t="s">
        <v>5918</v>
      </c>
      <c r="F7739" t="s">
        <v>11944</v>
      </c>
      <c r="G7739">
        <v>20</v>
      </c>
      <c r="H7739" t="s">
        <v>5920</v>
      </c>
      <c r="I7739" t="s">
        <v>5921</v>
      </c>
      <c r="L7739" t="s">
        <v>12212</v>
      </c>
      <c r="M7739" t="s">
        <v>12213</v>
      </c>
      <c r="N7739" t="s">
        <v>5924</v>
      </c>
      <c r="O7739" t="s">
        <v>12214</v>
      </c>
    </row>
    <row r="7740" spans="1:15">
      <c r="A7740" t="s">
        <v>12261</v>
      </c>
      <c r="B7740">
        <v>649</v>
      </c>
      <c r="C7740">
        <v>11</v>
      </c>
      <c r="D7740" t="s">
        <v>12262</v>
      </c>
      <c r="E7740" t="s">
        <v>5918</v>
      </c>
      <c r="F7740" t="s">
        <v>11944</v>
      </c>
      <c r="G7740">
        <v>20</v>
      </c>
      <c r="H7740" t="s">
        <v>5920</v>
      </c>
      <c r="I7740" t="s">
        <v>5921</v>
      </c>
      <c r="L7740" t="s">
        <v>12212</v>
      </c>
      <c r="M7740" t="s">
        <v>12213</v>
      </c>
      <c r="N7740" t="s">
        <v>5924</v>
      </c>
      <c r="O7740" t="s">
        <v>12214</v>
      </c>
    </row>
    <row r="7741" spans="1:15">
      <c r="A7741" t="s">
        <v>12263</v>
      </c>
      <c r="B7741">
        <v>649</v>
      </c>
      <c r="C7741">
        <v>12</v>
      </c>
      <c r="D7741" t="s">
        <v>12264</v>
      </c>
      <c r="E7741" t="s">
        <v>5918</v>
      </c>
      <c r="F7741" t="s">
        <v>11944</v>
      </c>
      <c r="G7741">
        <v>20</v>
      </c>
      <c r="H7741" t="s">
        <v>5920</v>
      </c>
      <c r="I7741" t="s">
        <v>5921</v>
      </c>
      <c r="L7741" t="s">
        <v>12212</v>
      </c>
      <c r="M7741" t="s">
        <v>12213</v>
      </c>
      <c r="N7741" t="s">
        <v>5924</v>
      </c>
      <c r="O7741" t="s">
        <v>12214</v>
      </c>
    </row>
    <row r="7742" spans="1:15">
      <c r="A7742" t="s">
        <v>12265</v>
      </c>
      <c r="B7742">
        <v>649</v>
      </c>
      <c r="C7742">
        <v>13</v>
      </c>
      <c r="D7742" t="s">
        <v>12266</v>
      </c>
      <c r="E7742" t="s">
        <v>5918</v>
      </c>
      <c r="F7742" t="s">
        <v>11944</v>
      </c>
      <c r="G7742">
        <v>20</v>
      </c>
      <c r="H7742" t="s">
        <v>5920</v>
      </c>
      <c r="I7742" t="s">
        <v>5921</v>
      </c>
      <c r="L7742" t="s">
        <v>12212</v>
      </c>
      <c r="M7742" t="s">
        <v>12213</v>
      </c>
      <c r="N7742" t="s">
        <v>5924</v>
      </c>
      <c r="O7742" t="s">
        <v>12214</v>
      </c>
    </row>
    <row r="7743" spans="1:15">
      <c r="A7743" t="s">
        <v>12267</v>
      </c>
      <c r="B7743">
        <v>649</v>
      </c>
      <c r="C7743">
        <v>14</v>
      </c>
      <c r="D7743" t="s">
        <v>12268</v>
      </c>
      <c r="E7743" t="s">
        <v>5918</v>
      </c>
      <c r="F7743" t="s">
        <v>11944</v>
      </c>
      <c r="G7743">
        <v>20</v>
      </c>
      <c r="H7743" t="s">
        <v>5920</v>
      </c>
      <c r="I7743" t="s">
        <v>5921</v>
      </c>
      <c r="L7743" t="s">
        <v>12212</v>
      </c>
      <c r="M7743" t="s">
        <v>12213</v>
      </c>
      <c r="N7743" t="s">
        <v>5924</v>
      </c>
      <c r="O7743" t="s">
        <v>12214</v>
      </c>
    </row>
    <row r="7744" spans="1:15">
      <c r="A7744" t="s">
        <v>12269</v>
      </c>
      <c r="B7744">
        <v>650</v>
      </c>
      <c r="C7744">
        <v>1</v>
      </c>
      <c r="D7744" t="s">
        <v>12270</v>
      </c>
      <c r="E7744" t="s">
        <v>5918</v>
      </c>
      <c r="F7744" t="s">
        <v>11944</v>
      </c>
      <c r="G7744">
        <v>20</v>
      </c>
      <c r="H7744" t="s">
        <v>5920</v>
      </c>
      <c r="I7744" t="s">
        <v>5921</v>
      </c>
      <c r="L7744" t="s">
        <v>12271</v>
      </c>
      <c r="M7744" t="s">
        <v>12272</v>
      </c>
      <c r="N7744" t="s">
        <v>5924</v>
      </c>
      <c r="O7744" t="s">
        <v>12273</v>
      </c>
    </row>
    <row r="7745" spans="1:15">
      <c r="A7745" t="s">
        <v>12274</v>
      </c>
      <c r="B7745">
        <v>650</v>
      </c>
      <c r="C7745">
        <v>2</v>
      </c>
      <c r="D7745" t="s">
        <v>12275</v>
      </c>
      <c r="E7745" t="s">
        <v>5918</v>
      </c>
      <c r="F7745" t="s">
        <v>11944</v>
      </c>
      <c r="G7745">
        <v>20</v>
      </c>
      <c r="H7745" t="s">
        <v>5920</v>
      </c>
      <c r="I7745" t="s">
        <v>5921</v>
      </c>
      <c r="L7745" t="s">
        <v>12271</v>
      </c>
      <c r="M7745" t="s">
        <v>12272</v>
      </c>
      <c r="N7745" t="s">
        <v>5924</v>
      </c>
      <c r="O7745" t="s">
        <v>12273</v>
      </c>
    </row>
    <row r="7746" spans="1:15">
      <c r="A7746" t="s">
        <v>12276</v>
      </c>
      <c r="B7746">
        <v>650</v>
      </c>
      <c r="C7746">
        <v>3</v>
      </c>
      <c r="D7746" t="s">
        <v>12277</v>
      </c>
      <c r="E7746" t="s">
        <v>5918</v>
      </c>
      <c r="F7746" t="s">
        <v>11944</v>
      </c>
      <c r="G7746">
        <v>20</v>
      </c>
      <c r="H7746" t="s">
        <v>5920</v>
      </c>
      <c r="I7746" t="s">
        <v>5921</v>
      </c>
      <c r="L7746" t="s">
        <v>12271</v>
      </c>
      <c r="M7746" t="s">
        <v>12272</v>
      </c>
      <c r="N7746" t="s">
        <v>5924</v>
      </c>
      <c r="O7746" t="s">
        <v>12273</v>
      </c>
    </row>
    <row r="7747" spans="1:15">
      <c r="A7747" t="s">
        <v>12278</v>
      </c>
      <c r="B7747">
        <v>650</v>
      </c>
      <c r="C7747">
        <v>4</v>
      </c>
      <c r="D7747" t="s">
        <v>12279</v>
      </c>
      <c r="E7747" t="s">
        <v>5918</v>
      </c>
      <c r="F7747" t="s">
        <v>11944</v>
      </c>
      <c r="G7747">
        <v>20</v>
      </c>
      <c r="H7747" t="s">
        <v>5920</v>
      </c>
      <c r="I7747" t="s">
        <v>5921</v>
      </c>
      <c r="L7747" t="s">
        <v>12271</v>
      </c>
      <c r="M7747" t="s">
        <v>12272</v>
      </c>
      <c r="N7747" t="s">
        <v>5924</v>
      </c>
      <c r="O7747" t="s">
        <v>12273</v>
      </c>
    </row>
    <row r="7748" spans="1:15">
      <c r="A7748" t="s">
        <v>12280</v>
      </c>
      <c r="B7748">
        <v>650</v>
      </c>
      <c r="C7748">
        <v>5</v>
      </c>
      <c r="D7748" t="s">
        <v>12281</v>
      </c>
      <c r="E7748" t="s">
        <v>5918</v>
      </c>
      <c r="F7748" t="s">
        <v>11944</v>
      </c>
      <c r="G7748">
        <v>20</v>
      </c>
      <c r="H7748" t="s">
        <v>5920</v>
      </c>
      <c r="I7748" t="s">
        <v>5921</v>
      </c>
      <c r="L7748" t="s">
        <v>12271</v>
      </c>
      <c r="M7748" t="s">
        <v>12272</v>
      </c>
      <c r="N7748" t="s">
        <v>5924</v>
      </c>
      <c r="O7748" t="s">
        <v>12273</v>
      </c>
    </row>
    <row r="7749" spans="1:15">
      <c r="A7749" t="s">
        <v>12282</v>
      </c>
      <c r="B7749">
        <v>650</v>
      </c>
      <c r="C7749">
        <v>6</v>
      </c>
      <c r="D7749" t="s">
        <v>12283</v>
      </c>
      <c r="E7749" t="s">
        <v>5918</v>
      </c>
      <c r="F7749" t="s">
        <v>11944</v>
      </c>
      <c r="G7749">
        <v>20</v>
      </c>
      <c r="H7749" t="s">
        <v>5920</v>
      </c>
      <c r="I7749" t="s">
        <v>5921</v>
      </c>
      <c r="L7749" t="s">
        <v>12271</v>
      </c>
      <c r="M7749" t="s">
        <v>12272</v>
      </c>
      <c r="N7749" t="s">
        <v>5924</v>
      </c>
      <c r="O7749" t="s">
        <v>12273</v>
      </c>
    </row>
    <row r="7750" spans="1:15">
      <c r="A7750" t="s">
        <v>12284</v>
      </c>
      <c r="B7750">
        <v>650</v>
      </c>
      <c r="C7750">
        <v>7</v>
      </c>
      <c r="D7750" t="s">
        <v>12285</v>
      </c>
      <c r="E7750" t="s">
        <v>5918</v>
      </c>
      <c r="F7750" t="s">
        <v>11944</v>
      </c>
      <c r="G7750">
        <v>20</v>
      </c>
      <c r="H7750" t="s">
        <v>5920</v>
      </c>
      <c r="I7750" t="s">
        <v>5921</v>
      </c>
      <c r="L7750" t="s">
        <v>12271</v>
      </c>
      <c r="M7750" t="s">
        <v>12272</v>
      </c>
      <c r="N7750" t="s">
        <v>5924</v>
      </c>
      <c r="O7750" t="s">
        <v>12273</v>
      </c>
    </row>
    <row r="7751" spans="1:15">
      <c r="A7751" t="s">
        <v>12286</v>
      </c>
      <c r="B7751">
        <v>650</v>
      </c>
      <c r="C7751">
        <v>8</v>
      </c>
      <c r="D7751" t="s">
        <v>12287</v>
      </c>
      <c r="E7751" t="s">
        <v>5918</v>
      </c>
      <c r="F7751" t="s">
        <v>11944</v>
      </c>
      <c r="G7751">
        <v>20</v>
      </c>
      <c r="H7751" t="s">
        <v>5920</v>
      </c>
      <c r="I7751" t="s">
        <v>5921</v>
      </c>
      <c r="L7751" t="s">
        <v>12271</v>
      </c>
      <c r="M7751" t="s">
        <v>12272</v>
      </c>
      <c r="N7751" t="s">
        <v>5924</v>
      </c>
      <c r="O7751" t="s">
        <v>12273</v>
      </c>
    </row>
    <row r="7752" spans="1:15">
      <c r="A7752" t="s">
        <v>12288</v>
      </c>
      <c r="B7752">
        <v>650</v>
      </c>
      <c r="C7752">
        <v>9</v>
      </c>
      <c r="D7752" t="s">
        <v>12289</v>
      </c>
      <c r="E7752" t="s">
        <v>5918</v>
      </c>
      <c r="F7752" t="s">
        <v>11944</v>
      </c>
      <c r="G7752">
        <v>20</v>
      </c>
      <c r="H7752" t="s">
        <v>5920</v>
      </c>
      <c r="I7752" t="s">
        <v>5921</v>
      </c>
      <c r="L7752" t="s">
        <v>12271</v>
      </c>
      <c r="M7752" t="s">
        <v>12272</v>
      </c>
      <c r="N7752" t="s">
        <v>5924</v>
      </c>
      <c r="O7752" t="s">
        <v>12273</v>
      </c>
    </row>
    <row r="7753" spans="1:15">
      <c r="A7753" t="s">
        <v>12290</v>
      </c>
      <c r="B7753">
        <v>650</v>
      </c>
      <c r="C7753">
        <v>10</v>
      </c>
      <c r="D7753" t="s">
        <v>12291</v>
      </c>
      <c r="E7753" t="s">
        <v>5918</v>
      </c>
      <c r="F7753" t="s">
        <v>11944</v>
      </c>
      <c r="G7753">
        <v>20</v>
      </c>
      <c r="H7753" t="s">
        <v>5920</v>
      </c>
      <c r="I7753" t="s">
        <v>5921</v>
      </c>
      <c r="L7753" t="s">
        <v>12271</v>
      </c>
      <c r="M7753" t="s">
        <v>12272</v>
      </c>
      <c r="N7753" t="s">
        <v>5924</v>
      </c>
      <c r="O7753" t="s">
        <v>12273</v>
      </c>
    </row>
    <row r="7754" spans="1:15">
      <c r="A7754" t="s">
        <v>12292</v>
      </c>
      <c r="B7754">
        <v>650</v>
      </c>
      <c r="C7754">
        <v>11</v>
      </c>
      <c r="D7754" t="s">
        <v>12293</v>
      </c>
      <c r="E7754" t="s">
        <v>5918</v>
      </c>
      <c r="F7754" t="s">
        <v>11944</v>
      </c>
      <c r="G7754">
        <v>20</v>
      </c>
      <c r="H7754" t="s">
        <v>5920</v>
      </c>
      <c r="I7754" t="s">
        <v>5921</v>
      </c>
      <c r="L7754" t="s">
        <v>12271</v>
      </c>
      <c r="M7754" t="s">
        <v>12272</v>
      </c>
      <c r="N7754" t="s">
        <v>5924</v>
      </c>
      <c r="O7754" t="s">
        <v>12273</v>
      </c>
    </row>
    <row r="7755" spans="1:15">
      <c r="A7755" t="s">
        <v>12294</v>
      </c>
      <c r="B7755">
        <v>650</v>
      </c>
      <c r="C7755">
        <v>12</v>
      </c>
      <c r="D7755" t="s">
        <v>12295</v>
      </c>
      <c r="E7755" t="s">
        <v>5918</v>
      </c>
      <c r="F7755" t="s">
        <v>11944</v>
      </c>
      <c r="G7755">
        <v>20</v>
      </c>
      <c r="H7755" t="s">
        <v>5920</v>
      </c>
      <c r="I7755" t="s">
        <v>5921</v>
      </c>
      <c r="L7755" t="s">
        <v>12271</v>
      </c>
      <c r="M7755" t="s">
        <v>12272</v>
      </c>
      <c r="N7755" t="s">
        <v>5924</v>
      </c>
      <c r="O7755" t="s">
        <v>12273</v>
      </c>
    </row>
    <row r="7756" spans="1:15">
      <c r="A7756" t="s">
        <v>12296</v>
      </c>
      <c r="B7756">
        <v>650</v>
      </c>
      <c r="C7756">
        <v>13</v>
      </c>
      <c r="D7756" t="s">
        <v>12297</v>
      </c>
      <c r="E7756" t="s">
        <v>5918</v>
      </c>
      <c r="F7756" t="s">
        <v>11944</v>
      </c>
      <c r="G7756">
        <v>20</v>
      </c>
      <c r="H7756" t="s">
        <v>5920</v>
      </c>
      <c r="I7756" t="s">
        <v>5921</v>
      </c>
      <c r="L7756" t="s">
        <v>12271</v>
      </c>
      <c r="M7756" t="s">
        <v>12272</v>
      </c>
      <c r="N7756" t="s">
        <v>5924</v>
      </c>
      <c r="O7756" t="s">
        <v>12273</v>
      </c>
    </row>
    <row r="7757" spans="1:15">
      <c r="A7757" t="s">
        <v>12298</v>
      </c>
      <c r="B7757">
        <v>650</v>
      </c>
      <c r="C7757">
        <v>14</v>
      </c>
      <c r="D7757" t="s">
        <v>12299</v>
      </c>
      <c r="E7757" t="s">
        <v>5918</v>
      </c>
      <c r="F7757" t="s">
        <v>11944</v>
      </c>
      <c r="G7757">
        <v>20</v>
      </c>
      <c r="H7757" t="s">
        <v>5920</v>
      </c>
      <c r="I7757" t="s">
        <v>5921</v>
      </c>
      <c r="L7757" t="s">
        <v>12271</v>
      </c>
      <c r="M7757" t="s">
        <v>12272</v>
      </c>
      <c r="N7757" t="s">
        <v>5924</v>
      </c>
      <c r="O7757" t="s">
        <v>12273</v>
      </c>
    </row>
    <row r="7758" spans="1:15">
      <c r="A7758" t="s">
        <v>12300</v>
      </c>
      <c r="B7758">
        <v>651</v>
      </c>
      <c r="C7758">
        <v>1</v>
      </c>
      <c r="D7758" t="s">
        <v>12301</v>
      </c>
      <c r="E7758" t="s">
        <v>5918</v>
      </c>
      <c r="F7758" t="s">
        <v>11944</v>
      </c>
      <c r="G7758">
        <v>20</v>
      </c>
      <c r="H7758" t="s">
        <v>5920</v>
      </c>
      <c r="I7758" t="s">
        <v>5921</v>
      </c>
      <c r="L7758" t="s">
        <v>12271</v>
      </c>
      <c r="M7758" t="s">
        <v>12272</v>
      </c>
      <c r="N7758" t="s">
        <v>5924</v>
      </c>
      <c r="O7758" t="s">
        <v>12273</v>
      </c>
    </row>
    <row r="7759" spans="1:15">
      <c r="A7759" t="s">
        <v>12302</v>
      </c>
      <c r="B7759">
        <v>651</v>
      </c>
      <c r="C7759">
        <v>2</v>
      </c>
      <c r="D7759" t="s">
        <v>12303</v>
      </c>
      <c r="E7759" t="s">
        <v>5918</v>
      </c>
      <c r="F7759" t="s">
        <v>11944</v>
      </c>
      <c r="G7759">
        <v>20</v>
      </c>
      <c r="H7759" t="s">
        <v>5920</v>
      </c>
      <c r="I7759" t="s">
        <v>5921</v>
      </c>
      <c r="L7759" t="s">
        <v>12271</v>
      </c>
      <c r="M7759" t="s">
        <v>12272</v>
      </c>
      <c r="N7759" t="s">
        <v>5924</v>
      </c>
      <c r="O7759" t="s">
        <v>12273</v>
      </c>
    </row>
    <row r="7760" spans="1:15">
      <c r="A7760" t="s">
        <v>12304</v>
      </c>
      <c r="B7760">
        <v>651</v>
      </c>
      <c r="C7760">
        <v>3</v>
      </c>
      <c r="D7760" t="s">
        <v>12305</v>
      </c>
      <c r="E7760" t="s">
        <v>5918</v>
      </c>
      <c r="F7760" t="s">
        <v>11944</v>
      </c>
      <c r="G7760">
        <v>20</v>
      </c>
      <c r="H7760" t="s">
        <v>5920</v>
      </c>
      <c r="I7760" t="s">
        <v>5921</v>
      </c>
      <c r="L7760" t="s">
        <v>12271</v>
      </c>
      <c r="M7760" t="s">
        <v>12272</v>
      </c>
      <c r="N7760" t="s">
        <v>5924</v>
      </c>
      <c r="O7760" t="s">
        <v>12273</v>
      </c>
    </row>
    <row r="7761" spans="1:15">
      <c r="A7761" t="s">
        <v>12306</v>
      </c>
      <c r="B7761">
        <v>651</v>
      </c>
      <c r="C7761">
        <v>4</v>
      </c>
      <c r="D7761" t="s">
        <v>12307</v>
      </c>
      <c r="E7761" t="s">
        <v>5918</v>
      </c>
      <c r="F7761" t="s">
        <v>11944</v>
      </c>
      <c r="G7761">
        <v>20</v>
      </c>
      <c r="H7761" t="s">
        <v>5920</v>
      </c>
      <c r="I7761" t="s">
        <v>5921</v>
      </c>
      <c r="L7761" t="s">
        <v>12271</v>
      </c>
      <c r="M7761" t="s">
        <v>12272</v>
      </c>
      <c r="N7761" t="s">
        <v>5924</v>
      </c>
      <c r="O7761" t="s">
        <v>12273</v>
      </c>
    </row>
    <row r="7762" spans="1:15">
      <c r="A7762" t="s">
        <v>12308</v>
      </c>
      <c r="B7762">
        <v>651</v>
      </c>
      <c r="C7762">
        <v>5</v>
      </c>
      <c r="D7762" t="s">
        <v>12309</v>
      </c>
      <c r="E7762" t="s">
        <v>5918</v>
      </c>
      <c r="F7762" t="s">
        <v>11944</v>
      </c>
      <c r="G7762">
        <v>20</v>
      </c>
      <c r="H7762" t="s">
        <v>5920</v>
      </c>
      <c r="I7762" t="s">
        <v>5921</v>
      </c>
      <c r="L7762" t="s">
        <v>12271</v>
      </c>
      <c r="M7762" t="s">
        <v>12272</v>
      </c>
      <c r="N7762" t="s">
        <v>5924</v>
      </c>
      <c r="O7762" t="s">
        <v>12273</v>
      </c>
    </row>
    <row r="7763" spans="1:15">
      <c r="A7763" t="s">
        <v>12310</v>
      </c>
      <c r="B7763">
        <v>651</v>
      </c>
      <c r="C7763">
        <v>6</v>
      </c>
      <c r="D7763" t="s">
        <v>12311</v>
      </c>
      <c r="E7763" t="s">
        <v>5918</v>
      </c>
      <c r="F7763" t="s">
        <v>11944</v>
      </c>
      <c r="G7763">
        <v>20</v>
      </c>
      <c r="H7763" t="s">
        <v>5920</v>
      </c>
      <c r="I7763" t="s">
        <v>5921</v>
      </c>
      <c r="L7763" t="s">
        <v>12271</v>
      </c>
      <c r="M7763" t="s">
        <v>12272</v>
      </c>
      <c r="N7763" t="s">
        <v>5924</v>
      </c>
      <c r="O7763" t="s">
        <v>12273</v>
      </c>
    </row>
    <row r="7764" spans="1:15">
      <c r="A7764" t="s">
        <v>12312</v>
      </c>
      <c r="B7764">
        <v>651</v>
      </c>
      <c r="C7764">
        <v>7</v>
      </c>
      <c r="D7764" t="s">
        <v>12313</v>
      </c>
      <c r="E7764" t="s">
        <v>5918</v>
      </c>
      <c r="F7764" t="s">
        <v>11944</v>
      </c>
      <c r="G7764">
        <v>20</v>
      </c>
      <c r="H7764" t="s">
        <v>5920</v>
      </c>
      <c r="I7764" t="s">
        <v>5921</v>
      </c>
      <c r="L7764" t="s">
        <v>12271</v>
      </c>
      <c r="M7764" t="s">
        <v>12272</v>
      </c>
      <c r="N7764" t="s">
        <v>5924</v>
      </c>
      <c r="O7764" t="s">
        <v>12273</v>
      </c>
    </row>
    <row r="7765" spans="1:15">
      <c r="A7765" t="s">
        <v>12314</v>
      </c>
      <c r="B7765">
        <v>651</v>
      </c>
      <c r="C7765">
        <v>8</v>
      </c>
      <c r="D7765" t="s">
        <v>12315</v>
      </c>
      <c r="E7765" t="s">
        <v>5918</v>
      </c>
      <c r="F7765" t="s">
        <v>11944</v>
      </c>
      <c r="G7765">
        <v>20</v>
      </c>
      <c r="H7765" t="s">
        <v>5920</v>
      </c>
      <c r="I7765" t="s">
        <v>5921</v>
      </c>
      <c r="L7765" t="s">
        <v>12271</v>
      </c>
      <c r="M7765" t="s">
        <v>12272</v>
      </c>
      <c r="N7765" t="s">
        <v>5924</v>
      </c>
      <c r="O7765" t="s">
        <v>12273</v>
      </c>
    </row>
    <row r="7766" spans="1:15">
      <c r="A7766" t="s">
        <v>12316</v>
      </c>
      <c r="B7766">
        <v>651</v>
      </c>
      <c r="C7766">
        <v>9</v>
      </c>
      <c r="D7766" t="s">
        <v>12317</v>
      </c>
      <c r="E7766" t="s">
        <v>5918</v>
      </c>
      <c r="F7766" t="s">
        <v>11944</v>
      </c>
      <c r="G7766">
        <v>20</v>
      </c>
      <c r="H7766" t="s">
        <v>5920</v>
      </c>
      <c r="I7766" t="s">
        <v>5921</v>
      </c>
      <c r="L7766" t="s">
        <v>12271</v>
      </c>
      <c r="M7766" t="s">
        <v>12272</v>
      </c>
      <c r="N7766" t="s">
        <v>5924</v>
      </c>
      <c r="O7766" t="s">
        <v>12273</v>
      </c>
    </row>
    <row r="7767" spans="1:15">
      <c r="A7767" t="s">
        <v>12318</v>
      </c>
      <c r="B7767">
        <v>651</v>
      </c>
      <c r="C7767">
        <v>10</v>
      </c>
      <c r="D7767" t="s">
        <v>12319</v>
      </c>
      <c r="E7767" t="s">
        <v>5918</v>
      </c>
      <c r="F7767" t="s">
        <v>11944</v>
      </c>
      <c r="G7767">
        <v>20</v>
      </c>
      <c r="H7767" t="s">
        <v>5920</v>
      </c>
      <c r="I7767" t="s">
        <v>5921</v>
      </c>
      <c r="L7767" t="s">
        <v>12271</v>
      </c>
      <c r="M7767" t="s">
        <v>12272</v>
      </c>
      <c r="N7767" t="s">
        <v>5924</v>
      </c>
      <c r="O7767" t="s">
        <v>12273</v>
      </c>
    </row>
    <row r="7768" spans="1:15">
      <c r="A7768" t="s">
        <v>12320</v>
      </c>
      <c r="B7768">
        <v>651</v>
      </c>
      <c r="C7768">
        <v>11</v>
      </c>
      <c r="D7768" t="s">
        <v>12321</v>
      </c>
      <c r="E7768" t="s">
        <v>5918</v>
      </c>
      <c r="F7768" t="s">
        <v>11944</v>
      </c>
      <c r="G7768">
        <v>20</v>
      </c>
      <c r="H7768" t="s">
        <v>5920</v>
      </c>
      <c r="I7768" t="s">
        <v>5921</v>
      </c>
      <c r="L7768" t="s">
        <v>12271</v>
      </c>
      <c r="M7768" t="s">
        <v>12272</v>
      </c>
      <c r="N7768" t="s">
        <v>5924</v>
      </c>
      <c r="O7768" t="s">
        <v>12273</v>
      </c>
    </row>
    <row r="7769" spans="1:15">
      <c r="A7769" t="s">
        <v>12322</v>
      </c>
      <c r="B7769">
        <v>651</v>
      </c>
      <c r="C7769">
        <v>12</v>
      </c>
      <c r="D7769" t="s">
        <v>12323</v>
      </c>
      <c r="E7769" t="s">
        <v>5918</v>
      </c>
      <c r="F7769" t="s">
        <v>11944</v>
      </c>
      <c r="G7769">
        <v>20</v>
      </c>
      <c r="H7769" t="s">
        <v>5920</v>
      </c>
      <c r="I7769" t="s">
        <v>5921</v>
      </c>
      <c r="L7769" t="s">
        <v>12271</v>
      </c>
      <c r="M7769" t="s">
        <v>12272</v>
      </c>
      <c r="N7769" t="s">
        <v>5924</v>
      </c>
      <c r="O7769" t="s">
        <v>12273</v>
      </c>
    </row>
    <row r="7770" spans="1:15">
      <c r="A7770" t="s">
        <v>12324</v>
      </c>
      <c r="B7770">
        <v>651</v>
      </c>
      <c r="C7770">
        <v>13</v>
      </c>
      <c r="D7770" t="s">
        <v>12325</v>
      </c>
      <c r="E7770" t="s">
        <v>5918</v>
      </c>
      <c r="F7770" t="s">
        <v>11944</v>
      </c>
      <c r="G7770">
        <v>20</v>
      </c>
      <c r="H7770" t="s">
        <v>5920</v>
      </c>
      <c r="I7770" t="s">
        <v>5921</v>
      </c>
      <c r="L7770" t="s">
        <v>12271</v>
      </c>
      <c r="M7770" t="s">
        <v>12272</v>
      </c>
      <c r="N7770" t="s">
        <v>5924</v>
      </c>
      <c r="O7770" t="s">
        <v>12273</v>
      </c>
    </row>
    <row r="7771" spans="1:15">
      <c r="A7771" t="s">
        <v>12326</v>
      </c>
      <c r="B7771">
        <v>651</v>
      </c>
      <c r="C7771">
        <v>14</v>
      </c>
      <c r="D7771" t="s">
        <v>12327</v>
      </c>
      <c r="E7771" t="s">
        <v>5918</v>
      </c>
      <c r="F7771" t="s">
        <v>11944</v>
      </c>
      <c r="G7771">
        <v>20</v>
      </c>
      <c r="H7771" t="s">
        <v>5920</v>
      </c>
      <c r="I7771" t="s">
        <v>5921</v>
      </c>
      <c r="L7771" t="s">
        <v>12271</v>
      </c>
      <c r="M7771" t="s">
        <v>12272</v>
      </c>
      <c r="N7771" t="s">
        <v>5924</v>
      </c>
      <c r="O7771" t="s">
        <v>12273</v>
      </c>
    </row>
    <row r="7772" spans="1:15">
      <c r="A7772" t="s">
        <v>12328</v>
      </c>
      <c r="B7772">
        <v>652</v>
      </c>
      <c r="C7772">
        <v>1</v>
      </c>
      <c r="D7772" t="s">
        <v>12329</v>
      </c>
      <c r="E7772" t="s">
        <v>5918</v>
      </c>
      <c r="F7772" t="s">
        <v>11944</v>
      </c>
      <c r="G7772">
        <v>20</v>
      </c>
      <c r="H7772" t="s">
        <v>5920</v>
      </c>
      <c r="I7772" t="s">
        <v>5921</v>
      </c>
      <c r="L7772" t="s">
        <v>12330</v>
      </c>
      <c r="M7772" t="s">
        <v>12331</v>
      </c>
      <c r="N7772" t="s">
        <v>5924</v>
      </c>
      <c r="O7772" t="s">
        <v>12332</v>
      </c>
    </row>
    <row r="7773" spans="1:15">
      <c r="A7773" t="s">
        <v>12333</v>
      </c>
      <c r="B7773">
        <v>652</v>
      </c>
      <c r="C7773">
        <v>2</v>
      </c>
      <c r="D7773" t="s">
        <v>12334</v>
      </c>
      <c r="E7773" t="s">
        <v>5918</v>
      </c>
      <c r="F7773" t="s">
        <v>11944</v>
      </c>
      <c r="G7773">
        <v>20</v>
      </c>
      <c r="H7773" t="s">
        <v>5920</v>
      </c>
      <c r="I7773" t="s">
        <v>5921</v>
      </c>
      <c r="L7773" t="s">
        <v>12330</v>
      </c>
      <c r="M7773" t="s">
        <v>12331</v>
      </c>
      <c r="N7773" t="s">
        <v>5924</v>
      </c>
      <c r="O7773" t="s">
        <v>12332</v>
      </c>
    </row>
    <row r="7774" spans="1:15">
      <c r="A7774" t="s">
        <v>12335</v>
      </c>
      <c r="B7774">
        <v>652</v>
      </c>
      <c r="C7774">
        <v>3</v>
      </c>
      <c r="D7774" t="s">
        <v>12336</v>
      </c>
      <c r="E7774" t="s">
        <v>5918</v>
      </c>
      <c r="F7774" t="s">
        <v>11944</v>
      </c>
      <c r="G7774">
        <v>20</v>
      </c>
      <c r="H7774" t="s">
        <v>5920</v>
      </c>
      <c r="I7774" t="s">
        <v>5921</v>
      </c>
      <c r="L7774" t="s">
        <v>12330</v>
      </c>
      <c r="M7774" t="s">
        <v>12331</v>
      </c>
      <c r="N7774" t="s">
        <v>5924</v>
      </c>
      <c r="O7774" t="s">
        <v>12332</v>
      </c>
    </row>
    <row r="7775" spans="1:15">
      <c r="A7775" t="s">
        <v>12337</v>
      </c>
      <c r="B7775">
        <v>652</v>
      </c>
      <c r="C7775">
        <v>4</v>
      </c>
      <c r="D7775" t="s">
        <v>12338</v>
      </c>
      <c r="E7775" t="s">
        <v>5918</v>
      </c>
      <c r="F7775" t="s">
        <v>11944</v>
      </c>
      <c r="G7775">
        <v>20</v>
      </c>
      <c r="H7775" t="s">
        <v>5920</v>
      </c>
      <c r="I7775" t="s">
        <v>5921</v>
      </c>
      <c r="L7775" t="s">
        <v>12330</v>
      </c>
      <c r="M7775" t="s">
        <v>12331</v>
      </c>
      <c r="N7775" t="s">
        <v>5924</v>
      </c>
      <c r="O7775" t="s">
        <v>12332</v>
      </c>
    </row>
    <row r="7776" spans="1:15">
      <c r="A7776" t="s">
        <v>12339</v>
      </c>
      <c r="B7776">
        <v>652</v>
      </c>
      <c r="C7776">
        <v>5</v>
      </c>
      <c r="D7776" t="s">
        <v>12340</v>
      </c>
      <c r="E7776" t="s">
        <v>5918</v>
      </c>
      <c r="F7776" t="s">
        <v>11944</v>
      </c>
      <c r="G7776">
        <v>20</v>
      </c>
      <c r="H7776" t="s">
        <v>5920</v>
      </c>
      <c r="I7776" t="s">
        <v>5921</v>
      </c>
      <c r="L7776" t="s">
        <v>12330</v>
      </c>
      <c r="M7776" t="s">
        <v>12331</v>
      </c>
      <c r="N7776" t="s">
        <v>5924</v>
      </c>
      <c r="O7776" t="s">
        <v>12332</v>
      </c>
    </row>
    <row r="7777" spans="1:15">
      <c r="A7777" t="s">
        <v>12341</v>
      </c>
      <c r="B7777">
        <v>652</v>
      </c>
      <c r="C7777">
        <v>6</v>
      </c>
      <c r="D7777" t="s">
        <v>12342</v>
      </c>
      <c r="E7777" t="s">
        <v>5918</v>
      </c>
      <c r="F7777" t="s">
        <v>11944</v>
      </c>
      <c r="G7777">
        <v>20</v>
      </c>
      <c r="H7777" t="s">
        <v>5920</v>
      </c>
      <c r="I7777" t="s">
        <v>5921</v>
      </c>
      <c r="L7777" t="s">
        <v>12330</v>
      </c>
      <c r="M7777" t="s">
        <v>12331</v>
      </c>
      <c r="N7777" t="s">
        <v>5924</v>
      </c>
      <c r="O7777" t="s">
        <v>12332</v>
      </c>
    </row>
    <row r="7778" spans="1:15">
      <c r="A7778" t="s">
        <v>12343</v>
      </c>
      <c r="B7778">
        <v>652</v>
      </c>
      <c r="C7778">
        <v>7</v>
      </c>
      <c r="D7778" t="s">
        <v>12344</v>
      </c>
      <c r="E7778" t="s">
        <v>5918</v>
      </c>
      <c r="F7778" t="s">
        <v>11944</v>
      </c>
      <c r="G7778">
        <v>20</v>
      </c>
      <c r="H7778" t="s">
        <v>5920</v>
      </c>
      <c r="I7778" t="s">
        <v>5921</v>
      </c>
      <c r="L7778" t="s">
        <v>12330</v>
      </c>
      <c r="M7778" t="s">
        <v>12331</v>
      </c>
      <c r="N7778" t="s">
        <v>5924</v>
      </c>
      <c r="O7778" t="s">
        <v>12332</v>
      </c>
    </row>
    <row r="7779" spans="1:15">
      <c r="A7779" t="s">
        <v>12345</v>
      </c>
      <c r="B7779">
        <v>652</v>
      </c>
      <c r="C7779">
        <v>8</v>
      </c>
      <c r="D7779" t="s">
        <v>12346</v>
      </c>
      <c r="E7779" t="s">
        <v>5918</v>
      </c>
      <c r="F7779" t="s">
        <v>11944</v>
      </c>
      <c r="G7779">
        <v>20</v>
      </c>
      <c r="H7779" t="s">
        <v>5920</v>
      </c>
      <c r="I7779" t="s">
        <v>5921</v>
      </c>
      <c r="L7779" t="s">
        <v>12330</v>
      </c>
      <c r="M7779" t="s">
        <v>12331</v>
      </c>
      <c r="N7779" t="s">
        <v>5924</v>
      </c>
      <c r="O7779" t="s">
        <v>12332</v>
      </c>
    </row>
    <row r="7780" spans="1:15">
      <c r="A7780" t="s">
        <v>12347</v>
      </c>
      <c r="B7780">
        <v>652</v>
      </c>
      <c r="C7780">
        <v>9</v>
      </c>
      <c r="D7780" t="s">
        <v>12348</v>
      </c>
      <c r="E7780" t="s">
        <v>5918</v>
      </c>
      <c r="F7780" t="s">
        <v>11944</v>
      </c>
      <c r="G7780">
        <v>20</v>
      </c>
      <c r="H7780" t="s">
        <v>5920</v>
      </c>
      <c r="I7780" t="s">
        <v>5921</v>
      </c>
      <c r="L7780" t="s">
        <v>12330</v>
      </c>
      <c r="M7780" t="s">
        <v>12331</v>
      </c>
      <c r="N7780" t="s">
        <v>5924</v>
      </c>
      <c r="O7780" t="s">
        <v>12332</v>
      </c>
    </row>
    <row r="7781" spans="1:15">
      <c r="A7781" t="s">
        <v>12349</v>
      </c>
      <c r="B7781">
        <v>652</v>
      </c>
      <c r="C7781">
        <v>10</v>
      </c>
      <c r="D7781" t="s">
        <v>12350</v>
      </c>
      <c r="E7781" t="s">
        <v>5918</v>
      </c>
      <c r="F7781" t="s">
        <v>11944</v>
      </c>
      <c r="G7781">
        <v>20</v>
      </c>
      <c r="H7781" t="s">
        <v>5920</v>
      </c>
      <c r="I7781" t="s">
        <v>5921</v>
      </c>
      <c r="L7781" t="s">
        <v>12330</v>
      </c>
      <c r="M7781" t="s">
        <v>12331</v>
      </c>
      <c r="N7781" t="s">
        <v>5924</v>
      </c>
      <c r="O7781" t="s">
        <v>12332</v>
      </c>
    </row>
    <row r="7782" spans="1:15">
      <c r="A7782" t="s">
        <v>12351</v>
      </c>
      <c r="B7782">
        <v>652</v>
      </c>
      <c r="C7782">
        <v>11</v>
      </c>
      <c r="D7782" t="s">
        <v>12352</v>
      </c>
      <c r="E7782" t="s">
        <v>5918</v>
      </c>
      <c r="F7782" t="s">
        <v>11944</v>
      </c>
      <c r="G7782">
        <v>20</v>
      </c>
      <c r="H7782" t="s">
        <v>5920</v>
      </c>
      <c r="I7782" t="s">
        <v>5921</v>
      </c>
      <c r="L7782" t="s">
        <v>12330</v>
      </c>
      <c r="M7782" t="s">
        <v>12331</v>
      </c>
      <c r="N7782" t="s">
        <v>5924</v>
      </c>
      <c r="O7782" t="s">
        <v>12332</v>
      </c>
    </row>
    <row r="7783" spans="1:15">
      <c r="A7783" t="s">
        <v>12353</v>
      </c>
      <c r="B7783">
        <v>652</v>
      </c>
      <c r="C7783">
        <v>12</v>
      </c>
      <c r="D7783" t="s">
        <v>12354</v>
      </c>
      <c r="E7783" t="s">
        <v>5918</v>
      </c>
      <c r="F7783" t="s">
        <v>11944</v>
      </c>
      <c r="G7783">
        <v>20</v>
      </c>
      <c r="H7783" t="s">
        <v>5920</v>
      </c>
      <c r="I7783" t="s">
        <v>5921</v>
      </c>
      <c r="L7783" t="s">
        <v>12330</v>
      </c>
      <c r="M7783" t="s">
        <v>12331</v>
      </c>
      <c r="N7783" t="s">
        <v>5924</v>
      </c>
      <c r="O7783" t="s">
        <v>12332</v>
      </c>
    </row>
    <row r="7784" spans="1:15">
      <c r="A7784" t="s">
        <v>12355</v>
      </c>
      <c r="B7784">
        <v>652</v>
      </c>
      <c r="C7784">
        <v>13</v>
      </c>
      <c r="D7784" t="s">
        <v>12356</v>
      </c>
      <c r="E7784" t="s">
        <v>5918</v>
      </c>
      <c r="F7784" t="s">
        <v>11944</v>
      </c>
      <c r="G7784">
        <v>20</v>
      </c>
      <c r="H7784" t="s">
        <v>5920</v>
      </c>
      <c r="I7784" t="s">
        <v>5921</v>
      </c>
      <c r="L7784" t="s">
        <v>12330</v>
      </c>
      <c r="M7784" t="s">
        <v>12331</v>
      </c>
      <c r="N7784" t="s">
        <v>5924</v>
      </c>
      <c r="O7784" t="s">
        <v>12332</v>
      </c>
    </row>
    <row r="7785" spans="1:15">
      <c r="A7785" t="s">
        <v>12357</v>
      </c>
      <c r="B7785">
        <v>652</v>
      </c>
      <c r="C7785">
        <v>14</v>
      </c>
      <c r="D7785" t="s">
        <v>12358</v>
      </c>
      <c r="E7785" t="s">
        <v>5918</v>
      </c>
      <c r="F7785" t="s">
        <v>11944</v>
      </c>
      <c r="G7785">
        <v>20</v>
      </c>
      <c r="H7785" t="s">
        <v>5920</v>
      </c>
      <c r="I7785" t="s">
        <v>5921</v>
      </c>
      <c r="L7785" t="s">
        <v>12330</v>
      </c>
      <c r="M7785" t="s">
        <v>12331</v>
      </c>
      <c r="N7785" t="s">
        <v>5924</v>
      </c>
      <c r="O7785" t="s">
        <v>12332</v>
      </c>
    </row>
    <row r="7786" spans="1:15">
      <c r="A7786" t="s">
        <v>12359</v>
      </c>
      <c r="B7786">
        <v>653</v>
      </c>
      <c r="C7786">
        <v>1</v>
      </c>
      <c r="D7786" t="s">
        <v>12360</v>
      </c>
      <c r="E7786" t="s">
        <v>5918</v>
      </c>
      <c r="F7786" t="s">
        <v>11944</v>
      </c>
      <c r="G7786">
        <v>20</v>
      </c>
      <c r="H7786" t="s">
        <v>5920</v>
      </c>
      <c r="I7786" t="s">
        <v>5921</v>
      </c>
      <c r="L7786" t="s">
        <v>12330</v>
      </c>
      <c r="M7786" t="s">
        <v>12331</v>
      </c>
      <c r="N7786" t="s">
        <v>5924</v>
      </c>
      <c r="O7786" t="s">
        <v>12332</v>
      </c>
    </row>
    <row r="7787" spans="1:15">
      <c r="A7787" t="s">
        <v>12361</v>
      </c>
      <c r="B7787">
        <v>653</v>
      </c>
      <c r="C7787">
        <v>2</v>
      </c>
      <c r="D7787" t="s">
        <v>12362</v>
      </c>
      <c r="E7787" t="s">
        <v>5918</v>
      </c>
      <c r="F7787" t="s">
        <v>11944</v>
      </c>
      <c r="G7787">
        <v>20</v>
      </c>
      <c r="H7787" t="s">
        <v>5920</v>
      </c>
      <c r="I7787" t="s">
        <v>5921</v>
      </c>
      <c r="L7787" t="s">
        <v>12330</v>
      </c>
      <c r="M7787" t="s">
        <v>12331</v>
      </c>
      <c r="N7787" t="s">
        <v>5924</v>
      </c>
      <c r="O7787" t="s">
        <v>12332</v>
      </c>
    </row>
    <row r="7788" spans="1:15">
      <c r="A7788" t="s">
        <v>12363</v>
      </c>
      <c r="B7788">
        <v>653</v>
      </c>
      <c r="C7788">
        <v>3</v>
      </c>
      <c r="D7788" t="s">
        <v>12364</v>
      </c>
      <c r="E7788" t="s">
        <v>5918</v>
      </c>
      <c r="F7788" t="s">
        <v>11944</v>
      </c>
      <c r="G7788">
        <v>20</v>
      </c>
      <c r="H7788" t="s">
        <v>5920</v>
      </c>
      <c r="I7788" t="s">
        <v>5921</v>
      </c>
      <c r="L7788" t="s">
        <v>12330</v>
      </c>
      <c r="M7788" t="s">
        <v>12331</v>
      </c>
      <c r="N7788" t="s">
        <v>5924</v>
      </c>
      <c r="O7788" t="s">
        <v>12332</v>
      </c>
    </row>
    <row r="7789" spans="1:15">
      <c r="A7789" t="s">
        <v>12365</v>
      </c>
      <c r="B7789">
        <v>653</v>
      </c>
      <c r="C7789">
        <v>4</v>
      </c>
      <c r="D7789" t="s">
        <v>12366</v>
      </c>
      <c r="E7789" t="s">
        <v>5918</v>
      </c>
      <c r="F7789" t="s">
        <v>11944</v>
      </c>
      <c r="G7789">
        <v>20</v>
      </c>
      <c r="H7789" t="s">
        <v>5920</v>
      </c>
      <c r="I7789" t="s">
        <v>5921</v>
      </c>
      <c r="L7789" t="s">
        <v>12330</v>
      </c>
      <c r="M7789" t="s">
        <v>12331</v>
      </c>
      <c r="N7789" t="s">
        <v>5924</v>
      </c>
      <c r="O7789" t="s">
        <v>12332</v>
      </c>
    </row>
    <row r="7790" spans="1:15">
      <c r="A7790" t="s">
        <v>12367</v>
      </c>
      <c r="B7790">
        <v>653</v>
      </c>
      <c r="C7790">
        <v>5</v>
      </c>
      <c r="D7790" t="s">
        <v>12368</v>
      </c>
      <c r="E7790" t="s">
        <v>5918</v>
      </c>
      <c r="F7790" t="s">
        <v>11944</v>
      </c>
      <c r="G7790">
        <v>20</v>
      </c>
      <c r="H7790" t="s">
        <v>5920</v>
      </c>
      <c r="I7790" t="s">
        <v>5921</v>
      </c>
      <c r="L7790" t="s">
        <v>12330</v>
      </c>
      <c r="M7790" t="s">
        <v>12331</v>
      </c>
      <c r="N7790" t="s">
        <v>5924</v>
      </c>
      <c r="O7790" t="s">
        <v>12332</v>
      </c>
    </row>
    <row r="7791" spans="1:15">
      <c r="A7791" t="s">
        <v>12369</v>
      </c>
      <c r="B7791">
        <v>653</v>
      </c>
      <c r="C7791">
        <v>6</v>
      </c>
      <c r="D7791" t="s">
        <v>12370</v>
      </c>
      <c r="E7791" t="s">
        <v>5918</v>
      </c>
      <c r="F7791" t="s">
        <v>11944</v>
      </c>
      <c r="G7791">
        <v>20</v>
      </c>
      <c r="H7791" t="s">
        <v>5920</v>
      </c>
      <c r="I7791" t="s">
        <v>5921</v>
      </c>
      <c r="L7791" t="s">
        <v>12330</v>
      </c>
      <c r="M7791" t="s">
        <v>12331</v>
      </c>
      <c r="N7791" t="s">
        <v>5924</v>
      </c>
      <c r="O7791" t="s">
        <v>12332</v>
      </c>
    </row>
    <row r="7792" spans="1:15">
      <c r="A7792" t="s">
        <v>12371</v>
      </c>
      <c r="B7792">
        <v>653</v>
      </c>
      <c r="C7792">
        <v>7</v>
      </c>
      <c r="D7792" t="s">
        <v>12372</v>
      </c>
      <c r="E7792" t="s">
        <v>5918</v>
      </c>
      <c r="F7792" t="s">
        <v>11944</v>
      </c>
      <c r="G7792">
        <v>20</v>
      </c>
      <c r="H7792" t="s">
        <v>5920</v>
      </c>
      <c r="I7792" t="s">
        <v>5921</v>
      </c>
      <c r="L7792" t="s">
        <v>12330</v>
      </c>
      <c r="M7792" t="s">
        <v>12331</v>
      </c>
      <c r="N7792" t="s">
        <v>5924</v>
      </c>
      <c r="O7792" t="s">
        <v>12332</v>
      </c>
    </row>
    <row r="7793" spans="1:15">
      <c r="A7793" t="s">
        <v>12373</v>
      </c>
      <c r="B7793">
        <v>653</v>
      </c>
      <c r="C7793">
        <v>8</v>
      </c>
      <c r="D7793" t="s">
        <v>12374</v>
      </c>
      <c r="E7793" t="s">
        <v>5918</v>
      </c>
      <c r="F7793" t="s">
        <v>11944</v>
      </c>
      <c r="G7793">
        <v>20</v>
      </c>
      <c r="H7793" t="s">
        <v>5920</v>
      </c>
      <c r="I7793" t="s">
        <v>5921</v>
      </c>
      <c r="L7793" t="s">
        <v>12330</v>
      </c>
      <c r="M7793" t="s">
        <v>12331</v>
      </c>
      <c r="N7793" t="s">
        <v>5924</v>
      </c>
      <c r="O7793" t="s">
        <v>12332</v>
      </c>
    </row>
    <row r="7794" spans="1:15">
      <c r="A7794" t="s">
        <v>12375</v>
      </c>
      <c r="B7794">
        <v>653</v>
      </c>
      <c r="C7794">
        <v>9</v>
      </c>
      <c r="D7794" t="s">
        <v>12376</v>
      </c>
      <c r="E7794" t="s">
        <v>5918</v>
      </c>
      <c r="F7794" t="s">
        <v>11944</v>
      </c>
      <c r="G7794">
        <v>20</v>
      </c>
      <c r="H7794" t="s">
        <v>5920</v>
      </c>
      <c r="I7794" t="s">
        <v>5921</v>
      </c>
      <c r="L7794" t="s">
        <v>12330</v>
      </c>
      <c r="M7794" t="s">
        <v>12331</v>
      </c>
      <c r="N7794" t="s">
        <v>5924</v>
      </c>
      <c r="O7794" t="s">
        <v>12332</v>
      </c>
    </row>
    <row r="7795" spans="1:15">
      <c r="A7795" t="s">
        <v>12377</v>
      </c>
      <c r="B7795">
        <v>653</v>
      </c>
      <c r="C7795">
        <v>10</v>
      </c>
      <c r="D7795" t="s">
        <v>12378</v>
      </c>
      <c r="E7795" t="s">
        <v>5918</v>
      </c>
      <c r="F7795" t="s">
        <v>11944</v>
      </c>
      <c r="G7795">
        <v>20</v>
      </c>
      <c r="H7795" t="s">
        <v>5920</v>
      </c>
      <c r="I7795" t="s">
        <v>5921</v>
      </c>
      <c r="L7795" t="s">
        <v>12330</v>
      </c>
      <c r="M7795" t="s">
        <v>12331</v>
      </c>
      <c r="N7795" t="s">
        <v>5924</v>
      </c>
      <c r="O7795" t="s">
        <v>12332</v>
      </c>
    </row>
    <row r="7796" spans="1:15">
      <c r="A7796" t="s">
        <v>12379</v>
      </c>
      <c r="B7796">
        <v>653</v>
      </c>
      <c r="C7796">
        <v>11</v>
      </c>
      <c r="D7796" t="s">
        <v>12380</v>
      </c>
      <c r="E7796" t="s">
        <v>5918</v>
      </c>
      <c r="F7796" t="s">
        <v>11944</v>
      </c>
      <c r="G7796">
        <v>20</v>
      </c>
      <c r="H7796" t="s">
        <v>5920</v>
      </c>
      <c r="I7796" t="s">
        <v>5921</v>
      </c>
      <c r="L7796" t="s">
        <v>12330</v>
      </c>
      <c r="M7796" t="s">
        <v>12331</v>
      </c>
      <c r="N7796" t="s">
        <v>5924</v>
      </c>
      <c r="O7796" t="s">
        <v>12332</v>
      </c>
    </row>
    <row r="7797" spans="1:15">
      <c r="A7797" t="s">
        <v>12381</v>
      </c>
      <c r="B7797">
        <v>653</v>
      </c>
      <c r="C7797">
        <v>12</v>
      </c>
      <c r="D7797" t="s">
        <v>12382</v>
      </c>
      <c r="E7797" t="s">
        <v>5918</v>
      </c>
      <c r="F7797" t="s">
        <v>11944</v>
      </c>
      <c r="G7797">
        <v>20</v>
      </c>
      <c r="H7797" t="s">
        <v>5920</v>
      </c>
      <c r="I7797" t="s">
        <v>5921</v>
      </c>
      <c r="L7797" t="s">
        <v>12330</v>
      </c>
      <c r="M7797" t="s">
        <v>12331</v>
      </c>
      <c r="N7797" t="s">
        <v>5924</v>
      </c>
      <c r="O7797" t="s">
        <v>12332</v>
      </c>
    </row>
    <row r="7798" spans="1:15">
      <c r="A7798" t="s">
        <v>12383</v>
      </c>
      <c r="B7798">
        <v>653</v>
      </c>
      <c r="C7798">
        <v>13</v>
      </c>
      <c r="D7798" t="s">
        <v>12384</v>
      </c>
      <c r="E7798" t="s">
        <v>5918</v>
      </c>
      <c r="F7798" t="s">
        <v>11944</v>
      </c>
      <c r="G7798">
        <v>20</v>
      </c>
      <c r="H7798" t="s">
        <v>5920</v>
      </c>
      <c r="I7798" t="s">
        <v>5921</v>
      </c>
      <c r="L7798" t="s">
        <v>12330</v>
      </c>
      <c r="M7798" t="s">
        <v>12331</v>
      </c>
      <c r="N7798" t="s">
        <v>5924</v>
      </c>
      <c r="O7798" t="s">
        <v>12332</v>
      </c>
    </row>
    <row r="7799" spans="1:15">
      <c r="A7799" t="s">
        <v>12385</v>
      </c>
      <c r="B7799">
        <v>653</v>
      </c>
      <c r="C7799">
        <v>14</v>
      </c>
      <c r="D7799" t="s">
        <v>12386</v>
      </c>
      <c r="E7799" t="s">
        <v>5918</v>
      </c>
      <c r="F7799" t="s">
        <v>11944</v>
      </c>
      <c r="G7799">
        <v>20</v>
      </c>
      <c r="H7799" t="s">
        <v>5920</v>
      </c>
      <c r="I7799" t="s">
        <v>5921</v>
      </c>
      <c r="L7799" t="s">
        <v>12330</v>
      </c>
      <c r="M7799" t="s">
        <v>12331</v>
      </c>
      <c r="N7799" t="s">
        <v>5924</v>
      </c>
      <c r="O7799" t="s">
        <v>12332</v>
      </c>
    </row>
    <row r="7800" spans="1:15">
      <c r="A7800" t="s">
        <v>12387</v>
      </c>
      <c r="B7800">
        <v>654</v>
      </c>
      <c r="C7800">
        <v>1</v>
      </c>
      <c r="D7800" t="s">
        <v>12388</v>
      </c>
      <c r="E7800" t="s">
        <v>5918</v>
      </c>
      <c r="F7800" t="s">
        <v>11944</v>
      </c>
      <c r="G7800">
        <v>20</v>
      </c>
      <c r="H7800" t="s">
        <v>5920</v>
      </c>
      <c r="I7800" t="s">
        <v>5921</v>
      </c>
      <c r="L7800" t="s">
        <v>12389</v>
      </c>
      <c r="M7800" t="s">
        <v>12390</v>
      </c>
      <c r="N7800" t="s">
        <v>5924</v>
      </c>
      <c r="O7800" t="s">
        <v>12391</v>
      </c>
    </row>
    <row r="7801" spans="1:15">
      <c r="A7801" t="s">
        <v>12392</v>
      </c>
      <c r="B7801">
        <v>654</v>
      </c>
      <c r="C7801">
        <v>2</v>
      </c>
      <c r="D7801" t="s">
        <v>12393</v>
      </c>
      <c r="E7801" t="s">
        <v>5918</v>
      </c>
      <c r="F7801" t="s">
        <v>11944</v>
      </c>
      <c r="G7801">
        <v>20</v>
      </c>
      <c r="H7801" t="s">
        <v>5920</v>
      </c>
      <c r="I7801" t="s">
        <v>5921</v>
      </c>
      <c r="L7801" t="s">
        <v>12389</v>
      </c>
      <c r="M7801" t="s">
        <v>12390</v>
      </c>
      <c r="N7801" t="s">
        <v>5924</v>
      </c>
      <c r="O7801" t="s">
        <v>12391</v>
      </c>
    </row>
    <row r="7802" spans="1:15">
      <c r="A7802" t="s">
        <v>12394</v>
      </c>
      <c r="B7802">
        <v>654</v>
      </c>
      <c r="C7802">
        <v>3</v>
      </c>
      <c r="D7802" t="s">
        <v>12395</v>
      </c>
      <c r="E7802" t="s">
        <v>5918</v>
      </c>
      <c r="F7802" t="s">
        <v>11944</v>
      </c>
      <c r="G7802">
        <v>20</v>
      </c>
      <c r="H7802" t="s">
        <v>5920</v>
      </c>
      <c r="I7802" t="s">
        <v>5921</v>
      </c>
      <c r="L7802" t="s">
        <v>12389</v>
      </c>
      <c r="M7802" t="s">
        <v>12390</v>
      </c>
      <c r="N7802" t="s">
        <v>5924</v>
      </c>
      <c r="O7802" t="s">
        <v>12391</v>
      </c>
    </row>
    <row r="7803" spans="1:15">
      <c r="A7803" t="s">
        <v>12396</v>
      </c>
      <c r="B7803">
        <v>654</v>
      </c>
      <c r="C7803">
        <v>4</v>
      </c>
      <c r="D7803" t="s">
        <v>12397</v>
      </c>
      <c r="E7803" t="s">
        <v>5918</v>
      </c>
      <c r="F7803" t="s">
        <v>11944</v>
      </c>
      <c r="G7803">
        <v>20</v>
      </c>
      <c r="H7803" t="s">
        <v>5920</v>
      </c>
      <c r="I7803" t="s">
        <v>5921</v>
      </c>
      <c r="L7803" t="s">
        <v>12389</v>
      </c>
      <c r="M7803" t="s">
        <v>12390</v>
      </c>
      <c r="N7803" t="s">
        <v>5924</v>
      </c>
      <c r="O7803" t="s">
        <v>12391</v>
      </c>
    </row>
    <row r="7804" spans="1:15">
      <c r="A7804" t="s">
        <v>12398</v>
      </c>
      <c r="B7804">
        <v>654</v>
      </c>
      <c r="C7804">
        <v>5</v>
      </c>
      <c r="D7804" t="s">
        <v>12399</v>
      </c>
      <c r="E7804" t="s">
        <v>5918</v>
      </c>
      <c r="F7804" t="s">
        <v>11944</v>
      </c>
      <c r="G7804">
        <v>20</v>
      </c>
      <c r="H7804" t="s">
        <v>5920</v>
      </c>
      <c r="I7804" t="s">
        <v>5921</v>
      </c>
      <c r="L7804" t="s">
        <v>12389</v>
      </c>
      <c r="M7804" t="s">
        <v>12390</v>
      </c>
      <c r="N7804" t="s">
        <v>5924</v>
      </c>
      <c r="O7804" t="s">
        <v>12391</v>
      </c>
    </row>
    <row r="7805" spans="1:15">
      <c r="A7805" t="s">
        <v>12400</v>
      </c>
      <c r="B7805">
        <v>654</v>
      </c>
      <c r="C7805">
        <v>6</v>
      </c>
      <c r="D7805" t="s">
        <v>12401</v>
      </c>
      <c r="E7805" t="s">
        <v>5918</v>
      </c>
      <c r="F7805" t="s">
        <v>11944</v>
      </c>
      <c r="G7805">
        <v>20</v>
      </c>
      <c r="H7805" t="s">
        <v>5920</v>
      </c>
      <c r="I7805" t="s">
        <v>5921</v>
      </c>
      <c r="L7805" t="s">
        <v>12389</v>
      </c>
      <c r="M7805" t="s">
        <v>12390</v>
      </c>
      <c r="N7805" t="s">
        <v>5924</v>
      </c>
      <c r="O7805" t="s">
        <v>12391</v>
      </c>
    </row>
    <row r="7806" spans="1:15">
      <c r="A7806" t="s">
        <v>12402</v>
      </c>
      <c r="B7806">
        <v>654</v>
      </c>
      <c r="C7806">
        <v>7</v>
      </c>
      <c r="D7806" t="s">
        <v>12403</v>
      </c>
      <c r="E7806" t="s">
        <v>5918</v>
      </c>
      <c r="F7806" t="s">
        <v>11944</v>
      </c>
      <c r="G7806">
        <v>20</v>
      </c>
      <c r="H7806" t="s">
        <v>5920</v>
      </c>
      <c r="I7806" t="s">
        <v>5921</v>
      </c>
      <c r="L7806" t="s">
        <v>12389</v>
      </c>
      <c r="M7806" t="s">
        <v>12390</v>
      </c>
      <c r="N7806" t="s">
        <v>5924</v>
      </c>
      <c r="O7806" t="s">
        <v>12391</v>
      </c>
    </row>
    <row r="7807" spans="1:15">
      <c r="A7807" t="s">
        <v>12404</v>
      </c>
      <c r="B7807">
        <v>654</v>
      </c>
      <c r="C7807">
        <v>8</v>
      </c>
      <c r="D7807" t="s">
        <v>12405</v>
      </c>
      <c r="E7807" t="s">
        <v>5918</v>
      </c>
      <c r="F7807" t="s">
        <v>11944</v>
      </c>
      <c r="G7807">
        <v>20</v>
      </c>
      <c r="H7807" t="s">
        <v>5920</v>
      </c>
      <c r="I7807" t="s">
        <v>5921</v>
      </c>
      <c r="L7807" t="s">
        <v>12389</v>
      </c>
      <c r="M7807" t="s">
        <v>12390</v>
      </c>
      <c r="N7807" t="s">
        <v>5924</v>
      </c>
      <c r="O7807" t="s">
        <v>12391</v>
      </c>
    </row>
    <row r="7808" spans="1:15">
      <c r="A7808" t="s">
        <v>12406</v>
      </c>
      <c r="B7808">
        <v>654</v>
      </c>
      <c r="C7808">
        <v>9</v>
      </c>
      <c r="D7808" t="s">
        <v>12407</v>
      </c>
      <c r="E7808" t="s">
        <v>5918</v>
      </c>
      <c r="F7808" t="s">
        <v>11944</v>
      </c>
      <c r="G7808">
        <v>20</v>
      </c>
      <c r="H7808" t="s">
        <v>5920</v>
      </c>
      <c r="I7808" t="s">
        <v>5921</v>
      </c>
      <c r="L7808" t="s">
        <v>12389</v>
      </c>
      <c r="M7808" t="s">
        <v>12390</v>
      </c>
      <c r="N7808" t="s">
        <v>5924</v>
      </c>
      <c r="O7808" t="s">
        <v>12391</v>
      </c>
    </row>
    <row r="7809" spans="1:15">
      <c r="A7809" t="s">
        <v>12408</v>
      </c>
      <c r="B7809">
        <v>654</v>
      </c>
      <c r="C7809">
        <v>10</v>
      </c>
      <c r="D7809" t="s">
        <v>12409</v>
      </c>
      <c r="E7809" t="s">
        <v>5918</v>
      </c>
      <c r="F7809" t="s">
        <v>11944</v>
      </c>
      <c r="G7809">
        <v>20</v>
      </c>
      <c r="H7809" t="s">
        <v>5920</v>
      </c>
      <c r="I7809" t="s">
        <v>5921</v>
      </c>
      <c r="L7809" t="s">
        <v>12389</v>
      </c>
      <c r="M7809" t="s">
        <v>12390</v>
      </c>
      <c r="N7809" t="s">
        <v>5924</v>
      </c>
      <c r="O7809" t="s">
        <v>12391</v>
      </c>
    </row>
    <row r="7810" spans="1:15">
      <c r="A7810" t="s">
        <v>12410</v>
      </c>
      <c r="B7810">
        <v>654</v>
      </c>
      <c r="C7810">
        <v>11</v>
      </c>
      <c r="D7810" t="s">
        <v>12411</v>
      </c>
      <c r="E7810" t="s">
        <v>5918</v>
      </c>
      <c r="F7810" t="s">
        <v>11944</v>
      </c>
      <c r="G7810">
        <v>20</v>
      </c>
      <c r="H7810" t="s">
        <v>5920</v>
      </c>
      <c r="I7810" t="s">
        <v>5921</v>
      </c>
      <c r="L7810" t="s">
        <v>12389</v>
      </c>
      <c r="M7810" t="s">
        <v>12390</v>
      </c>
      <c r="N7810" t="s">
        <v>5924</v>
      </c>
      <c r="O7810" t="s">
        <v>12391</v>
      </c>
    </row>
    <row r="7811" spans="1:15">
      <c r="A7811" t="s">
        <v>12412</v>
      </c>
      <c r="B7811">
        <v>654</v>
      </c>
      <c r="C7811">
        <v>12</v>
      </c>
      <c r="D7811" t="s">
        <v>12413</v>
      </c>
      <c r="E7811" t="s">
        <v>5918</v>
      </c>
      <c r="F7811" t="s">
        <v>11944</v>
      </c>
      <c r="G7811">
        <v>20</v>
      </c>
      <c r="H7811" t="s">
        <v>5920</v>
      </c>
      <c r="I7811" t="s">
        <v>5921</v>
      </c>
      <c r="L7811" t="s">
        <v>12389</v>
      </c>
      <c r="M7811" t="s">
        <v>12390</v>
      </c>
      <c r="N7811" t="s">
        <v>5924</v>
      </c>
      <c r="O7811" t="s">
        <v>12391</v>
      </c>
    </row>
    <row r="7812" spans="1:15">
      <c r="A7812" t="s">
        <v>12414</v>
      </c>
      <c r="B7812">
        <v>654</v>
      </c>
      <c r="C7812">
        <v>13</v>
      </c>
      <c r="D7812" t="s">
        <v>12415</v>
      </c>
      <c r="E7812" t="s">
        <v>5918</v>
      </c>
      <c r="F7812" t="s">
        <v>11944</v>
      </c>
      <c r="G7812">
        <v>20</v>
      </c>
      <c r="H7812" t="s">
        <v>5920</v>
      </c>
      <c r="I7812" t="s">
        <v>5921</v>
      </c>
      <c r="L7812" t="s">
        <v>12389</v>
      </c>
      <c r="M7812" t="s">
        <v>12390</v>
      </c>
      <c r="N7812" t="s">
        <v>5924</v>
      </c>
      <c r="O7812" t="s">
        <v>12391</v>
      </c>
    </row>
    <row r="7813" spans="1:15">
      <c r="A7813" t="s">
        <v>12416</v>
      </c>
      <c r="B7813">
        <v>654</v>
      </c>
      <c r="C7813">
        <v>14</v>
      </c>
      <c r="D7813" t="s">
        <v>12417</v>
      </c>
      <c r="E7813" t="s">
        <v>5918</v>
      </c>
      <c r="F7813" t="s">
        <v>11944</v>
      </c>
      <c r="G7813">
        <v>20</v>
      </c>
      <c r="H7813" t="s">
        <v>5920</v>
      </c>
      <c r="I7813" t="s">
        <v>5921</v>
      </c>
      <c r="L7813" t="s">
        <v>12389</v>
      </c>
      <c r="M7813" t="s">
        <v>12390</v>
      </c>
      <c r="N7813" t="s">
        <v>5924</v>
      </c>
      <c r="O7813" t="s">
        <v>12391</v>
      </c>
    </row>
    <row r="7814" spans="1:15">
      <c r="A7814" t="s">
        <v>12418</v>
      </c>
      <c r="B7814">
        <v>655</v>
      </c>
      <c r="C7814">
        <v>1</v>
      </c>
      <c r="D7814" t="s">
        <v>12419</v>
      </c>
      <c r="E7814" t="s">
        <v>5918</v>
      </c>
      <c r="F7814" t="s">
        <v>11944</v>
      </c>
      <c r="G7814">
        <v>20</v>
      </c>
      <c r="H7814" t="s">
        <v>5920</v>
      </c>
      <c r="I7814" t="s">
        <v>5921</v>
      </c>
      <c r="L7814" t="s">
        <v>12389</v>
      </c>
      <c r="M7814" t="s">
        <v>12390</v>
      </c>
      <c r="N7814" t="s">
        <v>5924</v>
      </c>
      <c r="O7814" t="s">
        <v>12391</v>
      </c>
    </row>
    <row r="7815" spans="1:15">
      <c r="A7815" t="s">
        <v>12420</v>
      </c>
      <c r="B7815">
        <v>655</v>
      </c>
      <c r="C7815">
        <v>2</v>
      </c>
      <c r="D7815" t="s">
        <v>12421</v>
      </c>
      <c r="E7815" t="s">
        <v>5918</v>
      </c>
      <c r="F7815" t="s">
        <v>11944</v>
      </c>
      <c r="G7815">
        <v>20</v>
      </c>
      <c r="H7815" t="s">
        <v>5920</v>
      </c>
      <c r="I7815" t="s">
        <v>5921</v>
      </c>
      <c r="L7815" t="s">
        <v>12389</v>
      </c>
      <c r="M7815" t="s">
        <v>12390</v>
      </c>
      <c r="N7815" t="s">
        <v>5924</v>
      </c>
      <c r="O7815" t="s">
        <v>12391</v>
      </c>
    </row>
    <row r="7816" spans="1:15">
      <c r="A7816" t="s">
        <v>12422</v>
      </c>
      <c r="B7816">
        <v>655</v>
      </c>
      <c r="C7816">
        <v>3</v>
      </c>
      <c r="D7816" t="s">
        <v>12423</v>
      </c>
      <c r="E7816" t="s">
        <v>5918</v>
      </c>
      <c r="F7816" t="s">
        <v>11944</v>
      </c>
      <c r="G7816">
        <v>20</v>
      </c>
      <c r="H7816" t="s">
        <v>5920</v>
      </c>
      <c r="I7816" t="s">
        <v>5921</v>
      </c>
      <c r="L7816" t="s">
        <v>12389</v>
      </c>
      <c r="M7816" t="s">
        <v>12390</v>
      </c>
      <c r="N7816" t="s">
        <v>5924</v>
      </c>
      <c r="O7816" t="s">
        <v>12391</v>
      </c>
    </row>
    <row r="7817" spans="1:15">
      <c r="A7817" t="s">
        <v>12424</v>
      </c>
      <c r="B7817">
        <v>655</v>
      </c>
      <c r="C7817">
        <v>4</v>
      </c>
      <c r="D7817" t="s">
        <v>12425</v>
      </c>
      <c r="E7817" t="s">
        <v>5918</v>
      </c>
      <c r="F7817" t="s">
        <v>11944</v>
      </c>
      <c r="G7817">
        <v>20</v>
      </c>
      <c r="H7817" t="s">
        <v>5920</v>
      </c>
      <c r="I7817" t="s">
        <v>5921</v>
      </c>
      <c r="L7817" t="s">
        <v>12389</v>
      </c>
      <c r="M7817" t="s">
        <v>12390</v>
      </c>
      <c r="N7817" t="s">
        <v>5924</v>
      </c>
      <c r="O7817" t="s">
        <v>12391</v>
      </c>
    </row>
    <row r="7818" spans="1:15">
      <c r="A7818" t="s">
        <v>12426</v>
      </c>
      <c r="B7818">
        <v>655</v>
      </c>
      <c r="C7818">
        <v>5</v>
      </c>
      <c r="D7818" t="s">
        <v>12427</v>
      </c>
      <c r="E7818" t="s">
        <v>5918</v>
      </c>
      <c r="F7818" t="s">
        <v>11944</v>
      </c>
      <c r="G7818">
        <v>20</v>
      </c>
      <c r="H7818" t="s">
        <v>5920</v>
      </c>
      <c r="I7818" t="s">
        <v>5921</v>
      </c>
      <c r="L7818" t="s">
        <v>12389</v>
      </c>
      <c r="M7818" t="s">
        <v>12390</v>
      </c>
      <c r="N7818" t="s">
        <v>5924</v>
      </c>
      <c r="O7818" t="s">
        <v>12391</v>
      </c>
    </row>
    <row r="7819" spans="1:15">
      <c r="A7819" t="s">
        <v>12428</v>
      </c>
      <c r="B7819">
        <v>655</v>
      </c>
      <c r="C7819">
        <v>6</v>
      </c>
      <c r="D7819" t="s">
        <v>12429</v>
      </c>
      <c r="E7819" t="s">
        <v>5918</v>
      </c>
      <c r="F7819" t="s">
        <v>11944</v>
      </c>
      <c r="G7819">
        <v>20</v>
      </c>
      <c r="H7819" t="s">
        <v>5920</v>
      </c>
      <c r="I7819" t="s">
        <v>5921</v>
      </c>
      <c r="L7819" t="s">
        <v>12389</v>
      </c>
      <c r="M7819" t="s">
        <v>12390</v>
      </c>
      <c r="N7819" t="s">
        <v>5924</v>
      </c>
      <c r="O7819" t="s">
        <v>12391</v>
      </c>
    </row>
    <row r="7820" spans="1:15">
      <c r="A7820" t="s">
        <v>12430</v>
      </c>
      <c r="B7820">
        <v>655</v>
      </c>
      <c r="C7820">
        <v>7</v>
      </c>
      <c r="D7820" t="s">
        <v>12431</v>
      </c>
      <c r="E7820" t="s">
        <v>5918</v>
      </c>
      <c r="F7820" t="s">
        <v>11944</v>
      </c>
      <c r="G7820">
        <v>20</v>
      </c>
      <c r="H7820" t="s">
        <v>5920</v>
      </c>
      <c r="I7820" t="s">
        <v>5921</v>
      </c>
      <c r="L7820" t="s">
        <v>12389</v>
      </c>
      <c r="M7820" t="s">
        <v>12390</v>
      </c>
      <c r="N7820" t="s">
        <v>5924</v>
      </c>
      <c r="O7820" t="s">
        <v>12391</v>
      </c>
    </row>
    <row r="7821" spans="1:15">
      <c r="A7821" t="s">
        <v>12432</v>
      </c>
      <c r="B7821">
        <v>655</v>
      </c>
      <c r="C7821">
        <v>8</v>
      </c>
      <c r="D7821" t="s">
        <v>12433</v>
      </c>
      <c r="E7821" t="s">
        <v>5918</v>
      </c>
      <c r="F7821" t="s">
        <v>11944</v>
      </c>
      <c r="G7821">
        <v>20</v>
      </c>
      <c r="H7821" t="s">
        <v>5920</v>
      </c>
      <c r="I7821" t="s">
        <v>5921</v>
      </c>
      <c r="L7821" t="s">
        <v>12389</v>
      </c>
      <c r="M7821" t="s">
        <v>12390</v>
      </c>
      <c r="N7821" t="s">
        <v>5924</v>
      </c>
      <c r="O7821" t="s">
        <v>12391</v>
      </c>
    </row>
    <row r="7822" spans="1:15">
      <c r="A7822" t="s">
        <v>12434</v>
      </c>
      <c r="B7822">
        <v>655</v>
      </c>
      <c r="C7822">
        <v>9</v>
      </c>
      <c r="D7822" t="s">
        <v>12435</v>
      </c>
      <c r="E7822" t="s">
        <v>5918</v>
      </c>
      <c r="F7822" t="s">
        <v>11944</v>
      </c>
      <c r="G7822">
        <v>20</v>
      </c>
      <c r="H7822" t="s">
        <v>5920</v>
      </c>
      <c r="I7822" t="s">
        <v>5921</v>
      </c>
      <c r="L7822" t="s">
        <v>12389</v>
      </c>
      <c r="M7822" t="s">
        <v>12390</v>
      </c>
      <c r="N7822" t="s">
        <v>5924</v>
      </c>
      <c r="O7822" t="s">
        <v>12391</v>
      </c>
    </row>
    <row r="7823" spans="1:15">
      <c r="A7823" t="s">
        <v>12436</v>
      </c>
      <c r="B7823">
        <v>655</v>
      </c>
      <c r="C7823">
        <v>10</v>
      </c>
      <c r="D7823" t="s">
        <v>12437</v>
      </c>
      <c r="E7823" t="s">
        <v>5918</v>
      </c>
      <c r="F7823" t="s">
        <v>11944</v>
      </c>
      <c r="G7823">
        <v>20</v>
      </c>
      <c r="H7823" t="s">
        <v>5920</v>
      </c>
      <c r="I7823" t="s">
        <v>5921</v>
      </c>
      <c r="L7823" t="s">
        <v>12389</v>
      </c>
      <c r="M7823" t="s">
        <v>12390</v>
      </c>
      <c r="N7823" t="s">
        <v>5924</v>
      </c>
      <c r="O7823" t="s">
        <v>12391</v>
      </c>
    </row>
    <row r="7824" spans="1:15">
      <c r="A7824" t="s">
        <v>12438</v>
      </c>
      <c r="B7824">
        <v>655</v>
      </c>
      <c r="C7824">
        <v>11</v>
      </c>
      <c r="D7824" t="s">
        <v>12439</v>
      </c>
      <c r="E7824" t="s">
        <v>5918</v>
      </c>
      <c r="F7824" t="s">
        <v>11944</v>
      </c>
      <c r="G7824">
        <v>20</v>
      </c>
      <c r="H7824" t="s">
        <v>5920</v>
      </c>
      <c r="I7824" t="s">
        <v>5921</v>
      </c>
      <c r="L7824" t="s">
        <v>12389</v>
      </c>
      <c r="M7824" t="s">
        <v>12390</v>
      </c>
      <c r="N7824" t="s">
        <v>5924</v>
      </c>
      <c r="O7824" t="s">
        <v>12391</v>
      </c>
    </row>
    <row r="7825" spans="1:15">
      <c r="A7825" t="s">
        <v>12440</v>
      </c>
      <c r="B7825">
        <v>655</v>
      </c>
      <c r="C7825">
        <v>12</v>
      </c>
      <c r="D7825" t="s">
        <v>12441</v>
      </c>
      <c r="E7825" t="s">
        <v>5918</v>
      </c>
      <c r="F7825" t="s">
        <v>11944</v>
      </c>
      <c r="G7825">
        <v>20</v>
      </c>
      <c r="H7825" t="s">
        <v>5920</v>
      </c>
      <c r="I7825" t="s">
        <v>5921</v>
      </c>
      <c r="L7825" t="s">
        <v>12389</v>
      </c>
      <c r="M7825" t="s">
        <v>12390</v>
      </c>
      <c r="N7825" t="s">
        <v>5924</v>
      </c>
      <c r="O7825" t="s">
        <v>12391</v>
      </c>
    </row>
    <row r="7826" spans="1:15">
      <c r="A7826" t="s">
        <v>12442</v>
      </c>
      <c r="B7826">
        <v>655</v>
      </c>
      <c r="C7826">
        <v>13</v>
      </c>
      <c r="D7826" t="s">
        <v>12443</v>
      </c>
      <c r="E7826" t="s">
        <v>5918</v>
      </c>
      <c r="F7826" t="s">
        <v>11944</v>
      </c>
      <c r="G7826">
        <v>20</v>
      </c>
      <c r="H7826" t="s">
        <v>5920</v>
      </c>
      <c r="I7826" t="s">
        <v>5921</v>
      </c>
      <c r="L7826" t="s">
        <v>12389</v>
      </c>
      <c r="M7826" t="s">
        <v>12390</v>
      </c>
      <c r="N7826" t="s">
        <v>5924</v>
      </c>
      <c r="O7826" t="s">
        <v>12391</v>
      </c>
    </row>
    <row r="7827" spans="1:15">
      <c r="A7827" t="s">
        <v>12444</v>
      </c>
      <c r="B7827">
        <v>655</v>
      </c>
      <c r="C7827">
        <v>14</v>
      </c>
      <c r="D7827" t="s">
        <v>12445</v>
      </c>
      <c r="E7827" t="s">
        <v>5918</v>
      </c>
      <c r="F7827" t="s">
        <v>11944</v>
      </c>
      <c r="G7827">
        <v>20</v>
      </c>
      <c r="H7827" t="s">
        <v>5920</v>
      </c>
      <c r="I7827" t="s">
        <v>5921</v>
      </c>
      <c r="L7827" t="s">
        <v>12389</v>
      </c>
      <c r="M7827" t="s">
        <v>12390</v>
      </c>
      <c r="N7827" t="s">
        <v>5924</v>
      </c>
      <c r="O7827" t="s">
        <v>12391</v>
      </c>
    </row>
    <row r="7828" spans="1:15">
      <c r="A7828" t="s">
        <v>12446</v>
      </c>
      <c r="B7828">
        <v>656</v>
      </c>
      <c r="C7828">
        <v>1</v>
      </c>
      <c r="D7828" t="s">
        <v>12447</v>
      </c>
      <c r="E7828" t="s">
        <v>5918</v>
      </c>
      <c r="F7828" t="s">
        <v>11944</v>
      </c>
      <c r="G7828">
        <v>20</v>
      </c>
      <c r="H7828" t="s">
        <v>5920</v>
      </c>
      <c r="I7828" t="s">
        <v>5921</v>
      </c>
      <c r="L7828" t="s">
        <v>12448</v>
      </c>
      <c r="M7828" t="s">
        <v>12449</v>
      </c>
      <c r="N7828" t="s">
        <v>5924</v>
      </c>
      <c r="O7828" t="s">
        <v>12450</v>
      </c>
    </row>
    <row r="7829" spans="1:15">
      <c r="A7829" t="s">
        <v>12451</v>
      </c>
      <c r="B7829">
        <v>656</v>
      </c>
      <c r="C7829">
        <v>2</v>
      </c>
      <c r="D7829" t="s">
        <v>12452</v>
      </c>
      <c r="E7829" t="s">
        <v>5918</v>
      </c>
      <c r="F7829" t="s">
        <v>11944</v>
      </c>
      <c r="G7829">
        <v>20</v>
      </c>
      <c r="H7829" t="s">
        <v>5920</v>
      </c>
      <c r="I7829" t="s">
        <v>5921</v>
      </c>
      <c r="L7829" t="s">
        <v>12448</v>
      </c>
      <c r="M7829" t="s">
        <v>12449</v>
      </c>
      <c r="N7829" t="s">
        <v>5924</v>
      </c>
      <c r="O7829" t="s">
        <v>12450</v>
      </c>
    </row>
    <row r="7830" spans="1:15">
      <c r="A7830" t="s">
        <v>12453</v>
      </c>
      <c r="B7830">
        <v>656</v>
      </c>
      <c r="C7830">
        <v>3</v>
      </c>
      <c r="D7830" t="s">
        <v>12454</v>
      </c>
      <c r="E7830" t="s">
        <v>5918</v>
      </c>
      <c r="F7830" t="s">
        <v>11944</v>
      </c>
      <c r="G7830">
        <v>20</v>
      </c>
      <c r="H7830" t="s">
        <v>5920</v>
      </c>
      <c r="I7830" t="s">
        <v>5921</v>
      </c>
      <c r="L7830" t="s">
        <v>12448</v>
      </c>
      <c r="M7830" t="s">
        <v>12449</v>
      </c>
      <c r="N7830" t="s">
        <v>5924</v>
      </c>
      <c r="O7830" t="s">
        <v>12450</v>
      </c>
    </row>
    <row r="7831" spans="1:15">
      <c r="A7831" t="s">
        <v>12455</v>
      </c>
      <c r="B7831">
        <v>656</v>
      </c>
      <c r="C7831">
        <v>4</v>
      </c>
      <c r="D7831" t="s">
        <v>12456</v>
      </c>
      <c r="E7831" t="s">
        <v>5918</v>
      </c>
      <c r="F7831" t="s">
        <v>11944</v>
      </c>
      <c r="G7831">
        <v>20</v>
      </c>
      <c r="H7831" t="s">
        <v>5920</v>
      </c>
      <c r="I7831" t="s">
        <v>5921</v>
      </c>
      <c r="L7831" t="s">
        <v>12448</v>
      </c>
      <c r="M7831" t="s">
        <v>12449</v>
      </c>
      <c r="N7831" t="s">
        <v>5924</v>
      </c>
      <c r="O7831" t="s">
        <v>12450</v>
      </c>
    </row>
    <row r="7832" spans="1:15">
      <c r="A7832" t="s">
        <v>12457</v>
      </c>
      <c r="B7832">
        <v>656</v>
      </c>
      <c r="C7832">
        <v>5</v>
      </c>
      <c r="D7832" t="s">
        <v>12458</v>
      </c>
      <c r="E7832" t="s">
        <v>5918</v>
      </c>
      <c r="F7832" t="s">
        <v>11944</v>
      </c>
      <c r="G7832">
        <v>20</v>
      </c>
      <c r="H7832" t="s">
        <v>5920</v>
      </c>
      <c r="I7832" t="s">
        <v>5921</v>
      </c>
      <c r="L7832" t="s">
        <v>12448</v>
      </c>
      <c r="M7832" t="s">
        <v>12449</v>
      </c>
      <c r="N7832" t="s">
        <v>5924</v>
      </c>
      <c r="O7832" t="s">
        <v>12450</v>
      </c>
    </row>
    <row r="7833" spans="1:15">
      <c r="A7833" t="s">
        <v>12459</v>
      </c>
      <c r="B7833">
        <v>656</v>
      </c>
      <c r="C7833">
        <v>6</v>
      </c>
      <c r="D7833" t="s">
        <v>12460</v>
      </c>
      <c r="E7833" t="s">
        <v>5918</v>
      </c>
      <c r="F7833" t="s">
        <v>11944</v>
      </c>
      <c r="G7833">
        <v>20</v>
      </c>
      <c r="H7833" t="s">
        <v>5920</v>
      </c>
      <c r="I7833" t="s">
        <v>5921</v>
      </c>
      <c r="L7833" t="s">
        <v>12448</v>
      </c>
      <c r="M7833" t="s">
        <v>12449</v>
      </c>
      <c r="N7833" t="s">
        <v>5924</v>
      </c>
      <c r="O7833" t="s">
        <v>12450</v>
      </c>
    </row>
    <row r="7834" spans="1:15">
      <c r="A7834" t="s">
        <v>12461</v>
      </c>
      <c r="B7834">
        <v>656</v>
      </c>
      <c r="C7834">
        <v>7</v>
      </c>
      <c r="D7834" t="s">
        <v>12462</v>
      </c>
      <c r="E7834" t="s">
        <v>5918</v>
      </c>
      <c r="F7834" t="s">
        <v>11944</v>
      </c>
      <c r="G7834">
        <v>20</v>
      </c>
      <c r="H7834" t="s">
        <v>5920</v>
      </c>
      <c r="I7834" t="s">
        <v>5921</v>
      </c>
      <c r="L7834" t="s">
        <v>12448</v>
      </c>
      <c r="M7834" t="s">
        <v>12449</v>
      </c>
      <c r="N7834" t="s">
        <v>5924</v>
      </c>
      <c r="O7834" t="s">
        <v>12450</v>
      </c>
    </row>
    <row r="7835" spans="1:15">
      <c r="A7835" t="s">
        <v>12463</v>
      </c>
      <c r="B7835">
        <v>656</v>
      </c>
      <c r="C7835">
        <v>8</v>
      </c>
      <c r="D7835" t="s">
        <v>12464</v>
      </c>
      <c r="E7835" t="s">
        <v>5918</v>
      </c>
      <c r="F7835" t="s">
        <v>11944</v>
      </c>
      <c r="G7835">
        <v>20</v>
      </c>
      <c r="H7835" t="s">
        <v>5920</v>
      </c>
      <c r="I7835" t="s">
        <v>5921</v>
      </c>
      <c r="L7835" t="s">
        <v>12448</v>
      </c>
      <c r="M7835" t="s">
        <v>12449</v>
      </c>
      <c r="N7835" t="s">
        <v>5924</v>
      </c>
      <c r="O7835" t="s">
        <v>12450</v>
      </c>
    </row>
    <row r="7836" spans="1:15">
      <c r="A7836" t="s">
        <v>12465</v>
      </c>
      <c r="B7836">
        <v>656</v>
      </c>
      <c r="C7836">
        <v>9</v>
      </c>
      <c r="D7836" t="s">
        <v>12466</v>
      </c>
      <c r="E7836" t="s">
        <v>5918</v>
      </c>
      <c r="F7836" t="s">
        <v>11944</v>
      </c>
      <c r="G7836">
        <v>20</v>
      </c>
      <c r="H7836" t="s">
        <v>5920</v>
      </c>
      <c r="I7836" t="s">
        <v>5921</v>
      </c>
      <c r="L7836" t="s">
        <v>12448</v>
      </c>
      <c r="M7836" t="s">
        <v>12449</v>
      </c>
      <c r="N7836" t="s">
        <v>5924</v>
      </c>
      <c r="O7836" t="s">
        <v>12450</v>
      </c>
    </row>
    <row r="7837" spans="1:15">
      <c r="A7837" t="s">
        <v>12467</v>
      </c>
      <c r="B7837">
        <v>656</v>
      </c>
      <c r="C7837">
        <v>10</v>
      </c>
      <c r="D7837" t="s">
        <v>12468</v>
      </c>
      <c r="E7837" t="s">
        <v>5918</v>
      </c>
      <c r="F7837" t="s">
        <v>11944</v>
      </c>
      <c r="G7837">
        <v>20</v>
      </c>
      <c r="H7837" t="s">
        <v>5920</v>
      </c>
      <c r="I7837" t="s">
        <v>5921</v>
      </c>
      <c r="L7837" t="s">
        <v>12448</v>
      </c>
      <c r="M7837" t="s">
        <v>12449</v>
      </c>
      <c r="N7837" t="s">
        <v>5924</v>
      </c>
      <c r="O7837" t="s">
        <v>12450</v>
      </c>
    </row>
    <row r="7838" spans="1:15">
      <c r="A7838" t="s">
        <v>12469</v>
      </c>
      <c r="B7838">
        <v>656</v>
      </c>
      <c r="C7838">
        <v>11</v>
      </c>
      <c r="D7838" t="s">
        <v>12470</v>
      </c>
      <c r="E7838" t="s">
        <v>5918</v>
      </c>
      <c r="F7838" t="s">
        <v>11944</v>
      </c>
      <c r="G7838">
        <v>20</v>
      </c>
      <c r="H7838" t="s">
        <v>5920</v>
      </c>
      <c r="I7838" t="s">
        <v>5921</v>
      </c>
      <c r="L7838" t="s">
        <v>12448</v>
      </c>
      <c r="M7838" t="s">
        <v>12449</v>
      </c>
      <c r="N7838" t="s">
        <v>5924</v>
      </c>
      <c r="O7838" t="s">
        <v>12450</v>
      </c>
    </row>
    <row r="7839" spans="1:15">
      <c r="A7839" t="s">
        <v>12471</v>
      </c>
      <c r="B7839">
        <v>656</v>
      </c>
      <c r="C7839">
        <v>12</v>
      </c>
      <c r="D7839" t="s">
        <v>12472</v>
      </c>
      <c r="E7839" t="s">
        <v>5918</v>
      </c>
      <c r="F7839" t="s">
        <v>11944</v>
      </c>
      <c r="G7839">
        <v>20</v>
      </c>
      <c r="H7839" t="s">
        <v>5920</v>
      </c>
      <c r="I7839" t="s">
        <v>5921</v>
      </c>
      <c r="L7839" t="s">
        <v>12448</v>
      </c>
      <c r="M7839" t="s">
        <v>12449</v>
      </c>
      <c r="N7839" t="s">
        <v>5924</v>
      </c>
      <c r="O7839" t="s">
        <v>12450</v>
      </c>
    </row>
    <row r="7840" spans="1:15">
      <c r="A7840" t="s">
        <v>12473</v>
      </c>
      <c r="B7840">
        <v>656</v>
      </c>
      <c r="C7840">
        <v>13</v>
      </c>
      <c r="D7840" t="s">
        <v>12474</v>
      </c>
      <c r="E7840" t="s">
        <v>5918</v>
      </c>
      <c r="F7840" t="s">
        <v>11944</v>
      </c>
      <c r="G7840">
        <v>20</v>
      </c>
      <c r="H7840" t="s">
        <v>5920</v>
      </c>
      <c r="I7840" t="s">
        <v>5921</v>
      </c>
      <c r="L7840" t="s">
        <v>12448</v>
      </c>
      <c r="M7840" t="s">
        <v>12449</v>
      </c>
      <c r="N7840" t="s">
        <v>5924</v>
      </c>
      <c r="O7840" t="s">
        <v>12450</v>
      </c>
    </row>
    <row r="7841" spans="1:15">
      <c r="A7841" t="s">
        <v>12475</v>
      </c>
      <c r="B7841">
        <v>656</v>
      </c>
      <c r="C7841">
        <v>14</v>
      </c>
      <c r="D7841" t="s">
        <v>12476</v>
      </c>
      <c r="E7841" t="s">
        <v>5918</v>
      </c>
      <c r="F7841" t="s">
        <v>11944</v>
      </c>
      <c r="G7841">
        <v>20</v>
      </c>
      <c r="H7841" t="s">
        <v>5920</v>
      </c>
      <c r="I7841" t="s">
        <v>5921</v>
      </c>
      <c r="L7841" t="s">
        <v>12448</v>
      </c>
      <c r="M7841" t="s">
        <v>12449</v>
      </c>
      <c r="N7841" t="s">
        <v>5924</v>
      </c>
      <c r="O7841" t="s">
        <v>12450</v>
      </c>
    </row>
    <row r="7842" spans="1:15">
      <c r="A7842" t="s">
        <v>12477</v>
      </c>
      <c r="B7842">
        <v>657</v>
      </c>
      <c r="C7842">
        <v>1</v>
      </c>
      <c r="D7842" t="s">
        <v>12478</v>
      </c>
      <c r="E7842" t="s">
        <v>5918</v>
      </c>
      <c r="F7842" t="s">
        <v>11944</v>
      </c>
      <c r="G7842">
        <v>20</v>
      </c>
      <c r="H7842" t="s">
        <v>5920</v>
      </c>
      <c r="I7842" t="s">
        <v>5921</v>
      </c>
      <c r="L7842" t="s">
        <v>12448</v>
      </c>
      <c r="M7842" t="s">
        <v>12449</v>
      </c>
      <c r="N7842" t="s">
        <v>5924</v>
      </c>
      <c r="O7842" t="s">
        <v>12450</v>
      </c>
    </row>
    <row r="7843" spans="1:15">
      <c r="A7843" t="s">
        <v>12479</v>
      </c>
      <c r="B7843">
        <v>657</v>
      </c>
      <c r="C7843">
        <v>2</v>
      </c>
      <c r="D7843" t="s">
        <v>12480</v>
      </c>
      <c r="E7843" t="s">
        <v>5918</v>
      </c>
      <c r="F7843" t="s">
        <v>11944</v>
      </c>
      <c r="G7843">
        <v>20</v>
      </c>
      <c r="H7843" t="s">
        <v>5920</v>
      </c>
      <c r="I7843" t="s">
        <v>5921</v>
      </c>
      <c r="L7843" t="s">
        <v>12448</v>
      </c>
      <c r="M7843" t="s">
        <v>12449</v>
      </c>
      <c r="N7843" t="s">
        <v>5924</v>
      </c>
      <c r="O7843" t="s">
        <v>12450</v>
      </c>
    </row>
    <row r="7844" spans="1:15">
      <c r="A7844" t="s">
        <v>12481</v>
      </c>
      <c r="B7844">
        <v>657</v>
      </c>
      <c r="C7844">
        <v>3</v>
      </c>
      <c r="D7844" t="s">
        <v>12482</v>
      </c>
      <c r="E7844" t="s">
        <v>5918</v>
      </c>
      <c r="F7844" t="s">
        <v>11944</v>
      </c>
      <c r="G7844">
        <v>20</v>
      </c>
      <c r="H7844" t="s">
        <v>5920</v>
      </c>
      <c r="I7844" t="s">
        <v>5921</v>
      </c>
      <c r="L7844" t="s">
        <v>12448</v>
      </c>
      <c r="M7844" t="s">
        <v>12449</v>
      </c>
      <c r="N7844" t="s">
        <v>5924</v>
      </c>
      <c r="O7844" t="s">
        <v>12450</v>
      </c>
    </row>
    <row r="7845" spans="1:15">
      <c r="A7845" t="s">
        <v>12483</v>
      </c>
      <c r="B7845">
        <v>657</v>
      </c>
      <c r="C7845">
        <v>4</v>
      </c>
      <c r="D7845" t="s">
        <v>12484</v>
      </c>
      <c r="E7845" t="s">
        <v>5918</v>
      </c>
      <c r="F7845" t="s">
        <v>11944</v>
      </c>
      <c r="G7845">
        <v>20</v>
      </c>
      <c r="H7845" t="s">
        <v>5920</v>
      </c>
      <c r="I7845" t="s">
        <v>5921</v>
      </c>
      <c r="L7845" t="s">
        <v>12448</v>
      </c>
      <c r="M7845" t="s">
        <v>12449</v>
      </c>
      <c r="N7845" t="s">
        <v>5924</v>
      </c>
      <c r="O7845" t="s">
        <v>12450</v>
      </c>
    </row>
    <row r="7846" spans="1:15">
      <c r="A7846" t="s">
        <v>12485</v>
      </c>
      <c r="B7846">
        <v>657</v>
      </c>
      <c r="C7846">
        <v>5</v>
      </c>
      <c r="D7846" t="s">
        <v>12486</v>
      </c>
      <c r="E7846" t="s">
        <v>5918</v>
      </c>
      <c r="F7846" t="s">
        <v>11944</v>
      </c>
      <c r="G7846">
        <v>20</v>
      </c>
      <c r="H7846" t="s">
        <v>5920</v>
      </c>
      <c r="I7846" t="s">
        <v>5921</v>
      </c>
      <c r="L7846" t="s">
        <v>12448</v>
      </c>
      <c r="M7846" t="s">
        <v>12449</v>
      </c>
      <c r="N7846" t="s">
        <v>5924</v>
      </c>
      <c r="O7846" t="s">
        <v>12450</v>
      </c>
    </row>
    <row r="7847" spans="1:15">
      <c r="A7847" t="s">
        <v>12487</v>
      </c>
      <c r="B7847">
        <v>657</v>
      </c>
      <c r="C7847">
        <v>6</v>
      </c>
      <c r="D7847" t="s">
        <v>12488</v>
      </c>
      <c r="E7847" t="s">
        <v>5918</v>
      </c>
      <c r="F7847" t="s">
        <v>11944</v>
      </c>
      <c r="G7847">
        <v>20</v>
      </c>
      <c r="H7847" t="s">
        <v>5920</v>
      </c>
      <c r="I7847" t="s">
        <v>5921</v>
      </c>
      <c r="L7847" t="s">
        <v>12448</v>
      </c>
      <c r="M7847" t="s">
        <v>12449</v>
      </c>
      <c r="N7847" t="s">
        <v>5924</v>
      </c>
      <c r="O7847" t="s">
        <v>12450</v>
      </c>
    </row>
    <row r="7848" spans="1:15">
      <c r="A7848" t="s">
        <v>12489</v>
      </c>
      <c r="B7848">
        <v>657</v>
      </c>
      <c r="C7848">
        <v>7</v>
      </c>
      <c r="D7848" t="s">
        <v>12490</v>
      </c>
      <c r="E7848" t="s">
        <v>5918</v>
      </c>
      <c r="F7848" t="s">
        <v>11944</v>
      </c>
      <c r="G7848">
        <v>20</v>
      </c>
      <c r="H7848" t="s">
        <v>5920</v>
      </c>
      <c r="I7848" t="s">
        <v>5921</v>
      </c>
      <c r="L7848" t="s">
        <v>12448</v>
      </c>
      <c r="M7848" t="s">
        <v>12449</v>
      </c>
      <c r="N7848" t="s">
        <v>5924</v>
      </c>
      <c r="O7848" t="s">
        <v>12450</v>
      </c>
    </row>
    <row r="7849" spans="1:15">
      <c r="A7849" t="s">
        <v>12491</v>
      </c>
      <c r="B7849">
        <v>657</v>
      </c>
      <c r="C7849">
        <v>8</v>
      </c>
      <c r="D7849" t="s">
        <v>12492</v>
      </c>
      <c r="E7849" t="s">
        <v>5918</v>
      </c>
      <c r="F7849" t="s">
        <v>11944</v>
      </c>
      <c r="G7849">
        <v>20</v>
      </c>
      <c r="H7849" t="s">
        <v>5920</v>
      </c>
      <c r="I7849" t="s">
        <v>5921</v>
      </c>
      <c r="L7849" t="s">
        <v>12448</v>
      </c>
      <c r="M7849" t="s">
        <v>12449</v>
      </c>
      <c r="N7849" t="s">
        <v>5924</v>
      </c>
      <c r="O7849" t="s">
        <v>12450</v>
      </c>
    </row>
    <row r="7850" spans="1:15">
      <c r="A7850" t="s">
        <v>12493</v>
      </c>
      <c r="B7850">
        <v>657</v>
      </c>
      <c r="C7850">
        <v>9</v>
      </c>
      <c r="D7850" t="s">
        <v>12494</v>
      </c>
      <c r="E7850" t="s">
        <v>5918</v>
      </c>
      <c r="F7850" t="s">
        <v>11944</v>
      </c>
      <c r="G7850">
        <v>20</v>
      </c>
      <c r="H7850" t="s">
        <v>5920</v>
      </c>
      <c r="I7850" t="s">
        <v>5921</v>
      </c>
      <c r="L7850" t="s">
        <v>12448</v>
      </c>
      <c r="M7850" t="s">
        <v>12449</v>
      </c>
      <c r="N7850" t="s">
        <v>5924</v>
      </c>
      <c r="O7850" t="s">
        <v>12450</v>
      </c>
    </row>
    <row r="7851" spans="1:15">
      <c r="A7851" t="s">
        <v>12495</v>
      </c>
      <c r="B7851">
        <v>657</v>
      </c>
      <c r="C7851">
        <v>10</v>
      </c>
      <c r="D7851" t="s">
        <v>12496</v>
      </c>
      <c r="E7851" t="s">
        <v>5918</v>
      </c>
      <c r="F7851" t="s">
        <v>11944</v>
      </c>
      <c r="G7851">
        <v>20</v>
      </c>
      <c r="H7851" t="s">
        <v>5920</v>
      </c>
      <c r="I7851" t="s">
        <v>5921</v>
      </c>
      <c r="L7851" t="s">
        <v>12448</v>
      </c>
      <c r="M7851" t="s">
        <v>12449</v>
      </c>
      <c r="N7851" t="s">
        <v>5924</v>
      </c>
      <c r="O7851" t="s">
        <v>12450</v>
      </c>
    </row>
    <row r="7852" spans="1:15">
      <c r="A7852" t="s">
        <v>12497</v>
      </c>
      <c r="B7852">
        <v>657</v>
      </c>
      <c r="C7852">
        <v>11</v>
      </c>
      <c r="D7852" t="s">
        <v>12498</v>
      </c>
      <c r="E7852" t="s">
        <v>5918</v>
      </c>
      <c r="F7852" t="s">
        <v>11944</v>
      </c>
      <c r="G7852">
        <v>20</v>
      </c>
      <c r="H7852" t="s">
        <v>5920</v>
      </c>
      <c r="I7852" t="s">
        <v>5921</v>
      </c>
      <c r="L7852" t="s">
        <v>12448</v>
      </c>
      <c r="M7852" t="s">
        <v>12449</v>
      </c>
      <c r="N7852" t="s">
        <v>5924</v>
      </c>
      <c r="O7852" t="s">
        <v>12450</v>
      </c>
    </row>
    <row r="7853" spans="1:15">
      <c r="A7853" t="s">
        <v>12499</v>
      </c>
      <c r="B7853">
        <v>657</v>
      </c>
      <c r="C7853">
        <v>12</v>
      </c>
      <c r="D7853" t="s">
        <v>12500</v>
      </c>
      <c r="E7853" t="s">
        <v>5918</v>
      </c>
      <c r="F7853" t="s">
        <v>11944</v>
      </c>
      <c r="G7853">
        <v>20</v>
      </c>
      <c r="H7853" t="s">
        <v>5920</v>
      </c>
      <c r="I7853" t="s">
        <v>5921</v>
      </c>
      <c r="L7853" t="s">
        <v>12448</v>
      </c>
      <c r="M7853" t="s">
        <v>12449</v>
      </c>
      <c r="N7853" t="s">
        <v>5924</v>
      </c>
      <c r="O7853" t="s">
        <v>12450</v>
      </c>
    </row>
    <row r="7854" spans="1:15">
      <c r="A7854" t="s">
        <v>12501</v>
      </c>
      <c r="B7854">
        <v>657</v>
      </c>
      <c r="C7854">
        <v>13</v>
      </c>
      <c r="D7854" t="s">
        <v>12502</v>
      </c>
      <c r="E7854" t="s">
        <v>5918</v>
      </c>
      <c r="F7854" t="s">
        <v>11944</v>
      </c>
      <c r="G7854">
        <v>20</v>
      </c>
      <c r="H7854" t="s">
        <v>5920</v>
      </c>
      <c r="I7854" t="s">
        <v>5921</v>
      </c>
      <c r="L7854" t="s">
        <v>12448</v>
      </c>
      <c r="M7854" t="s">
        <v>12449</v>
      </c>
      <c r="N7854" t="s">
        <v>5924</v>
      </c>
      <c r="O7854" t="s">
        <v>12450</v>
      </c>
    </row>
    <row r="7855" spans="1:15">
      <c r="A7855" t="s">
        <v>12503</v>
      </c>
      <c r="B7855">
        <v>657</v>
      </c>
      <c r="C7855">
        <v>14</v>
      </c>
      <c r="D7855" t="s">
        <v>12504</v>
      </c>
      <c r="E7855" t="s">
        <v>5918</v>
      </c>
      <c r="F7855" t="s">
        <v>11944</v>
      </c>
      <c r="G7855">
        <v>20</v>
      </c>
      <c r="H7855" t="s">
        <v>5920</v>
      </c>
      <c r="I7855" t="s">
        <v>5921</v>
      </c>
      <c r="L7855" t="s">
        <v>12448</v>
      </c>
      <c r="M7855" t="s">
        <v>12449</v>
      </c>
      <c r="N7855" t="s">
        <v>5924</v>
      </c>
      <c r="O7855" t="s">
        <v>12450</v>
      </c>
    </row>
    <row r="7856" spans="1:15">
      <c r="A7856" t="s">
        <v>12505</v>
      </c>
      <c r="B7856">
        <v>658</v>
      </c>
      <c r="C7856">
        <v>1</v>
      </c>
      <c r="D7856" t="s">
        <v>12506</v>
      </c>
      <c r="E7856" t="s">
        <v>5918</v>
      </c>
      <c r="F7856" t="s">
        <v>11944</v>
      </c>
      <c r="G7856">
        <v>20</v>
      </c>
      <c r="H7856" t="s">
        <v>5920</v>
      </c>
      <c r="I7856" t="s">
        <v>5921</v>
      </c>
      <c r="L7856" t="s">
        <v>12507</v>
      </c>
      <c r="M7856" t="s">
        <v>12508</v>
      </c>
      <c r="N7856" t="s">
        <v>5924</v>
      </c>
      <c r="O7856" t="s">
        <v>12509</v>
      </c>
    </row>
    <row r="7857" spans="1:15">
      <c r="A7857" t="s">
        <v>12510</v>
      </c>
      <c r="B7857">
        <v>658</v>
      </c>
      <c r="C7857">
        <v>2</v>
      </c>
      <c r="D7857" t="s">
        <v>12511</v>
      </c>
      <c r="E7857" t="s">
        <v>5918</v>
      </c>
      <c r="F7857" t="s">
        <v>11944</v>
      </c>
      <c r="G7857">
        <v>20</v>
      </c>
      <c r="H7857" t="s">
        <v>5920</v>
      </c>
      <c r="I7857" t="s">
        <v>5921</v>
      </c>
      <c r="L7857" t="s">
        <v>12507</v>
      </c>
      <c r="M7857" t="s">
        <v>12508</v>
      </c>
      <c r="N7857" t="s">
        <v>5924</v>
      </c>
      <c r="O7857" t="s">
        <v>12509</v>
      </c>
    </row>
    <row r="7858" spans="1:15">
      <c r="A7858" t="s">
        <v>12512</v>
      </c>
      <c r="B7858">
        <v>658</v>
      </c>
      <c r="C7858">
        <v>3</v>
      </c>
      <c r="D7858" t="s">
        <v>12513</v>
      </c>
      <c r="E7858" t="s">
        <v>5918</v>
      </c>
      <c r="F7858" t="s">
        <v>11944</v>
      </c>
      <c r="G7858">
        <v>20</v>
      </c>
      <c r="H7858" t="s">
        <v>5920</v>
      </c>
      <c r="I7858" t="s">
        <v>5921</v>
      </c>
      <c r="L7858" t="s">
        <v>12507</v>
      </c>
      <c r="M7858" t="s">
        <v>12508</v>
      </c>
      <c r="N7858" t="s">
        <v>5924</v>
      </c>
      <c r="O7858" t="s">
        <v>12509</v>
      </c>
    </row>
    <row r="7859" spans="1:15">
      <c r="A7859" t="s">
        <v>12514</v>
      </c>
      <c r="B7859">
        <v>658</v>
      </c>
      <c r="C7859">
        <v>4</v>
      </c>
      <c r="D7859" t="s">
        <v>12515</v>
      </c>
      <c r="E7859" t="s">
        <v>5918</v>
      </c>
      <c r="F7859" t="s">
        <v>11944</v>
      </c>
      <c r="G7859">
        <v>20</v>
      </c>
      <c r="H7859" t="s">
        <v>5920</v>
      </c>
      <c r="I7859" t="s">
        <v>5921</v>
      </c>
      <c r="L7859" t="s">
        <v>12507</v>
      </c>
      <c r="M7859" t="s">
        <v>12508</v>
      </c>
      <c r="N7859" t="s">
        <v>5924</v>
      </c>
      <c r="O7859" t="s">
        <v>12509</v>
      </c>
    </row>
    <row r="7860" spans="1:15">
      <c r="A7860" t="s">
        <v>12516</v>
      </c>
      <c r="B7860">
        <v>658</v>
      </c>
      <c r="C7860">
        <v>5</v>
      </c>
      <c r="D7860" t="s">
        <v>12517</v>
      </c>
      <c r="E7860" t="s">
        <v>5918</v>
      </c>
      <c r="F7860" t="s">
        <v>11944</v>
      </c>
      <c r="G7860">
        <v>20</v>
      </c>
      <c r="H7860" t="s">
        <v>5920</v>
      </c>
      <c r="I7860" t="s">
        <v>5921</v>
      </c>
      <c r="L7860" t="s">
        <v>12507</v>
      </c>
      <c r="M7860" t="s">
        <v>12508</v>
      </c>
      <c r="N7860" t="s">
        <v>5924</v>
      </c>
      <c r="O7860" t="s">
        <v>12509</v>
      </c>
    </row>
    <row r="7861" spans="1:15">
      <c r="A7861" t="s">
        <v>12518</v>
      </c>
      <c r="B7861">
        <v>658</v>
      </c>
      <c r="C7861">
        <v>6</v>
      </c>
      <c r="D7861" t="s">
        <v>12519</v>
      </c>
      <c r="E7861" t="s">
        <v>5918</v>
      </c>
      <c r="F7861" t="s">
        <v>11944</v>
      </c>
      <c r="G7861">
        <v>20</v>
      </c>
      <c r="H7861" t="s">
        <v>5920</v>
      </c>
      <c r="I7861" t="s">
        <v>5921</v>
      </c>
      <c r="L7861" t="s">
        <v>12507</v>
      </c>
      <c r="M7861" t="s">
        <v>12508</v>
      </c>
      <c r="N7861" t="s">
        <v>5924</v>
      </c>
      <c r="O7861" t="s">
        <v>12509</v>
      </c>
    </row>
    <row r="7862" spans="1:15">
      <c r="A7862" t="s">
        <v>12520</v>
      </c>
      <c r="B7862">
        <v>658</v>
      </c>
      <c r="C7862">
        <v>7</v>
      </c>
      <c r="D7862" t="s">
        <v>12521</v>
      </c>
      <c r="E7862" t="s">
        <v>5918</v>
      </c>
      <c r="F7862" t="s">
        <v>11944</v>
      </c>
      <c r="G7862">
        <v>20</v>
      </c>
      <c r="H7862" t="s">
        <v>5920</v>
      </c>
      <c r="I7862" t="s">
        <v>5921</v>
      </c>
      <c r="L7862" t="s">
        <v>12507</v>
      </c>
      <c r="M7862" t="s">
        <v>12508</v>
      </c>
      <c r="N7862" t="s">
        <v>5924</v>
      </c>
      <c r="O7862" t="s">
        <v>12509</v>
      </c>
    </row>
    <row r="7863" spans="1:15">
      <c r="A7863" t="s">
        <v>12522</v>
      </c>
      <c r="B7863">
        <v>658</v>
      </c>
      <c r="C7863">
        <v>8</v>
      </c>
      <c r="D7863" t="s">
        <v>12523</v>
      </c>
      <c r="E7863" t="s">
        <v>5918</v>
      </c>
      <c r="F7863" t="s">
        <v>11944</v>
      </c>
      <c r="G7863">
        <v>20</v>
      </c>
      <c r="H7863" t="s">
        <v>5920</v>
      </c>
      <c r="I7863" t="s">
        <v>5921</v>
      </c>
      <c r="L7863" t="s">
        <v>12507</v>
      </c>
      <c r="M7863" t="s">
        <v>12508</v>
      </c>
      <c r="N7863" t="s">
        <v>5924</v>
      </c>
      <c r="O7863" t="s">
        <v>12509</v>
      </c>
    </row>
    <row r="7864" spans="1:15">
      <c r="A7864" t="s">
        <v>12524</v>
      </c>
      <c r="B7864">
        <v>658</v>
      </c>
      <c r="C7864">
        <v>9</v>
      </c>
      <c r="D7864" t="s">
        <v>12525</v>
      </c>
      <c r="E7864" t="s">
        <v>5918</v>
      </c>
      <c r="F7864" t="s">
        <v>11944</v>
      </c>
      <c r="G7864">
        <v>20</v>
      </c>
      <c r="H7864" t="s">
        <v>5920</v>
      </c>
      <c r="I7864" t="s">
        <v>5921</v>
      </c>
      <c r="L7864" t="s">
        <v>12507</v>
      </c>
      <c r="M7864" t="s">
        <v>12508</v>
      </c>
      <c r="N7864" t="s">
        <v>5924</v>
      </c>
      <c r="O7864" t="s">
        <v>12509</v>
      </c>
    </row>
    <row r="7865" spans="1:15">
      <c r="A7865" t="s">
        <v>12526</v>
      </c>
      <c r="B7865">
        <v>665</v>
      </c>
      <c r="C7865">
        <v>1</v>
      </c>
      <c r="D7865" t="s">
        <v>12527</v>
      </c>
      <c r="E7865" t="s">
        <v>5918</v>
      </c>
      <c r="F7865" t="s">
        <v>12528</v>
      </c>
      <c r="G7865">
        <v>21</v>
      </c>
      <c r="H7865" t="s">
        <v>5920</v>
      </c>
      <c r="I7865" t="s">
        <v>5921</v>
      </c>
      <c r="L7865" t="s">
        <v>12529</v>
      </c>
      <c r="M7865" t="s">
        <v>12530</v>
      </c>
      <c r="N7865" t="s">
        <v>5924</v>
      </c>
      <c r="O7865" t="s">
        <v>12531</v>
      </c>
    </row>
    <row r="7866" spans="1:15">
      <c r="A7866" t="s">
        <v>12532</v>
      </c>
      <c r="B7866">
        <v>665</v>
      </c>
      <c r="C7866">
        <v>2</v>
      </c>
      <c r="D7866" t="s">
        <v>12533</v>
      </c>
      <c r="E7866" t="s">
        <v>5918</v>
      </c>
      <c r="F7866" t="s">
        <v>12528</v>
      </c>
      <c r="G7866">
        <v>21</v>
      </c>
      <c r="H7866" t="s">
        <v>5920</v>
      </c>
      <c r="I7866" t="s">
        <v>5921</v>
      </c>
      <c r="L7866" t="s">
        <v>12529</v>
      </c>
      <c r="M7866" t="s">
        <v>12530</v>
      </c>
      <c r="N7866" t="s">
        <v>5924</v>
      </c>
      <c r="O7866" t="s">
        <v>12531</v>
      </c>
    </row>
    <row r="7867" spans="1:15">
      <c r="A7867" t="s">
        <v>12534</v>
      </c>
      <c r="B7867">
        <v>665</v>
      </c>
      <c r="C7867">
        <v>3</v>
      </c>
      <c r="D7867" t="s">
        <v>12535</v>
      </c>
      <c r="E7867" t="s">
        <v>5918</v>
      </c>
      <c r="F7867" t="s">
        <v>12528</v>
      </c>
      <c r="G7867">
        <v>21</v>
      </c>
      <c r="H7867" t="s">
        <v>5920</v>
      </c>
      <c r="I7867" t="s">
        <v>5921</v>
      </c>
      <c r="L7867" t="s">
        <v>12529</v>
      </c>
      <c r="M7867" t="s">
        <v>12530</v>
      </c>
      <c r="N7867" t="s">
        <v>5924</v>
      </c>
      <c r="O7867" t="s">
        <v>12531</v>
      </c>
    </row>
    <row r="7868" spans="1:15">
      <c r="A7868" t="s">
        <v>12536</v>
      </c>
      <c r="B7868">
        <v>665</v>
      </c>
      <c r="C7868">
        <v>4</v>
      </c>
      <c r="D7868" t="s">
        <v>12537</v>
      </c>
      <c r="E7868" t="s">
        <v>5918</v>
      </c>
      <c r="F7868" t="s">
        <v>12528</v>
      </c>
      <c r="G7868">
        <v>21</v>
      </c>
      <c r="H7868" t="s">
        <v>5920</v>
      </c>
      <c r="I7868" t="s">
        <v>5921</v>
      </c>
      <c r="L7868" t="s">
        <v>12529</v>
      </c>
      <c r="M7868" t="s">
        <v>12530</v>
      </c>
      <c r="N7868" t="s">
        <v>5924</v>
      </c>
      <c r="O7868" t="s">
        <v>12531</v>
      </c>
    </row>
    <row r="7869" spans="1:15">
      <c r="A7869" t="s">
        <v>12538</v>
      </c>
      <c r="B7869">
        <v>665</v>
      </c>
      <c r="C7869">
        <v>5</v>
      </c>
      <c r="D7869" t="s">
        <v>12539</v>
      </c>
      <c r="E7869" t="s">
        <v>5918</v>
      </c>
      <c r="F7869" t="s">
        <v>12528</v>
      </c>
      <c r="G7869">
        <v>21</v>
      </c>
      <c r="H7869" t="s">
        <v>5920</v>
      </c>
      <c r="I7869" t="s">
        <v>5921</v>
      </c>
      <c r="L7869" t="s">
        <v>12529</v>
      </c>
      <c r="M7869" t="s">
        <v>12530</v>
      </c>
      <c r="N7869" t="s">
        <v>5924</v>
      </c>
      <c r="O7869" t="s">
        <v>12531</v>
      </c>
    </row>
    <row r="7870" spans="1:15">
      <c r="A7870" t="s">
        <v>12540</v>
      </c>
      <c r="B7870">
        <v>665</v>
      </c>
      <c r="C7870">
        <v>6</v>
      </c>
      <c r="D7870" t="s">
        <v>12541</v>
      </c>
      <c r="E7870" t="s">
        <v>5918</v>
      </c>
      <c r="F7870" t="s">
        <v>12528</v>
      </c>
      <c r="G7870">
        <v>21</v>
      </c>
      <c r="H7870" t="s">
        <v>5920</v>
      </c>
      <c r="I7870" t="s">
        <v>5921</v>
      </c>
      <c r="L7870" t="s">
        <v>12529</v>
      </c>
      <c r="M7870" t="s">
        <v>12530</v>
      </c>
      <c r="N7870" t="s">
        <v>5924</v>
      </c>
      <c r="O7870" t="s">
        <v>12531</v>
      </c>
    </row>
    <row r="7871" spans="1:15">
      <c r="A7871" t="s">
        <v>12542</v>
      </c>
      <c r="B7871">
        <v>665</v>
      </c>
      <c r="C7871">
        <v>7</v>
      </c>
      <c r="D7871" t="s">
        <v>12543</v>
      </c>
      <c r="E7871" t="s">
        <v>5918</v>
      </c>
      <c r="F7871" t="s">
        <v>12528</v>
      </c>
      <c r="G7871">
        <v>21</v>
      </c>
      <c r="H7871" t="s">
        <v>5920</v>
      </c>
      <c r="I7871" t="s">
        <v>5921</v>
      </c>
      <c r="L7871" t="s">
        <v>12529</v>
      </c>
      <c r="M7871" t="s">
        <v>12530</v>
      </c>
      <c r="N7871" t="s">
        <v>5924</v>
      </c>
      <c r="O7871" t="s">
        <v>12531</v>
      </c>
    </row>
    <row r="7872" spans="1:15">
      <c r="A7872" t="s">
        <v>12544</v>
      </c>
      <c r="B7872">
        <v>665</v>
      </c>
      <c r="C7872">
        <v>8</v>
      </c>
      <c r="D7872" t="s">
        <v>12545</v>
      </c>
      <c r="E7872" t="s">
        <v>5918</v>
      </c>
      <c r="F7872" t="s">
        <v>12528</v>
      </c>
      <c r="G7872">
        <v>21</v>
      </c>
      <c r="H7872" t="s">
        <v>5920</v>
      </c>
      <c r="I7872" t="s">
        <v>5921</v>
      </c>
      <c r="L7872" t="s">
        <v>12529</v>
      </c>
      <c r="M7872" t="s">
        <v>12530</v>
      </c>
      <c r="N7872" t="s">
        <v>5924</v>
      </c>
      <c r="O7872" t="s">
        <v>12531</v>
      </c>
    </row>
    <row r="7873" spans="1:15">
      <c r="A7873" t="s">
        <v>12546</v>
      </c>
      <c r="B7873">
        <v>665</v>
      </c>
      <c r="C7873">
        <v>9</v>
      </c>
      <c r="D7873" t="s">
        <v>12547</v>
      </c>
      <c r="E7873" t="s">
        <v>5918</v>
      </c>
      <c r="F7873" t="s">
        <v>12528</v>
      </c>
      <c r="G7873">
        <v>21</v>
      </c>
      <c r="H7873" t="s">
        <v>5920</v>
      </c>
      <c r="I7873" t="s">
        <v>5921</v>
      </c>
      <c r="L7873" t="s">
        <v>12529</v>
      </c>
      <c r="M7873" t="s">
        <v>12530</v>
      </c>
      <c r="N7873" t="s">
        <v>5924</v>
      </c>
      <c r="O7873" t="s">
        <v>12531</v>
      </c>
    </row>
    <row r="7874" spans="1:15">
      <c r="A7874" t="s">
        <v>12548</v>
      </c>
      <c r="B7874">
        <v>665</v>
      </c>
      <c r="C7874">
        <v>10</v>
      </c>
      <c r="D7874" t="s">
        <v>12549</v>
      </c>
      <c r="E7874" t="s">
        <v>5918</v>
      </c>
      <c r="F7874" t="s">
        <v>12528</v>
      </c>
      <c r="G7874">
        <v>21</v>
      </c>
      <c r="H7874" t="s">
        <v>5920</v>
      </c>
      <c r="I7874" t="s">
        <v>5921</v>
      </c>
      <c r="L7874" t="s">
        <v>12529</v>
      </c>
      <c r="M7874" t="s">
        <v>12530</v>
      </c>
      <c r="N7874" t="s">
        <v>5924</v>
      </c>
      <c r="O7874" t="s">
        <v>12531</v>
      </c>
    </row>
    <row r="7875" spans="1:15">
      <c r="A7875" t="s">
        <v>12550</v>
      </c>
      <c r="B7875">
        <v>665</v>
      </c>
      <c r="C7875">
        <v>11</v>
      </c>
      <c r="D7875" t="s">
        <v>12551</v>
      </c>
      <c r="E7875" t="s">
        <v>5918</v>
      </c>
      <c r="F7875" t="s">
        <v>12528</v>
      </c>
      <c r="G7875">
        <v>21</v>
      </c>
      <c r="H7875" t="s">
        <v>5920</v>
      </c>
      <c r="I7875" t="s">
        <v>5921</v>
      </c>
      <c r="L7875" t="s">
        <v>12529</v>
      </c>
      <c r="M7875" t="s">
        <v>12530</v>
      </c>
      <c r="N7875" t="s">
        <v>5924</v>
      </c>
      <c r="O7875" t="s">
        <v>12531</v>
      </c>
    </row>
    <row r="7876" spans="1:15">
      <c r="A7876" t="s">
        <v>12552</v>
      </c>
      <c r="B7876">
        <v>665</v>
      </c>
      <c r="C7876">
        <v>12</v>
      </c>
      <c r="D7876" t="s">
        <v>12553</v>
      </c>
      <c r="E7876" t="s">
        <v>5918</v>
      </c>
      <c r="F7876" t="s">
        <v>12528</v>
      </c>
      <c r="G7876">
        <v>21</v>
      </c>
      <c r="H7876" t="s">
        <v>5920</v>
      </c>
      <c r="I7876" t="s">
        <v>5921</v>
      </c>
      <c r="L7876" t="s">
        <v>12529</v>
      </c>
      <c r="M7876" t="s">
        <v>12530</v>
      </c>
      <c r="N7876" t="s">
        <v>5924</v>
      </c>
      <c r="O7876" t="s">
        <v>12531</v>
      </c>
    </row>
    <row r="7877" spans="1:15">
      <c r="A7877" t="s">
        <v>12554</v>
      </c>
      <c r="B7877">
        <v>665</v>
      </c>
      <c r="C7877">
        <v>13</v>
      </c>
      <c r="D7877" t="s">
        <v>12555</v>
      </c>
      <c r="E7877" t="s">
        <v>5918</v>
      </c>
      <c r="F7877" t="s">
        <v>12528</v>
      </c>
      <c r="G7877">
        <v>21</v>
      </c>
      <c r="H7877" t="s">
        <v>5920</v>
      </c>
      <c r="I7877" t="s">
        <v>5921</v>
      </c>
      <c r="L7877" t="s">
        <v>12529</v>
      </c>
      <c r="M7877" t="s">
        <v>12530</v>
      </c>
      <c r="N7877" t="s">
        <v>5924</v>
      </c>
      <c r="O7877" t="s">
        <v>12531</v>
      </c>
    </row>
    <row r="7878" spans="1:15">
      <c r="A7878" t="s">
        <v>12556</v>
      </c>
      <c r="B7878">
        <v>665</v>
      </c>
      <c r="C7878">
        <v>14</v>
      </c>
      <c r="D7878" t="s">
        <v>12557</v>
      </c>
      <c r="E7878" t="s">
        <v>5918</v>
      </c>
      <c r="F7878" t="s">
        <v>12528</v>
      </c>
      <c r="G7878">
        <v>21</v>
      </c>
      <c r="H7878" t="s">
        <v>5920</v>
      </c>
      <c r="I7878" t="s">
        <v>5921</v>
      </c>
      <c r="L7878" t="s">
        <v>12529</v>
      </c>
      <c r="M7878" t="s">
        <v>12530</v>
      </c>
      <c r="N7878" t="s">
        <v>5924</v>
      </c>
      <c r="O7878" t="s">
        <v>12531</v>
      </c>
    </row>
    <row r="7879" spans="1:15">
      <c r="A7879" t="s">
        <v>12558</v>
      </c>
      <c r="B7879">
        <v>666</v>
      </c>
      <c r="C7879">
        <v>1</v>
      </c>
      <c r="D7879" t="s">
        <v>12559</v>
      </c>
      <c r="E7879" t="s">
        <v>5918</v>
      </c>
      <c r="F7879" t="s">
        <v>12528</v>
      </c>
      <c r="G7879">
        <v>21</v>
      </c>
      <c r="H7879" t="s">
        <v>5920</v>
      </c>
      <c r="I7879" t="s">
        <v>5921</v>
      </c>
      <c r="L7879" t="s">
        <v>12560</v>
      </c>
      <c r="M7879" t="s">
        <v>12561</v>
      </c>
      <c r="N7879" t="s">
        <v>5924</v>
      </c>
      <c r="O7879" t="s">
        <v>12562</v>
      </c>
    </row>
    <row r="7880" spans="1:15">
      <c r="A7880" t="s">
        <v>12563</v>
      </c>
      <c r="B7880">
        <v>666</v>
      </c>
      <c r="C7880">
        <v>2</v>
      </c>
      <c r="D7880" t="s">
        <v>12564</v>
      </c>
      <c r="E7880" t="s">
        <v>5918</v>
      </c>
      <c r="F7880" t="s">
        <v>12528</v>
      </c>
      <c r="G7880">
        <v>21</v>
      </c>
      <c r="H7880" t="s">
        <v>5920</v>
      </c>
      <c r="I7880" t="s">
        <v>5921</v>
      </c>
      <c r="L7880" t="s">
        <v>12560</v>
      </c>
      <c r="M7880" t="s">
        <v>12561</v>
      </c>
      <c r="N7880" t="s">
        <v>5924</v>
      </c>
      <c r="O7880" t="s">
        <v>12562</v>
      </c>
    </row>
    <row r="7881" spans="1:15">
      <c r="A7881" t="s">
        <v>12565</v>
      </c>
      <c r="B7881">
        <v>666</v>
      </c>
      <c r="C7881">
        <v>3</v>
      </c>
      <c r="D7881" t="s">
        <v>12566</v>
      </c>
      <c r="E7881" t="s">
        <v>5918</v>
      </c>
      <c r="F7881" t="s">
        <v>12528</v>
      </c>
      <c r="G7881">
        <v>21</v>
      </c>
      <c r="H7881" t="s">
        <v>5920</v>
      </c>
      <c r="I7881" t="s">
        <v>5921</v>
      </c>
      <c r="L7881" t="s">
        <v>12560</v>
      </c>
      <c r="M7881" t="s">
        <v>12561</v>
      </c>
      <c r="N7881" t="s">
        <v>5924</v>
      </c>
      <c r="O7881" t="s">
        <v>12562</v>
      </c>
    </row>
    <row r="7882" spans="1:15">
      <c r="A7882" t="s">
        <v>12567</v>
      </c>
      <c r="B7882">
        <v>666</v>
      </c>
      <c r="C7882">
        <v>4</v>
      </c>
      <c r="D7882" t="s">
        <v>12568</v>
      </c>
      <c r="E7882" t="s">
        <v>5918</v>
      </c>
      <c r="F7882" t="s">
        <v>12528</v>
      </c>
      <c r="G7882">
        <v>21</v>
      </c>
      <c r="H7882" t="s">
        <v>5920</v>
      </c>
      <c r="I7882" t="s">
        <v>5921</v>
      </c>
      <c r="L7882" t="s">
        <v>12560</v>
      </c>
      <c r="M7882" t="s">
        <v>12561</v>
      </c>
      <c r="N7882" t="s">
        <v>5924</v>
      </c>
      <c r="O7882" t="s">
        <v>12562</v>
      </c>
    </row>
    <row r="7883" spans="1:15">
      <c r="A7883" t="s">
        <v>12569</v>
      </c>
      <c r="B7883">
        <v>666</v>
      </c>
      <c r="C7883">
        <v>5</v>
      </c>
      <c r="D7883" t="s">
        <v>12570</v>
      </c>
      <c r="E7883" t="s">
        <v>5918</v>
      </c>
      <c r="F7883" t="s">
        <v>12528</v>
      </c>
      <c r="G7883">
        <v>21</v>
      </c>
      <c r="H7883" t="s">
        <v>5920</v>
      </c>
      <c r="I7883" t="s">
        <v>5921</v>
      </c>
      <c r="L7883" t="s">
        <v>12560</v>
      </c>
      <c r="M7883" t="s">
        <v>12561</v>
      </c>
      <c r="N7883" t="s">
        <v>5924</v>
      </c>
      <c r="O7883" t="s">
        <v>12562</v>
      </c>
    </row>
    <row r="7884" spans="1:15">
      <c r="A7884" t="s">
        <v>12571</v>
      </c>
      <c r="B7884">
        <v>666</v>
      </c>
      <c r="C7884">
        <v>6</v>
      </c>
      <c r="D7884" t="s">
        <v>12572</v>
      </c>
      <c r="E7884" t="s">
        <v>5918</v>
      </c>
      <c r="F7884" t="s">
        <v>12528</v>
      </c>
      <c r="G7884">
        <v>21</v>
      </c>
      <c r="H7884" t="s">
        <v>5920</v>
      </c>
      <c r="I7884" t="s">
        <v>5921</v>
      </c>
      <c r="L7884" t="s">
        <v>12560</v>
      </c>
      <c r="M7884" t="s">
        <v>12561</v>
      </c>
      <c r="N7884" t="s">
        <v>5924</v>
      </c>
      <c r="O7884" t="s">
        <v>12562</v>
      </c>
    </row>
    <row r="7885" spans="1:15">
      <c r="A7885" t="s">
        <v>12573</v>
      </c>
      <c r="B7885">
        <v>666</v>
      </c>
      <c r="C7885">
        <v>7</v>
      </c>
      <c r="D7885" t="s">
        <v>12574</v>
      </c>
      <c r="E7885" t="s">
        <v>5918</v>
      </c>
      <c r="F7885" t="s">
        <v>12528</v>
      </c>
      <c r="G7885">
        <v>21</v>
      </c>
      <c r="H7885" t="s">
        <v>5920</v>
      </c>
      <c r="I7885" t="s">
        <v>5921</v>
      </c>
      <c r="L7885" t="s">
        <v>12560</v>
      </c>
      <c r="M7885" t="s">
        <v>12561</v>
      </c>
      <c r="N7885" t="s">
        <v>5924</v>
      </c>
      <c r="O7885" t="s">
        <v>12562</v>
      </c>
    </row>
    <row r="7886" spans="1:15">
      <c r="A7886" t="s">
        <v>12575</v>
      </c>
      <c r="B7886">
        <v>666</v>
      </c>
      <c r="C7886">
        <v>8</v>
      </c>
      <c r="D7886" t="s">
        <v>12576</v>
      </c>
      <c r="E7886" t="s">
        <v>5918</v>
      </c>
      <c r="F7886" t="s">
        <v>12528</v>
      </c>
      <c r="G7886">
        <v>21</v>
      </c>
      <c r="H7886" t="s">
        <v>5920</v>
      </c>
      <c r="I7886" t="s">
        <v>5921</v>
      </c>
      <c r="L7886" t="s">
        <v>12560</v>
      </c>
      <c r="M7886" t="s">
        <v>12561</v>
      </c>
      <c r="N7886" t="s">
        <v>5924</v>
      </c>
      <c r="O7886" t="s">
        <v>12562</v>
      </c>
    </row>
    <row r="7887" spans="1:15">
      <c r="A7887" t="s">
        <v>12577</v>
      </c>
      <c r="B7887">
        <v>666</v>
      </c>
      <c r="C7887">
        <v>9</v>
      </c>
      <c r="D7887" t="s">
        <v>12578</v>
      </c>
      <c r="E7887" t="s">
        <v>5918</v>
      </c>
      <c r="F7887" t="s">
        <v>12528</v>
      </c>
      <c r="G7887">
        <v>21</v>
      </c>
      <c r="H7887" t="s">
        <v>5920</v>
      </c>
      <c r="I7887" t="s">
        <v>5921</v>
      </c>
      <c r="L7887" t="s">
        <v>12560</v>
      </c>
      <c r="M7887" t="s">
        <v>12561</v>
      </c>
      <c r="N7887" t="s">
        <v>5924</v>
      </c>
      <c r="O7887" t="s">
        <v>12562</v>
      </c>
    </row>
    <row r="7888" spans="1:15">
      <c r="A7888" t="s">
        <v>12579</v>
      </c>
      <c r="B7888">
        <v>666</v>
      </c>
      <c r="C7888">
        <v>10</v>
      </c>
      <c r="D7888" t="s">
        <v>12580</v>
      </c>
      <c r="E7888" t="s">
        <v>5918</v>
      </c>
      <c r="F7888" t="s">
        <v>12528</v>
      </c>
      <c r="G7888">
        <v>21</v>
      </c>
      <c r="H7888" t="s">
        <v>5920</v>
      </c>
      <c r="I7888" t="s">
        <v>5921</v>
      </c>
      <c r="L7888" t="s">
        <v>12560</v>
      </c>
      <c r="M7888" t="s">
        <v>12561</v>
      </c>
      <c r="N7888" t="s">
        <v>5924</v>
      </c>
      <c r="O7888" t="s">
        <v>12562</v>
      </c>
    </row>
    <row r="7889" spans="1:15">
      <c r="A7889" t="s">
        <v>12581</v>
      </c>
      <c r="B7889">
        <v>666</v>
      </c>
      <c r="C7889">
        <v>11</v>
      </c>
      <c r="D7889" t="s">
        <v>12582</v>
      </c>
      <c r="E7889" t="s">
        <v>5918</v>
      </c>
      <c r="F7889" t="s">
        <v>12528</v>
      </c>
      <c r="G7889">
        <v>21</v>
      </c>
      <c r="H7889" t="s">
        <v>5920</v>
      </c>
      <c r="I7889" t="s">
        <v>5921</v>
      </c>
      <c r="L7889" t="s">
        <v>12560</v>
      </c>
      <c r="M7889" t="s">
        <v>12561</v>
      </c>
      <c r="N7889" t="s">
        <v>5924</v>
      </c>
      <c r="O7889" t="s">
        <v>12562</v>
      </c>
    </row>
    <row r="7890" spans="1:15">
      <c r="A7890" t="s">
        <v>12583</v>
      </c>
      <c r="B7890">
        <v>666</v>
      </c>
      <c r="C7890">
        <v>12</v>
      </c>
      <c r="D7890" t="s">
        <v>12584</v>
      </c>
      <c r="E7890" t="s">
        <v>5918</v>
      </c>
      <c r="F7890" t="s">
        <v>12528</v>
      </c>
      <c r="G7890">
        <v>21</v>
      </c>
      <c r="H7890" t="s">
        <v>5920</v>
      </c>
      <c r="I7890" t="s">
        <v>5921</v>
      </c>
      <c r="L7890" t="s">
        <v>12560</v>
      </c>
      <c r="M7890" t="s">
        <v>12561</v>
      </c>
      <c r="N7890" t="s">
        <v>5924</v>
      </c>
      <c r="O7890" t="s">
        <v>12562</v>
      </c>
    </row>
    <row r="7891" spans="1:15">
      <c r="A7891" t="s">
        <v>12585</v>
      </c>
      <c r="B7891">
        <v>666</v>
      </c>
      <c r="C7891">
        <v>13</v>
      </c>
      <c r="D7891" t="s">
        <v>12586</v>
      </c>
      <c r="E7891" t="s">
        <v>5918</v>
      </c>
      <c r="F7891" t="s">
        <v>12528</v>
      </c>
      <c r="G7891">
        <v>21</v>
      </c>
      <c r="H7891" t="s">
        <v>5920</v>
      </c>
      <c r="I7891" t="s">
        <v>5921</v>
      </c>
      <c r="L7891" t="s">
        <v>12560</v>
      </c>
      <c r="M7891" t="s">
        <v>12561</v>
      </c>
      <c r="N7891" t="s">
        <v>5924</v>
      </c>
      <c r="O7891" t="s">
        <v>12562</v>
      </c>
    </row>
    <row r="7892" spans="1:15">
      <c r="A7892" t="s">
        <v>12587</v>
      </c>
      <c r="B7892">
        <v>666</v>
      </c>
      <c r="C7892">
        <v>14</v>
      </c>
      <c r="D7892" t="s">
        <v>12588</v>
      </c>
      <c r="E7892" t="s">
        <v>5918</v>
      </c>
      <c r="F7892" t="s">
        <v>12528</v>
      </c>
      <c r="G7892">
        <v>21</v>
      </c>
      <c r="H7892" t="s">
        <v>5920</v>
      </c>
      <c r="I7892" t="s">
        <v>5921</v>
      </c>
      <c r="L7892" t="s">
        <v>12560</v>
      </c>
      <c r="M7892" t="s">
        <v>12561</v>
      </c>
      <c r="N7892" t="s">
        <v>5924</v>
      </c>
      <c r="O7892" t="s">
        <v>12562</v>
      </c>
    </row>
    <row r="7893" spans="1:15">
      <c r="A7893" t="s">
        <v>12589</v>
      </c>
      <c r="B7893">
        <v>667</v>
      </c>
      <c r="C7893">
        <v>1</v>
      </c>
      <c r="D7893" t="s">
        <v>12590</v>
      </c>
      <c r="E7893" t="s">
        <v>5918</v>
      </c>
      <c r="F7893" t="s">
        <v>12528</v>
      </c>
      <c r="G7893">
        <v>21</v>
      </c>
      <c r="H7893" t="s">
        <v>5920</v>
      </c>
      <c r="I7893" t="s">
        <v>5921</v>
      </c>
      <c r="L7893" t="s">
        <v>12560</v>
      </c>
      <c r="M7893" t="s">
        <v>12561</v>
      </c>
      <c r="N7893" t="s">
        <v>5924</v>
      </c>
      <c r="O7893" t="s">
        <v>12562</v>
      </c>
    </row>
    <row r="7894" spans="1:15">
      <c r="A7894" t="s">
        <v>12591</v>
      </c>
      <c r="B7894">
        <v>667</v>
      </c>
      <c r="C7894">
        <v>2</v>
      </c>
      <c r="D7894" t="s">
        <v>12592</v>
      </c>
      <c r="E7894" t="s">
        <v>5918</v>
      </c>
      <c r="F7894" t="s">
        <v>12528</v>
      </c>
      <c r="G7894">
        <v>21</v>
      </c>
      <c r="H7894" t="s">
        <v>5920</v>
      </c>
      <c r="I7894" t="s">
        <v>5921</v>
      </c>
      <c r="L7894" t="s">
        <v>12560</v>
      </c>
      <c r="M7894" t="s">
        <v>12561</v>
      </c>
      <c r="N7894" t="s">
        <v>5924</v>
      </c>
      <c r="O7894" t="s">
        <v>12562</v>
      </c>
    </row>
    <row r="7895" spans="1:15">
      <c r="A7895" t="s">
        <v>12593</v>
      </c>
      <c r="B7895">
        <v>667</v>
      </c>
      <c r="C7895">
        <v>3</v>
      </c>
      <c r="D7895" t="s">
        <v>12594</v>
      </c>
      <c r="E7895" t="s">
        <v>5918</v>
      </c>
      <c r="F7895" t="s">
        <v>12528</v>
      </c>
      <c r="G7895">
        <v>21</v>
      </c>
      <c r="H7895" t="s">
        <v>5920</v>
      </c>
      <c r="I7895" t="s">
        <v>5921</v>
      </c>
      <c r="L7895" t="s">
        <v>12560</v>
      </c>
      <c r="M7895" t="s">
        <v>12561</v>
      </c>
      <c r="N7895" t="s">
        <v>5924</v>
      </c>
      <c r="O7895" t="s">
        <v>12562</v>
      </c>
    </row>
    <row r="7896" spans="1:15">
      <c r="A7896" t="s">
        <v>12595</v>
      </c>
      <c r="B7896">
        <v>667</v>
      </c>
      <c r="C7896">
        <v>4</v>
      </c>
      <c r="D7896" t="s">
        <v>12596</v>
      </c>
      <c r="E7896" t="s">
        <v>5918</v>
      </c>
      <c r="F7896" t="s">
        <v>12528</v>
      </c>
      <c r="G7896">
        <v>21</v>
      </c>
      <c r="H7896" t="s">
        <v>5920</v>
      </c>
      <c r="I7896" t="s">
        <v>5921</v>
      </c>
      <c r="L7896" t="s">
        <v>12560</v>
      </c>
      <c r="M7896" t="s">
        <v>12561</v>
      </c>
      <c r="N7896" t="s">
        <v>5924</v>
      </c>
      <c r="O7896" t="s">
        <v>12562</v>
      </c>
    </row>
    <row r="7897" spans="1:15">
      <c r="A7897" t="s">
        <v>12597</v>
      </c>
      <c r="B7897">
        <v>667</v>
      </c>
      <c r="C7897">
        <v>5</v>
      </c>
      <c r="D7897" t="s">
        <v>12598</v>
      </c>
      <c r="E7897" t="s">
        <v>5918</v>
      </c>
      <c r="F7897" t="s">
        <v>12528</v>
      </c>
      <c r="G7897">
        <v>21</v>
      </c>
      <c r="H7897" t="s">
        <v>5920</v>
      </c>
      <c r="I7897" t="s">
        <v>5921</v>
      </c>
      <c r="L7897" t="s">
        <v>12560</v>
      </c>
      <c r="M7897" t="s">
        <v>12561</v>
      </c>
      <c r="N7897" t="s">
        <v>5924</v>
      </c>
      <c r="O7897" t="s">
        <v>12562</v>
      </c>
    </row>
    <row r="7898" spans="1:15">
      <c r="A7898" t="s">
        <v>12599</v>
      </c>
      <c r="B7898">
        <v>667</v>
      </c>
      <c r="C7898">
        <v>6</v>
      </c>
      <c r="D7898" t="s">
        <v>12600</v>
      </c>
      <c r="E7898" t="s">
        <v>5918</v>
      </c>
      <c r="F7898" t="s">
        <v>12528</v>
      </c>
      <c r="G7898">
        <v>21</v>
      </c>
      <c r="H7898" t="s">
        <v>5920</v>
      </c>
      <c r="I7898" t="s">
        <v>5921</v>
      </c>
      <c r="L7898" t="s">
        <v>12560</v>
      </c>
      <c r="M7898" t="s">
        <v>12561</v>
      </c>
      <c r="N7898" t="s">
        <v>5924</v>
      </c>
      <c r="O7898" t="s">
        <v>12562</v>
      </c>
    </row>
    <row r="7899" spans="1:15">
      <c r="A7899" t="s">
        <v>12601</v>
      </c>
      <c r="B7899">
        <v>667</v>
      </c>
      <c r="C7899">
        <v>7</v>
      </c>
      <c r="D7899" t="s">
        <v>12602</v>
      </c>
      <c r="E7899" t="s">
        <v>5918</v>
      </c>
      <c r="F7899" t="s">
        <v>12528</v>
      </c>
      <c r="G7899">
        <v>21</v>
      </c>
      <c r="H7899" t="s">
        <v>5920</v>
      </c>
      <c r="I7899" t="s">
        <v>5921</v>
      </c>
      <c r="L7899" t="s">
        <v>12560</v>
      </c>
      <c r="M7899" t="s">
        <v>12561</v>
      </c>
      <c r="N7899" t="s">
        <v>5924</v>
      </c>
      <c r="O7899" t="s">
        <v>12562</v>
      </c>
    </row>
    <row r="7900" spans="1:15">
      <c r="A7900" t="s">
        <v>12603</v>
      </c>
      <c r="B7900">
        <v>667</v>
      </c>
      <c r="C7900">
        <v>8</v>
      </c>
      <c r="D7900" t="s">
        <v>12604</v>
      </c>
      <c r="E7900" t="s">
        <v>5918</v>
      </c>
      <c r="F7900" t="s">
        <v>12528</v>
      </c>
      <c r="G7900">
        <v>21</v>
      </c>
      <c r="H7900" t="s">
        <v>5920</v>
      </c>
      <c r="I7900" t="s">
        <v>5921</v>
      </c>
      <c r="L7900" t="s">
        <v>12560</v>
      </c>
      <c r="M7900" t="s">
        <v>12561</v>
      </c>
      <c r="N7900" t="s">
        <v>5924</v>
      </c>
      <c r="O7900" t="s">
        <v>12562</v>
      </c>
    </row>
    <row r="7901" spans="1:15">
      <c r="A7901" t="s">
        <v>12605</v>
      </c>
      <c r="B7901">
        <v>667</v>
      </c>
      <c r="C7901">
        <v>9</v>
      </c>
      <c r="D7901" t="s">
        <v>12606</v>
      </c>
      <c r="E7901" t="s">
        <v>5918</v>
      </c>
      <c r="F7901" t="s">
        <v>12528</v>
      </c>
      <c r="G7901">
        <v>21</v>
      </c>
      <c r="H7901" t="s">
        <v>5920</v>
      </c>
      <c r="I7901" t="s">
        <v>5921</v>
      </c>
      <c r="L7901" t="s">
        <v>12560</v>
      </c>
      <c r="M7901" t="s">
        <v>12561</v>
      </c>
      <c r="N7901" t="s">
        <v>5924</v>
      </c>
      <c r="O7901" t="s">
        <v>12562</v>
      </c>
    </row>
    <row r="7902" spans="1:15">
      <c r="A7902" t="s">
        <v>12607</v>
      </c>
      <c r="B7902">
        <v>667</v>
      </c>
      <c r="C7902">
        <v>10</v>
      </c>
      <c r="D7902" t="s">
        <v>12608</v>
      </c>
      <c r="E7902" t="s">
        <v>5918</v>
      </c>
      <c r="F7902" t="s">
        <v>12528</v>
      </c>
      <c r="G7902">
        <v>21</v>
      </c>
      <c r="H7902" t="s">
        <v>5920</v>
      </c>
      <c r="I7902" t="s">
        <v>5921</v>
      </c>
      <c r="L7902" t="s">
        <v>12560</v>
      </c>
      <c r="M7902" t="s">
        <v>12561</v>
      </c>
      <c r="N7902" t="s">
        <v>5924</v>
      </c>
      <c r="O7902" t="s">
        <v>12562</v>
      </c>
    </row>
    <row r="7903" spans="1:15">
      <c r="A7903" t="s">
        <v>12609</v>
      </c>
      <c r="B7903">
        <v>667</v>
      </c>
      <c r="C7903">
        <v>11</v>
      </c>
      <c r="D7903" t="s">
        <v>12610</v>
      </c>
      <c r="E7903" t="s">
        <v>5918</v>
      </c>
      <c r="F7903" t="s">
        <v>12528</v>
      </c>
      <c r="G7903">
        <v>21</v>
      </c>
      <c r="H7903" t="s">
        <v>5920</v>
      </c>
      <c r="I7903" t="s">
        <v>5921</v>
      </c>
      <c r="L7903" t="s">
        <v>12560</v>
      </c>
      <c r="M7903" t="s">
        <v>12561</v>
      </c>
      <c r="N7903" t="s">
        <v>5924</v>
      </c>
      <c r="O7903" t="s">
        <v>12562</v>
      </c>
    </row>
    <row r="7904" spans="1:15">
      <c r="A7904" t="s">
        <v>12611</v>
      </c>
      <c r="B7904">
        <v>667</v>
      </c>
      <c r="C7904">
        <v>12</v>
      </c>
      <c r="D7904" t="s">
        <v>12612</v>
      </c>
      <c r="E7904" t="s">
        <v>5918</v>
      </c>
      <c r="F7904" t="s">
        <v>12528</v>
      </c>
      <c r="G7904">
        <v>21</v>
      </c>
      <c r="H7904" t="s">
        <v>5920</v>
      </c>
      <c r="I7904" t="s">
        <v>5921</v>
      </c>
      <c r="L7904" t="s">
        <v>12560</v>
      </c>
      <c r="M7904" t="s">
        <v>12561</v>
      </c>
      <c r="N7904" t="s">
        <v>5924</v>
      </c>
      <c r="O7904" t="s">
        <v>12562</v>
      </c>
    </row>
    <row r="7905" spans="1:15">
      <c r="A7905" t="s">
        <v>12613</v>
      </c>
      <c r="B7905">
        <v>667</v>
      </c>
      <c r="C7905">
        <v>13</v>
      </c>
      <c r="D7905" t="s">
        <v>12614</v>
      </c>
      <c r="E7905" t="s">
        <v>5918</v>
      </c>
      <c r="F7905" t="s">
        <v>12528</v>
      </c>
      <c r="G7905">
        <v>21</v>
      </c>
      <c r="H7905" t="s">
        <v>5920</v>
      </c>
      <c r="I7905" t="s">
        <v>5921</v>
      </c>
      <c r="L7905" t="s">
        <v>12560</v>
      </c>
      <c r="M7905" t="s">
        <v>12561</v>
      </c>
      <c r="N7905" t="s">
        <v>5924</v>
      </c>
      <c r="O7905" t="s">
        <v>12562</v>
      </c>
    </row>
    <row r="7906" spans="1:15">
      <c r="A7906" t="s">
        <v>12615</v>
      </c>
      <c r="B7906">
        <v>667</v>
      </c>
      <c r="C7906">
        <v>14</v>
      </c>
      <c r="D7906" t="s">
        <v>12616</v>
      </c>
      <c r="E7906" t="s">
        <v>5918</v>
      </c>
      <c r="F7906" t="s">
        <v>12528</v>
      </c>
      <c r="G7906">
        <v>21</v>
      </c>
      <c r="H7906" t="s">
        <v>5920</v>
      </c>
      <c r="I7906" t="s">
        <v>5921</v>
      </c>
      <c r="L7906" t="s">
        <v>12560</v>
      </c>
      <c r="M7906" t="s">
        <v>12561</v>
      </c>
      <c r="N7906" t="s">
        <v>5924</v>
      </c>
      <c r="O7906" t="s">
        <v>12562</v>
      </c>
    </row>
    <row r="7907" spans="1:15">
      <c r="A7907" t="s">
        <v>12617</v>
      </c>
      <c r="B7907">
        <v>668</v>
      </c>
      <c r="C7907">
        <v>1</v>
      </c>
      <c r="D7907" t="s">
        <v>12618</v>
      </c>
      <c r="E7907" t="s">
        <v>5918</v>
      </c>
      <c r="F7907" t="s">
        <v>12528</v>
      </c>
      <c r="G7907">
        <v>21</v>
      </c>
      <c r="H7907" t="s">
        <v>5920</v>
      </c>
      <c r="I7907" t="s">
        <v>5921</v>
      </c>
      <c r="L7907" t="s">
        <v>12619</v>
      </c>
      <c r="M7907" t="s">
        <v>12620</v>
      </c>
      <c r="N7907" t="s">
        <v>5924</v>
      </c>
      <c r="O7907" t="s">
        <v>12621</v>
      </c>
    </row>
    <row r="7908" spans="1:15">
      <c r="A7908" t="s">
        <v>12622</v>
      </c>
      <c r="B7908">
        <v>668</v>
      </c>
      <c r="C7908">
        <v>2</v>
      </c>
      <c r="D7908" t="s">
        <v>12623</v>
      </c>
      <c r="E7908" t="s">
        <v>5918</v>
      </c>
      <c r="F7908" t="s">
        <v>12528</v>
      </c>
      <c r="G7908">
        <v>21</v>
      </c>
      <c r="H7908" t="s">
        <v>5920</v>
      </c>
      <c r="I7908" t="s">
        <v>5921</v>
      </c>
      <c r="L7908" t="s">
        <v>12619</v>
      </c>
      <c r="M7908" t="s">
        <v>12620</v>
      </c>
      <c r="N7908" t="s">
        <v>5924</v>
      </c>
      <c r="O7908" t="s">
        <v>12621</v>
      </c>
    </row>
    <row r="7909" spans="1:15">
      <c r="A7909" t="s">
        <v>12624</v>
      </c>
      <c r="B7909">
        <v>668</v>
      </c>
      <c r="C7909">
        <v>3</v>
      </c>
      <c r="D7909" t="s">
        <v>12625</v>
      </c>
      <c r="E7909" t="s">
        <v>5918</v>
      </c>
      <c r="F7909" t="s">
        <v>12528</v>
      </c>
      <c r="G7909">
        <v>21</v>
      </c>
      <c r="H7909" t="s">
        <v>5920</v>
      </c>
      <c r="I7909" t="s">
        <v>5921</v>
      </c>
      <c r="L7909" t="s">
        <v>12619</v>
      </c>
      <c r="M7909" t="s">
        <v>12620</v>
      </c>
      <c r="N7909" t="s">
        <v>5924</v>
      </c>
      <c r="O7909" t="s">
        <v>12621</v>
      </c>
    </row>
    <row r="7910" spans="1:15">
      <c r="A7910" t="s">
        <v>12626</v>
      </c>
      <c r="B7910">
        <v>668</v>
      </c>
      <c r="C7910">
        <v>4</v>
      </c>
      <c r="D7910" t="s">
        <v>12627</v>
      </c>
      <c r="E7910" t="s">
        <v>5918</v>
      </c>
      <c r="F7910" t="s">
        <v>12528</v>
      </c>
      <c r="G7910">
        <v>21</v>
      </c>
      <c r="H7910" t="s">
        <v>5920</v>
      </c>
      <c r="I7910" t="s">
        <v>5921</v>
      </c>
      <c r="L7910" t="s">
        <v>12619</v>
      </c>
      <c r="M7910" t="s">
        <v>12620</v>
      </c>
      <c r="N7910" t="s">
        <v>5924</v>
      </c>
      <c r="O7910" t="s">
        <v>12621</v>
      </c>
    </row>
    <row r="7911" spans="1:15">
      <c r="A7911" t="s">
        <v>12628</v>
      </c>
      <c r="B7911">
        <v>668</v>
      </c>
      <c r="C7911">
        <v>5</v>
      </c>
      <c r="D7911" t="s">
        <v>12629</v>
      </c>
      <c r="E7911" t="s">
        <v>5918</v>
      </c>
      <c r="F7911" t="s">
        <v>12528</v>
      </c>
      <c r="G7911">
        <v>21</v>
      </c>
      <c r="H7911" t="s">
        <v>5920</v>
      </c>
      <c r="I7911" t="s">
        <v>5921</v>
      </c>
      <c r="L7911" t="s">
        <v>12619</v>
      </c>
      <c r="M7911" t="s">
        <v>12620</v>
      </c>
      <c r="N7911" t="s">
        <v>5924</v>
      </c>
      <c r="O7911" t="s">
        <v>12621</v>
      </c>
    </row>
    <row r="7912" spans="1:15">
      <c r="A7912" t="s">
        <v>12630</v>
      </c>
      <c r="B7912">
        <v>668</v>
      </c>
      <c r="C7912">
        <v>6</v>
      </c>
      <c r="D7912" t="s">
        <v>12631</v>
      </c>
      <c r="E7912" t="s">
        <v>5918</v>
      </c>
      <c r="F7912" t="s">
        <v>12528</v>
      </c>
      <c r="G7912">
        <v>21</v>
      </c>
      <c r="H7912" t="s">
        <v>5920</v>
      </c>
      <c r="I7912" t="s">
        <v>5921</v>
      </c>
      <c r="L7912" t="s">
        <v>12619</v>
      </c>
      <c r="M7912" t="s">
        <v>12620</v>
      </c>
      <c r="N7912" t="s">
        <v>5924</v>
      </c>
      <c r="O7912" t="s">
        <v>12621</v>
      </c>
    </row>
    <row r="7913" spans="1:15">
      <c r="A7913" t="s">
        <v>12632</v>
      </c>
      <c r="B7913">
        <v>668</v>
      </c>
      <c r="C7913">
        <v>7</v>
      </c>
      <c r="D7913" t="s">
        <v>12633</v>
      </c>
      <c r="E7913" t="s">
        <v>5918</v>
      </c>
      <c r="F7913" t="s">
        <v>12528</v>
      </c>
      <c r="G7913">
        <v>21</v>
      </c>
      <c r="H7913" t="s">
        <v>5920</v>
      </c>
      <c r="I7913" t="s">
        <v>5921</v>
      </c>
      <c r="L7913" t="s">
        <v>12619</v>
      </c>
      <c r="M7913" t="s">
        <v>12620</v>
      </c>
      <c r="N7913" t="s">
        <v>5924</v>
      </c>
      <c r="O7913" t="s">
        <v>12621</v>
      </c>
    </row>
    <row r="7914" spans="1:15">
      <c r="A7914" t="s">
        <v>12634</v>
      </c>
      <c r="B7914">
        <v>668</v>
      </c>
      <c r="C7914">
        <v>8</v>
      </c>
      <c r="D7914" t="s">
        <v>12635</v>
      </c>
      <c r="E7914" t="s">
        <v>5918</v>
      </c>
      <c r="F7914" t="s">
        <v>12528</v>
      </c>
      <c r="G7914">
        <v>21</v>
      </c>
      <c r="H7914" t="s">
        <v>5920</v>
      </c>
      <c r="I7914" t="s">
        <v>5921</v>
      </c>
      <c r="L7914" t="s">
        <v>12619</v>
      </c>
      <c r="M7914" t="s">
        <v>12620</v>
      </c>
      <c r="N7914" t="s">
        <v>5924</v>
      </c>
      <c r="O7914" t="s">
        <v>12621</v>
      </c>
    </row>
    <row r="7915" spans="1:15">
      <c r="A7915" t="s">
        <v>12636</v>
      </c>
      <c r="B7915">
        <v>668</v>
      </c>
      <c r="C7915">
        <v>9</v>
      </c>
      <c r="D7915" t="s">
        <v>12637</v>
      </c>
      <c r="E7915" t="s">
        <v>5918</v>
      </c>
      <c r="F7915" t="s">
        <v>12528</v>
      </c>
      <c r="G7915">
        <v>21</v>
      </c>
      <c r="H7915" t="s">
        <v>5920</v>
      </c>
      <c r="I7915" t="s">
        <v>5921</v>
      </c>
      <c r="L7915" t="s">
        <v>12619</v>
      </c>
      <c r="M7915" t="s">
        <v>12620</v>
      </c>
      <c r="N7915" t="s">
        <v>5924</v>
      </c>
      <c r="O7915" t="s">
        <v>12621</v>
      </c>
    </row>
    <row r="7916" spans="1:15">
      <c r="A7916" t="s">
        <v>12638</v>
      </c>
      <c r="B7916">
        <v>668</v>
      </c>
      <c r="C7916">
        <v>10</v>
      </c>
      <c r="D7916" t="s">
        <v>12639</v>
      </c>
      <c r="E7916" t="s">
        <v>5918</v>
      </c>
      <c r="F7916" t="s">
        <v>12528</v>
      </c>
      <c r="G7916">
        <v>21</v>
      </c>
      <c r="H7916" t="s">
        <v>5920</v>
      </c>
      <c r="I7916" t="s">
        <v>5921</v>
      </c>
      <c r="L7916" t="s">
        <v>12619</v>
      </c>
      <c r="M7916" t="s">
        <v>12620</v>
      </c>
      <c r="N7916" t="s">
        <v>5924</v>
      </c>
      <c r="O7916" t="s">
        <v>12621</v>
      </c>
    </row>
    <row r="7917" spans="1:15">
      <c r="A7917" t="s">
        <v>12640</v>
      </c>
      <c r="B7917">
        <v>668</v>
      </c>
      <c r="C7917">
        <v>11</v>
      </c>
      <c r="D7917" t="s">
        <v>12641</v>
      </c>
      <c r="E7917" t="s">
        <v>5918</v>
      </c>
      <c r="F7917" t="s">
        <v>12528</v>
      </c>
      <c r="G7917">
        <v>21</v>
      </c>
      <c r="H7917" t="s">
        <v>5920</v>
      </c>
      <c r="I7917" t="s">
        <v>5921</v>
      </c>
      <c r="L7917" t="s">
        <v>12619</v>
      </c>
      <c r="M7917" t="s">
        <v>12620</v>
      </c>
      <c r="N7917" t="s">
        <v>5924</v>
      </c>
      <c r="O7917" t="s">
        <v>12621</v>
      </c>
    </row>
    <row r="7918" spans="1:15">
      <c r="A7918" t="s">
        <v>12642</v>
      </c>
      <c r="B7918">
        <v>668</v>
      </c>
      <c r="C7918">
        <v>12</v>
      </c>
      <c r="D7918" t="s">
        <v>12643</v>
      </c>
      <c r="E7918" t="s">
        <v>5918</v>
      </c>
      <c r="F7918" t="s">
        <v>12528</v>
      </c>
      <c r="G7918">
        <v>21</v>
      </c>
      <c r="H7918" t="s">
        <v>5920</v>
      </c>
      <c r="I7918" t="s">
        <v>5921</v>
      </c>
      <c r="L7918" t="s">
        <v>12619</v>
      </c>
      <c r="M7918" t="s">
        <v>12620</v>
      </c>
      <c r="N7918" t="s">
        <v>5924</v>
      </c>
      <c r="O7918" t="s">
        <v>12621</v>
      </c>
    </row>
    <row r="7919" spans="1:15">
      <c r="A7919" t="s">
        <v>12644</v>
      </c>
      <c r="B7919">
        <v>668</v>
      </c>
      <c r="C7919">
        <v>13</v>
      </c>
      <c r="D7919" t="s">
        <v>12645</v>
      </c>
      <c r="E7919" t="s">
        <v>5918</v>
      </c>
      <c r="F7919" t="s">
        <v>12528</v>
      </c>
      <c r="G7919">
        <v>21</v>
      </c>
      <c r="H7919" t="s">
        <v>5920</v>
      </c>
      <c r="I7919" t="s">
        <v>5921</v>
      </c>
      <c r="L7919" t="s">
        <v>12619</v>
      </c>
      <c r="M7919" t="s">
        <v>12620</v>
      </c>
      <c r="N7919" t="s">
        <v>5924</v>
      </c>
      <c r="O7919" t="s">
        <v>12621</v>
      </c>
    </row>
    <row r="7920" spans="1:15">
      <c r="A7920" t="s">
        <v>12646</v>
      </c>
      <c r="B7920">
        <v>668</v>
      </c>
      <c r="C7920">
        <v>14</v>
      </c>
      <c r="D7920" t="s">
        <v>12647</v>
      </c>
      <c r="E7920" t="s">
        <v>5918</v>
      </c>
      <c r="F7920" t="s">
        <v>12528</v>
      </c>
      <c r="G7920">
        <v>21</v>
      </c>
      <c r="H7920" t="s">
        <v>5920</v>
      </c>
      <c r="I7920" t="s">
        <v>5921</v>
      </c>
      <c r="L7920" t="s">
        <v>12619</v>
      </c>
      <c r="M7920" t="s">
        <v>12620</v>
      </c>
      <c r="N7920" t="s">
        <v>5924</v>
      </c>
      <c r="O7920" t="s">
        <v>12621</v>
      </c>
    </row>
    <row r="7921" spans="1:15">
      <c r="A7921" t="s">
        <v>12648</v>
      </c>
      <c r="B7921">
        <v>669</v>
      </c>
      <c r="C7921">
        <v>1</v>
      </c>
      <c r="D7921" t="s">
        <v>12649</v>
      </c>
      <c r="E7921" t="s">
        <v>5918</v>
      </c>
      <c r="F7921" t="s">
        <v>12528</v>
      </c>
      <c r="G7921">
        <v>21</v>
      </c>
      <c r="H7921" t="s">
        <v>5920</v>
      </c>
      <c r="I7921" t="s">
        <v>5921</v>
      </c>
      <c r="L7921" t="s">
        <v>12619</v>
      </c>
      <c r="M7921" t="s">
        <v>12620</v>
      </c>
      <c r="N7921" t="s">
        <v>5924</v>
      </c>
      <c r="O7921" t="s">
        <v>12621</v>
      </c>
    </row>
    <row r="7922" spans="1:15">
      <c r="A7922" t="s">
        <v>12650</v>
      </c>
      <c r="B7922">
        <v>669</v>
      </c>
      <c r="C7922">
        <v>2</v>
      </c>
      <c r="D7922" t="s">
        <v>12651</v>
      </c>
      <c r="E7922" t="s">
        <v>5918</v>
      </c>
      <c r="F7922" t="s">
        <v>12528</v>
      </c>
      <c r="G7922">
        <v>21</v>
      </c>
      <c r="H7922" t="s">
        <v>5920</v>
      </c>
      <c r="I7922" t="s">
        <v>5921</v>
      </c>
      <c r="L7922" t="s">
        <v>12619</v>
      </c>
      <c r="M7922" t="s">
        <v>12620</v>
      </c>
      <c r="N7922" t="s">
        <v>5924</v>
      </c>
      <c r="O7922" t="s">
        <v>12621</v>
      </c>
    </row>
    <row r="7923" spans="1:15">
      <c r="A7923" t="s">
        <v>12652</v>
      </c>
      <c r="B7923">
        <v>669</v>
      </c>
      <c r="C7923">
        <v>3</v>
      </c>
      <c r="D7923" t="s">
        <v>12653</v>
      </c>
      <c r="E7923" t="s">
        <v>5918</v>
      </c>
      <c r="F7923" t="s">
        <v>12528</v>
      </c>
      <c r="G7923">
        <v>21</v>
      </c>
      <c r="H7923" t="s">
        <v>5920</v>
      </c>
      <c r="I7923" t="s">
        <v>5921</v>
      </c>
      <c r="L7923" t="s">
        <v>12619</v>
      </c>
      <c r="M7923" t="s">
        <v>12620</v>
      </c>
      <c r="N7923" t="s">
        <v>5924</v>
      </c>
      <c r="O7923" t="s">
        <v>12621</v>
      </c>
    </row>
    <row r="7924" spans="1:15">
      <c r="A7924" t="s">
        <v>12654</v>
      </c>
      <c r="B7924">
        <v>669</v>
      </c>
      <c r="C7924">
        <v>4</v>
      </c>
      <c r="D7924" t="s">
        <v>12655</v>
      </c>
      <c r="E7924" t="s">
        <v>5918</v>
      </c>
      <c r="F7924" t="s">
        <v>12528</v>
      </c>
      <c r="G7924">
        <v>21</v>
      </c>
      <c r="H7924" t="s">
        <v>5920</v>
      </c>
      <c r="I7924" t="s">
        <v>5921</v>
      </c>
      <c r="L7924" t="s">
        <v>12619</v>
      </c>
      <c r="M7924" t="s">
        <v>12620</v>
      </c>
      <c r="N7924" t="s">
        <v>5924</v>
      </c>
      <c r="O7924" t="s">
        <v>12621</v>
      </c>
    </row>
    <row r="7925" spans="1:15">
      <c r="A7925" t="s">
        <v>12656</v>
      </c>
      <c r="B7925">
        <v>669</v>
      </c>
      <c r="C7925">
        <v>5</v>
      </c>
      <c r="D7925" t="s">
        <v>12657</v>
      </c>
      <c r="E7925" t="s">
        <v>5918</v>
      </c>
      <c r="F7925" t="s">
        <v>12528</v>
      </c>
      <c r="G7925">
        <v>21</v>
      </c>
      <c r="H7925" t="s">
        <v>5920</v>
      </c>
      <c r="I7925" t="s">
        <v>5921</v>
      </c>
      <c r="L7925" t="s">
        <v>12619</v>
      </c>
      <c r="M7925" t="s">
        <v>12620</v>
      </c>
      <c r="N7925" t="s">
        <v>5924</v>
      </c>
      <c r="O7925" t="s">
        <v>12621</v>
      </c>
    </row>
    <row r="7926" spans="1:15">
      <c r="A7926" t="s">
        <v>12658</v>
      </c>
      <c r="B7926">
        <v>669</v>
      </c>
      <c r="C7926">
        <v>6</v>
      </c>
      <c r="D7926" t="s">
        <v>12659</v>
      </c>
      <c r="E7926" t="s">
        <v>5918</v>
      </c>
      <c r="F7926" t="s">
        <v>12528</v>
      </c>
      <c r="G7926">
        <v>21</v>
      </c>
      <c r="H7926" t="s">
        <v>5920</v>
      </c>
      <c r="I7926" t="s">
        <v>5921</v>
      </c>
      <c r="L7926" t="s">
        <v>12619</v>
      </c>
      <c r="M7926" t="s">
        <v>12620</v>
      </c>
      <c r="N7926" t="s">
        <v>5924</v>
      </c>
      <c r="O7926" t="s">
        <v>12621</v>
      </c>
    </row>
    <row r="7927" spans="1:15">
      <c r="A7927" t="s">
        <v>12660</v>
      </c>
      <c r="B7927">
        <v>669</v>
      </c>
      <c r="C7927">
        <v>7</v>
      </c>
      <c r="D7927" t="s">
        <v>12661</v>
      </c>
      <c r="E7927" t="s">
        <v>5918</v>
      </c>
      <c r="F7927" t="s">
        <v>12528</v>
      </c>
      <c r="G7927">
        <v>21</v>
      </c>
      <c r="H7927" t="s">
        <v>5920</v>
      </c>
      <c r="I7927" t="s">
        <v>5921</v>
      </c>
      <c r="L7927" t="s">
        <v>12619</v>
      </c>
      <c r="M7927" t="s">
        <v>12620</v>
      </c>
      <c r="N7927" t="s">
        <v>5924</v>
      </c>
      <c r="O7927" t="s">
        <v>12621</v>
      </c>
    </row>
    <row r="7928" spans="1:15">
      <c r="A7928" t="s">
        <v>12662</v>
      </c>
      <c r="B7928">
        <v>669</v>
      </c>
      <c r="C7928">
        <v>8</v>
      </c>
      <c r="D7928" t="s">
        <v>12663</v>
      </c>
      <c r="E7928" t="s">
        <v>5918</v>
      </c>
      <c r="F7928" t="s">
        <v>12528</v>
      </c>
      <c r="G7928">
        <v>21</v>
      </c>
      <c r="H7928" t="s">
        <v>5920</v>
      </c>
      <c r="I7928" t="s">
        <v>5921</v>
      </c>
      <c r="L7928" t="s">
        <v>12619</v>
      </c>
      <c r="M7928" t="s">
        <v>12620</v>
      </c>
      <c r="N7928" t="s">
        <v>5924</v>
      </c>
      <c r="O7928" t="s">
        <v>12621</v>
      </c>
    </row>
    <row r="7929" spans="1:15">
      <c r="A7929" t="s">
        <v>12664</v>
      </c>
      <c r="B7929">
        <v>669</v>
      </c>
      <c r="C7929">
        <v>9</v>
      </c>
      <c r="D7929" t="s">
        <v>12665</v>
      </c>
      <c r="E7929" t="s">
        <v>5918</v>
      </c>
      <c r="F7929" t="s">
        <v>12528</v>
      </c>
      <c r="G7929">
        <v>21</v>
      </c>
      <c r="H7929" t="s">
        <v>5920</v>
      </c>
      <c r="I7929" t="s">
        <v>5921</v>
      </c>
      <c r="L7929" t="s">
        <v>12619</v>
      </c>
      <c r="M7929" t="s">
        <v>12620</v>
      </c>
      <c r="N7929" t="s">
        <v>5924</v>
      </c>
      <c r="O7929" t="s">
        <v>12621</v>
      </c>
    </row>
    <row r="7930" spans="1:15">
      <c r="A7930" t="s">
        <v>12666</v>
      </c>
      <c r="B7930">
        <v>669</v>
      </c>
      <c r="C7930">
        <v>10</v>
      </c>
      <c r="D7930" t="s">
        <v>12667</v>
      </c>
      <c r="E7930" t="s">
        <v>5918</v>
      </c>
      <c r="F7930" t="s">
        <v>12528</v>
      </c>
      <c r="G7930">
        <v>21</v>
      </c>
      <c r="H7930" t="s">
        <v>5920</v>
      </c>
      <c r="I7930" t="s">
        <v>5921</v>
      </c>
      <c r="L7930" t="s">
        <v>12619</v>
      </c>
      <c r="M7930" t="s">
        <v>12620</v>
      </c>
      <c r="N7930" t="s">
        <v>5924</v>
      </c>
      <c r="O7930" t="s">
        <v>12621</v>
      </c>
    </row>
    <row r="7931" spans="1:15">
      <c r="A7931" t="s">
        <v>12668</v>
      </c>
      <c r="B7931">
        <v>669</v>
      </c>
      <c r="C7931">
        <v>11</v>
      </c>
      <c r="D7931" t="s">
        <v>12669</v>
      </c>
      <c r="E7931" t="s">
        <v>5918</v>
      </c>
      <c r="F7931" t="s">
        <v>12528</v>
      </c>
      <c r="G7931">
        <v>21</v>
      </c>
      <c r="H7931" t="s">
        <v>5920</v>
      </c>
      <c r="I7931" t="s">
        <v>5921</v>
      </c>
      <c r="L7931" t="s">
        <v>12619</v>
      </c>
      <c r="M7931" t="s">
        <v>12620</v>
      </c>
      <c r="N7931" t="s">
        <v>5924</v>
      </c>
      <c r="O7931" t="s">
        <v>12621</v>
      </c>
    </row>
    <row r="7932" spans="1:15">
      <c r="A7932" t="s">
        <v>12670</v>
      </c>
      <c r="B7932">
        <v>669</v>
      </c>
      <c r="C7932">
        <v>12</v>
      </c>
      <c r="D7932" t="s">
        <v>12671</v>
      </c>
      <c r="E7932" t="s">
        <v>5918</v>
      </c>
      <c r="F7932" t="s">
        <v>12528</v>
      </c>
      <c r="G7932">
        <v>21</v>
      </c>
      <c r="H7932" t="s">
        <v>5920</v>
      </c>
      <c r="I7932" t="s">
        <v>5921</v>
      </c>
      <c r="L7932" t="s">
        <v>12619</v>
      </c>
      <c r="M7932" t="s">
        <v>12620</v>
      </c>
      <c r="N7932" t="s">
        <v>5924</v>
      </c>
      <c r="O7932" t="s">
        <v>12621</v>
      </c>
    </row>
    <row r="7933" spans="1:15">
      <c r="A7933" t="s">
        <v>12672</v>
      </c>
      <c r="B7933">
        <v>669</v>
      </c>
      <c r="C7933">
        <v>13</v>
      </c>
      <c r="D7933" t="s">
        <v>12673</v>
      </c>
      <c r="E7933" t="s">
        <v>5918</v>
      </c>
      <c r="F7933" t="s">
        <v>12528</v>
      </c>
      <c r="G7933">
        <v>21</v>
      </c>
      <c r="H7933" t="s">
        <v>5920</v>
      </c>
      <c r="I7933" t="s">
        <v>5921</v>
      </c>
      <c r="L7933" t="s">
        <v>12619</v>
      </c>
      <c r="M7933" t="s">
        <v>12620</v>
      </c>
      <c r="N7933" t="s">
        <v>5924</v>
      </c>
      <c r="O7933" t="s">
        <v>12621</v>
      </c>
    </row>
    <row r="7934" spans="1:15">
      <c r="A7934" t="s">
        <v>12674</v>
      </c>
      <c r="B7934">
        <v>669</v>
      </c>
      <c r="C7934">
        <v>14</v>
      </c>
      <c r="D7934" t="s">
        <v>12675</v>
      </c>
      <c r="E7934" t="s">
        <v>5918</v>
      </c>
      <c r="F7934" t="s">
        <v>12528</v>
      </c>
      <c r="G7934">
        <v>21</v>
      </c>
      <c r="H7934" t="s">
        <v>5920</v>
      </c>
      <c r="I7934" t="s">
        <v>5921</v>
      </c>
      <c r="L7934" t="s">
        <v>12619</v>
      </c>
      <c r="M7934" t="s">
        <v>12620</v>
      </c>
      <c r="N7934" t="s">
        <v>5924</v>
      </c>
      <c r="O7934" t="s">
        <v>12621</v>
      </c>
    </row>
    <row r="7935" spans="1:15">
      <c r="A7935" t="s">
        <v>12676</v>
      </c>
      <c r="B7935">
        <v>670</v>
      </c>
      <c r="C7935">
        <v>1</v>
      </c>
      <c r="D7935" t="s">
        <v>12677</v>
      </c>
      <c r="E7935" t="s">
        <v>5918</v>
      </c>
      <c r="F7935" t="s">
        <v>12528</v>
      </c>
      <c r="G7935">
        <v>21</v>
      </c>
      <c r="H7935" t="s">
        <v>5920</v>
      </c>
      <c r="I7935" t="s">
        <v>5921</v>
      </c>
      <c r="L7935" t="s">
        <v>12678</v>
      </c>
      <c r="M7935" t="s">
        <v>12679</v>
      </c>
      <c r="N7935" t="s">
        <v>5924</v>
      </c>
      <c r="O7935" t="s">
        <v>12680</v>
      </c>
    </row>
    <row r="7936" spans="1:15">
      <c r="A7936" t="s">
        <v>12681</v>
      </c>
      <c r="B7936">
        <v>670</v>
      </c>
      <c r="C7936">
        <v>2</v>
      </c>
      <c r="D7936" t="s">
        <v>12682</v>
      </c>
      <c r="E7936" t="s">
        <v>5918</v>
      </c>
      <c r="F7936" t="s">
        <v>12528</v>
      </c>
      <c r="G7936">
        <v>21</v>
      </c>
      <c r="H7936" t="s">
        <v>5920</v>
      </c>
      <c r="I7936" t="s">
        <v>5921</v>
      </c>
      <c r="L7936" t="s">
        <v>12678</v>
      </c>
      <c r="M7936" t="s">
        <v>12679</v>
      </c>
      <c r="N7936" t="s">
        <v>5924</v>
      </c>
      <c r="O7936" t="s">
        <v>12680</v>
      </c>
    </row>
    <row r="7937" spans="1:15">
      <c r="A7937" t="s">
        <v>12683</v>
      </c>
      <c r="B7937">
        <v>670</v>
      </c>
      <c r="C7937">
        <v>3</v>
      </c>
      <c r="D7937" t="s">
        <v>12684</v>
      </c>
      <c r="E7937" t="s">
        <v>5918</v>
      </c>
      <c r="F7937" t="s">
        <v>12528</v>
      </c>
      <c r="G7937">
        <v>21</v>
      </c>
      <c r="H7937" t="s">
        <v>5920</v>
      </c>
      <c r="I7937" t="s">
        <v>5921</v>
      </c>
      <c r="L7937" t="s">
        <v>12678</v>
      </c>
      <c r="M7937" t="s">
        <v>12679</v>
      </c>
      <c r="N7937" t="s">
        <v>5924</v>
      </c>
      <c r="O7937" t="s">
        <v>12680</v>
      </c>
    </row>
    <row r="7938" spans="1:15">
      <c r="A7938" t="s">
        <v>12685</v>
      </c>
      <c r="B7938">
        <v>670</v>
      </c>
      <c r="C7938">
        <v>4</v>
      </c>
      <c r="D7938" t="s">
        <v>12686</v>
      </c>
      <c r="E7938" t="s">
        <v>5918</v>
      </c>
      <c r="F7938" t="s">
        <v>12528</v>
      </c>
      <c r="G7938">
        <v>21</v>
      </c>
      <c r="H7938" t="s">
        <v>5920</v>
      </c>
      <c r="I7938" t="s">
        <v>5921</v>
      </c>
      <c r="L7938" t="s">
        <v>12678</v>
      </c>
      <c r="M7938" t="s">
        <v>12679</v>
      </c>
      <c r="N7938" t="s">
        <v>5924</v>
      </c>
      <c r="O7938" t="s">
        <v>12680</v>
      </c>
    </row>
    <row r="7939" spans="1:15">
      <c r="A7939" t="s">
        <v>12687</v>
      </c>
      <c r="B7939">
        <v>670</v>
      </c>
      <c r="C7939">
        <v>5</v>
      </c>
      <c r="D7939" t="s">
        <v>12688</v>
      </c>
      <c r="E7939" t="s">
        <v>5918</v>
      </c>
      <c r="F7939" t="s">
        <v>12528</v>
      </c>
      <c r="G7939">
        <v>21</v>
      </c>
      <c r="H7939" t="s">
        <v>5920</v>
      </c>
      <c r="I7939" t="s">
        <v>5921</v>
      </c>
      <c r="L7939" t="s">
        <v>12678</v>
      </c>
      <c r="M7939" t="s">
        <v>12679</v>
      </c>
      <c r="N7939" t="s">
        <v>5924</v>
      </c>
      <c r="O7939" t="s">
        <v>12680</v>
      </c>
    </row>
    <row r="7940" spans="1:15">
      <c r="A7940" t="s">
        <v>12689</v>
      </c>
      <c r="B7940">
        <v>670</v>
      </c>
      <c r="C7940">
        <v>6</v>
      </c>
      <c r="D7940" t="s">
        <v>12690</v>
      </c>
      <c r="E7940" t="s">
        <v>5918</v>
      </c>
      <c r="F7940" t="s">
        <v>12528</v>
      </c>
      <c r="G7940">
        <v>21</v>
      </c>
      <c r="H7940" t="s">
        <v>5920</v>
      </c>
      <c r="I7940" t="s">
        <v>5921</v>
      </c>
      <c r="L7940" t="s">
        <v>12678</v>
      </c>
      <c r="M7940" t="s">
        <v>12679</v>
      </c>
      <c r="N7940" t="s">
        <v>5924</v>
      </c>
      <c r="O7940" t="s">
        <v>12680</v>
      </c>
    </row>
    <row r="7941" spans="1:15">
      <c r="A7941" t="s">
        <v>12691</v>
      </c>
      <c r="B7941">
        <v>670</v>
      </c>
      <c r="C7941">
        <v>7</v>
      </c>
      <c r="D7941" t="s">
        <v>12692</v>
      </c>
      <c r="E7941" t="s">
        <v>5918</v>
      </c>
      <c r="F7941" t="s">
        <v>12528</v>
      </c>
      <c r="G7941">
        <v>21</v>
      </c>
      <c r="H7941" t="s">
        <v>5920</v>
      </c>
      <c r="I7941" t="s">
        <v>5921</v>
      </c>
      <c r="L7941" t="s">
        <v>12678</v>
      </c>
      <c r="M7941" t="s">
        <v>12679</v>
      </c>
      <c r="N7941" t="s">
        <v>5924</v>
      </c>
      <c r="O7941" t="s">
        <v>12680</v>
      </c>
    </row>
    <row r="7942" spans="1:15">
      <c r="A7942" t="s">
        <v>12693</v>
      </c>
      <c r="B7942">
        <v>670</v>
      </c>
      <c r="C7942">
        <v>8</v>
      </c>
      <c r="D7942" t="s">
        <v>12694</v>
      </c>
      <c r="E7942" t="s">
        <v>5918</v>
      </c>
      <c r="F7942" t="s">
        <v>12528</v>
      </c>
      <c r="G7942">
        <v>21</v>
      </c>
      <c r="H7942" t="s">
        <v>5920</v>
      </c>
      <c r="I7942" t="s">
        <v>5921</v>
      </c>
      <c r="L7942" t="s">
        <v>12678</v>
      </c>
      <c r="M7942" t="s">
        <v>12679</v>
      </c>
      <c r="N7942" t="s">
        <v>5924</v>
      </c>
      <c r="O7942" t="s">
        <v>12680</v>
      </c>
    </row>
    <row r="7943" spans="1:15">
      <c r="A7943" t="s">
        <v>12695</v>
      </c>
      <c r="B7943">
        <v>670</v>
      </c>
      <c r="C7943">
        <v>9</v>
      </c>
      <c r="D7943" t="s">
        <v>12696</v>
      </c>
      <c r="E7943" t="s">
        <v>5918</v>
      </c>
      <c r="F7943" t="s">
        <v>12528</v>
      </c>
      <c r="G7943">
        <v>21</v>
      </c>
      <c r="H7943" t="s">
        <v>5920</v>
      </c>
      <c r="I7943" t="s">
        <v>5921</v>
      </c>
      <c r="L7943" t="s">
        <v>12678</v>
      </c>
      <c r="M7943" t="s">
        <v>12679</v>
      </c>
      <c r="N7943" t="s">
        <v>5924</v>
      </c>
      <c r="O7943" t="s">
        <v>12680</v>
      </c>
    </row>
    <row r="7944" spans="1:15">
      <c r="A7944" t="s">
        <v>12697</v>
      </c>
      <c r="B7944">
        <v>670</v>
      </c>
      <c r="C7944">
        <v>10</v>
      </c>
      <c r="D7944" t="s">
        <v>12698</v>
      </c>
      <c r="E7944" t="s">
        <v>5918</v>
      </c>
      <c r="F7944" t="s">
        <v>12528</v>
      </c>
      <c r="G7944">
        <v>21</v>
      </c>
      <c r="H7944" t="s">
        <v>5920</v>
      </c>
      <c r="I7944" t="s">
        <v>5921</v>
      </c>
      <c r="L7944" t="s">
        <v>12678</v>
      </c>
      <c r="M7944" t="s">
        <v>12679</v>
      </c>
      <c r="N7944" t="s">
        <v>5924</v>
      </c>
      <c r="O7944" t="s">
        <v>12680</v>
      </c>
    </row>
    <row r="7945" spans="1:15">
      <c r="A7945" t="s">
        <v>12699</v>
      </c>
      <c r="B7945">
        <v>670</v>
      </c>
      <c r="C7945">
        <v>11</v>
      </c>
      <c r="D7945" t="s">
        <v>12700</v>
      </c>
      <c r="E7945" t="s">
        <v>5918</v>
      </c>
      <c r="F7945" t="s">
        <v>12528</v>
      </c>
      <c r="G7945">
        <v>21</v>
      </c>
      <c r="H7945" t="s">
        <v>5920</v>
      </c>
      <c r="I7945" t="s">
        <v>5921</v>
      </c>
      <c r="L7945" t="s">
        <v>12678</v>
      </c>
      <c r="M7945" t="s">
        <v>12679</v>
      </c>
      <c r="N7945" t="s">
        <v>5924</v>
      </c>
      <c r="O7945" t="s">
        <v>12680</v>
      </c>
    </row>
    <row r="7946" spans="1:15">
      <c r="A7946" t="s">
        <v>12701</v>
      </c>
      <c r="B7946">
        <v>670</v>
      </c>
      <c r="C7946">
        <v>12</v>
      </c>
      <c r="D7946" t="s">
        <v>12702</v>
      </c>
      <c r="E7946" t="s">
        <v>5918</v>
      </c>
      <c r="F7946" t="s">
        <v>12528</v>
      </c>
      <c r="G7946">
        <v>21</v>
      </c>
      <c r="H7946" t="s">
        <v>5920</v>
      </c>
      <c r="I7946" t="s">
        <v>5921</v>
      </c>
      <c r="L7946" t="s">
        <v>12678</v>
      </c>
      <c r="M7946" t="s">
        <v>12679</v>
      </c>
      <c r="N7946" t="s">
        <v>5924</v>
      </c>
      <c r="O7946" t="s">
        <v>12680</v>
      </c>
    </row>
    <row r="7947" spans="1:15">
      <c r="A7947" t="s">
        <v>12703</v>
      </c>
      <c r="B7947">
        <v>670</v>
      </c>
      <c r="C7947">
        <v>13</v>
      </c>
      <c r="D7947" t="s">
        <v>12704</v>
      </c>
      <c r="E7947" t="s">
        <v>5918</v>
      </c>
      <c r="F7947" t="s">
        <v>12528</v>
      </c>
      <c r="G7947">
        <v>21</v>
      </c>
      <c r="H7947" t="s">
        <v>5920</v>
      </c>
      <c r="I7947" t="s">
        <v>5921</v>
      </c>
      <c r="L7947" t="s">
        <v>12678</v>
      </c>
      <c r="M7947" t="s">
        <v>12679</v>
      </c>
      <c r="N7947" t="s">
        <v>5924</v>
      </c>
      <c r="O7947" t="s">
        <v>12680</v>
      </c>
    </row>
    <row r="7948" spans="1:15">
      <c r="A7948" t="s">
        <v>12705</v>
      </c>
      <c r="B7948">
        <v>670</v>
      </c>
      <c r="C7948">
        <v>14</v>
      </c>
      <c r="D7948" t="s">
        <v>12706</v>
      </c>
      <c r="E7948" t="s">
        <v>5918</v>
      </c>
      <c r="F7948" t="s">
        <v>12528</v>
      </c>
      <c r="G7948">
        <v>21</v>
      </c>
      <c r="H7948" t="s">
        <v>5920</v>
      </c>
      <c r="I7948" t="s">
        <v>5921</v>
      </c>
      <c r="L7948" t="s">
        <v>12678</v>
      </c>
      <c r="M7948" t="s">
        <v>12679</v>
      </c>
      <c r="N7948" t="s">
        <v>5924</v>
      </c>
      <c r="O7948" t="s">
        <v>12680</v>
      </c>
    </row>
    <row r="7949" spans="1:15">
      <c r="A7949" t="s">
        <v>12707</v>
      </c>
      <c r="B7949">
        <v>671</v>
      </c>
      <c r="C7949">
        <v>1</v>
      </c>
      <c r="D7949" t="s">
        <v>12708</v>
      </c>
      <c r="E7949" t="s">
        <v>5918</v>
      </c>
      <c r="F7949" t="s">
        <v>12528</v>
      </c>
      <c r="G7949">
        <v>21</v>
      </c>
      <c r="H7949" t="s">
        <v>5920</v>
      </c>
      <c r="I7949" t="s">
        <v>5921</v>
      </c>
      <c r="L7949" t="s">
        <v>12678</v>
      </c>
      <c r="M7949" t="s">
        <v>12679</v>
      </c>
      <c r="N7949" t="s">
        <v>5924</v>
      </c>
      <c r="O7949" t="s">
        <v>12680</v>
      </c>
    </row>
    <row r="7950" spans="1:15">
      <c r="A7950" t="s">
        <v>12709</v>
      </c>
      <c r="B7950">
        <v>671</v>
      </c>
      <c r="C7950">
        <v>2</v>
      </c>
      <c r="D7950" t="s">
        <v>12710</v>
      </c>
      <c r="E7950" t="s">
        <v>5918</v>
      </c>
      <c r="F7950" t="s">
        <v>12528</v>
      </c>
      <c r="G7950">
        <v>21</v>
      </c>
      <c r="H7950" t="s">
        <v>5920</v>
      </c>
      <c r="I7950" t="s">
        <v>5921</v>
      </c>
      <c r="L7950" t="s">
        <v>12678</v>
      </c>
      <c r="M7950" t="s">
        <v>12679</v>
      </c>
      <c r="N7950" t="s">
        <v>5924</v>
      </c>
      <c r="O7950" t="s">
        <v>12680</v>
      </c>
    </row>
    <row r="7951" spans="1:15">
      <c r="A7951" t="s">
        <v>12711</v>
      </c>
      <c r="B7951">
        <v>671</v>
      </c>
      <c r="C7951">
        <v>3</v>
      </c>
      <c r="D7951" t="s">
        <v>12712</v>
      </c>
      <c r="E7951" t="s">
        <v>5918</v>
      </c>
      <c r="F7951" t="s">
        <v>12528</v>
      </c>
      <c r="G7951">
        <v>21</v>
      </c>
      <c r="H7951" t="s">
        <v>5920</v>
      </c>
      <c r="I7951" t="s">
        <v>5921</v>
      </c>
      <c r="L7951" t="s">
        <v>12678</v>
      </c>
      <c r="M7951" t="s">
        <v>12679</v>
      </c>
      <c r="N7951" t="s">
        <v>5924</v>
      </c>
      <c r="O7951" t="s">
        <v>12680</v>
      </c>
    </row>
    <row r="7952" spans="1:15">
      <c r="A7952" t="s">
        <v>12713</v>
      </c>
      <c r="B7952">
        <v>671</v>
      </c>
      <c r="C7952">
        <v>4</v>
      </c>
      <c r="D7952" t="s">
        <v>12714</v>
      </c>
      <c r="E7952" t="s">
        <v>5918</v>
      </c>
      <c r="F7952" t="s">
        <v>12528</v>
      </c>
      <c r="G7952">
        <v>21</v>
      </c>
      <c r="H7952" t="s">
        <v>5920</v>
      </c>
      <c r="I7952" t="s">
        <v>5921</v>
      </c>
      <c r="L7952" t="s">
        <v>12678</v>
      </c>
      <c r="M7952" t="s">
        <v>12679</v>
      </c>
      <c r="N7952" t="s">
        <v>5924</v>
      </c>
      <c r="O7952" t="s">
        <v>12680</v>
      </c>
    </row>
    <row r="7953" spans="1:15">
      <c r="A7953" t="s">
        <v>12715</v>
      </c>
      <c r="B7953">
        <v>671</v>
      </c>
      <c r="C7953">
        <v>5</v>
      </c>
      <c r="D7953" t="s">
        <v>12716</v>
      </c>
      <c r="E7953" t="s">
        <v>5918</v>
      </c>
      <c r="F7953" t="s">
        <v>12528</v>
      </c>
      <c r="G7953">
        <v>21</v>
      </c>
      <c r="H7953" t="s">
        <v>5920</v>
      </c>
      <c r="I7953" t="s">
        <v>5921</v>
      </c>
      <c r="L7953" t="s">
        <v>12678</v>
      </c>
      <c r="M7953" t="s">
        <v>12679</v>
      </c>
      <c r="N7953" t="s">
        <v>5924</v>
      </c>
      <c r="O7953" t="s">
        <v>12680</v>
      </c>
    </row>
    <row r="7954" spans="1:15">
      <c r="A7954" t="s">
        <v>12717</v>
      </c>
      <c r="B7954">
        <v>671</v>
      </c>
      <c r="C7954">
        <v>6</v>
      </c>
      <c r="D7954" t="s">
        <v>12718</v>
      </c>
      <c r="E7954" t="s">
        <v>5918</v>
      </c>
      <c r="F7954" t="s">
        <v>12528</v>
      </c>
      <c r="G7954">
        <v>21</v>
      </c>
      <c r="H7954" t="s">
        <v>5920</v>
      </c>
      <c r="I7954" t="s">
        <v>5921</v>
      </c>
      <c r="L7954" t="s">
        <v>12678</v>
      </c>
      <c r="M7954" t="s">
        <v>12679</v>
      </c>
      <c r="N7954" t="s">
        <v>5924</v>
      </c>
      <c r="O7954" t="s">
        <v>12680</v>
      </c>
    </row>
    <row r="7955" spans="1:15">
      <c r="A7955" t="s">
        <v>12719</v>
      </c>
      <c r="B7955">
        <v>671</v>
      </c>
      <c r="C7955">
        <v>7</v>
      </c>
      <c r="D7955" t="s">
        <v>12720</v>
      </c>
      <c r="E7955" t="s">
        <v>5918</v>
      </c>
      <c r="F7955" t="s">
        <v>12528</v>
      </c>
      <c r="G7955">
        <v>21</v>
      </c>
      <c r="H7955" t="s">
        <v>5920</v>
      </c>
      <c r="I7955" t="s">
        <v>5921</v>
      </c>
      <c r="L7955" t="s">
        <v>12678</v>
      </c>
      <c r="M7955" t="s">
        <v>12679</v>
      </c>
      <c r="N7955" t="s">
        <v>5924</v>
      </c>
      <c r="O7955" t="s">
        <v>12680</v>
      </c>
    </row>
    <row r="7956" spans="1:15">
      <c r="A7956" t="s">
        <v>12721</v>
      </c>
      <c r="B7956">
        <v>671</v>
      </c>
      <c r="C7956">
        <v>8</v>
      </c>
      <c r="D7956" t="s">
        <v>12722</v>
      </c>
      <c r="E7956" t="s">
        <v>5918</v>
      </c>
      <c r="F7956" t="s">
        <v>12528</v>
      </c>
      <c r="G7956">
        <v>21</v>
      </c>
      <c r="H7956" t="s">
        <v>5920</v>
      </c>
      <c r="I7956" t="s">
        <v>5921</v>
      </c>
      <c r="L7956" t="s">
        <v>12678</v>
      </c>
      <c r="M7956" t="s">
        <v>12679</v>
      </c>
      <c r="N7956" t="s">
        <v>5924</v>
      </c>
      <c r="O7956" t="s">
        <v>12680</v>
      </c>
    </row>
    <row r="7957" spans="1:15">
      <c r="A7957" t="s">
        <v>12723</v>
      </c>
      <c r="B7957">
        <v>671</v>
      </c>
      <c r="C7957">
        <v>9</v>
      </c>
      <c r="D7957" t="s">
        <v>12724</v>
      </c>
      <c r="E7957" t="s">
        <v>5918</v>
      </c>
      <c r="F7957" t="s">
        <v>12528</v>
      </c>
      <c r="G7957">
        <v>21</v>
      </c>
      <c r="H7957" t="s">
        <v>5920</v>
      </c>
      <c r="I7957" t="s">
        <v>5921</v>
      </c>
      <c r="L7957" t="s">
        <v>12678</v>
      </c>
      <c r="M7957" t="s">
        <v>12679</v>
      </c>
      <c r="N7957" t="s">
        <v>5924</v>
      </c>
      <c r="O7957" t="s">
        <v>12680</v>
      </c>
    </row>
    <row r="7958" spans="1:15">
      <c r="A7958" t="s">
        <v>12725</v>
      </c>
      <c r="B7958">
        <v>671</v>
      </c>
      <c r="C7958">
        <v>10</v>
      </c>
      <c r="D7958" t="s">
        <v>12726</v>
      </c>
      <c r="E7958" t="s">
        <v>5918</v>
      </c>
      <c r="F7958" t="s">
        <v>12528</v>
      </c>
      <c r="G7958">
        <v>21</v>
      </c>
      <c r="H7958" t="s">
        <v>5920</v>
      </c>
      <c r="I7958" t="s">
        <v>5921</v>
      </c>
      <c r="L7958" t="s">
        <v>12678</v>
      </c>
      <c r="M7958" t="s">
        <v>12679</v>
      </c>
      <c r="N7958" t="s">
        <v>5924</v>
      </c>
      <c r="O7958" t="s">
        <v>12680</v>
      </c>
    </row>
    <row r="7959" spans="1:15">
      <c r="A7959" t="s">
        <v>12727</v>
      </c>
      <c r="B7959">
        <v>671</v>
      </c>
      <c r="C7959">
        <v>11</v>
      </c>
      <c r="D7959" t="s">
        <v>12728</v>
      </c>
      <c r="E7959" t="s">
        <v>5918</v>
      </c>
      <c r="F7959" t="s">
        <v>12528</v>
      </c>
      <c r="G7959">
        <v>21</v>
      </c>
      <c r="H7959" t="s">
        <v>5920</v>
      </c>
      <c r="I7959" t="s">
        <v>5921</v>
      </c>
      <c r="L7959" t="s">
        <v>12678</v>
      </c>
      <c r="M7959" t="s">
        <v>12679</v>
      </c>
      <c r="N7959" t="s">
        <v>5924</v>
      </c>
      <c r="O7959" t="s">
        <v>12680</v>
      </c>
    </row>
    <row r="7960" spans="1:15">
      <c r="A7960" t="s">
        <v>12729</v>
      </c>
      <c r="B7960">
        <v>671</v>
      </c>
      <c r="C7960">
        <v>12</v>
      </c>
      <c r="D7960" t="s">
        <v>12730</v>
      </c>
      <c r="E7960" t="s">
        <v>5918</v>
      </c>
      <c r="F7960" t="s">
        <v>12528</v>
      </c>
      <c r="G7960">
        <v>21</v>
      </c>
      <c r="H7960" t="s">
        <v>5920</v>
      </c>
      <c r="I7960" t="s">
        <v>5921</v>
      </c>
      <c r="L7960" t="s">
        <v>12678</v>
      </c>
      <c r="M7960" t="s">
        <v>12679</v>
      </c>
      <c r="N7960" t="s">
        <v>5924</v>
      </c>
      <c r="O7960" t="s">
        <v>12680</v>
      </c>
    </row>
    <row r="7961" spans="1:15">
      <c r="A7961" t="s">
        <v>12731</v>
      </c>
      <c r="B7961">
        <v>671</v>
      </c>
      <c r="C7961">
        <v>13</v>
      </c>
      <c r="D7961" t="s">
        <v>12732</v>
      </c>
      <c r="E7961" t="s">
        <v>5918</v>
      </c>
      <c r="F7961" t="s">
        <v>12528</v>
      </c>
      <c r="G7961">
        <v>21</v>
      </c>
      <c r="H7961" t="s">
        <v>5920</v>
      </c>
      <c r="I7961" t="s">
        <v>5921</v>
      </c>
      <c r="L7961" t="s">
        <v>12678</v>
      </c>
      <c r="M7961" t="s">
        <v>12679</v>
      </c>
      <c r="N7961" t="s">
        <v>5924</v>
      </c>
      <c r="O7961" t="s">
        <v>12680</v>
      </c>
    </row>
    <row r="7962" spans="1:15">
      <c r="A7962" t="s">
        <v>12733</v>
      </c>
      <c r="B7962">
        <v>671</v>
      </c>
      <c r="C7962">
        <v>14</v>
      </c>
      <c r="D7962" t="s">
        <v>12734</v>
      </c>
      <c r="E7962" t="s">
        <v>5918</v>
      </c>
      <c r="F7962" t="s">
        <v>12528</v>
      </c>
      <c r="G7962">
        <v>21</v>
      </c>
      <c r="H7962" t="s">
        <v>5920</v>
      </c>
      <c r="I7962" t="s">
        <v>5921</v>
      </c>
      <c r="L7962" t="s">
        <v>12678</v>
      </c>
      <c r="M7962" t="s">
        <v>12679</v>
      </c>
      <c r="N7962" t="s">
        <v>5924</v>
      </c>
      <c r="O7962" t="s">
        <v>12680</v>
      </c>
    </row>
    <row r="7963" spans="1:15">
      <c r="A7963" t="s">
        <v>12735</v>
      </c>
      <c r="B7963">
        <v>672</v>
      </c>
      <c r="C7963">
        <v>1</v>
      </c>
      <c r="D7963" t="s">
        <v>12736</v>
      </c>
      <c r="E7963" t="s">
        <v>5918</v>
      </c>
      <c r="F7963" t="s">
        <v>12528</v>
      </c>
      <c r="G7963">
        <v>21</v>
      </c>
      <c r="H7963" t="s">
        <v>5920</v>
      </c>
      <c r="I7963" t="s">
        <v>5921</v>
      </c>
      <c r="L7963" t="s">
        <v>12737</v>
      </c>
      <c r="M7963" t="s">
        <v>12738</v>
      </c>
      <c r="N7963" t="s">
        <v>5924</v>
      </c>
      <c r="O7963" t="s">
        <v>12739</v>
      </c>
    </row>
    <row r="7964" spans="1:15">
      <c r="A7964" t="s">
        <v>12740</v>
      </c>
      <c r="B7964">
        <v>672</v>
      </c>
      <c r="C7964">
        <v>2</v>
      </c>
      <c r="D7964" t="s">
        <v>12741</v>
      </c>
      <c r="E7964" t="s">
        <v>5918</v>
      </c>
      <c r="F7964" t="s">
        <v>12528</v>
      </c>
      <c r="G7964">
        <v>21</v>
      </c>
      <c r="H7964" t="s">
        <v>5920</v>
      </c>
      <c r="I7964" t="s">
        <v>5921</v>
      </c>
      <c r="L7964" t="s">
        <v>12737</v>
      </c>
      <c r="M7964" t="s">
        <v>12738</v>
      </c>
      <c r="N7964" t="s">
        <v>5924</v>
      </c>
      <c r="O7964" t="s">
        <v>12739</v>
      </c>
    </row>
    <row r="7965" spans="1:15">
      <c r="A7965" t="s">
        <v>12742</v>
      </c>
      <c r="B7965">
        <v>672</v>
      </c>
      <c r="C7965">
        <v>3</v>
      </c>
      <c r="D7965" t="s">
        <v>12743</v>
      </c>
      <c r="E7965" t="s">
        <v>5918</v>
      </c>
      <c r="F7965" t="s">
        <v>12528</v>
      </c>
      <c r="G7965">
        <v>21</v>
      </c>
      <c r="H7965" t="s">
        <v>5920</v>
      </c>
      <c r="I7965" t="s">
        <v>5921</v>
      </c>
      <c r="L7965" t="s">
        <v>12737</v>
      </c>
      <c r="M7965" t="s">
        <v>12738</v>
      </c>
      <c r="N7965" t="s">
        <v>5924</v>
      </c>
      <c r="O7965" t="s">
        <v>12739</v>
      </c>
    </row>
    <row r="7966" spans="1:15">
      <c r="A7966" t="s">
        <v>12744</v>
      </c>
      <c r="B7966">
        <v>672</v>
      </c>
      <c r="C7966">
        <v>4</v>
      </c>
      <c r="D7966" t="s">
        <v>12745</v>
      </c>
      <c r="E7966" t="s">
        <v>5918</v>
      </c>
      <c r="F7966" t="s">
        <v>12528</v>
      </c>
      <c r="G7966">
        <v>21</v>
      </c>
      <c r="H7966" t="s">
        <v>5920</v>
      </c>
      <c r="I7966" t="s">
        <v>5921</v>
      </c>
      <c r="L7966" t="s">
        <v>12737</v>
      </c>
      <c r="M7966" t="s">
        <v>12738</v>
      </c>
      <c r="N7966" t="s">
        <v>5924</v>
      </c>
      <c r="O7966" t="s">
        <v>12739</v>
      </c>
    </row>
    <row r="7967" spans="1:15">
      <c r="A7967" t="s">
        <v>12746</v>
      </c>
      <c r="B7967">
        <v>672</v>
      </c>
      <c r="C7967">
        <v>5</v>
      </c>
      <c r="D7967" t="s">
        <v>12747</v>
      </c>
      <c r="E7967" t="s">
        <v>5918</v>
      </c>
      <c r="F7967" t="s">
        <v>12528</v>
      </c>
      <c r="G7967">
        <v>21</v>
      </c>
      <c r="H7967" t="s">
        <v>5920</v>
      </c>
      <c r="I7967" t="s">
        <v>5921</v>
      </c>
      <c r="L7967" t="s">
        <v>12737</v>
      </c>
      <c r="M7967" t="s">
        <v>12738</v>
      </c>
      <c r="N7967" t="s">
        <v>5924</v>
      </c>
      <c r="O7967" t="s">
        <v>12739</v>
      </c>
    </row>
    <row r="7968" spans="1:15">
      <c r="A7968" t="s">
        <v>12748</v>
      </c>
      <c r="B7968">
        <v>672</v>
      </c>
      <c r="C7968">
        <v>6</v>
      </c>
      <c r="D7968" t="s">
        <v>12749</v>
      </c>
      <c r="E7968" t="s">
        <v>5918</v>
      </c>
      <c r="F7968" t="s">
        <v>12528</v>
      </c>
      <c r="G7968">
        <v>21</v>
      </c>
      <c r="H7968" t="s">
        <v>5920</v>
      </c>
      <c r="I7968" t="s">
        <v>5921</v>
      </c>
      <c r="L7968" t="s">
        <v>12737</v>
      </c>
      <c r="M7968" t="s">
        <v>12738</v>
      </c>
      <c r="N7968" t="s">
        <v>5924</v>
      </c>
      <c r="O7968" t="s">
        <v>12739</v>
      </c>
    </row>
    <row r="7969" spans="1:15">
      <c r="A7969" t="s">
        <v>12750</v>
      </c>
      <c r="B7969">
        <v>672</v>
      </c>
      <c r="C7969">
        <v>7</v>
      </c>
      <c r="D7969" t="s">
        <v>12751</v>
      </c>
      <c r="E7969" t="s">
        <v>5918</v>
      </c>
      <c r="F7969" t="s">
        <v>12528</v>
      </c>
      <c r="G7969">
        <v>21</v>
      </c>
      <c r="H7969" t="s">
        <v>5920</v>
      </c>
      <c r="I7969" t="s">
        <v>5921</v>
      </c>
      <c r="L7969" t="s">
        <v>12737</v>
      </c>
      <c r="M7969" t="s">
        <v>12738</v>
      </c>
      <c r="N7969" t="s">
        <v>5924</v>
      </c>
      <c r="O7969" t="s">
        <v>12739</v>
      </c>
    </row>
    <row r="7970" spans="1:15">
      <c r="A7970" t="s">
        <v>12752</v>
      </c>
      <c r="B7970">
        <v>672</v>
      </c>
      <c r="C7970">
        <v>8</v>
      </c>
      <c r="D7970" t="s">
        <v>12753</v>
      </c>
      <c r="E7970" t="s">
        <v>5918</v>
      </c>
      <c r="F7970" t="s">
        <v>12528</v>
      </c>
      <c r="G7970">
        <v>21</v>
      </c>
      <c r="H7970" t="s">
        <v>5920</v>
      </c>
      <c r="I7970" t="s">
        <v>5921</v>
      </c>
      <c r="L7970" t="s">
        <v>12737</v>
      </c>
      <c r="M7970" t="s">
        <v>12738</v>
      </c>
      <c r="N7970" t="s">
        <v>5924</v>
      </c>
      <c r="O7970" t="s">
        <v>12739</v>
      </c>
    </row>
    <row r="7971" spans="1:15">
      <c r="A7971" t="s">
        <v>12754</v>
      </c>
      <c r="B7971">
        <v>672</v>
      </c>
      <c r="C7971">
        <v>9</v>
      </c>
      <c r="D7971" t="s">
        <v>12755</v>
      </c>
      <c r="E7971" t="s">
        <v>5918</v>
      </c>
      <c r="F7971" t="s">
        <v>12528</v>
      </c>
      <c r="G7971">
        <v>21</v>
      </c>
      <c r="H7971" t="s">
        <v>5920</v>
      </c>
      <c r="I7971" t="s">
        <v>5921</v>
      </c>
      <c r="L7971" t="s">
        <v>12737</v>
      </c>
      <c r="M7971" t="s">
        <v>12738</v>
      </c>
      <c r="N7971" t="s">
        <v>5924</v>
      </c>
      <c r="O7971" t="s">
        <v>12739</v>
      </c>
    </row>
    <row r="7972" spans="1:15">
      <c r="A7972" t="s">
        <v>12756</v>
      </c>
      <c r="B7972">
        <v>672</v>
      </c>
      <c r="C7972">
        <v>10</v>
      </c>
      <c r="D7972" t="s">
        <v>12757</v>
      </c>
      <c r="E7972" t="s">
        <v>5918</v>
      </c>
      <c r="F7972" t="s">
        <v>12528</v>
      </c>
      <c r="G7972">
        <v>21</v>
      </c>
      <c r="H7972" t="s">
        <v>5920</v>
      </c>
      <c r="I7972" t="s">
        <v>5921</v>
      </c>
      <c r="L7972" t="s">
        <v>12737</v>
      </c>
      <c r="M7972" t="s">
        <v>12738</v>
      </c>
      <c r="N7972" t="s">
        <v>5924</v>
      </c>
      <c r="O7972" t="s">
        <v>12739</v>
      </c>
    </row>
    <row r="7973" spans="1:15">
      <c r="A7973" t="s">
        <v>12758</v>
      </c>
      <c r="B7973">
        <v>672</v>
      </c>
      <c r="C7973">
        <v>11</v>
      </c>
      <c r="D7973" t="s">
        <v>12759</v>
      </c>
      <c r="E7973" t="s">
        <v>5918</v>
      </c>
      <c r="F7973" t="s">
        <v>12528</v>
      </c>
      <c r="G7973">
        <v>21</v>
      </c>
      <c r="H7973" t="s">
        <v>5920</v>
      </c>
      <c r="I7973" t="s">
        <v>5921</v>
      </c>
      <c r="L7973" t="s">
        <v>12737</v>
      </c>
      <c r="M7973" t="s">
        <v>12738</v>
      </c>
      <c r="N7973" t="s">
        <v>5924</v>
      </c>
      <c r="O7973" t="s">
        <v>12739</v>
      </c>
    </row>
    <row r="7974" spans="1:15">
      <c r="A7974" t="s">
        <v>12760</v>
      </c>
      <c r="B7974">
        <v>672</v>
      </c>
      <c r="C7974">
        <v>12</v>
      </c>
      <c r="D7974" t="s">
        <v>12761</v>
      </c>
      <c r="E7974" t="s">
        <v>5918</v>
      </c>
      <c r="F7974" t="s">
        <v>12528</v>
      </c>
      <c r="G7974">
        <v>21</v>
      </c>
      <c r="H7974" t="s">
        <v>5920</v>
      </c>
      <c r="I7974" t="s">
        <v>5921</v>
      </c>
      <c r="L7974" t="s">
        <v>12737</v>
      </c>
      <c r="M7974" t="s">
        <v>12738</v>
      </c>
      <c r="N7974" t="s">
        <v>5924</v>
      </c>
      <c r="O7974" t="s">
        <v>12739</v>
      </c>
    </row>
    <row r="7975" spans="1:15">
      <c r="A7975" t="s">
        <v>12762</v>
      </c>
      <c r="B7975">
        <v>672</v>
      </c>
      <c r="C7975">
        <v>13</v>
      </c>
      <c r="D7975" t="s">
        <v>12763</v>
      </c>
      <c r="E7975" t="s">
        <v>5918</v>
      </c>
      <c r="F7975" t="s">
        <v>12528</v>
      </c>
      <c r="G7975">
        <v>21</v>
      </c>
      <c r="H7975" t="s">
        <v>5920</v>
      </c>
      <c r="I7975" t="s">
        <v>5921</v>
      </c>
      <c r="L7975" t="s">
        <v>12737</v>
      </c>
      <c r="M7975" t="s">
        <v>12738</v>
      </c>
      <c r="N7975" t="s">
        <v>5924</v>
      </c>
      <c r="O7975" t="s">
        <v>12739</v>
      </c>
    </row>
    <row r="7976" spans="1:15">
      <c r="A7976" t="s">
        <v>12764</v>
      </c>
      <c r="B7976">
        <v>672</v>
      </c>
      <c r="C7976">
        <v>14</v>
      </c>
      <c r="D7976" t="s">
        <v>12765</v>
      </c>
      <c r="E7976" t="s">
        <v>5918</v>
      </c>
      <c r="F7976" t="s">
        <v>12528</v>
      </c>
      <c r="G7976">
        <v>21</v>
      </c>
      <c r="H7976" t="s">
        <v>5920</v>
      </c>
      <c r="I7976" t="s">
        <v>5921</v>
      </c>
      <c r="L7976" t="s">
        <v>12737</v>
      </c>
      <c r="M7976" t="s">
        <v>12738</v>
      </c>
      <c r="N7976" t="s">
        <v>5924</v>
      </c>
      <c r="O7976" t="s">
        <v>12739</v>
      </c>
    </row>
    <row r="7977" spans="1:15">
      <c r="A7977" t="s">
        <v>12766</v>
      </c>
      <c r="B7977">
        <v>673</v>
      </c>
      <c r="C7977">
        <v>1</v>
      </c>
      <c r="D7977" t="s">
        <v>12767</v>
      </c>
      <c r="E7977" t="s">
        <v>5918</v>
      </c>
      <c r="F7977" t="s">
        <v>12528</v>
      </c>
      <c r="G7977">
        <v>21</v>
      </c>
      <c r="H7977" t="s">
        <v>5920</v>
      </c>
      <c r="I7977" t="s">
        <v>5921</v>
      </c>
      <c r="L7977" t="s">
        <v>12737</v>
      </c>
      <c r="M7977" t="s">
        <v>12738</v>
      </c>
      <c r="N7977" t="s">
        <v>5924</v>
      </c>
      <c r="O7977" t="s">
        <v>12739</v>
      </c>
    </row>
    <row r="7978" spans="1:15">
      <c r="A7978" t="s">
        <v>12768</v>
      </c>
      <c r="B7978">
        <v>673</v>
      </c>
      <c r="C7978">
        <v>2</v>
      </c>
      <c r="D7978" t="s">
        <v>12769</v>
      </c>
      <c r="E7978" t="s">
        <v>5918</v>
      </c>
      <c r="F7978" t="s">
        <v>12528</v>
      </c>
      <c r="G7978">
        <v>21</v>
      </c>
      <c r="H7978" t="s">
        <v>5920</v>
      </c>
      <c r="I7978" t="s">
        <v>5921</v>
      </c>
      <c r="L7978" t="s">
        <v>12737</v>
      </c>
      <c r="M7978" t="s">
        <v>12738</v>
      </c>
      <c r="N7978" t="s">
        <v>5924</v>
      </c>
      <c r="O7978" t="s">
        <v>12739</v>
      </c>
    </row>
    <row r="7979" spans="1:15">
      <c r="A7979" t="s">
        <v>12770</v>
      </c>
      <c r="B7979">
        <v>673</v>
      </c>
      <c r="C7979">
        <v>3</v>
      </c>
      <c r="D7979" t="s">
        <v>12771</v>
      </c>
      <c r="E7979" t="s">
        <v>5918</v>
      </c>
      <c r="F7979" t="s">
        <v>12528</v>
      </c>
      <c r="G7979">
        <v>21</v>
      </c>
      <c r="H7979" t="s">
        <v>5920</v>
      </c>
      <c r="I7979" t="s">
        <v>5921</v>
      </c>
      <c r="L7979" t="s">
        <v>12737</v>
      </c>
      <c r="M7979" t="s">
        <v>12738</v>
      </c>
      <c r="N7979" t="s">
        <v>5924</v>
      </c>
      <c r="O7979" t="s">
        <v>12739</v>
      </c>
    </row>
    <row r="7980" spans="1:15">
      <c r="A7980" t="s">
        <v>12772</v>
      </c>
      <c r="B7980">
        <v>673</v>
      </c>
      <c r="C7980">
        <v>4</v>
      </c>
      <c r="D7980" t="s">
        <v>12773</v>
      </c>
      <c r="E7980" t="s">
        <v>5918</v>
      </c>
      <c r="F7980" t="s">
        <v>12528</v>
      </c>
      <c r="G7980">
        <v>21</v>
      </c>
      <c r="H7980" t="s">
        <v>5920</v>
      </c>
      <c r="I7980" t="s">
        <v>5921</v>
      </c>
      <c r="L7980" t="s">
        <v>12737</v>
      </c>
      <c r="M7980" t="s">
        <v>12738</v>
      </c>
      <c r="N7980" t="s">
        <v>5924</v>
      </c>
      <c r="O7980" t="s">
        <v>12739</v>
      </c>
    </row>
    <row r="7981" spans="1:15">
      <c r="A7981" t="s">
        <v>12774</v>
      </c>
      <c r="B7981">
        <v>673</v>
      </c>
      <c r="C7981">
        <v>5</v>
      </c>
      <c r="D7981" t="s">
        <v>12775</v>
      </c>
      <c r="E7981" t="s">
        <v>5918</v>
      </c>
      <c r="F7981" t="s">
        <v>12528</v>
      </c>
      <c r="G7981">
        <v>21</v>
      </c>
      <c r="H7981" t="s">
        <v>5920</v>
      </c>
      <c r="I7981" t="s">
        <v>5921</v>
      </c>
      <c r="L7981" t="s">
        <v>12737</v>
      </c>
      <c r="M7981" t="s">
        <v>12738</v>
      </c>
      <c r="N7981" t="s">
        <v>5924</v>
      </c>
      <c r="O7981" t="s">
        <v>12739</v>
      </c>
    </row>
    <row r="7982" spans="1:15">
      <c r="A7982" t="s">
        <v>12776</v>
      </c>
      <c r="B7982">
        <v>673</v>
      </c>
      <c r="C7982">
        <v>6</v>
      </c>
      <c r="D7982" t="s">
        <v>12777</v>
      </c>
      <c r="E7982" t="s">
        <v>5918</v>
      </c>
      <c r="F7982" t="s">
        <v>12528</v>
      </c>
      <c r="G7982">
        <v>21</v>
      </c>
      <c r="H7982" t="s">
        <v>5920</v>
      </c>
      <c r="I7982" t="s">
        <v>5921</v>
      </c>
      <c r="L7982" t="s">
        <v>12737</v>
      </c>
      <c r="M7982" t="s">
        <v>12738</v>
      </c>
      <c r="N7982" t="s">
        <v>5924</v>
      </c>
      <c r="O7982" t="s">
        <v>12739</v>
      </c>
    </row>
    <row r="7983" spans="1:15">
      <c r="A7983" t="s">
        <v>12778</v>
      </c>
      <c r="B7983">
        <v>673</v>
      </c>
      <c r="C7983">
        <v>7</v>
      </c>
      <c r="D7983" t="s">
        <v>12779</v>
      </c>
      <c r="E7983" t="s">
        <v>5918</v>
      </c>
      <c r="F7983" t="s">
        <v>12528</v>
      </c>
      <c r="G7983">
        <v>21</v>
      </c>
      <c r="H7983" t="s">
        <v>5920</v>
      </c>
      <c r="I7983" t="s">
        <v>5921</v>
      </c>
      <c r="L7983" t="s">
        <v>12737</v>
      </c>
      <c r="M7983" t="s">
        <v>12738</v>
      </c>
      <c r="N7983" t="s">
        <v>5924</v>
      </c>
      <c r="O7983" t="s">
        <v>12739</v>
      </c>
    </row>
    <row r="7984" spans="1:15">
      <c r="A7984" t="s">
        <v>12780</v>
      </c>
      <c r="B7984">
        <v>673</v>
      </c>
      <c r="C7984">
        <v>8</v>
      </c>
      <c r="D7984" t="s">
        <v>12781</v>
      </c>
      <c r="E7984" t="s">
        <v>5918</v>
      </c>
      <c r="F7984" t="s">
        <v>12528</v>
      </c>
      <c r="G7984">
        <v>21</v>
      </c>
      <c r="H7984" t="s">
        <v>5920</v>
      </c>
      <c r="I7984" t="s">
        <v>5921</v>
      </c>
      <c r="L7984" t="s">
        <v>12737</v>
      </c>
      <c r="M7984" t="s">
        <v>12738</v>
      </c>
      <c r="N7984" t="s">
        <v>5924</v>
      </c>
      <c r="O7984" t="s">
        <v>12739</v>
      </c>
    </row>
    <row r="7985" spans="1:15">
      <c r="A7985" t="s">
        <v>12782</v>
      </c>
      <c r="B7985">
        <v>673</v>
      </c>
      <c r="C7985">
        <v>9</v>
      </c>
      <c r="D7985" t="s">
        <v>12783</v>
      </c>
      <c r="E7985" t="s">
        <v>5918</v>
      </c>
      <c r="F7985" t="s">
        <v>12528</v>
      </c>
      <c r="G7985">
        <v>21</v>
      </c>
      <c r="H7985" t="s">
        <v>5920</v>
      </c>
      <c r="I7985" t="s">
        <v>5921</v>
      </c>
      <c r="L7985" t="s">
        <v>12737</v>
      </c>
      <c r="M7985" t="s">
        <v>12738</v>
      </c>
      <c r="N7985" t="s">
        <v>5924</v>
      </c>
      <c r="O7985" t="s">
        <v>12739</v>
      </c>
    </row>
    <row r="7986" spans="1:15">
      <c r="A7986" t="s">
        <v>12784</v>
      </c>
      <c r="B7986">
        <v>673</v>
      </c>
      <c r="C7986">
        <v>10</v>
      </c>
      <c r="D7986" t="s">
        <v>12785</v>
      </c>
      <c r="E7986" t="s">
        <v>5918</v>
      </c>
      <c r="F7986" t="s">
        <v>12528</v>
      </c>
      <c r="G7986">
        <v>21</v>
      </c>
      <c r="H7986" t="s">
        <v>5920</v>
      </c>
      <c r="I7986" t="s">
        <v>5921</v>
      </c>
      <c r="L7986" t="s">
        <v>12737</v>
      </c>
      <c r="M7986" t="s">
        <v>12738</v>
      </c>
      <c r="N7986" t="s">
        <v>5924</v>
      </c>
      <c r="O7986" t="s">
        <v>12739</v>
      </c>
    </row>
    <row r="7987" spans="1:15">
      <c r="A7987" t="s">
        <v>12786</v>
      </c>
      <c r="B7987">
        <v>673</v>
      </c>
      <c r="C7987">
        <v>11</v>
      </c>
      <c r="D7987" t="s">
        <v>12787</v>
      </c>
      <c r="E7987" t="s">
        <v>5918</v>
      </c>
      <c r="F7987" t="s">
        <v>12528</v>
      </c>
      <c r="G7987">
        <v>21</v>
      </c>
      <c r="H7987" t="s">
        <v>5920</v>
      </c>
      <c r="I7987" t="s">
        <v>5921</v>
      </c>
      <c r="L7987" t="s">
        <v>12737</v>
      </c>
      <c r="M7987" t="s">
        <v>12738</v>
      </c>
      <c r="N7987" t="s">
        <v>5924</v>
      </c>
      <c r="O7987" t="s">
        <v>12739</v>
      </c>
    </row>
    <row r="7988" spans="1:15">
      <c r="A7988" t="s">
        <v>12788</v>
      </c>
      <c r="B7988">
        <v>673</v>
      </c>
      <c r="C7988">
        <v>12</v>
      </c>
      <c r="D7988" t="s">
        <v>12789</v>
      </c>
      <c r="E7988" t="s">
        <v>5918</v>
      </c>
      <c r="F7988" t="s">
        <v>12528</v>
      </c>
      <c r="G7988">
        <v>21</v>
      </c>
      <c r="H7988" t="s">
        <v>5920</v>
      </c>
      <c r="I7988" t="s">
        <v>5921</v>
      </c>
      <c r="L7988" t="s">
        <v>12737</v>
      </c>
      <c r="M7988" t="s">
        <v>12738</v>
      </c>
      <c r="N7988" t="s">
        <v>5924</v>
      </c>
      <c r="O7988" t="s">
        <v>12739</v>
      </c>
    </row>
    <row r="7989" spans="1:15">
      <c r="A7989" t="s">
        <v>12790</v>
      </c>
      <c r="B7989">
        <v>673</v>
      </c>
      <c r="C7989">
        <v>13</v>
      </c>
      <c r="D7989" t="s">
        <v>12791</v>
      </c>
      <c r="E7989" t="s">
        <v>5918</v>
      </c>
      <c r="F7989" t="s">
        <v>12528</v>
      </c>
      <c r="G7989">
        <v>21</v>
      </c>
      <c r="H7989" t="s">
        <v>5920</v>
      </c>
      <c r="I7989" t="s">
        <v>5921</v>
      </c>
      <c r="L7989" t="s">
        <v>12737</v>
      </c>
      <c r="M7989" t="s">
        <v>12738</v>
      </c>
      <c r="N7989" t="s">
        <v>5924</v>
      </c>
      <c r="O7989" t="s">
        <v>12739</v>
      </c>
    </row>
    <row r="7990" spans="1:15">
      <c r="A7990" t="s">
        <v>12792</v>
      </c>
      <c r="B7990">
        <v>673</v>
      </c>
      <c r="C7990">
        <v>14</v>
      </c>
      <c r="D7990" t="s">
        <v>12793</v>
      </c>
      <c r="E7990" t="s">
        <v>5918</v>
      </c>
      <c r="F7990" t="s">
        <v>12528</v>
      </c>
      <c r="G7990">
        <v>21</v>
      </c>
      <c r="H7990" t="s">
        <v>5920</v>
      </c>
      <c r="I7990" t="s">
        <v>5921</v>
      </c>
      <c r="L7990" t="s">
        <v>12737</v>
      </c>
      <c r="M7990" t="s">
        <v>12738</v>
      </c>
      <c r="N7990" t="s">
        <v>5924</v>
      </c>
      <c r="O7990" t="s">
        <v>12739</v>
      </c>
    </row>
    <row r="7991" spans="1:15">
      <c r="A7991" t="s">
        <v>12794</v>
      </c>
      <c r="B7991">
        <v>674</v>
      </c>
      <c r="C7991">
        <v>1</v>
      </c>
      <c r="D7991" t="s">
        <v>12795</v>
      </c>
      <c r="E7991" t="s">
        <v>5918</v>
      </c>
      <c r="F7991" t="s">
        <v>12528</v>
      </c>
      <c r="G7991">
        <v>21</v>
      </c>
      <c r="H7991" t="s">
        <v>5920</v>
      </c>
      <c r="I7991" t="s">
        <v>5921</v>
      </c>
      <c r="L7991" t="s">
        <v>12796</v>
      </c>
      <c r="M7991" t="s">
        <v>12797</v>
      </c>
      <c r="N7991" t="s">
        <v>5924</v>
      </c>
      <c r="O7991" t="s">
        <v>12798</v>
      </c>
    </row>
    <row r="7992" spans="1:15">
      <c r="A7992" t="s">
        <v>12799</v>
      </c>
      <c r="B7992">
        <v>674</v>
      </c>
      <c r="C7992">
        <v>2</v>
      </c>
      <c r="D7992" t="s">
        <v>12800</v>
      </c>
      <c r="E7992" t="s">
        <v>5918</v>
      </c>
      <c r="F7992" t="s">
        <v>12528</v>
      </c>
      <c r="G7992">
        <v>21</v>
      </c>
      <c r="H7992" t="s">
        <v>5920</v>
      </c>
      <c r="I7992" t="s">
        <v>5921</v>
      </c>
      <c r="L7992" t="s">
        <v>12796</v>
      </c>
      <c r="M7992" t="s">
        <v>12797</v>
      </c>
      <c r="N7992" t="s">
        <v>5924</v>
      </c>
      <c r="O7992" t="s">
        <v>12798</v>
      </c>
    </row>
    <row r="7993" spans="1:15">
      <c r="A7993" t="s">
        <v>12801</v>
      </c>
      <c r="B7993">
        <v>674</v>
      </c>
      <c r="C7993">
        <v>3</v>
      </c>
      <c r="D7993" t="s">
        <v>12802</v>
      </c>
      <c r="E7993" t="s">
        <v>5918</v>
      </c>
      <c r="F7993" t="s">
        <v>12528</v>
      </c>
      <c r="G7993">
        <v>21</v>
      </c>
      <c r="H7993" t="s">
        <v>5920</v>
      </c>
      <c r="I7993" t="s">
        <v>5921</v>
      </c>
      <c r="L7993" t="s">
        <v>12796</v>
      </c>
      <c r="M7993" t="s">
        <v>12797</v>
      </c>
      <c r="N7993" t="s">
        <v>5924</v>
      </c>
      <c r="O7993" t="s">
        <v>12798</v>
      </c>
    </row>
    <row r="7994" spans="1:15">
      <c r="A7994" t="s">
        <v>12803</v>
      </c>
      <c r="B7994">
        <v>674</v>
      </c>
      <c r="C7994">
        <v>4</v>
      </c>
      <c r="D7994" t="s">
        <v>12804</v>
      </c>
      <c r="E7994" t="s">
        <v>5918</v>
      </c>
      <c r="F7994" t="s">
        <v>12528</v>
      </c>
      <c r="G7994">
        <v>21</v>
      </c>
      <c r="H7994" t="s">
        <v>5920</v>
      </c>
      <c r="I7994" t="s">
        <v>5921</v>
      </c>
      <c r="L7994" t="s">
        <v>12796</v>
      </c>
      <c r="M7994" t="s">
        <v>12797</v>
      </c>
      <c r="N7994" t="s">
        <v>5924</v>
      </c>
      <c r="O7994" t="s">
        <v>12798</v>
      </c>
    </row>
    <row r="7995" spans="1:15">
      <c r="A7995" t="s">
        <v>12805</v>
      </c>
      <c r="B7995">
        <v>674</v>
      </c>
      <c r="C7995">
        <v>5</v>
      </c>
      <c r="D7995" t="s">
        <v>12806</v>
      </c>
      <c r="E7995" t="s">
        <v>5918</v>
      </c>
      <c r="F7995" t="s">
        <v>12528</v>
      </c>
      <c r="G7995">
        <v>21</v>
      </c>
      <c r="H7995" t="s">
        <v>5920</v>
      </c>
      <c r="I7995" t="s">
        <v>5921</v>
      </c>
      <c r="L7995" t="s">
        <v>12796</v>
      </c>
      <c r="M7995" t="s">
        <v>12797</v>
      </c>
      <c r="N7995" t="s">
        <v>5924</v>
      </c>
      <c r="O7995" t="s">
        <v>12798</v>
      </c>
    </row>
    <row r="7996" spans="1:15">
      <c r="A7996" t="s">
        <v>12807</v>
      </c>
      <c r="B7996">
        <v>674</v>
      </c>
      <c r="C7996">
        <v>6</v>
      </c>
      <c r="D7996" t="s">
        <v>12808</v>
      </c>
      <c r="E7996" t="s">
        <v>5918</v>
      </c>
      <c r="F7996" t="s">
        <v>12528</v>
      </c>
      <c r="G7996">
        <v>21</v>
      </c>
      <c r="H7996" t="s">
        <v>5920</v>
      </c>
      <c r="I7996" t="s">
        <v>5921</v>
      </c>
      <c r="L7996" t="s">
        <v>12796</v>
      </c>
      <c r="M7996" t="s">
        <v>12797</v>
      </c>
      <c r="N7996" t="s">
        <v>5924</v>
      </c>
      <c r="O7996" t="s">
        <v>12798</v>
      </c>
    </row>
    <row r="7997" spans="1:15">
      <c r="A7997" t="s">
        <v>12809</v>
      </c>
      <c r="B7997">
        <v>674</v>
      </c>
      <c r="C7997">
        <v>7</v>
      </c>
      <c r="D7997" t="s">
        <v>12810</v>
      </c>
      <c r="E7997" t="s">
        <v>5918</v>
      </c>
      <c r="F7997" t="s">
        <v>12528</v>
      </c>
      <c r="G7997">
        <v>21</v>
      </c>
      <c r="H7997" t="s">
        <v>5920</v>
      </c>
      <c r="I7997" t="s">
        <v>5921</v>
      </c>
      <c r="L7997" t="s">
        <v>12796</v>
      </c>
      <c r="M7997" t="s">
        <v>12797</v>
      </c>
      <c r="N7997" t="s">
        <v>5924</v>
      </c>
      <c r="O7997" t="s">
        <v>12798</v>
      </c>
    </row>
    <row r="7998" spans="1:15">
      <c r="A7998" t="s">
        <v>12811</v>
      </c>
      <c r="B7998">
        <v>674</v>
      </c>
      <c r="C7998">
        <v>8</v>
      </c>
      <c r="D7998" t="s">
        <v>12812</v>
      </c>
      <c r="E7998" t="s">
        <v>5918</v>
      </c>
      <c r="F7998" t="s">
        <v>12528</v>
      </c>
      <c r="G7998">
        <v>21</v>
      </c>
      <c r="H7998" t="s">
        <v>5920</v>
      </c>
      <c r="I7998" t="s">
        <v>5921</v>
      </c>
      <c r="L7998" t="s">
        <v>12796</v>
      </c>
      <c r="M7998" t="s">
        <v>12797</v>
      </c>
      <c r="N7998" t="s">
        <v>5924</v>
      </c>
      <c r="O7998" t="s">
        <v>12798</v>
      </c>
    </row>
    <row r="7999" spans="1:15">
      <c r="A7999" t="s">
        <v>12813</v>
      </c>
      <c r="B7999">
        <v>674</v>
      </c>
      <c r="C7999">
        <v>9</v>
      </c>
      <c r="D7999" t="s">
        <v>12814</v>
      </c>
      <c r="E7999" t="s">
        <v>5918</v>
      </c>
      <c r="F7999" t="s">
        <v>12528</v>
      </c>
      <c r="G7999">
        <v>21</v>
      </c>
      <c r="H7999" t="s">
        <v>5920</v>
      </c>
      <c r="I7999" t="s">
        <v>5921</v>
      </c>
      <c r="L7999" t="s">
        <v>12796</v>
      </c>
      <c r="M7999" t="s">
        <v>12797</v>
      </c>
      <c r="N7999" t="s">
        <v>5924</v>
      </c>
      <c r="O7999" t="s">
        <v>12798</v>
      </c>
    </row>
    <row r="8000" spans="1:15">
      <c r="A8000" t="s">
        <v>12815</v>
      </c>
      <c r="B8000">
        <v>674</v>
      </c>
      <c r="C8000">
        <v>10</v>
      </c>
      <c r="D8000" t="s">
        <v>12816</v>
      </c>
      <c r="E8000" t="s">
        <v>5918</v>
      </c>
      <c r="F8000" t="s">
        <v>12528</v>
      </c>
      <c r="G8000">
        <v>21</v>
      </c>
      <c r="H8000" t="s">
        <v>5920</v>
      </c>
      <c r="I8000" t="s">
        <v>5921</v>
      </c>
      <c r="L8000" t="s">
        <v>12796</v>
      </c>
      <c r="M8000" t="s">
        <v>12797</v>
      </c>
      <c r="N8000" t="s">
        <v>5924</v>
      </c>
      <c r="O8000" t="s">
        <v>12798</v>
      </c>
    </row>
    <row r="8001" spans="1:15">
      <c r="A8001" t="s">
        <v>12817</v>
      </c>
      <c r="B8001">
        <v>674</v>
      </c>
      <c r="C8001">
        <v>11</v>
      </c>
      <c r="D8001" t="s">
        <v>12818</v>
      </c>
      <c r="E8001" t="s">
        <v>5918</v>
      </c>
      <c r="F8001" t="s">
        <v>12528</v>
      </c>
      <c r="G8001">
        <v>21</v>
      </c>
      <c r="H8001" t="s">
        <v>5920</v>
      </c>
      <c r="I8001" t="s">
        <v>5921</v>
      </c>
      <c r="L8001" t="s">
        <v>12796</v>
      </c>
      <c r="M8001" t="s">
        <v>12797</v>
      </c>
      <c r="N8001" t="s">
        <v>5924</v>
      </c>
      <c r="O8001" t="s">
        <v>12798</v>
      </c>
    </row>
    <row r="8002" spans="1:15">
      <c r="A8002" t="s">
        <v>12819</v>
      </c>
      <c r="B8002">
        <v>674</v>
      </c>
      <c r="C8002">
        <v>12</v>
      </c>
      <c r="D8002" t="s">
        <v>12820</v>
      </c>
      <c r="E8002" t="s">
        <v>5918</v>
      </c>
      <c r="F8002" t="s">
        <v>12528</v>
      </c>
      <c r="G8002">
        <v>21</v>
      </c>
      <c r="H8002" t="s">
        <v>5920</v>
      </c>
      <c r="I8002" t="s">
        <v>5921</v>
      </c>
      <c r="L8002" t="s">
        <v>12796</v>
      </c>
      <c r="M8002" t="s">
        <v>12797</v>
      </c>
      <c r="N8002" t="s">
        <v>5924</v>
      </c>
      <c r="O8002" t="s">
        <v>12798</v>
      </c>
    </row>
    <row r="8003" spans="1:15">
      <c r="A8003" t="s">
        <v>12821</v>
      </c>
      <c r="B8003">
        <v>674</v>
      </c>
      <c r="C8003">
        <v>13</v>
      </c>
      <c r="D8003" t="s">
        <v>12822</v>
      </c>
      <c r="E8003" t="s">
        <v>5918</v>
      </c>
      <c r="F8003" t="s">
        <v>12528</v>
      </c>
      <c r="G8003">
        <v>21</v>
      </c>
      <c r="H8003" t="s">
        <v>5920</v>
      </c>
      <c r="I8003" t="s">
        <v>5921</v>
      </c>
      <c r="L8003" t="s">
        <v>12796</v>
      </c>
      <c r="M8003" t="s">
        <v>12797</v>
      </c>
      <c r="N8003" t="s">
        <v>5924</v>
      </c>
      <c r="O8003" t="s">
        <v>12798</v>
      </c>
    </row>
    <row r="8004" spans="1:15">
      <c r="A8004" t="s">
        <v>12823</v>
      </c>
      <c r="B8004">
        <v>674</v>
      </c>
      <c r="C8004">
        <v>14</v>
      </c>
      <c r="D8004" t="s">
        <v>12824</v>
      </c>
      <c r="E8004" t="s">
        <v>5918</v>
      </c>
      <c r="F8004" t="s">
        <v>12528</v>
      </c>
      <c r="G8004">
        <v>21</v>
      </c>
      <c r="H8004" t="s">
        <v>5920</v>
      </c>
      <c r="I8004" t="s">
        <v>5921</v>
      </c>
      <c r="L8004" t="s">
        <v>12796</v>
      </c>
      <c r="M8004" t="s">
        <v>12797</v>
      </c>
      <c r="N8004" t="s">
        <v>5924</v>
      </c>
      <c r="O8004" t="s">
        <v>12798</v>
      </c>
    </row>
    <row r="8005" spans="1:15">
      <c r="A8005" t="s">
        <v>12825</v>
      </c>
      <c r="B8005">
        <v>675</v>
      </c>
      <c r="C8005">
        <v>1</v>
      </c>
      <c r="D8005" t="s">
        <v>12826</v>
      </c>
      <c r="E8005" t="s">
        <v>5918</v>
      </c>
      <c r="F8005" t="s">
        <v>12528</v>
      </c>
      <c r="G8005">
        <v>21</v>
      </c>
      <c r="H8005" t="s">
        <v>5920</v>
      </c>
      <c r="I8005" t="s">
        <v>5921</v>
      </c>
      <c r="L8005" t="s">
        <v>12796</v>
      </c>
      <c r="M8005" t="s">
        <v>12797</v>
      </c>
      <c r="N8005" t="s">
        <v>5924</v>
      </c>
      <c r="O8005" t="s">
        <v>12798</v>
      </c>
    </row>
    <row r="8006" spans="1:15">
      <c r="A8006" t="s">
        <v>12827</v>
      </c>
      <c r="B8006">
        <v>675</v>
      </c>
      <c r="C8006">
        <v>2</v>
      </c>
      <c r="D8006" t="s">
        <v>12828</v>
      </c>
      <c r="E8006" t="s">
        <v>5918</v>
      </c>
      <c r="F8006" t="s">
        <v>12528</v>
      </c>
      <c r="G8006">
        <v>21</v>
      </c>
      <c r="H8006" t="s">
        <v>5920</v>
      </c>
      <c r="I8006" t="s">
        <v>5921</v>
      </c>
      <c r="L8006" t="s">
        <v>12796</v>
      </c>
      <c r="M8006" t="s">
        <v>12797</v>
      </c>
      <c r="N8006" t="s">
        <v>5924</v>
      </c>
      <c r="O8006" t="s">
        <v>12798</v>
      </c>
    </row>
    <row r="8007" spans="1:15">
      <c r="A8007" t="s">
        <v>12829</v>
      </c>
      <c r="B8007">
        <v>675</v>
      </c>
      <c r="C8007">
        <v>3</v>
      </c>
      <c r="D8007" t="s">
        <v>12830</v>
      </c>
      <c r="E8007" t="s">
        <v>5918</v>
      </c>
      <c r="F8007" t="s">
        <v>12528</v>
      </c>
      <c r="G8007">
        <v>21</v>
      </c>
      <c r="H8007" t="s">
        <v>5920</v>
      </c>
      <c r="I8007" t="s">
        <v>5921</v>
      </c>
      <c r="L8007" t="s">
        <v>12796</v>
      </c>
      <c r="M8007" t="s">
        <v>12797</v>
      </c>
      <c r="N8007" t="s">
        <v>5924</v>
      </c>
      <c r="O8007" t="s">
        <v>12798</v>
      </c>
    </row>
    <row r="8008" spans="1:15">
      <c r="A8008" t="s">
        <v>12831</v>
      </c>
      <c r="B8008">
        <v>675</v>
      </c>
      <c r="C8008">
        <v>4</v>
      </c>
      <c r="D8008" t="s">
        <v>12832</v>
      </c>
      <c r="E8008" t="s">
        <v>5918</v>
      </c>
      <c r="F8008" t="s">
        <v>12528</v>
      </c>
      <c r="G8008">
        <v>21</v>
      </c>
      <c r="H8008" t="s">
        <v>5920</v>
      </c>
      <c r="I8008" t="s">
        <v>5921</v>
      </c>
      <c r="L8008" t="s">
        <v>12796</v>
      </c>
      <c r="M8008" t="s">
        <v>12797</v>
      </c>
      <c r="N8008" t="s">
        <v>5924</v>
      </c>
      <c r="O8008" t="s">
        <v>12798</v>
      </c>
    </row>
    <row r="8009" spans="1:15">
      <c r="A8009" t="s">
        <v>12833</v>
      </c>
      <c r="B8009">
        <v>675</v>
      </c>
      <c r="C8009">
        <v>5</v>
      </c>
      <c r="D8009" t="s">
        <v>12834</v>
      </c>
      <c r="E8009" t="s">
        <v>5918</v>
      </c>
      <c r="F8009" t="s">
        <v>12528</v>
      </c>
      <c r="G8009">
        <v>21</v>
      </c>
      <c r="H8009" t="s">
        <v>5920</v>
      </c>
      <c r="I8009" t="s">
        <v>5921</v>
      </c>
      <c r="L8009" t="s">
        <v>12796</v>
      </c>
      <c r="M8009" t="s">
        <v>12797</v>
      </c>
      <c r="N8009" t="s">
        <v>5924</v>
      </c>
      <c r="O8009" t="s">
        <v>12798</v>
      </c>
    </row>
    <row r="8010" spans="1:15">
      <c r="A8010" t="s">
        <v>12835</v>
      </c>
      <c r="B8010">
        <v>675</v>
      </c>
      <c r="C8010">
        <v>6</v>
      </c>
      <c r="D8010" t="s">
        <v>12836</v>
      </c>
      <c r="E8010" t="s">
        <v>5918</v>
      </c>
      <c r="F8010" t="s">
        <v>12528</v>
      </c>
      <c r="G8010">
        <v>21</v>
      </c>
      <c r="H8010" t="s">
        <v>5920</v>
      </c>
      <c r="I8010" t="s">
        <v>5921</v>
      </c>
      <c r="L8010" t="s">
        <v>12796</v>
      </c>
      <c r="M8010" t="s">
        <v>12797</v>
      </c>
      <c r="N8010" t="s">
        <v>5924</v>
      </c>
      <c r="O8010" t="s">
        <v>12798</v>
      </c>
    </row>
    <row r="8011" spans="1:15">
      <c r="A8011" t="s">
        <v>12837</v>
      </c>
      <c r="B8011">
        <v>675</v>
      </c>
      <c r="C8011">
        <v>7</v>
      </c>
      <c r="D8011" t="s">
        <v>12838</v>
      </c>
      <c r="E8011" t="s">
        <v>5918</v>
      </c>
      <c r="F8011" t="s">
        <v>12528</v>
      </c>
      <c r="G8011">
        <v>21</v>
      </c>
      <c r="H8011" t="s">
        <v>5920</v>
      </c>
      <c r="I8011" t="s">
        <v>5921</v>
      </c>
      <c r="L8011" t="s">
        <v>12796</v>
      </c>
      <c r="M8011" t="s">
        <v>12797</v>
      </c>
      <c r="N8011" t="s">
        <v>5924</v>
      </c>
      <c r="O8011" t="s">
        <v>12798</v>
      </c>
    </row>
    <row r="8012" spans="1:15">
      <c r="A8012" t="s">
        <v>12839</v>
      </c>
      <c r="B8012">
        <v>675</v>
      </c>
      <c r="C8012">
        <v>8</v>
      </c>
      <c r="D8012" t="s">
        <v>12840</v>
      </c>
      <c r="E8012" t="s">
        <v>5918</v>
      </c>
      <c r="F8012" t="s">
        <v>12528</v>
      </c>
      <c r="G8012">
        <v>21</v>
      </c>
      <c r="H8012" t="s">
        <v>5920</v>
      </c>
      <c r="I8012" t="s">
        <v>5921</v>
      </c>
      <c r="L8012" t="s">
        <v>12796</v>
      </c>
      <c r="M8012" t="s">
        <v>12797</v>
      </c>
      <c r="N8012" t="s">
        <v>5924</v>
      </c>
      <c r="O8012" t="s">
        <v>12798</v>
      </c>
    </row>
    <row r="8013" spans="1:15">
      <c r="A8013" t="s">
        <v>12841</v>
      </c>
      <c r="B8013">
        <v>675</v>
      </c>
      <c r="C8013">
        <v>9</v>
      </c>
      <c r="D8013" t="s">
        <v>12842</v>
      </c>
      <c r="E8013" t="s">
        <v>5918</v>
      </c>
      <c r="F8013" t="s">
        <v>12528</v>
      </c>
      <c r="G8013">
        <v>21</v>
      </c>
      <c r="H8013" t="s">
        <v>5920</v>
      </c>
      <c r="I8013" t="s">
        <v>5921</v>
      </c>
      <c r="L8013" t="s">
        <v>12796</v>
      </c>
      <c r="M8013" t="s">
        <v>12797</v>
      </c>
      <c r="N8013" t="s">
        <v>5924</v>
      </c>
      <c r="O8013" t="s">
        <v>12798</v>
      </c>
    </row>
    <row r="8014" spans="1:15">
      <c r="A8014" t="s">
        <v>12843</v>
      </c>
      <c r="B8014">
        <v>675</v>
      </c>
      <c r="C8014">
        <v>10</v>
      </c>
      <c r="D8014" t="s">
        <v>12844</v>
      </c>
      <c r="E8014" t="s">
        <v>5918</v>
      </c>
      <c r="F8014" t="s">
        <v>12528</v>
      </c>
      <c r="G8014">
        <v>21</v>
      </c>
      <c r="H8014" t="s">
        <v>5920</v>
      </c>
      <c r="I8014" t="s">
        <v>5921</v>
      </c>
      <c r="L8014" t="s">
        <v>12796</v>
      </c>
      <c r="M8014" t="s">
        <v>12797</v>
      </c>
      <c r="N8014" t="s">
        <v>5924</v>
      </c>
      <c r="O8014" t="s">
        <v>12798</v>
      </c>
    </row>
    <row r="8015" spans="1:15">
      <c r="A8015" t="s">
        <v>12845</v>
      </c>
      <c r="B8015">
        <v>675</v>
      </c>
      <c r="C8015">
        <v>11</v>
      </c>
      <c r="D8015" t="s">
        <v>12846</v>
      </c>
      <c r="E8015" t="s">
        <v>5918</v>
      </c>
      <c r="F8015" t="s">
        <v>12528</v>
      </c>
      <c r="G8015">
        <v>21</v>
      </c>
      <c r="H8015" t="s">
        <v>5920</v>
      </c>
      <c r="I8015" t="s">
        <v>5921</v>
      </c>
      <c r="L8015" t="s">
        <v>12796</v>
      </c>
      <c r="M8015" t="s">
        <v>12797</v>
      </c>
      <c r="N8015" t="s">
        <v>5924</v>
      </c>
      <c r="O8015" t="s">
        <v>12798</v>
      </c>
    </row>
    <row r="8016" spans="1:15">
      <c r="A8016" t="s">
        <v>12847</v>
      </c>
      <c r="B8016">
        <v>675</v>
      </c>
      <c r="C8016">
        <v>12</v>
      </c>
      <c r="D8016" t="s">
        <v>12848</v>
      </c>
      <c r="E8016" t="s">
        <v>5918</v>
      </c>
      <c r="F8016" t="s">
        <v>12528</v>
      </c>
      <c r="G8016">
        <v>21</v>
      </c>
      <c r="H8016" t="s">
        <v>5920</v>
      </c>
      <c r="I8016" t="s">
        <v>5921</v>
      </c>
      <c r="L8016" t="s">
        <v>12796</v>
      </c>
      <c r="M8016" t="s">
        <v>12797</v>
      </c>
      <c r="N8016" t="s">
        <v>5924</v>
      </c>
      <c r="O8016" t="s">
        <v>12798</v>
      </c>
    </row>
    <row r="8017" spans="1:15">
      <c r="A8017" t="s">
        <v>12849</v>
      </c>
      <c r="B8017">
        <v>675</v>
      </c>
      <c r="C8017">
        <v>13</v>
      </c>
      <c r="D8017" t="s">
        <v>12850</v>
      </c>
      <c r="E8017" t="s">
        <v>5918</v>
      </c>
      <c r="F8017" t="s">
        <v>12528</v>
      </c>
      <c r="G8017">
        <v>21</v>
      </c>
      <c r="H8017" t="s">
        <v>5920</v>
      </c>
      <c r="I8017" t="s">
        <v>5921</v>
      </c>
      <c r="L8017" t="s">
        <v>12796</v>
      </c>
      <c r="M8017" t="s">
        <v>12797</v>
      </c>
      <c r="N8017" t="s">
        <v>5924</v>
      </c>
      <c r="O8017" t="s">
        <v>12798</v>
      </c>
    </row>
    <row r="8018" spans="1:15">
      <c r="A8018" t="s">
        <v>12851</v>
      </c>
      <c r="B8018">
        <v>675</v>
      </c>
      <c r="C8018">
        <v>14</v>
      </c>
      <c r="D8018" t="s">
        <v>12852</v>
      </c>
      <c r="E8018" t="s">
        <v>5918</v>
      </c>
      <c r="F8018" t="s">
        <v>12528</v>
      </c>
      <c r="G8018">
        <v>21</v>
      </c>
      <c r="H8018" t="s">
        <v>5920</v>
      </c>
      <c r="I8018" t="s">
        <v>5921</v>
      </c>
      <c r="L8018" t="s">
        <v>12796</v>
      </c>
      <c r="M8018" t="s">
        <v>12797</v>
      </c>
      <c r="N8018" t="s">
        <v>5924</v>
      </c>
      <c r="O8018" t="s">
        <v>12798</v>
      </c>
    </row>
    <row r="8019" spans="1:15">
      <c r="A8019" t="s">
        <v>12853</v>
      </c>
      <c r="B8019">
        <v>676</v>
      </c>
      <c r="C8019">
        <v>1</v>
      </c>
      <c r="D8019" t="s">
        <v>12854</v>
      </c>
      <c r="E8019" t="s">
        <v>5918</v>
      </c>
      <c r="F8019" t="s">
        <v>12528</v>
      </c>
      <c r="G8019">
        <v>21</v>
      </c>
      <c r="H8019" t="s">
        <v>5920</v>
      </c>
      <c r="I8019" t="s">
        <v>5921</v>
      </c>
      <c r="L8019" t="s">
        <v>12855</v>
      </c>
      <c r="M8019" t="s">
        <v>12856</v>
      </c>
      <c r="N8019" t="s">
        <v>5924</v>
      </c>
      <c r="O8019" t="s">
        <v>12857</v>
      </c>
    </row>
    <row r="8020" spans="1:15">
      <c r="A8020" t="s">
        <v>12858</v>
      </c>
      <c r="B8020">
        <v>676</v>
      </c>
      <c r="C8020">
        <v>2</v>
      </c>
      <c r="D8020" t="s">
        <v>12859</v>
      </c>
      <c r="E8020" t="s">
        <v>5918</v>
      </c>
      <c r="F8020" t="s">
        <v>12528</v>
      </c>
      <c r="G8020">
        <v>21</v>
      </c>
      <c r="H8020" t="s">
        <v>5920</v>
      </c>
      <c r="I8020" t="s">
        <v>5921</v>
      </c>
      <c r="L8020" t="s">
        <v>12855</v>
      </c>
      <c r="M8020" t="s">
        <v>12856</v>
      </c>
      <c r="N8020" t="s">
        <v>5924</v>
      </c>
      <c r="O8020" t="s">
        <v>12857</v>
      </c>
    </row>
    <row r="8021" spans="1:15">
      <c r="A8021" t="s">
        <v>12860</v>
      </c>
      <c r="B8021">
        <v>676</v>
      </c>
      <c r="C8021">
        <v>3</v>
      </c>
      <c r="D8021" t="s">
        <v>12861</v>
      </c>
      <c r="E8021" t="s">
        <v>5918</v>
      </c>
      <c r="F8021" t="s">
        <v>12528</v>
      </c>
      <c r="G8021">
        <v>21</v>
      </c>
      <c r="H8021" t="s">
        <v>5920</v>
      </c>
      <c r="I8021" t="s">
        <v>5921</v>
      </c>
      <c r="L8021" t="s">
        <v>12855</v>
      </c>
      <c r="M8021" t="s">
        <v>12856</v>
      </c>
      <c r="N8021" t="s">
        <v>5924</v>
      </c>
      <c r="O8021" t="s">
        <v>12857</v>
      </c>
    </row>
    <row r="8022" spans="1:15">
      <c r="A8022" t="s">
        <v>12862</v>
      </c>
      <c r="B8022">
        <v>676</v>
      </c>
      <c r="C8022">
        <v>4</v>
      </c>
      <c r="D8022" t="s">
        <v>12863</v>
      </c>
      <c r="E8022" t="s">
        <v>5918</v>
      </c>
      <c r="F8022" t="s">
        <v>12528</v>
      </c>
      <c r="G8022">
        <v>21</v>
      </c>
      <c r="H8022" t="s">
        <v>5920</v>
      </c>
      <c r="I8022" t="s">
        <v>5921</v>
      </c>
      <c r="L8022" t="s">
        <v>12855</v>
      </c>
      <c r="M8022" t="s">
        <v>12856</v>
      </c>
      <c r="N8022" t="s">
        <v>5924</v>
      </c>
      <c r="O8022" t="s">
        <v>12857</v>
      </c>
    </row>
    <row r="8023" spans="1:15">
      <c r="A8023" t="s">
        <v>12864</v>
      </c>
      <c r="B8023">
        <v>676</v>
      </c>
      <c r="C8023">
        <v>5</v>
      </c>
      <c r="D8023" t="s">
        <v>12865</v>
      </c>
      <c r="E8023" t="s">
        <v>5918</v>
      </c>
      <c r="F8023" t="s">
        <v>12528</v>
      </c>
      <c r="G8023">
        <v>21</v>
      </c>
      <c r="H8023" t="s">
        <v>5920</v>
      </c>
      <c r="I8023" t="s">
        <v>5921</v>
      </c>
      <c r="L8023" t="s">
        <v>12855</v>
      </c>
      <c r="M8023" t="s">
        <v>12856</v>
      </c>
      <c r="N8023" t="s">
        <v>5924</v>
      </c>
      <c r="O8023" t="s">
        <v>12857</v>
      </c>
    </row>
    <row r="8024" spans="1:15">
      <c r="A8024" t="s">
        <v>12866</v>
      </c>
      <c r="B8024">
        <v>676</v>
      </c>
      <c r="C8024">
        <v>6</v>
      </c>
      <c r="D8024" t="s">
        <v>12867</v>
      </c>
      <c r="E8024" t="s">
        <v>5918</v>
      </c>
      <c r="F8024" t="s">
        <v>12528</v>
      </c>
      <c r="G8024">
        <v>21</v>
      </c>
      <c r="H8024" t="s">
        <v>5920</v>
      </c>
      <c r="I8024" t="s">
        <v>5921</v>
      </c>
      <c r="L8024" t="s">
        <v>12855</v>
      </c>
      <c r="M8024" t="s">
        <v>12856</v>
      </c>
      <c r="N8024" t="s">
        <v>5924</v>
      </c>
      <c r="O8024" t="s">
        <v>12857</v>
      </c>
    </row>
    <row r="8025" spans="1:15">
      <c r="A8025" t="s">
        <v>12868</v>
      </c>
      <c r="B8025">
        <v>676</v>
      </c>
      <c r="C8025">
        <v>7</v>
      </c>
      <c r="D8025" t="s">
        <v>12869</v>
      </c>
      <c r="E8025" t="s">
        <v>5918</v>
      </c>
      <c r="F8025" t="s">
        <v>12528</v>
      </c>
      <c r="G8025">
        <v>21</v>
      </c>
      <c r="H8025" t="s">
        <v>5920</v>
      </c>
      <c r="I8025" t="s">
        <v>5921</v>
      </c>
      <c r="L8025" t="s">
        <v>12855</v>
      </c>
      <c r="M8025" t="s">
        <v>12856</v>
      </c>
      <c r="N8025" t="s">
        <v>5924</v>
      </c>
      <c r="O8025" t="s">
        <v>12857</v>
      </c>
    </row>
    <row r="8026" spans="1:15">
      <c r="A8026" t="s">
        <v>12870</v>
      </c>
      <c r="B8026">
        <v>676</v>
      </c>
      <c r="C8026">
        <v>8</v>
      </c>
      <c r="D8026" t="s">
        <v>12871</v>
      </c>
      <c r="E8026" t="s">
        <v>5918</v>
      </c>
      <c r="F8026" t="s">
        <v>12528</v>
      </c>
      <c r="G8026">
        <v>21</v>
      </c>
      <c r="H8026" t="s">
        <v>5920</v>
      </c>
      <c r="I8026" t="s">
        <v>5921</v>
      </c>
      <c r="L8026" t="s">
        <v>12855</v>
      </c>
      <c r="M8026" t="s">
        <v>12856</v>
      </c>
      <c r="N8026" t="s">
        <v>5924</v>
      </c>
      <c r="O8026" t="s">
        <v>12857</v>
      </c>
    </row>
    <row r="8027" spans="1:15">
      <c r="A8027" t="s">
        <v>12872</v>
      </c>
      <c r="B8027">
        <v>676</v>
      </c>
      <c r="C8027">
        <v>9</v>
      </c>
      <c r="D8027" t="s">
        <v>12873</v>
      </c>
      <c r="E8027" t="s">
        <v>5918</v>
      </c>
      <c r="F8027" t="s">
        <v>12528</v>
      </c>
      <c r="G8027">
        <v>21</v>
      </c>
      <c r="H8027" t="s">
        <v>5920</v>
      </c>
      <c r="I8027" t="s">
        <v>5921</v>
      </c>
      <c r="L8027" t="s">
        <v>12855</v>
      </c>
      <c r="M8027" t="s">
        <v>12856</v>
      </c>
      <c r="N8027" t="s">
        <v>5924</v>
      </c>
      <c r="O8027" t="s">
        <v>12857</v>
      </c>
    </row>
    <row r="8028" spans="1:15">
      <c r="A8028" t="s">
        <v>12874</v>
      </c>
      <c r="B8028">
        <v>676</v>
      </c>
      <c r="C8028">
        <v>10</v>
      </c>
      <c r="D8028" t="s">
        <v>12875</v>
      </c>
      <c r="E8028" t="s">
        <v>5918</v>
      </c>
      <c r="F8028" t="s">
        <v>12528</v>
      </c>
      <c r="G8028">
        <v>21</v>
      </c>
      <c r="H8028" t="s">
        <v>5920</v>
      </c>
      <c r="I8028" t="s">
        <v>5921</v>
      </c>
      <c r="L8028" t="s">
        <v>12855</v>
      </c>
      <c r="M8028" t="s">
        <v>12856</v>
      </c>
      <c r="N8028" t="s">
        <v>5924</v>
      </c>
      <c r="O8028" t="s">
        <v>12857</v>
      </c>
    </row>
    <row r="8029" spans="1:15">
      <c r="A8029" t="s">
        <v>12876</v>
      </c>
      <c r="B8029">
        <v>676</v>
      </c>
      <c r="C8029">
        <v>11</v>
      </c>
      <c r="D8029" t="s">
        <v>12877</v>
      </c>
      <c r="E8029" t="s">
        <v>5918</v>
      </c>
      <c r="F8029" t="s">
        <v>12528</v>
      </c>
      <c r="G8029">
        <v>21</v>
      </c>
      <c r="H8029" t="s">
        <v>5920</v>
      </c>
      <c r="I8029" t="s">
        <v>5921</v>
      </c>
      <c r="L8029" t="s">
        <v>12855</v>
      </c>
      <c r="M8029" t="s">
        <v>12856</v>
      </c>
      <c r="N8029" t="s">
        <v>5924</v>
      </c>
      <c r="O8029" t="s">
        <v>12857</v>
      </c>
    </row>
    <row r="8030" spans="1:15">
      <c r="A8030" t="s">
        <v>12878</v>
      </c>
      <c r="B8030">
        <v>676</v>
      </c>
      <c r="C8030">
        <v>12</v>
      </c>
      <c r="D8030" t="s">
        <v>12879</v>
      </c>
      <c r="E8030" t="s">
        <v>5918</v>
      </c>
      <c r="F8030" t="s">
        <v>12528</v>
      </c>
      <c r="G8030">
        <v>21</v>
      </c>
      <c r="H8030" t="s">
        <v>5920</v>
      </c>
      <c r="I8030" t="s">
        <v>5921</v>
      </c>
      <c r="L8030" t="s">
        <v>12855</v>
      </c>
      <c r="M8030" t="s">
        <v>12856</v>
      </c>
      <c r="N8030" t="s">
        <v>5924</v>
      </c>
      <c r="O8030" t="s">
        <v>12857</v>
      </c>
    </row>
    <row r="8031" spans="1:15">
      <c r="A8031" t="s">
        <v>12880</v>
      </c>
      <c r="B8031">
        <v>676</v>
      </c>
      <c r="C8031">
        <v>13</v>
      </c>
      <c r="D8031" t="s">
        <v>12881</v>
      </c>
      <c r="E8031" t="s">
        <v>5918</v>
      </c>
      <c r="F8031" t="s">
        <v>12528</v>
      </c>
      <c r="G8031">
        <v>21</v>
      </c>
      <c r="H8031" t="s">
        <v>5920</v>
      </c>
      <c r="I8031" t="s">
        <v>5921</v>
      </c>
      <c r="L8031" t="s">
        <v>12855</v>
      </c>
      <c r="M8031" t="s">
        <v>12856</v>
      </c>
      <c r="N8031" t="s">
        <v>5924</v>
      </c>
      <c r="O8031" t="s">
        <v>12857</v>
      </c>
    </row>
    <row r="8032" spans="1:15">
      <c r="A8032" t="s">
        <v>12882</v>
      </c>
      <c r="B8032">
        <v>676</v>
      </c>
      <c r="C8032">
        <v>14</v>
      </c>
      <c r="D8032" t="s">
        <v>12883</v>
      </c>
      <c r="E8032" t="s">
        <v>5918</v>
      </c>
      <c r="F8032" t="s">
        <v>12528</v>
      </c>
      <c r="G8032">
        <v>21</v>
      </c>
      <c r="H8032" t="s">
        <v>5920</v>
      </c>
      <c r="I8032" t="s">
        <v>5921</v>
      </c>
      <c r="L8032" t="s">
        <v>12855</v>
      </c>
      <c r="M8032" t="s">
        <v>12856</v>
      </c>
      <c r="N8032" t="s">
        <v>5924</v>
      </c>
      <c r="O8032" t="s">
        <v>12857</v>
      </c>
    </row>
    <row r="8033" spans="1:15">
      <c r="A8033" t="s">
        <v>12884</v>
      </c>
      <c r="B8033">
        <v>677</v>
      </c>
      <c r="C8033">
        <v>1</v>
      </c>
      <c r="D8033" t="s">
        <v>12885</v>
      </c>
      <c r="E8033" t="s">
        <v>5918</v>
      </c>
      <c r="F8033" t="s">
        <v>12528</v>
      </c>
      <c r="G8033">
        <v>21</v>
      </c>
      <c r="H8033" t="s">
        <v>5920</v>
      </c>
      <c r="I8033" t="s">
        <v>5921</v>
      </c>
      <c r="L8033" t="s">
        <v>12855</v>
      </c>
      <c r="M8033" t="s">
        <v>12856</v>
      </c>
      <c r="N8033" t="s">
        <v>5924</v>
      </c>
      <c r="O8033" t="s">
        <v>12857</v>
      </c>
    </row>
    <row r="8034" spans="1:15">
      <c r="A8034" t="s">
        <v>12886</v>
      </c>
      <c r="B8034">
        <v>677</v>
      </c>
      <c r="C8034">
        <v>2</v>
      </c>
      <c r="D8034" t="s">
        <v>12887</v>
      </c>
      <c r="E8034" t="s">
        <v>5918</v>
      </c>
      <c r="F8034" t="s">
        <v>12528</v>
      </c>
      <c r="G8034">
        <v>21</v>
      </c>
      <c r="H8034" t="s">
        <v>5920</v>
      </c>
      <c r="I8034" t="s">
        <v>5921</v>
      </c>
      <c r="L8034" t="s">
        <v>12855</v>
      </c>
      <c r="M8034" t="s">
        <v>12856</v>
      </c>
      <c r="N8034" t="s">
        <v>5924</v>
      </c>
      <c r="O8034" t="s">
        <v>12857</v>
      </c>
    </row>
    <row r="8035" spans="1:15">
      <c r="A8035" t="s">
        <v>12888</v>
      </c>
      <c r="B8035">
        <v>677</v>
      </c>
      <c r="C8035">
        <v>3</v>
      </c>
      <c r="D8035" t="s">
        <v>12889</v>
      </c>
      <c r="E8035" t="s">
        <v>5918</v>
      </c>
      <c r="F8035" t="s">
        <v>12528</v>
      </c>
      <c r="G8035">
        <v>21</v>
      </c>
      <c r="H8035" t="s">
        <v>5920</v>
      </c>
      <c r="I8035" t="s">
        <v>5921</v>
      </c>
      <c r="L8035" t="s">
        <v>12855</v>
      </c>
      <c r="M8035" t="s">
        <v>12856</v>
      </c>
      <c r="N8035" t="s">
        <v>5924</v>
      </c>
      <c r="O8035" t="s">
        <v>12857</v>
      </c>
    </row>
    <row r="8036" spans="1:15">
      <c r="A8036" t="s">
        <v>12890</v>
      </c>
      <c r="B8036">
        <v>677</v>
      </c>
      <c r="C8036">
        <v>4</v>
      </c>
      <c r="D8036" t="s">
        <v>12891</v>
      </c>
      <c r="E8036" t="s">
        <v>5918</v>
      </c>
      <c r="F8036" t="s">
        <v>12528</v>
      </c>
      <c r="G8036">
        <v>21</v>
      </c>
      <c r="H8036" t="s">
        <v>5920</v>
      </c>
      <c r="I8036" t="s">
        <v>5921</v>
      </c>
      <c r="L8036" t="s">
        <v>12855</v>
      </c>
      <c r="M8036" t="s">
        <v>12856</v>
      </c>
      <c r="N8036" t="s">
        <v>5924</v>
      </c>
      <c r="O8036" t="s">
        <v>12857</v>
      </c>
    </row>
    <row r="8037" spans="1:15">
      <c r="A8037" t="s">
        <v>12892</v>
      </c>
      <c r="B8037">
        <v>677</v>
      </c>
      <c r="C8037">
        <v>5</v>
      </c>
      <c r="D8037" t="s">
        <v>12893</v>
      </c>
      <c r="E8037" t="s">
        <v>5918</v>
      </c>
      <c r="F8037" t="s">
        <v>12528</v>
      </c>
      <c r="G8037">
        <v>21</v>
      </c>
      <c r="H8037" t="s">
        <v>5920</v>
      </c>
      <c r="I8037" t="s">
        <v>5921</v>
      </c>
      <c r="L8037" t="s">
        <v>12855</v>
      </c>
      <c r="M8037" t="s">
        <v>12856</v>
      </c>
      <c r="N8037" t="s">
        <v>5924</v>
      </c>
      <c r="O8037" t="s">
        <v>12857</v>
      </c>
    </row>
    <row r="8038" spans="1:15">
      <c r="A8038" t="s">
        <v>12894</v>
      </c>
      <c r="B8038">
        <v>677</v>
      </c>
      <c r="C8038">
        <v>6</v>
      </c>
      <c r="D8038" t="s">
        <v>12895</v>
      </c>
      <c r="E8038" t="s">
        <v>5918</v>
      </c>
      <c r="F8038" t="s">
        <v>12528</v>
      </c>
      <c r="G8038">
        <v>21</v>
      </c>
      <c r="H8038" t="s">
        <v>5920</v>
      </c>
      <c r="I8038" t="s">
        <v>5921</v>
      </c>
      <c r="L8038" t="s">
        <v>12855</v>
      </c>
      <c r="M8038" t="s">
        <v>12856</v>
      </c>
      <c r="N8038" t="s">
        <v>5924</v>
      </c>
      <c r="O8038" t="s">
        <v>12857</v>
      </c>
    </row>
    <row r="8039" spans="1:15">
      <c r="A8039" t="s">
        <v>12896</v>
      </c>
      <c r="B8039">
        <v>677</v>
      </c>
      <c r="C8039">
        <v>7</v>
      </c>
      <c r="D8039" t="s">
        <v>12897</v>
      </c>
      <c r="E8039" t="s">
        <v>5918</v>
      </c>
      <c r="F8039" t="s">
        <v>12528</v>
      </c>
      <c r="G8039">
        <v>21</v>
      </c>
      <c r="H8039" t="s">
        <v>5920</v>
      </c>
      <c r="I8039" t="s">
        <v>5921</v>
      </c>
      <c r="L8039" t="s">
        <v>12855</v>
      </c>
      <c r="M8039" t="s">
        <v>12856</v>
      </c>
      <c r="N8039" t="s">
        <v>5924</v>
      </c>
      <c r="O8039" t="s">
        <v>12857</v>
      </c>
    </row>
    <row r="8040" spans="1:15">
      <c r="A8040" t="s">
        <v>12898</v>
      </c>
      <c r="B8040">
        <v>677</v>
      </c>
      <c r="C8040">
        <v>8</v>
      </c>
      <c r="D8040" t="s">
        <v>12899</v>
      </c>
      <c r="E8040" t="s">
        <v>5918</v>
      </c>
      <c r="F8040" t="s">
        <v>12528</v>
      </c>
      <c r="G8040">
        <v>21</v>
      </c>
      <c r="H8040" t="s">
        <v>5920</v>
      </c>
      <c r="I8040" t="s">
        <v>5921</v>
      </c>
      <c r="L8040" t="s">
        <v>12855</v>
      </c>
      <c r="M8040" t="s">
        <v>12856</v>
      </c>
      <c r="N8040" t="s">
        <v>5924</v>
      </c>
      <c r="O8040" t="s">
        <v>12857</v>
      </c>
    </row>
    <row r="8041" spans="1:15">
      <c r="A8041" t="s">
        <v>12900</v>
      </c>
      <c r="B8041">
        <v>677</v>
      </c>
      <c r="C8041">
        <v>9</v>
      </c>
      <c r="D8041" t="s">
        <v>12901</v>
      </c>
      <c r="E8041" t="s">
        <v>5918</v>
      </c>
      <c r="F8041" t="s">
        <v>12528</v>
      </c>
      <c r="G8041">
        <v>21</v>
      </c>
      <c r="H8041" t="s">
        <v>5920</v>
      </c>
      <c r="I8041" t="s">
        <v>5921</v>
      </c>
      <c r="L8041" t="s">
        <v>12855</v>
      </c>
      <c r="M8041" t="s">
        <v>12856</v>
      </c>
      <c r="N8041" t="s">
        <v>5924</v>
      </c>
      <c r="O8041" t="s">
        <v>12857</v>
      </c>
    </row>
    <row r="8042" spans="1:15">
      <c r="A8042" t="s">
        <v>12902</v>
      </c>
      <c r="B8042">
        <v>677</v>
      </c>
      <c r="C8042">
        <v>10</v>
      </c>
      <c r="D8042" t="s">
        <v>12903</v>
      </c>
      <c r="E8042" t="s">
        <v>5918</v>
      </c>
      <c r="F8042" t="s">
        <v>12528</v>
      </c>
      <c r="G8042">
        <v>21</v>
      </c>
      <c r="H8042" t="s">
        <v>5920</v>
      </c>
      <c r="I8042" t="s">
        <v>5921</v>
      </c>
      <c r="L8042" t="s">
        <v>12855</v>
      </c>
      <c r="M8042" t="s">
        <v>12856</v>
      </c>
      <c r="N8042" t="s">
        <v>5924</v>
      </c>
      <c r="O8042" t="s">
        <v>12857</v>
      </c>
    </row>
    <row r="8043" spans="1:15">
      <c r="A8043" t="s">
        <v>12904</v>
      </c>
      <c r="B8043">
        <v>677</v>
      </c>
      <c r="C8043">
        <v>11</v>
      </c>
      <c r="D8043" t="s">
        <v>12905</v>
      </c>
      <c r="E8043" t="s">
        <v>5918</v>
      </c>
      <c r="F8043" t="s">
        <v>12528</v>
      </c>
      <c r="G8043">
        <v>21</v>
      </c>
      <c r="H8043" t="s">
        <v>5920</v>
      </c>
      <c r="I8043" t="s">
        <v>5921</v>
      </c>
      <c r="L8043" t="s">
        <v>12855</v>
      </c>
      <c r="M8043" t="s">
        <v>12856</v>
      </c>
      <c r="N8043" t="s">
        <v>5924</v>
      </c>
      <c r="O8043" t="s">
        <v>12857</v>
      </c>
    </row>
    <row r="8044" spans="1:15">
      <c r="A8044" t="s">
        <v>12906</v>
      </c>
      <c r="B8044">
        <v>677</v>
      </c>
      <c r="C8044">
        <v>12</v>
      </c>
      <c r="D8044" t="s">
        <v>12907</v>
      </c>
      <c r="E8044" t="s">
        <v>5918</v>
      </c>
      <c r="F8044" t="s">
        <v>12528</v>
      </c>
      <c r="G8044">
        <v>21</v>
      </c>
      <c r="H8044" t="s">
        <v>5920</v>
      </c>
      <c r="I8044" t="s">
        <v>5921</v>
      </c>
      <c r="L8044" t="s">
        <v>12855</v>
      </c>
      <c r="M8044" t="s">
        <v>12856</v>
      </c>
      <c r="N8044" t="s">
        <v>5924</v>
      </c>
      <c r="O8044" t="s">
        <v>12857</v>
      </c>
    </row>
    <row r="8045" spans="1:15">
      <c r="A8045" t="s">
        <v>12908</v>
      </c>
      <c r="B8045">
        <v>677</v>
      </c>
      <c r="C8045">
        <v>13</v>
      </c>
      <c r="D8045" t="s">
        <v>12909</v>
      </c>
      <c r="E8045" t="s">
        <v>5918</v>
      </c>
      <c r="F8045" t="s">
        <v>12528</v>
      </c>
      <c r="G8045">
        <v>21</v>
      </c>
      <c r="H8045" t="s">
        <v>5920</v>
      </c>
      <c r="I8045" t="s">
        <v>5921</v>
      </c>
      <c r="L8045" t="s">
        <v>12855</v>
      </c>
      <c r="M8045" t="s">
        <v>12856</v>
      </c>
      <c r="N8045" t="s">
        <v>5924</v>
      </c>
      <c r="O8045" t="s">
        <v>12857</v>
      </c>
    </row>
    <row r="8046" spans="1:15">
      <c r="A8046" t="s">
        <v>12910</v>
      </c>
      <c r="B8046">
        <v>677</v>
      </c>
      <c r="C8046">
        <v>14</v>
      </c>
      <c r="D8046" t="s">
        <v>12911</v>
      </c>
      <c r="E8046" t="s">
        <v>5918</v>
      </c>
      <c r="F8046" t="s">
        <v>12528</v>
      </c>
      <c r="G8046">
        <v>21</v>
      </c>
      <c r="H8046" t="s">
        <v>5920</v>
      </c>
      <c r="I8046" t="s">
        <v>5921</v>
      </c>
      <c r="L8046" t="s">
        <v>12855</v>
      </c>
      <c r="M8046" t="s">
        <v>12856</v>
      </c>
      <c r="N8046" t="s">
        <v>5924</v>
      </c>
      <c r="O8046" t="s">
        <v>12857</v>
      </c>
    </row>
    <row r="8047" spans="1:15">
      <c r="A8047" t="s">
        <v>12912</v>
      </c>
      <c r="B8047">
        <v>678</v>
      </c>
      <c r="C8047">
        <v>1</v>
      </c>
      <c r="D8047" t="s">
        <v>12913</v>
      </c>
      <c r="E8047" t="s">
        <v>5918</v>
      </c>
      <c r="F8047" t="s">
        <v>12528</v>
      </c>
      <c r="G8047">
        <v>21</v>
      </c>
      <c r="H8047" t="s">
        <v>5920</v>
      </c>
      <c r="I8047" t="s">
        <v>5921</v>
      </c>
      <c r="L8047" t="s">
        <v>12914</v>
      </c>
      <c r="M8047" t="s">
        <v>12915</v>
      </c>
      <c r="N8047" t="s">
        <v>5924</v>
      </c>
      <c r="O8047" t="s">
        <v>12916</v>
      </c>
    </row>
    <row r="8048" spans="1:15">
      <c r="A8048" t="s">
        <v>12917</v>
      </c>
      <c r="B8048">
        <v>678</v>
      </c>
      <c r="C8048">
        <v>2</v>
      </c>
      <c r="D8048" t="s">
        <v>12918</v>
      </c>
      <c r="E8048" t="s">
        <v>5918</v>
      </c>
      <c r="F8048" t="s">
        <v>12528</v>
      </c>
      <c r="G8048">
        <v>21</v>
      </c>
      <c r="H8048" t="s">
        <v>5920</v>
      </c>
      <c r="I8048" t="s">
        <v>5921</v>
      </c>
      <c r="L8048" t="s">
        <v>12914</v>
      </c>
      <c r="M8048" t="s">
        <v>12915</v>
      </c>
      <c r="N8048" t="s">
        <v>5924</v>
      </c>
      <c r="O8048" t="s">
        <v>12916</v>
      </c>
    </row>
    <row r="8049" spans="1:15">
      <c r="A8049" t="s">
        <v>12919</v>
      </c>
      <c r="B8049">
        <v>678</v>
      </c>
      <c r="C8049">
        <v>3</v>
      </c>
      <c r="D8049" t="s">
        <v>12920</v>
      </c>
      <c r="E8049" t="s">
        <v>5918</v>
      </c>
      <c r="F8049" t="s">
        <v>12528</v>
      </c>
      <c r="G8049">
        <v>21</v>
      </c>
      <c r="H8049" t="s">
        <v>5920</v>
      </c>
      <c r="I8049" t="s">
        <v>5921</v>
      </c>
      <c r="L8049" t="s">
        <v>12914</v>
      </c>
      <c r="M8049" t="s">
        <v>12915</v>
      </c>
      <c r="N8049" t="s">
        <v>5924</v>
      </c>
      <c r="O8049" t="s">
        <v>12916</v>
      </c>
    </row>
    <row r="8050" spans="1:15">
      <c r="A8050" t="s">
        <v>12921</v>
      </c>
      <c r="B8050">
        <v>678</v>
      </c>
      <c r="C8050">
        <v>4</v>
      </c>
      <c r="D8050" t="s">
        <v>12922</v>
      </c>
      <c r="E8050" t="s">
        <v>5918</v>
      </c>
      <c r="F8050" t="s">
        <v>12528</v>
      </c>
      <c r="G8050">
        <v>21</v>
      </c>
      <c r="H8050" t="s">
        <v>5920</v>
      </c>
      <c r="I8050" t="s">
        <v>5921</v>
      </c>
      <c r="L8050" t="s">
        <v>12914</v>
      </c>
      <c r="M8050" t="s">
        <v>12915</v>
      </c>
      <c r="N8050" t="s">
        <v>5924</v>
      </c>
      <c r="O8050" t="s">
        <v>12916</v>
      </c>
    </row>
    <row r="8051" spans="1:15">
      <c r="A8051" t="s">
        <v>12923</v>
      </c>
      <c r="B8051">
        <v>678</v>
      </c>
      <c r="C8051">
        <v>5</v>
      </c>
      <c r="D8051" t="s">
        <v>12924</v>
      </c>
      <c r="E8051" t="s">
        <v>5918</v>
      </c>
      <c r="F8051" t="s">
        <v>12528</v>
      </c>
      <c r="G8051">
        <v>21</v>
      </c>
      <c r="H8051" t="s">
        <v>5920</v>
      </c>
      <c r="I8051" t="s">
        <v>5921</v>
      </c>
      <c r="L8051" t="s">
        <v>12914</v>
      </c>
      <c r="M8051" t="s">
        <v>12915</v>
      </c>
      <c r="N8051" t="s">
        <v>5924</v>
      </c>
      <c r="O8051" t="s">
        <v>12916</v>
      </c>
    </row>
    <row r="8052" spans="1:15">
      <c r="A8052" t="s">
        <v>12925</v>
      </c>
      <c r="B8052">
        <v>678</v>
      </c>
      <c r="C8052">
        <v>6</v>
      </c>
      <c r="D8052" t="s">
        <v>12926</v>
      </c>
      <c r="E8052" t="s">
        <v>5918</v>
      </c>
      <c r="F8052" t="s">
        <v>12528</v>
      </c>
      <c r="G8052">
        <v>21</v>
      </c>
      <c r="H8052" t="s">
        <v>5920</v>
      </c>
      <c r="I8052" t="s">
        <v>5921</v>
      </c>
      <c r="L8052" t="s">
        <v>12914</v>
      </c>
      <c r="M8052" t="s">
        <v>12915</v>
      </c>
      <c r="N8052" t="s">
        <v>5924</v>
      </c>
      <c r="O8052" t="s">
        <v>12916</v>
      </c>
    </row>
    <row r="8053" spans="1:15">
      <c r="A8053" t="s">
        <v>12927</v>
      </c>
      <c r="B8053">
        <v>678</v>
      </c>
      <c r="C8053">
        <v>7</v>
      </c>
      <c r="D8053" t="s">
        <v>12928</v>
      </c>
      <c r="E8053" t="s">
        <v>5918</v>
      </c>
      <c r="F8053" t="s">
        <v>12528</v>
      </c>
      <c r="G8053">
        <v>21</v>
      </c>
      <c r="H8053" t="s">
        <v>5920</v>
      </c>
      <c r="I8053" t="s">
        <v>5921</v>
      </c>
      <c r="L8053" t="s">
        <v>12914</v>
      </c>
      <c r="M8053" t="s">
        <v>12915</v>
      </c>
      <c r="N8053" t="s">
        <v>5924</v>
      </c>
      <c r="O8053" t="s">
        <v>12916</v>
      </c>
    </row>
    <row r="8054" spans="1:15">
      <c r="A8054" t="s">
        <v>12929</v>
      </c>
      <c r="B8054">
        <v>678</v>
      </c>
      <c r="C8054">
        <v>8</v>
      </c>
      <c r="D8054" t="s">
        <v>12930</v>
      </c>
      <c r="E8054" t="s">
        <v>5918</v>
      </c>
      <c r="F8054" t="s">
        <v>12528</v>
      </c>
      <c r="G8054">
        <v>21</v>
      </c>
      <c r="H8054" t="s">
        <v>5920</v>
      </c>
      <c r="I8054" t="s">
        <v>5921</v>
      </c>
      <c r="L8054" t="s">
        <v>12914</v>
      </c>
      <c r="M8054" t="s">
        <v>12915</v>
      </c>
      <c r="N8054" t="s">
        <v>5924</v>
      </c>
      <c r="O8054" t="s">
        <v>12916</v>
      </c>
    </row>
    <row r="8055" spans="1:15">
      <c r="A8055" t="s">
        <v>12931</v>
      </c>
      <c r="B8055">
        <v>678</v>
      </c>
      <c r="C8055">
        <v>9</v>
      </c>
      <c r="D8055" t="s">
        <v>12932</v>
      </c>
      <c r="E8055" t="s">
        <v>5918</v>
      </c>
      <c r="F8055" t="s">
        <v>12528</v>
      </c>
      <c r="G8055">
        <v>21</v>
      </c>
      <c r="H8055" t="s">
        <v>5920</v>
      </c>
      <c r="I8055" t="s">
        <v>5921</v>
      </c>
      <c r="L8055" t="s">
        <v>12914</v>
      </c>
      <c r="M8055" t="s">
        <v>12915</v>
      </c>
      <c r="N8055" t="s">
        <v>5924</v>
      </c>
      <c r="O8055" t="s">
        <v>12916</v>
      </c>
    </row>
    <row r="8056" spans="1:15">
      <c r="A8056" t="s">
        <v>12933</v>
      </c>
      <c r="B8056">
        <v>678</v>
      </c>
      <c r="C8056">
        <v>10</v>
      </c>
      <c r="D8056" t="s">
        <v>12934</v>
      </c>
      <c r="E8056" t="s">
        <v>5918</v>
      </c>
      <c r="F8056" t="s">
        <v>12528</v>
      </c>
      <c r="G8056">
        <v>21</v>
      </c>
      <c r="H8056" t="s">
        <v>5920</v>
      </c>
      <c r="I8056" t="s">
        <v>5921</v>
      </c>
      <c r="L8056" t="s">
        <v>12914</v>
      </c>
      <c r="M8056" t="s">
        <v>12915</v>
      </c>
      <c r="N8056" t="s">
        <v>5924</v>
      </c>
      <c r="O8056" t="s">
        <v>12916</v>
      </c>
    </row>
    <row r="8057" spans="1:15">
      <c r="A8057" t="s">
        <v>12935</v>
      </c>
      <c r="B8057">
        <v>678</v>
      </c>
      <c r="C8057">
        <v>11</v>
      </c>
      <c r="D8057" t="s">
        <v>12936</v>
      </c>
      <c r="E8057" t="s">
        <v>5918</v>
      </c>
      <c r="F8057" t="s">
        <v>12528</v>
      </c>
      <c r="G8057">
        <v>21</v>
      </c>
      <c r="H8057" t="s">
        <v>5920</v>
      </c>
      <c r="I8057" t="s">
        <v>5921</v>
      </c>
      <c r="L8057" t="s">
        <v>12914</v>
      </c>
      <c r="M8057" t="s">
        <v>12915</v>
      </c>
      <c r="N8057" t="s">
        <v>5924</v>
      </c>
      <c r="O8057" t="s">
        <v>12916</v>
      </c>
    </row>
    <row r="8058" spans="1:15">
      <c r="A8058" t="s">
        <v>12937</v>
      </c>
      <c r="B8058">
        <v>678</v>
      </c>
      <c r="C8058">
        <v>12</v>
      </c>
      <c r="D8058" t="s">
        <v>12938</v>
      </c>
      <c r="E8058" t="s">
        <v>5918</v>
      </c>
      <c r="F8058" t="s">
        <v>12528</v>
      </c>
      <c r="G8058">
        <v>21</v>
      </c>
      <c r="H8058" t="s">
        <v>5920</v>
      </c>
      <c r="I8058" t="s">
        <v>5921</v>
      </c>
      <c r="L8058" t="s">
        <v>12914</v>
      </c>
      <c r="M8058" t="s">
        <v>12915</v>
      </c>
      <c r="N8058" t="s">
        <v>5924</v>
      </c>
      <c r="O8058" t="s">
        <v>12916</v>
      </c>
    </row>
    <row r="8059" spans="1:15">
      <c r="A8059" t="s">
        <v>12939</v>
      </c>
      <c r="B8059">
        <v>678</v>
      </c>
      <c r="C8059">
        <v>13</v>
      </c>
      <c r="D8059" t="s">
        <v>12940</v>
      </c>
      <c r="E8059" t="s">
        <v>5918</v>
      </c>
      <c r="F8059" t="s">
        <v>12528</v>
      </c>
      <c r="G8059">
        <v>21</v>
      </c>
      <c r="H8059" t="s">
        <v>5920</v>
      </c>
      <c r="I8059" t="s">
        <v>5921</v>
      </c>
      <c r="L8059" t="s">
        <v>12914</v>
      </c>
      <c r="M8059" t="s">
        <v>12915</v>
      </c>
      <c r="N8059" t="s">
        <v>5924</v>
      </c>
      <c r="O8059" t="s">
        <v>12916</v>
      </c>
    </row>
    <row r="8060" spans="1:15">
      <c r="A8060" t="s">
        <v>12941</v>
      </c>
      <c r="B8060">
        <v>678</v>
      </c>
      <c r="C8060">
        <v>14</v>
      </c>
      <c r="D8060" t="s">
        <v>12942</v>
      </c>
      <c r="E8060" t="s">
        <v>5918</v>
      </c>
      <c r="F8060" t="s">
        <v>12528</v>
      </c>
      <c r="G8060">
        <v>21</v>
      </c>
      <c r="H8060" t="s">
        <v>5920</v>
      </c>
      <c r="I8060" t="s">
        <v>5921</v>
      </c>
      <c r="L8060" t="s">
        <v>12914</v>
      </c>
      <c r="M8060" t="s">
        <v>12915</v>
      </c>
      <c r="N8060" t="s">
        <v>5924</v>
      </c>
      <c r="O8060" t="s">
        <v>12916</v>
      </c>
    </row>
    <row r="8061" spans="1:15">
      <c r="A8061" t="s">
        <v>12943</v>
      </c>
      <c r="B8061">
        <v>679</v>
      </c>
      <c r="C8061">
        <v>1</v>
      </c>
      <c r="D8061" t="s">
        <v>12944</v>
      </c>
      <c r="E8061" t="s">
        <v>5918</v>
      </c>
      <c r="F8061" t="s">
        <v>12528</v>
      </c>
      <c r="G8061">
        <v>21</v>
      </c>
      <c r="H8061" t="s">
        <v>5920</v>
      </c>
      <c r="I8061" t="s">
        <v>5921</v>
      </c>
      <c r="L8061" t="s">
        <v>12914</v>
      </c>
      <c r="M8061" t="s">
        <v>12915</v>
      </c>
      <c r="N8061" t="s">
        <v>5924</v>
      </c>
      <c r="O8061" t="s">
        <v>12916</v>
      </c>
    </row>
    <row r="8062" spans="1:15">
      <c r="A8062" t="s">
        <v>12945</v>
      </c>
      <c r="B8062">
        <v>679</v>
      </c>
      <c r="C8062">
        <v>2</v>
      </c>
      <c r="D8062" t="s">
        <v>12946</v>
      </c>
      <c r="E8062" t="s">
        <v>5918</v>
      </c>
      <c r="F8062" t="s">
        <v>12528</v>
      </c>
      <c r="G8062">
        <v>21</v>
      </c>
      <c r="H8062" t="s">
        <v>5920</v>
      </c>
      <c r="I8062" t="s">
        <v>5921</v>
      </c>
      <c r="L8062" t="s">
        <v>12914</v>
      </c>
      <c r="M8062" t="s">
        <v>12915</v>
      </c>
      <c r="N8062" t="s">
        <v>5924</v>
      </c>
      <c r="O8062" t="s">
        <v>12916</v>
      </c>
    </row>
    <row r="8063" spans="1:15">
      <c r="A8063" t="s">
        <v>12947</v>
      </c>
      <c r="B8063">
        <v>679</v>
      </c>
      <c r="C8063">
        <v>3</v>
      </c>
      <c r="D8063" t="s">
        <v>12948</v>
      </c>
      <c r="E8063" t="s">
        <v>5918</v>
      </c>
      <c r="F8063" t="s">
        <v>12528</v>
      </c>
      <c r="G8063">
        <v>21</v>
      </c>
      <c r="H8063" t="s">
        <v>5920</v>
      </c>
      <c r="I8063" t="s">
        <v>5921</v>
      </c>
      <c r="L8063" t="s">
        <v>12914</v>
      </c>
      <c r="M8063" t="s">
        <v>12915</v>
      </c>
      <c r="N8063" t="s">
        <v>5924</v>
      </c>
      <c r="O8063" t="s">
        <v>12916</v>
      </c>
    </row>
    <row r="8064" spans="1:15">
      <c r="A8064" t="s">
        <v>12949</v>
      </c>
      <c r="B8064">
        <v>679</v>
      </c>
      <c r="C8064">
        <v>4</v>
      </c>
      <c r="D8064" t="s">
        <v>12950</v>
      </c>
      <c r="E8064" t="s">
        <v>5918</v>
      </c>
      <c r="F8064" t="s">
        <v>12528</v>
      </c>
      <c r="G8064">
        <v>21</v>
      </c>
      <c r="H8064" t="s">
        <v>5920</v>
      </c>
      <c r="I8064" t="s">
        <v>5921</v>
      </c>
      <c r="L8064" t="s">
        <v>12914</v>
      </c>
      <c r="M8064" t="s">
        <v>12915</v>
      </c>
      <c r="N8064" t="s">
        <v>5924</v>
      </c>
      <c r="O8064" t="s">
        <v>12916</v>
      </c>
    </row>
    <row r="8065" spans="1:15">
      <c r="A8065" t="s">
        <v>12951</v>
      </c>
      <c r="B8065">
        <v>679</v>
      </c>
      <c r="C8065">
        <v>5</v>
      </c>
      <c r="D8065" t="s">
        <v>12952</v>
      </c>
      <c r="E8065" t="s">
        <v>5918</v>
      </c>
      <c r="F8065" t="s">
        <v>12528</v>
      </c>
      <c r="G8065">
        <v>21</v>
      </c>
      <c r="H8065" t="s">
        <v>5920</v>
      </c>
      <c r="I8065" t="s">
        <v>5921</v>
      </c>
      <c r="L8065" t="s">
        <v>12914</v>
      </c>
      <c r="M8065" t="s">
        <v>12915</v>
      </c>
      <c r="N8065" t="s">
        <v>5924</v>
      </c>
      <c r="O8065" t="s">
        <v>12916</v>
      </c>
    </row>
    <row r="8066" spans="1:15">
      <c r="A8066" t="s">
        <v>12953</v>
      </c>
      <c r="B8066">
        <v>679</v>
      </c>
      <c r="C8066">
        <v>6</v>
      </c>
      <c r="D8066" t="s">
        <v>12954</v>
      </c>
      <c r="E8066" t="s">
        <v>5918</v>
      </c>
      <c r="F8066" t="s">
        <v>12528</v>
      </c>
      <c r="G8066">
        <v>21</v>
      </c>
      <c r="H8066" t="s">
        <v>5920</v>
      </c>
      <c r="I8066" t="s">
        <v>5921</v>
      </c>
      <c r="L8066" t="s">
        <v>12914</v>
      </c>
      <c r="M8066" t="s">
        <v>12915</v>
      </c>
      <c r="N8066" t="s">
        <v>5924</v>
      </c>
      <c r="O8066" t="s">
        <v>12916</v>
      </c>
    </row>
    <row r="8067" spans="1:15">
      <c r="A8067" t="s">
        <v>12955</v>
      </c>
      <c r="B8067">
        <v>679</v>
      </c>
      <c r="C8067">
        <v>7</v>
      </c>
      <c r="D8067" t="s">
        <v>12956</v>
      </c>
      <c r="E8067" t="s">
        <v>5918</v>
      </c>
      <c r="F8067" t="s">
        <v>12528</v>
      </c>
      <c r="G8067">
        <v>21</v>
      </c>
      <c r="H8067" t="s">
        <v>5920</v>
      </c>
      <c r="I8067" t="s">
        <v>5921</v>
      </c>
      <c r="L8067" t="s">
        <v>12914</v>
      </c>
      <c r="M8067" t="s">
        <v>12915</v>
      </c>
      <c r="N8067" t="s">
        <v>5924</v>
      </c>
      <c r="O8067" t="s">
        <v>12916</v>
      </c>
    </row>
    <row r="8068" spans="1:15">
      <c r="A8068" t="s">
        <v>12957</v>
      </c>
      <c r="B8068">
        <v>679</v>
      </c>
      <c r="C8068">
        <v>8</v>
      </c>
      <c r="D8068" t="s">
        <v>12958</v>
      </c>
      <c r="E8068" t="s">
        <v>5918</v>
      </c>
      <c r="F8068" t="s">
        <v>12528</v>
      </c>
      <c r="G8068">
        <v>21</v>
      </c>
      <c r="H8068" t="s">
        <v>5920</v>
      </c>
      <c r="I8068" t="s">
        <v>5921</v>
      </c>
      <c r="L8068" t="s">
        <v>12914</v>
      </c>
      <c r="M8068" t="s">
        <v>12915</v>
      </c>
      <c r="N8068" t="s">
        <v>5924</v>
      </c>
      <c r="O8068" t="s">
        <v>12916</v>
      </c>
    </row>
    <row r="8069" spans="1:15">
      <c r="A8069" t="s">
        <v>12959</v>
      </c>
      <c r="B8069">
        <v>679</v>
      </c>
      <c r="C8069">
        <v>9</v>
      </c>
      <c r="D8069" t="s">
        <v>12960</v>
      </c>
      <c r="E8069" t="s">
        <v>5918</v>
      </c>
      <c r="F8069" t="s">
        <v>12528</v>
      </c>
      <c r="G8069">
        <v>21</v>
      </c>
      <c r="H8069" t="s">
        <v>5920</v>
      </c>
      <c r="I8069" t="s">
        <v>5921</v>
      </c>
      <c r="L8069" t="s">
        <v>12914</v>
      </c>
      <c r="M8069" t="s">
        <v>12915</v>
      </c>
      <c r="N8069" t="s">
        <v>5924</v>
      </c>
      <c r="O8069" t="s">
        <v>12916</v>
      </c>
    </row>
    <row r="8070" spans="1:15">
      <c r="A8070" t="s">
        <v>12961</v>
      </c>
      <c r="B8070">
        <v>679</v>
      </c>
      <c r="C8070">
        <v>10</v>
      </c>
      <c r="D8070" t="s">
        <v>12962</v>
      </c>
      <c r="E8070" t="s">
        <v>5918</v>
      </c>
      <c r="F8070" t="s">
        <v>12528</v>
      </c>
      <c r="G8070">
        <v>21</v>
      </c>
      <c r="H8070" t="s">
        <v>5920</v>
      </c>
      <c r="I8070" t="s">
        <v>5921</v>
      </c>
      <c r="L8070" t="s">
        <v>12914</v>
      </c>
      <c r="M8070" t="s">
        <v>12915</v>
      </c>
      <c r="N8070" t="s">
        <v>5924</v>
      </c>
      <c r="O8070" t="s">
        <v>12916</v>
      </c>
    </row>
    <row r="8071" spans="1:15">
      <c r="A8071" t="s">
        <v>12963</v>
      </c>
      <c r="B8071">
        <v>679</v>
      </c>
      <c r="C8071">
        <v>11</v>
      </c>
      <c r="D8071" t="s">
        <v>12964</v>
      </c>
      <c r="E8071" t="s">
        <v>5918</v>
      </c>
      <c r="F8071" t="s">
        <v>12528</v>
      </c>
      <c r="G8071">
        <v>21</v>
      </c>
      <c r="H8071" t="s">
        <v>5920</v>
      </c>
      <c r="I8071" t="s">
        <v>5921</v>
      </c>
      <c r="L8071" t="s">
        <v>12914</v>
      </c>
      <c r="M8071" t="s">
        <v>12915</v>
      </c>
      <c r="N8071" t="s">
        <v>5924</v>
      </c>
      <c r="O8071" t="s">
        <v>12916</v>
      </c>
    </row>
    <row r="8072" spans="1:15">
      <c r="A8072" t="s">
        <v>12965</v>
      </c>
      <c r="B8072">
        <v>679</v>
      </c>
      <c r="C8072">
        <v>12</v>
      </c>
      <c r="D8072" t="s">
        <v>12966</v>
      </c>
      <c r="E8072" t="s">
        <v>5918</v>
      </c>
      <c r="F8072" t="s">
        <v>12528</v>
      </c>
      <c r="G8072">
        <v>21</v>
      </c>
      <c r="H8072" t="s">
        <v>5920</v>
      </c>
      <c r="I8072" t="s">
        <v>5921</v>
      </c>
      <c r="L8072" t="s">
        <v>12914</v>
      </c>
      <c r="M8072" t="s">
        <v>12915</v>
      </c>
      <c r="N8072" t="s">
        <v>5924</v>
      </c>
      <c r="O8072" t="s">
        <v>12916</v>
      </c>
    </row>
    <row r="8073" spans="1:15">
      <c r="A8073" t="s">
        <v>12967</v>
      </c>
      <c r="B8073">
        <v>679</v>
      </c>
      <c r="C8073">
        <v>13</v>
      </c>
      <c r="D8073" t="s">
        <v>12968</v>
      </c>
      <c r="E8073" t="s">
        <v>5918</v>
      </c>
      <c r="F8073" t="s">
        <v>12528</v>
      </c>
      <c r="G8073">
        <v>21</v>
      </c>
      <c r="H8073" t="s">
        <v>5920</v>
      </c>
      <c r="I8073" t="s">
        <v>5921</v>
      </c>
      <c r="L8073" t="s">
        <v>12914</v>
      </c>
      <c r="M8073" t="s">
        <v>12915</v>
      </c>
      <c r="N8073" t="s">
        <v>5924</v>
      </c>
      <c r="O8073" t="s">
        <v>12916</v>
      </c>
    </row>
    <row r="8074" spans="1:15">
      <c r="A8074" t="s">
        <v>12969</v>
      </c>
      <c r="B8074">
        <v>679</v>
      </c>
      <c r="C8074">
        <v>14</v>
      </c>
      <c r="D8074" t="s">
        <v>12970</v>
      </c>
      <c r="E8074" t="s">
        <v>5918</v>
      </c>
      <c r="F8074" t="s">
        <v>12528</v>
      </c>
      <c r="G8074">
        <v>21</v>
      </c>
      <c r="H8074" t="s">
        <v>5920</v>
      </c>
      <c r="I8074" t="s">
        <v>5921</v>
      </c>
      <c r="L8074" t="s">
        <v>12914</v>
      </c>
      <c r="M8074" t="s">
        <v>12915</v>
      </c>
      <c r="N8074" t="s">
        <v>5924</v>
      </c>
      <c r="O8074" t="s">
        <v>12916</v>
      </c>
    </row>
    <row r="8075" spans="1:15">
      <c r="A8075" t="s">
        <v>12971</v>
      </c>
      <c r="B8075">
        <v>680</v>
      </c>
      <c r="C8075">
        <v>1</v>
      </c>
      <c r="D8075" t="s">
        <v>12972</v>
      </c>
      <c r="E8075" t="s">
        <v>5918</v>
      </c>
      <c r="F8075" t="s">
        <v>12528</v>
      </c>
      <c r="G8075">
        <v>21</v>
      </c>
      <c r="H8075" t="s">
        <v>5920</v>
      </c>
      <c r="I8075" t="s">
        <v>5921</v>
      </c>
      <c r="L8075" t="s">
        <v>12973</v>
      </c>
      <c r="M8075" t="s">
        <v>12974</v>
      </c>
      <c r="N8075" t="s">
        <v>5924</v>
      </c>
      <c r="O8075" t="s">
        <v>12975</v>
      </c>
    </row>
    <row r="8076" spans="1:15">
      <c r="A8076" t="s">
        <v>12976</v>
      </c>
      <c r="B8076">
        <v>680</v>
      </c>
      <c r="C8076">
        <v>2</v>
      </c>
      <c r="D8076" t="s">
        <v>12977</v>
      </c>
      <c r="E8076" t="s">
        <v>5918</v>
      </c>
      <c r="F8076" t="s">
        <v>12528</v>
      </c>
      <c r="G8076">
        <v>21</v>
      </c>
      <c r="H8076" t="s">
        <v>5920</v>
      </c>
      <c r="I8076" t="s">
        <v>5921</v>
      </c>
      <c r="L8076" t="s">
        <v>12973</v>
      </c>
      <c r="M8076" t="s">
        <v>12974</v>
      </c>
      <c r="N8076" t="s">
        <v>5924</v>
      </c>
      <c r="O8076" t="s">
        <v>12975</v>
      </c>
    </row>
    <row r="8077" spans="1:15">
      <c r="A8077" t="s">
        <v>12978</v>
      </c>
      <c r="B8077">
        <v>680</v>
      </c>
      <c r="C8077">
        <v>3</v>
      </c>
      <c r="D8077" t="s">
        <v>12979</v>
      </c>
      <c r="E8077" t="s">
        <v>5918</v>
      </c>
      <c r="F8077" t="s">
        <v>12528</v>
      </c>
      <c r="G8077">
        <v>21</v>
      </c>
      <c r="H8077" t="s">
        <v>5920</v>
      </c>
      <c r="I8077" t="s">
        <v>5921</v>
      </c>
      <c r="L8077" t="s">
        <v>12973</v>
      </c>
      <c r="M8077" t="s">
        <v>12974</v>
      </c>
      <c r="N8077" t="s">
        <v>5924</v>
      </c>
      <c r="O8077" t="s">
        <v>12975</v>
      </c>
    </row>
    <row r="8078" spans="1:15">
      <c r="A8078" t="s">
        <v>12980</v>
      </c>
      <c r="B8078">
        <v>680</v>
      </c>
      <c r="C8078">
        <v>4</v>
      </c>
      <c r="D8078" t="s">
        <v>12981</v>
      </c>
      <c r="E8078" t="s">
        <v>5918</v>
      </c>
      <c r="F8078" t="s">
        <v>12528</v>
      </c>
      <c r="G8078">
        <v>21</v>
      </c>
      <c r="H8078" t="s">
        <v>5920</v>
      </c>
      <c r="I8078" t="s">
        <v>5921</v>
      </c>
      <c r="L8078" t="s">
        <v>12973</v>
      </c>
      <c r="M8078" t="s">
        <v>12974</v>
      </c>
      <c r="N8078" t="s">
        <v>5924</v>
      </c>
      <c r="O8078" t="s">
        <v>12975</v>
      </c>
    </row>
    <row r="8079" spans="1:15">
      <c r="A8079" t="s">
        <v>12982</v>
      </c>
      <c r="B8079">
        <v>680</v>
      </c>
      <c r="C8079">
        <v>5</v>
      </c>
      <c r="D8079" t="s">
        <v>12983</v>
      </c>
      <c r="E8079" t="s">
        <v>5918</v>
      </c>
      <c r="F8079" t="s">
        <v>12528</v>
      </c>
      <c r="G8079">
        <v>21</v>
      </c>
      <c r="H8079" t="s">
        <v>5920</v>
      </c>
      <c r="I8079" t="s">
        <v>5921</v>
      </c>
      <c r="L8079" t="s">
        <v>12973</v>
      </c>
      <c r="M8079" t="s">
        <v>12974</v>
      </c>
      <c r="N8079" t="s">
        <v>5924</v>
      </c>
      <c r="O8079" t="s">
        <v>12975</v>
      </c>
    </row>
    <row r="8080" spans="1:15">
      <c r="A8080" t="s">
        <v>12984</v>
      </c>
      <c r="B8080">
        <v>680</v>
      </c>
      <c r="C8080">
        <v>6</v>
      </c>
      <c r="D8080" t="s">
        <v>12985</v>
      </c>
      <c r="E8080" t="s">
        <v>5918</v>
      </c>
      <c r="F8080" t="s">
        <v>12528</v>
      </c>
      <c r="G8080">
        <v>21</v>
      </c>
      <c r="H8080" t="s">
        <v>5920</v>
      </c>
      <c r="I8080" t="s">
        <v>5921</v>
      </c>
      <c r="L8080" t="s">
        <v>12973</v>
      </c>
      <c r="M8080" t="s">
        <v>12974</v>
      </c>
      <c r="N8080" t="s">
        <v>5924</v>
      </c>
      <c r="O8080" t="s">
        <v>12975</v>
      </c>
    </row>
    <row r="8081" spans="1:15">
      <c r="A8081" t="s">
        <v>12986</v>
      </c>
      <c r="B8081">
        <v>680</v>
      </c>
      <c r="C8081">
        <v>7</v>
      </c>
      <c r="D8081" t="s">
        <v>12987</v>
      </c>
      <c r="E8081" t="s">
        <v>5918</v>
      </c>
      <c r="F8081" t="s">
        <v>12528</v>
      </c>
      <c r="G8081">
        <v>21</v>
      </c>
      <c r="H8081" t="s">
        <v>5920</v>
      </c>
      <c r="I8081" t="s">
        <v>5921</v>
      </c>
      <c r="L8081" t="s">
        <v>12973</v>
      </c>
      <c r="M8081" t="s">
        <v>12974</v>
      </c>
      <c r="N8081" t="s">
        <v>5924</v>
      </c>
      <c r="O8081" t="s">
        <v>12975</v>
      </c>
    </row>
    <row r="8082" spans="1:15">
      <c r="A8082" t="s">
        <v>12988</v>
      </c>
      <c r="B8082">
        <v>680</v>
      </c>
      <c r="C8082">
        <v>8</v>
      </c>
      <c r="D8082" t="s">
        <v>12989</v>
      </c>
      <c r="E8082" t="s">
        <v>5918</v>
      </c>
      <c r="F8082" t="s">
        <v>12528</v>
      </c>
      <c r="G8082">
        <v>21</v>
      </c>
      <c r="H8082" t="s">
        <v>5920</v>
      </c>
      <c r="I8082" t="s">
        <v>5921</v>
      </c>
      <c r="L8082" t="s">
        <v>12973</v>
      </c>
      <c r="M8082" t="s">
        <v>12974</v>
      </c>
      <c r="N8082" t="s">
        <v>5924</v>
      </c>
      <c r="O8082" t="s">
        <v>12975</v>
      </c>
    </row>
    <row r="8083" spans="1:15">
      <c r="A8083" t="s">
        <v>12990</v>
      </c>
      <c r="B8083">
        <v>680</v>
      </c>
      <c r="C8083">
        <v>9</v>
      </c>
      <c r="D8083" t="s">
        <v>12991</v>
      </c>
      <c r="E8083" t="s">
        <v>5918</v>
      </c>
      <c r="F8083" t="s">
        <v>12528</v>
      </c>
      <c r="G8083">
        <v>21</v>
      </c>
      <c r="H8083" t="s">
        <v>5920</v>
      </c>
      <c r="I8083" t="s">
        <v>5921</v>
      </c>
      <c r="L8083" t="s">
        <v>12973</v>
      </c>
      <c r="M8083" t="s">
        <v>12974</v>
      </c>
      <c r="N8083" t="s">
        <v>5924</v>
      </c>
      <c r="O8083" t="s">
        <v>12975</v>
      </c>
    </row>
    <row r="8084" spans="1:15">
      <c r="A8084" t="s">
        <v>12992</v>
      </c>
      <c r="B8084">
        <v>680</v>
      </c>
      <c r="C8084">
        <v>10</v>
      </c>
      <c r="D8084" t="s">
        <v>12993</v>
      </c>
      <c r="E8084" t="s">
        <v>5918</v>
      </c>
      <c r="F8084" t="s">
        <v>12528</v>
      </c>
      <c r="G8084">
        <v>21</v>
      </c>
      <c r="H8084" t="s">
        <v>5920</v>
      </c>
      <c r="I8084" t="s">
        <v>5921</v>
      </c>
      <c r="L8084" t="s">
        <v>12973</v>
      </c>
      <c r="M8084" t="s">
        <v>12974</v>
      </c>
      <c r="N8084" t="s">
        <v>5924</v>
      </c>
      <c r="O8084" t="s">
        <v>12975</v>
      </c>
    </row>
    <row r="8085" spans="1:15">
      <c r="A8085" t="s">
        <v>12994</v>
      </c>
      <c r="B8085">
        <v>680</v>
      </c>
      <c r="C8085">
        <v>11</v>
      </c>
      <c r="D8085" t="s">
        <v>12995</v>
      </c>
      <c r="E8085" t="s">
        <v>5918</v>
      </c>
      <c r="F8085" t="s">
        <v>12528</v>
      </c>
      <c r="G8085">
        <v>21</v>
      </c>
      <c r="H8085" t="s">
        <v>5920</v>
      </c>
      <c r="I8085" t="s">
        <v>5921</v>
      </c>
      <c r="L8085" t="s">
        <v>12973</v>
      </c>
      <c r="M8085" t="s">
        <v>12974</v>
      </c>
      <c r="N8085" t="s">
        <v>5924</v>
      </c>
      <c r="O8085" t="s">
        <v>12975</v>
      </c>
    </row>
    <row r="8086" spans="1:15">
      <c r="A8086" t="s">
        <v>12996</v>
      </c>
      <c r="B8086">
        <v>680</v>
      </c>
      <c r="C8086">
        <v>12</v>
      </c>
      <c r="D8086" t="s">
        <v>12997</v>
      </c>
      <c r="E8086" t="s">
        <v>5918</v>
      </c>
      <c r="F8086" t="s">
        <v>12528</v>
      </c>
      <c r="G8086">
        <v>21</v>
      </c>
      <c r="H8086" t="s">
        <v>5920</v>
      </c>
      <c r="I8086" t="s">
        <v>5921</v>
      </c>
      <c r="L8086" t="s">
        <v>12973</v>
      </c>
      <c r="M8086" t="s">
        <v>12974</v>
      </c>
      <c r="N8086" t="s">
        <v>5924</v>
      </c>
      <c r="O8086" t="s">
        <v>12975</v>
      </c>
    </row>
    <row r="8087" spans="1:15">
      <c r="A8087" t="s">
        <v>12998</v>
      </c>
      <c r="B8087">
        <v>680</v>
      </c>
      <c r="C8087">
        <v>13</v>
      </c>
      <c r="D8087" t="s">
        <v>12999</v>
      </c>
      <c r="E8087" t="s">
        <v>5918</v>
      </c>
      <c r="F8087" t="s">
        <v>12528</v>
      </c>
      <c r="G8087">
        <v>21</v>
      </c>
      <c r="H8087" t="s">
        <v>5920</v>
      </c>
      <c r="I8087" t="s">
        <v>5921</v>
      </c>
      <c r="L8087" t="s">
        <v>12973</v>
      </c>
      <c r="M8087" t="s">
        <v>12974</v>
      </c>
      <c r="N8087" t="s">
        <v>5924</v>
      </c>
      <c r="O8087" t="s">
        <v>12975</v>
      </c>
    </row>
    <row r="8088" spans="1:15">
      <c r="A8088" t="s">
        <v>13000</v>
      </c>
      <c r="B8088">
        <v>680</v>
      </c>
      <c r="C8088">
        <v>14</v>
      </c>
      <c r="D8088" t="s">
        <v>13001</v>
      </c>
      <c r="E8088" t="s">
        <v>5918</v>
      </c>
      <c r="F8088" t="s">
        <v>12528</v>
      </c>
      <c r="G8088">
        <v>21</v>
      </c>
      <c r="H8088" t="s">
        <v>5920</v>
      </c>
      <c r="I8088" t="s">
        <v>5921</v>
      </c>
      <c r="L8088" t="s">
        <v>12973</v>
      </c>
      <c r="M8088" t="s">
        <v>12974</v>
      </c>
      <c r="N8088" t="s">
        <v>5924</v>
      </c>
      <c r="O8088" t="s">
        <v>12975</v>
      </c>
    </row>
    <row r="8089" spans="1:15">
      <c r="A8089" t="s">
        <v>13002</v>
      </c>
      <c r="B8089">
        <v>681</v>
      </c>
      <c r="C8089">
        <v>1</v>
      </c>
      <c r="D8089" t="s">
        <v>13003</v>
      </c>
      <c r="E8089" t="s">
        <v>5918</v>
      </c>
      <c r="F8089" t="s">
        <v>12528</v>
      </c>
      <c r="G8089">
        <v>21</v>
      </c>
      <c r="H8089" t="s">
        <v>5920</v>
      </c>
      <c r="I8089" t="s">
        <v>5921</v>
      </c>
      <c r="L8089" t="s">
        <v>12973</v>
      </c>
      <c r="M8089" t="s">
        <v>12974</v>
      </c>
      <c r="N8089" t="s">
        <v>5924</v>
      </c>
      <c r="O8089" t="s">
        <v>12975</v>
      </c>
    </row>
    <row r="8090" spans="1:15">
      <c r="A8090" t="s">
        <v>13004</v>
      </c>
      <c r="B8090">
        <v>681</v>
      </c>
      <c r="C8090">
        <v>2</v>
      </c>
      <c r="D8090" t="s">
        <v>13005</v>
      </c>
      <c r="E8090" t="s">
        <v>5918</v>
      </c>
      <c r="F8090" t="s">
        <v>12528</v>
      </c>
      <c r="G8090">
        <v>21</v>
      </c>
      <c r="H8090" t="s">
        <v>5920</v>
      </c>
      <c r="I8090" t="s">
        <v>5921</v>
      </c>
      <c r="L8090" t="s">
        <v>12973</v>
      </c>
      <c r="M8090" t="s">
        <v>12974</v>
      </c>
      <c r="N8090" t="s">
        <v>5924</v>
      </c>
      <c r="O8090" t="s">
        <v>12975</v>
      </c>
    </row>
    <row r="8091" spans="1:15">
      <c r="A8091" t="s">
        <v>13006</v>
      </c>
      <c r="B8091">
        <v>681</v>
      </c>
      <c r="C8091">
        <v>3</v>
      </c>
      <c r="D8091" t="s">
        <v>13007</v>
      </c>
      <c r="E8091" t="s">
        <v>5918</v>
      </c>
      <c r="F8091" t="s">
        <v>12528</v>
      </c>
      <c r="G8091">
        <v>21</v>
      </c>
      <c r="H8091" t="s">
        <v>5920</v>
      </c>
      <c r="I8091" t="s">
        <v>5921</v>
      </c>
      <c r="L8091" t="s">
        <v>12973</v>
      </c>
      <c r="M8091" t="s">
        <v>12974</v>
      </c>
      <c r="N8091" t="s">
        <v>5924</v>
      </c>
      <c r="O8091" t="s">
        <v>12975</v>
      </c>
    </row>
    <row r="8092" spans="1:15">
      <c r="A8092" t="s">
        <v>13008</v>
      </c>
      <c r="B8092">
        <v>681</v>
      </c>
      <c r="C8092">
        <v>4</v>
      </c>
      <c r="D8092" t="s">
        <v>13009</v>
      </c>
      <c r="E8092" t="s">
        <v>5918</v>
      </c>
      <c r="F8092" t="s">
        <v>12528</v>
      </c>
      <c r="G8092">
        <v>21</v>
      </c>
      <c r="H8092" t="s">
        <v>5920</v>
      </c>
      <c r="I8092" t="s">
        <v>5921</v>
      </c>
      <c r="L8092" t="s">
        <v>12973</v>
      </c>
      <c r="M8092" t="s">
        <v>12974</v>
      </c>
      <c r="N8092" t="s">
        <v>5924</v>
      </c>
      <c r="O8092" t="s">
        <v>12975</v>
      </c>
    </row>
    <row r="8093" spans="1:15">
      <c r="A8093" t="s">
        <v>13010</v>
      </c>
      <c r="B8093">
        <v>681</v>
      </c>
      <c r="C8093">
        <v>5</v>
      </c>
      <c r="D8093" t="s">
        <v>13011</v>
      </c>
      <c r="E8093" t="s">
        <v>5918</v>
      </c>
      <c r="F8093" t="s">
        <v>12528</v>
      </c>
      <c r="G8093">
        <v>21</v>
      </c>
      <c r="H8093" t="s">
        <v>5920</v>
      </c>
      <c r="I8093" t="s">
        <v>5921</v>
      </c>
      <c r="L8093" t="s">
        <v>12973</v>
      </c>
      <c r="M8093" t="s">
        <v>12974</v>
      </c>
      <c r="N8093" t="s">
        <v>5924</v>
      </c>
      <c r="O8093" t="s">
        <v>12975</v>
      </c>
    </row>
    <row r="8094" spans="1:15">
      <c r="A8094" t="s">
        <v>13012</v>
      </c>
      <c r="B8094">
        <v>681</v>
      </c>
      <c r="C8094">
        <v>6</v>
      </c>
      <c r="D8094" t="s">
        <v>13013</v>
      </c>
      <c r="E8094" t="s">
        <v>5918</v>
      </c>
      <c r="F8094" t="s">
        <v>12528</v>
      </c>
      <c r="G8094">
        <v>21</v>
      </c>
      <c r="H8094" t="s">
        <v>5920</v>
      </c>
      <c r="I8094" t="s">
        <v>5921</v>
      </c>
      <c r="L8094" t="s">
        <v>12973</v>
      </c>
      <c r="M8094" t="s">
        <v>12974</v>
      </c>
      <c r="N8094" t="s">
        <v>5924</v>
      </c>
      <c r="O8094" t="s">
        <v>12975</v>
      </c>
    </row>
    <row r="8095" spans="1:15">
      <c r="A8095" t="s">
        <v>13014</v>
      </c>
      <c r="B8095">
        <v>681</v>
      </c>
      <c r="C8095">
        <v>7</v>
      </c>
      <c r="D8095" t="s">
        <v>13015</v>
      </c>
      <c r="E8095" t="s">
        <v>5918</v>
      </c>
      <c r="F8095" t="s">
        <v>12528</v>
      </c>
      <c r="G8095">
        <v>21</v>
      </c>
      <c r="H8095" t="s">
        <v>5920</v>
      </c>
      <c r="I8095" t="s">
        <v>5921</v>
      </c>
      <c r="L8095" t="s">
        <v>12973</v>
      </c>
      <c r="M8095" t="s">
        <v>12974</v>
      </c>
      <c r="N8095" t="s">
        <v>5924</v>
      </c>
      <c r="O8095" t="s">
        <v>12975</v>
      </c>
    </row>
    <row r="8096" spans="1:15">
      <c r="A8096" t="s">
        <v>13016</v>
      </c>
      <c r="B8096">
        <v>681</v>
      </c>
      <c r="C8096">
        <v>8</v>
      </c>
      <c r="D8096" t="s">
        <v>13017</v>
      </c>
      <c r="E8096" t="s">
        <v>5918</v>
      </c>
      <c r="F8096" t="s">
        <v>12528</v>
      </c>
      <c r="G8096">
        <v>21</v>
      </c>
      <c r="H8096" t="s">
        <v>5920</v>
      </c>
      <c r="I8096" t="s">
        <v>5921</v>
      </c>
      <c r="L8096" t="s">
        <v>12973</v>
      </c>
      <c r="M8096" t="s">
        <v>12974</v>
      </c>
      <c r="N8096" t="s">
        <v>5924</v>
      </c>
      <c r="O8096" t="s">
        <v>12975</v>
      </c>
    </row>
    <row r="8097" spans="1:15">
      <c r="A8097" t="s">
        <v>13018</v>
      </c>
      <c r="B8097">
        <v>681</v>
      </c>
      <c r="C8097">
        <v>9</v>
      </c>
      <c r="D8097" t="s">
        <v>13019</v>
      </c>
      <c r="E8097" t="s">
        <v>5918</v>
      </c>
      <c r="F8097" t="s">
        <v>12528</v>
      </c>
      <c r="G8097">
        <v>21</v>
      </c>
      <c r="H8097" t="s">
        <v>5920</v>
      </c>
      <c r="I8097" t="s">
        <v>5921</v>
      </c>
      <c r="L8097" t="s">
        <v>12973</v>
      </c>
      <c r="M8097" t="s">
        <v>12974</v>
      </c>
      <c r="N8097" t="s">
        <v>5924</v>
      </c>
      <c r="O8097" t="s">
        <v>12975</v>
      </c>
    </row>
    <row r="8098" spans="1:15">
      <c r="A8098" t="s">
        <v>13020</v>
      </c>
      <c r="B8098">
        <v>681</v>
      </c>
      <c r="C8098">
        <v>10</v>
      </c>
      <c r="D8098" t="s">
        <v>13021</v>
      </c>
      <c r="E8098" t="s">
        <v>5918</v>
      </c>
      <c r="F8098" t="s">
        <v>12528</v>
      </c>
      <c r="G8098">
        <v>21</v>
      </c>
      <c r="H8098" t="s">
        <v>5920</v>
      </c>
      <c r="I8098" t="s">
        <v>5921</v>
      </c>
      <c r="L8098" t="s">
        <v>12973</v>
      </c>
      <c r="M8098" t="s">
        <v>12974</v>
      </c>
      <c r="N8098" t="s">
        <v>5924</v>
      </c>
      <c r="O8098" t="s">
        <v>12975</v>
      </c>
    </row>
    <row r="8099" spans="1:15">
      <c r="A8099" t="s">
        <v>13022</v>
      </c>
      <c r="B8099">
        <v>681</v>
      </c>
      <c r="C8099">
        <v>11</v>
      </c>
      <c r="D8099" t="s">
        <v>13023</v>
      </c>
      <c r="E8099" t="s">
        <v>5918</v>
      </c>
      <c r="F8099" t="s">
        <v>12528</v>
      </c>
      <c r="G8099">
        <v>21</v>
      </c>
      <c r="H8099" t="s">
        <v>5920</v>
      </c>
      <c r="I8099" t="s">
        <v>5921</v>
      </c>
      <c r="L8099" t="s">
        <v>12973</v>
      </c>
      <c r="M8099" t="s">
        <v>12974</v>
      </c>
      <c r="N8099" t="s">
        <v>5924</v>
      </c>
      <c r="O8099" t="s">
        <v>12975</v>
      </c>
    </row>
    <row r="8100" spans="1:15">
      <c r="A8100" t="s">
        <v>13024</v>
      </c>
      <c r="B8100">
        <v>681</v>
      </c>
      <c r="C8100">
        <v>12</v>
      </c>
      <c r="D8100" t="s">
        <v>13025</v>
      </c>
      <c r="E8100" t="s">
        <v>5918</v>
      </c>
      <c r="F8100" t="s">
        <v>12528</v>
      </c>
      <c r="G8100">
        <v>21</v>
      </c>
      <c r="H8100" t="s">
        <v>5920</v>
      </c>
      <c r="I8100" t="s">
        <v>5921</v>
      </c>
      <c r="L8100" t="s">
        <v>12973</v>
      </c>
      <c r="M8100" t="s">
        <v>12974</v>
      </c>
      <c r="N8100" t="s">
        <v>5924</v>
      </c>
      <c r="O8100" t="s">
        <v>12975</v>
      </c>
    </row>
    <row r="8101" spans="1:15">
      <c r="A8101" t="s">
        <v>13026</v>
      </c>
      <c r="B8101">
        <v>681</v>
      </c>
      <c r="C8101">
        <v>13</v>
      </c>
      <c r="D8101" t="s">
        <v>13027</v>
      </c>
      <c r="E8101" t="s">
        <v>5918</v>
      </c>
      <c r="F8101" t="s">
        <v>12528</v>
      </c>
      <c r="G8101">
        <v>21</v>
      </c>
      <c r="H8101" t="s">
        <v>5920</v>
      </c>
      <c r="I8101" t="s">
        <v>5921</v>
      </c>
      <c r="L8101" t="s">
        <v>12973</v>
      </c>
      <c r="M8101" t="s">
        <v>12974</v>
      </c>
      <c r="N8101" t="s">
        <v>5924</v>
      </c>
      <c r="O8101" t="s">
        <v>12975</v>
      </c>
    </row>
    <row r="8102" spans="1:15">
      <c r="A8102" t="s">
        <v>13028</v>
      </c>
      <c r="B8102">
        <v>681</v>
      </c>
      <c r="C8102">
        <v>14</v>
      </c>
      <c r="D8102" t="s">
        <v>13029</v>
      </c>
      <c r="E8102" t="s">
        <v>5918</v>
      </c>
      <c r="F8102" t="s">
        <v>12528</v>
      </c>
      <c r="G8102">
        <v>21</v>
      </c>
      <c r="H8102" t="s">
        <v>5920</v>
      </c>
      <c r="I8102" t="s">
        <v>5921</v>
      </c>
      <c r="L8102" t="s">
        <v>12973</v>
      </c>
      <c r="M8102" t="s">
        <v>12974</v>
      </c>
      <c r="N8102" t="s">
        <v>5924</v>
      </c>
      <c r="O8102" t="s">
        <v>12975</v>
      </c>
    </row>
    <row r="8103" spans="1:15">
      <c r="A8103" t="s">
        <v>13030</v>
      </c>
      <c r="B8103">
        <v>682</v>
      </c>
      <c r="C8103">
        <v>1</v>
      </c>
      <c r="D8103" t="s">
        <v>13031</v>
      </c>
      <c r="E8103" t="s">
        <v>5918</v>
      </c>
      <c r="F8103" t="s">
        <v>12528</v>
      </c>
      <c r="G8103">
        <v>21</v>
      </c>
      <c r="H8103" t="s">
        <v>5920</v>
      </c>
      <c r="I8103" t="s">
        <v>5921</v>
      </c>
      <c r="L8103" t="s">
        <v>13032</v>
      </c>
      <c r="M8103" t="s">
        <v>13033</v>
      </c>
      <c r="N8103" t="s">
        <v>5924</v>
      </c>
      <c r="O8103" t="s">
        <v>13034</v>
      </c>
    </row>
    <row r="8104" spans="1:15">
      <c r="A8104" t="s">
        <v>13035</v>
      </c>
      <c r="B8104">
        <v>682</v>
      </c>
      <c r="C8104">
        <v>2</v>
      </c>
      <c r="D8104" t="s">
        <v>13036</v>
      </c>
      <c r="E8104" t="s">
        <v>5918</v>
      </c>
      <c r="F8104" t="s">
        <v>12528</v>
      </c>
      <c r="G8104">
        <v>21</v>
      </c>
      <c r="H8104" t="s">
        <v>5920</v>
      </c>
      <c r="I8104" t="s">
        <v>5921</v>
      </c>
      <c r="L8104" t="s">
        <v>13032</v>
      </c>
      <c r="M8104" t="s">
        <v>13033</v>
      </c>
      <c r="N8104" t="s">
        <v>5924</v>
      </c>
      <c r="O8104" t="s">
        <v>13034</v>
      </c>
    </row>
    <row r="8105" spans="1:15">
      <c r="A8105" t="s">
        <v>13037</v>
      </c>
      <c r="B8105">
        <v>682</v>
      </c>
      <c r="C8105">
        <v>3</v>
      </c>
      <c r="D8105" t="s">
        <v>13038</v>
      </c>
      <c r="E8105" t="s">
        <v>5918</v>
      </c>
      <c r="F8105" t="s">
        <v>12528</v>
      </c>
      <c r="G8105">
        <v>21</v>
      </c>
      <c r="H8105" t="s">
        <v>5920</v>
      </c>
      <c r="I8105" t="s">
        <v>5921</v>
      </c>
      <c r="L8105" t="s">
        <v>13032</v>
      </c>
      <c r="M8105" t="s">
        <v>13033</v>
      </c>
      <c r="N8105" t="s">
        <v>5924</v>
      </c>
      <c r="O8105" t="s">
        <v>13034</v>
      </c>
    </row>
    <row r="8106" spans="1:15">
      <c r="A8106" t="s">
        <v>13039</v>
      </c>
      <c r="B8106">
        <v>682</v>
      </c>
      <c r="C8106">
        <v>4</v>
      </c>
      <c r="D8106" t="s">
        <v>13040</v>
      </c>
      <c r="E8106" t="s">
        <v>5918</v>
      </c>
      <c r="F8106" t="s">
        <v>12528</v>
      </c>
      <c r="G8106">
        <v>21</v>
      </c>
      <c r="H8106" t="s">
        <v>5920</v>
      </c>
      <c r="I8106" t="s">
        <v>5921</v>
      </c>
      <c r="L8106" t="s">
        <v>13032</v>
      </c>
      <c r="M8106" t="s">
        <v>13033</v>
      </c>
      <c r="N8106" t="s">
        <v>5924</v>
      </c>
      <c r="O8106" t="s">
        <v>13034</v>
      </c>
    </row>
    <row r="8107" spans="1:15">
      <c r="A8107" t="s">
        <v>13041</v>
      </c>
      <c r="B8107">
        <v>682</v>
      </c>
      <c r="C8107">
        <v>5</v>
      </c>
      <c r="D8107" t="s">
        <v>13042</v>
      </c>
      <c r="E8107" t="s">
        <v>5918</v>
      </c>
      <c r="F8107" t="s">
        <v>12528</v>
      </c>
      <c r="G8107">
        <v>21</v>
      </c>
      <c r="H8107" t="s">
        <v>5920</v>
      </c>
      <c r="I8107" t="s">
        <v>5921</v>
      </c>
      <c r="L8107" t="s">
        <v>13032</v>
      </c>
      <c r="M8107" t="s">
        <v>13033</v>
      </c>
      <c r="N8107" t="s">
        <v>5924</v>
      </c>
      <c r="O8107" t="s">
        <v>13034</v>
      </c>
    </row>
    <row r="8108" spans="1:15">
      <c r="A8108" t="s">
        <v>13043</v>
      </c>
      <c r="B8108">
        <v>682</v>
      </c>
      <c r="C8108">
        <v>6</v>
      </c>
      <c r="D8108" t="s">
        <v>13044</v>
      </c>
      <c r="E8108" t="s">
        <v>5918</v>
      </c>
      <c r="F8108" t="s">
        <v>12528</v>
      </c>
      <c r="G8108">
        <v>21</v>
      </c>
      <c r="H8108" t="s">
        <v>5920</v>
      </c>
      <c r="I8108" t="s">
        <v>5921</v>
      </c>
      <c r="L8108" t="s">
        <v>13032</v>
      </c>
      <c r="M8108" t="s">
        <v>13033</v>
      </c>
      <c r="N8108" t="s">
        <v>5924</v>
      </c>
      <c r="O8108" t="s">
        <v>13034</v>
      </c>
    </row>
    <row r="8109" spans="1:15">
      <c r="A8109" t="s">
        <v>13045</v>
      </c>
      <c r="B8109">
        <v>682</v>
      </c>
      <c r="C8109">
        <v>7</v>
      </c>
      <c r="D8109" t="s">
        <v>13046</v>
      </c>
      <c r="E8109" t="s">
        <v>5918</v>
      </c>
      <c r="F8109" t="s">
        <v>12528</v>
      </c>
      <c r="G8109">
        <v>21</v>
      </c>
      <c r="H8109" t="s">
        <v>5920</v>
      </c>
      <c r="I8109" t="s">
        <v>5921</v>
      </c>
      <c r="L8109" t="s">
        <v>13032</v>
      </c>
      <c r="M8109" t="s">
        <v>13033</v>
      </c>
      <c r="N8109" t="s">
        <v>5924</v>
      </c>
      <c r="O8109" t="s">
        <v>13034</v>
      </c>
    </row>
    <row r="8110" spans="1:15">
      <c r="A8110" t="s">
        <v>13047</v>
      </c>
      <c r="B8110">
        <v>682</v>
      </c>
      <c r="C8110">
        <v>8</v>
      </c>
      <c r="D8110" t="s">
        <v>13048</v>
      </c>
      <c r="E8110" t="s">
        <v>5918</v>
      </c>
      <c r="F8110" t="s">
        <v>12528</v>
      </c>
      <c r="G8110">
        <v>21</v>
      </c>
      <c r="H8110" t="s">
        <v>5920</v>
      </c>
      <c r="I8110" t="s">
        <v>5921</v>
      </c>
      <c r="L8110" t="s">
        <v>13032</v>
      </c>
      <c r="M8110" t="s">
        <v>13033</v>
      </c>
      <c r="N8110" t="s">
        <v>5924</v>
      </c>
      <c r="O8110" t="s">
        <v>13034</v>
      </c>
    </row>
    <row r="8111" spans="1:15">
      <c r="A8111" t="s">
        <v>13049</v>
      </c>
      <c r="B8111">
        <v>682</v>
      </c>
      <c r="C8111">
        <v>9</v>
      </c>
      <c r="D8111" t="s">
        <v>13050</v>
      </c>
      <c r="E8111" t="s">
        <v>5918</v>
      </c>
      <c r="F8111" t="s">
        <v>12528</v>
      </c>
      <c r="G8111">
        <v>21</v>
      </c>
      <c r="H8111" t="s">
        <v>5920</v>
      </c>
      <c r="I8111" t="s">
        <v>5921</v>
      </c>
      <c r="L8111" t="s">
        <v>13032</v>
      </c>
      <c r="M8111" t="s">
        <v>13033</v>
      </c>
      <c r="N8111" t="s">
        <v>5924</v>
      </c>
      <c r="O8111" t="s">
        <v>13034</v>
      </c>
    </row>
    <row r="8112" spans="1:15">
      <c r="A8112" t="s">
        <v>13051</v>
      </c>
      <c r="B8112">
        <v>682</v>
      </c>
      <c r="C8112">
        <v>10</v>
      </c>
      <c r="D8112" t="s">
        <v>13052</v>
      </c>
      <c r="E8112" t="s">
        <v>5918</v>
      </c>
      <c r="F8112" t="s">
        <v>12528</v>
      </c>
      <c r="G8112">
        <v>21</v>
      </c>
      <c r="H8112" t="s">
        <v>5920</v>
      </c>
      <c r="I8112" t="s">
        <v>5921</v>
      </c>
      <c r="L8112" t="s">
        <v>13032</v>
      </c>
      <c r="M8112" t="s">
        <v>13033</v>
      </c>
      <c r="N8112" t="s">
        <v>5924</v>
      </c>
      <c r="O8112" t="s">
        <v>13034</v>
      </c>
    </row>
    <row r="8113" spans="1:15">
      <c r="A8113" t="s">
        <v>13053</v>
      </c>
      <c r="B8113">
        <v>682</v>
      </c>
      <c r="C8113">
        <v>11</v>
      </c>
      <c r="D8113" t="s">
        <v>13054</v>
      </c>
      <c r="E8113" t="s">
        <v>5918</v>
      </c>
      <c r="F8113" t="s">
        <v>12528</v>
      </c>
      <c r="G8113">
        <v>21</v>
      </c>
      <c r="H8113" t="s">
        <v>5920</v>
      </c>
      <c r="I8113" t="s">
        <v>5921</v>
      </c>
      <c r="L8113" t="s">
        <v>13032</v>
      </c>
      <c r="M8113" t="s">
        <v>13033</v>
      </c>
      <c r="N8113" t="s">
        <v>5924</v>
      </c>
      <c r="O8113" t="s">
        <v>13034</v>
      </c>
    </row>
    <row r="8114" spans="1:15">
      <c r="A8114" t="s">
        <v>13055</v>
      </c>
      <c r="B8114">
        <v>682</v>
      </c>
      <c r="C8114">
        <v>12</v>
      </c>
      <c r="D8114" t="s">
        <v>13056</v>
      </c>
      <c r="E8114" t="s">
        <v>5918</v>
      </c>
      <c r="F8114" t="s">
        <v>12528</v>
      </c>
      <c r="G8114">
        <v>21</v>
      </c>
      <c r="H8114" t="s">
        <v>5920</v>
      </c>
      <c r="I8114" t="s">
        <v>5921</v>
      </c>
      <c r="L8114" t="s">
        <v>13032</v>
      </c>
      <c r="M8114" t="s">
        <v>13033</v>
      </c>
      <c r="N8114" t="s">
        <v>5924</v>
      </c>
      <c r="O8114" t="s">
        <v>13034</v>
      </c>
    </row>
    <row r="8115" spans="1:15">
      <c r="A8115" t="s">
        <v>13057</v>
      </c>
      <c r="B8115">
        <v>682</v>
      </c>
      <c r="C8115">
        <v>13</v>
      </c>
      <c r="D8115" t="s">
        <v>13058</v>
      </c>
      <c r="E8115" t="s">
        <v>5918</v>
      </c>
      <c r="F8115" t="s">
        <v>12528</v>
      </c>
      <c r="G8115">
        <v>21</v>
      </c>
      <c r="H8115" t="s">
        <v>5920</v>
      </c>
      <c r="I8115" t="s">
        <v>5921</v>
      </c>
      <c r="L8115" t="s">
        <v>13032</v>
      </c>
      <c r="M8115" t="s">
        <v>13033</v>
      </c>
      <c r="N8115" t="s">
        <v>5924</v>
      </c>
      <c r="O8115" t="s">
        <v>13034</v>
      </c>
    </row>
    <row r="8116" spans="1:15">
      <c r="A8116" t="s">
        <v>13059</v>
      </c>
      <c r="B8116">
        <v>682</v>
      </c>
      <c r="C8116">
        <v>14</v>
      </c>
      <c r="D8116" t="s">
        <v>13060</v>
      </c>
      <c r="E8116" t="s">
        <v>5918</v>
      </c>
      <c r="F8116" t="s">
        <v>12528</v>
      </c>
      <c r="G8116">
        <v>21</v>
      </c>
      <c r="H8116" t="s">
        <v>5920</v>
      </c>
      <c r="I8116" t="s">
        <v>5921</v>
      </c>
      <c r="L8116" t="s">
        <v>13032</v>
      </c>
      <c r="M8116" t="s">
        <v>13033</v>
      </c>
      <c r="N8116" t="s">
        <v>5924</v>
      </c>
      <c r="O8116" t="s">
        <v>13034</v>
      </c>
    </row>
    <row r="8117" spans="1:15">
      <c r="A8117" t="s">
        <v>13061</v>
      </c>
      <c r="B8117">
        <v>683</v>
      </c>
      <c r="C8117">
        <v>1</v>
      </c>
      <c r="D8117" t="s">
        <v>13062</v>
      </c>
      <c r="E8117" t="s">
        <v>5918</v>
      </c>
      <c r="F8117" t="s">
        <v>12528</v>
      </c>
      <c r="G8117">
        <v>21</v>
      </c>
      <c r="H8117" t="s">
        <v>5920</v>
      </c>
      <c r="I8117" t="s">
        <v>5921</v>
      </c>
      <c r="L8117" t="s">
        <v>13032</v>
      </c>
      <c r="M8117" t="s">
        <v>13033</v>
      </c>
      <c r="N8117" t="s">
        <v>5924</v>
      </c>
      <c r="O8117" t="s">
        <v>13034</v>
      </c>
    </row>
    <row r="8118" spans="1:15">
      <c r="A8118" t="s">
        <v>13063</v>
      </c>
      <c r="B8118">
        <v>683</v>
      </c>
      <c r="C8118">
        <v>2</v>
      </c>
      <c r="D8118" t="s">
        <v>13064</v>
      </c>
      <c r="E8118" t="s">
        <v>5918</v>
      </c>
      <c r="F8118" t="s">
        <v>12528</v>
      </c>
      <c r="G8118">
        <v>21</v>
      </c>
      <c r="H8118" t="s">
        <v>5920</v>
      </c>
      <c r="I8118" t="s">
        <v>5921</v>
      </c>
      <c r="L8118" t="s">
        <v>13032</v>
      </c>
      <c r="M8118" t="s">
        <v>13033</v>
      </c>
      <c r="N8118" t="s">
        <v>5924</v>
      </c>
      <c r="O8118" t="s">
        <v>13034</v>
      </c>
    </row>
    <row r="8119" spans="1:15">
      <c r="A8119" t="s">
        <v>13065</v>
      </c>
      <c r="B8119">
        <v>683</v>
      </c>
      <c r="C8119">
        <v>3</v>
      </c>
      <c r="D8119" t="s">
        <v>13066</v>
      </c>
      <c r="E8119" t="s">
        <v>5918</v>
      </c>
      <c r="F8119" t="s">
        <v>12528</v>
      </c>
      <c r="G8119">
        <v>21</v>
      </c>
      <c r="H8119" t="s">
        <v>5920</v>
      </c>
      <c r="I8119" t="s">
        <v>5921</v>
      </c>
      <c r="L8119" t="s">
        <v>13032</v>
      </c>
      <c r="M8119" t="s">
        <v>13033</v>
      </c>
      <c r="N8119" t="s">
        <v>5924</v>
      </c>
      <c r="O8119" t="s">
        <v>13034</v>
      </c>
    </row>
    <row r="8120" spans="1:15">
      <c r="A8120" t="s">
        <v>13067</v>
      </c>
      <c r="B8120">
        <v>683</v>
      </c>
      <c r="C8120">
        <v>4</v>
      </c>
      <c r="D8120" t="s">
        <v>13068</v>
      </c>
      <c r="E8120" t="s">
        <v>5918</v>
      </c>
      <c r="F8120" t="s">
        <v>12528</v>
      </c>
      <c r="G8120">
        <v>21</v>
      </c>
      <c r="H8120" t="s">
        <v>5920</v>
      </c>
      <c r="I8120" t="s">
        <v>5921</v>
      </c>
      <c r="L8120" t="s">
        <v>13032</v>
      </c>
      <c r="M8120" t="s">
        <v>13033</v>
      </c>
      <c r="N8120" t="s">
        <v>5924</v>
      </c>
      <c r="O8120" t="s">
        <v>13034</v>
      </c>
    </row>
    <row r="8121" spans="1:15">
      <c r="A8121" t="s">
        <v>13069</v>
      </c>
      <c r="B8121">
        <v>683</v>
      </c>
      <c r="C8121">
        <v>5</v>
      </c>
      <c r="D8121" t="s">
        <v>13070</v>
      </c>
      <c r="E8121" t="s">
        <v>5918</v>
      </c>
      <c r="F8121" t="s">
        <v>12528</v>
      </c>
      <c r="G8121">
        <v>21</v>
      </c>
      <c r="H8121" t="s">
        <v>5920</v>
      </c>
      <c r="I8121" t="s">
        <v>5921</v>
      </c>
      <c r="L8121" t="s">
        <v>13032</v>
      </c>
      <c r="M8121" t="s">
        <v>13033</v>
      </c>
      <c r="N8121" t="s">
        <v>5924</v>
      </c>
      <c r="O8121" t="s">
        <v>13034</v>
      </c>
    </row>
    <row r="8122" spans="1:15">
      <c r="A8122" t="s">
        <v>13071</v>
      </c>
      <c r="B8122">
        <v>683</v>
      </c>
      <c r="C8122">
        <v>6</v>
      </c>
      <c r="D8122" t="s">
        <v>13072</v>
      </c>
      <c r="E8122" t="s">
        <v>5918</v>
      </c>
      <c r="F8122" t="s">
        <v>12528</v>
      </c>
      <c r="G8122">
        <v>21</v>
      </c>
      <c r="H8122" t="s">
        <v>5920</v>
      </c>
      <c r="I8122" t="s">
        <v>5921</v>
      </c>
      <c r="L8122" t="s">
        <v>13032</v>
      </c>
      <c r="M8122" t="s">
        <v>13033</v>
      </c>
      <c r="N8122" t="s">
        <v>5924</v>
      </c>
      <c r="O8122" t="s">
        <v>13034</v>
      </c>
    </row>
    <row r="8123" spans="1:15">
      <c r="A8123" t="s">
        <v>13073</v>
      </c>
      <c r="B8123">
        <v>683</v>
      </c>
      <c r="C8123">
        <v>7</v>
      </c>
      <c r="D8123" t="s">
        <v>13074</v>
      </c>
      <c r="E8123" t="s">
        <v>5918</v>
      </c>
      <c r="F8123" t="s">
        <v>12528</v>
      </c>
      <c r="G8123">
        <v>21</v>
      </c>
      <c r="H8123" t="s">
        <v>5920</v>
      </c>
      <c r="I8123" t="s">
        <v>5921</v>
      </c>
      <c r="L8123" t="s">
        <v>13032</v>
      </c>
      <c r="M8123" t="s">
        <v>13033</v>
      </c>
      <c r="N8123" t="s">
        <v>5924</v>
      </c>
      <c r="O8123" t="s">
        <v>13034</v>
      </c>
    </row>
    <row r="8124" spans="1:15">
      <c r="A8124" t="s">
        <v>13075</v>
      </c>
      <c r="B8124">
        <v>683</v>
      </c>
      <c r="C8124">
        <v>8</v>
      </c>
      <c r="D8124" t="s">
        <v>13076</v>
      </c>
      <c r="E8124" t="s">
        <v>5918</v>
      </c>
      <c r="F8124" t="s">
        <v>12528</v>
      </c>
      <c r="G8124">
        <v>21</v>
      </c>
      <c r="H8124" t="s">
        <v>5920</v>
      </c>
      <c r="I8124" t="s">
        <v>5921</v>
      </c>
      <c r="L8124" t="s">
        <v>13032</v>
      </c>
      <c r="M8124" t="s">
        <v>13033</v>
      </c>
      <c r="N8124" t="s">
        <v>5924</v>
      </c>
      <c r="O8124" t="s">
        <v>13034</v>
      </c>
    </row>
    <row r="8125" spans="1:15">
      <c r="A8125" t="s">
        <v>13077</v>
      </c>
      <c r="B8125">
        <v>683</v>
      </c>
      <c r="C8125">
        <v>9</v>
      </c>
      <c r="D8125" t="s">
        <v>13078</v>
      </c>
      <c r="E8125" t="s">
        <v>5918</v>
      </c>
      <c r="F8125" t="s">
        <v>12528</v>
      </c>
      <c r="G8125">
        <v>21</v>
      </c>
      <c r="H8125" t="s">
        <v>5920</v>
      </c>
      <c r="I8125" t="s">
        <v>5921</v>
      </c>
      <c r="L8125" t="s">
        <v>13032</v>
      </c>
      <c r="M8125" t="s">
        <v>13033</v>
      </c>
      <c r="N8125" t="s">
        <v>5924</v>
      </c>
      <c r="O8125" t="s">
        <v>13034</v>
      </c>
    </row>
    <row r="8126" spans="1:15">
      <c r="A8126" t="s">
        <v>13079</v>
      </c>
      <c r="B8126">
        <v>683</v>
      </c>
      <c r="C8126">
        <v>10</v>
      </c>
      <c r="D8126" t="s">
        <v>13080</v>
      </c>
      <c r="E8126" t="s">
        <v>5918</v>
      </c>
      <c r="F8126" t="s">
        <v>12528</v>
      </c>
      <c r="G8126">
        <v>21</v>
      </c>
      <c r="H8126" t="s">
        <v>5920</v>
      </c>
      <c r="I8126" t="s">
        <v>5921</v>
      </c>
      <c r="L8126" t="s">
        <v>13032</v>
      </c>
      <c r="M8126" t="s">
        <v>13033</v>
      </c>
      <c r="N8126" t="s">
        <v>5924</v>
      </c>
      <c r="O8126" t="s">
        <v>13034</v>
      </c>
    </row>
    <row r="8127" spans="1:15">
      <c r="A8127" t="s">
        <v>13081</v>
      </c>
      <c r="B8127">
        <v>683</v>
      </c>
      <c r="C8127">
        <v>11</v>
      </c>
      <c r="D8127" t="s">
        <v>13082</v>
      </c>
      <c r="E8127" t="s">
        <v>5918</v>
      </c>
      <c r="F8127" t="s">
        <v>12528</v>
      </c>
      <c r="G8127">
        <v>21</v>
      </c>
      <c r="H8127" t="s">
        <v>5920</v>
      </c>
      <c r="I8127" t="s">
        <v>5921</v>
      </c>
      <c r="L8127" t="s">
        <v>13032</v>
      </c>
      <c r="M8127" t="s">
        <v>13033</v>
      </c>
      <c r="N8127" t="s">
        <v>5924</v>
      </c>
      <c r="O8127" t="s">
        <v>13034</v>
      </c>
    </row>
    <row r="8128" spans="1:15">
      <c r="A8128" t="s">
        <v>13083</v>
      </c>
      <c r="B8128">
        <v>683</v>
      </c>
      <c r="C8128">
        <v>12</v>
      </c>
      <c r="D8128" t="s">
        <v>13084</v>
      </c>
      <c r="E8128" t="s">
        <v>5918</v>
      </c>
      <c r="F8128" t="s">
        <v>12528</v>
      </c>
      <c r="G8128">
        <v>21</v>
      </c>
      <c r="H8128" t="s">
        <v>5920</v>
      </c>
      <c r="I8128" t="s">
        <v>5921</v>
      </c>
      <c r="L8128" t="s">
        <v>13032</v>
      </c>
      <c r="M8128" t="s">
        <v>13033</v>
      </c>
      <c r="N8128" t="s">
        <v>5924</v>
      </c>
      <c r="O8128" t="s">
        <v>13034</v>
      </c>
    </row>
    <row r="8129" spans="1:15">
      <c r="A8129" t="s">
        <v>13085</v>
      </c>
      <c r="B8129">
        <v>683</v>
      </c>
      <c r="C8129">
        <v>13</v>
      </c>
      <c r="D8129" t="s">
        <v>13086</v>
      </c>
      <c r="E8129" t="s">
        <v>5918</v>
      </c>
      <c r="F8129" t="s">
        <v>12528</v>
      </c>
      <c r="G8129">
        <v>21</v>
      </c>
      <c r="H8129" t="s">
        <v>5920</v>
      </c>
      <c r="I8129" t="s">
        <v>5921</v>
      </c>
      <c r="L8129" t="s">
        <v>13032</v>
      </c>
      <c r="M8129" t="s">
        <v>13033</v>
      </c>
      <c r="N8129" t="s">
        <v>5924</v>
      </c>
      <c r="O8129" t="s">
        <v>13034</v>
      </c>
    </row>
    <row r="8130" spans="1:15">
      <c r="A8130" t="s">
        <v>13087</v>
      </c>
      <c r="B8130">
        <v>683</v>
      </c>
      <c r="C8130">
        <v>14</v>
      </c>
      <c r="D8130" t="s">
        <v>13088</v>
      </c>
      <c r="E8130" t="s">
        <v>5918</v>
      </c>
      <c r="F8130" t="s">
        <v>12528</v>
      </c>
      <c r="G8130">
        <v>21</v>
      </c>
      <c r="H8130" t="s">
        <v>5920</v>
      </c>
      <c r="I8130" t="s">
        <v>5921</v>
      </c>
      <c r="L8130" t="s">
        <v>13032</v>
      </c>
      <c r="M8130" t="s">
        <v>13033</v>
      </c>
      <c r="N8130" t="s">
        <v>5924</v>
      </c>
      <c r="O8130" t="s">
        <v>13034</v>
      </c>
    </row>
    <row r="8131" spans="1:15">
      <c r="A8131" t="s">
        <v>13089</v>
      </c>
      <c r="B8131">
        <v>684</v>
      </c>
      <c r="C8131">
        <v>1</v>
      </c>
      <c r="D8131" t="s">
        <v>13090</v>
      </c>
      <c r="E8131" t="s">
        <v>5918</v>
      </c>
      <c r="F8131" t="s">
        <v>12528</v>
      </c>
      <c r="G8131">
        <v>21</v>
      </c>
      <c r="H8131" t="s">
        <v>5920</v>
      </c>
      <c r="I8131" t="s">
        <v>5921</v>
      </c>
      <c r="L8131" t="s">
        <v>13091</v>
      </c>
      <c r="M8131" t="s">
        <v>13092</v>
      </c>
      <c r="N8131" t="s">
        <v>5924</v>
      </c>
      <c r="O8131" t="s">
        <v>13093</v>
      </c>
    </row>
    <row r="8132" spans="1:15">
      <c r="A8132" t="s">
        <v>13094</v>
      </c>
      <c r="B8132">
        <v>684</v>
      </c>
      <c r="C8132">
        <v>2</v>
      </c>
      <c r="D8132" t="s">
        <v>13095</v>
      </c>
      <c r="E8132" t="s">
        <v>5918</v>
      </c>
      <c r="F8132" t="s">
        <v>12528</v>
      </c>
      <c r="G8132">
        <v>21</v>
      </c>
      <c r="H8132" t="s">
        <v>5920</v>
      </c>
      <c r="I8132" t="s">
        <v>5921</v>
      </c>
      <c r="L8132" t="s">
        <v>13091</v>
      </c>
      <c r="M8132" t="s">
        <v>13092</v>
      </c>
      <c r="N8132" t="s">
        <v>5924</v>
      </c>
      <c r="O8132" t="s">
        <v>13093</v>
      </c>
    </row>
    <row r="8133" spans="1:15">
      <c r="A8133" t="s">
        <v>13096</v>
      </c>
      <c r="B8133">
        <v>684</v>
      </c>
      <c r="C8133">
        <v>3</v>
      </c>
      <c r="D8133" t="s">
        <v>13097</v>
      </c>
      <c r="E8133" t="s">
        <v>5918</v>
      </c>
      <c r="F8133" t="s">
        <v>12528</v>
      </c>
      <c r="G8133">
        <v>21</v>
      </c>
      <c r="H8133" t="s">
        <v>5920</v>
      </c>
      <c r="I8133" t="s">
        <v>5921</v>
      </c>
      <c r="L8133" t="s">
        <v>13091</v>
      </c>
      <c r="M8133" t="s">
        <v>13092</v>
      </c>
      <c r="N8133" t="s">
        <v>5924</v>
      </c>
      <c r="O8133" t="s">
        <v>13093</v>
      </c>
    </row>
    <row r="8134" spans="1:15">
      <c r="A8134" t="s">
        <v>13098</v>
      </c>
      <c r="B8134">
        <v>684</v>
      </c>
      <c r="C8134">
        <v>4</v>
      </c>
      <c r="D8134" t="s">
        <v>13099</v>
      </c>
      <c r="E8134" t="s">
        <v>5918</v>
      </c>
      <c r="F8134" t="s">
        <v>12528</v>
      </c>
      <c r="G8134">
        <v>21</v>
      </c>
      <c r="H8134" t="s">
        <v>5920</v>
      </c>
      <c r="I8134" t="s">
        <v>5921</v>
      </c>
      <c r="L8134" t="s">
        <v>13091</v>
      </c>
      <c r="M8134" t="s">
        <v>13092</v>
      </c>
      <c r="N8134" t="s">
        <v>5924</v>
      </c>
      <c r="O8134" t="s">
        <v>13093</v>
      </c>
    </row>
    <row r="8135" spans="1:15">
      <c r="A8135" t="s">
        <v>13100</v>
      </c>
      <c r="B8135">
        <v>684</v>
      </c>
      <c r="C8135">
        <v>5</v>
      </c>
      <c r="D8135" t="s">
        <v>13101</v>
      </c>
      <c r="E8135" t="s">
        <v>5918</v>
      </c>
      <c r="F8135" t="s">
        <v>12528</v>
      </c>
      <c r="G8135">
        <v>21</v>
      </c>
      <c r="H8135" t="s">
        <v>5920</v>
      </c>
      <c r="I8135" t="s">
        <v>5921</v>
      </c>
      <c r="L8135" t="s">
        <v>13091</v>
      </c>
      <c r="M8135" t="s">
        <v>13092</v>
      </c>
      <c r="N8135" t="s">
        <v>5924</v>
      </c>
      <c r="O8135" t="s">
        <v>13093</v>
      </c>
    </row>
    <row r="8136" spans="1:15">
      <c r="A8136" t="s">
        <v>13102</v>
      </c>
      <c r="B8136">
        <v>684</v>
      </c>
      <c r="C8136">
        <v>6</v>
      </c>
      <c r="D8136" t="s">
        <v>13103</v>
      </c>
      <c r="E8136" t="s">
        <v>5918</v>
      </c>
      <c r="F8136" t="s">
        <v>12528</v>
      </c>
      <c r="G8136">
        <v>21</v>
      </c>
      <c r="H8136" t="s">
        <v>5920</v>
      </c>
      <c r="I8136" t="s">
        <v>5921</v>
      </c>
      <c r="L8136" t="s">
        <v>13091</v>
      </c>
      <c r="M8136" t="s">
        <v>13092</v>
      </c>
      <c r="N8136" t="s">
        <v>5924</v>
      </c>
      <c r="O8136" t="s">
        <v>13093</v>
      </c>
    </row>
    <row r="8137" spans="1:15">
      <c r="A8137" t="s">
        <v>13104</v>
      </c>
      <c r="B8137">
        <v>684</v>
      </c>
      <c r="C8137">
        <v>7</v>
      </c>
      <c r="D8137" t="s">
        <v>13105</v>
      </c>
      <c r="E8137" t="s">
        <v>5918</v>
      </c>
      <c r="F8137" t="s">
        <v>12528</v>
      </c>
      <c r="G8137">
        <v>21</v>
      </c>
      <c r="H8137" t="s">
        <v>5920</v>
      </c>
      <c r="I8137" t="s">
        <v>5921</v>
      </c>
      <c r="L8137" t="s">
        <v>13091</v>
      </c>
      <c r="M8137" t="s">
        <v>13092</v>
      </c>
      <c r="N8137" t="s">
        <v>5924</v>
      </c>
      <c r="O8137" t="s">
        <v>13093</v>
      </c>
    </row>
    <row r="8138" spans="1:15">
      <c r="A8138" t="s">
        <v>13106</v>
      </c>
      <c r="B8138">
        <v>684</v>
      </c>
      <c r="C8138">
        <v>8</v>
      </c>
      <c r="D8138" t="s">
        <v>13107</v>
      </c>
      <c r="E8138" t="s">
        <v>5918</v>
      </c>
      <c r="F8138" t="s">
        <v>12528</v>
      </c>
      <c r="G8138">
        <v>21</v>
      </c>
      <c r="H8138" t="s">
        <v>5920</v>
      </c>
      <c r="I8138" t="s">
        <v>5921</v>
      </c>
      <c r="L8138" t="s">
        <v>13091</v>
      </c>
      <c r="M8138" t="s">
        <v>13092</v>
      </c>
      <c r="N8138" t="s">
        <v>5924</v>
      </c>
      <c r="O8138" t="s">
        <v>13093</v>
      </c>
    </row>
    <row r="8139" spans="1:15">
      <c r="A8139" t="s">
        <v>13108</v>
      </c>
      <c r="B8139">
        <v>684</v>
      </c>
      <c r="C8139">
        <v>9</v>
      </c>
      <c r="D8139" t="s">
        <v>13109</v>
      </c>
      <c r="E8139" t="s">
        <v>5918</v>
      </c>
      <c r="F8139" t="s">
        <v>12528</v>
      </c>
      <c r="G8139">
        <v>21</v>
      </c>
      <c r="H8139" t="s">
        <v>5920</v>
      </c>
      <c r="I8139" t="s">
        <v>5921</v>
      </c>
      <c r="L8139" t="s">
        <v>13091</v>
      </c>
      <c r="M8139" t="s">
        <v>13092</v>
      </c>
      <c r="N8139" t="s">
        <v>5924</v>
      </c>
      <c r="O8139" t="s">
        <v>13093</v>
      </c>
    </row>
    <row r="8140" spans="1:15">
      <c r="A8140" t="s">
        <v>13110</v>
      </c>
      <c r="B8140">
        <v>684</v>
      </c>
      <c r="C8140">
        <v>10</v>
      </c>
      <c r="D8140" t="s">
        <v>13111</v>
      </c>
      <c r="E8140" t="s">
        <v>5918</v>
      </c>
      <c r="F8140" t="s">
        <v>12528</v>
      </c>
      <c r="G8140">
        <v>21</v>
      </c>
      <c r="H8140" t="s">
        <v>5920</v>
      </c>
      <c r="I8140" t="s">
        <v>5921</v>
      </c>
      <c r="L8140" t="s">
        <v>13091</v>
      </c>
      <c r="M8140" t="s">
        <v>13092</v>
      </c>
      <c r="N8140" t="s">
        <v>5924</v>
      </c>
      <c r="O8140" t="s">
        <v>13093</v>
      </c>
    </row>
    <row r="8141" spans="1:15">
      <c r="A8141" t="s">
        <v>13112</v>
      </c>
      <c r="B8141">
        <v>684</v>
      </c>
      <c r="C8141">
        <v>11</v>
      </c>
      <c r="D8141" t="s">
        <v>13113</v>
      </c>
      <c r="E8141" t="s">
        <v>5918</v>
      </c>
      <c r="F8141" t="s">
        <v>12528</v>
      </c>
      <c r="G8141">
        <v>21</v>
      </c>
      <c r="H8141" t="s">
        <v>5920</v>
      </c>
      <c r="I8141" t="s">
        <v>5921</v>
      </c>
      <c r="L8141" t="s">
        <v>13091</v>
      </c>
      <c r="M8141" t="s">
        <v>13092</v>
      </c>
      <c r="N8141" t="s">
        <v>5924</v>
      </c>
      <c r="O8141" t="s">
        <v>13093</v>
      </c>
    </row>
    <row r="8142" spans="1:15">
      <c r="A8142" t="s">
        <v>13114</v>
      </c>
      <c r="B8142">
        <v>684</v>
      </c>
      <c r="C8142">
        <v>12</v>
      </c>
      <c r="D8142" t="s">
        <v>13115</v>
      </c>
      <c r="E8142" t="s">
        <v>5918</v>
      </c>
      <c r="F8142" t="s">
        <v>12528</v>
      </c>
      <c r="G8142">
        <v>21</v>
      </c>
      <c r="H8142" t="s">
        <v>5920</v>
      </c>
      <c r="I8142" t="s">
        <v>5921</v>
      </c>
      <c r="L8142" t="s">
        <v>13091</v>
      </c>
      <c r="M8142" t="s">
        <v>13092</v>
      </c>
      <c r="N8142" t="s">
        <v>5924</v>
      </c>
      <c r="O8142" t="s">
        <v>13093</v>
      </c>
    </row>
    <row r="8143" spans="1:15">
      <c r="A8143" t="s">
        <v>13116</v>
      </c>
      <c r="B8143">
        <v>684</v>
      </c>
      <c r="C8143">
        <v>13</v>
      </c>
      <c r="D8143" t="s">
        <v>13117</v>
      </c>
      <c r="E8143" t="s">
        <v>5918</v>
      </c>
      <c r="F8143" t="s">
        <v>12528</v>
      </c>
      <c r="G8143">
        <v>21</v>
      </c>
      <c r="H8143" t="s">
        <v>5920</v>
      </c>
      <c r="I8143" t="s">
        <v>5921</v>
      </c>
      <c r="L8143" t="s">
        <v>13091</v>
      </c>
      <c r="M8143" t="s">
        <v>13092</v>
      </c>
      <c r="N8143" t="s">
        <v>5924</v>
      </c>
      <c r="O8143" t="s">
        <v>13093</v>
      </c>
    </row>
    <row r="8144" spans="1:15">
      <c r="A8144" t="s">
        <v>13118</v>
      </c>
      <c r="B8144">
        <v>684</v>
      </c>
      <c r="C8144">
        <v>14</v>
      </c>
      <c r="D8144" t="s">
        <v>13119</v>
      </c>
      <c r="E8144" t="s">
        <v>5918</v>
      </c>
      <c r="F8144" t="s">
        <v>12528</v>
      </c>
      <c r="G8144">
        <v>21</v>
      </c>
      <c r="H8144" t="s">
        <v>5920</v>
      </c>
      <c r="I8144" t="s">
        <v>5921</v>
      </c>
      <c r="L8144" t="s">
        <v>13091</v>
      </c>
      <c r="M8144" t="s">
        <v>13092</v>
      </c>
      <c r="N8144" t="s">
        <v>5924</v>
      </c>
      <c r="O8144" t="s">
        <v>13093</v>
      </c>
    </row>
    <row r="8145" spans="1:15">
      <c r="A8145" t="s">
        <v>13120</v>
      </c>
      <c r="B8145">
        <v>685</v>
      </c>
      <c r="C8145">
        <v>1</v>
      </c>
      <c r="D8145" t="s">
        <v>13121</v>
      </c>
      <c r="E8145" t="s">
        <v>5918</v>
      </c>
      <c r="F8145" t="s">
        <v>12528</v>
      </c>
      <c r="G8145">
        <v>21</v>
      </c>
      <c r="H8145" t="s">
        <v>5920</v>
      </c>
      <c r="I8145" t="s">
        <v>5921</v>
      </c>
      <c r="L8145" t="s">
        <v>13091</v>
      </c>
      <c r="M8145" t="s">
        <v>13092</v>
      </c>
      <c r="N8145" t="s">
        <v>5924</v>
      </c>
      <c r="O8145" t="s">
        <v>13093</v>
      </c>
    </row>
    <row r="8146" spans="1:15">
      <c r="A8146" t="s">
        <v>13122</v>
      </c>
      <c r="B8146">
        <v>685</v>
      </c>
      <c r="C8146">
        <v>2</v>
      </c>
      <c r="D8146" t="s">
        <v>13123</v>
      </c>
      <c r="E8146" t="s">
        <v>5918</v>
      </c>
      <c r="F8146" t="s">
        <v>12528</v>
      </c>
      <c r="G8146">
        <v>21</v>
      </c>
      <c r="H8146" t="s">
        <v>5920</v>
      </c>
      <c r="I8146" t="s">
        <v>5921</v>
      </c>
      <c r="L8146" t="s">
        <v>13091</v>
      </c>
      <c r="M8146" t="s">
        <v>13092</v>
      </c>
      <c r="N8146" t="s">
        <v>5924</v>
      </c>
      <c r="O8146" t="s">
        <v>13093</v>
      </c>
    </row>
    <row r="8147" spans="1:15">
      <c r="A8147" t="s">
        <v>13124</v>
      </c>
      <c r="B8147">
        <v>685</v>
      </c>
      <c r="C8147">
        <v>3</v>
      </c>
      <c r="D8147" t="s">
        <v>13125</v>
      </c>
      <c r="E8147" t="s">
        <v>5918</v>
      </c>
      <c r="F8147" t="s">
        <v>12528</v>
      </c>
      <c r="G8147">
        <v>21</v>
      </c>
      <c r="H8147" t="s">
        <v>5920</v>
      </c>
      <c r="I8147" t="s">
        <v>5921</v>
      </c>
      <c r="L8147" t="s">
        <v>13091</v>
      </c>
      <c r="M8147" t="s">
        <v>13092</v>
      </c>
      <c r="N8147" t="s">
        <v>5924</v>
      </c>
      <c r="O8147" t="s">
        <v>13093</v>
      </c>
    </row>
    <row r="8148" spans="1:15">
      <c r="A8148" t="s">
        <v>13126</v>
      </c>
      <c r="B8148">
        <v>685</v>
      </c>
      <c r="C8148">
        <v>4</v>
      </c>
      <c r="D8148" t="s">
        <v>13127</v>
      </c>
      <c r="E8148" t="s">
        <v>5918</v>
      </c>
      <c r="F8148" t="s">
        <v>12528</v>
      </c>
      <c r="G8148">
        <v>21</v>
      </c>
      <c r="H8148" t="s">
        <v>5920</v>
      </c>
      <c r="I8148" t="s">
        <v>5921</v>
      </c>
      <c r="L8148" t="s">
        <v>13091</v>
      </c>
      <c r="M8148" t="s">
        <v>13092</v>
      </c>
      <c r="N8148" t="s">
        <v>5924</v>
      </c>
      <c r="O8148" t="s">
        <v>13093</v>
      </c>
    </row>
    <row r="8149" spans="1:15">
      <c r="A8149" t="s">
        <v>13128</v>
      </c>
      <c r="B8149">
        <v>685</v>
      </c>
      <c r="C8149">
        <v>5</v>
      </c>
      <c r="D8149" t="s">
        <v>13129</v>
      </c>
      <c r="E8149" t="s">
        <v>5918</v>
      </c>
      <c r="F8149" t="s">
        <v>12528</v>
      </c>
      <c r="G8149">
        <v>21</v>
      </c>
      <c r="H8149" t="s">
        <v>5920</v>
      </c>
      <c r="I8149" t="s">
        <v>5921</v>
      </c>
      <c r="L8149" t="s">
        <v>13091</v>
      </c>
      <c r="M8149" t="s">
        <v>13092</v>
      </c>
      <c r="N8149" t="s">
        <v>5924</v>
      </c>
      <c r="O8149" t="s">
        <v>13093</v>
      </c>
    </row>
    <row r="8150" spans="1:15">
      <c r="A8150" t="s">
        <v>13130</v>
      </c>
      <c r="B8150">
        <v>685</v>
      </c>
      <c r="C8150">
        <v>6</v>
      </c>
      <c r="D8150" t="s">
        <v>13131</v>
      </c>
      <c r="E8150" t="s">
        <v>5918</v>
      </c>
      <c r="F8150" t="s">
        <v>12528</v>
      </c>
      <c r="G8150">
        <v>21</v>
      </c>
      <c r="H8150" t="s">
        <v>5920</v>
      </c>
      <c r="I8150" t="s">
        <v>5921</v>
      </c>
      <c r="L8150" t="s">
        <v>13091</v>
      </c>
      <c r="M8150" t="s">
        <v>13092</v>
      </c>
      <c r="N8150" t="s">
        <v>5924</v>
      </c>
      <c r="O8150" t="s">
        <v>13093</v>
      </c>
    </row>
    <row r="8151" spans="1:15">
      <c r="A8151" t="s">
        <v>13132</v>
      </c>
      <c r="B8151">
        <v>685</v>
      </c>
      <c r="C8151">
        <v>7</v>
      </c>
      <c r="D8151" t="s">
        <v>13133</v>
      </c>
      <c r="E8151" t="s">
        <v>5918</v>
      </c>
      <c r="F8151" t="s">
        <v>12528</v>
      </c>
      <c r="G8151">
        <v>21</v>
      </c>
      <c r="H8151" t="s">
        <v>5920</v>
      </c>
      <c r="I8151" t="s">
        <v>5921</v>
      </c>
      <c r="L8151" t="s">
        <v>13091</v>
      </c>
      <c r="M8151" t="s">
        <v>13092</v>
      </c>
      <c r="N8151" t="s">
        <v>5924</v>
      </c>
      <c r="O8151" t="s">
        <v>13093</v>
      </c>
    </row>
    <row r="8152" spans="1:15">
      <c r="A8152" t="s">
        <v>13134</v>
      </c>
      <c r="B8152">
        <v>685</v>
      </c>
      <c r="C8152">
        <v>8</v>
      </c>
      <c r="D8152" t="s">
        <v>13135</v>
      </c>
      <c r="E8152" t="s">
        <v>5918</v>
      </c>
      <c r="F8152" t="s">
        <v>12528</v>
      </c>
      <c r="G8152">
        <v>21</v>
      </c>
      <c r="H8152" t="s">
        <v>5920</v>
      </c>
      <c r="I8152" t="s">
        <v>5921</v>
      </c>
      <c r="L8152" t="s">
        <v>13091</v>
      </c>
      <c r="M8152" t="s">
        <v>13092</v>
      </c>
      <c r="N8152" t="s">
        <v>5924</v>
      </c>
      <c r="O8152" t="s">
        <v>13093</v>
      </c>
    </row>
    <row r="8153" spans="1:15">
      <c r="A8153" t="s">
        <v>13136</v>
      </c>
      <c r="B8153">
        <v>685</v>
      </c>
      <c r="C8153">
        <v>9</v>
      </c>
      <c r="D8153" t="s">
        <v>13137</v>
      </c>
      <c r="E8153" t="s">
        <v>5918</v>
      </c>
      <c r="F8153" t="s">
        <v>12528</v>
      </c>
      <c r="G8153">
        <v>21</v>
      </c>
      <c r="H8153" t="s">
        <v>5920</v>
      </c>
      <c r="I8153" t="s">
        <v>5921</v>
      </c>
      <c r="L8153" t="s">
        <v>13091</v>
      </c>
      <c r="M8153" t="s">
        <v>13092</v>
      </c>
      <c r="N8153" t="s">
        <v>5924</v>
      </c>
      <c r="O8153" t="s">
        <v>13093</v>
      </c>
    </row>
    <row r="8154" spans="1:15">
      <c r="A8154" t="s">
        <v>13138</v>
      </c>
      <c r="B8154">
        <v>685</v>
      </c>
      <c r="C8154">
        <v>10</v>
      </c>
      <c r="D8154" t="s">
        <v>13139</v>
      </c>
      <c r="E8154" t="s">
        <v>5918</v>
      </c>
      <c r="F8154" t="s">
        <v>12528</v>
      </c>
      <c r="G8154">
        <v>21</v>
      </c>
      <c r="H8154" t="s">
        <v>5920</v>
      </c>
      <c r="I8154" t="s">
        <v>5921</v>
      </c>
      <c r="L8154" t="s">
        <v>13091</v>
      </c>
      <c r="M8154" t="s">
        <v>13092</v>
      </c>
      <c r="N8154" t="s">
        <v>5924</v>
      </c>
      <c r="O8154" t="s">
        <v>13093</v>
      </c>
    </row>
    <row r="8155" spans="1:15">
      <c r="A8155" t="s">
        <v>13140</v>
      </c>
      <c r="B8155">
        <v>685</v>
      </c>
      <c r="C8155">
        <v>11</v>
      </c>
      <c r="D8155" t="s">
        <v>13141</v>
      </c>
      <c r="E8155" t="s">
        <v>5918</v>
      </c>
      <c r="F8155" t="s">
        <v>12528</v>
      </c>
      <c r="G8155">
        <v>21</v>
      </c>
      <c r="H8155" t="s">
        <v>5920</v>
      </c>
      <c r="I8155" t="s">
        <v>5921</v>
      </c>
      <c r="L8155" t="s">
        <v>13091</v>
      </c>
      <c r="M8155" t="s">
        <v>13092</v>
      </c>
      <c r="N8155" t="s">
        <v>5924</v>
      </c>
      <c r="O8155" t="s">
        <v>13093</v>
      </c>
    </row>
    <row r="8156" spans="1:15">
      <c r="A8156" t="s">
        <v>13142</v>
      </c>
      <c r="B8156">
        <v>685</v>
      </c>
      <c r="C8156">
        <v>12</v>
      </c>
      <c r="D8156" t="s">
        <v>13143</v>
      </c>
      <c r="E8156" t="s">
        <v>5918</v>
      </c>
      <c r="F8156" t="s">
        <v>12528</v>
      </c>
      <c r="G8156">
        <v>21</v>
      </c>
      <c r="H8156" t="s">
        <v>5920</v>
      </c>
      <c r="I8156" t="s">
        <v>5921</v>
      </c>
      <c r="L8156" t="s">
        <v>13091</v>
      </c>
      <c r="M8156" t="s">
        <v>13092</v>
      </c>
      <c r="N8156" t="s">
        <v>5924</v>
      </c>
      <c r="O8156" t="s">
        <v>13093</v>
      </c>
    </row>
    <row r="8157" spans="1:15">
      <c r="A8157" t="s">
        <v>13144</v>
      </c>
      <c r="B8157">
        <v>685</v>
      </c>
      <c r="C8157">
        <v>13</v>
      </c>
      <c r="D8157" t="s">
        <v>13145</v>
      </c>
      <c r="E8157" t="s">
        <v>5918</v>
      </c>
      <c r="F8157" t="s">
        <v>12528</v>
      </c>
      <c r="G8157">
        <v>21</v>
      </c>
      <c r="H8157" t="s">
        <v>5920</v>
      </c>
      <c r="I8157" t="s">
        <v>5921</v>
      </c>
      <c r="L8157" t="s">
        <v>13091</v>
      </c>
      <c r="M8157" t="s">
        <v>13092</v>
      </c>
      <c r="N8157" t="s">
        <v>5924</v>
      </c>
      <c r="O8157" t="s">
        <v>13093</v>
      </c>
    </row>
    <row r="8158" spans="1:15">
      <c r="A8158" t="s">
        <v>13146</v>
      </c>
      <c r="B8158">
        <v>685</v>
      </c>
      <c r="C8158">
        <v>14</v>
      </c>
      <c r="D8158" t="s">
        <v>13147</v>
      </c>
      <c r="E8158" t="s">
        <v>5918</v>
      </c>
      <c r="F8158" t="s">
        <v>12528</v>
      </c>
      <c r="G8158">
        <v>21</v>
      </c>
      <c r="H8158" t="s">
        <v>5920</v>
      </c>
      <c r="I8158" t="s">
        <v>5921</v>
      </c>
      <c r="L8158" t="s">
        <v>13091</v>
      </c>
      <c r="M8158" t="s">
        <v>13092</v>
      </c>
      <c r="N8158" t="s">
        <v>5924</v>
      </c>
      <c r="O8158" t="s">
        <v>13093</v>
      </c>
    </row>
    <row r="8159" spans="1:15">
      <c r="A8159" t="s">
        <v>13148</v>
      </c>
      <c r="B8159">
        <v>686</v>
      </c>
      <c r="C8159">
        <v>1</v>
      </c>
      <c r="D8159" t="s">
        <v>13149</v>
      </c>
      <c r="E8159" t="s">
        <v>5918</v>
      </c>
      <c r="F8159" t="s">
        <v>12528</v>
      </c>
      <c r="G8159">
        <v>21</v>
      </c>
      <c r="H8159" t="s">
        <v>5920</v>
      </c>
      <c r="I8159" t="s">
        <v>5921</v>
      </c>
      <c r="L8159" t="s">
        <v>13150</v>
      </c>
      <c r="M8159" t="s">
        <v>13151</v>
      </c>
      <c r="N8159" t="s">
        <v>5924</v>
      </c>
      <c r="O8159" t="s">
        <v>13152</v>
      </c>
    </row>
    <row r="8160" spans="1:15">
      <c r="A8160" t="s">
        <v>13153</v>
      </c>
      <c r="B8160">
        <v>686</v>
      </c>
      <c r="C8160">
        <v>2</v>
      </c>
      <c r="D8160" t="s">
        <v>13154</v>
      </c>
      <c r="E8160" t="s">
        <v>5918</v>
      </c>
      <c r="F8160" t="s">
        <v>12528</v>
      </c>
      <c r="G8160">
        <v>21</v>
      </c>
      <c r="H8160" t="s">
        <v>5920</v>
      </c>
      <c r="I8160" t="s">
        <v>5921</v>
      </c>
      <c r="L8160" t="s">
        <v>13150</v>
      </c>
      <c r="M8160" t="s">
        <v>13151</v>
      </c>
      <c r="N8160" t="s">
        <v>5924</v>
      </c>
      <c r="O8160" t="s">
        <v>13152</v>
      </c>
    </row>
    <row r="8161" spans="1:15">
      <c r="A8161" t="s">
        <v>13155</v>
      </c>
      <c r="B8161">
        <v>686</v>
      </c>
      <c r="C8161">
        <v>3</v>
      </c>
      <c r="D8161" t="s">
        <v>13156</v>
      </c>
      <c r="E8161" t="s">
        <v>5918</v>
      </c>
      <c r="F8161" t="s">
        <v>12528</v>
      </c>
      <c r="G8161">
        <v>21</v>
      </c>
      <c r="H8161" t="s">
        <v>5920</v>
      </c>
      <c r="I8161" t="s">
        <v>5921</v>
      </c>
      <c r="L8161" t="s">
        <v>13150</v>
      </c>
      <c r="M8161" t="s">
        <v>13151</v>
      </c>
      <c r="N8161" t="s">
        <v>5924</v>
      </c>
      <c r="O8161" t="s">
        <v>13152</v>
      </c>
    </row>
    <row r="8162" spans="1:15">
      <c r="A8162" t="s">
        <v>13157</v>
      </c>
      <c r="B8162">
        <v>686</v>
      </c>
      <c r="C8162">
        <v>4</v>
      </c>
      <c r="D8162" t="s">
        <v>13158</v>
      </c>
      <c r="E8162" t="s">
        <v>5918</v>
      </c>
      <c r="F8162" t="s">
        <v>12528</v>
      </c>
      <c r="G8162">
        <v>21</v>
      </c>
      <c r="H8162" t="s">
        <v>5920</v>
      </c>
      <c r="I8162" t="s">
        <v>5921</v>
      </c>
      <c r="L8162" t="s">
        <v>13150</v>
      </c>
      <c r="M8162" t="s">
        <v>13151</v>
      </c>
      <c r="N8162" t="s">
        <v>5924</v>
      </c>
      <c r="O8162" t="s">
        <v>13152</v>
      </c>
    </row>
    <row r="8163" spans="1:15">
      <c r="A8163" t="s">
        <v>13159</v>
      </c>
      <c r="B8163">
        <v>686</v>
      </c>
      <c r="C8163">
        <v>5</v>
      </c>
      <c r="D8163" t="s">
        <v>13160</v>
      </c>
      <c r="E8163" t="s">
        <v>5918</v>
      </c>
      <c r="F8163" t="s">
        <v>12528</v>
      </c>
      <c r="G8163">
        <v>21</v>
      </c>
      <c r="H8163" t="s">
        <v>5920</v>
      </c>
      <c r="I8163" t="s">
        <v>5921</v>
      </c>
      <c r="L8163" t="s">
        <v>13150</v>
      </c>
      <c r="M8163" t="s">
        <v>13151</v>
      </c>
      <c r="N8163" t="s">
        <v>5924</v>
      </c>
      <c r="O8163" t="s">
        <v>13152</v>
      </c>
    </row>
    <row r="8164" spans="1:15">
      <c r="A8164" t="s">
        <v>13161</v>
      </c>
      <c r="B8164">
        <v>686</v>
      </c>
      <c r="C8164">
        <v>6</v>
      </c>
      <c r="D8164" t="s">
        <v>13162</v>
      </c>
      <c r="E8164" t="s">
        <v>5918</v>
      </c>
      <c r="F8164" t="s">
        <v>12528</v>
      </c>
      <c r="G8164">
        <v>21</v>
      </c>
      <c r="H8164" t="s">
        <v>5920</v>
      </c>
      <c r="I8164" t="s">
        <v>5921</v>
      </c>
      <c r="L8164" t="s">
        <v>13150</v>
      </c>
      <c r="M8164" t="s">
        <v>13151</v>
      </c>
      <c r="N8164" t="s">
        <v>5924</v>
      </c>
      <c r="O8164" t="s">
        <v>13152</v>
      </c>
    </row>
    <row r="8165" spans="1:15">
      <c r="A8165" t="s">
        <v>13163</v>
      </c>
      <c r="B8165">
        <v>686</v>
      </c>
      <c r="C8165">
        <v>7</v>
      </c>
      <c r="D8165" t="s">
        <v>13164</v>
      </c>
      <c r="E8165" t="s">
        <v>5918</v>
      </c>
      <c r="F8165" t="s">
        <v>12528</v>
      </c>
      <c r="G8165">
        <v>21</v>
      </c>
      <c r="H8165" t="s">
        <v>5920</v>
      </c>
      <c r="I8165" t="s">
        <v>5921</v>
      </c>
      <c r="L8165" t="s">
        <v>13150</v>
      </c>
      <c r="M8165" t="s">
        <v>13151</v>
      </c>
      <c r="N8165" t="s">
        <v>5924</v>
      </c>
      <c r="O8165" t="s">
        <v>13152</v>
      </c>
    </row>
    <row r="8166" spans="1:15">
      <c r="A8166" t="s">
        <v>13165</v>
      </c>
      <c r="B8166">
        <v>686</v>
      </c>
      <c r="C8166">
        <v>8</v>
      </c>
      <c r="D8166" t="s">
        <v>13166</v>
      </c>
      <c r="E8166" t="s">
        <v>5918</v>
      </c>
      <c r="F8166" t="s">
        <v>12528</v>
      </c>
      <c r="G8166">
        <v>21</v>
      </c>
      <c r="H8166" t="s">
        <v>5920</v>
      </c>
      <c r="I8166" t="s">
        <v>5921</v>
      </c>
      <c r="L8166" t="s">
        <v>13150</v>
      </c>
      <c r="M8166" t="s">
        <v>13151</v>
      </c>
      <c r="N8166" t="s">
        <v>5924</v>
      </c>
      <c r="O8166" t="s">
        <v>13152</v>
      </c>
    </row>
    <row r="8167" spans="1:15">
      <c r="A8167" t="s">
        <v>13167</v>
      </c>
      <c r="B8167">
        <v>686</v>
      </c>
      <c r="C8167">
        <v>9</v>
      </c>
      <c r="D8167" t="s">
        <v>13168</v>
      </c>
      <c r="E8167" t="s">
        <v>5918</v>
      </c>
      <c r="F8167" t="s">
        <v>12528</v>
      </c>
      <c r="G8167">
        <v>21</v>
      </c>
      <c r="H8167" t="s">
        <v>5920</v>
      </c>
      <c r="I8167" t="s">
        <v>5921</v>
      </c>
      <c r="L8167" t="s">
        <v>13150</v>
      </c>
      <c r="M8167" t="s">
        <v>13151</v>
      </c>
      <c r="N8167" t="s">
        <v>5924</v>
      </c>
      <c r="O8167" t="s">
        <v>13152</v>
      </c>
    </row>
    <row r="8168" spans="1:15">
      <c r="A8168" t="s">
        <v>13169</v>
      </c>
      <c r="B8168">
        <v>686</v>
      </c>
      <c r="C8168">
        <v>10</v>
      </c>
      <c r="D8168" t="s">
        <v>13170</v>
      </c>
      <c r="E8168" t="s">
        <v>5918</v>
      </c>
      <c r="F8168" t="s">
        <v>12528</v>
      </c>
      <c r="G8168">
        <v>21</v>
      </c>
      <c r="H8168" t="s">
        <v>5920</v>
      </c>
      <c r="I8168" t="s">
        <v>5921</v>
      </c>
      <c r="L8168" t="s">
        <v>13150</v>
      </c>
      <c r="M8168" t="s">
        <v>13151</v>
      </c>
      <c r="N8168" t="s">
        <v>5924</v>
      </c>
      <c r="O8168" t="s">
        <v>13152</v>
      </c>
    </row>
    <row r="8169" spans="1:15">
      <c r="A8169" t="s">
        <v>13171</v>
      </c>
      <c r="B8169">
        <v>686</v>
      </c>
      <c r="C8169">
        <v>11</v>
      </c>
      <c r="D8169" t="s">
        <v>13172</v>
      </c>
      <c r="E8169" t="s">
        <v>5918</v>
      </c>
      <c r="F8169" t="s">
        <v>12528</v>
      </c>
      <c r="G8169">
        <v>21</v>
      </c>
      <c r="H8169" t="s">
        <v>5920</v>
      </c>
      <c r="I8169" t="s">
        <v>5921</v>
      </c>
      <c r="L8169" t="s">
        <v>13150</v>
      </c>
      <c r="M8169" t="s">
        <v>13151</v>
      </c>
      <c r="N8169" t="s">
        <v>5924</v>
      </c>
      <c r="O8169" t="s">
        <v>13152</v>
      </c>
    </row>
    <row r="8170" spans="1:15">
      <c r="A8170" t="s">
        <v>13173</v>
      </c>
      <c r="B8170">
        <v>686</v>
      </c>
      <c r="C8170">
        <v>12</v>
      </c>
      <c r="D8170" t="s">
        <v>13174</v>
      </c>
      <c r="E8170" t="s">
        <v>5918</v>
      </c>
      <c r="F8170" t="s">
        <v>12528</v>
      </c>
      <c r="G8170">
        <v>21</v>
      </c>
      <c r="H8170" t="s">
        <v>5920</v>
      </c>
      <c r="I8170" t="s">
        <v>5921</v>
      </c>
      <c r="L8170" t="s">
        <v>13150</v>
      </c>
      <c r="M8170" t="s">
        <v>13151</v>
      </c>
      <c r="N8170" t="s">
        <v>5924</v>
      </c>
      <c r="O8170" t="s">
        <v>13152</v>
      </c>
    </row>
    <row r="8171" spans="1:15">
      <c r="A8171" t="s">
        <v>13175</v>
      </c>
      <c r="B8171">
        <v>686</v>
      </c>
      <c r="C8171">
        <v>13</v>
      </c>
      <c r="D8171" t="s">
        <v>13176</v>
      </c>
      <c r="E8171" t="s">
        <v>5918</v>
      </c>
      <c r="F8171" t="s">
        <v>12528</v>
      </c>
      <c r="G8171">
        <v>21</v>
      </c>
      <c r="H8171" t="s">
        <v>5920</v>
      </c>
      <c r="I8171" t="s">
        <v>5921</v>
      </c>
      <c r="L8171" t="s">
        <v>13150</v>
      </c>
      <c r="M8171" t="s">
        <v>13151</v>
      </c>
      <c r="N8171" t="s">
        <v>5924</v>
      </c>
      <c r="O8171" t="s">
        <v>13152</v>
      </c>
    </row>
    <row r="8172" spans="1:15">
      <c r="A8172" t="s">
        <v>13177</v>
      </c>
      <c r="B8172">
        <v>686</v>
      </c>
      <c r="C8172">
        <v>14</v>
      </c>
      <c r="D8172" t="s">
        <v>13178</v>
      </c>
      <c r="E8172" t="s">
        <v>5918</v>
      </c>
      <c r="F8172" t="s">
        <v>12528</v>
      </c>
      <c r="G8172">
        <v>21</v>
      </c>
      <c r="H8172" t="s">
        <v>5920</v>
      </c>
      <c r="I8172" t="s">
        <v>5921</v>
      </c>
      <c r="L8172" t="s">
        <v>13150</v>
      </c>
      <c r="M8172" t="s">
        <v>13151</v>
      </c>
      <c r="N8172" t="s">
        <v>5924</v>
      </c>
      <c r="O8172" t="s">
        <v>13152</v>
      </c>
    </row>
    <row r="8173" spans="1:15">
      <c r="A8173" t="s">
        <v>13179</v>
      </c>
      <c r="B8173">
        <v>687</v>
      </c>
      <c r="C8173">
        <v>1</v>
      </c>
      <c r="D8173" t="s">
        <v>13180</v>
      </c>
      <c r="E8173" t="s">
        <v>5918</v>
      </c>
      <c r="F8173" t="s">
        <v>12528</v>
      </c>
      <c r="G8173">
        <v>21</v>
      </c>
      <c r="H8173" t="s">
        <v>5920</v>
      </c>
      <c r="I8173" t="s">
        <v>5921</v>
      </c>
      <c r="L8173" t="s">
        <v>13150</v>
      </c>
      <c r="M8173" t="s">
        <v>13151</v>
      </c>
      <c r="N8173" t="s">
        <v>5924</v>
      </c>
      <c r="O8173" t="s">
        <v>13152</v>
      </c>
    </row>
    <row r="8174" spans="1:15">
      <c r="A8174" t="s">
        <v>13181</v>
      </c>
      <c r="B8174">
        <v>687</v>
      </c>
      <c r="C8174">
        <v>2</v>
      </c>
      <c r="D8174" t="s">
        <v>13182</v>
      </c>
      <c r="E8174" t="s">
        <v>5918</v>
      </c>
      <c r="F8174" t="s">
        <v>12528</v>
      </c>
      <c r="G8174">
        <v>21</v>
      </c>
      <c r="H8174" t="s">
        <v>5920</v>
      </c>
      <c r="I8174" t="s">
        <v>5921</v>
      </c>
      <c r="L8174" t="s">
        <v>13150</v>
      </c>
      <c r="M8174" t="s">
        <v>13151</v>
      </c>
      <c r="N8174" t="s">
        <v>5924</v>
      </c>
      <c r="O8174" t="s">
        <v>13152</v>
      </c>
    </row>
    <row r="8175" spans="1:15">
      <c r="A8175" t="s">
        <v>13183</v>
      </c>
      <c r="B8175">
        <v>687</v>
      </c>
      <c r="C8175">
        <v>3</v>
      </c>
      <c r="D8175" t="s">
        <v>13184</v>
      </c>
      <c r="E8175" t="s">
        <v>5918</v>
      </c>
      <c r="F8175" t="s">
        <v>12528</v>
      </c>
      <c r="G8175">
        <v>21</v>
      </c>
      <c r="H8175" t="s">
        <v>5920</v>
      </c>
      <c r="I8175" t="s">
        <v>5921</v>
      </c>
      <c r="L8175" t="s">
        <v>13150</v>
      </c>
      <c r="M8175" t="s">
        <v>13151</v>
      </c>
      <c r="N8175" t="s">
        <v>5924</v>
      </c>
      <c r="O8175" t="s">
        <v>13152</v>
      </c>
    </row>
    <row r="8176" spans="1:15">
      <c r="A8176" t="s">
        <v>13185</v>
      </c>
      <c r="B8176">
        <v>687</v>
      </c>
      <c r="C8176">
        <v>4</v>
      </c>
      <c r="D8176" t="s">
        <v>13186</v>
      </c>
      <c r="E8176" t="s">
        <v>5918</v>
      </c>
      <c r="F8176" t="s">
        <v>12528</v>
      </c>
      <c r="G8176">
        <v>21</v>
      </c>
      <c r="H8176" t="s">
        <v>5920</v>
      </c>
      <c r="I8176" t="s">
        <v>5921</v>
      </c>
      <c r="L8176" t="s">
        <v>13150</v>
      </c>
      <c r="M8176" t="s">
        <v>13151</v>
      </c>
      <c r="N8176" t="s">
        <v>5924</v>
      </c>
      <c r="O8176" t="s">
        <v>13152</v>
      </c>
    </row>
    <row r="8177" spans="1:15">
      <c r="A8177" t="s">
        <v>13187</v>
      </c>
      <c r="B8177">
        <v>687</v>
      </c>
      <c r="C8177">
        <v>5</v>
      </c>
      <c r="D8177" t="s">
        <v>13188</v>
      </c>
      <c r="E8177" t="s">
        <v>5918</v>
      </c>
      <c r="F8177" t="s">
        <v>12528</v>
      </c>
      <c r="G8177">
        <v>21</v>
      </c>
      <c r="H8177" t="s">
        <v>5920</v>
      </c>
      <c r="I8177" t="s">
        <v>5921</v>
      </c>
      <c r="L8177" t="s">
        <v>13150</v>
      </c>
      <c r="M8177" t="s">
        <v>13151</v>
      </c>
      <c r="N8177" t="s">
        <v>5924</v>
      </c>
      <c r="O8177" t="s">
        <v>13152</v>
      </c>
    </row>
    <row r="8178" spans="1:15">
      <c r="A8178" t="s">
        <v>13189</v>
      </c>
      <c r="B8178">
        <v>687</v>
      </c>
      <c r="C8178">
        <v>6</v>
      </c>
      <c r="D8178" t="s">
        <v>13190</v>
      </c>
      <c r="E8178" t="s">
        <v>5918</v>
      </c>
      <c r="F8178" t="s">
        <v>12528</v>
      </c>
      <c r="G8178">
        <v>21</v>
      </c>
      <c r="H8178" t="s">
        <v>5920</v>
      </c>
      <c r="I8178" t="s">
        <v>5921</v>
      </c>
      <c r="L8178" t="s">
        <v>13150</v>
      </c>
      <c r="M8178" t="s">
        <v>13151</v>
      </c>
      <c r="N8178" t="s">
        <v>5924</v>
      </c>
      <c r="O8178" t="s">
        <v>13152</v>
      </c>
    </row>
    <row r="8179" spans="1:15">
      <c r="A8179" t="s">
        <v>13191</v>
      </c>
      <c r="B8179">
        <v>687</v>
      </c>
      <c r="C8179">
        <v>7</v>
      </c>
      <c r="D8179" t="s">
        <v>13192</v>
      </c>
      <c r="E8179" t="s">
        <v>5918</v>
      </c>
      <c r="F8179" t="s">
        <v>12528</v>
      </c>
      <c r="G8179">
        <v>21</v>
      </c>
      <c r="H8179" t="s">
        <v>5920</v>
      </c>
      <c r="I8179" t="s">
        <v>5921</v>
      </c>
      <c r="L8179" t="s">
        <v>13150</v>
      </c>
      <c r="M8179" t="s">
        <v>13151</v>
      </c>
      <c r="N8179" t="s">
        <v>5924</v>
      </c>
      <c r="O8179" t="s">
        <v>13152</v>
      </c>
    </row>
    <row r="8180" spans="1:15">
      <c r="A8180" t="s">
        <v>13193</v>
      </c>
      <c r="B8180">
        <v>687</v>
      </c>
      <c r="C8180">
        <v>8</v>
      </c>
      <c r="D8180" t="s">
        <v>13194</v>
      </c>
      <c r="E8180" t="s">
        <v>5918</v>
      </c>
      <c r="F8180" t="s">
        <v>12528</v>
      </c>
      <c r="G8180">
        <v>21</v>
      </c>
      <c r="H8180" t="s">
        <v>5920</v>
      </c>
      <c r="I8180" t="s">
        <v>5921</v>
      </c>
      <c r="L8180" t="s">
        <v>13150</v>
      </c>
      <c r="M8180" t="s">
        <v>13151</v>
      </c>
      <c r="N8180" t="s">
        <v>5924</v>
      </c>
      <c r="O8180" t="s">
        <v>13152</v>
      </c>
    </row>
    <row r="8181" spans="1:15">
      <c r="A8181" t="s">
        <v>13195</v>
      </c>
      <c r="B8181">
        <v>687</v>
      </c>
      <c r="C8181">
        <v>9</v>
      </c>
      <c r="D8181" t="s">
        <v>13196</v>
      </c>
      <c r="E8181" t="s">
        <v>5918</v>
      </c>
      <c r="F8181" t="s">
        <v>12528</v>
      </c>
      <c r="G8181">
        <v>21</v>
      </c>
      <c r="H8181" t="s">
        <v>5920</v>
      </c>
      <c r="I8181" t="s">
        <v>5921</v>
      </c>
      <c r="L8181" t="s">
        <v>13150</v>
      </c>
      <c r="M8181" t="s">
        <v>13151</v>
      </c>
      <c r="N8181" t="s">
        <v>5924</v>
      </c>
      <c r="O8181" t="s">
        <v>13152</v>
      </c>
    </row>
    <row r="8182" spans="1:15">
      <c r="A8182" t="s">
        <v>13197</v>
      </c>
      <c r="B8182">
        <v>687</v>
      </c>
      <c r="C8182">
        <v>10</v>
      </c>
      <c r="D8182" t="s">
        <v>13198</v>
      </c>
      <c r="E8182" t="s">
        <v>5918</v>
      </c>
      <c r="F8182" t="s">
        <v>12528</v>
      </c>
      <c r="G8182">
        <v>21</v>
      </c>
      <c r="H8182" t="s">
        <v>5920</v>
      </c>
      <c r="I8182" t="s">
        <v>5921</v>
      </c>
      <c r="L8182" t="s">
        <v>13150</v>
      </c>
      <c r="M8182" t="s">
        <v>13151</v>
      </c>
      <c r="N8182" t="s">
        <v>5924</v>
      </c>
      <c r="O8182" t="s">
        <v>13152</v>
      </c>
    </row>
    <row r="8183" spans="1:15">
      <c r="A8183" t="s">
        <v>13199</v>
      </c>
      <c r="B8183">
        <v>687</v>
      </c>
      <c r="C8183">
        <v>11</v>
      </c>
      <c r="D8183" t="s">
        <v>13200</v>
      </c>
      <c r="E8183" t="s">
        <v>5918</v>
      </c>
      <c r="F8183" t="s">
        <v>12528</v>
      </c>
      <c r="G8183">
        <v>21</v>
      </c>
      <c r="H8183" t="s">
        <v>5920</v>
      </c>
      <c r="I8183" t="s">
        <v>5921</v>
      </c>
      <c r="L8183" t="s">
        <v>13150</v>
      </c>
      <c r="M8183" t="s">
        <v>13151</v>
      </c>
      <c r="N8183" t="s">
        <v>5924</v>
      </c>
      <c r="O8183" t="s">
        <v>13152</v>
      </c>
    </row>
    <row r="8184" spans="1:15">
      <c r="A8184" t="s">
        <v>13201</v>
      </c>
      <c r="B8184">
        <v>687</v>
      </c>
      <c r="C8184">
        <v>12</v>
      </c>
      <c r="D8184" t="s">
        <v>13202</v>
      </c>
      <c r="E8184" t="s">
        <v>5918</v>
      </c>
      <c r="F8184" t="s">
        <v>12528</v>
      </c>
      <c r="G8184">
        <v>21</v>
      </c>
      <c r="H8184" t="s">
        <v>5920</v>
      </c>
      <c r="I8184" t="s">
        <v>5921</v>
      </c>
      <c r="L8184" t="s">
        <v>13150</v>
      </c>
      <c r="M8184" t="s">
        <v>13151</v>
      </c>
      <c r="N8184" t="s">
        <v>5924</v>
      </c>
      <c r="O8184" t="s">
        <v>13152</v>
      </c>
    </row>
    <row r="8185" spans="1:15">
      <c r="A8185" t="s">
        <v>13203</v>
      </c>
      <c r="B8185">
        <v>687</v>
      </c>
      <c r="C8185">
        <v>13</v>
      </c>
      <c r="D8185" t="s">
        <v>13204</v>
      </c>
      <c r="E8185" t="s">
        <v>5918</v>
      </c>
      <c r="F8185" t="s">
        <v>12528</v>
      </c>
      <c r="G8185">
        <v>21</v>
      </c>
      <c r="H8185" t="s">
        <v>5920</v>
      </c>
      <c r="I8185" t="s">
        <v>5921</v>
      </c>
      <c r="L8185" t="s">
        <v>13150</v>
      </c>
      <c r="M8185" t="s">
        <v>13151</v>
      </c>
      <c r="N8185" t="s">
        <v>5924</v>
      </c>
      <c r="O8185" t="s">
        <v>13152</v>
      </c>
    </row>
    <row r="8186" spans="1:15">
      <c r="A8186" t="s">
        <v>13205</v>
      </c>
      <c r="B8186">
        <v>687</v>
      </c>
      <c r="C8186">
        <v>14</v>
      </c>
      <c r="D8186" t="s">
        <v>13206</v>
      </c>
      <c r="E8186" t="s">
        <v>5918</v>
      </c>
      <c r="F8186" t="s">
        <v>12528</v>
      </c>
      <c r="G8186">
        <v>21</v>
      </c>
      <c r="H8186" t="s">
        <v>5920</v>
      </c>
      <c r="I8186" t="s">
        <v>5921</v>
      </c>
      <c r="L8186" t="s">
        <v>13150</v>
      </c>
      <c r="M8186" t="s">
        <v>13151</v>
      </c>
      <c r="N8186" t="s">
        <v>5924</v>
      </c>
      <c r="O8186" t="s">
        <v>13152</v>
      </c>
    </row>
    <row r="8187" spans="1:15">
      <c r="A8187" t="s">
        <v>13207</v>
      </c>
      <c r="B8187">
        <v>688</v>
      </c>
      <c r="C8187">
        <v>1</v>
      </c>
      <c r="D8187" t="s">
        <v>13208</v>
      </c>
      <c r="E8187" t="s">
        <v>5918</v>
      </c>
      <c r="F8187" t="s">
        <v>12528</v>
      </c>
      <c r="G8187">
        <v>21</v>
      </c>
      <c r="H8187" t="s">
        <v>5920</v>
      </c>
      <c r="I8187" t="s">
        <v>5921</v>
      </c>
      <c r="L8187" t="s">
        <v>13209</v>
      </c>
      <c r="M8187" t="s">
        <v>13210</v>
      </c>
      <c r="N8187" t="s">
        <v>5924</v>
      </c>
      <c r="O8187" t="s">
        <v>13211</v>
      </c>
    </row>
    <row r="8188" spans="1:15">
      <c r="A8188" t="s">
        <v>13212</v>
      </c>
      <c r="B8188">
        <v>688</v>
      </c>
      <c r="C8188">
        <v>2</v>
      </c>
      <c r="D8188" t="s">
        <v>13213</v>
      </c>
      <c r="E8188" t="s">
        <v>5918</v>
      </c>
      <c r="F8188" t="s">
        <v>12528</v>
      </c>
      <c r="G8188">
        <v>21</v>
      </c>
      <c r="H8188" t="s">
        <v>5920</v>
      </c>
      <c r="I8188" t="s">
        <v>5921</v>
      </c>
      <c r="L8188" t="s">
        <v>13209</v>
      </c>
      <c r="M8188" t="s">
        <v>13210</v>
      </c>
      <c r="N8188" t="s">
        <v>5924</v>
      </c>
      <c r="O8188" t="s">
        <v>13211</v>
      </c>
    </row>
    <row r="8189" spans="1:15">
      <c r="A8189" t="s">
        <v>13214</v>
      </c>
      <c r="B8189">
        <v>688</v>
      </c>
      <c r="C8189">
        <v>3</v>
      </c>
      <c r="D8189" t="s">
        <v>13215</v>
      </c>
      <c r="E8189" t="s">
        <v>5918</v>
      </c>
      <c r="F8189" t="s">
        <v>12528</v>
      </c>
      <c r="G8189">
        <v>21</v>
      </c>
      <c r="H8189" t="s">
        <v>5920</v>
      </c>
      <c r="I8189" t="s">
        <v>5921</v>
      </c>
      <c r="L8189" t="s">
        <v>13209</v>
      </c>
      <c r="M8189" t="s">
        <v>13210</v>
      </c>
      <c r="N8189" t="s">
        <v>5924</v>
      </c>
      <c r="O8189" t="s">
        <v>13211</v>
      </c>
    </row>
    <row r="8190" spans="1:15">
      <c r="A8190" t="s">
        <v>13216</v>
      </c>
      <c r="B8190">
        <v>688</v>
      </c>
      <c r="C8190">
        <v>4</v>
      </c>
      <c r="D8190" t="s">
        <v>13217</v>
      </c>
      <c r="E8190" t="s">
        <v>5918</v>
      </c>
      <c r="F8190" t="s">
        <v>12528</v>
      </c>
      <c r="G8190">
        <v>21</v>
      </c>
      <c r="H8190" t="s">
        <v>5920</v>
      </c>
      <c r="I8190" t="s">
        <v>5921</v>
      </c>
      <c r="L8190" t="s">
        <v>13209</v>
      </c>
      <c r="M8190" t="s">
        <v>13210</v>
      </c>
      <c r="N8190" t="s">
        <v>5924</v>
      </c>
      <c r="O8190" t="s">
        <v>13211</v>
      </c>
    </row>
    <row r="8191" spans="1:15">
      <c r="A8191" t="s">
        <v>13218</v>
      </c>
      <c r="B8191">
        <v>688</v>
      </c>
      <c r="C8191">
        <v>5</v>
      </c>
      <c r="D8191" t="s">
        <v>13219</v>
      </c>
      <c r="E8191" t="s">
        <v>5918</v>
      </c>
      <c r="F8191" t="s">
        <v>12528</v>
      </c>
      <c r="G8191">
        <v>21</v>
      </c>
      <c r="H8191" t="s">
        <v>5920</v>
      </c>
      <c r="I8191" t="s">
        <v>5921</v>
      </c>
      <c r="L8191" t="s">
        <v>13209</v>
      </c>
      <c r="M8191" t="s">
        <v>13210</v>
      </c>
      <c r="N8191" t="s">
        <v>5924</v>
      </c>
      <c r="O8191" t="s">
        <v>13211</v>
      </c>
    </row>
    <row r="8192" spans="1:15">
      <c r="A8192" t="s">
        <v>13220</v>
      </c>
      <c r="B8192">
        <v>688</v>
      </c>
      <c r="C8192">
        <v>6</v>
      </c>
      <c r="D8192" t="s">
        <v>13221</v>
      </c>
      <c r="E8192" t="s">
        <v>5918</v>
      </c>
      <c r="F8192" t="s">
        <v>12528</v>
      </c>
      <c r="G8192">
        <v>21</v>
      </c>
      <c r="H8192" t="s">
        <v>5920</v>
      </c>
      <c r="I8192" t="s">
        <v>5921</v>
      </c>
      <c r="L8192" t="s">
        <v>13209</v>
      </c>
      <c r="M8192" t="s">
        <v>13210</v>
      </c>
      <c r="N8192" t="s">
        <v>5924</v>
      </c>
      <c r="O8192" t="s">
        <v>13211</v>
      </c>
    </row>
    <row r="8193" spans="1:15">
      <c r="A8193" t="s">
        <v>13222</v>
      </c>
      <c r="B8193">
        <v>688</v>
      </c>
      <c r="C8193">
        <v>7</v>
      </c>
      <c r="D8193" t="s">
        <v>13223</v>
      </c>
      <c r="E8193" t="s">
        <v>5918</v>
      </c>
      <c r="F8193" t="s">
        <v>12528</v>
      </c>
      <c r="G8193">
        <v>21</v>
      </c>
      <c r="H8193" t="s">
        <v>5920</v>
      </c>
      <c r="I8193" t="s">
        <v>5921</v>
      </c>
      <c r="L8193" t="s">
        <v>13209</v>
      </c>
      <c r="M8193" t="s">
        <v>13210</v>
      </c>
      <c r="N8193" t="s">
        <v>5924</v>
      </c>
      <c r="O8193" t="s">
        <v>13211</v>
      </c>
    </row>
    <row r="8194" spans="1:15">
      <c r="A8194" t="s">
        <v>13224</v>
      </c>
      <c r="B8194">
        <v>688</v>
      </c>
      <c r="C8194">
        <v>8</v>
      </c>
      <c r="D8194" t="s">
        <v>13225</v>
      </c>
      <c r="E8194" t="s">
        <v>5918</v>
      </c>
      <c r="F8194" t="s">
        <v>12528</v>
      </c>
      <c r="G8194">
        <v>21</v>
      </c>
      <c r="H8194" t="s">
        <v>5920</v>
      </c>
      <c r="I8194" t="s">
        <v>5921</v>
      </c>
      <c r="L8194" t="s">
        <v>13209</v>
      </c>
      <c r="M8194" t="s">
        <v>13210</v>
      </c>
      <c r="N8194" t="s">
        <v>5924</v>
      </c>
      <c r="O8194" t="s">
        <v>13211</v>
      </c>
    </row>
    <row r="8195" spans="1:15">
      <c r="A8195" t="s">
        <v>13226</v>
      </c>
      <c r="B8195">
        <v>688</v>
      </c>
      <c r="C8195">
        <v>9</v>
      </c>
      <c r="D8195" t="s">
        <v>13227</v>
      </c>
      <c r="E8195" t="s">
        <v>5918</v>
      </c>
      <c r="F8195" t="s">
        <v>12528</v>
      </c>
      <c r="G8195">
        <v>21</v>
      </c>
      <c r="H8195" t="s">
        <v>5920</v>
      </c>
      <c r="I8195" t="s">
        <v>5921</v>
      </c>
      <c r="L8195" t="s">
        <v>13209</v>
      </c>
      <c r="M8195" t="s">
        <v>13210</v>
      </c>
      <c r="N8195" t="s">
        <v>5924</v>
      </c>
      <c r="O8195" t="s">
        <v>13211</v>
      </c>
    </row>
    <row r="8196" spans="1:15">
      <c r="A8196" t="s">
        <v>13228</v>
      </c>
      <c r="B8196">
        <v>688</v>
      </c>
      <c r="C8196">
        <v>10</v>
      </c>
      <c r="D8196" t="s">
        <v>13229</v>
      </c>
      <c r="E8196" t="s">
        <v>5918</v>
      </c>
      <c r="F8196" t="s">
        <v>12528</v>
      </c>
      <c r="G8196">
        <v>21</v>
      </c>
      <c r="H8196" t="s">
        <v>5920</v>
      </c>
      <c r="I8196" t="s">
        <v>5921</v>
      </c>
      <c r="L8196" t="s">
        <v>13209</v>
      </c>
      <c r="M8196" t="s">
        <v>13210</v>
      </c>
      <c r="N8196" t="s">
        <v>5924</v>
      </c>
      <c r="O8196" t="s">
        <v>13211</v>
      </c>
    </row>
    <row r="8197" spans="1:15">
      <c r="A8197" t="s">
        <v>13230</v>
      </c>
      <c r="B8197">
        <v>688</v>
      </c>
      <c r="C8197">
        <v>11</v>
      </c>
      <c r="D8197" t="s">
        <v>13231</v>
      </c>
      <c r="E8197" t="s">
        <v>5918</v>
      </c>
      <c r="F8197" t="s">
        <v>12528</v>
      </c>
      <c r="G8197">
        <v>21</v>
      </c>
      <c r="H8197" t="s">
        <v>5920</v>
      </c>
      <c r="I8197" t="s">
        <v>5921</v>
      </c>
      <c r="L8197" t="s">
        <v>13209</v>
      </c>
      <c r="M8197" t="s">
        <v>13210</v>
      </c>
      <c r="N8197" t="s">
        <v>5924</v>
      </c>
      <c r="O8197" t="s">
        <v>13211</v>
      </c>
    </row>
    <row r="8198" spans="1:15">
      <c r="A8198" t="s">
        <v>13232</v>
      </c>
      <c r="B8198">
        <v>688</v>
      </c>
      <c r="C8198">
        <v>12</v>
      </c>
      <c r="D8198" t="s">
        <v>13233</v>
      </c>
      <c r="E8198" t="s">
        <v>5918</v>
      </c>
      <c r="F8198" t="s">
        <v>12528</v>
      </c>
      <c r="G8198">
        <v>21</v>
      </c>
      <c r="H8198" t="s">
        <v>5920</v>
      </c>
      <c r="I8198" t="s">
        <v>5921</v>
      </c>
      <c r="L8198" t="s">
        <v>13209</v>
      </c>
      <c r="M8198" t="s">
        <v>13210</v>
      </c>
      <c r="N8198" t="s">
        <v>5924</v>
      </c>
      <c r="O8198" t="s">
        <v>13211</v>
      </c>
    </row>
    <row r="8199" spans="1:15">
      <c r="A8199" t="s">
        <v>13234</v>
      </c>
      <c r="B8199">
        <v>688</v>
      </c>
      <c r="C8199">
        <v>13</v>
      </c>
      <c r="D8199" t="s">
        <v>13235</v>
      </c>
      <c r="E8199" t="s">
        <v>5918</v>
      </c>
      <c r="F8199" t="s">
        <v>12528</v>
      </c>
      <c r="G8199">
        <v>21</v>
      </c>
      <c r="H8199" t="s">
        <v>5920</v>
      </c>
      <c r="I8199" t="s">
        <v>5921</v>
      </c>
      <c r="L8199" t="s">
        <v>13209</v>
      </c>
      <c r="M8199" t="s">
        <v>13210</v>
      </c>
      <c r="N8199" t="s">
        <v>5924</v>
      </c>
      <c r="O8199" t="s">
        <v>13211</v>
      </c>
    </row>
    <row r="8200" spans="1:15">
      <c r="A8200" t="s">
        <v>13236</v>
      </c>
      <c r="B8200">
        <v>688</v>
      </c>
      <c r="C8200">
        <v>14</v>
      </c>
      <c r="D8200" t="s">
        <v>13237</v>
      </c>
      <c r="E8200" t="s">
        <v>5918</v>
      </c>
      <c r="F8200" t="s">
        <v>12528</v>
      </c>
      <c r="G8200">
        <v>21</v>
      </c>
      <c r="H8200" t="s">
        <v>5920</v>
      </c>
      <c r="I8200" t="s">
        <v>5921</v>
      </c>
      <c r="L8200" t="s">
        <v>13209</v>
      </c>
      <c r="M8200" t="s">
        <v>13210</v>
      </c>
      <c r="N8200" t="s">
        <v>5924</v>
      </c>
      <c r="O8200" t="s">
        <v>13211</v>
      </c>
    </row>
    <row r="8201" spans="1:15">
      <c r="A8201" t="s">
        <v>13238</v>
      </c>
      <c r="B8201">
        <v>689</v>
      </c>
      <c r="C8201">
        <v>1</v>
      </c>
      <c r="D8201" t="s">
        <v>13239</v>
      </c>
      <c r="E8201" t="s">
        <v>5918</v>
      </c>
      <c r="F8201" t="s">
        <v>12528</v>
      </c>
      <c r="G8201">
        <v>21</v>
      </c>
      <c r="H8201" t="s">
        <v>5920</v>
      </c>
      <c r="I8201" t="s">
        <v>5921</v>
      </c>
      <c r="L8201" t="s">
        <v>13209</v>
      </c>
      <c r="M8201" t="s">
        <v>13210</v>
      </c>
      <c r="N8201" t="s">
        <v>5924</v>
      </c>
      <c r="O8201" t="s">
        <v>13211</v>
      </c>
    </row>
    <row r="8202" spans="1:15">
      <c r="A8202" t="s">
        <v>13240</v>
      </c>
      <c r="B8202">
        <v>689</v>
      </c>
      <c r="C8202">
        <v>2</v>
      </c>
      <c r="D8202" t="s">
        <v>13241</v>
      </c>
      <c r="E8202" t="s">
        <v>5918</v>
      </c>
      <c r="F8202" t="s">
        <v>12528</v>
      </c>
      <c r="G8202">
        <v>21</v>
      </c>
      <c r="H8202" t="s">
        <v>5920</v>
      </c>
      <c r="I8202" t="s">
        <v>5921</v>
      </c>
      <c r="L8202" t="s">
        <v>13209</v>
      </c>
      <c r="M8202" t="s">
        <v>13210</v>
      </c>
      <c r="N8202" t="s">
        <v>5924</v>
      </c>
      <c r="O8202" t="s">
        <v>13211</v>
      </c>
    </row>
    <row r="8203" spans="1:15">
      <c r="A8203" t="s">
        <v>13242</v>
      </c>
      <c r="B8203">
        <v>689</v>
      </c>
      <c r="C8203">
        <v>3</v>
      </c>
      <c r="D8203" t="s">
        <v>13243</v>
      </c>
      <c r="E8203" t="s">
        <v>5918</v>
      </c>
      <c r="F8203" t="s">
        <v>12528</v>
      </c>
      <c r="G8203">
        <v>21</v>
      </c>
      <c r="H8203" t="s">
        <v>5920</v>
      </c>
      <c r="I8203" t="s">
        <v>5921</v>
      </c>
      <c r="L8203" t="s">
        <v>13209</v>
      </c>
      <c r="M8203" t="s">
        <v>13210</v>
      </c>
      <c r="N8203" t="s">
        <v>5924</v>
      </c>
      <c r="O8203" t="s">
        <v>13211</v>
      </c>
    </row>
    <row r="8204" spans="1:15">
      <c r="A8204" t="s">
        <v>13244</v>
      </c>
      <c r="B8204">
        <v>689</v>
      </c>
      <c r="C8204">
        <v>4</v>
      </c>
      <c r="D8204" t="s">
        <v>13245</v>
      </c>
      <c r="E8204" t="s">
        <v>5918</v>
      </c>
      <c r="F8204" t="s">
        <v>12528</v>
      </c>
      <c r="G8204">
        <v>21</v>
      </c>
      <c r="H8204" t="s">
        <v>5920</v>
      </c>
      <c r="I8204" t="s">
        <v>5921</v>
      </c>
      <c r="L8204" t="s">
        <v>13209</v>
      </c>
      <c r="M8204" t="s">
        <v>13210</v>
      </c>
      <c r="N8204" t="s">
        <v>5924</v>
      </c>
      <c r="O8204" t="s">
        <v>13211</v>
      </c>
    </row>
    <row r="8205" spans="1:15">
      <c r="A8205" t="s">
        <v>13246</v>
      </c>
      <c r="B8205">
        <v>689</v>
      </c>
      <c r="C8205">
        <v>5</v>
      </c>
      <c r="D8205" t="s">
        <v>13247</v>
      </c>
      <c r="E8205" t="s">
        <v>5918</v>
      </c>
      <c r="F8205" t="s">
        <v>12528</v>
      </c>
      <c r="G8205">
        <v>21</v>
      </c>
      <c r="H8205" t="s">
        <v>5920</v>
      </c>
      <c r="I8205" t="s">
        <v>5921</v>
      </c>
      <c r="L8205" t="s">
        <v>13209</v>
      </c>
      <c r="M8205" t="s">
        <v>13210</v>
      </c>
      <c r="N8205" t="s">
        <v>5924</v>
      </c>
      <c r="O8205" t="s">
        <v>13211</v>
      </c>
    </row>
    <row r="8206" spans="1:15">
      <c r="A8206" t="s">
        <v>13248</v>
      </c>
      <c r="B8206">
        <v>689</v>
      </c>
      <c r="C8206">
        <v>6</v>
      </c>
      <c r="D8206" t="s">
        <v>13249</v>
      </c>
      <c r="E8206" t="s">
        <v>5918</v>
      </c>
      <c r="F8206" t="s">
        <v>12528</v>
      </c>
      <c r="G8206">
        <v>21</v>
      </c>
      <c r="H8206" t="s">
        <v>5920</v>
      </c>
      <c r="I8206" t="s">
        <v>5921</v>
      </c>
      <c r="L8206" t="s">
        <v>13209</v>
      </c>
      <c r="M8206" t="s">
        <v>13210</v>
      </c>
      <c r="N8206" t="s">
        <v>5924</v>
      </c>
      <c r="O8206" t="s">
        <v>13211</v>
      </c>
    </row>
    <row r="8207" spans="1:15">
      <c r="A8207" t="s">
        <v>13250</v>
      </c>
      <c r="B8207">
        <v>689</v>
      </c>
      <c r="C8207">
        <v>7</v>
      </c>
      <c r="D8207" t="s">
        <v>13251</v>
      </c>
      <c r="E8207" t="s">
        <v>5918</v>
      </c>
      <c r="F8207" t="s">
        <v>12528</v>
      </c>
      <c r="G8207">
        <v>21</v>
      </c>
      <c r="H8207" t="s">
        <v>5920</v>
      </c>
      <c r="I8207" t="s">
        <v>5921</v>
      </c>
      <c r="L8207" t="s">
        <v>13209</v>
      </c>
      <c r="M8207" t="s">
        <v>13210</v>
      </c>
      <c r="N8207" t="s">
        <v>5924</v>
      </c>
      <c r="O8207" t="s">
        <v>13211</v>
      </c>
    </row>
    <row r="8208" spans="1:15">
      <c r="A8208" t="s">
        <v>13252</v>
      </c>
      <c r="B8208">
        <v>689</v>
      </c>
      <c r="C8208">
        <v>8</v>
      </c>
      <c r="D8208" t="s">
        <v>13253</v>
      </c>
      <c r="E8208" t="s">
        <v>5918</v>
      </c>
      <c r="F8208" t="s">
        <v>12528</v>
      </c>
      <c r="G8208">
        <v>21</v>
      </c>
      <c r="H8208" t="s">
        <v>5920</v>
      </c>
      <c r="I8208" t="s">
        <v>5921</v>
      </c>
      <c r="L8208" t="s">
        <v>13209</v>
      </c>
      <c r="M8208" t="s">
        <v>13210</v>
      </c>
      <c r="N8208" t="s">
        <v>5924</v>
      </c>
      <c r="O8208" t="s">
        <v>13211</v>
      </c>
    </row>
    <row r="8209" spans="1:15">
      <c r="A8209" t="s">
        <v>13254</v>
      </c>
      <c r="B8209">
        <v>689</v>
      </c>
      <c r="C8209">
        <v>9</v>
      </c>
      <c r="D8209" t="s">
        <v>13255</v>
      </c>
      <c r="E8209" t="s">
        <v>5918</v>
      </c>
      <c r="F8209" t="s">
        <v>12528</v>
      </c>
      <c r="G8209">
        <v>21</v>
      </c>
      <c r="H8209" t="s">
        <v>5920</v>
      </c>
      <c r="I8209" t="s">
        <v>5921</v>
      </c>
      <c r="L8209" t="s">
        <v>13209</v>
      </c>
      <c r="M8209" t="s">
        <v>13210</v>
      </c>
      <c r="N8209" t="s">
        <v>5924</v>
      </c>
      <c r="O8209" t="s">
        <v>13211</v>
      </c>
    </row>
    <row r="8210" spans="1:15">
      <c r="A8210" t="s">
        <v>13256</v>
      </c>
      <c r="B8210">
        <v>689</v>
      </c>
      <c r="C8210">
        <v>10</v>
      </c>
      <c r="D8210" t="s">
        <v>13257</v>
      </c>
      <c r="E8210" t="s">
        <v>5918</v>
      </c>
      <c r="F8210" t="s">
        <v>12528</v>
      </c>
      <c r="G8210">
        <v>21</v>
      </c>
      <c r="H8210" t="s">
        <v>5920</v>
      </c>
      <c r="I8210" t="s">
        <v>5921</v>
      </c>
      <c r="L8210" t="s">
        <v>13209</v>
      </c>
      <c r="M8210" t="s">
        <v>13210</v>
      </c>
      <c r="N8210" t="s">
        <v>5924</v>
      </c>
      <c r="O8210" t="s">
        <v>13211</v>
      </c>
    </row>
    <row r="8211" spans="1:15">
      <c r="A8211" t="s">
        <v>13258</v>
      </c>
      <c r="B8211">
        <v>689</v>
      </c>
      <c r="C8211">
        <v>11</v>
      </c>
      <c r="D8211" t="s">
        <v>13259</v>
      </c>
      <c r="E8211" t="s">
        <v>5918</v>
      </c>
      <c r="F8211" t="s">
        <v>12528</v>
      </c>
      <c r="G8211">
        <v>21</v>
      </c>
      <c r="H8211" t="s">
        <v>5920</v>
      </c>
      <c r="I8211" t="s">
        <v>5921</v>
      </c>
      <c r="L8211" t="s">
        <v>13209</v>
      </c>
      <c r="M8211" t="s">
        <v>13210</v>
      </c>
      <c r="N8211" t="s">
        <v>5924</v>
      </c>
      <c r="O8211" t="s">
        <v>13211</v>
      </c>
    </row>
    <row r="8212" spans="1:15">
      <c r="A8212" t="s">
        <v>13260</v>
      </c>
      <c r="B8212">
        <v>689</v>
      </c>
      <c r="C8212">
        <v>12</v>
      </c>
      <c r="D8212" t="s">
        <v>13261</v>
      </c>
      <c r="E8212" t="s">
        <v>5918</v>
      </c>
      <c r="F8212" t="s">
        <v>12528</v>
      </c>
      <c r="G8212">
        <v>21</v>
      </c>
      <c r="H8212" t="s">
        <v>5920</v>
      </c>
      <c r="I8212" t="s">
        <v>5921</v>
      </c>
      <c r="L8212" t="s">
        <v>13209</v>
      </c>
      <c r="M8212" t="s">
        <v>13210</v>
      </c>
      <c r="N8212" t="s">
        <v>5924</v>
      </c>
      <c r="O8212" t="s">
        <v>13211</v>
      </c>
    </row>
    <row r="8213" spans="1:15">
      <c r="A8213" t="s">
        <v>13262</v>
      </c>
      <c r="B8213">
        <v>689</v>
      </c>
      <c r="C8213">
        <v>13</v>
      </c>
      <c r="D8213" t="s">
        <v>13263</v>
      </c>
      <c r="E8213" t="s">
        <v>5918</v>
      </c>
      <c r="F8213" t="s">
        <v>12528</v>
      </c>
      <c r="G8213">
        <v>21</v>
      </c>
      <c r="H8213" t="s">
        <v>5920</v>
      </c>
      <c r="I8213" t="s">
        <v>5921</v>
      </c>
      <c r="L8213" t="s">
        <v>13209</v>
      </c>
      <c r="M8213" t="s">
        <v>13210</v>
      </c>
      <c r="N8213" t="s">
        <v>5924</v>
      </c>
      <c r="O8213" t="s">
        <v>13211</v>
      </c>
    </row>
    <row r="8214" spans="1:15">
      <c r="A8214" t="s">
        <v>13264</v>
      </c>
      <c r="B8214">
        <v>689</v>
      </c>
      <c r="C8214">
        <v>14</v>
      </c>
      <c r="D8214" t="s">
        <v>13265</v>
      </c>
      <c r="E8214" t="s">
        <v>5918</v>
      </c>
      <c r="F8214" t="s">
        <v>12528</v>
      </c>
      <c r="G8214">
        <v>21</v>
      </c>
      <c r="H8214" t="s">
        <v>5920</v>
      </c>
      <c r="I8214" t="s">
        <v>5921</v>
      </c>
      <c r="L8214" t="s">
        <v>13209</v>
      </c>
      <c r="M8214" t="s">
        <v>13210</v>
      </c>
      <c r="N8214" t="s">
        <v>5924</v>
      </c>
      <c r="O8214" t="s">
        <v>13211</v>
      </c>
    </row>
    <row r="8215" spans="1:15">
      <c r="A8215" t="s">
        <v>13266</v>
      </c>
      <c r="B8215">
        <v>690</v>
      </c>
      <c r="C8215">
        <v>1</v>
      </c>
      <c r="D8215" t="s">
        <v>13267</v>
      </c>
      <c r="E8215" t="s">
        <v>5918</v>
      </c>
      <c r="F8215" t="s">
        <v>12528</v>
      </c>
      <c r="G8215">
        <v>21</v>
      </c>
      <c r="H8215" t="s">
        <v>5920</v>
      </c>
      <c r="I8215" t="s">
        <v>5921</v>
      </c>
      <c r="L8215" t="s">
        <v>13268</v>
      </c>
      <c r="M8215" t="s">
        <v>13269</v>
      </c>
      <c r="N8215" t="s">
        <v>5924</v>
      </c>
      <c r="O8215" t="s">
        <v>13270</v>
      </c>
    </row>
    <row r="8216" spans="1:15">
      <c r="A8216" t="s">
        <v>13271</v>
      </c>
      <c r="B8216">
        <v>690</v>
      </c>
      <c r="C8216">
        <v>2</v>
      </c>
      <c r="D8216" t="s">
        <v>13272</v>
      </c>
      <c r="E8216" t="s">
        <v>5918</v>
      </c>
      <c r="F8216" t="s">
        <v>12528</v>
      </c>
      <c r="G8216">
        <v>21</v>
      </c>
      <c r="H8216" t="s">
        <v>5920</v>
      </c>
      <c r="I8216" t="s">
        <v>5921</v>
      </c>
      <c r="L8216" t="s">
        <v>13268</v>
      </c>
      <c r="M8216" t="s">
        <v>13269</v>
      </c>
      <c r="N8216" t="s">
        <v>5924</v>
      </c>
      <c r="O8216" t="s">
        <v>13270</v>
      </c>
    </row>
    <row r="8217" spans="1:15">
      <c r="A8217" t="s">
        <v>13273</v>
      </c>
      <c r="B8217">
        <v>690</v>
      </c>
      <c r="C8217">
        <v>3</v>
      </c>
      <c r="D8217" t="s">
        <v>13274</v>
      </c>
      <c r="E8217" t="s">
        <v>5918</v>
      </c>
      <c r="F8217" t="s">
        <v>12528</v>
      </c>
      <c r="G8217">
        <v>21</v>
      </c>
      <c r="H8217" t="s">
        <v>5920</v>
      </c>
      <c r="I8217" t="s">
        <v>5921</v>
      </c>
      <c r="L8217" t="s">
        <v>13268</v>
      </c>
      <c r="M8217" t="s">
        <v>13269</v>
      </c>
      <c r="N8217" t="s">
        <v>5924</v>
      </c>
      <c r="O8217" t="s">
        <v>13270</v>
      </c>
    </row>
    <row r="8218" spans="1:15">
      <c r="A8218" t="s">
        <v>13275</v>
      </c>
      <c r="B8218">
        <v>690</v>
      </c>
      <c r="C8218">
        <v>4</v>
      </c>
      <c r="D8218" t="s">
        <v>13276</v>
      </c>
      <c r="E8218" t="s">
        <v>5918</v>
      </c>
      <c r="F8218" t="s">
        <v>12528</v>
      </c>
      <c r="G8218">
        <v>21</v>
      </c>
      <c r="H8218" t="s">
        <v>5920</v>
      </c>
      <c r="I8218" t="s">
        <v>5921</v>
      </c>
      <c r="L8218" t="s">
        <v>13268</v>
      </c>
      <c r="M8218" t="s">
        <v>13269</v>
      </c>
      <c r="N8218" t="s">
        <v>5924</v>
      </c>
      <c r="O8218" t="s">
        <v>13270</v>
      </c>
    </row>
    <row r="8219" spans="1:15">
      <c r="A8219" t="s">
        <v>13277</v>
      </c>
      <c r="B8219">
        <v>690</v>
      </c>
      <c r="C8219">
        <v>5</v>
      </c>
      <c r="D8219" t="s">
        <v>13278</v>
      </c>
      <c r="E8219" t="s">
        <v>5918</v>
      </c>
      <c r="F8219" t="s">
        <v>12528</v>
      </c>
      <c r="G8219">
        <v>21</v>
      </c>
      <c r="H8219" t="s">
        <v>5920</v>
      </c>
      <c r="I8219" t="s">
        <v>5921</v>
      </c>
      <c r="L8219" t="s">
        <v>13268</v>
      </c>
      <c r="M8219" t="s">
        <v>13269</v>
      </c>
      <c r="N8219" t="s">
        <v>5924</v>
      </c>
      <c r="O8219" t="s">
        <v>13270</v>
      </c>
    </row>
    <row r="8220" spans="1:15">
      <c r="A8220" t="s">
        <v>13279</v>
      </c>
      <c r="B8220">
        <v>690</v>
      </c>
      <c r="C8220">
        <v>6</v>
      </c>
      <c r="D8220" t="s">
        <v>13280</v>
      </c>
      <c r="E8220" t="s">
        <v>5918</v>
      </c>
      <c r="F8220" t="s">
        <v>12528</v>
      </c>
      <c r="G8220">
        <v>21</v>
      </c>
      <c r="H8220" t="s">
        <v>5920</v>
      </c>
      <c r="I8220" t="s">
        <v>5921</v>
      </c>
      <c r="L8220" t="s">
        <v>13268</v>
      </c>
      <c r="M8220" t="s">
        <v>13269</v>
      </c>
      <c r="N8220" t="s">
        <v>5924</v>
      </c>
      <c r="O8220" t="s">
        <v>13270</v>
      </c>
    </row>
    <row r="8221" spans="1:15">
      <c r="A8221" t="s">
        <v>13281</v>
      </c>
      <c r="B8221">
        <v>690</v>
      </c>
      <c r="C8221">
        <v>7</v>
      </c>
      <c r="D8221" t="s">
        <v>13282</v>
      </c>
      <c r="E8221" t="s">
        <v>5918</v>
      </c>
      <c r="F8221" t="s">
        <v>12528</v>
      </c>
      <c r="G8221">
        <v>21</v>
      </c>
      <c r="H8221" t="s">
        <v>5920</v>
      </c>
      <c r="I8221" t="s">
        <v>5921</v>
      </c>
      <c r="L8221" t="s">
        <v>13268</v>
      </c>
      <c r="M8221" t="s">
        <v>13269</v>
      </c>
      <c r="N8221" t="s">
        <v>5924</v>
      </c>
      <c r="O8221" t="s">
        <v>13270</v>
      </c>
    </row>
    <row r="8222" spans="1:15">
      <c r="A8222" t="s">
        <v>13283</v>
      </c>
      <c r="B8222">
        <v>690</v>
      </c>
      <c r="C8222">
        <v>8</v>
      </c>
      <c r="D8222" t="s">
        <v>13284</v>
      </c>
      <c r="E8222" t="s">
        <v>5918</v>
      </c>
      <c r="F8222" t="s">
        <v>12528</v>
      </c>
      <c r="G8222">
        <v>21</v>
      </c>
      <c r="H8222" t="s">
        <v>5920</v>
      </c>
      <c r="I8222" t="s">
        <v>5921</v>
      </c>
      <c r="L8222" t="s">
        <v>13268</v>
      </c>
      <c r="M8222" t="s">
        <v>13269</v>
      </c>
      <c r="N8222" t="s">
        <v>5924</v>
      </c>
      <c r="O8222" t="s">
        <v>13270</v>
      </c>
    </row>
    <row r="8223" spans="1:15">
      <c r="A8223" t="s">
        <v>13285</v>
      </c>
      <c r="B8223">
        <v>690</v>
      </c>
      <c r="C8223">
        <v>9</v>
      </c>
      <c r="D8223" t="s">
        <v>13286</v>
      </c>
      <c r="E8223" t="s">
        <v>5918</v>
      </c>
      <c r="F8223" t="s">
        <v>12528</v>
      </c>
      <c r="G8223">
        <v>21</v>
      </c>
      <c r="H8223" t="s">
        <v>5920</v>
      </c>
      <c r="I8223" t="s">
        <v>5921</v>
      </c>
      <c r="L8223" t="s">
        <v>13268</v>
      </c>
      <c r="M8223" t="s">
        <v>13269</v>
      </c>
      <c r="N8223" t="s">
        <v>5924</v>
      </c>
      <c r="O8223" t="s">
        <v>13270</v>
      </c>
    </row>
    <row r="8224" spans="1:15">
      <c r="A8224" t="s">
        <v>13287</v>
      </c>
      <c r="B8224">
        <v>690</v>
      </c>
      <c r="C8224">
        <v>10</v>
      </c>
      <c r="D8224" t="s">
        <v>13288</v>
      </c>
      <c r="E8224" t="s">
        <v>5918</v>
      </c>
      <c r="F8224" t="s">
        <v>12528</v>
      </c>
      <c r="G8224">
        <v>21</v>
      </c>
      <c r="H8224" t="s">
        <v>5920</v>
      </c>
      <c r="I8224" t="s">
        <v>5921</v>
      </c>
      <c r="L8224" t="s">
        <v>13268</v>
      </c>
      <c r="M8224" t="s">
        <v>13269</v>
      </c>
      <c r="N8224" t="s">
        <v>5924</v>
      </c>
      <c r="O8224" t="s">
        <v>13270</v>
      </c>
    </row>
    <row r="8225" spans="1:15">
      <c r="A8225" t="s">
        <v>13289</v>
      </c>
      <c r="B8225">
        <v>690</v>
      </c>
      <c r="C8225">
        <v>11</v>
      </c>
      <c r="D8225" t="s">
        <v>13290</v>
      </c>
      <c r="E8225" t="s">
        <v>5918</v>
      </c>
      <c r="F8225" t="s">
        <v>12528</v>
      </c>
      <c r="G8225">
        <v>21</v>
      </c>
      <c r="H8225" t="s">
        <v>5920</v>
      </c>
      <c r="I8225" t="s">
        <v>5921</v>
      </c>
      <c r="L8225" t="s">
        <v>13268</v>
      </c>
      <c r="M8225" t="s">
        <v>13269</v>
      </c>
      <c r="N8225" t="s">
        <v>5924</v>
      </c>
      <c r="O8225" t="s">
        <v>13270</v>
      </c>
    </row>
    <row r="8226" spans="1:15">
      <c r="A8226" t="s">
        <v>13291</v>
      </c>
      <c r="B8226">
        <v>690</v>
      </c>
      <c r="C8226">
        <v>12</v>
      </c>
      <c r="D8226" t="s">
        <v>13292</v>
      </c>
      <c r="E8226" t="s">
        <v>5918</v>
      </c>
      <c r="F8226" t="s">
        <v>12528</v>
      </c>
      <c r="G8226">
        <v>21</v>
      </c>
      <c r="H8226" t="s">
        <v>5920</v>
      </c>
      <c r="I8226" t="s">
        <v>5921</v>
      </c>
      <c r="L8226" t="s">
        <v>13268</v>
      </c>
      <c r="M8226" t="s">
        <v>13269</v>
      </c>
      <c r="N8226" t="s">
        <v>5924</v>
      </c>
      <c r="O8226" t="s">
        <v>13270</v>
      </c>
    </row>
    <row r="8227" spans="1:15">
      <c r="A8227" t="s">
        <v>13293</v>
      </c>
      <c r="B8227">
        <v>690</v>
      </c>
      <c r="C8227">
        <v>13</v>
      </c>
      <c r="D8227" t="s">
        <v>13294</v>
      </c>
      <c r="E8227" t="s">
        <v>5918</v>
      </c>
      <c r="F8227" t="s">
        <v>12528</v>
      </c>
      <c r="G8227">
        <v>21</v>
      </c>
      <c r="H8227" t="s">
        <v>5920</v>
      </c>
      <c r="I8227" t="s">
        <v>5921</v>
      </c>
      <c r="L8227" t="s">
        <v>13268</v>
      </c>
      <c r="M8227" t="s">
        <v>13269</v>
      </c>
      <c r="N8227" t="s">
        <v>5924</v>
      </c>
      <c r="O8227" t="s">
        <v>13270</v>
      </c>
    </row>
    <row r="8228" spans="1:15">
      <c r="A8228" t="s">
        <v>13295</v>
      </c>
      <c r="B8228">
        <v>690</v>
      </c>
      <c r="C8228">
        <v>14</v>
      </c>
      <c r="D8228" t="s">
        <v>13296</v>
      </c>
      <c r="E8228" t="s">
        <v>5918</v>
      </c>
      <c r="F8228" t="s">
        <v>12528</v>
      </c>
      <c r="G8228">
        <v>21</v>
      </c>
      <c r="H8228" t="s">
        <v>5920</v>
      </c>
      <c r="I8228" t="s">
        <v>5921</v>
      </c>
      <c r="L8228" t="s">
        <v>13268</v>
      </c>
      <c r="M8228" t="s">
        <v>13269</v>
      </c>
      <c r="N8228" t="s">
        <v>5924</v>
      </c>
      <c r="O8228" t="s">
        <v>13270</v>
      </c>
    </row>
    <row r="8229" spans="1:15">
      <c r="A8229" t="s">
        <v>13297</v>
      </c>
      <c r="B8229">
        <v>691</v>
      </c>
      <c r="C8229">
        <v>1</v>
      </c>
      <c r="D8229" t="s">
        <v>13298</v>
      </c>
      <c r="E8229" t="s">
        <v>5918</v>
      </c>
      <c r="F8229" t="s">
        <v>12528</v>
      </c>
      <c r="G8229">
        <v>21</v>
      </c>
      <c r="H8229" t="s">
        <v>5920</v>
      </c>
      <c r="I8229" t="s">
        <v>5921</v>
      </c>
      <c r="L8229" t="s">
        <v>13268</v>
      </c>
      <c r="M8229" t="s">
        <v>13269</v>
      </c>
      <c r="N8229" t="s">
        <v>5924</v>
      </c>
      <c r="O8229" t="s">
        <v>13270</v>
      </c>
    </row>
    <row r="8230" spans="1:15">
      <c r="A8230" t="s">
        <v>13299</v>
      </c>
      <c r="B8230">
        <v>691</v>
      </c>
      <c r="C8230">
        <v>2</v>
      </c>
      <c r="D8230" t="s">
        <v>13300</v>
      </c>
      <c r="E8230" t="s">
        <v>5918</v>
      </c>
      <c r="F8230" t="s">
        <v>12528</v>
      </c>
      <c r="G8230">
        <v>21</v>
      </c>
      <c r="H8230" t="s">
        <v>5920</v>
      </c>
      <c r="I8230" t="s">
        <v>5921</v>
      </c>
      <c r="L8230" t="s">
        <v>13268</v>
      </c>
      <c r="M8230" t="s">
        <v>13269</v>
      </c>
      <c r="N8230" t="s">
        <v>5924</v>
      </c>
      <c r="O8230" t="s">
        <v>13270</v>
      </c>
    </row>
    <row r="8231" spans="1:15">
      <c r="A8231" t="s">
        <v>13301</v>
      </c>
      <c r="B8231">
        <v>691</v>
      </c>
      <c r="C8231">
        <v>3</v>
      </c>
      <c r="D8231" t="s">
        <v>13302</v>
      </c>
      <c r="E8231" t="s">
        <v>5918</v>
      </c>
      <c r="F8231" t="s">
        <v>12528</v>
      </c>
      <c r="G8231">
        <v>21</v>
      </c>
      <c r="H8231" t="s">
        <v>5920</v>
      </c>
      <c r="I8231" t="s">
        <v>5921</v>
      </c>
      <c r="L8231" t="s">
        <v>13268</v>
      </c>
      <c r="M8231" t="s">
        <v>13269</v>
      </c>
      <c r="N8231" t="s">
        <v>5924</v>
      </c>
      <c r="O8231" t="s">
        <v>13270</v>
      </c>
    </row>
    <row r="8232" spans="1:15">
      <c r="A8232" t="s">
        <v>13303</v>
      </c>
      <c r="B8232">
        <v>691</v>
      </c>
      <c r="C8232">
        <v>4</v>
      </c>
      <c r="D8232" t="s">
        <v>13304</v>
      </c>
      <c r="E8232" t="s">
        <v>5918</v>
      </c>
      <c r="F8232" t="s">
        <v>12528</v>
      </c>
      <c r="G8232">
        <v>21</v>
      </c>
      <c r="H8232" t="s">
        <v>5920</v>
      </c>
      <c r="I8232" t="s">
        <v>5921</v>
      </c>
      <c r="L8232" t="s">
        <v>13268</v>
      </c>
      <c r="M8232" t="s">
        <v>13269</v>
      </c>
      <c r="N8232" t="s">
        <v>5924</v>
      </c>
      <c r="O8232" t="s">
        <v>13270</v>
      </c>
    </row>
    <row r="8233" spans="1:15">
      <c r="A8233" t="s">
        <v>13305</v>
      </c>
      <c r="B8233">
        <v>691</v>
      </c>
      <c r="C8233">
        <v>5</v>
      </c>
      <c r="D8233" t="s">
        <v>13306</v>
      </c>
      <c r="E8233" t="s">
        <v>5918</v>
      </c>
      <c r="F8233" t="s">
        <v>12528</v>
      </c>
      <c r="G8233">
        <v>21</v>
      </c>
      <c r="H8233" t="s">
        <v>5920</v>
      </c>
      <c r="I8233" t="s">
        <v>5921</v>
      </c>
      <c r="L8233" t="s">
        <v>13268</v>
      </c>
      <c r="M8233" t="s">
        <v>13269</v>
      </c>
      <c r="N8233" t="s">
        <v>5924</v>
      </c>
      <c r="O8233" t="s">
        <v>13270</v>
      </c>
    </row>
    <row r="8234" spans="1:15">
      <c r="A8234" t="s">
        <v>13307</v>
      </c>
      <c r="B8234">
        <v>691</v>
      </c>
      <c r="C8234">
        <v>6</v>
      </c>
      <c r="D8234" t="s">
        <v>13308</v>
      </c>
      <c r="E8234" t="s">
        <v>5918</v>
      </c>
      <c r="F8234" t="s">
        <v>12528</v>
      </c>
      <c r="G8234">
        <v>21</v>
      </c>
      <c r="H8234" t="s">
        <v>5920</v>
      </c>
      <c r="I8234" t="s">
        <v>5921</v>
      </c>
      <c r="L8234" t="s">
        <v>13268</v>
      </c>
      <c r="M8234" t="s">
        <v>13269</v>
      </c>
      <c r="N8234" t="s">
        <v>5924</v>
      </c>
      <c r="O8234" t="s">
        <v>13270</v>
      </c>
    </row>
    <row r="8235" spans="1:15">
      <c r="A8235" t="s">
        <v>13309</v>
      </c>
      <c r="B8235">
        <v>691</v>
      </c>
      <c r="C8235">
        <v>7</v>
      </c>
      <c r="D8235" t="s">
        <v>13310</v>
      </c>
      <c r="E8235" t="s">
        <v>5918</v>
      </c>
      <c r="F8235" t="s">
        <v>12528</v>
      </c>
      <c r="G8235">
        <v>21</v>
      </c>
      <c r="H8235" t="s">
        <v>5920</v>
      </c>
      <c r="I8235" t="s">
        <v>5921</v>
      </c>
      <c r="L8235" t="s">
        <v>13268</v>
      </c>
      <c r="M8235" t="s">
        <v>13269</v>
      </c>
      <c r="N8235" t="s">
        <v>5924</v>
      </c>
      <c r="O8235" t="s">
        <v>13270</v>
      </c>
    </row>
    <row r="8236" spans="1:15">
      <c r="A8236" t="s">
        <v>13311</v>
      </c>
      <c r="B8236">
        <v>691</v>
      </c>
      <c r="C8236">
        <v>8</v>
      </c>
      <c r="D8236" t="s">
        <v>13312</v>
      </c>
      <c r="E8236" t="s">
        <v>5918</v>
      </c>
      <c r="F8236" t="s">
        <v>12528</v>
      </c>
      <c r="G8236">
        <v>21</v>
      </c>
      <c r="H8236" t="s">
        <v>5920</v>
      </c>
      <c r="I8236" t="s">
        <v>5921</v>
      </c>
      <c r="L8236" t="s">
        <v>13268</v>
      </c>
      <c r="M8236" t="s">
        <v>13269</v>
      </c>
      <c r="N8236" t="s">
        <v>5924</v>
      </c>
      <c r="O8236" t="s">
        <v>13270</v>
      </c>
    </row>
    <row r="8237" spans="1:15">
      <c r="A8237" t="s">
        <v>13313</v>
      </c>
      <c r="B8237">
        <v>691</v>
      </c>
      <c r="C8237">
        <v>9</v>
      </c>
      <c r="D8237" t="s">
        <v>13314</v>
      </c>
      <c r="E8237" t="s">
        <v>5918</v>
      </c>
      <c r="F8237" t="s">
        <v>12528</v>
      </c>
      <c r="G8237">
        <v>21</v>
      </c>
      <c r="H8237" t="s">
        <v>5920</v>
      </c>
      <c r="I8237" t="s">
        <v>5921</v>
      </c>
      <c r="L8237" t="s">
        <v>13268</v>
      </c>
      <c r="M8237" t="s">
        <v>13269</v>
      </c>
      <c r="N8237" t="s">
        <v>5924</v>
      </c>
      <c r="O8237" t="s">
        <v>13270</v>
      </c>
    </row>
    <row r="8238" spans="1:15">
      <c r="A8238" t="s">
        <v>13315</v>
      </c>
      <c r="B8238">
        <v>691</v>
      </c>
      <c r="C8238">
        <v>10</v>
      </c>
      <c r="D8238" t="s">
        <v>13316</v>
      </c>
      <c r="E8238" t="s">
        <v>5918</v>
      </c>
      <c r="F8238" t="s">
        <v>12528</v>
      </c>
      <c r="G8238">
        <v>21</v>
      </c>
      <c r="H8238" t="s">
        <v>5920</v>
      </c>
      <c r="I8238" t="s">
        <v>5921</v>
      </c>
      <c r="L8238" t="s">
        <v>13268</v>
      </c>
      <c r="M8238" t="s">
        <v>13269</v>
      </c>
      <c r="N8238" t="s">
        <v>5924</v>
      </c>
      <c r="O8238" t="s">
        <v>13270</v>
      </c>
    </row>
    <row r="8239" spans="1:15">
      <c r="A8239" t="s">
        <v>13317</v>
      </c>
      <c r="B8239">
        <v>691</v>
      </c>
      <c r="C8239">
        <v>11</v>
      </c>
      <c r="D8239" t="s">
        <v>13318</v>
      </c>
      <c r="E8239" t="s">
        <v>5918</v>
      </c>
      <c r="F8239" t="s">
        <v>12528</v>
      </c>
      <c r="G8239">
        <v>21</v>
      </c>
      <c r="H8239" t="s">
        <v>5920</v>
      </c>
      <c r="I8239" t="s">
        <v>5921</v>
      </c>
      <c r="L8239" t="s">
        <v>13268</v>
      </c>
      <c r="M8239" t="s">
        <v>13269</v>
      </c>
      <c r="N8239" t="s">
        <v>5924</v>
      </c>
      <c r="O8239" t="s">
        <v>13270</v>
      </c>
    </row>
    <row r="8240" spans="1:15">
      <c r="A8240" t="s">
        <v>13319</v>
      </c>
      <c r="B8240">
        <v>691</v>
      </c>
      <c r="C8240">
        <v>12</v>
      </c>
      <c r="D8240" t="s">
        <v>13320</v>
      </c>
      <c r="E8240" t="s">
        <v>5918</v>
      </c>
      <c r="F8240" t="s">
        <v>12528</v>
      </c>
      <c r="G8240">
        <v>21</v>
      </c>
      <c r="H8240" t="s">
        <v>5920</v>
      </c>
      <c r="I8240" t="s">
        <v>5921</v>
      </c>
      <c r="L8240" t="s">
        <v>13268</v>
      </c>
      <c r="M8240" t="s">
        <v>13269</v>
      </c>
      <c r="N8240" t="s">
        <v>5924</v>
      </c>
      <c r="O8240" t="s">
        <v>13270</v>
      </c>
    </row>
    <row r="8241" spans="1:15">
      <c r="A8241" t="s">
        <v>13321</v>
      </c>
      <c r="B8241">
        <v>691</v>
      </c>
      <c r="C8241">
        <v>13</v>
      </c>
      <c r="D8241" t="s">
        <v>13322</v>
      </c>
      <c r="E8241" t="s">
        <v>5918</v>
      </c>
      <c r="F8241" t="s">
        <v>12528</v>
      </c>
      <c r="G8241">
        <v>21</v>
      </c>
      <c r="H8241" t="s">
        <v>5920</v>
      </c>
      <c r="I8241" t="s">
        <v>5921</v>
      </c>
      <c r="L8241" t="s">
        <v>13268</v>
      </c>
      <c r="M8241" t="s">
        <v>13269</v>
      </c>
      <c r="N8241" t="s">
        <v>5924</v>
      </c>
      <c r="O8241" t="s">
        <v>13270</v>
      </c>
    </row>
    <row r="8242" spans="1:15">
      <c r="A8242" t="s">
        <v>13323</v>
      </c>
      <c r="B8242">
        <v>691</v>
      </c>
      <c r="C8242">
        <v>14</v>
      </c>
      <c r="D8242" t="s">
        <v>13324</v>
      </c>
      <c r="E8242" t="s">
        <v>5918</v>
      </c>
      <c r="F8242" t="s">
        <v>12528</v>
      </c>
      <c r="G8242">
        <v>21</v>
      </c>
      <c r="H8242" t="s">
        <v>5920</v>
      </c>
      <c r="I8242" t="s">
        <v>5921</v>
      </c>
      <c r="L8242" t="s">
        <v>13268</v>
      </c>
      <c r="M8242" t="s">
        <v>13269</v>
      </c>
      <c r="N8242" t="s">
        <v>5924</v>
      </c>
      <c r="O8242" t="s">
        <v>13270</v>
      </c>
    </row>
    <row r="8243" spans="1:15">
      <c r="A8243" t="s">
        <v>13325</v>
      </c>
      <c r="B8243">
        <v>692</v>
      </c>
      <c r="C8243">
        <v>1</v>
      </c>
      <c r="D8243" t="s">
        <v>13326</v>
      </c>
      <c r="E8243" t="s">
        <v>5918</v>
      </c>
      <c r="F8243" t="s">
        <v>12528</v>
      </c>
      <c r="G8243">
        <v>21</v>
      </c>
      <c r="H8243" t="s">
        <v>5920</v>
      </c>
      <c r="I8243" t="s">
        <v>5921</v>
      </c>
      <c r="L8243" t="s">
        <v>13327</v>
      </c>
      <c r="M8243" t="s">
        <v>13328</v>
      </c>
      <c r="N8243" t="s">
        <v>5924</v>
      </c>
      <c r="O8243" t="s">
        <v>13329</v>
      </c>
    </row>
    <row r="8244" spans="1:15">
      <c r="A8244" t="s">
        <v>13330</v>
      </c>
      <c r="B8244">
        <v>692</v>
      </c>
      <c r="C8244">
        <v>2</v>
      </c>
      <c r="D8244" t="s">
        <v>13331</v>
      </c>
      <c r="E8244" t="s">
        <v>5918</v>
      </c>
      <c r="F8244" t="s">
        <v>12528</v>
      </c>
      <c r="G8244">
        <v>21</v>
      </c>
      <c r="H8244" t="s">
        <v>5920</v>
      </c>
      <c r="I8244" t="s">
        <v>5921</v>
      </c>
      <c r="L8244" t="s">
        <v>13327</v>
      </c>
      <c r="M8244" t="s">
        <v>13328</v>
      </c>
      <c r="N8244" t="s">
        <v>5924</v>
      </c>
      <c r="O8244" t="s">
        <v>13329</v>
      </c>
    </row>
    <row r="8245" spans="1:15">
      <c r="A8245" t="s">
        <v>13332</v>
      </c>
      <c r="B8245">
        <v>692</v>
      </c>
      <c r="C8245">
        <v>3</v>
      </c>
      <c r="D8245" t="s">
        <v>13333</v>
      </c>
      <c r="E8245" t="s">
        <v>5918</v>
      </c>
      <c r="F8245" t="s">
        <v>12528</v>
      </c>
      <c r="G8245">
        <v>21</v>
      </c>
      <c r="H8245" t="s">
        <v>5920</v>
      </c>
      <c r="I8245" t="s">
        <v>5921</v>
      </c>
      <c r="L8245" t="s">
        <v>13327</v>
      </c>
      <c r="M8245" t="s">
        <v>13328</v>
      </c>
      <c r="N8245" t="s">
        <v>5924</v>
      </c>
      <c r="O8245" t="s">
        <v>13329</v>
      </c>
    </row>
    <row r="8246" spans="1:15">
      <c r="A8246" t="s">
        <v>13334</v>
      </c>
      <c r="B8246">
        <v>692</v>
      </c>
      <c r="C8246">
        <v>4</v>
      </c>
      <c r="D8246" t="s">
        <v>13335</v>
      </c>
      <c r="E8246" t="s">
        <v>5918</v>
      </c>
      <c r="F8246" t="s">
        <v>12528</v>
      </c>
      <c r="G8246">
        <v>21</v>
      </c>
      <c r="H8246" t="s">
        <v>5920</v>
      </c>
      <c r="I8246" t="s">
        <v>5921</v>
      </c>
      <c r="L8246" t="s">
        <v>13327</v>
      </c>
      <c r="M8246" t="s">
        <v>13328</v>
      </c>
      <c r="N8246" t="s">
        <v>5924</v>
      </c>
      <c r="O8246" t="s">
        <v>13329</v>
      </c>
    </row>
    <row r="8247" spans="1:15">
      <c r="A8247" t="s">
        <v>13336</v>
      </c>
      <c r="B8247">
        <v>692</v>
      </c>
      <c r="C8247">
        <v>5</v>
      </c>
      <c r="D8247" t="s">
        <v>13337</v>
      </c>
      <c r="E8247" t="s">
        <v>5918</v>
      </c>
      <c r="F8247" t="s">
        <v>12528</v>
      </c>
      <c r="G8247">
        <v>21</v>
      </c>
      <c r="H8247" t="s">
        <v>5920</v>
      </c>
      <c r="I8247" t="s">
        <v>5921</v>
      </c>
      <c r="L8247" t="s">
        <v>13327</v>
      </c>
      <c r="M8247" t="s">
        <v>13328</v>
      </c>
      <c r="N8247" t="s">
        <v>5924</v>
      </c>
      <c r="O8247" t="s">
        <v>13329</v>
      </c>
    </row>
    <row r="8248" spans="1:15">
      <c r="A8248" t="s">
        <v>13338</v>
      </c>
      <c r="B8248">
        <v>692</v>
      </c>
      <c r="C8248">
        <v>6</v>
      </c>
      <c r="D8248" t="s">
        <v>13339</v>
      </c>
      <c r="E8248" t="s">
        <v>5918</v>
      </c>
      <c r="F8248" t="s">
        <v>12528</v>
      </c>
      <c r="G8248">
        <v>21</v>
      </c>
      <c r="H8248" t="s">
        <v>5920</v>
      </c>
      <c r="I8248" t="s">
        <v>5921</v>
      </c>
      <c r="L8248" t="s">
        <v>13327</v>
      </c>
      <c r="M8248" t="s">
        <v>13328</v>
      </c>
      <c r="N8248" t="s">
        <v>5924</v>
      </c>
      <c r="O8248" t="s">
        <v>13329</v>
      </c>
    </row>
    <row r="8249" spans="1:15">
      <c r="A8249" t="s">
        <v>13340</v>
      </c>
      <c r="B8249">
        <v>692</v>
      </c>
      <c r="C8249">
        <v>7</v>
      </c>
      <c r="D8249" t="s">
        <v>13341</v>
      </c>
      <c r="E8249" t="s">
        <v>5918</v>
      </c>
      <c r="F8249" t="s">
        <v>12528</v>
      </c>
      <c r="G8249">
        <v>21</v>
      </c>
      <c r="H8249" t="s">
        <v>5920</v>
      </c>
      <c r="I8249" t="s">
        <v>5921</v>
      </c>
      <c r="L8249" t="s">
        <v>13327</v>
      </c>
      <c r="M8249" t="s">
        <v>13328</v>
      </c>
      <c r="N8249" t="s">
        <v>5924</v>
      </c>
      <c r="O8249" t="s">
        <v>13329</v>
      </c>
    </row>
    <row r="8250" spans="1:15">
      <c r="A8250" t="s">
        <v>13342</v>
      </c>
      <c r="B8250">
        <v>692</v>
      </c>
      <c r="C8250">
        <v>8</v>
      </c>
      <c r="D8250" t="s">
        <v>13343</v>
      </c>
      <c r="E8250" t="s">
        <v>5918</v>
      </c>
      <c r="F8250" t="s">
        <v>12528</v>
      </c>
      <c r="G8250">
        <v>21</v>
      </c>
      <c r="H8250" t="s">
        <v>5920</v>
      </c>
      <c r="I8250" t="s">
        <v>5921</v>
      </c>
      <c r="L8250" t="s">
        <v>13327</v>
      </c>
      <c r="M8250" t="s">
        <v>13328</v>
      </c>
      <c r="N8250" t="s">
        <v>5924</v>
      </c>
      <c r="O8250" t="s">
        <v>13329</v>
      </c>
    </row>
    <row r="8251" spans="1:15">
      <c r="A8251" t="s">
        <v>13344</v>
      </c>
      <c r="B8251">
        <v>692</v>
      </c>
      <c r="C8251">
        <v>9</v>
      </c>
      <c r="D8251" t="s">
        <v>13345</v>
      </c>
      <c r="E8251" t="s">
        <v>5918</v>
      </c>
      <c r="F8251" t="s">
        <v>12528</v>
      </c>
      <c r="G8251">
        <v>21</v>
      </c>
      <c r="H8251" t="s">
        <v>5920</v>
      </c>
      <c r="I8251" t="s">
        <v>5921</v>
      </c>
      <c r="L8251" t="s">
        <v>13327</v>
      </c>
      <c r="M8251" t="s">
        <v>13328</v>
      </c>
      <c r="N8251" t="s">
        <v>5924</v>
      </c>
      <c r="O8251" t="s">
        <v>13329</v>
      </c>
    </row>
    <row r="8252" spans="1:15">
      <c r="A8252" t="s">
        <v>13346</v>
      </c>
      <c r="B8252">
        <v>692</v>
      </c>
      <c r="C8252">
        <v>10</v>
      </c>
      <c r="D8252" t="s">
        <v>13347</v>
      </c>
      <c r="E8252" t="s">
        <v>5918</v>
      </c>
      <c r="F8252" t="s">
        <v>12528</v>
      </c>
      <c r="G8252">
        <v>21</v>
      </c>
      <c r="H8252" t="s">
        <v>5920</v>
      </c>
      <c r="I8252" t="s">
        <v>5921</v>
      </c>
      <c r="L8252" t="s">
        <v>13327</v>
      </c>
      <c r="M8252" t="s">
        <v>13328</v>
      </c>
      <c r="N8252" t="s">
        <v>5924</v>
      </c>
      <c r="O8252" t="s">
        <v>13329</v>
      </c>
    </row>
    <row r="8253" spans="1:15">
      <c r="A8253" t="s">
        <v>13348</v>
      </c>
      <c r="B8253">
        <v>692</v>
      </c>
      <c r="C8253">
        <v>11</v>
      </c>
      <c r="D8253" t="s">
        <v>13349</v>
      </c>
      <c r="E8253" t="s">
        <v>5918</v>
      </c>
      <c r="F8253" t="s">
        <v>12528</v>
      </c>
      <c r="G8253">
        <v>21</v>
      </c>
      <c r="H8253" t="s">
        <v>5920</v>
      </c>
      <c r="I8253" t="s">
        <v>5921</v>
      </c>
      <c r="L8253" t="s">
        <v>13327</v>
      </c>
      <c r="M8253" t="s">
        <v>13328</v>
      </c>
      <c r="N8253" t="s">
        <v>5924</v>
      </c>
      <c r="O8253" t="s">
        <v>13329</v>
      </c>
    </row>
    <row r="8254" spans="1:15">
      <c r="A8254" t="s">
        <v>13350</v>
      </c>
      <c r="B8254">
        <v>692</v>
      </c>
      <c r="C8254">
        <v>12</v>
      </c>
      <c r="D8254" t="s">
        <v>13351</v>
      </c>
      <c r="E8254" t="s">
        <v>5918</v>
      </c>
      <c r="F8254" t="s">
        <v>12528</v>
      </c>
      <c r="G8254">
        <v>21</v>
      </c>
      <c r="H8254" t="s">
        <v>5920</v>
      </c>
      <c r="I8254" t="s">
        <v>5921</v>
      </c>
      <c r="L8254" t="s">
        <v>13327</v>
      </c>
      <c r="M8254" t="s">
        <v>13328</v>
      </c>
      <c r="N8254" t="s">
        <v>5924</v>
      </c>
      <c r="O8254" t="s">
        <v>13329</v>
      </c>
    </row>
    <row r="8255" spans="1:15">
      <c r="A8255" t="s">
        <v>13352</v>
      </c>
      <c r="B8255">
        <v>692</v>
      </c>
      <c r="C8255">
        <v>13</v>
      </c>
      <c r="D8255" t="s">
        <v>13353</v>
      </c>
      <c r="E8255" t="s">
        <v>5918</v>
      </c>
      <c r="F8255" t="s">
        <v>12528</v>
      </c>
      <c r="G8255">
        <v>21</v>
      </c>
      <c r="H8255" t="s">
        <v>5920</v>
      </c>
      <c r="I8255" t="s">
        <v>5921</v>
      </c>
      <c r="L8255" t="s">
        <v>13327</v>
      </c>
      <c r="M8255" t="s">
        <v>13328</v>
      </c>
      <c r="N8255" t="s">
        <v>5924</v>
      </c>
      <c r="O8255" t="s">
        <v>13329</v>
      </c>
    </row>
    <row r="8256" spans="1:15">
      <c r="A8256" t="s">
        <v>13354</v>
      </c>
      <c r="B8256">
        <v>692</v>
      </c>
      <c r="C8256">
        <v>14</v>
      </c>
      <c r="D8256" t="s">
        <v>13355</v>
      </c>
      <c r="E8256" t="s">
        <v>5918</v>
      </c>
      <c r="F8256" t="s">
        <v>12528</v>
      </c>
      <c r="G8256">
        <v>21</v>
      </c>
      <c r="H8256" t="s">
        <v>5920</v>
      </c>
      <c r="I8256" t="s">
        <v>5921</v>
      </c>
      <c r="L8256" t="s">
        <v>13327</v>
      </c>
      <c r="M8256" t="s">
        <v>13328</v>
      </c>
      <c r="N8256" t="s">
        <v>5924</v>
      </c>
      <c r="O8256" t="s">
        <v>13329</v>
      </c>
    </row>
    <row r="8257" spans="1:15">
      <c r="A8257" t="s">
        <v>13356</v>
      </c>
      <c r="B8257">
        <v>693</v>
      </c>
      <c r="C8257">
        <v>1</v>
      </c>
      <c r="D8257" t="s">
        <v>13357</v>
      </c>
      <c r="E8257" t="s">
        <v>5918</v>
      </c>
      <c r="F8257" t="s">
        <v>12528</v>
      </c>
      <c r="G8257">
        <v>21</v>
      </c>
      <c r="H8257" t="s">
        <v>5920</v>
      </c>
      <c r="I8257" t="s">
        <v>5921</v>
      </c>
      <c r="L8257" t="s">
        <v>13327</v>
      </c>
      <c r="M8257" t="s">
        <v>13328</v>
      </c>
      <c r="N8257" t="s">
        <v>5924</v>
      </c>
      <c r="O8257" t="s">
        <v>13329</v>
      </c>
    </row>
    <row r="8258" spans="1:15">
      <c r="A8258" t="s">
        <v>13358</v>
      </c>
      <c r="B8258">
        <v>693</v>
      </c>
      <c r="C8258">
        <v>2</v>
      </c>
      <c r="D8258" t="s">
        <v>13359</v>
      </c>
      <c r="E8258" t="s">
        <v>5918</v>
      </c>
      <c r="F8258" t="s">
        <v>12528</v>
      </c>
      <c r="G8258">
        <v>21</v>
      </c>
      <c r="H8258" t="s">
        <v>5920</v>
      </c>
      <c r="I8258" t="s">
        <v>5921</v>
      </c>
      <c r="L8258" t="s">
        <v>13327</v>
      </c>
      <c r="M8258" t="s">
        <v>13328</v>
      </c>
      <c r="N8258" t="s">
        <v>5924</v>
      </c>
      <c r="O8258" t="s">
        <v>13329</v>
      </c>
    </row>
    <row r="8259" spans="1:15">
      <c r="A8259" t="s">
        <v>13360</v>
      </c>
      <c r="B8259">
        <v>693</v>
      </c>
      <c r="C8259">
        <v>3</v>
      </c>
      <c r="D8259" t="s">
        <v>13361</v>
      </c>
      <c r="E8259" t="s">
        <v>5918</v>
      </c>
      <c r="F8259" t="s">
        <v>12528</v>
      </c>
      <c r="G8259">
        <v>21</v>
      </c>
      <c r="H8259" t="s">
        <v>5920</v>
      </c>
      <c r="I8259" t="s">
        <v>5921</v>
      </c>
      <c r="L8259" t="s">
        <v>13327</v>
      </c>
      <c r="M8259" t="s">
        <v>13328</v>
      </c>
      <c r="N8259" t="s">
        <v>5924</v>
      </c>
      <c r="O8259" t="s">
        <v>13329</v>
      </c>
    </row>
    <row r="8260" spans="1:15">
      <c r="A8260" t="s">
        <v>13362</v>
      </c>
      <c r="B8260">
        <v>693</v>
      </c>
      <c r="C8260">
        <v>4</v>
      </c>
      <c r="D8260" t="s">
        <v>13363</v>
      </c>
      <c r="E8260" t="s">
        <v>5918</v>
      </c>
      <c r="F8260" t="s">
        <v>12528</v>
      </c>
      <c r="G8260">
        <v>21</v>
      </c>
      <c r="H8260" t="s">
        <v>5920</v>
      </c>
      <c r="I8260" t="s">
        <v>5921</v>
      </c>
      <c r="L8260" t="s">
        <v>13327</v>
      </c>
      <c r="M8260" t="s">
        <v>13328</v>
      </c>
      <c r="N8260" t="s">
        <v>5924</v>
      </c>
      <c r="O8260" t="s">
        <v>13329</v>
      </c>
    </row>
    <row r="8261" spans="1:15">
      <c r="A8261" t="s">
        <v>13364</v>
      </c>
      <c r="B8261">
        <v>693</v>
      </c>
      <c r="C8261">
        <v>5</v>
      </c>
      <c r="D8261" t="s">
        <v>13365</v>
      </c>
      <c r="E8261" t="s">
        <v>5918</v>
      </c>
      <c r="F8261" t="s">
        <v>12528</v>
      </c>
      <c r="G8261">
        <v>21</v>
      </c>
      <c r="H8261" t="s">
        <v>5920</v>
      </c>
      <c r="I8261" t="s">
        <v>5921</v>
      </c>
      <c r="L8261" t="s">
        <v>13327</v>
      </c>
      <c r="M8261" t="s">
        <v>13328</v>
      </c>
      <c r="N8261" t="s">
        <v>5924</v>
      </c>
      <c r="O8261" t="s">
        <v>13329</v>
      </c>
    </row>
    <row r="8262" spans="1:15">
      <c r="A8262" t="s">
        <v>13366</v>
      </c>
      <c r="B8262">
        <v>693</v>
      </c>
      <c r="C8262">
        <v>6</v>
      </c>
      <c r="D8262" t="s">
        <v>13367</v>
      </c>
      <c r="E8262" t="s">
        <v>5918</v>
      </c>
      <c r="F8262" t="s">
        <v>12528</v>
      </c>
      <c r="G8262">
        <v>21</v>
      </c>
      <c r="H8262" t="s">
        <v>5920</v>
      </c>
      <c r="I8262" t="s">
        <v>5921</v>
      </c>
      <c r="L8262" t="s">
        <v>13327</v>
      </c>
      <c r="M8262" t="s">
        <v>13328</v>
      </c>
      <c r="N8262" t="s">
        <v>5924</v>
      </c>
      <c r="O8262" t="s">
        <v>13329</v>
      </c>
    </row>
    <row r="8263" spans="1:15">
      <c r="A8263" t="s">
        <v>13368</v>
      </c>
      <c r="B8263">
        <v>693</v>
      </c>
      <c r="C8263">
        <v>7</v>
      </c>
      <c r="D8263" t="s">
        <v>13369</v>
      </c>
      <c r="E8263" t="s">
        <v>5918</v>
      </c>
      <c r="F8263" t="s">
        <v>12528</v>
      </c>
      <c r="G8263">
        <v>21</v>
      </c>
      <c r="H8263" t="s">
        <v>5920</v>
      </c>
      <c r="I8263" t="s">
        <v>5921</v>
      </c>
      <c r="L8263" t="s">
        <v>13327</v>
      </c>
      <c r="M8263" t="s">
        <v>13328</v>
      </c>
      <c r="N8263" t="s">
        <v>5924</v>
      </c>
      <c r="O8263" t="s">
        <v>13329</v>
      </c>
    </row>
    <row r="8264" spans="1:15">
      <c r="A8264" t="s">
        <v>13370</v>
      </c>
      <c r="B8264">
        <v>693</v>
      </c>
      <c r="C8264">
        <v>8</v>
      </c>
      <c r="D8264" t="s">
        <v>13371</v>
      </c>
      <c r="E8264" t="s">
        <v>5918</v>
      </c>
      <c r="F8264" t="s">
        <v>12528</v>
      </c>
      <c r="G8264">
        <v>21</v>
      </c>
      <c r="H8264" t="s">
        <v>5920</v>
      </c>
      <c r="I8264" t="s">
        <v>5921</v>
      </c>
      <c r="L8264" t="s">
        <v>13327</v>
      </c>
      <c r="M8264" t="s">
        <v>13328</v>
      </c>
      <c r="N8264" t="s">
        <v>5924</v>
      </c>
      <c r="O8264" t="s">
        <v>13329</v>
      </c>
    </row>
    <row r="8265" spans="1:15">
      <c r="A8265" t="s">
        <v>13372</v>
      </c>
      <c r="B8265">
        <v>693</v>
      </c>
      <c r="C8265">
        <v>9</v>
      </c>
      <c r="D8265" t="s">
        <v>13373</v>
      </c>
      <c r="E8265" t="s">
        <v>5918</v>
      </c>
      <c r="F8265" t="s">
        <v>12528</v>
      </c>
      <c r="G8265">
        <v>21</v>
      </c>
      <c r="H8265" t="s">
        <v>5920</v>
      </c>
      <c r="I8265" t="s">
        <v>5921</v>
      </c>
      <c r="L8265" t="s">
        <v>13327</v>
      </c>
      <c r="M8265" t="s">
        <v>13328</v>
      </c>
      <c r="N8265" t="s">
        <v>5924</v>
      </c>
      <c r="O8265" t="s">
        <v>13329</v>
      </c>
    </row>
    <row r="8266" spans="1:15">
      <c r="A8266" t="s">
        <v>13374</v>
      </c>
      <c r="B8266">
        <v>693</v>
      </c>
      <c r="C8266">
        <v>10</v>
      </c>
      <c r="D8266" t="s">
        <v>13375</v>
      </c>
      <c r="E8266" t="s">
        <v>5918</v>
      </c>
      <c r="F8266" t="s">
        <v>12528</v>
      </c>
      <c r="G8266">
        <v>21</v>
      </c>
      <c r="H8266" t="s">
        <v>5920</v>
      </c>
      <c r="I8266" t="s">
        <v>5921</v>
      </c>
      <c r="L8266" t="s">
        <v>13327</v>
      </c>
      <c r="M8266" t="s">
        <v>13328</v>
      </c>
      <c r="N8266" t="s">
        <v>5924</v>
      </c>
      <c r="O8266" t="s">
        <v>13329</v>
      </c>
    </row>
    <row r="8267" spans="1:15">
      <c r="A8267" t="s">
        <v>13376</v>
      </c>
      <c r="B8267">
        <v>693</v>
      </c>
      <c r="C8267">
        <v>11</v>
      </c>
      <c r="D8267" t="s">
        <v>13377</v>
      </c>
      <c r="E8267" t="s">
        <v>5918</v>
      </c>
      <c r="F8267" t="s">
        <v>12528</v>
      </c>
      <c r="G8267">
        <v>21</v>
      </c>
      <c r="H8267" t="s">
        <v>5920</v>
      </c>
      <c r="I8267" t="s">
        <v>5921</v>
      </c>
      <c r="L8267" t="s">
        <v>13327</v>
      </c>
      <c r="M8267" t="s">
        <v>13328</v>
      </c>
      <c r="N8267" t="s">
        <v>5924</v>
      </c>
      <c r="O8267" t="s">
        <v>13329</v>
      </c>
    </row>
    <row r="8268" spans="1:15">
      <c r="A8268" t="s">
        <v>13378</v>
      </c>
      <c r="B8268">
        <v>693</v>
      </c>
      <c r="C8268">
        <v>12</v>
      </c>
      <c r="D8268" t="s">
        <v>13379</v>
      </c>
      <c r="E8268" t="s">
        <v>5918</v>
      </c>
      <c r="F8268" t="s">
        <v>12528</v>
      </c>
      <c r="G8268">
        <v>21</v>
      </c>
      <c r="H8268" t="s">
        <v>5920</v>
      </c>
      <c r="I8268" t="s">
        <v>5921</v>
      </c>
      <c r="L8268" t="s">
        <v>13327</v>
      </c>
      <c r="M8268" t="s">
        <v>13328</v>
      </c>
      <c r="N8268" t="s">
        <v>5924</v>
      </c>
      <c r="O8268" t="s">
        <v>13329</v>
      </c>
    </row>
    <row r="8269" spans="1:15">
      <c r="A8269" t="s">
        <v>13380</v>
      </c>
      <c r="B8269">
        <v>693</v>
      </c>
      <c r="C8269">
        <v>13</v>
      </c>
      <c r="D8269" t="s">
        <v>13381</v>
      </c>
      <c r="E8269" t="s">
        <v>5918</v>
      </c>
      <c r="F8269" t="s">
        <v>12528</v>
      </c>
      <c r="G8269">
        <v>21</v>
      </c>
      <c r="H8269" t="s">
        <v>5920</v>
      </c>
      <c r="I8269" t="s">
        <v>5921</v>
      </c>
      <c r="L8269" t="s">
        <v>13327</v>
      </c>
      <c r="M8269" t="s">
        <v>13328</v>
      </c>
      <c r="N8269" t="s">
        <v>5924</v>
      </c>
      <c r="O8269" t="s">
        <v>13329</v>
      </c>
    </row>
    <row r="8270" spans="1:15">
      <c r="A8270" t="s">
        <v>13382</v>
      </c>
      <c r="B8270">
        <v>693</v>
      </c>
      <c r="C8270">
        <v>14</v>
      </c>
      <c r="D8270" t="s">
        <v>13383</v>
      </c>
      <c r="E8270" t="s">
        <v>5918</v>
      </c>
      <c r="F8270" t="s">
        <v>12528</v>
      </c>
      <c r="G8270">
        <v>21</v>
      </c>
      <c r="H8270" t="s">
        <v>5920</v>
      </c>
      <c r="I8270" t="s">
        <v>5921</v>
      </c>
      <c r="L8270" t="s">
        <v>13327</v>
      </c>
      <c r="M8270" t="s">
        <v>13328</v>
      </c>
      <c r="N8270" t="s">
        <v>5924</v>
      </c>
      <c r="O8270" t="s">
        <v>13329</v>
      </c>
    </row>
    <row r="8271" spans="1:15">
      <c r="A8271" t="s">
        <v>13384</v>
      </c>
      <c r="B8271">
        <v>694</v>
      </c>
      <c r="C8271">
        <v>1</v>
      </c>
      <c r="D8271" t="s">
        <v>13385</v>
      </c>
      <c r="E8271" t="s">
        <v>5918</v>
      </c>
      <c r="F8271" t="s">
        <v>12528</v>
      </c>
      <c r="G8271">
        <v>21</v>
      </c>
      <c r="H8271" t="s">
        <v>5920</v>
      </c>
      <c r="I8271" t="s">
        <v>5921</v>
      </c>
      <c r="L8271" t="s">
        <v>13386</v>
      </c>
      <c r="M8271" t="s">
        <v>13387</v>
      </c>
      <c r="N8271" t="s">
        <v>5924</v>
      </c>
      <c r="O8271" t="s">
        <v>13388</v>
      </c>
    </row>
    <row r="8272" spans="1:15">
      <c r="A8272" t="s">
        <v>13389</v>
      </c>
      <c r="B8272">
        <v>694</v>
      </c>
      <c r="C8272">
        <v>2</v>
      </c>
      <c r="D8272" t="s">
        <v>13390</v>
      </c>
      <c r="E8272" t="s">
        <v>5918</v>
      </c>
      <c r="F8272" t="s">
        <v>12528</v>
      </c>
      <c r="G8272">
        <v>21</v>
      </c>
      <c r="H8272" t="s">
        <v>5920</v>
      </c>
      <c r="I8272" t="s">
        <v>5921</v>
      </c>
      <c r="L8272" t="s">
        <v>13386</v>
      </c>
      <c r="M8272" t="s">
        <v>13387</v>
      </c>
      <c r="N8272" t="s">
        <v>5924</v>
      </c>
      <c r="O8272" t="s">
        <v>13388</v>
      </c>
    </row>
    <row r="8273" spans="1:15">
      <c r="A8273" t="s">
        <v>13391</v>
      </c>
      <c r="B8273">
        <v>694</v>
      </c>
      <c r="C8273">
        <v>3</v>
      </c>
      <c r="D8273" t="s">
        <v>13392</v>
      </c>
      <c r="E8273" t="s">
        <v>5918</v>
      </c>
      <c r="F8273" t="s">
        <v>12528</v>
      </c>
      <c r="G8273">
        <v>21</v>
      </c>
      <c r="H8273" t="s">
        <v>5920</v>
      </c>
      <c r="I8273" t="s">
        <v>5921</v>
      </c>
      <c r="L8273" t="s">
        <v>13386</v>
      </c>
      <c r="M8273" t="s">
        <v>13387</v>
      </c>
      <c r="N8273" t="s">
        <v>5924</v>
      </c>
      <c r="O8273" t="s">
        <v>13388</v>
      </c>
    </row>
    <row r="8274" spans="1:15">
      <c r="A8274" t="s">
        <v>13393</v>
      </c>
      <c r="B8274">
        <v>694</v>
      </c>
      <c r="C8274">
        <v>4</v>
      </c>
      <c r="D8274" t="s">
        <v>13394</v>
      </c>
      <c r="E8274" t="s">
        <v>5918</v>
      </c>
      <c r="F8274" t="s">
        <v>12528</v>
      </c>
      <c r="G8274">
        <v>21</v>
      </c>
      <c r="H8274" t="s">
        <v>5920</v>
      </c>
      <c r="I8274" t="s">
        <v>5921</v>
      </c>
      <c r="L8274" t="s">
        <v>13386</v>
      </c>
      <c r="M8274" t="s">
        <v>13387</v>
      </c>
      <c r="N8274" t="s">
        <v>5924</v>
      </c>
      <c r="O8274" t="s">
        <v>13388</v>
      </c>
    </row>
    <row r="8275" spans="1:15">
      <c r="A8275" t="s">
        <v>13395</v>
      </c>
      <c r="B8275">
        <v>694</v>
      </c>
      <c r="C8275">
        <v>5</v>
      </c>
      <c r="D8275" t="s">
        <v>13396</v>
      </c>
      <c r="E8275" t="s">
        <v>5918</v>
      </c>
      <c r="F8275" t="s">
        <v>12528</v>
      </c>
      <c r="G8275">
        <v>21</v>
      </c>
      <c r="H8275" t="s">
        <v>5920</v>
      </c>
      <c r="I8275" t="s">
        <v>5921</v>
      </c>
      <c r="L8275" t="s">
        <v>13386</v>
      </c>
      <c r="M8275" t="s">
        <v>13387</v>
      </c>
      <c r="N8275" t="s">
        <v>5924</v>
      </c>
      <c r="O8275" t="s">
        <v>13388</v>
      </c>
    </row>
    <row r="8276" spans="1:15">
      <c r="A8276" t="s">
        <v>13397</v>
      </c>
      <c r="B8276">
        <v>694</v>
      </c>
      <c r="C8276">
        <v>6</v>
      </c>
      <c r="D8276" t="s">
        <v>13398</v>
      </c>
      <c r="E8276" t="s">
        <v>5918</v>
      </c>
      <c r="F8276" t="s">
        <v>12528</v>
      </c>
      <c r="G8276">
        <v>21</v>
      </c>
      <c r="H8276" t="s">
        <v>5920</v>
      </c>
      <c r="I8276" t="s">
        <v>5921</v>
      </c>
      <c r="L8276" t="s">
        <v>13386</v>
      </c>
      <c r="M8276" t="s">
        <v>13387</v>
      </c>
      <c r="N8276" t="s">
        <v>5924</v>
      </c>
      <c r="O8276" t="s">
        <v>13388</v>
      </c>
    </row>
    <row r="8277" spans="1:15">
      <c r="A8277" t="s">
        <v>13399</v>
      </c>
      <c r="B8277">
        <v>694</v>
      </c>
      <c r="C8277">
        <v>7</v>
      </c>
      <c r="D8277" t="s">
        <v>13400</v>
      </c>
      <c r="E8277" t="s">
        <v>5918</v>
      </c>
      <c r="F8277" t="s">
        <v>12528</v>
      </c>
      <c r="G8277">
        <v>21</v>
      </c>
      <c r="H8277" t="s">
        <v>5920</v>
      </c>
      <c r="I8277" t="s">
        <v>5921</v>
      </c>
      <c r="L8277" t="s">
        <v>13386</v>
      </c>
      <c r="M8277" t="s">
        <v>13387</v>
      </c>
      <c r="N8277" t="s">
        <v>5924</v>
      </c>
      <c r="O8277" t="s">
        <v>13388</v>
      </c>
    </row>
    <row r="8278" spans="1:15">
      <c r="A8278" t="s">
        <v>13401</v>
      </c>
      <c r="B8278">
        <v>694</v>
      </c>
      <c r="C8278">
        <v>8</v>
      </c>
      <c r="D8278" t="s">
        <v>13402</v>
      </c>
      <c r="E8278" t="s">
        <v>5918</v>
      </c>
      <c r="F8278" t="s">
        <v>12528</v>
      </c>
      <c r="G8278">
        <v>21</v>
      </c>
      <c r="H8278" t="s">
        <v>5920</v>
      </c>
      <c r="I8278" t="s">
        <v>5921</v>
      </c>
      <c r="L8278" t="s">
        <v>13386</v>
      </c>
      <c r="M8278" t="s">
        <v>13387</v>
      </c>
      <c r="N8278" t="s">
        <v>5924</v>
      </c>
      <c r="O8278" t="s">
        <v>13388</v>
      </c>
    </row>
    <row r="8279" spans="1:15">
      <c r="A8279" t="s">
        <v>13403</v>
      </c>
      <c r="B8279">
        <v>694</v>
      </c>
      <c r="C8279">
        <v>9</v>
      </c>
      <c r="D8279" t="s">
        <v>13404</v>
      </c>
      <c r="E8279" t="s">
        <v>5918</v>
      </c>
      <c r="F8279" t="s">
        <v>12528</v>
      </c>
      <c r="G8279">
        <v>21</v>
      </c>
      <c r="H8279" t="s">
        <v>5920</v>
      </c>
      <c r="I8279" t="s">
        <v>5921</v>
      </c>
      <c r="L8279" t="s">
        <v>13386</v>
      </c>
      <c r="M8279" t="s">
        <v>13387</v>
      </c>
      <c r="N8279" t="s">
        <v>5924</v>
      </c>
      <c r="O8279" t="s">
        <v>13388</v>
      </c>
    </row>
    <row r="8280" spans="1:15">
      <c r="A8280" t="s">
        <v>13405</v>
      </c>
      <c r="B8280">
        <v>694</v>
      </c>
      <c r="C8280">
        <v>10</v>
      </c>
      <c r="D8280" t="s">
        <v>13406</v>
      </c>
      <c r="E8280" t="s">
        <v>5918</v>
      </c>
      <c r="F8280" t="s">
        <v>12528</v>
      </c>
      <c r="G8280">
        <v>21</v>
      </c>
      <c r="H8280" t="s">
        <v>5920</v>
      </c>
      <c r="I8280" t="s">
        <v>5921</v>
      </c>
      <c r="L8280" t="s">
        <v>13386</v>
      </c>
      <c r="M8280" t="s">
        <v>13387</v>
      </c>
      <c r="N8280" t="s">
        <v>5924</v>
      </c>
      <c r="O8280" t="s">
        <v>13388</v>
      </c>
    </row>
    <row r="8281" spans="1:15">
      <c r="A8281" t="s">
        <v>13407</v>
      </c>
      <c r="B8281">
        <v>694</v>
      </c>
      <c r="C8281">
        <v>11</v>
      </c>
      <c r="D8281" t="s">
        <v>13408</v>
      </c>
      <c r="E8281" t="s">
        <v>5918</v>
      </c>
      <c r="F8281" t="s">
        <v>12528</v>
      </c>
      <c r="G8281">
        <v>21</v>
      </c>
      <c r="H8281" t="s">
        <v>5920</v>
      </c>
      <c r="I8281" t="s">
        <v>5921</v>
      </c>
      <c r="L8281" t="s">
        <v>13386</v>
      </c>
      <c r="M8281" t="s">
        <v>13387</v>
      </c>
      <c r="N8281" t="s">
        <v>5924</v>
      </c>
      <c r="O8281" t="s">
        <v>13388</v>
      </c>
    </row>
    <row r="8282" spans="1:15">
      <c r="A8282" t="s">
        <v>13409</v>
      </c>
      <c r="B8282">
        <v>694</v>
      </c>
      <c r="C8282">
        <v>12</v>
      </c>
      <c r="D8282" t="s">
        <v>13410</v>
      </c>
      <c r="E8282" t="s">
        <v>5918</v>
      </c>
      <c r="F8282" t="s">
        <v>12528</v>
      </c>
      <c r="G8282">
        <v>21</v>
      </c>
      <c r="H8282" t="s">
        <v>5920</v>
      </c>
      <c r="I8282" t="s">
        <v>5921</v>
      </c>
      <c r="L8282" t="s">
        <v>13386</v>
      </c>
      <c r="M8282" t="s">
        <v>13387</v>
      </c>
      <c r="N8282" t="s">
        <v>5924</v>
      </c>
      <c r="O8282" t="s">
        <v>13388</v>
      </c>
    </row>
    <row r="8283" spans="1:15">
      <c r="A8283" t="s">
        <v>13411</v>
      </c>
      <c r="B8283">
        <v>694</v>
      </c>
      <c r="C8283">
        <v>13</v>
      </c>
      <c r="D8283" t="s">
        <v>13412</v>
      </c>
      <c r="E8283" t="s">
        <v>5918</v>
      </c>
      <c r="F8283" t="s">
        <v>12528</v>
      </c>
      <c r="G8283">
        <v>21</v>
      </c>
      <c r="H8283" t="s">
        <v>5920</v>
      </c>
      <c r="I8283" t="s">
        <v>5921</v>
      </c>
      <c r="L8283" t="s">
        <v>13386</v>
      </c>
      <c r="M8283" t="s">
        <v>13387</v>
      </c>
      <c r="N8283" t="s">
        <v>5924</v>
      </c>
      <c r="O8283" t="s">
        <v>13388</v>
      </c>
    </row>
    <row r="8284" spans="1:15">
      <c r="A8284" t="s">
        <v>13413</v>
      </c>
      <c r="B8284">
        <v>694</v>
      </c>
      <c r="C8284">
        <v>14</v>
      </c>
      <c r="D8284" t="s">
        <v>13414</v>
      </c>
      <c r="E8284" t="s">
        <v>5918</v>
      </c>
      <c r="F8284" t="s">
        <v>12528</v>
      </c>
      <c r="G8284">
        <v>21</v>
      </c>
      <c r="H8284" t="s">
        <v>5920</v>
      </c>
      <c r="I8284" t="s">
        <v>5921</v>
      </c>
      <c r="L8284" t="s">
        <v>13386</v>
      </c>
      <c r="M8284" t="s">
        <v>13387</v>
      </c>
      <c r="N8284" t="s">
        <v>5924</v>
      </c>
      <c r="O8284" t="s">
        <v>13388</v>
      </c>
    </row>
    <row r="8285" spans="1:15">
      <c r="A8285" t="s">
        <v>13415</v>
      </c>
      <c r="B8285">
        <v>695</v>
      </c>
      <c r="C8285">
        <v>1</v>
      </c>
      <c r="D8285" t="s">
        <v>13416</v>
      </c>
      <c r="E8285" t="s">
        <v>5918</v>
      </c>
      <c r="F8285" t="s">
        <v>12528</v>
      </c>
      <c r="G8285">
        <v>21</v>
      </c>
      <c r="H8285" t="s">
        <v>5920</v>
      </c>
      <c r="I8285" t="s">
        <v>5921</v>
      </c>
      <c r="L8285" t="s">
        <v>13386</v>
      </c>
      <c r="M8285" t="s">
        <v>13387</v>
      </c>
      <c r="N8285" t="s">
        <v>5924</v>
      </c>
      <c r="O8285" t="s">
        <v>13388</v>
      </c>
    </row>
    <row r="8286" spans="1:15">
      <c r="A8286" t="s">
        <v>13417</v>
      </c>
      <c r="B8286">
        <v>695</v>
      </c>
      <c r="C8286">
        <v>2</v>
      </c>
      <c r="D8286" t="s">
        <v>13418</v>
      </c>
      <c r="E8286" t="s">
        <v>5918</v>
      </c>
      <c r="F8286" t="s">
        <v>12528</v>
      </c>
      <c r="G8286">
        <v>21</v>
      </c>
      <c r="H8286" t="s">
        <v>5920</v>
      </c>
      <c r="I8286" t="s">
        <v>5921</v>
      </c>
      <c r="L8286" t="s">
        <v>13386</v>
      </c>
      <c r="M8286" t="s">
        <v>13387</v>
      </c>
      <c r="N8286" t="s">
        <v>5924</v>
      </c>
      <c r="O8286" t="s">
        <v>13388</v>
      </c>
    </row>
    <row r="8287" spans="1:15">
      <c r="A8287" t="s">
        <v>13419</v>
      </c>
      <c r="B8287">
        <v>695</v>
      </c>
      <c r="C8287">
        <v>3</v>
      </c>
      <c r="D8287" t="s">
        <v>13420</v>
      </c>
      <c r="E8287" t="s">
        <v>5918</v>
      </c>
      <c r="F8287" t="s">
        <v>12528</v>
      </c>
      <c r="G8287">
        <v>21</v>
      </c>
      <c r="H8287" t="s">
        <v>5920</v>
      </c>
      <c r="I8287" t="s">
        <v>5921</v>
      </c>
      <c r="L8287" t="s">
        <v>13386</v>
      </c>
      <c r="M8287" t="s">
        <v>13387</v>
      </c>
      <c r="N8287" t="s">
        <v>5924</v>
      </c>
      <c r="O8287" t="s">
        <v>13388</v>
      </c>
    </row>
    <row r="8288" spans="1:15">
      <c r="A8288" t="s">
        <v>13421</v>
      </c>
      <c r="B8288">
        <v>695</v>
      </c>
      <c r="C8288">
        <v>4</v>
      </c>
      <c r="D8288" t="s">
        <v>13422</v>
      </c>
      <c r="E8288" t="s">
        <v>5918</v>
      </c>
      <c r="F8288" t="s">
        <v>12528</v>
      </c>
      <c r="G8288">
        <v>21</v>
      </c>
      <c r="H8288" t="s">
        <v>5920</v>
      </c>
      <c r="I8288" t="s">
        <v>5921</v>
      </c>
      <c r="L8288" t="s">
        <v>13386</v>
      </c>
      <c r="M8288" t="s">
        <v>13387</v>
      </c>
      <c r="N8288" t="s">
        <v>5924</v>
      </c>
      <c r="O8288" t="s">
        <v>13388</v>
      </c>
    </row>
    <row r="8289" spans="1:15">
      <c r="A8289" t="s">
        <v>13423</v>
      </c>
      <c r="B8289">
        <v>695</v>
      </c>
      <c r="C8289">
        <v>5</v>
      </c>
      <c r="D8289" t="s">
        <v>13424</v>
      </c>
      <c r="E8289" t="s">
        <v>5918</v>
      </c>
      <c r="F8289" t="s">
        <v>12528</v>
      </c>
      <c r="G8289">
        <v>21</v>
      </c>
      <c r="H8289" t="s">
        <v>5920</v>
      </c>
      <c r="I8289" t="s">
        <v>5921</v>
      </c>
      <c r="L8289" t="s">
        <v>13386</v>
      </c>
      <c r="M8289" t="s">
        <v>13387</v>
      </c>
      <c r="N8289" t="s">
        <v>5924</v>
      </c>
      <c r="O8289" t="s">
        <v>13388</v>
      </c>
    </row>
    <row r="8290" spans="1:15">
      <c r="A8290" t="s">
        <v>13425</v>
      </c>
      <c r="B8290">
        <v>695</v>
      </c>
      <c r="C8290">
        <v>6</v>
      </c>
      <c r="D8290" t="s">
        <v>13426</v>
      </c>
      <c r="E8290" t="s">
        <v>5918</v>
      </c>
      <c r="F8290" t="s">
        <v>12528</v>
      </c>
      <c r="G8290">
        <v>21</v>
      </c>
      <c r="H8290" t="s">
        <v>5920</v>
      </c>
      <c r="I8290" t="s">
        <v>5921</v>
      </c>
      <c r="L8290" t="s">
        <v>13386</v>
      </c>
      <c r="M8290" t="s">
        <v>13387</v>
      </c>
      <c r="N8290" t="s">
        <v>5924</v>
      </c>
      <c r="O8290" t="s">
        <v>13388</v>
      </c>
    </row>
    <row r="8291" spans="1:15">
      <c r="A8291" t="s">
        <v>13427</v>
      </c>
      <c r="B8291">
        <v>695</v>
      </c>
      <c r="C8291">
        <v>7</v>
      </c>
      <c r="D8291" t="s">
        <v>13428</v>
      </c>
      <c r="E8291" t="s">
        <v>5918</v>
      </c>
      <c r="F8291" t="s">
        <v>12528</v>
      </c>
      <c r="G8291">
        <v>21</v>
      </c>
      <c r="H8291" t="s">
        <v>5920</v>
      </c>
      <c r="I8291" t="s">
        <v>5921</v>
      </c>
      <c r="L8291" t="s">
        <v>13386</v>
      </c>
      <c r="M8291" t="s">
        <v>13387</v>
      </c>
      <c r="N8291" t="s">
        <v>5924</v>
      </c>
      <c r="O8291" t="s">
        <v>13388</v>
      </c>
    </row>
    <row r="8292" spans="1:15">
      <c r="A8292" t="s">
        <v>13429</v>
      </c>
      <c r="B8292">
        <v>695</v>
      </c>
      <c r="C8292">
        <v>8</v>
      </c>
      <c r="D8292" t="s">
        <v>13430</v>
      </c>
      <c r="E8292" t="s">
        <v>5918</v>
      </c>
      <c r="F8292" t="s">
        <v>12528</v>
      </c>
      <c r="G8292">
        <v>21</v>
      </c>
      <c r="H8292" t="s">
        <v>5920</v>
      </c>
      <c r="I8292" t="s">
        <v>5921</v>
      </c>
      <c r="L8292" t="s">
        <v>13386</v>
      </c>
      <c r="M8292" t="s">
        <v>13387</v>
      </c>
      <c r="N8292" t="s">
        <v>5924</v>
      </c>
      <c r="O8292" t="s">
        <v>13388</v>
      </c>
    </row>
    <row r="8293" spans="1:15">
      <c r="A8293" t="s">
        <v>13431</v>
      </c>
      <c r="B8293">
        <v>695</v>
      </c>
      <c r="C8293">
        <v>9</v>
      </c>
      <c r="D8293" t="s">
        <v>13432</v>
      </c>
      <c r="E8293" t="s">
        <v>5918</v>
      </c>
      <c r="F8293" t="s">
        <v>12528</v>
      </c>
      <c r="G8293">
        <v>21</v>
      </c>
      <c r="H8293" t="s">
        <v>5920</v>
      </c>
      <c r="I8293" t="s">
        <v>5921</v>
      </c>
      <c r="L8293" t="s">
        <v>13386</v>
      </c>
      <c r="M8293" t="s">
        <v>13387</v>
      </c>
      <c r="N8293" t="s">
        <v>5924</v>
      </c>
      <c r="O8293" t="s">
        <v>13388</v>
      </c>
    </row>
    <row r="8294" spans="1:15">
      <c r="A8294" t="s">
        <v>13433</v>
      </c>
      <c r="B8294">
        <v>695</v>
      </c>
      <c r="C8294">
        <v>10</v>
      </c>
      <c r="D8294" t="s">
        <v>13434</v>
      </c>
      <c r="E8294" t="s">
        <v>5918</v>
      </c>
      <c r="F8294" t="s">
        <v>12528</v>
      </c>
      <c r="G8294">
        <v>21</v>
      </c>
      <c r="H8294" t="s">
        <v>5920</v>
      </c>
      <c r="I8294" t="s">
        <v>5921</v>
      </c>
      <c r="L8294" t="s">
        <v>13386</v>
      </c>
      <c r="M8294" t="s">
        <v>13387</v>
      </c>
      <c r="N8294" t="s">
        <v>5924</v>
      </c>
      <c r="O8294" t="s">
        <v>13388</v>
      </c>
    </row>
    <row r="8295" spans="1:15">
      <c r="A8295" t="s">
        <v>13435</v>
      </c>
      <c r="B8295">
        <v>695</v>
      </c>
      <c r="C8295">
        <v>11</v>
      </c>
      <c r="D8295" t="s">
        <v>13436</v>
      </c>
      <c r="E8295" t="s">
        <v>5918</v>
      </c>
      <c r="F8295" t="s">
        <v>12528</v>
      </c>
      <c r="G8295">
        <v>21</v>
      </c>
      <c r="H8295" t="s">
        <v>5920</v>
      </c>
      <c r="I8295" t="s">
        <v>5921</v>
      </c>
      <c r="L8295" t="s">
        <v>13386</v>
      </c>
      <c r="M8295" t="s">
        <v>13387</v>
      </c>
      <c r="N8295" t="s">
        <v>5924</v>
      </c>
      <c r="O8295" t="s">
        <v>13388</v>
      </c>
    </row>
    <row r="8296" spans="1:15">
      <c r="A8296" t="s">
        <v>13437</v>
      </c>
      <c r="B8296">
        <v>695</v>
      </c>
      <c r="C8296">
        <v>12</v>
      </c>
      <c r="D8296" t="s">
        <v>13438</v>
      </c>
      <c r="E8296" t="s">
        <v>5918</v>
      </c>
      <c r="F8296" t="s">
        <v>12528</v>
      </c>
      <c r="G8296">
        <v>21</v>
      </c>
      <c r="H8296" t="s">
        <v>5920</v>
      </c>
      <c r="I8296" t="s">
        <v>5921</v>
      </c>
      <c r="L8296" t="s">
        <v>13386</v>
      </c>
      <c r="M8296" t="s">
        <v>13387</v>
      </c>
      <c r="N8296" t="s">
        <v>5924</v>
      </c>
      <c r="O8296" t="s">
        <v>13388</v>
      </c>
    </row>
    <row r="8297" spans="1:15">
      <c r="A8297" t="s">
        <v>13439</v>
      </c>
      <c r="B8297">
        <v>695</v>
      </c>
      <c r="C8297">
        <v>13</v>
      </c>
      <c r="D8297" t="s">
        <v>13440</v>
      </c>
      <c r="E8297" t="s">
        <v>5918</v>
      </c>
      <c r="F8297" t="s">
        <v>12528</v>
      </c>
      <c r="G8297">
        <v>21</v>
      </c>
      <c r="H8297" t="s">
        <v>5920</v>
      </c>
      <c r="I8297" t="s">
        <v>5921</v>
      </c>
      <c r="L8297" t="s">
        <v>13386</v>
      </c>
      <c r="M8297" t="s">
        <v>13387</v>
      </c>
      <c r="N8297" t="s">
        <v>5924</v>
      </c>
      <c r="O8297" t="s">
        <v>13388</v>
      </c>
    </row>
    <row r="8298" spans="1:15">
      <c r="A8298" t="s">
        <v>13441</v>
      </c>
      <c r="B8298">
        <v>695</v>
      </c>
      <c r="C8298">
        <v>14</v>
      </c>
      <c r="D8298" t="s">
        <v>13442</v>
      </c>
      <c r="E8298" t="s">
        <v>5918</v>
      </c>
      <c r="F8298" t="s">
        <v>12528</v>
      </c>
      <c r="G8298">
        <v>21</v>
      </c>
      <c r="H8298" t="s">
        <v>5920</v>
      </c>
      <c r="I8298" t="s">
        <v>5921</v>
      </c>
      <c r="L8298" t="s">
        <v>13386</v>
      </c>
      <c r="M8298" t="s">
        <v>13387</v>
      </c>
      <c r="N8298" t="s">
        <v>5924</v>
      </c>
      <c r="O8298" t="s">
        <v>13388</v>
      </c>
    </row>
    <row r="8299" spans="1:15">
      <c r="A8299" t="s">
        <v>13443</v>
      </c>
      <c r="B8299">
        <v>696</v>
      </c>
      <c r="C8299">
        <v>1</v>
      </c>
      <c r="D8299" t="s">
        <v>13444</v>
      </c>
      <c r="E8299" t="s">
        <v>5918</v>
      </c>
      <c r="F8299" t="s">
        <v>12528</v>
      </c>
      <c r="G8299">
        <v>21</v>
      </c>
      <c r="H8299" t="s">
        <v>5920</v>
      </c>
      <c r="I8299" t="s">
        <v>5921</v>
      </c>
      <c r="L8299" t="s">
        <v>13445</v>
      </c>
      <c r="M8299" t="s">
        <v>13446</v>
      </c>
      <c r="N8299" t="s">
        <v>5924</v>
      </c>
      <c r="O8299" t="s">
        <v>13447</v>
      </c>
    </row>
    <row r="8300" spans="1:15">
      <c r="A8300" t="s">
        <v>13448</v>
      </c>
      <c r="B8300">
        <v>696</v>
      </c>
      <c r="C8300">
        <v>2</v>
      </c>
      <c r="D8300" t="s">
        <v>13449</v>
      </c>
      <c r="E8300" t="s">
        <v>5918</v>
      </c>
      <c r="F8300" t="s">
        <v>12528</v>
      </c>
      <c r="G8300">
        <v>21</v>
      </c>
      <c r="H8300" t="s">
        <v>5920</v>
      </c>
      <c r="I8300" t="s">
        <v>5921</v>
      </c>
      <c r="L8300" t="s">
        <v>13445</v>
      </c>
      <c r="M8300" t="s">
        <v>13446</v>
      </c>
      <c r="N8300" t="s">
        <v>5924</v>
      </c>
      <c r="O8300" t="s">
        <v>13447</v>
      </c>
    </row>
    <row r="8301" spans="1:15">
      <c r="A8301" t="s">
        <v>13450</v>
      </c>
      <c r="B8301">
        <v>696</v>
      </c>
      <c r="C8301">
        <v>3</v>
      </c>
      <c r="D8301" t="s">
        <v>13451</v>
      </c>
      <c r="E8301" t="s">
        <v>5918</v>
      </c>
      <c r="F8301" t="s">
        <v>12528</v>
      </c>
      <c r="G8301">
        <v>21</v>
      </c>
      <c r="H8301" t="s">
        <v>5920</v>
      </c>
      <c r="I8301" t="s">
        <v>5921</v>
      </c>
      <c r="L8301" t="s">
        <v>13445</v>
      </c>
      <c r="M8301" t="s">
        <v>13446</v>
      </c>
      <c r="N8301" t="s">
        <v>5924</v>
      </c>
      <c r="O8301" t="s">
        <v>13447</v>
      </c>
    </row>
    <row r="8302" spans="1:15">
      <c r="A8302" t="s">
        <v>13452</v>
      </c>
      <c r="B8302">
        <v>696</v>
      </c>
      <c r="C8302">
        <v>4</v>
      </c>
      <c r="D8302" t="s">
        <v>13453</v>
      </c>
      <c r="E8302" t="s">
        <v>5918</v>
      </c>
      <c r="F8302" t="s">
        <v>12528</v>
      </c>
      <c r="G8302">
        <v>21</v>
      </c>
      <c r="H8302" t="s">
        <v>5920</v>
      </c>
      <c r="I8302" t="s">
        <v>5921</v>
      </c>
      <c r="L8302" t="s">
        <v>13445</v>
      </c>
      <c r="M8302" t="s">
        <v>13446</v>
      </c>
      <c r="N8302" t="s">
        <v>5924</v>
      </c>
      <c r="O8302" t="s">
        <v>13447</v>
      </c>
    </row>
    <row r="8303" spans="1:15">
      <c r="A8303" t="s">
        <v>13454</v>
      </c>
      <c r="B8303">
        <v>696</v>
      </c>
      <c r="C8303">
        <v>5</v>
      </c>
      <c r="D8303" t="s">
        <v>13455</v>
      </c>
      <c r="E8303" t="s">
        <v>5918</v>
      </c>
      <c r="F8303" t="s">
        <v>12528</v>
      </c>
      <c r="G8303">
        <v>21</v>
      </c>
      <c r="H8303" t="s">
        <v>5920</v>
      </c>
      <c r="I8303" t="s">
        <v>5921</v>
      </c>
      <c r="L8303" t="s">
        <v>13445</v>
      </c>
      <c r="M8303" t="s">
        <v>13446</v>
      </c>
      <c r="N8303" t="s">
        <v>5924</v>
      </c>
      <c r="O8303" t="s">
        <v>13447</v>
      </c>
    </row>
    <row r="8304" spans="1:15">
      <c r="A8304" t="s">
        <v>13456</v>
      </c>
      <c r="B8304">
        <v>696</v>
      </c>
      <c r="C8304">
        <v>6</v>
      </c>
      <c r="D8304" t="s">
        <v>13457</v>
      </c>
      <c r="E8304" t="s">
        <v>5918</v>
      </c>
      <c r="F8304" t="s">
        <v>12528</v>
      </c>
      <c r="G8304">
        <v>21</v>
      </c>
      <c r="H8304" t="s">
        <v>5920</v>
      </c>
      <c r="I8304" t="s">
        <v>5921</v>
      </c>
      <c r="L8304" t="s">
        <v>13445</v>
      </c>
      <c r="M8304" t="s">
        <v>13446</v>
      </c>
      <c r="N8304" t="s">
        <v>5924</v>
      </c>
      <c r="O8304" t="s">
        <v>13447</v>
      </c>
    </row>
    <row r="8305" spans="1:15">
      <c r="A8305" t="s">
        <v>13458</v>
      </c>
      <c r="B8305">
        <v>696</v>
      </c>
      <c r="C8305">
        <v>7</v>
      </c>
      <c r="D8305" t="s">
        <v>13459</v>
      </c>
      <c r="E8305" t="s">
        <v>5918</v>
      </c>
      <c r="F8305" t="s">
        <v>12528</v>
      </c>
      <c r="G8305">
        <v>21</v>
      </c>
      <c r="H8305" t="s">
        <v>5920</v>
      </c>
      <c r="I8305" t="s">
        <v>5921</v>
      </c>
      <c r="L8305" t="s">
        <v>13445</v>
      </c>
      <c r="M8305" t="s">
        <v>13446</v>
      </c>
      <c r="N8305" t="s">
        <v>5924</v>
      </c>
      <c r="O8305" t="s">
        <v>13447</v>
      </c>
    </row>
    <row r="8306" spans="1:15">
      <c r="A8306" t="s">
        <v>13460</v>
      </c>
      <c r="B8306">
        <v>696</v>
      </c>
      <c r="C8306">
        <v>8</v>
      </c>
      <c r="D8306" t="s">
        <v>13461</v>
      </c>
      <c r="E8306" t="s">
        <v>5918</v>
      </c>
      <c r="F8306" t="s">
        <v>12528</v>
      </c>
      <c r="G8306">
        <v>21</v>
      </c>
      <c r="H8306" t="s">
        <v>5920</v>
      </c>
      <c r="I8306" t="s">
        <v>5921</v>
      </c>
      <c r="L8306" t="s">
        <v>13445</v>
      </c>
      <c r="M8306" t="s">
        <v>13446</v>
      </c>
      <c r="N8306" t="s">
        <v>5924</v>
      </c>
      <c r="O8306" t="s">
        <v>13447</v>
      </c>
    </row>
    <row r="8307" spans="1:15">
      <c r="A8307" t="s">
        <v>13462</v>
      </c>
      <c r="B8307">
        <v>696</v>
      </c>
      <c r="C8307">
        <v>9</v>
      </c>
      <c r="D8307" t="s">
        <v>13463</v>
      </c>
      <c r="E8307" t="s">
        <v>5918</v>
      </c>
      <c r="F8307" t="s">
        <v>12528</v>
      </c>
      <c r="G8307">
        <v>21</v>
      </c>
      <c r="H8307" t="s">
        <v>5920</v>
      </c>
      <c r="I8307" t="s">
        <v>5921</v>
      </c>
      <c r="L8307" t="s">
        <v>13445</v>
      </c>
      <c r="M8307" t="s">
        <v>13446</v>
      </c>
      <c r="N8307" t="s">
        <v>5924</v>
      </c>
      <c r="O8307" t="s">
        <v>13447</v>
      </c>
    </row>
    <row r="8308" spans="1:15">
      <c r="A8308" t="s">
        <v>13464</v>
      </c>
      <c r="B8308">
        <v>696</v>
      </c>
      <c r="C8308">
        <v>10</v>
      </c>
      <c r="D8308" t="s">
        <v>13465</v>
      </c>
      <c r="E8308" t="s">
        <v>5918</v>
      </c>
      <c r="F8308" t="s">
        <v>12528</v>
      </c>
      <c r="G8308">
        <v>21</v>
      </c>
      <c r="H8308" t="s">
        <v>5920</v>
      </c>
      <c r="I8308" t="s">
        <v>5921</v>
      </c>
      <c r="L8308" t="s">
        <v>13445</v>
      </c>
      <c r="M8308" t="s">
        <v>13446</v>
      </c>
      <c r="N8308" t="s">
        <v>5924</v>
      </c>
      <c r="O8308" t="s">
        <v>13447</v>
      </c>
    </row>
    <row r="8309" spans="1:15">
      <c r="A8309" t="s">
        <v>13466</v>
      </c>
      <c r="B8309">
        <v>696</v>
      </c>
      <c r="C8309">
        <v>11</v>
      </c>
      <c r="D8309" t="s">
        <v>13467</v>
      </c>
      <c r="E8309" t="s">
        <v>5918</v>
      </c>
      <c r="F8309" t="s">
        <v>12528</v>
      </c>
      <c r="G8309">
        <v>21</v>
      </c>
      <c r="H8309" t="s">
        <v>5920</v>
      </c>
      <c r="I8309" t="s">
        <v>5921</v>
      </c>
      <c r="L8309" t="s">
        <v>13445</v>
      </c>
      <c r="M8309" t="s">
        <v>13446</v>
      </c>
      <c r="N8309" t="s">
        <v>5924</v>
      </c>
      <c r="O8309" t="s">
        <v>13447</v>
      </c>
    </row>
    <row r="8310" spans="1:15">
      <c r="A8310" t="s">
        <v>13468</v>
      </c>
      <c r="B8310">
        <v>696</v>
      </c>
      <c r="C8310">
        <v>12</v>
      </c>
      <c r="D8310" t="s">
        <v>13469</v>
      </c>
      <c r="E8310" t="s">
        <v>5918</v>
      </c>
      <c r="F8310" t="s">
        <v>12528</v>
      </c>
      <c r="G8310">
        <v>21</v>
      </c>
      <c r="H8310" t="s">
        <v>5920</v>
      </c>
      <c r="I8310" t="s">
        <v>5921</v>
      </c>
      <c r="L8310" t="s">
        <v>13445</v>
      </c>
      <c r="M8310" t="s">
        <v>13446</v>
      </c>
      <c r="N8310" t="s">
        <v>5924</v>
      </c>
      <c r="O8310" t="s">
        <v>13447</v>
      </c>
    </row>
    <row r="8311" spans="1:15">
      <c r="A8311" t="s">
        <v>13470</v>
      </c>
      <c r="B8311">
        <v>696</v>
      </c>
      <c r="C8311">
        <v>13</v>
      </c>
      <c r="D8311" t="s">
        <v>13471</v>
      </c>
      <c r="E8311" t="s">
        <v>5918</v>
      </c>
      <c r="F8311" t="s">
        <v>12528</v>
      </c>
      <c r="G8311">
        <v>21</v>
      </c>
      <c r="H8311" t="s">
        <v>5920</v>
      </c>
      <c r="I8311" t="s">
        <v>5921</v>
      </c>
      <c r="L8311" t="s">
        <v>13445</v>
      </c>
      <c r="M8311" t="s">
        <v>13446</v>
      </c>
      <c r="N8311" t="s">
        <v>5924</v>
      </c>
      <c r="O8311" t="s">
        <v>13447</v>
      </c>
    </row>
    <row r="8312" spans="1:15">
      <c r="A8312" t="s">
        <v>13472</v>
      </c>
      <c r="B8312">
        <v>696</v>
      </c>
      <c r="C8312">
        <v>14</v>
      </c>
      <c r="D8312" t="s">
        <v>13473</v>
      </c>
      <c r="E8312" t="s">
        <v>5918</v>
      </c>
      <c r="F8312" t="s">
        <v>12528</v>
      </c>
      <c r="G8312">
        <v>21</v>
      </c>
      <c r="H8312" t="s">
        <v>5920</v>
      </c>
      <c r="I8312" t="s">
        <v>5921</v>
      </c>
      <c r="L8312" t="s">
        <v>13445</v>
      </c>
      <c r="M8312" t="s">
        <v>13446</v>
      </c>
      <c r="N8312" t="s">
        <v>5924</v>
      </c>
      <c r="O8312" t="s">
        <v>13447</v>
      </c>
    </row>
    <row r="8313" spans="1:15">
      <c r="A8313" t="s">
        <v>13474</v>
      </c>
      <c r="B8313">
        <v>697</v>
      </c>
      <c r="C8313">
        <v>1</v>
      </c>
      <c r="D8313" t="s">
        <v>13475</v>
      </c>
      <c r="E8313" t="s">
        <v>5918</v>
      </c>
      <c r="F8313" t="s">
        <v>12528</v>
      </c>
      <c r="G8313">
        <v>21</v>
      </c>
      <c r="H8313" t="s">
        <v>5920</v>
      </c>
      <c r="I8313" t="s">
        <v>5921</v>
      </c>
      <c r="L8313" t="s">
        <v>13445</v>
      </c>
      <c r="M8313" t="s">
        <v>13446</v>
      </c>
      <c r="N8313" t="s">
        <v>5924</v>
      </c>
      <c r="O8313" t="s">
        <v>13447</v>
      </c>
    </row>
    <row r="8314" spans="1:15">
      <c r="A8314" t="s">
        <v>13476</v>
      </c>
      <c r="B8314">
        <v>697</v>
      </c>
      <c r="C8314">
        <v>2</v>
      </c>
      <c r="D8314" t="s">
        <v>13477</v>
      </c>
      <c r="E8314" t="s">
        <v>5918</v>
      </c>
      <c r="F8314" t="s">
        <v>12528</v>
      </c>
      <c r="G8314">
        <v>21</v>
      </c>
      <c r="H8314" t="s">
        <v>5920</v>
      </c>
      <c r="I8314" t="s">
        <v>5921</v>
      </c>
      <c r="L8314" t="s">
        <v>13445</v>
      </c>
      <c r="M8314" t="s">
        <v>13446</v>
      </c>
      <c r="N8314" t="s">
        <v>5924</v>
      </c>
      <c r="O8314" t="s">
        <v>13447</v>
      </c>
    </row>
    <row r="8315" spans="1:15">
      <c r="A8315" t="s">
        <v>13478</v>
      </c>
      <c r="B8315">
        <v>697</v>
      </c>
      <c r="C8315">
        <v>3</v>
      </c>
      <c r="D8315" t="s">
        <v>13479</v>
      </c>
      <c r="E8315" t="s">
        <v>5918</v>
      </c>
      <c r="F8315" t="s">
        <v>12528</v>
      </c>
      <c r="G8315">
        <v>21</v>
      </c>
      <c r="H8315" t="s">
        <v>5920</v>
      </c>
      <c r="I8315" t="s">
        <v>5921</v>
      </c>
      <c r="L8315" t="s">
        <v>13445</v>
      </c>
      <c r="M8315" t="s">
        <v>13446</v>
      </c>
      <c r="N8315" t="s">
        <v>5924</v>
      </c>
      <c r="O8315" t="s">
        <v>13447</v>
      </c>
    </row>
    <row r="8316" spans="1:15">
      <c r="A8316" t="s">
        <v>13480</v>
      </c>
      <c r="B8316">
        <v>697</v>
      </c>
      <c r="C8316">
        <v>4</v>
      </c>
      <c r="D8316" t="s">
        <v>13481</v>
      </c>
      <c r="E8316" t="s">
        <v>5918</v>
      </c>
      <c r="F8316" t="s">
        <v>12528</v>
      </c>
      <c r="G8316">
        <v>21</v>
      </c>
      <c r="H8316" t="s">
        <v>5920</v>
      </c>
      <c r="I8316" t="s">
        <v>5921</v>
      </c>
      <c r="L8316" t="s">
        <v>13445</v>
      </c>
      <c r="M8316" t="s">
        <v>13446</v>
      </c>
      <c r="N8316" t="s">
        <v>5924</v>
      </c>
      <c r="O8316" t="s">
        <v>13447</v>
      </c>
    </row>
    <row r="8317" spans="1:15">
      <c r="A8317" t="s">
        <v>13482</v>
      </c>
      <c r="B8317">
        <v>697</v>
      </c>
      <c r="C8317">
        <v>5</v>
      </c>
      <c r="D8317" t="s">
        <v>13483</v>
      </c>
      <c r="E8317" t="s">
        <v>5918</v>
      </c>
      <c r="F8317" t="s">
        <v>12528</v>
      </c>
      <c r="G8317">
        <v>21</v>
      </c>
      <c r="H8317" t="s">
        <v>5920</v>
      </c>
      <c r="I8317" t="s">
        <v>5921</v>
      </c>
      <c r="L8317" t="s">
        <v>13445</v>
      </c>
      <c r="M8317" t="s">
        <v>13446</v>
      </c>
      <c r="N8317" t="s">
        <v>5924</v>
      </c>
      <c r="O8317" t="s">
        <v>13447</v>
      </c>
    </row>
    <row r="8318" spans="1:15">
      <c r="A8318" t="s">
        <v>13484</v>
      </c>
      <c r="B8318">
        <v>697</v>
      </c>
      <c r="C8318">
        <v>6</v>
      </c>
      <c r="D8318" t="s">
        <v>13485</v>
      </c>
      <c r="E8318" t="s">
        <v>5918</v>
      </c>
      <c r="F8318" t="s">
        <v>12528</v>
      </c>
      <c r="G8318">
        <v>21</v>
      </c>
      <c r="H8318" t="s">
        <v>5920</v>
      </c>
      <c r="I8318" t="s">
        <v>5921</v>
      </c>
      <c r="L8318" t="s">
        <v>13445</v>
      </c>
      <c r="M8318" t="s">
        <v>13446</v>
      </c>
      <c r="N8318" t="s">
        <v>5924</v>
      </c>
      <c r="O8318" t="s">
        <v>13447</v>
      </c>
    </row>
    <row r="8319" spans="1:15">
      <c r="A8319" t="s">
        <v>13486</v>
      </c>
      <c r="B8319">
        <v>697</v>
      </c>
      <c r="C8319">
        <v>7</v>
      </c>
      <c r="D8319" t="s">
        <v>13487</v>
      </c>
      <c r="E8319" t="s">
        <v>5918</v>
      </c>
      <c r="F8319" t="s">
        <v>12528</v>
      </c>
      <c r="G8319">
        <v>21</v>
      </c>
      <c r="H8319" t="s">
        <v>5920</v>
      </c>
      <c r="I8319" t="s">
        <v>5921</v>
      </c>
      <c r="L8319" t="s">
        <v>13445</v>
      </c>
      <c r="M8319" t="s">
        <v>13446</v>
      </c>
      <c r="N8319" t="s">
        <v>5924</v>
      </c>
      <c r="O8319" t="s">
        <v>13447</v>
      </c>
    </row>
    <row r="8320" spans="1:15">
      <c r="A8320" t="s">
        <v>13488</v>
      </c>
      <c r="B8320">
        <v>697</v>
      </c>
      <c r="C8320">
        <v>8</v>
      </c>
      <c r="D8320" t="s">
        <v>13489</v>
      </c>
      <c r="E8320" t="s">
        <v>5918</v>
      </c>
      <c r="F8320" t="s">
        <v>12528</v>
      </c>
      <c r="G8320">
        <v>21</v>
      </c>
      <c r="H8320" t="s">
        <v>5920</v>
      </c>
      <c r="I8320" t="s">
        <v>5921</v>
      </c>
      <c r="L8320" t="s">
        <v>13445</v>
      </c>
      <c r="M8320" t="s">
        <v>13446</v>
      </c>
      <c r="N8320" t="s">
        <v>5924</v>
      </c>
      <c r="O8320" t="s">
        <v>13447</v>
      </c>
    </row>
    <row r="8321" spans="1:15">
      <c r="A8321" t="s">
        <v>13490</v>
      </c>
      <c r="B8321">
        <v>697</v>
      </c>
      <c r="C8321">
        <v>9</v>
      </c>
      <c r="D8321" t="s">
        <v>13491</v>
      </c>
      <c r="E8321" t="s">
        <v>5918</v>
      </c>
      <c r="F8321" t="s">
        <v>12528</v>
      </c>
      <c r="G8321">
        <v>21</v>
      </c>
      <c r="H8321" t="s">
        <v>5920</v>
      </c>
      <c r="I8321" t="s">
        <v>5921</v>
      </c>
      <c r="L8321" t="s">
        <v>13445</v>
      </c>
      <c r="M8321" t="s">
        <v>13446</v>
      </c>
      <c r="N8321" t="s">
        <v>5924</v>
      </c>
      <c r="O8321" t="s">
        <v>13447</v>
      </c>
    </row>
    <row r="8322" spans="1:15">
      <c r="A8322" t="s">
        <v>13492</v>
      </c>
      <c r="B8322">
        <v>697</v>
      </c>
      <c r="C8322">
        <v>10</v>
      </c>
      <c r="D8322" t="s">
        <v>13493</v>
      </c>
      <c r="E8322" t="s">
        <v>5918</v>
      </c>
      <c r="F8322" t="s">
        <v>12528</v>
      </c>
      <c r="G8322">
        <v>21</v>
      </c>
      <c r="H8322" t="s">
        <v>5920</v>
      </c>
      <c r="I8322" t="s">
        <v>5921</v>
      </c>
      <c r="L8322" t="s">
        <v>13445</v>
      </c>
      <c r="M8322" t="s">
        <v>13446</v>
      </c>
      <c r="N8322" t="s">
        <v>5924</v>
      </c>
      <c r="O8322" t="s">
        <v>13447</v>
      </c>
    </row>
    <row r="8323" spans="1:15">
      <c r="A8323" t="s">
        <v>13494</v>
      </c>
      <c r="B8323">
        <v>697</v>
      </c>
      <c r="C8323">
        <v>11</v>
      </c>
      <c r="D8323" t="s">
        <v>13495</v>
      </c>
      <c r="E8323" t="s">
        <v>5918</v>
      </c>
      <c r="F8323" t="s">
        <v>12528</v>
      </c>
      <c r="G8323">
        <v>21</v>
      </c>
      <c r="H8323" t="s">
        <v>5920</v>
      </c>
      <c r="I8323" t="s">
        <v>5921</v>
      </c>
      <c r="L8323" t="s">
        <v>13445</v>
      </c>
      <c r="M8323" t="s">
        <v>13446</v>
      </c>
      <c r="N8323" t="s">
        <v>5924</v>
      </c>
      <c r="O8323" t="s">
        <v>13447</v>
      </c>
    </row>
    <row r="8324" spans="1:15">
      <c r="A8324" t="s">
        <v>13496</v>
      </c>
      <c r="B8324">
        <v>697</v>
      </c>
      <c r="C8324">
        <v>12</v>
      </c>
      <c r="D8324" t="s">
        <v>13497</v>
      </c>
      <c r="E8324" t="s">
        <v>5918</v>
      </c>
      <c r="F8324" t="s">
        <v>12528</v>
      </c>
      <c r="G8324">
        <v>21</v>
      </c>
      <c r="H8324" t="s">
        <v>5920</v>
      </c>
      <c r="I8324" t="s">
        <v>5921</v>
      </c>
      <c r="L8324" t="s">
        <v>13445</v>
      </c>
      <c r="M8324" t="s">
        <v>13446</v>
      </c>
      <c r="N8324" t="s">
        <v>5924</v>
      </c>
      <c r="O8324" t="s">
        <v>13447</v>
      </c>
    </row>
    <row r="8325" spans="1:15">
      <c r="A8325" t="s">
        <v>13498</v>
      </c>
      <c r="B8325">
        <v>697</v>
      </c>
      <c r="C8325">
        <v>13</v>
      </c>
      <c r="D8325" t="s">
        <v>13499</v>
      </c>
      <c r="E8325" t="s">
        <v>5918</v>
      </c>
      <c r="F8325" t="s">
        <v>12528</v>
      </c>
      <c r="G8325">
        <v>21</v>
      </c>
      <c r="H8325" t="s">
        <v>5920</v>
      </c>
      <c r="I8325" t="s">
        <v>5921</v>
      </c>
      <c r="L8325" t="s">
        <v>13445</v>
      </c>
      <c r="M8325" t="s">
        <v>13446</v>
      </c>
      <c r="N8325" t="s">
        <v>5924</v>
      </c>
      <c r="O8325" t="s">
        <v>13447</v>
      </c>
    </row>
    <row r="8326" spans="1:15">
      <c r="A8326" t="s">
        <v>13500</v>
      </c>
      <c r="B8326">
        <v>697</v>
      </c>
      <c r="C8326">
        <v>14</v>
      </c>
      <c r="D8326" t="s">
        <v>13501</v>
      </c>
      <c r="E8326" t="s">
        <v>5918</v>
      </c>
      <c r="F8326" t="s">
        <v>12528</v>
      </c>
      <c r="G8326">
        <v>21</v>
      </c>
      <c r="H8326" t="s">
        <v>5920</v>
      </c>
      <c r="I8326" t="s">
        <v>5921</v>
      </c>
      <c r="L8326" t="s">
        <v>13445</v>
      </c>
      <c r="M8326" t="s">
        <v>13446</v>
      </c>
      <c r="N8326" t="s">
        <v>5924</v>
      </c>
      <c r="O8326" t="s">
        <v>13447</v>
      </c>
    </row>
    <row r="8327" spans="1:15">
      <c r="A8327" t="s">
        <v>13502</v>
      </c>
      <c r="B8327">
        <v>698</v>
      </c>
      <c r="C8327">
        <v>1</v>
      </c>
      <c r="D8327" t="s">
        <v>13503</v>
      </c>
      <c r="E8327" t="s">
        <v>5918</v>
      </c>
      <c r="F8327" t="s">
        <v>12528</v>
      </c>
      <c r="G8327">
        <v>21</v>
      </c>
      <c r="H8327" t="s">
        <v>5920</v>
      </c>
      <c r="I8327" t="s">
        <v>5921</v>
      </c>
      <c r="L8327" t="s">
        <v>13504</v>
      </c>
      <c r="M8327" t="s">
        <v>13505</v>
      </c>
      <c r="N8327" t="s">
        <v>5924</v>
      </c>
      <c r="O8327" t="s">
        <v>13506</v>
      </c>
    </row>
    <row r="8328" spans="1:15">
      <c r="A8328" t="s">
        <v>13507</v>
      </c>
      <c r="B8328">
        <v>698</v>
      </c>
      <c r="C8328">
        <v>2</v>
      </c>
      <c r="D8328" t="s">
        <v>13508</v>
      </c>
      <c r="E8328" t="s">
        <v>5918</v>
      </c>
      <c r="F8328" t="s">
        <v>12528</v>
      </c>
      <c r="G8328">
        <v>21</v>
      </c>
      <c r="H8328" t="s">
        <v>5920</v>
      </c>
      <c r="I8328" t="s">
        <v>5921</v>
      </c>
      <c r="L8328" t="s">
        <v>13504</v>
      </c>
      <c r="M8328" t="s">
        <v>13505</v>
      </c>
      <c r="N8328" t="s">
        <v>5924</v>
      </c>
      <c r="O8328" t="s">
        <v>13506</v>
      </c>
    </row>
    <row r="8329" spans="1:15">
      <c r="A8329" t="s">
        <v>13509</v>
      </c>
      <c r="B8329">
        <v>698</v>
      </c>
      <c r="C8329">
        <v>3</v>
      </c>
      <c r="D8329" t="s">
        <v>13510</v>
      </c>
      <c r="E8329" t="s">
        <v>5918</v>
      </c>
      <c r="F8329" t="s">
        <v>12528</v>
      </c>
      <c r="G8329">
        <v>21</v>
      </c>
      <c r="H8329" t="s">
        <v>5920</v>
      </c>
      <c r="I8329" t="s">
        <v>5921</v>
      </c>
      <c r="L8329" t="s">
        <v>13504</v>
      </c>
      <c r="M8329" t="s">
        <v>13505</v>
      </c>
      <c r="N8329" t="s">
        <v>5924</v>
      </c>
      <c r="O8329" t="s">
        <v>13506</v>
      </c>
    </row>
    <row r="8330" spans="1:15">
      <c r="A8330" t="s">
        <v>13511</v>
      </c>
      <c r="B8330">
        <v>698</v>
      </c>
      <c r="C8330">
        <v>4</v>
      </c>
      <c r="D8330" t="s">
        <v>13512</v>
      </c>
      <c r="E8330" t="s">
        <v>5918</v>
      </c>
      <c r="F8330" t="s">
        <v>12528</v>
      </c>
      <c r="G8330">
        <v>21</v>
      </c>
      <c r="H8330" t="s">
        <v>5920</v>
      </c>
      <c r="I8330" t="s">
        <v>5921</v>
      </c>
      <c r="L8330" t="s">
        <v>13504</v>
      </c>
      <c r="M8330" t="s">
        <v>13505</v>
      </c>
      <c r="N8330" t="s">
        <v>5924</v>
      </c>
      <c r="O8330" t="s">
        <v>13506</v>
      </c>
    </row>
    <row r="8331" spans="1:15">
      <c r="A8331" t="s">
        <v>13513</v>
      </c>
      <c r="B8331">
        <v>698</v>
      </c>
      <c r="C8331">
        <v>5</v>
      </c>
      <c r="D8331" t="s">
        <v>13514</v>
      </c>
      <c r="E8331" t="s">
        <v>5918</v>
      </c>
      <c r="F8331" t="s">
        <v>12528</v>
      </c>
      <c r="G8331">
        <v>21</v>
      </c>
      <c r="H8331" t="s">
        <v>5920</v>
      </c>
      <c r="I8331" t="s">
        <v>5921</v>
      </c>
      <c r="L8331" t="s">
        <v>13504</v>
      </c>
      <c r="M8331" t="s">
        <v>13505</v>
      </c>
      <c r="N8331" t="s">
        <v>5924</v>
      </c>
      <c r="O8331" t="s">
        <v>13506</v>
      </c>
    </row>
    <row r="8332" spans="1:15">
      <c r="A8332" t="s">
        <v>13515</v>
      </c>
      <c r="B8332">
        <v>698</v>
      </c>
      <c r="C8332">
        <v>6</v>
      </c>
      <c r="D8332" t="s">
        <v>13516</v>
      </c>
      <c r="E8332" t="s">
        <v>5918</v>
      </c>
      <c r="F8332" t="s">
        <v>12528</v>
      </c>
      <c r="G8332">
        <v>21</v>
      </c>
      <c r="H8332" t="s">
        <v>5920</v>
      </c>
      <c r="I8332" t="s">
        <v>5921</v>
      </c>
      <c r="L8332" t="s">
        <v>13504</v>
      </c>
      <c r="M8332" t="s">
        <v>13505</v>
      </c>
      <c r="N8332" t="s">
        <v>5924</v>
      </c>
      <c r="O8332" t="s">
        <v>13506</v>
      </c>
    </row>
    <row r="8333" spans="1:15">
      <c r="A8333" t="s">
        <v>13517</v>
      </c>
      <c r="B8333">
        <v>698</v>
      </c>
      <c r="C8333">
        <v>7</v>
      </c>
      <c r="D8333" t="s">
        <v>13518</v>
      </c>
      <c r="E8333" t="s">
        <v>5918</v>
      </c>
      <c r="F8333" t="s">
        <v>12528</v>
      </c>
      <c r="G8333">
        <v>21</v>
      </c>
      <c r="H8333" t="s">
        <v>5920</v>
      </c>
      <c r="I8333" t="s">
        <v>5921</v>
      </c>
      <c r="L8333" t="s">
        <v>13504</v>
      </c>
      <c r="M8333" t="s">
        <v>13505</v>
      </c>
      <c r="N8333" t="s">
        <v>5924</v>
      </c>
      <c r="O8333" t="s">
        <v>13506</v>
      </c>
    </row>
    <row r="8334" spans="1:15">
      <c r="A8334" t="s">
        <v>13519</v>
      </c>
      <c r="B8334">
        <v>698</v>
      </c>
      <c r="C8334">
        <v>8</v>
      </c>
      <c r="D8334" t="s">
        <v>13520</v>
      </c>
      <c r="E8334" t="s">
        <v>5918</v>
      </c>
      <c r="F8334" t="s">
        <v>12528</v>
      </c>
      <c r="G8334">
        <v>21</v>
      </c>
      <c r="H8334" t="s">
        <v>5920</v>
      </c>
      <c r="I8334" t="s">
        <v>5921</v>
      </c>
      <c r="L8334" t="s">
        <v>13504</v>
      </c>
      <c r="M8334" t="s">
        <v>13505</v>
      </c>
      <c r="N8334" t="s">
        <v>5924</v>
      </c>
      <c r="O8334" t="s">
        <v>13506</v>
      </c>
    </row>
    <row r="8335" spans="1:15">
      <c r="A8335" t="s">
        <v>13521</v>
      </c>
      <c r="B8335">
        <v>698</v>
      </c>
      <c r="C8335">
        <v>9</v>
      </c>
      <c r="D8335" t="s">
        <v>13522</v>
      </c>
      <c r="E8335" t="s">
        <v>5918</v>
      </c>
      <c r="F8335" t="s">
        <v>12528</v>
      </c>
      <c r="G8335">
        <v>21</v>
      </c>
      <c r="H8335" t="s">
        <v>5920</v>
      </c>
      <c r="I8335" t="s">
        <v>5921</v>
      </c>
      <c r="L8335" t="s">
        <v>13504</v>
      </c>
      <c r="M8335" t="s">
        <v>13505</v>
      </c>
      <c r="N8335" t="s">
        <v>5924</v>
      </c>
      <c r="O8335" t="s">
        <v>13506</v>
      </c>
    </row>
    <row r="8336" spans="1:15">
      <c r="A8336" t="s">
        <v>13523</v>
      </c>
      <c r="B8336">
        <v>698</v>
      </c>
      <c r="C8336">
        <v>10</v>
      </c>
      <c r="D8336" t="s">
        <v>13524</v>
      </c>
      <c r="E8336" t="s">
        <v>5918</v>
      </c>
      <c r="F8336" t="s">
        <v>12528</v>
      </c>
      <c r="G8336">
        <v>21</v>
      </c>
      <c r="H8336" t="s">
        <v>5920</v>
      </c>
      <c r="I8336" t="s">
        <v>5921</v>
      </c>
      <c r="L8336" t="s">
        <v>13504</v>
      </c>
      <c r="M8336" t="s">
        <v>13505</v>
      </c>
      <c r="N8336" t="s">
        <v>5924</v>
      </c>
      <c r="O8336" t="s">
        <v>13506</v>
      </c>
    </row>
    <row r="8337" spans="1:15">
      <c r="A8337" t="s">
        <v>13525</v>
      </c>
      <c r="B8337">
        <v>698</v>
      </c>
      <c r="C8337">
        <v>11</v>
      </c>
      <c r="D8337" t="s">
        <v>13526</v>
      </c>
      <c r="E8337" t="s">
        <v>5918</v>
      </c>
      <c r="F8337" t="s">
        <v>12528</v>
      </c>
      <c r="G8337">
        <v>21</v>
      </c>
      <c r="H8337" t="s">
        <v>5920</v>
      </c>
      <c r="I8337" t="s">
        <v>5921</v>
      </c>
      <c r="L8337" t="s">
        <v>13504</v>
      </c>
      <c r="M8337" t="s">
        <v>13505</v>
      </c>
      <c r="N8337" t="s">
        <v>5924</v>
      </c>
      <c r="O8337" t="s">
        <v>13506</v>
      </c>
    </row>
    <row r="8338" spans="1:15">
      <c r="A8338" t="s">
        <v>13527</v>
      </c>
      <c r="B8338">
        <v>698</v>
      </c>
      <c r="C8338">
        <v>12</v>
      </c>
      <c r="D8338" t="s">
        <v>13528</v>
      </c>
      <c r="E8338" t="s">
        <v>5918</v>
      </c>
      <c r="F8338" t="s">
        <v>12528</v>
      </c>
      <c r="G8338">
        <v>21</v>
      </c>
      <c r="H8338" t="s">
        <v>5920</v>
      </c>
      <c r="I8338" t="s">
        <v>5921</v>
      </c>
      <c r="L8338" t="s">
        <v>13504</v>
      </c>
      <c r="M8338" t="s">
        <v>13505</v>
      </c>
      <c r="N8338" t="s">
        <v>5924</v>
      </c>
      <c r="O8338" t="s">
        <v>13506</v>
      </c>
    </row>
    <row r="8339" spans="1:15">
      <c r="A8339" t="s">
        <v>13529</v>
      </c>
      <c r="B8339">
        <v>698</v>
      </c>
      <c r="C8339">
        <v>13</v>
      </c>
      <c r="D8339" t="s">
        <v>13530</v>
      </c>
      <c r="E8339" t="s">
        <v>5918</v>
      </c>
      <c r="F8339" t="s">
        <v>12528</v>
      </c>
      <c r="G8339">
        <v>21</v>
      </c>
      <c r="H8339" t="s">
        <v>5920</v>
      </c>
      <c r="I8339" t="s">
        <v>5921</v>
      </c>
      <c r="L8339" t="s">
        <v>13504</v>
      </c>
      <c r="M8339" t="s">
        <v>13505</v>
      </c>
      <c r="N8339" t="s">
        <v>5924</v>
      </c>
      <c r="O8339" t="s">
        <v>13506</v>
      </c>
    </row>
    <row r="8340" spans="1:15">
      <c r="A8340" t="s">
        <v>13531</v>
      </c>
      <c r="B8340">
        <v>698</v>
      </c>
      <c r="C8340">
        <v>14</v>
      </c>
      <c r="D8340" t="s">
        <v>13532</v>
      </c>
      <c r="E8340" t="s">
        <v>5918</v>
      </c>
      <c r="F8340" t="s">
        <v>12528</v>
      </c>
      <c r="G8340">
        <v>21</v>
      </c>
      <c r="H8340" t="s">
        <v>5920</v>
      </c>
      <c r="I8340" t="s">
        <v>5921</v>
      </c>
      <c r="L8340" t="s">
        <v>13504</v>
      </c>
      <c r="M8340" t="s">
        <v>13505</v>
      </c>
      <c r="N8340" t="s">
        <v>5924</v>
      </c>
      <c r="O8340" t="s">
        <v>13506</v>
      </c>
    </row>
    <row r="8341" spans="1:15">
      <c r="A8341" t="s">
        <v>13533</v>
      </c>
      <c r="B8341">
        <v>699</v>
      </c>
      <c r="C8341">
        <v>1</v>
      </c>
      <c r="D8341" t="s">
        <v>13534</v>
      </c>
      <c r="E8341" t="s">
        <v>5918</v>
      </c>
      <c r="F8341" t="s">
        <v>12528</v>
      </c>
      <c r="G8341">
        <v>21</v>
      </c>
      <c r="H8341" t="s">
        <v>5920</v>
      </c>
      <c r="I8341" t="s">
        <v>5921</v>
      </c>
      <c r="L8341" t="s">
        <v>13504</v>
      </c>
      <c r="M8341" t="s">
        <v>13505</v>
      </c>
      <c r="N8341" t="s">
        <v>5924</v>
      </c>
      <c r="O8341" t="s">
        <v>13506</v>
      </c>
    </row>
    <row r="8342" spans="1:15">
      <c r="A8342" t="s">
        <v>13535</v>
      </c>
      <c r="B8342">
        <v>699</v>
      </c>
      <c r="C8342">
        <v>2</v>
      </c>
      <c r="D8342" t="s">
        <v>13536</v>
      </c>
      <c r="E8342" t="s">
        <v>5918</v>
      </c>
      <c r="F8342" t="s">
        <v>12528</v>
      </c>
      <c r="G8342">
        <v>21</v>
      </c>
      <c r="H8342" t="s">
        <v>5920</v>
      </c>
      <c r="I8342" t="s">
        <v>5921</v>
      </c>
      <c r="L8342" t="s">
        <v>13504</v>
      </c>
      <c r="M8342" t="s">
        <v>13505</v>
      </c>
      <c r="N8342" t="s">
        <v>5924</v>
      </c>
      <c r="O8342" t="s">
        <v>13506</v>
      </c>
    </row>
    <row r="8343" spans="1:15">
      <c r="A8343" t="s">
        <v>13537</v>
      </c>
      <c r="B8343">
        <v>699</v>
      </c>
      <c r="C8343">
        <v>3</v>
      </c>
      <c r="D8343" t="s">
        <v>13538</v>
      </c>
      <c r="E8343" t="s">
        <v>5918</v>
      </c>
      <c r="F8343" t="s">
        <v>12528</v>
      </c>
      <c r="G8343">
        <v>21</v>
      </c>
      <c r="H8343" t="s">
        <v>5920</v>
      </c>
      <c r="I8343" t="s">
        <v>5921</v>
      </c>
      <c r="L8343" t="s">
        <v>13504</v>
      </c>
      <c r="M8343" t="s">
        <v>13505</v>
      </c>
      <c r="N8343" t="s">
        <v>5924</v>
      </c>
      <c r="O8343" t="s">
        <v>13506</v>
      </c>
    </row>
    <row r="8344" spans="1:15">
      <c r="A8344" t="s">
        <v>13539</v>
      </c>
      <c r="B8344">
        <v>699</v>
      </c>
      <c r="C8344">
        <v>4</v>
      </c>
      <c r="D8344" t="s">
        <v>13540</v>
      </c>
      <c r="E8344" t="s">
        <v>5918</v>
      </c>
      <c r="F8344" t="s">
        <v>12528</v>
      </c>
      <c r="G8344">
        <v>21</v>
      </c>
      <c r="H8344" t="s">
        <v>5920</v>
      </c>
      <c r="I8344" t="s">
        <v>5921</v>
      </c>
      <c r="L8344" t="s">
        <v>13504</v>
      </c>
      <c r="M8344" t="s">
        <v>13505</v>
      </c>
      <c r="N8344" t="s">
        <v>5924</v>
      </c>
      <c r="O8344" t="s">
        <v>13506</v>
      </c>
    </row>
    <row r="8345" spans="1:15">
      <c r="A8345" t="s">
        <v>13541</v>
      </c>
      <c r="B8345">
        <v>699</v>
      </c>
      <c r="C8345">
        <v>5</v>
      </c>
      <c r="D8345" t="s">
        <v>13542</v>
      </c>
      <c r="E8345" t="s">
        <v>5918</v>
      </c>
      <c r="F8345" t="s">
        <v>12528</v>
      </c>
      <c r="G8345">
        <v>21</v>
      </c>
      <c r="H8345" t="s">
        <v>5920</v>
      </c>
      <c r="I8345" t="s">
        <v>5921</v>
      </c>
      <c r="L8345" t="s">
        <v>13504</v>
      </c>
      <c r="M8345" t="s">
        <v>13505</v>
      </c>
      <c r="N8345" t="s">
        <v>5924</v>
      </c>
      <c r="O8345" t="s">
        <v>13506</v>
      </c>
    </row>
    <row r="8346" spans="1:15">
      <c r="A8346" t="s">
        <v>13543</v>
      </c>
      <c r="B8346">
        <v>699</v>
      </c>
      <c r="C8346">
        <v>6</v>
      </c>
      <c r="D8346" t="s">
        <v>13544</v>
      </c>
      <c r="E8346" t="s">
        <v>5918</v>
      </c>
      <c r="F8346" t="s">
        <v>12528</v>
      </c>
      <c r="G8346">
        <v>21</v>
      </c>
      <c r="H8346" t="s">
        <v>5920</v>
      </c>
      <c r="I8346" t="s">
        <v>5921</v>
      </c>
      <c r="L8346" t="s">
        <v>13504</v>
      </c>
      <c r="M8346" t="s">
        <v>13505</v>
      </c>
      <c r="N8346" t="s">
        <v>5924</v>
      </c>
      <c r="O8346" t="s">
        <v>13506</v>
      </c>
    </row>
    <row r="8347" spans="1:15">
      <c r="A8347" t="s">
        <v>13545</v>
      </c>
      <c r="B8347">
        <v>699</v>
      </c>
      <c r="C8347">
        <v>7</v>
      </c>
      <c r="D8347" t="s">
        <v>13546</v>
      </c>
      <c r="E8347" t="s">
        <v>5918</v>
      </c>
      <c r="F8347" t="s">
        <v>12528</v>
      </c>
      <c r="G8347">
        <v>21</v>
      </c>
      <c r="H8347" t="s">
        <v>5920</v>
      </c>
      <c r="I8347" t="s">
        <v>5921</v>
      </c>
      <c r="L8347" t="s">
        <v>13504</v>
      </c>
      <c r="M8347" t="s">
        <v>13505</v>
      </c>
      <c r="N8347" t="s">
        <v>5924</v>
      </c>
      <c r="O8347" t="s">
        <v>13506</v>
      </c>
    </row>
    <row r="8348" spans="1:15">
      <c r="A8348" t="s">
        <v>13547</v>
      </c>
      <c r="B8348">
        <v>699</v>
      </c>
      <c r="C8348">
        <v>8</v>
      </c>
      <c r="D8348" t="s">
        <v>13548</v>
      </c>
      <c r="E8348" t="s">
        <v>5918</v>
      </c>
      <c r="F8348" t="s">
        <v>12528</v>
      </c>
      <c r="G8348">
        <v>21</v>
      </c>
      <c r="H8348" t="s">
        <v>5920</v>
      </c>
      <c r="I8348" t="s">
        <v>5921</v>
      </c>
      <c r="L8348" t="s">
        <v>13504</v>
      </c>
      <c r="M8348" t="s">
        <v>13505</v>
      </c>
      <c r="N8348" t="s">
        <v>5924</v>
      </c>
      <c r="O8348" t="s">
        <v>13506</v>
      </c>
    </row>
    <row r="8349" spans="1:15">
      <c r="A8349" t="s">
        <v>13549</v>
      </c>
      <c r="B8349">
        <v>699</v>
      </c>
      <c r="C8349">
        <v>9</v>
      </c>
      <c r="D8349" t="s">
        <v>13550</v>
      </c>
      <c r="E8349" t="s">
        <v>5918</v>
      </c>
      <c r="F8349" t="s">
        <v>12528</v>
      </c>
      <c r="G8349">
        <v>21</v>
      </c>
      <c r="H8349" t="s">
        <v>5920</v>
      </c>
      <c r="I8349" t="s">
        <v>5921</v>
      </c>
      <c r="L8349" t="s">
        <v>13504</v>
      </c>
      <c r="M8349" t="s">
        <v>13505</v>
      </c>
      <c r="N8349" t="s">
        <v>5924</v>
      </c>
      <c r="O8349" t="s">
        <v>13506</v>
      </c>
    </row>
    <row r="8350" spans="1:15">
      <c r="A8350" t="s">
        <v>13551</v>
      </c>
      <c r="B8350">
        <v>699</v>
      </c>
      <c r="C8350">
        <v>10</v>
      </c>
      <c r="D8350" t="s">
        <v>13552</v>
      </c>
      <c r="E8350" t="s">
        <v>5918</v>
      </c>
      <c r="F8350" t="s">
        <v>12528</v>
      </c>
      <c r="G8350">
        <v>21</v>
      </c>
      <c r="H8350" t="s">
        <v>5920</v>
      </c>
      <c r="I8350" t="s">
        <v>5921</v>
      </c>
      <c r="L8350" t="s">
        <v>13504</v>
      </c>
      <c r="M8350" t="s">
        <v>13505</v>
      </c>
      <c r="N8350" t="s">
        <v>5924</v>
      </c>
      <c r="O8350" t="s">
        <v>13506</v>
      </c>
    </row>
    <row r="8351" spans="1:15">
      <c r="A8351" t="s">
        <v>13553</v>
      </c>
      <c r="B8351">
        <v>699</v>
      </c>
      <c r="C8351">
        <v>11</v>
      </c>
      <c r="D8351" t="s">
        <v>13554</v>
      </c>
      <c r="E8351" t="s">
        <v>5918</v>
      </c>
      <c r="F8351" t="s">
        <v>12528</v>
      </c>
      <c r="G8351">
        <v>21</v>
      </c>
      <c r="H8351" t="s">
        <v>5920</v>
      </c>
      <c r="I8351" t="s">
        <v>5921</v>
      </c>
      <c r="L8351" t="s">
        <v>13504</v>
      </c>
      <c r="M8351" t="s">
        <v>13505</v>
      </c>
      <c r="N8351" t="s">
        <v>5924</v>
      </c>
      <c r="O8351" t="s">
        <v>13506</v>
      </c>
    </row>
    <row r="8352" spans="1:15">
      <c r="A8352" t="s">
        <v>13555</v>
      </c>
      <c r="B8352">
        <v>699</v>
      </c>
      <c r="C8352">
        <v>12</v>
      </c>
      <c r="D8352" t="s">
        <v>13556</v>
      </c>
      <c r="E8352" t="s">
        <v>5918</v>
      </c>
      <c r="F8352" t="s">
        <v>12528</v>
      </c>
      <c r="G8352">
        <v>21</v>
      </c>
      <c r="H8352" t="s">
        <v>5920</v>
      </c>
      <c r="I8352" t="s">
        <v>5921</v>
      </c>
      <c r="L8352" t="s">
        <v>13504</v>
      </c>
      <c r="M8352" t="s">
        <v>13505</v>
      </c>
      <c r="N8352" t="s">
        <v>5924</v>
      </c>
      <c r="O8352" t="s">
        <v>13506</v>
      </c>
    </row>
    <row r="8353" spans="1:15">
      <c r="A8353" t="s">
        <v>13557</v>
      </c>
      <c r="B8353">
        <v>699</v>
      </c>
      <c r="C8353">
        <v>13</v>
      </c>
      <c r="D8353" t="s">
        <v>13558</v>
      </c>
      <c r="E8353" t="s">
        <v>5918</v>
      </c>
      <c r="F8353" t="s">
        <v>12528</v>
      </c>
      <c r="G8353">
        <v>21</v>
      </c>
      <c r="H8353" t="s">
        <v>5920</v>
      </c>
      <c r="I8353" t="s">
        <v>5921</v>
      </c>
      <c r="L8353" t="s">
        <v>13504</v>
      </c>
      <c r="M8353" t="s">
        <v>13505</v>
      </c>
      <c r="N8353" t="s">
        <v>5924</v>
      </c>
      <c r="O8353" t="s">
        <v>13506</v>
      </c>
    </row>
    <row r="8354" spans="1:15">
      <c r="A8354" t="s">
        <v>13559</v>
      </c>
      <c r="B8354">
        <v>699</v>
      </c>
      <c r="C8354">
        <v>14</v>
      </c>
      <c r="D8354" t="s">
        <v>13560</v>
      </c>
      <c r="E8354" t="s">
        <v>5918</v>
      </c>
      <c r="F8354" t="s">
        <v>12528</v>
      </c>
      <c r="G8354">
        <v>21</v>
      </c>
      <c r="H8354" t="s">
        <v>5920</v>
      </c>
      <c r="I8354" t="s">
        <v>5921</v>
      </c>
      <c r="L8354" t="s">
        <v>13504</v>
      </c>
      <c r="M8354" t="s">
        <v>13505</v>
      </c>
      <c r="N8354" t="s">
        <v>5924</v>
      </c>
      <c r="O8354" t="s">
        <v>13506</v>
      </c>
    </row>
    <row r="8355" spans="1:15">
      <c r="A8355" t="s">
        <v>13561</v>
      </c>
      <c r="B8355">
        <v>700</v>
      </c>
      <c r="C8355">
        <v>1</v>
      </c>
      <c r="D8355" t="s">
        <v>13562</v>
      </c>
      <c r="E8355" t="s">
        <v>5918</v>
      </c>
      <c r="F8355" t="s">
        <v>12528</v>
      </c>
      <c r="G8355">
        <v>21</v>
      </c>
      <c r="H8355" t="s">
        <v>5920</v>
      </c>
      <c r="I8355" t="s">
        <v>5921</v>
      </c>
      <c r="L8355" t="s">
        <v>13563</v>
      </c>
      <c r="M8355" t="s">
        <v>13564</v>
      </c>
      <c r="N8355" t="s">
        <v>5924</v>
      </c>
      <c r="O8355" t="s">
        <v>13565</v>
      </c>
    </row>
    <row r="8356" spans="1:15">
      <c r="A8356" t="s">
        <v>13566</v>
      </c>
      <c r="B8356">
        <v>700</v>
      </c>
      <c r="C8356">
        <v>2</v>
      </c>
      <c r="D8356" t="s">
        <v>13567</v>
      </c>
      <c r="E8356" t="s">
        <v>5918</v>
      </c>
      <c r="F8356" t="s">
        <v>12528</v>
      </c>
      <c r="G8356">
        <v>21</v>
      </c>
      <c r="H8356" t="s">
        <v>5920</v>
      </c>
      <c r="I8356" t="s">
        <v>5921</v>
      </c>
      <c r="L8356" t="s">
        <v>13563</v>
      </c>
      <c r="M8356" t="s">
        <v>13564</v>
      </c>
      <c r="N8356" t="s">
        <v>5924</v>
      </c>
      <c r="O8356" t="s">
        <v>13565</v>
      </c>
    </row>
    <row r="8357" spans="1:15">
      <c r="A8357" t="s">
        <v>13568</v>
      </c>
      <c r="B8357">
        <v>700</v>
      </c>
      <c r="C8357">
        <v>3</v>
      </c>
      <c r="D8357" t="s">
        <v>13569</v>
      </c>
      <c r="E8357" t="s">
        <v>5918</v>
      </c>
      <c r="F8357" t="s">
        <v>12528</v>
      </c>
      <c r="G8357">
        <v>21</v>
      </c>
      <c r="H8357" t="s">
        <v>5920</v>
      </c>
      <c r="I8357" t="s">
        <v>5921</v>
      </c>
      <c r="L8357" t="s">
        <v>13563</v>
      </c>
      <c r="M8357" t="s">
        <v>13564</v>
      </c>
      <c r="N8357" t="s">
        <v>5924</v>
      </c>
      <c r="O8357" t="s">
        <v>13565</v>
      </c>
    </row>
    <row r="8358" spans="1:15">
      <c r="A8358" t="s">
        <v>13570</v>
      </c>
      <c r="B8358">
        <v>700</v>
      </c>
      <c r="C8358">
        <v>4</v>
      </c>
      <c r="D8358" t="s">
        <v>13571</v>
      </c>
      <c r="E8358" t="s">
        <v>5918</v>
      </c>
      <c r="F8358" t="s">
        <v>12528</v>
      </c>
      <c r="G8358">
        <v>21</v>
      </c>
      <c r="H8358" t="s">
        <v>5920</v>
      </c>
      <c r="I8358" t="s">
        <v>5921</v>
      </c>
      <c r="L8358" t="s">
        <v>13563</v>
      </c>
      <c r="M8358" t="s">
        <v>13564</v>
      </c>
      <c r="N8358" t="s">
        <v>5924</v>
      </c>
      <c r="O8358" t="s">
        <v>13565</v>
      </c>
    </row>
    <row r="8359" spans="1:15">
      <c r="A8359" t="s">
        <v>13572</v>
      </c>
      <c r="B8359">
        <v>700</v>
      </c>
      <c r="C8359">
        <v>5</v>
      </c>
      <c r="D8359" t="s">
        <v>13573</v>
      </c>
      <c r="E8359" t="s">
        <v>5918</v>
      </c>
      <c r="F8359" t="s">
        <v>12528</v>
      </c>
      <c r="G8359">
        <v>21</v>
      </c>
      <c r="H8359" t="s">
        <v>5920</v>
      </c>
      <c r="I8359" t="s">
        <v>5921</v>
      </c>
      <c r="L8359" t="s">
        <v>13563</v>
      </c>
      <c r="M8359" t="s">
        <v>13564</v>
      </c>
      <c r="N8359" t="s">
        <v>5924</v>
      </c>
      <c r="O8359" t="s">
        <v>13565</v>
      </c>
    </row>
    <row r="8360" spans="1:15">
      <c r="A8360" t="s">
        <v>13574</v>
      </c>
      <c r="B8360">
        <v>700</v>
      </c>
      <c r="C8360">
        <v>6</v>
      </c>
      <c r="D8360" t="s">
        <v>13575</v>
      </c>
      <c r="E8360" t="s">
        <v>5918</v>
      </c>
      <c r="F8360" t="s">
        <v>12528</v>
      </c>
      <c r="G8360">
        <v>21</v>
      </c>
      <c r="H8360" t="s">
        <v>5920</v>
      </c>
      <c r="I8360" t="s">
        <v>5921</v>
      </c>
      <c r="L8360" t="s">
        <v>13563</v>
      </c>
      <c r="M8360" t="s">
        <v>13564</v>
      </c>
      <c r="N8360" t="s">
        <v>5924</v>
      </c>
      <c r="O8360" t="s">
        <v>13565</v>
      </c>
    </row>
    <row r="8361" spans="1:15">
      <c r="A8361" t="s">
        <v>13576</v>
      </c>
      <c r="B8361">
        <v>700</v>
      </c>
      <c r="C8361">
        <v>7</v>
      </c>
      <c r="D8361" t="s">
        <v>13577</v>
      </c>
      <c r="E8361" t="s">
        <v>5918</v>
      </c>
      <c r="F8361" t="s">
        <v>12528</v>
      </c>
      <c r="G8361">
        <v>21</v>
      </c>
      <c r="H8361" t="s">
        <v>5920</v>
      </c>
      <c r="I8361" t="s">
        <v>5921</v>
      </c>
      <c r="L8361" t="s">
        <v>13563</v>
      </c>
      <c r="M8361" t="s">
        <v>13564</v>
      </c>
      <c r="N8361" t="s">
        <v>5924</v>
      </c>
      <c r="O8361" t="s">
        <v>13565</v>
      </c>
    </row>
    <row r="8362" spans="1:15">
      <c r="A8362" t="s">
        <v>13578</v>
      </c>
      <c r="B8362">
        <v>700</v>
      </c>
      <c r="C8362">
        <v>8</v>
      </c>
      <c r="D8362" t="s">
        <v>13579</v>
      </c>
      <c r="E8362" t="s">
        <v>5918</v>
      </c>
      <c r="F8362" t="s">
        <v>12528</v>
      </c>
      <c r="G8362">
        <v>21</v>
      </c>
      <c r="H8362" t="s">
        <v>5920</v>
      </c>
      <c r="I8362" t="s">
        <v>5921</v>
      </c>
      <c r="L8362" t="s">
        <v>13563</v>
      </c>
      <c r="M8362" t="s">
        <v>13564</v>
      </c>
      <c r="N8362" t="s">
        <v>5924</v>
      </c>
      <c r="O8362" t="s">
        <v>13565</v>
      </c>
    </row>
    <row r="8363" spans="1:15">
      <c r="A8363" t="s">
        <v>13580</v>
      </c>
      <c r="B8363">
        <v>700</v>
      </c>
      <c r="C8363">
        <v>9</v>
      </c>
      <c r="D8363" t="s">
        <v>13581</v>
      </c>
      <c r="E8363" t="s">
        <v>5918</v>
      </c>
      <c r="F8363" t="s">
        <v>12528</v>
      </c>
      <c r="G8363">
        <v>21</v>
      </c>
      <c r="H8363" t="s">
        <v>5920</v>
      </c>
      <c r="I8363" t="s">
        <v>5921</v>
      </c>
      <c r="L8363" t="s">
        <v>13563</v>
      </c>
      <c r="M8363" t="s">
        <v>13564</v>
      </c>
      <c r="N8363" t="s">
        <v>5924</v>
      </c>
      <c r="O8363" t="s">
        <v>13565</v>
      </c>
    </row>
    <row r="8364" spans="1:15">
      <c r="A8364" t="s">
        <v>13582</v>
      </c>
      <c r="B8364">
        <v>700</v>
      </c>
      <c r="C8364">
        <v>10</v>
      </c>
      <c r="D8364" t="s">
        <v>13583</v>
      </c>
      <c r="E8364" t="s">
        <v>5918</v>
      </c>
      <c r="F8364" t="s">
        <v>12528</v>
      </c>
      <c r="G8364">
        <v>21</v>
      </c>
      <c r="H8364" t="s">
        <v>5920</v>
      </c>
      <c r="I8364" t="s">
        <v>5921</v>
      </c>
      <c r="L8364" t="s">
        <v>13563</v>
      </c>
      <c r="M8364" t="s">
        <v>13564</v>
      </c>
      <c r="N8364" t="s">
        <v>5924</v>
      </c>
      <c r="O8364" t="s">
        <v>13565</v>
      </c>
    </row>
    <row r="8365" spans="1:15">
      <c r="A8365" t="s">
        <v>13584</v>
      </c>
      <c r="B8365">
        <v>700</v>
      </c>
      <c r="C8365">
        <v>11</v>
      </c>
      <c r="D8365" t="s">
        <v>13585</v>
      </c>
      <c r="E8365" t="s">
        <v>5918</v>
      </c>
      <c r="F8365" t="s">
        <v>12528</v>
      </c>
      <c r="G8365">
        <v>21</v>
      </c>
      <c r="H8365" t="s">
        <v>5920</v>
      </c>
      <c r="I8365" t="s">
        <v>5921</v>
      </c>
      <c r="L8365" t="s">
        <v>13563</v>
      </c>
      <c r="M8365" t="s">
        <v>13564</v>
      </c>
      <c r="N8365" t="s">
        <v>5924</v>
      </c>
      <c r="O8365" t="s">
        <v>13565</v>
      </c>
    </row>
    <row r="8366" spans="1:15">
      <c r="A8366" t="s">
        <v>13586</v>
      </c>
      <c r="B8366">
        <v>700</v>
      </c>
      <c r="C8366">
        <v>12</v>
      </c>
      <c r="D8366" t="s">
        <v>13587</v>
      </c>
      <c r="E8366" t="s">
        <v>5918</v>
      </c>
      <c r="F8366" t="s">
        <v>12528</v>
      </c>
      <c r="G8366">
        <v>21</v>
      </c>
      <c r="H8366" t="s">
        <v>5920</v>
      </c>
      <c r="I8366" t="s">
        <v>5921</v>
      </c>
      <c r="L8366" t="s">
        <v>13563</v>
      </c>
      <c r="M8366" t="s">
        <v>13564</v>
      </c>
      <c r="N8366" t="s">
        <v>5924</v>
      </c>
      <c r="O8366" t="s">
        <v>13565</v>
      </c>
    </row>
    <row r="8367" spans="1:15">
      <c r="A8367" t="s">
        <v>13588</v>
      </c>
      <c r="B8367">
        <v>700</v>
      </c>
      <c r="C8367">
        <v>13</v>
      </c>
      <c r="D8367" t="s">
        <v>13589</v>
      </c>
      <c r="E8367" t="s">
        <v>5918</v>
      </c>
      <c r="F8367" t="s">
        <v>12528</v>
      </c>
      <c r="G8367">
        <v>21</v>
      </c>
      <c r="H8367" t="s">
        <v>5920</v>
      </c>
      <c r="I8367" t="s">
        <v>5921</v>
      </c>
      <c r="L8367" t="s">
        <v>13563</v>
      </c>
      <c r="M8367" t="s">
        <v>13564</v>
      </c>
      <c r="N8367" t="s">
        <v>5924</v>
      </c>
      <c r="O8367" t="s">
        <v>13565</v>
      </c>
    </row>
    <row r="8368" spans="1:15">
      <c r="A8368" t="s">
        <v>13590</v>
      </c>
      <c r="B8368">
        <v>700</v>
      </c>
      <c r="C8368">
        <v>14</v>
      </c>
      <c r="D8368" t="s">
        <v>13591</v>
      </c>
      <c r="E8368" t="s">
        <v>5918</v>
      </c>
      <c r="F8368" t="s">
        <v>12528</v>
      </c>
      <c r="G8368">
        <v>21</v>
      </c>
      <c r="H8368" t="s">
        <v>5920</v>
      </c>
      <c r="I8368" t="s">
        <v>5921</v>
      </c>
      <c r="L8368" t="s">
        <v>13563</v>
      </c>
      <c r="M8368" t="s">
        <v>13564</v>
      </c>
      <c r="N8368" t="s">
        <v>5924</v>
      </c>
      <c r="O8368" t="s">
        <v>13565</v>
      </c>
    </row>
    <row r="8369" spans="1:15">
      <c r="A8369" t="s">
        <v>13592</v>
      </c>
      <c r="B8369">
        <v>701</v>
      </c>
      <c r="C8369">
        <v>1</v>
      </c>
      <c r="D8369" t="s">
        <v>13593</v>
      </c>
      <c r="E8369" t="s">
        <v>5918</v>
      </c>
      <c r="F8369" t="s">
        <v>12528</v>
      </c>
      <c r="G8369">
        <v>21</v>
      </c>
      <c r="H8369" t="s">
        <v>5920</v>
      </c>
      <c r="I8369" t="s">
        <v>5921</v>
      </c>
      <c r="L8369" t="s">
        <v>13563</v>
      </c>
      <c r="M8369" t="s">
        <v>13564</v>
      </c>
      <c r="N8369" t="s">
        <v>5924</v>
      </c>
      <c r="O8369" t="s">
        <v>13565</v>
      </c>
    </row>
    <row r="8370" spans="1:15">
      <c r="A8370" t="s">
        <v>13594</v>
      </c>
      <c r="B8370">
        <v>701</v>
      </c>
      <c r="C8370">
        <v>2</v>
      </c>
      <c r="D8370" t="s">
        <v>13595</v>
      </c>
      <c r="E8370" t="s">
        <v>5918</v>
      </c>
      <c r="F8370" t="s">
        <v>12528</v>
      </c>
      <c r="G8370">
        <v>21</v>
      </c>
      <c r="H8370" t="s">
        <v>5920</v>
      </c>
      <c r="I8370" t="s">
        <v>5921</v>
      </c>
      <c r="L8370" t="s">
        <v>13563</v>
      </c>
      <c r="M8370" t="s">
        <v>13564</v>
      </c>
      <c r="N8370" t="s">
        <v>5924</v>
      </c>
      <c r="O8370" t="s">
        <v>13565</v>
      </c>
    </row>
    <row r="8371" spans="1:15">
      <c r="A8371" t="s">
        <v>13596</v>
      </c>
      <c r="B8371">
        <v>701</v>
      </c>
      <c r="C8371">
        <v>3</v>
      </c>
      <c r="D8371" t="s">
        <v>13597</v>
      </c>
      <c r="E8371" t="s">
        <v>5918</v>
      </c>
      <c r="F8371" t="s">
        <v>12528</v>
      </c>
      <c r="G8371">
        <v>21</v>
      </c>
      <c r="H8371" t="s">
        <v>5920</v>
      </c>
      <c r="I8371" t="s">
        <v>5921</v>
      </c>
      <c r="L8371" t="s">
        <v>13563</v>
      </c>
      <c r="M8371" t="s">
        <v>13564</v>
      </c>
      <c r="N8371" t="s">
        <v>5924</v>
      </c>
      <c r="O8371" t="s">
        <v>13565</v>
      </c>
    </row>
    <row r="8372" spans="1:15">
      <c r="A8372" t="s">
        <v>13598</v>
      </c>
      <c r="B8372">
        <v>701</v>
      </c>
      <c r="C8372">
        <v>4</v>
      </c>
      <c r="D8372" t="s">
        <v>13599</v>
      </c>
      <c r="E8372" t="s">
        <v>5918</v>
      </c>
      <c r="F8372" t="s">
        <v>12528</v>
      </c>
      <c r="G8372">
        <v>21</v>
      </c>
      <c r="H8372" t="s">
        <v>5920</v>
      </c>
      <c r="I8372" t="s">
        <v>5921</v>
      </c>
      <c r="L8372" t="s">
        <v>13563</v>
      </c>
      <c r="M8372" t="s">
        <v>13564</v>
      </c>
      <c r="N8372" t="s">
        <v>5924</v>
      </c>
      <c r="O8372" t="s">
        <v>13565</v>
      </c>
    </row>
    <row r="8373" spans="1:15">
      <c r="A8373" t="s">
        <v>13600</v>
      </c>
      <c r="B8373">
        <v>701</v>
      </c>
      <c r="C8373">
        <v>5</v>
      </c>
      <c r="D8373" t="s">
        <v>13601</v>
      </c>
      <c r="E8373" t="s">
        <v>5918</v>
      </c>
      <c r="F8373" t="s">
        <v>12528</v>
      </c>
      <c r="G8373">
        <v>21</v>
      </c>
      <c r="H8373" t="s">
        <v>5920</v>
      </c>
      <c r="I8373" t="s">
        <v>5921</v>
      </c>
      <c r="L8373" t="s">
        <v>13563</v>
      </c>
      <c r="M8373" t="s">
        <v>13564</v>
      </c>
      <c r="N8373" t="s">
        <v>5924</v>
      </c>
      <c r="O8373" t="s">
        <v>13565</v>
      </c>
    </row>
    <row r="8374" spans="1:15">
      <c r="A8374" t="s">
        <v>13602</v>
      </c>
      <c r="B8374">
        <v>701</v>
      </c>
      <c r="C8374">
        <v>6</v>
      </c>
      <c r="D8374" t="s">
        <v>13603</v>
      </c>
      <c r="E8374" t="s">
        <v>5918</v>
      </c>
      <c r="F8374" t="s">
        <v>12528</v>
      </c>
      <c r="G8374">
        <v>21</v>
      </c>
      <c r="H8374" t="s">
        <v>5920</v>
      </c>
      <c r="I8374" t="s">
        <v>5921</v>
      </c>
      <c r="L8374" t="s">
        <v>13563</v>
      </c>
      <c r="M8374" t="s">
        <v>13564</v>
      </c>
      <c r="N8374" t="s">
        <v>5924</v>
      </c>
      <c r="O8374" t="s">
        <v>13565</v>
      </c>
    </row>
    <row r="8375" spans="1:15">
      <c r="A8375" t="s">
        <v>13604</v>
      </c>
      <c r="B8375">
        <v>701</v>
      </c>
      <c r="C8375">
        <v>7</v>
      </c>
      <c r="D8375" t="s">
        <v>13605</v>
      </c>
      <c r="E8375" t="s">
        <v>5918</v>
      </c>
      <c r="F8375" t="s">
        <v>12528</v>
      </c>
      <c r="G8375">
        <v>21</v>
      </c>
      <c r="H8375" t="s">
        <v>5920</v>
      </c>
      <c r="I8375" t="s">
        <v>5921</v>
      </c>
      <c r="L8375" t="s">
        <v>13563</v>
      </c>
      <c r="M8375" t="s">
        <v>13564</v>
      </c>
      <c r="N8375" t="s">
        <v>5924</v>
      </c>
      <c r="O8375" t="s">
        <v>13565</v>
      </c>
    </row>
    <row r="8376" spans="1:15">
      <c r="A8376" t="s">
        <v>13606</v>
      </c>
      <c r="B8376">
        <v>701</v>
      </c>
      <c r="C8376">
        <v>8</v>
      </c>
      <c r="D8376" t="s">
        <v>13607</v>
      </c>
      <c r="E8376" t="s">
        <v>5918</v>
      </c>
      <c r="F8376" t="s">
        <v>12528</v>
      </c>
      <c r="G8376">
        <v>21</v>
      </c>
      <c r="H8376" t="s">
        <v>5920</v>
      </c>
      <c r="I8376" t="s">
        <v>5921</v>
      </c>
      <c r="L8376" t="s">
        <v>13563</v>
      </c>
      <c r="M8376" t="s">
        <v>13564</v>
      </c>
      <c r="N8376" t="s">
        <v>5924</v>
      </c>
      <c r="O8376" t="s">
        <v>13565</v>
      </c>
    </row>
    <row r="8377" spans="1:15">
      <c r="A8377" t="s">
        <v>13608</v>
      </c>
      <c r="B8377">
        <v>701</v>
      </c>
      <c r="C8377">
        <v>9</v>
      </c>
      <c r="D8377" t="s">
        <v>13609</v>
      </c>
      <c r="E8377" t="s">
        <v>5918</v>
      </c>
      <c r="F8377" t="s">
        <v>12528</v>
      </c>
      <c r="G8377">
        <v>21</v>
      </c>
      <c r="H8377" t="s">
        <v>5920</v>
      </c>
      <c r="I8377" t="s">
        <v>5921</v>
      </c>
      <c r="L8377" t="s">
        <v>13563</v>
      </c>
      <c r="M8377" t="s">
        <v>13564</v>
      </c>
      <c r="N8377" t="s">
        <v>5924</v>
      </c>
      <c r="O8377" t="s">
        <v>13565</v>
      </c>
    </row>
    <row r="8378" spans="1:15">
      <c r="A8378" t="s">
        <v>13610</v>
      </c>
      <c r="B8378">
        <v>701</v>
      </c>
      <c r="C8378">
        <v>10</v>
      </c>
      <c r="D8378" t="s">
        <v>13611</v>
      </c>
      <c r="E8378" t="s">
        <v>5918</v>
      </c>
      <c r="F8378" t="s">
        <v>12528</v>
      </c>
      <c r="G8378">
        <v>21</v>
      </c>
      <c r="H8378" t="s">
        <v>5920</v>
      </c>
      <c r="I8378" t="s">
        <v>5921</v>
      </c>
      <c r="L8378" t="s">
        <v>13563</v>
      </c>
      <c r="M8378" t="s">
        <v>13564</v>
      </c>
      <c r="N8378" t="s">
        <v>5924</v>
      </c>
      <c r="O8378" t="s">
        <v>13565</v>
      </c>
    </row>
    <row r="8379" spans="1:15">
      <c r="A8379" t="s">
        <v>13612</v>
      </c>
      <c r="B8379">
        <v>701</v>
      </c>
      <c r="C8379">
        <v>11</v>
      </c>
      <c r="D8379" t="s">
        <v>13613</v>
      </c>
      <c r="E8379" t="s">
        <v>5918</v>
      </c>
      <c r="F8379" t="s">
        <v>12528</v>
      </c>
      <c r="G8379">
        <v>21</v>
      </c>
      <c r="H8379" t="s">
        <v>5920</v>
      </c>
      <c r="I8379" t="s">
        <v>5921</v>
      </c>
      <c r="L8379" t="s">
        <v>13563</v>
      </c>
      <c r="M8379" t="s">
        <v>13564</v>
      </c>
      <c r="N8379" t="s">
        <v>5924</v>
      </c>
      <c r="O8379" t="s">
        <v>13565</v>
      </c>
    </row>
    <row r="8380" spans="1:15">
      <c r="A8380" t="s">
        <v>13614</v>
      </c>
      <c r="B8380">
        <v>701</v>
      </c>
      <c r="C8380">
        <v>12</v>
      </c>
      <c r="D8380" t="s">
        <v>13615</v>
      </c>
      <c r="E8380" t="s">
        <v>5918</v>
      </c>
      <c r="F8380" t="s">
        <v>12528</v>
      </c>
      <c r="G8380">
        <v>21</v>
      </c>
      <c r="H8380" t="s">
        <v>5920</v>
      </c>
      <c r="I8380" t="s">
        <v>5921</v>
      </c>
      <c r="L8380" t="s">
        <v>13563</v>
      </c>
      <c r="M8380" t="s">
        <v>13564</v>
      </c>
      <c r="N8380" t="s">
        <v>5924</v>
      </c>
      <c r="O8380" t="s">
        <v>13565</v>
      </c>
    </row>
    <row r="8381" spans="1:15">
      <c r="A8381" t="s">
        <v>13616</v>
      </c>
      <c r="B8381">
        <v>701</v>
      </c>
      <c r="C8381">
        <v>13</v>
      </c>
      <c r="D8381" t="s">
        <v>13617</v>
      </c>
      <c r="E8381" t="s">
        <v>5918</v>
      </c>
      <c r="F8381" t="s">
        <v>12528</v>
      </c>
      <c r="G8381">
        <v>21</v>
      </c>
      <c r="H8381" t="s">
        <v>5920</v>
      </c>
      <c r="I8381" t="s">
        <v>5921</v>
      </c>
      <c r="L8381" t="s">
        <v>13563</v>
      </c>
      <c r="M8381" t="s">
        <v>13564</v>
      </c>
      <c r="N8381" t="s">
        <v>5924</v>
      </c>
      <c r="O8381" t="s">
        <v>13565</v>
      </c>
    </row>
    <row r="8382" spans="1:15">
      <c r="A8382" t="s">
        <v>13618</v>
      </c>
      <c r="B8382">
        <v>701</v>
      </c>
      <c r="C8382">
        <v>14</v>
      </c>
      <c r="D8382" t="s">
        <v>13619</v>
      </c>
      <c r="E8382" t="s">
        <v>5918</v>
      </c>
      <c r="F8382" t="s">
        <v>12528</v>
      </c>
      <c r="G8382">
        <v>21</v>
      </c>
      <c r="H8382" t="s">
        <v>5920</v>
      </c>
      <c r="I8382" t="s">
        <v>5921</v>
      </c>
      <c r="L8382" t="s">
        <v>13563</v>
      </c>
      <c r="M8382" t="s">
        <v>13564</v>
      </c>
      <c r="N8382" t="s">
        <v>5924</v>
      </c>
      <c r="O8382" t="s">
        <v>13565</v>
      </c>
    </row>
    <row r="8383" spans="1:15">
      <c r="A8383" t="s">
        <v>13620</v>
      </c>
      <c r="B8383">
        <v>702</v>
      </c>
      <c r="C8383">
        <v>1</v>
      </c>
      <c r="D8383" t="s">
        <v>13621</v>
      </c>
      <c r="E8383" t="s">
        <v>5918</v>
      </c>
      <c r="F8383" t="s">
        <v>12528</v>
      </c>
      <c r="G8383">
        <v>21</v>
      </c>
      <c r="H8383" t="s">
        <v>5920</v>
      </c>
      <c r="I8383" t="s">
        <v>5921</v>
      </c>
      <c r="L8383" t="s">
        <v>13622</v>
      </c>
      <c r="M8383" t="s">
        <v>13623</v>
      </c>
      <c r="N8383" t="s">
        <v>5924</v>
      </c>
      <c r="O8383" t="s">
        <v>13624</v>
      </c>
    </row>
    <row r="8384" spans="1:15">
      <c r="A8384" t="s">
        <v>13625</v>
      </c>
      <c r="B8384">
        <v>702</v>
      </c>
      <c r="C8384">
        <v>2</v>
      </c>
      <c r="D8384" t="s">
        <v>13626</v>
      </c>
      <c r="E8384" t="s">
        <v>5918</v>
      </c>
      <c r="F8384" t="s">
        <v>12528</v>
      </c>
      <c r="G8384">
        <v>21</v>
      </c>
      <c r="H8384" t="s">
        <v>5920</v>
      </c>
      <c r="I8384" t="s">
        <v>5921</v>
      </c>
      <c r="L8384" t="s">
        <v>13622</v>
      </c>
      <c r="M8384" t="s">
        <v>13623</v>
      </c>
      <c r="N8384" t="s">
        <v>5924</v>
      </c>
      <c r="O8384" t="s">
        <v>13624</v>
      </c>
    </row>
    <row r="8385" spans="1:15">
      <c r="A8385" t="s">
        <v>13627</v>
      </c>
      <c r="B8385">
        <v>702</v>
      </c>
      <c r="C8385">
        <v>3</v>
      </c>
      <c r="D8385" t="s">
        <v>13628</v>
      </c>
      <c r="E8385" t="s">
        <v>5918</v>
      </c>
      <c r="F8385" t="s">
        <v>12528</v>
      </c>
      <c r="G8385">
        <v>21</v>
      </c>
      <c r="H8385" t="s">
        <v>5920</v>
      </c>
      <c r="I8385" t="s">
        <v>5921</v>
      </c>
      <c r="L8385" t="s">
        <v>13622</v>
      </c>
      <c r="M8385" t="s">
        <v>13623</v>
      </c>
      <c r="N8385" t="s">
        <v>5924</v>
      </c>
      <c r="O8385" t="s">
        <v>13624</v>
      </c>
    </row>
    <row r="8386" spans="1:15">
      <c r="A8386" t="s">
        <v>13629</v>
      </c>
      <c r="B8386">
        <v>702</v>
      </c>
      <c r="C8386">
        <v>4</v>
      </c>
      <c r="D8386" t="s">
        <v>13630</v>
      </c>
      <c r="E8386" t="s">
        <v>5918</v>
      </c>
      <c r="F8386" t="s">
        <v>12528</v>
      </c>
      <c r="G8386">
        <v>21</v>
      </c>
      <c r="H8386" t="s">
        <v>5920</v>
      </c>
      <c r="I8386" t="s">
        <v>5921</v>
      </c>
      <c r="L8386" t="s">
        <v>13622</v>
      </c>
      <c r="M8386" t="s">
        <v>13623</v>
      </c>
      <c r="N8386" t="s">
        <v>5924</v>
      </c>
      <c r="O8386" t="s">
        <v>13624</v>
      </c>
    </row>
    <row r="8387" spans="1:15">
      <c r="A8387" t="s">
        <v>13631</v>
      </c>
      <c r="B8387">
        <v>702</v>
      </c>
      <c r="C8387">
        <v>5</v>
      </c>
      <c r="D8387" t="s">
        <v>13632</v>
      </c>
      <c r="E8387" t="s">
        <v>5918</v>
      </c>
      <c r="F8387" t="s">
        <v>12528</v>
      </c>
      <c r="G8387">
        <v>21</v>
      </c>
      <c r="H8387" t="s">
        <v>5920</v>
      </c>
      <c r="I8387" t="s">
        <v>5921</v>
      </c>
      <c r="L8387" t="s">
        <v>13622</v>
      </c>
      <c r="M8387" t="s">
        <v>13623</v>
      </c>
      <c r="N8387" t="s">
        <v>5924</v>
      </c>
      <c r="O8387" t="s">
        <v>13624</v>
      </c>
    </row>
    <row r="8388" spans="1:15">
      <c r="A8388" t="s">
        <v>13633</v>
      </c>
      <c r="B8388">
        <v>702</v>
      </c>
      <c r="C8388">
        <v>6</v>
      </c>
      <c r="D8388" t="s">
        <v>13634</v>
      </c>
      <c r="E8388" t="s">
        <v>5918</v>
      </c>
      <c r="F8388" t="s">
        <v>12528</v>
      </c>
      <c r="G8388">
        <v>21</v>
      </c>
      <c r="H8388" t="s">
        <v>5920</v>
      </c>
      <c r="I8388" t="s">
        <v>5921</v>
      </c>
      <c r="L8388" t="s">
        <v>13622</v>
      </c>
      <c r="M8388" t="s">
        <v>13623</v>
      </c>
      <c r="N8388" t="s">
        <v>5924</v>
      </c>
      <c r="O8388" t="s">
        <v>13624</v>
      </c>
    </row>
    <row r="8389" spans="1:15">
      <c r="A8389" t="s">
        <v>13635</v>
      </c>
      <c r="B8389">
        <v>702</v>
      </c>
      <c r="C8389">
        <v>7</v>
      </c>
      <c r="D8389" t="s">
        <v>13636</v>
      </c>
      <c r="E8389" t="s">
        <v>5918</v>
      </c>
      <c r="F8389" t="s">
        <v>12528</v>
      </c>
      <c r="G8389">
        <v>21</v>
      </c>
      <c r="H8389" t="s">
        <v>5920</v>
      </c>
      <c r="I8389" t="s">
        <v>5921</v>
      </c>
      <c r="L8389" t="s">
        <v>13622</v>
      </c>
      <c r="M8389" t="s">
        <v>13623</v>
      </c>
      <c r="N8389" t="s">
        <v>5924</v>
      </c>
      <c r="O8389" t="s">
        <v>13624</v>
      </c>
    </row>
    <row r="8390" spans="1:15">
      <c r="A8390" t="s">
        <v>13637</v>
      </c>
      <c r="B8390">
        <v>702</v>
      </c>
      <c r="C8390">
        <v>8</v>
      </c>
      <c r="D8390" t="s">
        <v>13638</v>
      </c>
      <c r="E8390" t="s">
        <v>5918</v>
      </c>
      <c r="F8390" t="s">
        <v>12528</v>
      </c>
      <c r="G8390">
        <v>21</v>
      </c>
      <c r="H8390" t="s">
        <v>5920</v>
      </c>
      <c r="I8390" t="s">
        <v>5921</v>
      </c>
      <c r="L8390" t="s">
        <v>13622</v>
      </c>
      <c r="M8390" t="s">
        <v>13623</v>
      </c>
      <c r="N8390" t="s">
        <v>5924</v>
      </c>
      <c r="O8390" t="s">
        <v>13624</v>
      </c>
    </row>
    <row r="8391" spans="1:15">
      <c r="A8391" t="s">
        <v>13639</v>
      </c>
      <c r="B8391">
        <v>702</v>
      </c>
      <c r="C8391">
        <v>9</v>
      </c>
      <c r="D8391" t="s">
        <v>13640</v>
      </c>
      <c r="E8391" t="s">
        <v>5918</v>
      </c>
      <c r="F8391" t="s">
        <v>12528</v>
      </c>
      <c r="G8391">
        <v>21</v>
      </c>
      <c r="H8391" t="s">
        <v>5920</v>
      </c>
      <c r="I8391" t="s">
        <v>5921</v>
      </c>
      <c r="L8391" t="s">
        <v>13622</v>
      </c>
      <c r="M8391" t="s">
        <v>13623</v>
      </c>
      <c r="N8391" t="s">
        <v>5924</v>
      </c>
      <c r="O8391" t="s">
        <v>13624</v>
      </c>
    </row>
    <row r="8392" spans="1:15">
      <c r="A8392" t="s">
        <v>13641</v>
      </c>
      <c r="B8392">
        <v>702</v>
      </c>
      <c r="C8392">
        <v>10</v>
      </c>
      <c r="D8392" t="s">
        <v>13642</v>
      </c>
      <c r="E8392" t="s">
        <v>5918</v>
      </c>
      <c r="F8392" t="s">
        <v>12528</v>
      </c>
      <c r="G8392">
        <v>21</v>
      </c>
      <c r="H8392" t="s">
        <v>5920</v>
      </c>
      <c r="I8392" t="s">
        <v>5921</v>
      </c>
      <c r="L8392" t="s">
        <v>13622</v>
      </c>
      <c r="M8392" t="s">
        <v>13623</v>
      </c>
      <c r="N8392" t="s">
        <v>5924</v>
      </c>
      <c r="O8392" t="s">
        <v>13624</v>
      </c>
    </row>
    <row r="8393" spans="1:15">
      <c r="A8393" t="s">
        <v>13643</v>
      </c>
      <c r="B8393">
        <v>702</v>
      </c>
      <c r="C8393">
        <v>11</v>
      </c>
      <c r="D8393" t="s">
        <v>13644</v>
      </c>
      <c r="E8393" t="s">
        <v>5918</v>
      </c>
      <c r="F8393" t="s">
        <v>12528</v>
      </c>
      <c r="G8393">
        <v>21</v>
      </c>
      <c r="H8393" t="s">
        <v>5920</v>
      </c>
      <c r="I8393" t="s">
        <v>5921</v>
      </c>
      <c r="L8393" t="s">
        <v>13622</v>
      </c>
      <c r="M8393" t="s">
        <v>13623</v>
      </c>
      <c r="N8393" t="s">
        <v>5924</v>
      </c>
      <c r="O8393" t="s">
        <v>13624</v>
      </c>
    </row>
    <row r="8394" spans="1:15">
      <c r="A8394" t="s">
        <v>13645</v>
      </c>
      <c r="B8394">
        <v>702</v>
      </c>
      <c r="C8394">
        <v>12</v>
      </c>
      <c r="D8394" t="s">
        <v>13646</v>
      </c>
      <c r="E8394" t="s">
        <v>5918</v>
      </c>
      <c r="F8394" t="s">
        <v>12528</v>
      </c>
      <c r="G8394">
        <v>21</v>
      </c>
      <c r="H8394" t="s">
        <v>5920</v>
      </c>
      <c r="I8394" t="s">
        <v>5921</v>
      </c>
      <c r="L8394" t="s">
        <v>13622</v>
      </c>
      <c r="M8394" t="s">
        <v>13623</v>
      </c>
      <c r="N8394" t="s">
        <v>5924</v>
      </c>
      <c r="O8394" t="s">
        <v>13624</v>
      </c>
    </row>
    <row r="8395" spans="1:15">
      <c r="A8395" t="s">
        <v>13647</v>
      </c>
      <c r="B8395">
        <v>702</v>
      </c>
      <c r="C8395">
        <v>13</v>
      </c>
      <c r="D8395" t="s">
        <v>13648</v>
      </c>
      <c r="E8395" t="s">
        <v>5918</v>
      </c>
      <c r="F8395" t="s">
        <v>12528</v>
      </c>
      <c r="G8395">
        <v>21</v>
      </c>
      <c r="H8395" t="s">
        <v>5920</v>
      </c>
      <c r="I8395" t="s">
        <v>5921</v>
      </c>
      <c r="L8395" t="s">
        <v>13622</v>
      </c>
      <c r="M8395" t="s">
        <v>13623</v>
      </c>
      <c r="N8395" t="s">
        <v>5924</v>
      </c>
      <c r="O8395" t="s">
        <v>13624</v>
      </c>
    </row>
    <row r="8396" spans="1:15">
      <c r="A8396" t="s">
        <v>13649</v>
      </c>
      <c r="B8396">
        <v>702</v>
      </c>
      <c r="C8396">
        <v>14</v>
      </c>
      <c r="D8396" t="s">
        <v>13650</v>
      </c>
      <c r="E8396" t="s">
        <v>5918</v>
      </c>
      <c r="F8396" t="s">
        <v>12528</v>
      </c>
      <c r="G8396">
        <v>21</v>
      </c>
      <c r="H8396" t="s">
        <v>5920</v>
      </c>
      <c r="I8396" t="s">
        <v>5921</v>
      </c>
      <c r="L8396" t="s">
        <v>13622</v>
      </c>
      <c r="M8396" t="s">
        <v>13623</v>
      </c>
      <c r="N8396" t="s">
        <v>5924</v>
      </c>
      <c r="O8396" t="s">
        <v>13624</v>
      </c>
    </row>
    <row r="8397" spans="1:15">
      <c r="A8397" t="s">
        <v>13651</v>
      </c>
      <c r="B8397">
        <v>703</v>
      </c>
      <c r="C8397">
        <v>1</v>
      </c>
      <c r="D8397" t="s">
        <v>13652</v>
      </c>
      <c r="E8397" t="s">
        <v>5918</v>
      </c>
      <c r="F8397" t="s">
        <v>12528</v>
      </c>
      <c r="G8397">
        <v>21</v>
      </c>
      <c r="H8397" t="s">
        <v>5920</v>
      </c>
      <c r="I8397" t="s">
        <v>5921</v>
      </c>
      <c r="L8397" t="s">
        <v>13622</v>
      </c>
      <c r="M8397" t="s">
        <v>13623</v>
      </c>
      <c r="N8397" t="s">
        <v>5924</v>
      </c>
      <c r="O8397" t="s">
        <v>13624</v>
      </c>
    </row>
    <row r="8398" spans="1:15">
      <c r="A8398" t="s">
        <v>13653</v>
      </c>
      <c r="B8398">
        <v>703</v>
      </c>
      <c r="C8398">
        <v>2</v>
      </c>
      <c r="D8398" t="s">
        <v>13654</v>
      </c>
      <c r="E8398" t="s">
        <v>5918</v>
      </c>
      <c r="F8398" t="s">
        <v>12528</v>
      </c>
      <c r="G8398">
        <v>21</v>
      </c>
      <c r="H8398" t="s">
        <v>5920</v>
      </c>
      <c r="I8398" t="s">
        <v>5921</v>
      </c>
      <c r="L8398" t="s">
        <v>13622</v>
      </c>
      <c r="M8398" t="s">
        <v>13623</v>
      </c>
      <c r="N8398" t="s">
        <v>5924</v>
      </c>
      <c r="O8398" t="s">
        <v>13624</v>
      </c>
    </row>
    <row r="8399" spans="1:15">
      <c r="A8399" t="s">
        <v>13655</v>
      </c>
      <c r="B8399">
        <v>703</v>
      </c>
      <c r="C8399">
        <v>3</v>
      </c>
      <c r="D8399" t="s">
        <v>13656</v>
      </c>
      <c r="E8399" t="s">
        <v>5918</v>
      </c>
      <c r="F8399" t="s">
        <v>12528</v>
      </c>
      <c r="G8399">
        <v>21</v>
      </c>
      <c r="H8399" t="s">
        <v>5920</v>
      </c>
      <c r="I8399" t="s">
        <v>5921</v>
      </c>
      <c r="L8399" t="s">
        <v>13622</v>
      </c>
      <c r="M8399" t="s">
        <v>13623</v>
      </c>
      <c r="N8399" t="s">
        <v>5924</v>
      </c>
      <c r="O8399" t="s">
        <v>13624</v>
      </c>
    </row>
    <row r="8400" spans="1:15">
      <c r="A8400" t="s">
        <v>13657</v>
      </c>
      <c r="B8400">
        <v>703</v>
      </c>
      <c r="C8400">
        <v>4</v>
      </c>
      <c r="D8400" t="s">
        <v>13658</v>
      </c>
      <c r="E8400" t="s">
        <v>5918</v>
      </c>
      <c r="F8400" t="s">
        <v>12528</v>
      </c>
      <c r="G8400">
        <v>21</v>
      </c>
      <c r="H8400" t="s">
        <v>5920</v>
      </c>
      <c r="I8400" t="s">
        <v>5921</v>
      </c>
      <c r="L8400" t="s">
        <v>13622</v>
      </c>
      <c r="M8400" t="s">
        <v>13623</v>
      </c>
      <c r="N8400" t="s">
        <v>5924</v>
      </c>
      <c r="O8400" t="s">
        <v>13624</v>
      </c>
    </row>
    <row r="8401" spans="1:15">
      <c r="A8401" t="s">
        <v>13659</v>
      </c>
      <c r="B8401">
        <v>703</v>
      </c>
      <c r="C8401">
        <v>5</v>
      </c>
      <c r="D8401" t="s">
        <v>13660</v>
      </c>
      <c r="E8401" t="s">
        <v>5918</v>
      </c>
      <c r="F8401" t="s">
        <v>12528</v>
      </c>
      <c r="G8401">
        <v>21</v>
      </c>
      <c r="H8401" t="s">
        <v>5920</v>
      </c>
      <c r="I8401" t="s">
        <v>5921</v>
      </c>
      <c r="L8401" t="s">
        <v>13622</v>
      </c>
      <c r="M8401" t="s">
        <v>13623</v>
      </c>
      <c r="N8401" t="s">
        <v>5924</v>
      </c>
      <c r="O8401" t="s">
        <v>13624</v>
      </c>
    </row>
    <row r="8402" spans="1:15">
      <c r="A8402" t="s">
        <v>13661</v>
      </c>
      <c r="B8402">
        <v>703</v>
      </c>
      <c r="C8402">
        <v>6</v>
      </c>
      <c r="D8402" t="s">
        <v>13662</v>
      </c>
      <c r="E8402" t="s">
        <v>5918</v>
      </c>
      <c r="F8402" t="s">
        <v>12528</v>
      </c>
      <c r="G8402">
        <v>21</v>
      </c>
      <c r="H8402" t="s">
        <v>5920</v>
      </c>
      <c r="I8402" t="s">
        <v>5921</v>
      </c>
      <c r="L8402" t="s">
        <v>13622</v>
      </c>
      <c r="M8402" t="s">
        <v>13623</v>
      </c>
      <c r="N8402" t="s">
        <v>5924</v>
      </c>
      <c r="O8402" t="s">
        <v>13624</v>
      </c>
    </row>
    <row r="8403" spans="1:15">
      <c r="A8403" t="s">
        <v>13663</v>
      </c>
      <c r="B8403">
        <v>703</v>
      </c>
      <c r="C8403">
        <v>7</v>
      </c>
      <c r="D8403" t="s">
        <v>13664</v>
      </c>
      <c r="E8403" t="s">
        <v>5918</v>
      </c>
      <c r="F8403" t="s">
        <v>12528</v>
      </c>
      <c r="G8403">
        <v>21</v>
      </c>
      <c r="H8403" t="s">
        <v>5920</v>
      </c>
      <c r="I8403" t="s">
        <v>5921</v>
      </c>
      <c r="L8403" t="s">
        <v>13622</v>
      </c>
      <c r="M8403" t="s">
        <v>13623</v>
      </c>
      <c r="N8403" t="s">
        <v>5924</v>
      </c>
      <c r="O8403" t="s">
        <v>13624</v>
      </c>
    </row>
    <row r="8404" spans="1:15">
      <c r="A8404" t="s">
        <v>13665</v>
      </c>
      <c r="B8404">
        <v>703</v>
      </c>
      <c r="C8404">
        <v>8</v>
      </c>
      <c r="D8404" t="s">
        <v>13666</v>
      </c>
      <c r="E8404" t="s">
        <v>5918</v>
      </c>
      <c r="F8404" t="s">
        <v>12528</v>
      </c>
      <c r="G8404">
        <v>21</v>
      </c>
      <c r="H8404" t="s">
        <v>5920</v>
      </c>
      <c r="I8404" t="s">
        <v>5921</v>
      </c>
      <c r="L8404" t="s">
        <v>13622</v>
      </c>
      <c r="M8404" t="s">
        <v>13623</v>
      </c>
      <c r="N8404" t="s">
        <v>5924</v>
      </c>
      <c r="O8404" t="s">
        <v>13624</v>
      </c>
    </row>
    <row r="8405" spans="1:15">
      <c r="A8405" t="s">
        <v>13667</v>
      </c>
      <c r="B8405">
        <v>703</v>
      </c>
      <c r="C8405">
        <v>9</v>
      </c>
      <c r="D8405" t="s">
        <v>13668</v>
      </c>
      <c r="E8405" t="s">
        <v>5918</v>
      </c>
      <c r="F8405" t="s">
        <v>12528</v>
      </c>
      <c r="G8405">
        <v>21</v>
      </c>
      <c r="H8405" t="s">
        <v>5920</v>
      </c>
      <c r="I8405" t="s">
        <v>5921</v>
      </c>
      <c r="L8405" t="s">
        <v>13622</v>
      </c>
      <c r="M8405" t="s">
        <v>13623</v>
      </c>
      <c r="N8405" t="s">
        <v>5924</v>
      </c>
      <c r="O8405" t="s">
        <v>13624</v>
      </c>
    </row>
    <row r="8406" spans="1:15">
      <c r="A8406" t="s">
        <v>13669</v>
      </c>
      <c r="B8406">
        <v>703</v>
      </c>
      <c r="C8406">
        <v>10</v>
      </c>
      <c r="D8406" t="s">
        <v>13670</v>
      </c>
      <c r="E8406" t="s">
        <v>5918</v>
      </c>
      <c r="F8406" t="s">
        <v>12528</v>
      </c>
      <c r="G8406">
        <v>21</v>
      </c>
      <c r="H8406" t="s">
        <v>5920</v>
      </c>
      <c r="I8406" t="s">
        <v>5921</v>
      </c>
      <c r="L8406" t="s">
        <v>13622</v>
      </c>
      <c r="M8406" t="s">
        <v>13623</v>
      </c>
      <c r="N8406" t="s">
        <v>5924</v>
      </c>
      <c r="O8406" t="s">
        <v>13624</v>
      </c>
    </row>
    <row r="8407" spans="1:15">
      <c r="A8407" t="s">
        <v>13671</v>
      </c>
      <c r="B8407">
        <v>703</v>
      </c>
      <c r="C8407">
        <v>11</v>
      </c>
      <c r="D8407" t="s">
        <v>13672</v>
      </c>
      <c r="E8407" t="s">
        <v>5918</v>
      </c>
      <c r="F8407" t="s">
        <v>12528</v>
      </c>
      <c r="G8407">
        <v>21</v>
      </c>
      <c r="H8407" t="s">
        <v>5920</v>
      </c>
      <c r="I8407" t="s">
        <v>5921</v>
      </c>
      <c r="L8407" t="s">
        <v>13622</v>
      </c>
      <c r="M8407" t="s">
        <v>13623</v>
      </c>
      <c r="N8407" t="s">
        <v>5924</v>
      </c>
      <c r="O8407" t="s">
        <v>13624</v>
      </c>
    </row>
    <row r="8408" spans="1:15">
      <c r="A8408" t="s">
        <v>13673</v>
      </c>
      <c r="B8408">
        <v>703</v>
      </c>
      <c r="C8408">
        <v>12</v>
      </c>
      <c r="D8408" t="s">
        <v>13674</v>
      </c>
      <c r="E8408" t="s">
        <v>5918</v>
      </c>
      <c r="F8408" t="s">
        <v>12528</v>
      </c>
      <c r="G8408">
        <v>21</v>
      </c>
      <c r="H8408" t="s">
        <v>5920</v>
      </c>
      <c r="I8408" t="s">
        <v>5921</v>
      </c>
      <c r="L8408" t="s">
        <v>13622</v>
      </c>
      <c r="M8408" t="s">
        <v>13623</v>
      </c>
      <c r="N8408" t="s">
        <v>5924</v>
      </c>
      <c r="O8408" t="s">
        <v>13624</v>
      </c>
    </row>
    <row r="8409" spans="1:15">
      <c r="A8409" t="s">
        <v>13675</v>
      </c>
      <c r="B8409">
        <v>703</v>
      </c>
      <c r="C8409">
        <v>13</v>
      </c>
      <c r="D8409" t="s">
        <v>13676</v>
      </c>
      <c r="E8409" t="s">
        <v>5918</v>
      </c>
      <c r="F8409" t="s">
        <v>12528</v>
      </c>
      <c r="G8409">
        <v>21</v>
      </c>
      <c r="H8409" t="s">
        <v>5920</v>
      </c>
      <c r="I8409" t="s">
        <v>5921</v>
      </c>
      <c r="L8409" t="s">
        <v>13622</v>
      </c>
      <c r="M8409" t="s">
        <v>13623</v>
      </c>
      <c r="N8409" t="s">
        <v>5924</v>
      </c>
      <c r="O8409" t="s">
        <v>13624</v>
      </c>
    </row>
    <row r="8410" spans="1:15">
      <c r="A8410" t="s">
        <v>13677</v>
      </c>
      <c r="B8410">
        <v>703</v>
      </c>
      <c r="C8410">
        <v>14</v>
      </c>
      <c r="D8410" t="s">
        <v>13678</v>
      </c>
      <c r="E8410" t="s">
        <v>5918</v>
      </c>
      <c r="F8410" t="s">
        <v>12528</v>
      </c>
      <c r="G8410">
        <v>21</v>
      </c>
      <c r="H8410" t="s">
        <v>5920</v>
      </c>
      <c r="I8410" t="s">
        <v>5921</v>
      </c>
      <c r="L8410" t="s">
        <v>13622</v>
      </c>
      <c r="M8410" t="s">
        <v>13623</v>
      </c>
      <c r="N8410" t="s">
        <v>5924</v>
      </c>
      <c r="O8410" t="s">
        <v>13624</v>
      </c>
    </row>
    <row r="8411" spans="1:15">
      <c r="A8411" t="s">
        <v>13679</v>
      </c>
      <c r="B8411">
        <v>704</v>
      </c>
      <c r="C8411">
        <v>1</v>
      </c>
      <c r="D8411" t="s">
        <v>13680</v>
      </c>
      <c r="E8411" t="s">
        <v>5918</v>
      </c>
      <c r="F8411" t="s">
        <v>12528</v>
      </c>
      <c r="G8411">
        <v>21</v>
      </c>
      <c r="H8411" t="s">
        <v>5920</v>
      </c>
      <c r="I8411" t="s">
        <v>5921</v>
      </c>
      <c r="L8411" t="s">
        <v>13681</v>
      </c>
      <c r="M8411" t="s">
        <v>13682</v>
      </c>
      <c r="N8411" t="s">
        <v>5924</v>
      </c>
      <c r="O8411" t="s">
        <v>13683</v>
      </c>
    </row>
    <row r="8412" spans="1:15">
      <c r="A8412" t="s">
        <v>13684</v>
      </c>
      <c r="B8412">
        <v>704</v>
      </c>
      <c r="C8412">
        <v>2</v>
      </c>
      <c r="D8412" t="s">
        <v>13685</v>
      </c>
      <c r="E8412" t="s">
        <v>5918</v>
      </c>
      <c r="F8412" t="s">
        <v>12528</v>
      </c>
      <c r="G8412">
        <v>21</v>
      </c>
      <c r="H8412" t="s">
        <v>5920</v>
      </c>
      <c r="I8412" t="s">
        <v>5921</v>
      </c>
      <c r="L8412" t="s">
        <v>13681</v>
      </c>
      <c r="M8412" t="s">
        <v>13682</v>
      </c>
      <c r="N8412" t="s">
        <v>5924</v>
      </c>
      <c r="O8412" t="s">
        <v>13683</v>
      </c>
    </row>
    <row r="8413" spans="1:15">
      <c r="A8413" t="s">
        <v>13686</v>
      </c>
      <c r="B8413">
        <v>704</v>
      </c>
      <c r="C8413">
        <v>3</v>
      </c>
      <c r="D8413" t="s">
        <v>13687</v>
      </c>
      <c r="E8413" t="s">
        <v>5918</v>
      </c>
      <c r="F8413" t="s">
        <v>12528</v>
      </c>
      <c r="G8413">
        <v>21</v>
      </c>
      <c r="H8413" t="s">
        <v>5920</v>
      </c>
      <c r="I8413" t="s">
        <v>5921</v>
      </c>
      <c r="L8413" t="s">
        <v>13681</v>
      </c>
      <c r="M8413" t="s">
        <v>13682</v>
      </c>
      <c r="N8413" t="s">
        <v>5924</v>
      </c>
      <c r="O8413" t="s">
        <v>13683</v>
      </c>
    </row>
    <row r="8414" spans="1:15">
      <c r="A8414" t="s">
        <v>13688</v>
      </c>
      <c r="B8414">
        <v>704</v>
      </c>
      <c r="C8414">
        <v>4</v>
      </c>
      <c r="D8414" t="s">
        <v>13689</v>
      </c>
      <c r="E8414" t="s">
        <v>5918</v>
      </c>
      <c r="F8414" t="s">
        <v>12528</v>
      </c>
      <c r="G8414">
        <v>21</v>
      </c>
      <c r="H8414" t="s">
        <v>5920</v>
      </c>
      <c r="I8414" t="s">
        <v>5921</v>
      </c>
      <c r="L8414" t="s">
        <v>13681</v>
      </c>
      <c r="M8414" t="s">
        <v>13682</v>
      </c>
      <c r="N8414" t="s">
        <v>5924</v>
      </c>
      <c r="O8414" t="s">
        <v>13683</v>
      </c>
    </row>
    <row r="8415" spans="1:15">
      <c r="A8415" t="s">
        <v>13690</v>
      </c>
      <c r="B8415">
        <v>704</v>
      </c>
      <c r="C8415">
        <v>5</v>
      </c>
      <c r="D8415" t="s">
        <v>13691</v>
      </c>
      <c r="E8415" t="s">
        <v>5918</v>
      </c>
      <c r="F8415" t="s">
        <v>12528</v>
      </c>
      <c r="G8415">
        <v>21</v>
      </c>
      <c r="H8415" t="s">
        <v>5920</v>
      </c>
      <c r="I8415" t="s">
        <v>5921</v>
      </c>
      <c r="L8415" t="s">
        <v>13681</v>
      </c>
      <c r="M8415" t="s">
        <v>13682</v>
      </c>
      <c r="N8415" t="s">
        <v>5924</v>
      </c>
      <c r="O8415" t="s">
        <v>13683</v>
      </c>
    </row>
    <row r="8416" spans="1:15">
      <c r="A8416" t="s">
        <v>13692</v>
      </c>
      <c r="B8416">
        <v>704</v>
      </c>
      <c r="C8416">
        <v>6</v>
      </c>
      <c r="D8416" t="s">
        <v>13693</v>
      </c>
      <c r="E8416" t="s">
        <v>5918</v>
      </c>
      <c r="F8416" t="s">
        <v>12528</v>
      </c>
      <c r="G8416">
        <v>21</v>
      </c>
      <c r="H8416" t="s">
        <v>5920</v>
      </c>
      <c r="I8416" t="s">
        <v>5921</v>
      </c>
      <c r="L8416" t="s">
        <v>13681</v>
      </c>
      <c r="M8416" t="s">
        <v>13682</v>
      </c>
      <c r="N8416" t="s">
        <v>5924</v>
      </c>
      <c r="O8416" t="s">
        <v>13683</v>
      </c>
    </row>
    <row r="8417" spans="1:15">
      <c r="A8417" t="s">
        <v>13694</v>
      </c>
      <c r="B8417">
        <v>704</v>
      </c>
      <c r="C8417">
        <v>7</v>
      </c>
      <c r="D8417" t="s">
        <v>13695</v>
      </c>
      <c r="E8417" t="s">
        <v>5918</v>
      </c>
      <c r="F8417" t="s">
        <v>12528</v>
      </c>
      <c r="G8417">
        <v>21</v>
      </c>
      <c r="H8417" t="s">
        <v>5920</v>
      </c>
      <c r="I8417" t="s">
        <v>5921</v>
      </c>
      <c r="L8417" t="s">
        <v>13681</v>
      </c>
      <c r="M8417" t="s">
        <v>13682</v>
      </c>
      <c r="N8417" t="s">
        <v>5924</v>
      </c>
      <c r="O8417" t="s">
        <v>13683</v>
      </c>
    </row>
    <row r="8418" spans="1:15">
      <c r="A8418" t="s">
        <v>13696</v>
      </c>
      <c r="B8418">
        <v>704</v>
      </c>
      <c r="C8418">
        <v>8</v>
      </c>
      <c r="D8418" t="s">
        <v>13697</v>
      </c>
      <c r="E8418" t="s">
        <v>5918</v>
      </c>
      <c r="F8418" t="s">
        <v>12528</v>
      </c>
      <c r="G8418">
        <v>21</v>
      </c>
      <c r="H8418" t="s">
        <v>5920</v>
      </c>
      <c r="I8418" t="s">
        <v>5921</v>
      </c>
      <c r="L8418" t="s">
        <v>13681</v>
      </c>
      <c r="M8418" t="s">
        <v>13682</v>
      </c>
      <c r="N8418" t="s">
        <v>5924</v>
      </c>
      <c r="O8418" t="s">
        <v>13683</v>
      </c>
    </row>
    <row r="8419" spans="1:15">
      <c r="A8419" t="s">
        <v>13698</v>
      </c>
      <c r="B8419">
        <v>704</v>
      </c>
      <c r="C8419">
        <v>9</v>
      </c>
      <c r="D8419" t="s">
        <v>13699</v>
      </c>
      <c r="E8419" t="s">
        <v>5918</v>
      </c>
      <c r="F8419" t="s">
        <v>12528</v>
      </c>
      <c r="G8419">
        <v>21</v>
      </c>
      <c r="H8419" t="s">
        <v>5920</v>
      </c>
      <c r="I8419" t="s">
        <v>5921</v>
      </c>
      <c r="L8419" t="s">
        <v>13681</v>
      </c>
      <c r="M8419" t="s">
        <v>13682</v>
      </c>
      <c r="N8419" t="s">
        <v>5924</v>
      </c>
      <c r="O8419" t="s">
        <v>13683</v>
      </c>
    </row>
    <row r="8420" spans="1:15">
      <c r="A8420" t="s">
        <v>13700</v>
      </c>
      <c r="B8420">
        <v>704</v>
      </c>
      <c r="C8420">
        <v>10</v>
      </c>
      <c r="D8420" t="s">
        <v>13701</v>
      </c>
      <c r="E8420" t="s">
        <v>5918</v>
      </c>
      <c r="F8420" t="s">
        <v>12528</v>
      </c>
      <c r="G8420">
        <v>21</v>
      </c>
      <c r="H8420" t="s">
        <v>5920</v>
      </c>
      <c r="I8420" t="s">
        <v>5921</v>
      </c>
      <c r="L8420" t="s">
        <v>13681</v>
      </c>
      <c r="M8420" t="s">
        <v>13682</v>
      </c>
      <c r="N8420" t="s">
        <v>5924</v>
      </c>
      <c r="O8420" t="s">
        <v>13683</v>
      </c>
    </row>
    <row r="8421" spans="1:15">
      <c r="A8421" t="s">
        <v>13702</v>
      </c>
      <c r="B8421">
        <v>704</v>
      </c>
      <c r="C8421">
        <v>11</v>
      </c>
      <c r="D8421" t="s">
        <v>13703</v>
      </c>
      <c r="E8421" t="s">
        <v>5918</v>
      </c>
      <c r="F8421" t="s">
        <v>12528</v>
      </c>
      <c r="G8421">
        <v>21</v>
      </c>
      <c r="H8421" t="s">
        <v>5920</v>
      </c>
      <c r="I8421" t="s">
        <v>5921</v>
      </c>
      <c r="L8421" t="s">
        <v>13681</v>
      </c>
      <c r="M8421" t="s">
        <v>13682</v>
      </c>
      <c r="N8421" t="s">
        <v>5924</v>
      </c>
      <c r="O8421" t="s">
        <v>13683</v>
      </c>
    </row>
    <row r="8422" spans="1:15">
      <c r="A8422" t="s">
        <v>13704</v>
      </c>
      <c r="B8422">
        <v>704</v>
      </c>
      <c r="C8422">
        <v>12</v>
      </c>
      <c r="D8422" t="s">
        <v>13705</v>
      </c>
      <c r="E8422" t="s">
        <v>5918</v>
      </c>
      <c r="F8422" t="s">
        <v>12528</v>
      </c>
      <c r="G8422">
        <v>21</v>
      </c>
      <c r="H8422" t="s">
        <v>5920</v>
      </c>
      <c r="I8422" t="s">
        <v>5921</v>
      </c>
      <c r="L8422" t="s">
        <v>13681</v>
      </c>
      <c r="M8422" t="s">
        <v>13682</v>
      </c>
      <c r="N8422" t="s">
        <v>5924</v>
      </c>
      <c r="O8422" t="s">
        <v>13683</v>
      </c>
    </row>
    <row r="8423" spans="1:15">
      <c r="A8423" t="s">
        <v>13706</v>
      </c>
      <c r="B8423">
        <v>704</v>
      </c>
      <c r="C8423">
        <v>13</v>
      </c>
      <c r="D8423" t="s">
        <v>13707</v>
      </c>
      <c r="E8423" t="s">
        <v>5918</v>
      </c>
      <c r="F8423" t="s">
        <v>12528</v>
      </c>
      <c r="G8423">
        <v>21</v>
      </c>
      <c r="H8423" t="s">
        <v>5920</v>
      </c>
      <c r="I8423" t="s">
        <v>5921</v>
      </c>
      <c r="L8423" t="s">
        <v>13681</v>
      </c>
      <c r="M8423" t="s">
        <v>13682</v>
      </c>
      <c r="N8423" t="s">
        <v>5924</v>
      </c>
      <c r="O8423" t="s">
        <v>13683</v>
      </c>
    </row>
    <row r="8424" spans="1:15">
      <c r="A8424" t="s">
        <v>13708</v>
      </c>
      <c r="B8424">
        <v>704</v>
      </c>
      <c r="C8424">
        <v>14</v>
      </c>
      <c r="D8424" t="s">
        <v>13709</v>
      </c>
      <c r="E8424" t="s">
        <v>5918</v>
      </c>
      <c r="F8424" t="s">
        <v>12528</v>
      </c>
      <c r="G8424">
        <v>21</v>
      </c>
      <c r="H8424" t="s">
        <v>5920</v>
      </c>
      <c r="I8424" t="s">
        <v>5921</v>
      </c>
      <c r="L8424" t="s">
        <v>13681</v>
      </c>
      <c r="M8424" t="s">
        <v>13682</v>
      </c>
      <c r="N8424" t="s">
        <v>5924</v>
      </c>
      <c r="O8424" t="s">
        <v>13683</v>
      </c>
    </row>
    <row r="8425" spans="1:15">
      <c r="A8425" t="s">
        <v>13710</v>
      </c>
      <c r="B8425">
        <v>705</v>
      </c>
      <c r="C8425">
        <v>1</v>
      </c>
      <c r="D8425" t="s">
        <v>13711</v>
      </c>
      <c r="E8425" t="s">
        <v>5918</v>
      </c>
      <c r="F8425" t="s">
        <v>12528</v>
      </c>
      <c r="G8425">
        <v>21</v>
      </c>
      <c r="H8425" t="s">
        <v>5920</v>
      </c>
      <c r="I8425" t="s">
        <v>5921</v>
      </c>
      <c r="L8425" t="s">
        <v>13681</v>
      </c>
      <c r="M8425" t="s">
        <v>13682</v>
      </c>
      <c r="N8425" t="s">
        <v>5924</v>
      </c>
      <c r="O8425" t="s">
        <v>13683</v>
      </c>
    </row>
    <row r="8426" spans="1:15">
      <c r="A8426" t="s">
        <v>13712</v>
      </c>
      <c r="B8426">
        <v>705</v>
      </c>
      <c r="C8426">
        <v>2</v>
      </c>
      <c r="D8426" t="s">
        <v>13713</v>
      </c>
      <c r="E8426" t="s">
        <v>5918</v>
      </c>
      <c r="F8426" t="s">
        <v>12528</v>
      </c>
      <c r="G8426">
        <v>21</v>
      </c>
      <c r="H8426" t="s">
        <v>5920</v>
      </c>
      <c r="I8426" t="s">
        <v>5921</v>
      </c>
      <c r="L8426" t="s">
        <v>13681</v>
      </c>
      <c r="M8426" t="s">
        <v>13682</v>
      </c>
      <c r="N8426" t="s">
        <v>5924</v>
      </c>
      <c r="O8426" t="s">
        <v>13683</v>
      </c>
    </row>
    <row r="8427" spans="1:15">
      <c r="A8427" t="s">
        <v>13714</v>
      </c>
      <c r="B8427">
        <v>705</v>
      </c>
      <c r="C8427">
        <v>3</v>
      </c>
      <c r="D8427" t="s">
        <v>13715</v>
      </c>
      <c r="E8427" t="s">
        <v>5918</v>
      </c>
      <c r="F8427" t="s">
        <v>12528</v>
      </c>
      <c r="G8427">
        <v>21</v>
      </c>
      <c r="H8427" t="s">
        <v>5920</v>
      </c>
      <c r="I8427" t="s">
        <v>5921</v>
      </c>
      <c r="L8427" t="s">
        <v>13681</v>
      </c>
      <c r="M8427" t="s">
        <v>13682</v>
      </c>
      <c r="N8427" t="s">
        <v>5924</v>
      </c>
      <c r="O8427" t="s">
        <v>13683</v>
      </c>
    </row>
    <row r="8428" spans="1:15">
      <c r="A8428" t="s">
        <v>13716</v>
      </c>
      <c r="B8428">
        <v>705</v>
      </c>
      <c r="C8428">
        <v>4</v>
      </c>
      <c r="D8428" t="s">
        <v>13717</v>
      </c>
      <c r="E8428" t="s">
        <v>5918</v>
      </c>
      <c r="F8428" t="s">
        <v>12528</v>
      </c>
      <c r="G8428">
        <v>21</v>
      </c>
      <c r="H8428" t="s">
        <v>5920</v>
      </c>
      <c r="I8428" t="s">
        <v>5921</v>
      </c>
      <c r="L8428" t="s">
        <v>13681</v>
      </c>
      <c r="M8428" t="s">
        <v>13682</v>
      </c>
      <c r="N8428" t="s">
        <v>5924</v>
      </c>
      <c r="O8428" t="s">
        <v>13683</v>
      </c>
    </row>
    <row r="8429" spans="1:15">
      <c r="A8429" t="s">
        <v>13718</v>
      </c>
      <c r="B8429">
        <v>705</v>
      </c>
      <c r="C8429">
        <v>5</v>
      </c>
      <c r="D8429" t="s">
        <v>13719</v>
      </c>
      <c r="E8429" t="s">
        <v>5918</v>
      </c>
      <c r="F8429" t="s">
        <v>12528</v>
      </c>
      <c r="G8429">
        <v>21</v>
      </c>
      <c r="H8429" t="s">
        <v>5920</v>
      </c>
      <c r="I8429" t="s">
        <v>5921</v>
      </c>
      <c r="L8429" t="s">
        <v>13681</v>
      </c>
      <c r="M8429" t="s">
        <v>13682</v>
      </c>
      <c r="N8429" t="s">
        <v>5924</v>
      </c>
      <c r="O8429" t="s">
        <v>13683</v>
      </c>
    </row>
    <row r="8430" spans="1:15">
      <c r="A8430" t="s">
        <v>13720</v>
      </c>
      <c r="B8430">
        <v>705</v>
      </c>
      <c r="C8430">
        <v>6</v>
      </c>
      <c r="D8430" t="s">
        <v>13721</v>
      </c>
      <c r="E8430" t="s">
        <v>5918</v>
      </c>
      <c r="F8430" t="s">
        <v>12528</v>
      </c>
      <c r="G8430">
        <v>21</v>
      </c>
      <c r="H8430" t="s">
        <v>5920</v>
      </c>
      <c r="I8430" t="s">
        <v>5921</v>
      </c>
      <c r="L8430" t="s">
        <v>13681</v>
      </c>
      <c r="M8430" t="s">
        <v>13682</v>
      </c>
      <c r="N8430" t="s">
        <v>5924</v>
      </c>
      <c r="O8430" t="s">
        <v>13683</v>
      </c>
    </row>
    <row r="8431" spans="1:15">
      <c r="A8431" t="s">
        <v>13722</v>
      </c>
      <c r="B8431">
        <v>705</v>
      </c>
      <c r="C8431">
        <v>7</v>
      </c>
      <c r="D8431" t="s">
        <v>13723</v>
      </c>
      <c r="E8431" t="s">
        <v>5918</v>
      </c>
      <c r="F8431" t="s">
        <v>12528</v>
      </c>
      <c r="G8431">
        <v>21</v>
      </c>
      <c r="H8431" t="s">
        <v>5920</v>
      </c>
      <c r="I8431" t="s">
        <v>5921</v>
      </c>
      <c r="L8431" t="s">
        <v>13681</v>
      </c>
      <c r="M8431" t="s">
        <v>13682</v>
      </c>
      <c r="N8431" t="s">
        <v>5924</v>
      </c>
      <c r="O8431" t="s">
        <v>13683</v>
      </c>
    </row>
    <row r="8432" spans="1:15">
      <c r="A8432" t="s">
        <v>13724</v>
      </c>
      <c r="B8432">
        <v>705</v>
      </c>
      <c r="C8432">
        <v>8</v>
      </c>
      <c r="D8432" t="s">
        <v>13725</v>
      </c>
      <c r="E8432" t="s">
        <v>5918</v>
      </c>
      <c r="F8432" t="s">
        <v>12528</v>
      </c>
      <c r="G8432">
        <v>21</v>
      </c>
      <c r="H8432" t="s">
        <v>5920</v>
      </c>
      <c r="I8432" t="s">
        <v>5921</v>
      </c>
      <c r="L8432" t="s">
        <v>13681</v>
      </c>
      <c r="M8432" t="s">
        <v>13682</v>
      </c>
      <c r="N8432" t="s">
        <v>5924</v>
      </c>
      <c r="O8432" t="s">
        <v>13683</v>
      </c>
    </row>
    <row r="8433" spans="1:15">
      <c r="A8433" t="s">
        <v>13726</v>
      </c>
      <c r="B8433">
        <v>705</v>
      </c>
      <c r="C8433">
        <v>9</v>
      </c>
      <c r="D8433" t="s">
        <v>13727</v>
      </c>
      <c r="E8433" t="s">
        <v>5918</v>
      </c>
      <c r="F8433" t="s">
        <v>12528</v>
      </c>
      <c r="G8433">
        <v>21</v>
      </c>
      <c r="H8433" t="s">
        <v>5920</v>
      </c>
      <c r="I8433" t="s">
        <v>5921</v>
      </c>
      <c r="L8433" t="s">
        <v>13681</v>
      </c>
      <c r="M8433" t="s">
        <v>13682</v>
      </c>
      <c r="N8433" t="s">
        <v>5924</v>
      </c>
      <c r="O8433" t="s">
        <v>13683</v>
      </c>
    </row>
    <row r="8434" spans="1:15">
      <c r="A8434" t="s">
        <v>13728</v>
      </c>
      <c r="B8434">
        <v>705</v>
      </c>
      <c r="C8434">
        <v>10</v>
      </c>
      <c r="D8434" t="s">
        <v>13729</v>
      </c>
      <c r="E8434" t="s">
        <v>5918</v>
      </c>
      <c r="F8434" t="s">
        <v>12528</v>
      </c>
      <c r="G8434">
        <v>21</v>
      </c>
      <c r="H8434" t="s">
        <v>5920</v>
      </c>
      <c r="I8434" t="s">
        <v>5921</v>
      </c>
      <c r="L8434" t="s">
        <v>13681</v>
      </c>
      <c r="M8434" t="s">
        <v>13682</v>
      </c>
      <c r="N8434" t="s">
        <v>5924</v>
      </c>
      <c r="O8434" t="s">
        <v>13683</v>
      </c>
    </row>
    <row r="8435" spans="1:15">
      <c r="A8435" t="s">
        <v>13730</v>
      </c>
      <c r="B8435">
        <v>705</v>
      </c>
      <c r="C8435">
        <v>11</v>
      </c>
      <c r="D8435" t="s">
        <v>13731</v>
      </c>
      <c r="E8435" t="s">
        <v>5918</v>
      </c>
      <c r="F8435" t="s">
        <v>12528</v>
      </c>
      <c r="G8435">
        <v>21</v>
      </c>
      <c r="H8435" t="s">
        <v>5920</v>
      </c>
      <c r="I8435" t="s">
        <v>5921</v>
      </c>
      <c r="L8435" t="s">
        <v>13681</v>
      </c>
      <c r="M8435" t="s">
        <v>13682</v>
      </c>
      <c r="N8435" t="s">
        <v>5924</v>
      </c>
      <c r="O8435" t="s">
        <v>13683</v>
      </c>
    </row>
    <row r="8436" spans="1:15">
      <c r="A8436" t="s">
        <v>13732</v>
      </c>
      <c r="B8436">
        <v>705</v>
      </c>
      <c r="C8436">
        <v>12</v>
      </c>
      <c r="D8436" t="s">
        <v>13733</v>
      </c>
      <c r="E8436" t="s">
        <v>5918</v>
      </c>
      <c r="F8436" t="s">
        <v>12528</v>
      </c>
      <c r="G8436">
        <v>21</v>
      </c>
      <c r="H8436" t="s">
        <v>5920</v>
      </c>
      <c r="I8436" t="s">
        <v>5921</v>
      </c>
      <c r="L8436" t="s">
        <v>13681</v>
      </c>
      <c r="M8436" t="s">
        <v>13682</v>
      </c>
      <c r="N8436" t="s">
        <v>5924</v>
      </c>
      <c r="O8436" t="s">
        <v>13683</v>
      </c>
    </row>
    <row r="8437" spans="1:15">
      <c r="A8437" t="s">
        <v>13734</v>
      </c>
      <c r="B8437">
        <v>705</v>
      </c>
      <c r="C8437">
        <v>13</v>
      </c>
      <c r="D8437" t="s">
        <v>13735</v>
      </c>
      <c r="E8437" t="s">
        <v>5918</v>
      </c>
      <c r="F8437" t="s">
        <v>12528</v>
      </c>
      <c r="G8437">
        <v>21</v>
      </c>
      <c r="H8437" t="s">
        <v>5920</v>
      </c>
      <c r="I8437" t="s">
        <v>5921</v>
      </c>
      <c r="L8437" t="s">
        <v>13681</v>
      </c>
      <c r="M8437" t="s">
        <v>13682</v>
      </c>
      <c r="N8437" t="s">
        <v>5924</v>
      </c>
      <c r="O8437" t="s">
        <v>13683</v>
      </c>
    </row>
    <row r="8438" spans="1:15">
      <c r="A8438" t="s">
        <v>13736</v>
      </c>
      <c r="B8438">
        <v>705</v>
      </c>
      <c r="C8438">
        <v>14</v>
      </c>
      <c r="D8438" t="s">
        <v>13737</v>
      </c>
      <c r="E8438" t="s">
        <v>5918</v>
      </c>
      <c r="F8438" t="s">
        <v>12528</v>
      </c>
      <c r="G8438">
        <v>21</v>
      </c>
      <c r="H8438" t="s">
        <v>5920</v>
      </c>
      <c r="I8438" t="s">
        <v>5921</v>
      </c>
      <c r="L8438" t="s">
        <v>13681</v>
      </c>
      <c r="M8438" t="s">
        <v>13682</v>
      </c>
      <c r="N8438" t="s">
        <v>5924</v>
      </c>
      <c r="O8438" t="s">
        <v>13683</v>
      </c>
    </row>
    <row r="8439" spans="1:15">
      <c r="A8439" t="s">
        <v>13738</v>
      </c>
      <c r="B8439">
        <v>706</v>
      </c>
      <c r="C8439">
        <v>1</v>
      </c>
      <c r="D8439" t="s">
        <v>13739</v>
      </c>
      <c r="E8439" t="s">
        <v>5918</v>
      </c>
      <c r="F8439" t="s">
        <v>12528</v>
      </c>
      <c r="G8439">
        <v>21</v>
      </c>
      <c r="H8439" t="s">
        <v>5920</v>
      </c>
      <c r="I8439" t="s">
        <v>5921</v>
      </c>
      <c r="L8439" t="s">
        <v>13740</v>
      </c>
      <c r="M8439" t="s">
        <v>13741</v>
      </c>
      <c r="N8439" t="s">
        <v>5924</v>
      </c>
      <c r="O8439" t="s">
        <v>13742</v>
      </c>
    </row>
    <row r="8440" spans="1:15">
      <c r="A8440" t="s">
        <v>13743</v>
      </c>
      <c r="B8440">
        <v>706</v>
      </c>
      <c r="C8440">
        <v>2</v>
      </c>
      <c r="D8440" t="s">
        <v>13744</v>
      </c>
      <c r="E8440" t="s">
        <v>5918</v>
      </c>
      <c r="F8440" t="s">
        <v>12528</v>
      </c>
      <c r="G8440">
        <v>21</v>
      </c>
      <c r="H8440" t="s">
        <v>5920</v>
      </c>
      <c r="I8440" t="s">
        <v>5921</v>
      </c>
      <c r="L8440" t="s">
        <v>13740</v>
      </c>
      <c r="M8440" t="s">
        <v>13741</v>
      </c>
      <c r="N8440" t="s">
        <v>5924</v>
      </c>
      <c r="O8440" t="s">
        <v>13742</v>
      </c>
    </row>
    <row r="8441" spans="1:15">
      <c r="A8441" t="s">
        <v>13745</v>
      </c>
      <c r="B8441">
        <v>706</v>
      </c>
      <c r="C8441">
        <v>3</v>
      </c>
      <c r="D8441" t="s">
        <v>13746</v>
      </c>
      <c r="E8441" t="s">
        <v>5918</v>
      </c>
      <c r="F8441" t="s">
        <v>12528</v>
      </c>
      <c r="G8441">
        <v>21</v>
      </c>
      <c r="H8441" t="s">
        <v>5920</v>
      </c>
      <c r="I8441" t="s">
        <v>5921</v>
      </c>
      <c r="L8441" t="s">
        <v>13740</v>
      </c>
      <c r="M8441" t="s">
        <v>13741</v>
      </c>
      <c r="N8441" t="s">
        <v>5924</v>
      </c>
      <c r="O8441" t="s">
        <v>13742</v>
      </c>
    </row>
    <row r="8442" spans="1:15">
      <c r="A8442" t="s">
        <v>13747</v>
      </c>
      <c r="B8442">
        <v>706</v>
      </c>
      <c r="C8442">
        <v>4</v>
      </c>
      <c r="D8442" t="s">
        <v>13748</v>
      </c>
      <c r="E8442" t="s">
        <v>5918</v>
      </c>
      <c r="F8442" t="s">
        <v>12528</v>
      </c>
      <c r="G8442">
        <v>21</v>
      </c>
      <c r="H8442" t="s">
        <v>5920</v>
      </c>
      <c r="I8442" t="s">
        <v>5921</v>
      </c>
      <c r="L8442" t="s">
        <v>13740</v>
      </c>
      <c r="M8442" t="s">
        <v>13741</v>
      </c>
      <c r="N8442" t="s">
        <v>5924</v>
      </c>
      <c r="O8442" t="s">
        <v>13742</v>
      </c>
    </row>
    <row r="8443" spans="1:15">
      <c r="A8443" t="s">
        <v>13749</v>
      </c>
      <c r="B8443">
        <v>706</v>
      </c>
      <c r="C8443">
        <v>5</v>
      </c>
      <c r="D8443" t="s">
        <v>13750</v>
      </c>
      <c r="E8443" t="s">
        <v>5918</v>
      </c>
      <c r="F8443" t="s">
        <v>12528</v>
      </c>
      <c r="G8443">
        <v>21</v>
      </c>
      <c r="H8443" t="s">
        <v>5920</v>
      </c>
      <c r="I8443" t="s">
        <v>5921</v>
      </c>
      <c r="L8443" t="s">
        <v>13740</v>
      </c>
      <c r="M8443" t="s">
        <v>13741</v>
      </c>
      <c r="N8443" t="s">
        <v>5924</v>
      </c>
      <c r="O8443" t="s">
        <v>13742</v>
      </c>
    </row>
    <row r="8444" spans="1:15">
      <c r="A8444" t="s">
        <v>13751</v>
      </c>
      <c r="B8444">
        <v>706</v>
      </c>
      <c r="C8444">
        <v>6</v>
      </c>
      <c r="D8444" t="s">
        <v>13752</v>
      </c>
      <c r="E8444" t="s">
        <v>5918</v>
      </c>
      <c r="F8444" t="s">
        <v>12528</v>
      </c>
      <c r="G8444">
        <v>21</v>
      </c>
      <c r="H8444" t="s">
        <v>5920</v>
      </c>
      <c r="I8444" t="s">
        <v>5921</v>
      </c>
      <c r="L8444" t="s">
        <v>13740</v>
      </c>
      <c r="M8444" t="s">
        <v>13741</v>
      </c>
      <c r="N8444" t="s">
        <v>5924</v>
      </c>
      <c r="O8444" t="s">
        <v>13742</v>
      </c>
    </row>
    <row r="8445" spans="1:15">
      <c r="A8445" t="s">
        <v>13753</v>
      </c>
      <c r="B8445">
        <v>706</v>
      </c>
      <c r="C8445">
        <v>7</v>
      </c>
      <c r="D8445" t="s">
        <v>13754</v>
      </c>
      <c r="E8445" t="s">
        <v>5918</v>
      </c>
      <c r="F8445" t="s">
        <v>12528</v>
      </c>
      <c r="G8445">
        <v>21</v>
      </c>
      <c r="H8445" t="s">
        <v>5920</v>
      </c>
      <c r="I8445" t="s">
        <v>5921</v>
      </c>
      <c r="L8445" t="s">
        <v>13740</v>
      </c>
      <c r="M8445" t="s">
        <v>13741</v>
      </c>
      <c r="N8445" t="s">
        <v>5924</v>
      </c>
      <c r="O8445" t="s">
        <v>13742</v>
      </c>
    </row>
    <row r="8446" spans="1:15">
      <c r="A8446" t="s">
        <v>13755</v>
      </c>
      <c r="B8446">
        <v>706</v>
      </c>
      <c r="C8446">
        <v>8</v>
      </c>
      <c r="D8446" t="s">
        <v>13756</v>
      </c>
      <c r="E8446" t="s">
        <v>5918</v>
      </c>
      <c r="F8446" t="s">
        <v>12528</v>
      </c>
      <c r="G8446">
        <v>21</v>
      </c>
      <c r="H8446" t="s">
        <v>5920</v>
      </c>
      <c r="I8446" t="s">
        <v>5921</v>
      </c>
      <c r="L8446" t="s">
        <v>13740</v>
      </c>
      <c r="M8446" t="s">
        <v>13741</v>
      </c>
      <c r="N8446" t="s">
        <v>5924</v>
      </c>
      <c r="O8446" t="s">
        <v>13742</v>
      </c>
    </row>
    <row r="8447" spans="1:15">
      <c r="A8447" t="s">
        <v>13757</v>
      </c>
      <c r="B8447">
        <v>706</v>
      </c>
      <c r="C8447">
        <v>9</v>
      </c>
      <c r="D8447" t="s">
        <v>13758</v>
      </c>
      <c r="E8447" t="s">
        <v>5918</v>
      </c>
      <c r="F8447" t="s">
        <v>12528</v>
      </c>
      <c r="G8447">
        <v>21</v>
      </c>
      <c r="H8447" t="s">
        <v>5920</v>
      </c>
      <c r="I8447" t="s">
        <v>5921</v>
      </c>
      <c r="L8447" t="s">
        <v>13740</v>
      </c>
      <c r="M8447" t="s">
        <v>13741</v>
      </c>
      <c r="N8447" t="s">
        <v>5924</v>
      </c>
      <c r="O8447" t="s">
        <v>13742</v>
      </c>
    </row>
    <row r="8448" spans="1:15">
      <c r="A8448" t="s">
        <v>13759</v>
      </c>
      <c r="B8448">
        <v>706</v>
      </c>
      <c r="C8448">
        <v>10</v>
      </c>
      <c r="D8448" t="s">
        <v>13760</v>
      </c>
      <c r="E8448" t="s">
        <v>5918</v>
      </c>
      <c r="F8448" t="s">
        <v>12528</v>
      </c>
      <c r="G8448">
        <v>21</v>
      </c>
      <c r="H8448" t="s">
        <v>5920</v>
      </c>
      <c r="I8448" t="s">
        <v>5921</v>
      </c>
      <c r="L8448" t="s">
        <v>13740</v>
      </c>
      <c r="M8448" t="s">
        <v>13741</v>
      </c>
      <c r="N8448" t="s">
        <v>5924</v>
      </c>
      <c r="O8448" t="s">
        <v>13742</v>
      </c>
    </row>
    <row r="8449" spans="1:15">
      <c r="A8449" t="s">
        <v>13761</v>
      </c>
      <c r="B8449">
        <v>706</v>
      </c>
      <c r="C8449">
        <v>11</v>
      </c>
      <c r="D8449" t="s">
        <v>13762</v>
      </c>
      <c r="E8449" t="s">
        <v>5918</v>
      </c>
      <c r="F8449" t="s">
        <v>12528</v>
      </c>
      <c r="G8449">
        <v>21</v>
      </c>
      <c r="H8449" t="s">
        <v>5920</v>
      </c>
      <c r="I8449" t="s">
        <v>5921</v>
      </c>
      <c r="L8449" t="s">
        <v>13740</v>
      </c>
      <c r="M8449" t="s">
        <v>13741</v>
      </c>
      <c r="N8449" t="s">
        <v>5924</v>
      </c>
      <c r="O8449" t="s">
        <v>13742</v>
      </c>
    </row>
    <row r="8450" spans="1:15">
      <c r="A8450" t="s">
        <v>13763</v>
      </c>
      <c r="B8450">
        <v>706</v>
      </c>
      <c r="C8450">
        <v>12</v>
      </c>
      <c r="D8450" t="s">
        <v>13764</v>
      </c>
      <c r="E8450" t="s">
        <v>5918</v>
      </c>
      <c r="F8450" t="s">
        <v>12528</v>
      </c>
      <c r="G8450">
        <v>21</v>
      </c>
      <c r="H8450" t="s">
        <v>5920</v>
      </c>
      <c r="I8450" t="s">
        <v>5921</v>
      </c>
      <c r="L8450" t="s">
        <v>13740</v>
      </c>
      <c r="M8450" t="s">
        <v>13741</v>
      </c>
      <c r="N8450" t="s">
        <v>5924</v>
      </c>
      <c r="O8450" t="s">
        <v>13742</v>
      </c>
    </row>
    <row r="8451" spans="1:15">
      <c r="A8451" t="s">
        <v>13765</v>
      </c>
      <c r="B8451">
        <v>706</v>
      </c>
      <c r="C8451">
        <v>13</v>
      </c>
      <c r="D8451" t="s">
        <v>13766</v>
      </c>
      <c r="E8451" t="s">
        <v>5918</v>
      </c>
      <c r="F8451" t="s">
        <v>12528</v>
      </c>
      <c r="G8451">
        <v>21</v>
      </c>
      <c r="H8451" t="s">
        <v>5920</v>
      </c>
      <c r="I8451" t="s">
        <v>5921</v>
      </c>
      <c r="L8451" t="s">
        <v>13740</v>
      </c>
      <c r="M8451" t="s">
        <v>13741</v>
      </c>
      <c r="N8451" t="s">
        <v>5924</v>
      </c>
      <c r="O8451" t="s">
        <v>13742</v>
      </c>
    </row>
    <row r="8452" spans="1:15">
      <c r="A8452" t="s">
        <v>13767</v>
      </c>
      <c r="B8452">
        <v>706</v>
      </c>
      <c r="C8452">
        <v>14</v>
      </c>
      <c r="D8452" t="s">
        <v>13768</v>
      </c>
      <c r="E8452" t="s">
        <v>5918</v>
      </c>
      <c r="F8452" t="s">
        <v>12528</v>
      </c>
      <c r="G8452">
        <v>21</v>
      </c>
      <c r="H8452" t="s">
        <v>5920</v>
      </c>
      <c r="I8452" t="s">
        <v>5921</v>
      </c>
      <c r="L8452" t="s">
        <v>13740</v>
      </c>
      <c r="M8452" t="s">
        <v>13741</v>
      </c>
      <c r="N8452" t="s">
        <v>5924</v>
      </c>
      <c r="O8452" t="s">
        <v>13742</v>
      </c>
    </row>
    <row r="8453" spans="1:15">
      <c r="A8453" t="s">
        <v>13769</v>
      </c>
      <c r="B8453">
        <v>707</v>
      </c>
      <c r="C8453">
        <v>1</v>
      </c>
      <c r="D8453" t="s">
        <v>13770</v>
      </c>
      <c r="E8453" t="s">
        <v>5918</v>
      </c>
      <c r="F8453" t="s">
        <v>12528</v>
      </c>
      <c r="G8453">
        <v>21</v>
      </c>
      <c r="H8453" t="s">
        <v>5920</v>
      </c>
      <c r="I8453" t="s">
        <v>5921</v>
      </c>
      <c r="L8453" t="s">
        <v>13740</v>
      </c>
      <c r="M8453" t="s">
        <v>13741</v>
      </c>
      <c r="N8453" t="s">
        <v>5924</v>
      </c>
      <c r="O8453" t="s">
        <v>13742</v>
      </c>
    </row>
    <row r="8454" spans="1:15">
      <c r="A8454" t="s">
        <v>13771</v>
      </c>
      <c r="B8454">
        <v>707</v>
      </c>
      <c r="C8454">
        <v>2</v>
      </c>
      <c r="D8454" t="s">
        <v>13772</v>
      </c>
      <c r="E8454" t="s">
        <v>5918</v>
      </c>
      <c r="F8454" t="s">
        <v>12528</v>
      </c>
      <c r="G8454">
        <v>21</v>
      </c>
      <c r="H8454" t="s">
        <v>5920</v>
      </c>
      <c r="I8454" t="s">
        <v>5921</v>
      </c>
      <c r="L8454" t="s">
        <v>13740</v>
      </c>
      <c r="M8454" t="s">
        <v>13741</v>
      </c>
      <c r="N8454" t="s">
        <v>5924</v>
      </c>
      <c r="O8454" t="s">
        <v>13742</v>
      </c>
    </row>
    <row r="8455" spans="1:15">
      <c r="A8455" t="s">
        <v>13773</v>
      </c>
      <c r="B8455">
        <v>707</v>
      </c>
      <c r="C8455">
        <v>3</v>
      </c>
      <c r="D8455" t="s">
        <v>13774</v>
      </c>
      <c r="E8455" t="s">
        <v>5918</v>
      </c>
      <c r="F8455" t="s">
        <v>12528</v>
      </c>
      <c r="G8455">
        <v>21</v>
      </c>
      <c r="H8455" t="s">
        <v>5920</v>
      </c>
      <c r="I8455" t="s">
        <v>5921</v>
      </c>
      <c r="L8455" t="s">
        <v>13740</v>
      </c>
      <c r="M8455" t="s">
        <v>13741</v>
      </c>
      <c r="N8455" t="s">
        <v>5924</v>
      </c>
      <c r="O8455" t="s">
        <v>13742</v>
      </c>
    </row>
    <row r="8456" spans="1:15">
      <c r="A8456" t="s">
        <v>13775</v>
      </c>
      <c r="B8456">
        <v>707</v>
      </c>
      <c r="C8456">
        <v>4</v>
      </c>
      <c r="D8456" t="s">
        <v>13776</v>
      </c>
      <c r="E8456" t="s">
        <v>5918</v>
      </c>
      <c r="F8456" t="s">
        <v>12528</v>
      </c>
      <c r="G8456">
        <v>21</v>
      </c>
      <c r="H8456" t="s">
        <v>5920</v>
      </c>
      <c r="I8456" t="s">
        <v>5921</v>
      </c>
      <c r="L8456" t="s">
        <v>13740</v>
      </c>
      <c r="M8456" t="s">
        <v>13741</v>
      </c>
      <c r="N8456" t="s">
        <v>5924</v>
      </c>
      <c r="O8456" t="s">
        <v>13742</v>
      </c>
    </row>
    <row r="8457" spans="1:15">
      <c r="A8457" t="s">
        <v>13777</v>
      </c>
      <c r="B8457">
        <v>707</v>
      </c>
      <c r="C8457">
        <v>5</v>
      </c>
      <c r="D8457" t="s">
        <v>13778</v>
      </c>
      <c r="E8457" t="s">
        <v>5918</v>
      </c>
      <c r="F8457" t="s">
        <v>12528</v>
      </c>
      <c r="G8457">
        <v>21</v>
      </c>
      <c r="H8457" t="s">
        <v>5920</v>
      </c>
      <c r="I8457" t="s">
        <v>5921</v>
      </c>
      <c r="L8457" t="s">
        <v>13740</v>
      </c>
      <c r="M8457" t="s">
        <v>13741</v>
      </c>
      <c r="N8457" t="s">
        <v>5924</v>
      </c>
      <c r="O8457" t="s">
        <v>13742</v>
      </c>
    </row>
    <row r="8458" spans="1:15">
      <c r="A8458" t="s">
        <v>13779</v>
      </c>
      <c r="B8458">
        <v>707</v>
      </c>
      <c r="C8458">
        <v>6</v>
      </c>
      <c r="D8458" t="s">
        <v>13780</v>
      </c>
      <c r="E8458" t="s">
        <v>5918</v>
      </c>
      <c r="F8458" t="s">
        <v>12528</v>
      </c>
      <c r="G8458">
        <v>21</v>
      </c>
      <c r="H8458" t="s">
        <v>5920</v>
      </c>
      <c r="I8458" t="s">
        <v>5921</v>
      </c>
      <c r="L8458" t="s">
        <v>13740</v>
      </c>
      <c r="M8458" t="s">
        <v>13741</v>
      </c>
      <c r="N8458" t="s">
        <v>5924</v>
      </c>
      <c r="O8458" t="s">
        <v>13742</v>
      </c>
    </row>
    <row r="8459" spans="1:15">
      <c r="A8459" t="s">
        <v>13781</v>
      </c>
      <c r="B8459">
        <v>707</v>
      </c>
      <c r="C8459">
        <v>7</v>
      </c>
      <c r="D8459" t="s">
        <v>13782</v>
      </c>
      <c r="E8459" t="s">
        <v>5918</v>
      </c>
      <c r="F8459" t="s">
        <v>12528</v>
      </c>
      <c r="G8459">
        <v>21</v>
      </c>
      <c r="H8459" t="s">
        <v>5920</v>
      </c>
      <c r="I8459" t="s">
        <v>5921</v>
      </c>
      <c r="L8459" t="s">
        <v>13740</v>
      </c>
      <c r="M8459" t="s">
        <v>13741</v>
      </c>
      <c r="N8459" t="s">
        <v>5924</v>
      </c>
      <c r="O8459" t="s">
        <v>13742</v>
      </c>
    </row>
    <row r="8460" spans="1:15">
      <c r="A8460" t="s">
        <v>13783</v>
      </c>
      <c r="B8460">
        <v>707</v>
      </c>
      <c r="C8460">
        <v>8</v>
      </c>
      <c r="D8460" t="s">
        <v>13784</v>
      </c>
      <c r="E8460" t="s">
        <v>5918</v>
      </c>
      <c r="F8460" t="s">
        <v>12528</v>
      </c>
      <c r="G8460">
        <v>21</v>
      </c>
      <c r="H8460" t="s">
        <v>5920</v>
      </c>
      <c r="I8460" t="s">
        <v>5921</v>
      </c>
      <c r="L8460" t="s">
        <v>13740</v>
      </c>
      <c r="M8460" t="s">
        <v>13741</v>
      </c>
      <c r="N8460" t="s">
        <v>5924</v>
      </c>
      <c r="O8460" t="s">
        <v>13742</v>
      </c>
    </row>
    <row r="8461" spans="1:15">
      <c r="A8461" t="s">
        <v>13785</v>
      </c>
      <c r="B8461">
        <v>707</v>
      </c>
      <c r="C8461">
        <v>9</v>
      </c>
      <c r="D8461" t="s">
        <v>13786</v>
      </c>
      <c r="E8461" t="s">
        <v>5918</v>
      </c>
      <c r="F8461" t="s">
        <v>12528</v>
      </c>
      <c r="G8461">
        <v>21</v>
      </c>
      <c r="H8461" t="s">
        <v>5920</v>
      </c>
      <c r="I8461" t="s">
        <v>5921</v>
      </c>
      <c r="L8461" t="s">
        <v>13740</v>
      </c>
      <c r="M8461" t="s">
        <v>13741</v>
      </c>
      <c r="N8461" t="s">
        <v>5924</v>
      </c>
      <c r="O8461" t="s">
        <v>13742</v>
      </c>
    </row>
    <row r="8462" spans="1:15">
      <c r="A8462" t="s">
        <v>13787</v>
      </c>
      <c r="B8462">
        <v>707</v>
      </c>
      <c r="C8462">
        <v>10</v>
      </c>
      <c r="D8462" t="s">
        <v>13788</v>
      </c>
      <c r="E8462" t="s">
        <v>5918</v>
      </c>
      <c r="F8462" t="s">
        <v>12528</v>
      </c>
      <c r="G8462">
        <v>21</v>
      </c>
      <c r="H8462" t="s">
        <v>5920</v>
      </c>
      <c r="I8462" t="s">
        <v>5921</v>
      </c>
      <c r="L8462" t="s">
        <v>13740</v>
      </c>
      <c r="M8462" t="s">
        <v>13741</v>
      </c>
      <c r="N8462" t="s">
        <v>5924</v>
      </c>
      <c r="O8462" t="s">
        <v>13742</v>
      </c>
    </row>
    <row r="8463" spans="1:15">
      <c r="A8463" t="s">
        <v>13789</v>
      </c>
      <c r="B8463">
        <v>707</v>
      </c>
      <c r="C8463">
        <v>11</v>
      </c>
      <c r="D8463" t="s">
        <v>13790</v>
      </c>
      <c r="E8463" t="s">
        <v>5918</v>
      </c>
      <c r="F8463" t="s">
        <v>12528</v>
      </c>
      <c r="G8463">
        <v>21</v>
      </c>
      <c r="H8463" t="s">
        <v>5920</v>
      </c>
      <c r="I8463" t="s">
        <v>5921</v>
      </c>
      <c r="L8463" t="s">
        <v>13740</v>
      </c>
      <c r="M8463" t="s">
        <v>13741</v>
      </c>
      <c r="N8463" t="s">
        <v>5924</v>
      </c>
      <c r="O8463" t="s">
        <v>13742</v>
      </c>
    </row>
    <row r="8464" spans="1:15">
      <c r="A8464" t="s">
        <v>13791</v>
      </c>
      <c r="B8464">
        <v>707</v>
      </c>
      <c r="C8464">
        <v>12</v>
      </c>
      <c r="D8464" t="s">
        <v>13792</v>
      </c>
      <c r="E8464" t="s">
        <v>5918</v>
      </c>
      <c r="F8464" t="s">
        <v>12528</v>
      </c>
      <c r="G8464">
        <v>21</v>
      </c>
      <c r="H8464" t="s">
        <v>5920</v>
      </c>
      <c r="I8464" t="s">
        <v>5921</v>
      </c>
      <c r="L8464" t="s">
        <v>13740</v>
      </c>
      <c r="M8464" t="s">
        <v>13741</v>
      </c>
      <c r="N8464" t="s">
        <v>5924</v>
      </c>
      <c r="O8464" t="s">
        <v>13742</v>
      </c>
    </row>
    <row r="8465" spans="1:15">
      <c r="A8465" t="s">
        <v>13793</v>
      </c>
      <c r="B8465">
        <v>707</v>
      </c>
      <c r="C8465">
        <v>13</v>
      </c>
      <c r="D8465" t="s">
        <v>13794</v>
      </c>
      <c r="E8465" t="s">
        <v>5918</v>
      </c>
      <c r="F8465" t="s">
        <v>12528</v>
      </c>
      <c r="G8465">
        <v>21</v>
      </c>
      <c r="H8465" t="s">
        <v>5920</v>
      </c>
      <c r="I8465" t="s">
        <v>5921</v>
      </c>
      <c r="L8465" t="s">
        <v>13740</v>
      </c>
      <c r="M8465" t="s">
        <v>13741</v>
      </c>
      <c r="N8465" t="s">
        <v>5924</v>
      </c>
      <c r="O8465" t="s">
        <v>13742</v>
      </c>
    </row>
    <row r="8466" spans="1:15">
      <c r="A8466" t="s">
        <v>13795</v>
      </c>
      <c r="B8466">
        <v>707</v>
      </c>
      <c r="C8466">
        <v>14</v>
      </c>
      <c r="D8466" t="s">
        <v>13796</v>
      </c>
      <c r="E8466" t="s">
        <v>5918</v>
      </c>
      <c r="F8466" t="s">
        <v>12528</v>
      </c>
      <c r="G8466">
        <v>21</v>
      </c>
      <c r="H8466" t="s">
        <v>5920</v>
      </c>
      <c r="I8466" t="s">
        <v>5921</v>
      </c>
      <c r="L8466" t="s">
        <v>13740</v>
      </c>
      <c r="M8466" t="s">
        <v>13741</v>
      </c>
      <c r="N8466" t="s">
        <v>5924</v>
      </c>
      <c r="O8466" t="s">
        <v>13742</v>
      </c>
    </row>
    <row r="8467" spans="1:15">
      <c r="A8467" t="s">
        <v>13797</v>
      </c>
      <c r="B8467">
        <v>708</v>
      </c>
      <c r="C8467">
        <v>1</v>
      </c>
      <c r="D8467" t="s">
        <v>13798</v>
      </c>
      <c r="E8467" t="s">
        <v>5918</v>
      </c>
      <c r="F8467" t="s">
        <v>12528</v>
      </c>
      <c r="G8467">
        <v>21</v>
      </c>
      <c r="H8467" t="s">
        <v>5920</v>
      </c>
      <c r="I8467" t="s">
        <v>5921</v>
      </c>
      <c r="L8467" t="s">
        <v>13799</v>
      </c>
      <c r="M8467" t="s">
        <v>13800</v>
      </c>
      <c r="N8467" t="s">
        <v>5924</v>
      </c>
      <c r="O8467" t="s">
        <v>13801</v>
      </c>
    </row>
    <row r="8468" spans="1:15">
      <c r="A8468" t="s">
        <v>13802</v>
      </c>
      <c r="B8468">
        <v>708</v>
      </c>
      <c r="C8468">
        <v>2</v>
      </c>
      <c r="D8468" t="s">
        <v>13803</v>
      </c>
      <c r="E8468" t="s">
        <v>5918</v>
      </c>
      <c r="F8468" t="s">
        <v>12528</v>
      </c>
      <c r="G8468">
        <v>21</v>
      </c>
      <c r="H8468" t="s">
        <v>5920</v>
      </c>
      <c r="I8468" t="s">
        <v>5921</v>
      </c>
      <c r="L8468" t="s">
        <v>13799</v>
      </c>
      <c r="M8468" t="s">
        <v>13800</v>
      </c>
      <c r="N8468" t="s">
        <v>5924</v>
      </c>
      <c r="O8468" t="s">
        <v>13801</v>
      </c>
    </row>
    <row r="8469" spans="1:15">
      <c r="A8469" t="s">
        <v>13804</v>
      </c>
      <c r="B8469">
        <v>708</v>
      </c>
      <c r="C8469">
        <v>3</v>
      </c>
      <c r="D8469" t="s">
        <v>13805</v>
      </c>
      <c r="E8469" t="s">
        <v>5918</v>
      </c>
      <c r="F8469" t="s">
        <v>12528</v>
      </c>
      <c r="G8469">
        <v>21</v>
      </c>
      <c r="H8469" t="s">
        <v>5920</v>
      </c>
      <c r="I8469" t="s">
        <v>5921</v>
      </c>
      <c r="L8469" t="s">
        <v>13799</v>
      </c>
      <c r="M8469" t="s">
        <v>13800</v>
      </c>
      <c r="N8469" t="s">
        <v>5924</v>
      </c>
      <c r="O8469" t="s">
        <v>13801</v>
      </c>
    </row>
    <row r="8470" spans="1:15">
      <c r="A8470" t="s">
        <v>13806</v>
      </c>
      <c r="B8470">
        <v>708</v>
      </c>
      <c r="C8470">
        <v>4</v>
      </c>
      <c r="D8470" t="s">
        <v>13807</v>
      </c>
      <c r="E8470" t="s">
        <v>5918</v>
      </c>
      <c r="F8470" t="s">
        <v>12528</v>
      </c>
      <c r="G8470">
        <v>21</v>
      </c>
      <c r="H8470" t="s">
        <v>5920</v>
      </c>
      <c r="I8470" t="s">
        <v>5921</v>
      </c>
      <c r="L8470" t="s">
        <v>13799</v>
      </c>
      <c r="M8470" t="s">
        <v>13800</v>
      </c>
      <c r="N8470" t="s">
        <v>5924</v>
      </c>
      <c r="O8470" t="s">
        <v>13801</v>
      </c>
    </row>
    <row r="8471" spans="1:15">
      <c r="A8471" t="s">
        <v>13808</v>
      </c>
      <c r="B8471">
        <v>708</v>
      </c>
      <c r="C8471">
        <v>5</v>
      </c>
      <c r="D8471" t="s">
        <v>13809</v>
      </c>
      <c r="E8471" t="s">
        <v>5918</v>
      </c>
      <c r="F8471" t="s">
        <v>12528</v>
      </c>
      <c r="G8471">
        <v>21</v>
      </c>
      <c r="H8471" t="s">
        <v>5920</v>
      </c>
      <c r="I8471" t="s">
        <v>5921</v>
      </c>
      <c r="L8471" t="s">
        <v>13799</v>
      </c>
      <c r="M8471" t="s">
        <v>13800</v>
      </c>
      <c r="N8471" t="s">
        <v>5924</v>
      </c>
      <c r="O8471" t="s">
        <v>13801</v>
      </c>
    </row>
    <row r="8472" spans="1:15">
      <c r="A8472" t="s">
        <v>13810</v>
      </c>
      <c r="B8472">
        <v>708</v>
      </c>
      <c r="C8472">
        <v>6</v>
      </c>
      <c r="D8472" t="s">
        <v>13811</v>
      </c>
      <c r="E8472" t="s">
        <v>5918</v>
      </c>
      <c r="F8472" t="s">
        <v>12528</v>
      </c>
      <c r="G8472">
        <v>21</v>
      </c>
      <c r="H8472" t="s">
        <v>5920</v>
      </c>
      <c r="I8472" t="s">
        <v>5921</v>
      </c>
      <c r="L8472" t="s">
        <v>13799</v>
      </c>
      <c r="M8472" t="s">
        <v>13800</v>
      </c>
      <c r="N8472" t="s">
        <v>5924</v>
      </c>
      <c r="O8472" t="s">
        <v>13801</v>
      </c>
    </row>
    <row r="8473" spans="1:15">
      <c r="A8473" t="s">
        <v>13812</v>
      </c>
      <c r="B8473">
        <v>708</v>
      </c>
      <c r="C8473">
        <v>7</v>
      </c>
      <c r="D8473" t="s">
        <v>13813</v>
      </c>
      <c r="E8473" t="s">
        <v>5918</v>
      </c>
      <c r="F8473" t="s">
        <v>12528</v>
      </c>
      <c r="G8473">
        <v>21</v>
      </c>
      <c r="H8473" t="s">
        <v>5920</v>
      </c>
      <c r="I8473" t="s">
        <v>5921</v>
      </c>
      <c r="L8473" t="s">
        <v>13799</v>
      </c>
      <c r="M8473" t="s">
        <v>13800</v>
      </c>
      <c r="N8473" t="s">
        <v>5924</v>
      </c>
      <c r="O8473" t="s">
        <v>13801</v>
      </c>
    </row>
    <row r="8474" spans="1:15">
      <c r="A8474" t="s">
        <v>13814</v>
      </c>
      <c r="B8474">
        <v>708</v>
      </c>
      <c r="C8474">
        <v>8</v>
      </c>
      <c r="D8474" t="s">
        <v>13815</v>
      </c>
      <c r="E8474" t="s">
        <v>5918</v>
      </c>
      <c r="F8474" t="s">
        <v>12528</v>
      </c>
      <c r="G8474">
        <v>21</v>
      </c>
      <c r="H8474" t="s">
        <v>5920</v>
      </c>
      <c r="I8474" t="s">
        <v>5921</v>
      </c>
      <c r="L8474" t="s">
        <v>13799</v>
      </c>
      <c r="M8474" t="s">
        <v>13800</v>
      </c>
      <c r="N8474" t="s">
        <v>5924</v>
      </c>
      <c r="O8474" t="s">
        <v>13801</v>
      </c>
    </row>
    <row r="8475" spans="1:15">
      <c r="A8475" t="s">
        <v>13816</v>
      </c>
      <c r="B8475">
        <v>708</v>
      </c>
      <c r="C8475">
        <v>9</v>
      </c>
      <c r="D8475" t="s">
        <v>13817</v>
      </c>
      <c r="E8475" t="s">
        <v>5918</v>
      </c>
      <c r="F8475" t="s">
        <v>12528</v>
      </c>
      <c r="G8475">
        <v>21</v>
      </c>
      <c r="H8475" t="s">
        <v>5920</v>
      </c>
      <c r="I8475" t="s">
        <v>5921</v>
      </c>
      <c r="L8475" t="s">
        <v>13799</v>
      </c>
      <c r="M8475" t="s">
        <v>13800</v>
      </c>
      <c r="N8475" t="s">
        <v>5924</v>
      </c>
      <c r="O8475" t="s">
        <v>13801</v>
      </c>
    </row>
    <row r="8476" spans="1:15">
      <c r="A8476" t="s">
        <v>13818</v>
      </c>
      <c r="B8476">
        <v>708</v>
      </c>
      <c r="C8476">
        <v>10</v>
      </c>
      <c r="D8476" t="s">
        <v>13819</v>
      </c>
      <c r="E8476" t="s">
        <v>5918</v>
      </c>
      <c r="F8476" t="s">
        <v>12528</v>
      </c>
      <c r="G8476">
        <v>21</v>
      </c>
      <c r="H8476" t="s">
        <v>5920</v>
      </c>
      <c r="I8476" t="s">
        <v>5921</v>
      </c>
      <c r="L8476" t="s">
        <v>13799</v>
      </c>
      <c r="M8476" t="s">
        <v>13800</v>
      </c>
      <c r="N8476" t="s">
        <v>5924</v>
      </c>
      <c r="O8476" t="s">
        <v>13801</v>
      </c>
    </row>
    <row r="8477" spans="1:15">
      <c r="A8477" t="s">
        <v>13820</v>
      </c>
      <c r="B8477">
        <v>708</v>
      </c>
      <c r="C8477">
        <v>11</v>
      </c>
      <c r="D8477" t="s">
        <v>13821</v>
      </c>
      <c r="E8477" t="s">
        <v>5918</v>
      </c>
      <c r="F8477" t="s">
        <v>12528</v>
      </c>
      <c r="G8477">
        <v>21</v>
      </c>
      <c r="H8477" t="s">
        <v>5920</v>
      </c>
      <c r="I8477" t="s">
        <v>5921</v>
      </c>
      <c r="L8477" t="s">
        <v>13799</v>
      </c>
      <c r="M8477" t="s">
        <v>13800</v>
      </c>
      <c r="N8477" t="s">
        <v>5924</v>
      </c>
      <c r="O8477" t="s">
        <v>13801</v>
      </c>
    </row>
    <row r="8478" spans="1:15">
      <c r="A8478" t="s">
        <v>13822</v>
      </c>
      <c r="B8478">
        <v>708</v>
      </c>
      <c r="C8478">
        <v>12</v>
      </c>
      <c r="D8478" t="s">
        <v>13823</v>
      </c>
      <c r="E8478" t="s">
        <v>5918</v>
      </c>
      <c r="F8478" t="s">
        <v>12528</v>
      </c>
      <c r="G8478">
        <v>21</v>
      </c>
      <c r="H8478" t="s">
        <v>5920</v>
      </c>
      <c r="I8478" t="s">
        <v>5921</v>
      </c>
      <c r="L8478" t="s">
        <v>13799</v>
      </c>
      <c r="M8478" t="s">
        <v>13800</v>
      </c>
      <c r="N8478" t="s">
        <v>5924</v>
      </c>
      <c r="O8478" t="s">
        <v>13801</v>
      </c>
    </row>
    <row r="8479" spans="1:15">
      <c r="A8479" t="s">
        <v>13824</v>
      </c>
      <c r="B8479">
        <v>708</v>
      </c>
      <c r="C8479">
        <v>13</v>
      </c>
      <c r="D8479" t="s">
        <v>13825</v>
      </c>
      <c r="E8479" t="s">
        <v>5918</v>
      </c>
      <c r="F8479" t="s">
        <v>12528</v>
      </c>
      <c r="G8479">
        <v>21</v>
      </c>
      <c r="H8479" t="s">
        <v>5920</v>
      </c>
      <c r="I8479" t="s">
        <v>5921</v>
      </c>
      <c r="L8479" t="s">
        <v>13799</v>
      </c>
      <c r="M8479" t="s">
        <v>13800</v>
      </c>
      <c r="N8479" t="s">
        <v>5924</v>
      </c>
      <c r="O8479" t="s">
        <v>13801</v>
      </c>
    </row>
    <row r="8480" spans="1:15">
      <c r="A8480" t="s">
        <v>13826</v>
      </c>
      <c r="B8480">
        <v>708</v>
      </c>
      <c r="C8480">
        <v>14</v>
      </c>
      <c r="D8480" t="s">
        <v>13827</v>
      </c>
      <c r="E8480" t="s">
        <v>5918</v>
      </c>
      <c r="F8480" t="s">
        <v>12528</v>
      </c>
      <c r="G8480">
        <v>21</v>
      </c>
      <c r="H8480" t="s">
        <v>5920</v>
      </c>
      <c r="I8480" t="s">
        <v>5921</v>
      </c>
      <c r="L8480" t="s">
        <v>13799</v>
      </c>
      <c r="M8480" t="s">
        <v>13800</v>
      </c>
      <c r="N8480" t="s">
        <v>5924</v>
      </c>
      <c r="O8480" t="s">
        <v>13801</v>
      </c>
    </row>
    <row r="8481" spans="1:15">
      <c r="A8481" t="s">
        <v>13828</v>
      </c>
      <c r="B8481">
        <v>709</v>
      </c>
      <c r="C8481">
        <v>1</v>
      </c>
      <c r="D8481" t="s">
        <v>13829</v>
      </c>
      <c r="E8481" t="s">
        <v>5918</v>
      </c>
      <c r="F8481" t="s">
        <v>12528</v>
      </c>
      <c r="G8481">
        <v>21</v>
      </c>
      <c r="H8481" t="s">
        <v>5920</v>
      </c>
      <c r="I8481" t="s">
        <v>5921</v>
      </c>
      <c r="L8481" t="s">
        <v>13799</v>
      </c>
      <c r="M8481" t="s">
        <v>13800</v>
      </c>
      <c r="N8481" t="s">
        <v>5924</v>
      </c>
      <c r="O8481" t="s">
        <v>13801</v>
      </c>
    </row>
    <row r="8482" spans="1:15">
      <c r="A8482" t="s">
        <v>13830</v>
      </c>
      <c r="B8482">
        <v>709</v>
      </c>
      <c r="C8482">
        <v>2</v>
      </c>
      <c r="D8482" t="s">
        <v>13831</v>
      </c>
      <c r="E8482" t="s">
        <v>5918</v>
      </c>
      <c r="F8482" t="s">
        <v>12528</v>
      </c>
      <c r="G8482">
        <v>21</v>
      </c>
      <c r="H8482" t="s">
        <v>5920</v>
      </c>
      <c r="I8482" t="s">
        <v>5921</v>
      </c>
      <c r="L8482" t="s">
        <v>13799</v>
      </c>
      <c r="M8482" t="s">
        <v>13800</v>
      </c>
      <c r="N8482" t="s">
        <v>5924</v>
      </c>
      <c r="O8482" t="s">
        <v>13801</v>
      </c>
    </row>
    <row r="8483" spans="1:15">
      <c r="A8483" t="s">
        <v>13832</v>
      </c>
      <c r="B8483">
        <v>709</v>
      </c>
      <c r="C8483">
        <v>3</v>
      </c>
      <c r="D8483" t="s">
        <v>13833</v>
      </c>
      <c r="E8483" t="s">
        <v>5918</v>
      </c>
      <c r="F8483" t="s">
        <v>12528</v>
      </c>
      <c r="G8483">
        <v>21</v>
      </c>
      <c r="H8483" t="s">
        <v>5920</v>
      </c>
      <c r="I8483" t="s">
        <v>5921</v>
      </c>
      <c r="L8483" t="s">
        <v>13799</v>
      </c>
      <c r="M8483" t="s">
        <v>13800</v>
      </c>
      <c r="N8483" t="s">
        <v>5924</v>
      </c>
      <c r="O8483" t="s">
        <v>13801</v>
      </c>
    </row>
    <row r="8484" spans="1:15">
      <c r="A8484" t="s">
        <v>13834</v>
      </c>
      <c r="B8484">
        <v>709</v>
      </c>
      <c r="C8484">
        <v>4</v>
      </c>
      <c r="D8484" t="s">
        <v>13835</v>
      </c>
      <c r="E8484" t="s">
        <v>5918</v>
      </c>
      <c r="F8484" t="s">
        <v>12528</v>
      </c>
      <c r="G8484">
        <v>21</v>
      </c>
      <c r="H8484" t="s">
        <v>5920</v>
      </c>
      <c r="I8484" t="s">
        <v>5921</v>
      </c>
      <c r="L8484" t="s">
        <v>13799</v>
      </c>
      <c r="M8484" t="s">
        <v>13800</v>
      </c>
      <c r="N8484" t="s">
        <v>5924</v>
      </c>
      <c r="O8484" t="s">
        <v>13801</v>
      </c>
    </row>
    <row r="8485" spans="1:15">
      <c r="A8485" t="s">
        <v>13836</v>
      </c>
      <c r="B8485">
        <v>709</v>
      </c>
      <c r="C8485">
        <v>5</v>
      </c>
      <c r="D8485" t="s">
        <v>13837</v>
      </c>
      <c r="E8485" t="s">
        <v>5918</v>
      </c>
      <c r="F8485" t="s">
        <v>12528</v>
      </c>
      <c r="G8485">
        <v>21</v>
      </c>
      <c r="H8485" t="s">
        <v>5920</v>
      </c>
      <c r="I8485" t="s">
        <v>5921</v>
      </c>
      <c r="L8485" t="s">
        <v>13799</v>
      </c>
      <c r="M8485" t="s">
        <v>13800</v>
      </c>
      <c r="N8485" t="s">
        <v>5924</v>
      </c>
      <c r="O8485" t="s">
        <v>13801</v>
      </c>
    </row>
    <row r="8486" spans="1:15">
      <c r="A8486" t="s">
        <v>13838</v>
      </c>
      <c r="B8486">
        <v>709</v>
      </c>
      <c r="C8486">
        <v>6</v>
      </c>
      <c r="D8486" t="s">
        <v>13839</v>
      </c>
      <c r="E8486" t="s">
        <v>5918</v>
      </c>
      <c r="F8486" t="s">
        <v>12528</v>
      </c>
      <c r="G8486">
        <v>21</v>
      </c>
      <c r="H8486" t="s">
        <v>5920</v>
      </c>
      <c r="I8486" t="s">
        <v>5921</v>
      </c>
      <c r="L8486" t="s">
        <v>13799</v>
      </c>
      <c r="M8486" t="s">
        <v>13800</v>
      </c>
      <c r="N8486" t="s">
        <v>5924</v>
      </c>
      <c r="O8486" t="s">
        <v>13801</v>
      </c>
    </row>
    <row r="8487" spans="1:15">
      <c r="A8487" t="s">
        <v>13840</v>
      </c>
      <c r="B8487">
        <v>709</v>
      </c>
      <c r="C8487">
        <v>7</v>
      </c>
      <c r="D8487" t="s">
        <v>13841</v>
      </c>
      <c r="E8487" t="s">
        <v>5918</v>
      </c>
      <c r="F8487" t="s">
        <v>12528</v>
      </c>
      <c r="G8487">
        <v>21</v>
      </c>
      <c r="H8487" t="s">
        <v>5920</v>
      </c>
      <c r="I8487" t="s">
        <v>5921</v>
      </c>
      <c r="L8487" t="s">
        <v>13799</v>
      </c>
      <c r="M8487" t="s">
        <v>13800</v>
      </c>
      <c r="N8487" t="s">
        <v>5924</v>
      </c>
      <c r="O8487" t="s">
        <v>13801</v>
      </c>
    </row>
    <row r="8488" spans="1:15">
      <c r="A8488" t="s">
        <v>13842</v>
      </c>
      <c r="B8488">
        <v>709</v>
      </c>
      <c r="C8488">
        <v>8</v>
      </c>
      <c r="D8488" t="s">
        <v>13843</v>
      </c>
      <c r="E8488" t="s">
        <v>5918</v>
      </c>
      <c r="F8488" t="s">
        <v>12528</v>
      </c>
      <c r="G8488">
        <v>21</v>
      </c>
      <c r="H8488" t="s">
        <v>5920</v>
      </c>
      <c r="I8488" t="s">
        <v>5921</v>
      </c>
      <c r="L8488" t="s">
        <v>13799</v>
      </c>
      <c r="M8488" t="s">
        <v>13800</v>
      </c>
      <c r="N8488" t="s">
        <v>5924</v>
      </c>
      <c r="O8488" t="s">
        <v>13801</v>
      </c>
    </row>
    <row r="8489" spans="1:15">
      <c r="A8489" t="s">
        <v>13844</v>
      </c>
      <c r="B8489">
        <v>709</v>
      </c>
      <c r="C8489">
        <v>9</v>
      </c>
      <c r="D8489" t="s">
        <v>13845</v>
      </c>
      <c r="E8489" t="s">
        <v>5918</v>
      </c>
      <c r="F8489" t="s">
        <v>12528</v>
      </c>
      <c r="G8489">
        <v>21</v>
      </c>
      <c r="H8489" t="s">
        <v>5920</v>
      </c>
      <c r="I8489" t="s">
        <v>5921</v>
      </c>
      <c r="L8489" t="s">
        <v>13799</v>
      </c>
      <c r="M8489" t="s">
        <v>13800</v>
      </c>
      <c r="N8489" t="s">
        <v>5924</v>
      </c>
      <c r="O8489" t="s">
        <v>13801</v>
      </c>
    </row>
    <row r="8490" spans="1:15">
      <c r="A8490" t="s">
        <v>13846</v>
      </c>
      <c r="B8490">
        <v>709</v>
      </c>
      <c r="C8490">
        <v>10</v>
      </c>
      <c r="D8490" t="s">
        <v>13847</v>
      </c>
      <c r="E8490" t="s">
        <v>5918</v>
      </c>
      <c r="F8490" t="s">
        <v>12528</v>
      </c>
      <c r="G8490">
        <v>21</v>
      </c>
      <c r="H8490" t="s">
        <v>5920</v>
      </c>
      <c r="I8490" t="s">
        <v>5921</v>
      </c>
      <c r="L8490" t="s">
        <v>13799</v>
      </c>
      <c r="M8490" t="s">
        <v>13800</v>
      </c>
      <c r="N8490" t="s">
        <v>5924</v>
      </c>
      <c r="O8490" t="s">
        <v>13801</v>
      </c>
    </row>
    <row r="8491" spans="1:15">
      <c r="A8491" t="s">
        <v>13848</v>
      </c>
      <c r="B8491">
        <v>709</v>
      </c>
      <c r="C8491">
        <v>11</v>
      </c>
      <c r="D8491" t="s">
        <v>13849</v>
      </c>
      <c r="E8491" t="s">
        <v>5918</v>
      </c>
      <c r="F8491" t="s">
        <v>12528</v>
      </c>
      <c r="G8491">
        <v>21</v>
      </c>
      <c r="H8491" t="s">
        <v>5920</v>
      </c>
      <c r="I8491" t="s">
        <v>5921</v>
      </c>
      <c r="L8491" t="s">
        <v>13799</v>
      </c>
      <c r="M8491" t="s">
        <v>13800</v>
      </c>
      <c r="N8491" t="s">
        <v>5924</v>
      </c>
      <c r="O8491" t="s">
        <v>13801</v>
      </c>
    </row>
    <row r="8492" spans="1:15">
      <c r="A8492" t="s">
        <v>13850</v>
      </c>
      <c r="B8492">
        <v>709</v>
      </c>
      <c r="C8492">
        <v>12</v>
      </c>
      <c r="D8492" t="s">
        <v>13851</v>
      </c>
      <c r="E8492" t="s">
        <v>5918</v>
      </c>
      <c r="F8492" t="s">
        <v>12528</v>
      </c>
      <c r="G8492">
        <v>21</v>
      </c>
      <c r="H8492" t="s">
        <v>5920</v>
      </c>
      <c r="I8492" t="s">
        <v>5921</v>
      </c>
      <c r="L8492" t="s">
        <v>13799</v>
      </c>
      <c r="M8492" t="s">
        <v>13800</v>
      </c>
      <c r="N8492" t="s">
        <v>5924</v>
      </c>
      <c r="O8492" t="s">
        <v>13801</v>
      </c>
    </row>
    <row r="8493" spans="1:15">
      <c r="A8493" t="s">
        <v>13852</v>
      </c>
      <c r="B8493">
        <v>709</v>
      </c>
      <c r="C8493">
        <v>13</v>
      </c>
      <c r="D8493" t="s">
        <v>13853</v>
      </c>
      <c r="E8493" t="s">
        <v>5918</v>
      </c>
      <c r="F8493" t="s">
        <v>12528</v>
      </c>
      <c r="G8493">
        <v>21</v>
      </c>
      <c r="H8493" t="s">
        <v>5920</v>
      </c>
      <c r="I8493" t="s">
        <v>5921</v>
      </c>
      <c r="L8493" t="s">
        <v>13799</v>
      </c>
      <c r="M8493" t="s">
        <v>13800</v>
      </c>
      <c r="N8493" t="s">
        <v>5924</v>
      </c>
      <c r="O8493" t="s">
        <v>13801</v>
      </c>
    </row>
    <row r="8494" spans="1:15">
      <c r="A8494" t="s">
        <v>13854</v>
      </c>
      <c r="B8494">
        <v>709</v>
      </c>
      <c r="C8494">
        <v>14</v>
      </c>
      <c r="D8494" t="s">
        <v>13855</v>
      </c>
      <c r="E8494" t="s">
        <v>5918</v>
      </c>
      <c r="F8494" t="s">
        <v>12528</v>
      </c>
      <c r="G8494">
        <v>21</v>
      </c>
      <c r="H8494" t="s">
        <v>5920</v>
      </c>
      <c r="I8494" t="s">
        <v>5921</v>
      </c>
      <c r="L8494" t="s">
        <v>13799</v>
      </c>
      <c r="M8494" t="s">
        <v>13800</v>
      </c>
      <c r="N8494" t="s">
        <v>5924</v>
      </c>
      <c r="O8494" t="s">
        <v>13801</v>
      </c>
    </row>
    <row r="8495" spans="1:15">
      <c r="A8495" t="s">
        <v>13856</v>
      </c>
      <c r="B8495">
        <v>710</v>
      </c>
      <c r="C8495">
        <v>1</v>
      </c>
      <c r="D8495" t="s">
        <v>13857</v>
      </c>
      <c r="E8495" t="s">
        <v>5918</v>
      </c>
      <c r="F8495" t="s">
        <v>12528</v>
      </c>
      <c r="G8495">
        <v>21</v>
      </c>
      <c r="H8495" t="s">
        <v>5920</v>
      </c>
      <c r="I8495" t="s">
        <v>5921</v>
      </c>
      <c r="L8495" t="s">
        <v>13858</v>
      </c>
      <c r="M8495" t="s">
        <v>13859</v>
      </c>
      <c r="N8495" t="s">
        <v>5924</v>
      </c>
      <c r="O8495" t="s">
        <v>13860</v>
      </c>
    </row>
    <row r="8496" spans="1:15">
      <c r="A8496" t="s">
        <v>13861</v>
      </c>
      <c r="B8496">
        <v>710</v>
      </c>
      <c r="C8496">
        <v>2</v>
      </c>
      <c r="D8496" t="s">
        <v>13862</v>
      </c>
      <c r="E8496" t="s">
        <v>5918</v>
      </c>
      <c r="F8496" t="s">
        <v>12528</v>
      </c>
      <c r="G8496">
        <v>21</v>
      </c>
      <c r="H8496" t="s">
        <v>5920</v>
      </c>
      <c r="I8496" t="s">
        <v>5921</v>
      </c>
      <c r="L8496" t="s">
        <v>13858</v>
      </c>
      <c r="M8496" t="s">
        <v>13859</v>
      </c>
      <c r="N8496" t="s">
        <v>5924</v>
      </c>
      <c r="O8496" t="s">
        <v>13860</v>
      </c>
    </row>
    <row r="8497" spans="1:15">
      <c r="A8497" t="s">
        <v>13863</v>
      </c>
      <c r="B8497">
        <v>710</v>
      </c>
      <c r="C8497">
        <v>3</v>
      </c>
      <c r="D8497" t="s">
        <v>13864</v>
      </c>
      <c r="E8497" t="s">
        <v>5918</v>
      </c>
      <c r="F8497" t="s">
        <v>12528</v>
      </c>
      <c r="G8497">
        <v>21</v>
      </c>
      <c r="H8497" t="s">
        <v>5920</v>
      </c>
      <c r="I8497" t="s">
        <v>5921</v>
      </c>
      <c r="L8497" t="s">
        <v>13858</v>
      </c>
      <c r="M8497" t="s">
        <v>13859</v>
      </c>
      <c r="N8497" t="s">
        <v>5924</v>
      </c>
      <c r="O8497" t="s">
        <v>13860</v>
      </c>
    </row>
    <row r="8498" spans="1:15">
      <c r="A8498" t="s">
        <v>13865</v>
      </c>
      <c r="B8498">
        <v>710</v>
      </c>
      <c r="C8498">
        <v>4</v>
      </c>
      <c r="D8498" t="s">
        <v>13866</v>
      </c>
      <c r="E8498" t="s">
        <v>5918</v>
      </c>
      <c r="F8498" t="s">
        <v>12528</v>
      </c>
      <c r="G8498">
        <v>21</v>
      </c>
      <c r="H8498" t="s">
        <v>5920</v>
      </c>
      <c r="I8498" t="s">
        <v>5921</v>
      </c>
      <c r="L8498" t="s">
        <v>13858</v>
      </c>
      <c r="M8498" t="s">
        <v>13859</v>
      </c>
      <c r="N8498" t="s">
        <v>5924</v>
      </c>
      <c r="O8498" t="s">
        <v>13860</v>
      </c>
    </row>
    <row r="8499" spans="1:15">
      <c r="A8499" t="s">
        <v>13867</v>
      </c>
      <c r="B8499">
        <v>710</v>
      </c>
      <c r="C8499">
        <v>5</v>
      </c>
      <c r="D8499" t="s">
        <v>13868</v>
      </c>
      <c r="E8499" t="s">
        <v>5918</v>
      </c>
      <c r="F8499" t="s">
        <v>12528</v>
      </c>
      <c r="G8499">
        <v>21</v>
      </c>
      <c r="H8499" t="s">
        <v>5920</v>
      </c>
      <c r="I8499" t="s">
        <v>5921</v>
      </c>
      <c r="L8499" t="s">
        <v>13858</v>
      </c>
      <c r="M8499" t="s">
        <v>13859</v>
      </c>
      <c r="N8499" t="s">
        <v>5924</v>
      </c>
      <c r="O8499" t="s">
        <v>13860</v>
      </c>
    </row>
    <row r="8500" spans="1:15">
      <c r="A8500" t="s">
        <v>13869</v>
      </c>
      <c r="B8500">
        <v>710</v>
      </c>
      <c r="C8500">
        <v>6</v>
      </c>
      <c r="D8500" t="s">
        <v>13870</v>
      </c>
      <c r="E8500" t="s">
        <v>5918</v>
      </c>
      <c r="F8500" t="s">
        <v>12528</v>
      </c>
      <c r="G8500">
        <v>21</v>
      </c>
      <c r="H8500" t="s">
        <v>5920</v>
      </c>
      <c r="I8500" t="s">
        <v>5921</v>
      </c>
      <c r="L8500" t="s">
        <v>13858</v>
      </c>
      <c r="M8500" t="s">
        <v>13859</v>
      </c>
      <c r="N8500" t="s">
        <v>5924</v>
      </c>
      <c r="O8500" t="s">
        <v>13860</v>
      </c>
    </row>
    <row r="8501" spans="1:15">
      <c r="A8501" t="s">
        <v>13871</v>
      </c>
      <c r="B8501">
        <v>710</v>
      </c>
      <c r="C8501">
        <v>7</v>
      </c>
      <c r="D8501" t="s">
        <v>13872</v>
      </c>
      <c r="E8501" t="s">
        <v>5918</v>
      </c>
      <c r="F8501" t="s">
        <v>12528</v>
      </c>
      <c r="G8501">
        <v>21</v>
      </c>
      <c r="H8501" t="s">
        <v>5920</v>
      </c>
      <c r="I8501" t="s">
        <v>5921</v>
      </c>
      <c r="L8501" t="s">
        <v>13858</v>
      </c>
      <c r="M8501" t="s">
        <v>13859</v>
      </c>
      <c r="N8501" t="s">
        <v>5924</v>
      </c>
      <c r="O8501" t="s">
        <v>13860</v>
      </c>
    </row>
    <row r="8502" spans="1:15">
      <c r="A8502" t="s">
        <v>13873</v>
      </c>
      <c r="B8502">
        <v>710</v>
      </c>
      <c r="C8502">
        <v>8</v>
      </c>
      <c r="D8502" t="s">
        <v>13874</v>
      </c>
      <c r="E8502" t="s">
        <v>5918</v>
      </c>
      <c r="F8502" t="s">
        <v>12528</v>
      </c>
      <c r="G8502">
        <v>21</v>
      </c>
      <c r="H8502" t="s">
        <v>5920</v>
      </c>
      <c r="I8502" t="s">
        <v>5921</v>
      </c>
      <c r="L8502" t="s">
        <v>13858</v>
      </c>
      <c r="M8502" t="s">
        <v>13859</v>
      </c>
      <c r="N8502" t="s">
        <v>5924</v>
      </c>
      <c r="O8502" t="s">
        <v>13860</v>
      </c>
    </row>
    <row r="8503" spans="1:15">
      <c r="A8503" t="s">
        <v>13875</v>
      </c>
      <c r="B8503">
        <v>710</v>
      </c>
      <c r="C8503">
        <v>9</v>
      </c>
      <c r="D8503" t="s">
        <v>13876</v>
      </c>
      <c r="E8503" t="s">
        <v>5918</v>
      </c>
      <c r="F8503" t="s">
        <v>12528</v>
      </c>
      <c r="G8503">
        <v>21</v>
      </c>
      <c r="H8503" t="s">
        <v>5920</v>
      </c>
      <c r="I8503" t="s">
        <v>5921</v>
      </c>
      <c r="L8503" t="s">
        <v>13858</v>
      </c>
      <c r="M8503" t="s">
        <v>13859</v>
      </c>
      <c r="N8503" t="s">
        <v>5924</v>
      </c>
      <c r="O8503" t="s">
        <v>13860</v>
      </c>
    </row>
    <row r="8504" spans="1:15">
      <c r="A8504" t="s">
        <v>13877</v>
      </c>
      <c r="B8504">
        <v>710</v>
      </c>
      <c r="C8504">
        <v>10</v>
      </c>
      <c r="D8504" t="s">
        <v>13878</v>
      </c>
      <c r="E8504" t="s">
        <v>5918</v>
      </c>
      <c r="F8504" t="s">
        <v>12528</v>
      </c>
      <c r="G8504">
        <v>21</v>
      </c>
      <c r="H8504" t="s">
        <v>5920</v>
      </c>
      <c r="I8504" t="s">
        <v>5921</v>
      </c>
      <c r="L8504" t="s">
        <v>13858</v>
      </c>
      <c r="M8504" t="s">
        <v>13859</v>
      </c>
      <c r="N8504" t="s">
        <v>5924</v>
      </c>
      <c r="O8504" t="s">
        <v>13860</v>
      </c>
    </row>
    <row r="8505" spans="1:15">
      <c r="A8505" t="s">
        <v>13879</v>
      </c>
      <c r="B8505">
        <v>710</v>
      </c>
      <c r="C8505">
        <v>11</v>
      </c>
      <c r="D8505" t="s">
        <v>13880</v>
      </c>
      <c r="E8505" t="s">
        <v>5918</v>
      </c>
      <c r="F8505" t="s">
        <v>12528</v>
      </c>
      <c r="G8505">
        <v>21</v>
      </c>
      <c r="H8505" t="s">
        <v>5920</v>
      </c>
      <c r="I8505" t="s">
        <v>5921</v>
      </c>
      <c r="L8505" t="s">
        <v>13858</v>
      </c>
      <c r="M8505" t="s">
        <v>13859</v>
      </c>
      <c r="N8505" t="s">
        <v>5924</v>
      </c>
      <c r="O8505" t="s">
        <v>13860</v>
      </c>
    </row>
    <row r="8506" spans="1:15">
      <c r="A8506" t="s">
        <v>13881</v>
      </c>
      <c r="B8506">
        <v>710</v>
      </c>
      <c r="C8506">
        <v>12</v>
      </c>
      <c r="D8506" t="s">
        <v>13882</v>
      </c>
      <c r="E8506" t="s">
        <v>5918</v>
      </c>
      <c r="F8506" t="s">
        <v>12528</v>
      </c>
      <c r="G8506">
        <v>21</v>
      </c>
      <c r="H8506" t="s">
        <v>5920</v>
      </c>
      <c r="I8506" t="s">
        <v>5921</v>
      </c>
      <c r="L8506" t="s">
        <v>13858</v>
      </c>
      <c r="M8506" t="s">
        <v>13859</v>
      </c>
      <c r="N8506" t="s">
        <v>5924</v>
      </c>
      <c r="O8506" t="s">
        <v>13860</v>
      </c>
    </row>
    <row r="8507" spans="1:15">
      <c r="A8507" t="s">
        <v>13883</v>
      </c>
      <c r="B8507">
        <v>710</v>
      </c>
      <c r="C8507">
        <v>13</v>
      </c>
      <c r="D8507" t="s">
        <v>13884</v>
      </c>
      <c r="E8507" t="s">
        <v>5918</v>
      </c>
      <c r="F8507" t="s">
        <v>12528</v>
      </c>
      <c r="G8507">
        <v>21</v>
      </c>
      <c r="H8507" t="s">
        <v>5920</v>
      </c>
      <c r="I8507" t="s">
        <v>5921</v>
      </c>
      <c r="L8507" t="s">
        <v>13858</v>
      </c>
      <c r="M8507" t="s">
        <v>13859</v>
      </c>
      <c r="N8507" t="s">
        <v>5924</v>
      </c>
      <c r="O8507" t="s">
        <v>13860</v>
      </c>
    </row>
    <row r="8508" spans="1:15">
      <c r="A8508" t="s">
        <v>13885</v>
      </c>
      <c r="B8508">
        <v>710</v>
      </c>
      <c r="C8508">
        <v>14</v>
      </c>
      <c r="D8508" t="s">
        <v>13886</v>
      </c>
      <c r="E8508" t="s">
        <v>5918</v>
      </c>
      <c r="F8508" t="s">
        <v>12528</v>
      </c>
      <c r="G8508">
        <v>21</v>
      </c>
      <c r="H8508" t="s">
        <v>5920</v>
      </c>
      <c r="I8508" t="s">
        <v>5921</v>
      </c>
      <c r="L8508" t="s">
        <v>13858</v>
      </c>
      <c r="M8508" t="s">
        <v>13859</v>
      </c>
      <c r="N8508" t="s">
        <v>5924</v>
      </c>
      <c r="O8508" t="s">
        <v>13860</v>
      </c>
    </row>
    <row r="8509" spans="1:15">
      <c r="A8509" t="s">
        <v>13887</v>
      </c>
      <c r="B8509">
        <v>711</v>
      </c>
      <c r="C8509">
        <v>1</v>
      </c>
      <c r="D8509" t="s">
        <v>13888</v>
      </c>
      <c r="E8509" t="s">
        <v>5918</v>
      </c>
      <c r="F8509" t="s">
        <v>12528</v>
      </c>
      <c r="G8509">
        <v>21</v>
      </c>
      <c r="H8509" t="s">
        <v>5920</v>
      </c>
      <c r="I8509" t="s">
        <v>5921</v>
      </c>
      <c r="L8509" t="s">
        <v>13858</v>
      </c>
      <c r="M8509" t="s">
        <v>13859</v>
      </c>
      <c r="N8509" t="s">
        <v>5924</v>
      </c>
      <c r="O8509" t="s">
        <v>13860</v>
      </c>
    </row>
    <row r="8510" spans="1:15">
      <c r="A8510" t="s">
        <v>13889</v>
      </c>
      <c r="B8510">
        <v>711</v>
      </c>
      <c r="C8510">
        <v>2</v>
      </c>
      <c r="D8510" t="s">
        <v>13890</v>
      </c>
      <c r="E8510" t="s">
        <v>5918</v>
      </c>
      <c r="F8510" t="s">
        <v>12528</v>
      </c>
      <c r="G8510">
        <v>21</v>
      </c>
      <c r="H8510" t="s">
        <v>5920</v>
      </c>
      <c r="I8510" t="s">
        <v>5921</v>
      </c>
      <c r="L8510" t="s">
        <v>13858</v>
      </c>
      <c r="M8510" t="s">
        <v>13859</v>
      </c>
      <c r="N8510" t="s">
        <v>5924</v>
      </c>
      <c r="O8510" t="s">
        <v>13860</v>
      </c>
    </row>
    <row r="8511" spans="1:15">
      <c r="A8511" t="s">
        <v>13891</v>
      </c>
      <c r="B8511">
        <v>711</v>
      </c>
      <c r="C8511">
        <v>3</v>
      </c>
      <c r="D8511" t="s">
        <v>13892</v>
      </c>
      <c r="E8511" t="s">
        <v>5918</v>
      </c>
      <c r="F8511" t="s">
        <v>12528</v>
      </c>
      <c r="G8511">
        <v>21</v>
      </c>
      <c r="H8511" t="s">
        <v>5920</v>
      </c>
      <c r="I8511" t="s">
        <v>5921</v>
      </c>
      <c r="L8511" t="s">
        <v>13858</v>
      </c>
      <c r="M8511" t="s">
        <v>13859</v>
      </c>
      <c r="N8511" t="s">
        <v>5924</v>
      </c>
      <c r="O8511" t="s">
        <v>13860</v>
      </c>
    </row>
    <row r="8512" spans="1:15">
      <c r="A8512" t="s">
        <v>13893</v>
      </c>
      <c r="B8512">
        <v>711</v>
      </c>
      <c r="C8512">
        <v>4</v>
      </c>
      <c r="D8512" t="s">
        <v>13894</v>
      </c>
      <c r="E8512" t="s">
        <v>5918</v>
      </c>
      <c r="F8512" t="s">
        <v>12528</v>
      </c>
      <c r="G8512">
        <v>21</v>
      </c>
      <c r="H8512" t="s">
        <v>5920</v>
      </c>
      <c r="I8512" t="s">
        <v>5921</v>
      </c>
      <c r="L8512" t="s">
        <v>13858</v>
      </c>
      <c r="M8512" t="s">
        <v>13859</v>
      </c>
      <c r="N8512" t="s">
        <v>5924</v>
      </c>
      <c r="O8512" t="s">
        <v>13860</v>
      </c>
    </row>
    <row r="8513" spans="1:15">
      <c r="A8513" t="s">
        <v>13895</v>
      </c>
      <c r="B8513">
        <v>711</v>
      </c>
      <c r="C8513">
        <v>5</v>
      </c>
      <c r="D8513" t="s">
        <v>13896</v>
      </c>
      <c r="E8513" t="s">
        <v>5918</v>
      </c>
      <c r="F8513" t="s">
        <v>12528</v>
      </c>
      <c r="G8513">
        <v>21</v>
      </c>
      <c r="H8513" t="s">
        <v>5920</v>
      </c>
      <c r="I8513" t="s">
        <v>5921</v>
      </c>
      <c r="L8513" t="s">
        <v>13858</v>
      </c>
      <c r="M8513" t="s">
        <v>13859</v>
      </c>
      <c r="N8513" t="s">
        <v>5924</v>
      </c>
      <c r="O8513" t="s">
        <v>13860</v>
      </c>
    </row>
    <row r="8514" spans="1:15">
      <c r="A8514" t="s">
        <v>13897</v>
      </c>
      <c r="B8514">
        <v>711</v>
      </c>
      <c r="C8514">
        <v>6</v>
      </c>
      <c r="D8514" t="s">
        <v>13898</v>
      </c>
      <c r="E8514" t="s">
        <v>5918</v>
      </c>
      <c r="F8514" t="s">
        <v>12528</v>
      </c>
      <c r="G8514">
        <v>21</v>
      </c>
      <c r="H8514" t="s">
        <v>5920</v>
      </c>
      <c r="I8514" t="s">
        <v>5921</v>
      </c>
      <c r="L8514" t="s">
        <v>13858</v>
      </c>
      <c r="M8514" t="s">
        <v>13859</v>
      </c>
      <c r="N8514" t="s">
        <v>5924</v>
      </c>
      <c r="O8514" t="s">
        <v>13860</v>
      </c>
    </row>
    <row r="8515" spans="1:15">
      <c r="A8515" t="s">
        <v>13899</v>
      </c>
      <c r="B8515">
        <v>711</v>
      </c>
      <c r="C8515">
        <v>7</v>
      </c>
      <c r="D8515" t="s">
        <v>13900</v>
      </c>
      <c r="E8515" t="s">
        <v>5918</v>
      </c>
      <c r="F8515" t="s">
        <v>12528</v>
      </c>
      <c r="G8515">
        <v>21</v>
      </c>
      <c r="H8515" t="s">
        <v>5920</v>
      </c>
      <c r="I8515" t="s">
        <v>5921</v>
      </c>
      <c r="L8515" t="s">
        <v>13858</v>
      </c>
      <c r="M8515" t="s">
        <v>13859</v>
      </c>
      <c r="N8515" t="s">
        <v>5924</v>
      </c>
      <c r="O8515" t="s">
        <v>13860</v>
      </c>
    </row>
    <row r="8516" spans="1:15">
      <c r="A8516" t="s">
        <v>13901</v>
      </c>
      <c r="B8516">
        <v>711</v>
      </c>
      <c r="C8516">
        <v>8</v>
      </c>
      <c r="D8516" t="s">
        <v>13902</v>
      </c>
      <c r="E8516" t="s">
        <v>5918</v>
      </c>
      <c r="F8516" t="s">
        <v>12528</v>
      </c>
      <c r="G8516">
        <v>21</v>
      </c>
      <c r="H8516" t="s">
        <v>5920</v>
      </c>
      <c r="I8516" t="s">
        <v>5921</v>
      </c>
      <c r="L8516" t="s">
        <v>13858</v>
      </c>
      <c r="M8516" t="s">
        <v>13859</v>
      </c>
      <c r="N8516" t="s">
        <v>5924</v>
      </c>
      <c r="O8516" t="s">
        <v>13860</v>
      </c>
    </row>
    <row r="8517" spans="1:15">
      <c r="A8517" t="s">
        <v>13903</v>
      </c>
      <c r="B8517">
        <v>711</v>
      </c>
      <c r="C8517">
        <v>9</v>
      </c>
      <c r="D8517" t="s">
        <v>13904</v>
      </c>
      <c r="E8517" t="s">
        <v>5918</v>
      </c>
      <c r="F8517" t="s">
        <v>12528</v>
      </c>
      <c r="G8517">
        <v>21</v>
      </c>
      <c r="H8517" t="s">
        <v>5920</v>
      </c>
      <c r="I8517" t="s">
        <v>5921</v>
      </c>
      <c r="L8517" t="s">
        <v>13858</v>
      </c>
      <c r="M8517" t="s">
        <v>13859</v>
      </c>
      <c r="N8517" t="s">
        <v>5924</v>
      </c>
      <c r="O8517" t="s">
        <v>13860</v>
      </c>
    </row>
    <row r="8518" spans="1:15">
      <c r="A8518" t="s">
        <v>13905</v>
      </c>
      <c r="B8518">
        <v>711</v>
      </c>
      <c r="C8518">
        <v>10</v>
      </c>
      <c r="D8518" t="s">
        <v>13906</v>
      </c>
      <c r="E8518" t="s">
        <v>5918</v>
      </c>
      <c r="F8518" t="s">
        <v>12528</v>
      </c>
      <c r="G8518">
        <v>21</v>
      </c>
      <c r="H8518" t="s">
        <v>5920</v>
      </c>
      <c r="I8518" t="s">
        <v>5921</v>
      </c>
      <c r="L8518" t="s">
        <v>13858</v>
      </c>
      <c r="M8518" t="s">
        <v>13859</v>
      </c>
      <c r="N8518" t="s">
        <v>5924</v>
      </c>
      <c r="O8518" t="s">
        <v>13860</v>
      </c>
    </row>
    <row r="8519" spans="1:15">
      <c r="A8519" t="s">
        <v>13907</v>
      </c>
      <c r="B8519">
        <v>711</v>
      </c>
      <c r="C8519">
        <v>11</v>
      </c>
      <c r="D8519" t="s">
        <v>13908</v>
      </c>
      <c r="E8519" t="s">
        <v>5918</v>
      </c>
      <c r="F8519" t="s">
        <v>12528</v>
      </c>
      <c r="G8519">
        <v>21</v>
      </c>
      <c r="H8519" t="s">
        <v>5920</v>
      </c>
      <c r="I8519" t="s">
        <v>5921</v>
      </c>
      <c r="L8519" t="s">
        <v>13858</v>
      </c>
      <c r="M8519" t="s">
        <v>13859</v>
      </c>
      <c r="N8519" t="s">
        <v>5924</v>
      </c>
      <c r="O8519" t="s">
        <v>13860</v>
      </c>
    </row>
    <row r="8520" spans="1:15">
      <c r="A8520" t="s">
        <v>13909</v>
      </c>
      <c r="B8520">
        <v>711</v>
      </c>
      <c r="C8520">
        <v>12</v>
      </c>
      <c r="D8520" t="s">
        <v>13910</v>
      </c>
      <c r="E8520" t="s">
        <v>5918</v>
      </c>
      <c r="F8520" t="s">
        <v>12528</v>
      </c>
      <c r="G8520">
        <v>21</v>
      </c>
      <c r="H8520" t="s">
        <v>5920</v>
      </c>
      <c r="I8520" t="s">
        <v>5921</v>
      </c>
      <c r="L8520" t="s">
        <v>13858</v>
      </c>
      <c r="M8520" t="s">
        <v>13859</v>
      </c>
      <c r="N8520" t="s">
        <v>5924</v>
      </c>
      <c r="O8520" t="s">
        <v>13860</v>
      </c>
    </row>
    <row r="8521" spans="1:15">
      <c r="A8521" t="s">
        <v>13911</v>
      </c>
      <c r="B8521">
        <v>711</v>
      </c>
      <c r="C8521">
        <v>13</v>
      </c>
      <c r="D8521" t="s">
        <v>13912</v>
      </c>
      <c r="E8521" t="s">
        <v>5918</v>
      </c>
      <c r="F8521" t="s">
        <v>12528</v>
      </c>
      <c r="G8521">
        <v>21</v>
      </c>
      <c r="H8521" t="s">
        <v>5920</v>
      </c>
      <c r="I8521" t="s">
        <v>5921</v>
      </c>
      <c r="L8521" t="s">
        <v>13858</v>
      </c>
      <c r="M8521" t="s">
        <v>13859</v>
      </c>
      <c r="N8521" t="s">
        <v>5924</v>
      </c>
      <c r="O8521" t="s">
        <v>13860</v>
      </c>
    </row>
    <row r="8522" spans="1:15">
      <c r="A8522" t="s">
        <v>13913</v>
      </c>
      <c r="B8522">
        <v>711</v>
      </c>
      <c r="C8522">
        <v>14</v>
      </c>
      <c r="D8522" t="s">
        <v>13914</v>
      </c>
      <c r="E8522" t="s">
        <v>5918</v>
      </c>
      <c r="F8522" t="s">
        <v>12528</v>
      </c>
      <c r="G8522">
        <v>21</v>
      </c>
      <c r="H8522" t="s">
        <v>5920</v>
      </c>
      <c r="I8522" t="s">
        <v>5921</v>
      </c>
      <c r="L8522" t="s">
        <v>13858</v>
      </c>
      <c r="M8522" t="s">
        <v>13859</v>
      </c>
      <c r="N8522" t="s">
        <v>5924</v>
      </c>
      <c r="O8522" t="s">
        <v>13860</v>
      </c>
    </row>
    <row r="8523" spans="1:15">
      <c r="A8523" t="s">
        <v>13915</v>
      </c>
      <c r="B8523">
        <v>712</v>
      </c>
      <c r="C8523">
        <v>1</v>
      </c>
      <c r="D8523" t="s">
        <v>13916</v>
      </c>
      <c r="E8523" t="s">
        <v>5918</v>
      </c>
      <c r="F8523" t="s">
        <v>12528</v>
      </c>
      <c r="G8523">
        <v>21</v>
      </c>
      <c r="H8523" t="s">
        <v>5920</v>
      </c>
      <c r="I8523" t="s">
        <v>5921</v>
      </c>
      <c r="L8523" t="s">
        <v>13917</v>
      </c>
      <c r="M8523" t="s">
        <v>13918</v>
      </c>
      <c r="N8523" t="s">
        <v>5924</v>
      </c>
      <c r="O8523" t="s">
        <v>13919</v>
      </c>
    </row>
    <row r="8524" spans="1:15">
      <c r="A8524" t="s">
        <v>13920</v>
      </c>
      <c r="B8524">
        <v>712</v>
      </c>
      <c r="C8524">
        <v>2</v>
      </c>
      <c r="D8524" t="s">
        <v>13921</v>
      </c>
      <c r="E8524" t="s">
        <v>5918</v>
      </c>
      <c r="F8524" t="s">
        <v>12528</v>
      </c>
      <c r="G8524">
        <v>21</v>
      </c>
      <c r="H8524" t="s">
        <v>5920</v>
      </c>
      <c r="I8524" t="s">
        <v>5921</v>
      </c>
      <c r="L8524" t="s">
        <v>13917</v>
      </c>
      <c r="M8524" t="s">
        <v>13918</v>
      </c>
      <c r="N8524" t="s">
        <v>5924</v>
      </c>
      <c r="O8524" t="s">
        <v>13919</v>
      </c>
    </row>
    <row r="8525" spans="1:15">
      <c r="A8525" t="s">
        <v>13922</v>
      </c>
      <c r="B8525">
        <v>712</v>
      </c>
      <c r="C8525">
        <v>3</v>
      </c>
      <c r="D8525" t="s">
        <v>13923</v>
      </c>
      <c r="E8525" t="s">
        <v>5918</v>
      </c>
      <c r="F8525" t="s">
        <v>12528</v>
      </c>
      <c r="G8525">
        <v>21</v>
      </c>
      <c r="H8525" t="s">
        <v>5920</v>
      </c>
      <c r="I8525" t="s">
        <v>5921</v>
      </c>
      <c r="L8525" t="s">
        <v>13917</v>
      </c>
      <c r="M8525" t="s">
        <v>13918</v>
      </c>
      <c r="N8525" t="s">
        <v>5924</v>
      </c>
      <c r="O8525" t="s">
        <v>13919</v>
      </c>
    </row>
    <row r="8526" spans="1:15">
      <c r="A8526" t="s">
        <v>13924</v>
      </c>
      <c r="B8526">
        <v>712</v>
      </c>
      <c r="C8526">
        <v>4</v>
      </c>
      <c r="D8526" t="s">
        <v>13925</v>
      </c>
      <c r="E8526" t="s">
        <v>5918</v>
      </c>
      <c r="F8526" t="s">
        <v>12528</v>
      </c>
      <c r="G8526">
        <v>21</v>
      </c>
      <c r="H8526" t="s">
        <v>5920</v>
      </c>
      <c r="I8526" t="s">
        <v>5921</v>
      </c>
      <c r="L8526" t="s">
        <v>13917</v>
      </c>
      <c r="M8526" t="s">
        <v>13918</v>
      </c>
      <c r="N8526" t="s">
        <v>5924</v>
      </c>
      <c r="O8526" t="s">
        <v>13919</v>
      </c>
    </row>
    <row r="8527" spans="1:15">
      <c r="A8527" t="s">
        <v>13926</v>
      </c>
      <c r="B8527">
        <v>712</v>
      </c>
      <c r="C8527">
        <v>5</v>
      </c>
      <c r="D8527" t="s">
        <v>13927</v>
      </c>
      <c r="E8527" t="s">
        <v>5918</v>
      </c>
      <c r="F8527" t="s">
        <v>12528</v>
      </c>
      <c r="G8527">
        <v>21</v>
      </c>
      <c r="H8527" t="s">
        <v>5920</v>
      </c>
      <c r="I8527" t="s">
        <v>5921</v>
      </c>
      <c r="L8527" t="s">
        <v>13917</v>
      </c>
      <c r="M8527" t="s">
        <v>13918</v>
      </c>
      <c r="N8527" t="s">
        <v>5924</v>
      </c>
      <c r="O8527" t="s">
        <v>13919</v>
      </c>
    </row>
    <row r="8528" spans="1:15">
      <c r="A8528" t="s">
        <v>13928</v>
      </c>
      <c r="B8528">
        <v>712</v>
      </c>
      <c r="C8528">
        <v>6</v>
      </c>
      <c r="D8528" t="s">
        <v>13929</v>
      </c>
      <c r="E8528" t="s">
        <v>5918</v>
      </c>
      <c r="F8528" t="s">
        <v>12528</v>
      </c>
      <c r="G8528">
        <v>21</v>
      </c>
      <c r="H8528" t="s">
        <v>5920</v>
      </c>
      <c r="I8528" t="s">
        <v>5921</v>
      </c>
      <c r="L8528" t="s">
        <v>13917</v>
      </c>
      <c r="M8528" t="s">
        <v>13918</v>
      </c>
      <c r="N8528" t="s">
        <v>5924</v>
      </c>
      <c r="O8528" t="s">
        <v>13919</v>
      </c>
    </row>
    <row r="8529" spans="1:15">
      <c r="A8529" t="s">
        <v>13930</v>
      </c>
      <c r="B8529">
        <v>712</v>
      </c>
      <c r="C8529">
        <v>7</v>
      </c>
      <c r="D8529" t="s">
        <v>13931</v>
      </c>
      <c r="E8529" t="s">
        <v>5918</v>
      </c>
      <c r="F8529" t="s">
        <v>12528</v>
      </c>
      <c r="G8529">
        <v>21</v>
      </c>
      <c r="H8529" t="s">
        <v>5920</v>
      </c>
      <c r="I8529" t="s">
        <v>5921</v>
      </c>
      <c r="L8529" t="s">
        <v>13917</v>
      </c>
      <c r="M8529" t="s">
        <v>13918</v>
      </c>
      <c r="N8529" t="s">
        <v>5924</v>
      </c>
      <c r="O8529" t="s">
        <v>13919</v>
      </c>
    </row>
    <row r="8530" spans="1:15">
      <c r="A8530" t="s">
        <v>13932</v>
      </c>
      <c r="B8530">
        <v>712</v>
      </c>
      <c r="C8530">
        <v>8</v>
      </c>
      <c r="D8530" t="s">
        <v>13933</v>
      </c>
      <c r="E8530" t="s">
        <v>5918</v>
      </c>
      <c r="F8530" t="s">
        <v>12528</v>
      </c>
      <c r="G8530">
        <v>21</v>
      </c>
      <c r="H8530" t="s">
        <v>5920</v>
      </c>
      <c r="I8530" t="s">
        <v>5921</v>
      </c>
      <c r="L8530" t="s">
        <v>13917</v>
      </c>
      <c r="M8530" t="s">
        <v>13918</v>
      </c>
      <c r="N8530" t="s">
        <v>5924</v>
      </c>
      <c r="O8530" t="s">
        <v>13919</v>
      </c>
    </row>
    <row r="8531" spans="1:15">
      <c r="A8531" t="s">
        <v>13934</v>
      </c>
      <c r="B8531">
        <v>712</v>
      </c>
      <c r="C8531">
        <v>9</v>
      </c>
      <c r="D8531" t="s">
        <v>13935</v>
      </c>
      <c r="E8531" t="s">
        <v>5918</v>
      </c>
      <c r="F8531" t="s">
        <v>12528</v>
      </c>
      <c r="G8531">
        <v>21</v>
      </c>
      <c r="H8531" t="s">
        <v>5920</v>
      </c>
      <c r="I8531" t="s">
        <v>5921</v>
      </c>
      <c r="L8531" t="s">
        <v>13917</v>
      </c>
      <c r="M8531" t="s">
        <v>13918</v>
      </c>
      <c r="N8531" t="s">
        <v>5924</v>
      </c>
      <c r="O8531" t="s">
        <v>13919</v>
      </c>
    </row>
    <row r="8532" spans="1:15">
      <c r="A8532" t="s">
        <v>13936</v>
      </c>
      <c r="B8532">
        <v>712</v>
      </c>
      <c r="C8532">
        <v>10</v>
      </c>
      <c r="D8532" t="s">
        <v>13937</v>
      </c>
      <c r="E8532" t="s">
        <v>5918</v>
      </c>
      <c r="F8532" t="s">
        <v>12528</v>
      </c>
      <c r="G8532">
        <v>21</v>
      </c>
      <c r="H8532" t="s">
        <v>5920</v>
      </c>
      <c r="I8532" t="s">
        <v>5921</v>
      </c>
      <c r="L8532" t="s">
        <v>13917</v>
      </c>
      <c r="M8532" t="s">
        <v>13918</v>
      </c>
      <c r="N8532" t="s">
        <v>5924</v>
      </c>
      <c r="O8532" t="s">
        <v>13919</v>
      </c>
    </row>
  </sheetData>
  <phoneticPr fontId="4"/>
  <hyperlinks>
    <hyperlink ref="I5" r:id="rId1" display="https://jpsearch.go.jp/term/type/文章要素" xr:uid="{7E27EF6D-F016-3149-B425-E3B01BF71EFE}"/>
    <hyperlink ref="I6:I378" r:id="rId2" display="https://jpsearch.go.jp/term/type/文章要素" xr:uid="{86BE7E2C-A23A-EA41-9EB0-DEA92F3DE58C}"/>
    <hyperlink ref="I2" r:id="rId3" location="type" xr:uid="{142EF0A6-2390-CE44-8830-BA9BD2B36572}"/>
    <hyperlink ref="O2" r:id="rId4" xr:uid="{0A82E994-C308-0443-B76F-9455323E90CF}"/>
    <hyperlink ref="N2" r:id="rId5" xr:uid="{9C76BC57-99B7-2648-9082-29207AFFEB26}"/>
    <hyperlink ref="I382" r:id="rId6" display="https://jpsearch.go.jp/term/type/文章要素" xr:uid="{6CAF29B8-4E41-8345-953A-646885CD7F86}"/>
    <hyperlink ref="I383:I1086" r:id="rId7" display="https://jpsearch.go.jp/term/type/文章要素" xr:uid="{E4E73C68-3F14-B948-82C9-F6A0E175611C}"/>
    <hyperlink ref="A1868" r:id="rId8" display="https://w3id.org/kouigenjimonogatari/data/0146-06.json" xr:uid="{7C7FBF14-CBB4-154F-9807-4F819823555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545E9-23B4-B64A-A3C9-5B2AEC75CA23}">
  <dimension ref="A1:D1268"/>
  <sheetViews>
    <sheetView topLeftCell="A1226" workbookViewId="0">
      <selection activeCell="D1" sqref="D1:D1268"/>
    </sheetView>
  </sheetViews>
  <sheetFormatPr baseColWidth="10" defaultRowHeight="14"/>
  <sheetData>
    <row r="1" spans="1:4">
      <c r="A1" t="s">
        <v>3266</v>
      </c>
      <c r="B1">
        <v>283</v>
      </c>
      <c r="C1">
        <v>1</v>
      </c>
      <c r="D1" t="s">
        <v>4729</v>
      </c>
    </row>
    <row r="2" spans="1:4">
      <c r="A2" t="s">
        <v>3267</v>
      </c>
      <c r="B2">
        <v>283</v>
      </c>
      <c r="C2">
        <v>2</v>
      </c>
      <c r="D2" t="s">
        <v>4730</v>
      </c>
    </row>
    <row r="3" spans="1:4">
      <c r="A3" t="s">
        <v>3268</v>
      </c>
      <c r="B3">
        <v>283</v>
      </c>
      <c r="C3">
        <v>3</v>
      </c>
      <c r="D3" t="s">
        <v>4731</v>
      </c>
    </row>
    <row r="4" spans="1:4">
      <c r="A4" t="s">
        <v>3269</v>
      </c>
      <c r="B4">
        <v>283</v>
      </c>
      <c r="C4">
        <v>4</v>
      </c>
      <c r="D4" t="s">
        <v>4732</v>
      </c>
    </row>
    <row r="5" spans="1:4">
      <c r="A5" t="s">
        <v>3270</v>
      </c>
      <c r="B5">
        <v>283</v>
      </c>
      <c r="C5">
        <v>5</v>
      </c>
      <c r="D5" t="s">
        <v>4733</v>
      </c>
    </row>
    <row r="6" spans="1:4">
      <c r="A6" t="s">
        <v>3271</v>
      </c>
      <c r="B6">
        <v>283</v>
      </c>
      <c r="C6">
        <v>6</v>
      </c>
      <c r="D6" t="s">
        <v>4734</v>
      </c>
    </row>
    <row r="7" spans="1:4">
      <c r="A7" t="s">
        <v>3272</v>
      </c>
      <c r="B7">
        <v>283</v>
      </c>
      <c r="C7">
        <v>7</v>
      </c>
      <c r="D7" t="s">
        <v>4735</v>
      </c>
    </row>
    <row r="8" spans="1:4">
      <c r="A8" t="s">
        <v>3273</v>
      </c>
      <c r="B8">
        <v>283</v>
      </c>
      <c r="C8">
        <v>8</v>
      </c>
      <c r="D8" t="s">
        <v>4736</v>
      </c>
    </row>
    <row r="9" spans="1:4">
      <c r="A9" t="s">
        <v>3274</v>
      </c>
      <c r="B9">
        <v>283</v>
      </c>
      <c r="C9">
        <v>9</v>
      </c>
      <c r="D9" t="s">
        <v>3275</v>
      </c>
    </row>
    <row r="10" spans="1:4">
      <c r="A10" t="s">
        <v>3276</v>
      </c>
      <c r="B10">
        <v>283</v>
      </c>
      <c r="C10">
        <v>10</v>
      </c>
      <c r="D10" t="s">
        <v>4672</v>
      </c>
    </row>
    <row r="11" spans="1:4">
      <c r="A11" t="s">
        <v>3277</v>
      </c>
      <c r="B11">
        <v>283</v>
      </c>
      <c r="C11">
        <v>11</v>
      </c>
      <c r="D11" t="s">
        <v>4737</v>
      </c>
    </row>
    <row r="12" spans="1:4">
      <c r="A12" t="s">
        <v>3278</v>
      </c>
      <c r="B12">
        <v>283</v>
      </c>
      <c r="C12">
        <v>12</v>
      </c>
      <c r="D12" t="s">
        <v>4738</v>
      </c>
    </row>
    <row r="13" spans="1:4">
      <c r="A13" t="s">
        <v>3279</v>
      </c>
      <c r="B13">
        <v>283</v>
      </c>
      <c r="C13">
        <v>13</v>
      </c>
      <c r="D13" t="s">
        <v>4739</v>
      </c>
    </row>
    <row r="14" spans="1:4">
      <c r="A14" t="s">
        <v>3280</v>
      </c>
      <c r="B14">
        <v>283</v>
      </c>
      <c r="C14">
        <v>14</v>
      </c>
      <c r="D14" t="s">
        <v>4740</v>
      </c>
    </row>
    <row r="15" spans="1:4">
      <c r="A15" t="s">
        <v>3281</v>
      </c>
      <c r="B15">
        <v>284</v>
      </c>
      <c r="C15">
        <v>1</v>
      </c>
      <c r="D15" t="s">
        <v>3282</v>
      </c>
    </row>
    <row r="16" spans="1:4">
      <c r="A16" t="s">
        <v>3283</v>
      </c>
      <c r="B16">
        <v>284</v>
      </c>
      <c r="C16">
        <v>2</v>
      </c>
      <c r="D16" t="s">
        <v>4741</v>
      </c>
    </row>
    <row r="17" spans="1:4">
      <c r="A17" t="s">
        <v>3284</v>
      </c>
      <c r="B17">
        <v>284</v>
      </c>
      <c r="C17">
        <v>3</v>
      </c>
      <c r="D17" t="s">
        <v>4742</v>
      </c>
    </row>
    <row r="18" spans="1:4">
      <c r="A18" t="s">
        <v>3285</v>
      </c>
      <c r="B18">
        <v>284</v>
      </c>
      <c r="C18">
        <v>4</v>
      </c>
      <c r="D18" t="s">
        <v>4743</v>
      </c>
    </row>
    <row r="19" spans="1:4">
      <c r="A19" t="s">
        <v>3286</v>
      </c>
      <c r="B19">
        <v>284</v>
      </c>
      <c r="C19">
        <v>5</v>
      </c>
      <c r="D19" t="s">
        <v>4744</v>
      </c>
    </row>
    <row r="20" spans="1:4">
      <c r="A20" t="s">
        <v>3287</v>
      </c>
      <c r="B20">
        <v>284</v>
      </c>
      <c r="C20">
        <v>6</v>
      </c>
      <c r="D20" t="s">
        <v>4745</v>
      </c>
    </row>
    <row r="21" spans="1:4">
      <c r="A21" t="s">
        <v>3288</v>
      </c>
      <c r="B21">
        <v>284</v>
      </c>
      <c r="C21">
        <v>7</v>
      </c>
      <c r="D21" t="s">
        <v>4746</v>
      </c>
    </row>
    <row r="22" spans="1:4">
      <c r="A22" t="s">
        <v>3289</v>
      </c>
      <c r="B22">
        <v>284</v>
      </c>
      <c r="C22">
        <v>8</v>
      </c>
      <c r="D22" t="s">
        <v>4747</v>
      </c>
    </row>
    <row r="23" spans="1:4">
      <c r="A23" t="s">
        <v>3290</v>
      </c>
      <c r="B23">
        <v>284</v>
      </c>
      <c r="C23">
        <v>9</v>
      </c>
      <c r="D23" t="s">
        <v>4748</v>
      </c>
    </row>
    <row r="24" spans="1:4">
      <c r="A24" t="s">
        <v>3291</v>
      </c>
      <c r="B24">
        <v>284</v>
      </c>
      <c r="C24">
        <v>10</v>
      </c>
      <c r="D24" t="s">
        <v>4692</v>
      </c>
    </row>
    <row r="25" spans="1:4">
      <c r="A25" t="s">
        <v>3292</v>
      </c>
      <c r="B25">
        <v>284</v>
      </c>
      <c r="C25">
        <v>11</v>
      </c>
      <c r="D25" t="s">
        <v>4749</v>
      </c>
    </row>
    <row r="26" spans="1:4">
      <c r="A26" t="s">
        <v>3293</v>
      </c>
      <c r="B26">
        <v>284</v>
      </c>
      <c r="C26">
        <v>12</v>
      </c>
      <c r="D26" t="s">
        <v>4750</v>
      </c>
    </row>
    <row r="27" spans="1:4">
      <c r="A27" t="s">
        <v>3294</v>
      </c>
      <c r="B27">
        <v>284</v>
      </c>
      <c r="C27">
        <v>13</v>
      </c>
      <c r="D27" t="s">
        <v>4751</v>
      </c>
    </row>
    <row r="28" spans="1:4">
      <c r="A28" t="s">
        <v>3295</v>
      </c>
      <c r="B28">
        <v>284</v>
      </c>
      <c r="C28">
        <v>14</v>
      </c>
      <c r="D28" t="s">
        <v>4752</v>
      </c>
    </row>
    <row r="29" spans="1:4">
      <c r="A29" t="s">
        <v>3296</v>
      </c>
      <c r="B29">
        <v>285</v>
      </c>
      <c r="C29">
        <v>16</v>
      </c>
      <c r="D29" t="s">
        <v>4753</v>
      </c>
    </row>
    <row r="30" spans="1:4">
      <c r="A30" t="s">
        <v>3297</v>
      </c>
      <c r="B30">
        <v>285</v>
      </c>
      <c r="C30">
        <v>17</v>
      </c>
      <c r="D30" t="s">
        <v>4754</v>
      </c>
    </row>
    <row r="31" spans="1:4">
      <c r="A31" t="s">
        <v>3298</v>
      </c>
      <c r="B31">
        <v>285</v>
      </c>
      <c r="C31">
        <v>18</v>
      </c>
      <c r="D31" t="s">
        <v>4755</v>
      </c>
    </row>
    <row r="32" spans="1:4">
      <c r="A32" t="s">
        <v>3299</v>
      </c>
      <c r="B32">
        <v>285</v>
      </c>
      <c r="C32">
        <v>19</v>
      </c>
      <c r="D32" t="s">
        <v>4756</v>
      </c>
    </row>
    <row r="33" spans="1:4">
      <c r="A33" t="s">
        <v>3300</v>
      </c>
      <c r="B33">
        <v>285</v>
      </c>
      <c r="C33">
        <v>20</v>
      </c>
      <c r="D33" t="s">
        <v>4757</v>
      </c>
    </row>
    <row r="34" spans="1:4">
      <c r="A34" t="s">
        <v>3301</v>
      </c>
      <c r="B34">
        <v>285</v>
      </c>
      <c r="C34">
        <v>21</v>
      </c>
      <c r="D34" t="s">
        <v>3302</v>
      </c>
    </row>
    <row r="35" spans="1:4">
      <c r="A35" t="s">
        <v>3303</v>
      </c>
      <c r="B35">
        <v>285</v>
      </c>
      <c r="C35">
        <v>22</v>
      </c>
      <c r="D35" t="s">
        <v>3304</v>
      </c>
    </row>
    <row r="36" spans="1:4">
      <c r="A36" t="s">
        <v>3305</v>
      </c>
      <c r="B36">
        <v>285</v>
      </c>
      <c r="C36">
        <v>23</v>
      </c>
      <c r="D36" t="s">
        <v>4758</v>
      </c>
    </row>
    <row r="37" spans="1:4">
      <c r="A37" t="s">
        <v>3306</v>
      </c>
      <c r="B37">
        <v>285</v>
      </c>
      <c r="C37">
        <v>24</v>
      </c>
      <c r="D37" t="s">
        <v>4759</v>
      </c>
    </row>
    <row r="38" spans="1:4">
      <c r="A38" t="s">
        <v>3307</v>
      </c>
      <c r="B38">
        <v>285</v>
      </c>
      <c r="C38">
        <v>25</v>
      </c>
      <c r="D38" t="s">
        <v>4760</v>
      </c>
    </row>
    <row r="39" spans="1:4">
      <c r="A39" t="s">
        <v>3308</v>
      </c>
      <c r="B39">
        <v>285</v>
      </c>
      <c r="C39">
        <v>26</v>
      </c>
      <c r="D39" t="s">
        <v>4761</v>
      </c>
    </row>
    <row r="40" spans="1:4">
      <c r="A40" t="s">
        <v>3309</v>
      </c>
      <c r="B40">
        <v>285</v>
      </c>
      <c r="C40">
        <v>27</v>
      </c>
      <c r="D40" t="s">
        <v>4762</v>
      </c>
    </row>
    <row r="41" spans="1:4">
      <c r="A41" t="s">
        <v>3310</v>
      </c>
      <c r="B41">
        <v>285</v>
      </c>
      <c r="C41">
        <v>28</v>
      </c>
      <c r="D41" t="s">
        <v>4763</v>
      </c>
    </row>
    <row r="42" spans="1:4">
      <c r="A42" t="s">
        <v>3311</v>
      </c>
      <c r="B42">
        <v>285</v>
      </c>
      <c r="C42">
        <v>29</v>
      </c>
      <c r="D42" t="s">
        <v>4764</v>
      </c>
    </row>
    <row r="43" spans="1:4">
      <c r="A43" t="s">
        <v>3312</v>
      </c>
      <c r="B43">
        <v>286</v>
      </c>
      <c r="C43">
        <v>1</v>
      </c>
      <c r="D43" t="s">
        <v>4765</v>
      </c>
    </row>
    <row r="44" spans="1:4">
      <c r="A44" t="s">
        <v>3313</v>
      </c>
      <c r="B44">
        <v>286</v>
      </c>
      <c r="C44">
        <v>2</v>
      </c>
      <c r="D44" t="s">
        <v>4766</v>
      </c>
    </row>
    <row r="45" spans="1:4">
      <c r="A45" t="s">
        <v>3314</v>
      </c>
      <c r="B45">
        <v>286</v>
      </c>
      <c r="C45">
        <v>3</v>
      </c>
      <c r="D45" t="s">
        <v>4767</v>
      </c>
    </row>
    <row r="46" spans="1:4">
      <c r="A46" t="s">
        <v>3315</v>
      </c>
      <c r="B46">
        <v>286</v>
      </c>
      <c r="C46">
        <v>4</v>
      </c>
      <c r="D46" t="s">
        <v>4768</v>
      </c>
    </row>
    <row r="47" spans="1:4">
      <c r="A47" t="s">
        <v>3316</v>
      </c>
      <c r="B47">
        <v>286</v>
      </c>
      <c r="C47">
        <v>5</v>
      </c>
      <c r="D47" t="s">
        <v>4769</v>
      </c>
    </row>
    <row r="48" spans="1:4">
      <c r="A48" t="s">
        <v>3317</v>
      </c>
      <c r="B48">
        <v>286</v>
      </c>
      <c r="C48">
        <v>6</v>
      </c>
      <c r="D48" t="s">
        <v>4770</v>
      </c>
    </row>
    <row r="49" spans="1:4">
      <c r="A49" t="s">
        <v>3318</v>
      </c>
      <c r="B49">
        <v>286</v>
      </c>
      <c r="C49">
        <v>7</v>
      </c>
      <c r="D49" t="s">
        <v>3319</v>
      </c>
    </row>
    <row r="50" spans="1:4">
      <c r="A50" t="s">
        <v>3320</v>
      </c>
      <c r="B50">
        <v>286</v>
      </c>
      <c r="C50">
        <v>8</v>
      </c>
      <c r="D50" t="s">
        <v>4771</v>
      </c>
    </row>
    <row r="51" spans="1:4">
      <c r="A51" t="s">
        <v>3321</v>
      </c>
      <c r="B51">
        <v>286</v>
      </c>
      <c r="C51">
        <v>9</v>
      </c>
      <c r="D51" t="s">
        <v>4772</v>
      </c>
    </row>
    <row r="52" spans="1:4">
      <c r="A52" t="s">
        <v>3322</v>
      </c>
      <c r="B52">
        <v>286</v>
      </c>
      <c r="C52">
        <v>10</v>
      </c>
      <c r="D52" t="s">
        <v>4773</v>
      </c>
    </row>
    <row r="53" spans="1:4">
      <c r="A53" t="s">
        <v>3323</v>
      </c>
      <c r="B53">
        <v>286</v>
      </c>
      <c r="C53">
        <v>11</v>
      </c>
      <c r="D53" t="s">
        <v>4774</v>
      </c>
    </row>
    <row r="54" spans="1:4">
      <c r="A54" t="s">
        <v>3324</v>
      </c>
      <c r="B54">
        <v>286</v>
      </c>
      <c r="C54">
        <v>12</v>
      </c>
      <c r="D54" t="s">
        <v>4775</v>
      </c>
    </row>
    <row r="55" spans="1:4">
      <c r="A55" t="s">
        <v>3325</v>
      </c>
      <c r="B55">
        <v>286</v>
      </c>
      <c r="C55">
        <v>13</v>
      </c>
      <c r="D55" t="s">
        <v>4776</v>
      </c>
    </row>
    <row r="56" spans="1:4">
      <c r="A56" t="s">
        <v>3326</v>
      </c>
      <c r="B56">
        <v>286</v>
      </c>
      <c r="C56">
        <v>14</v>
      </c>
      <c r="D56" t="s">
        <v>4777</v>
      </c>
    </row>
    <row r="57" spans="1:4">
      <c r="A57" t="s">
        <v>3327</v>
      </c>
      <c r="B57">
        <v>287</v>
      </c>
      <c r="C57">
        <v>16</v>
      </c>
      <c r="D57" t="s">
        <v>4778</v>
      </c>
    </row>
    <row r="58" spans="1:4">
      <c r="A58" t="s">
        <v>3328</v>
      </c>
      <c r="B58">
        <v>287</v>
      </c>
      <c r="C58">
        <v>17</v>
      </c>
      <c r="D58" t="s">
        <v>4779</v>
      </c>
    </row>
    <row r="59" spans="1:4">
      <c r="A59" t="s">
        <v>3329</v>
      </c>
      <c r="B59">
        <v>287</v>
      </c>
      <c r="C59">
        <v>18</v>
      </c>
      <c r="D59" t="s">
        <v>4673</v>
      </c>
    </row>
    <row r="60" spans="1:4">
      <c r="A60" t="s">
        <v>3330</v>
      </c>
      <c r="B60">
        <v>287</v>
      </c>
      <c r="C60">
        <v>19</v>
      </c>
      <c r="D60" t="s">
        <v>3331</v>
      </c>
    </row>
    <row r="61" spans="1:4">
      <c r="A61" t="s">
        <v>3332</v>
      </c>
      <c r="B61">
        <v>287</v>
      </c>
      <c r="C61">
        <v>20</v>
      </c>
      <c r="D61" t="s">
        <v>4780</v>
      </c>
    </row>
    <row r="62" spans="1:4">
      <c r="A62" t="s">
        <v>3333</v>
      </c>
      <c r="B62">
        <v>287</v>
      </c>
      <c r="C62">
        <v>21</v>
      </c>
      <c r="D62" t="s">
        <v>4781</v>
      </c>
    </row>
    <row r="63" spans="1:4">
      <c r="A63" t="s">
        <v>3334</v>
      </c>
      <c r="B63">
        <v>287</v>
      </c>
      <c r="C63">
        <v>22</v>
      </c>
      <c r="D63" t="s">
        <v>4782</v>
      </c>
    </row>
    <row r="64" spans="1:4">
      <c r="A64" t="s">
        <v>3335</v>
      </c>
      <c r="B64">
        <v>287</v>
      </c>
      <c r="C64">
        <v>23</v>
      </c>
      <c r="D64" t="s">
        <v>4783</v>
      </c>
    </row>
    <row r="65" spans="1:4">
      <c r="A65" t="s">
        <v>3336</v>
      </c>
      <c r="B65">
        <v>287</v>
      </c>
      <c r="C65">
        <v>24</v>
      </c>
      <c r="D65" t="s">
        <v>4784</v>
      </c>
    </row>
    <row r="66" spans="1:4">
      <c r="A66" t="s">
        <v>3337</v>
      </c>
      <c r="B66">
        <v>287</v>
      </c>
      <c r="C66">
        <v>25</v>
      </c>
      <c r="D66" t="s">
        <v>4785</v>
      </c>
    </row>
    <row r="67" spans="1:4">
      <c r="A67" t="s">
        <v>3338</v>
      </c>
      <c r="B67">
        <v>287</v>
      </c>
      <c r="C67">
        <v>26</v>
      </c>
      <c r="D67" t="s">
        <v>4786</v>
      </c>
    </row>
    <row r="68" spans="1:4">
      <c r="A68" t="s">
        <v>3339</v>
      </c>
      <c r="B68">
        <v>287</v>
      </c>
      <c r="C68">
        <v>27</v>
      </c>
      <c r="D68" t="s">
        <v>4787</v>
      </c>
    </row>
    <row r="69" spans="1:4">
      <c r="A69" t="s">
        <v>3340</v>
      </c>
      <c r="B69">
        <v>287</v>
      </c>
      <c r="C69">
        <v>28</v>
      </c>
      <c r="D69" t="s">
        <v>4788</v>
      </c>
    </row>
    <row r="70" spans="1:4">
      <c r="A70" t="s">
        <v>3341</v>
      </c>
      <c r="B70">
        <v>287</v>
      </c>
      <c r="C70">
        <v>29</v>
      </c>
      <c r="D70" t="s">
        <v>4789</v>
      </c>
    </row>
    <row r="71" spans="1:4">
      <c r="A71" t="s">
        <v>3342</v>
      </c>
      <c r="B71">
        <v>288</v>
      </c>
      <c r="C71">
        <v>1</v>
      </c>
      <c r="D71" t="s">
        <v>3343</v>
      </c>
    </row>
    <row r="72" spans="1:4">
      <c r="A72" t="s">
        <v>3344</v>
      </c>
      <c r="B72">
        <v>288</v>
      </c>
      <c r="C72">
        <v>2</v>
      </c>
      <c r="D72" t="s">
        <v>4790</v>
      </c>
    </row>
    <row r="73" spans="1:4">
      <c r="A73" t="s">
        <v>3345</v>
      </c>
      <c r="B73">
        <v>288</v>
      </c>
      <c r="C73">
        <v>3</v>
      </c>
      <c r="D73" t="s">
        <v>4791</v>
      </c>
    </row>
    <row r="74" spans="1:4">
      <c r="A74" t="s">
        <v>3346</v>
      </c>
      <c r="B74">
        <v>288</v>
      </c>
      <c r="C74">
        <v>4</v>
      </c>
      <c r="D74" t="s">
        <v>4792</v>
      </c>
    </row>
    <row r="75" spans="1:4">
      <c r="A75" t="s">
        <v>3347</v>
      </c>
      <c r="B75">
        <v>288</v>
      </c>
      <c r="C75">
        <v>5</v>
      </c>
      <c r="D75" t="s">
        <v>4793</v>
      </c>
    </row>
    <row r="76" spans="1:4">
      <c r="A76" t="s">
        <v>3348</v>
      </c>
      <c r="B76">
        <v>288</v>
      </c>
      <c r="C76">
        <v>6</v>
      </c>
      <c r="D76" t="s">
        <v>4794</v>
      </c>
    </row>
    <row r="77" spans="1:4">
      <c r="A77" t="s">
        <v>3349</v>
      </c>
      <c r="B77">
        <v>288</v>
      </c>
      <c r="C77">
        <v>7</v>
      </c>
      <c r="D77" t="s">
        <v>4795</v>
      </c>
    </row>
    <row r="78" spans="1:4">
      <c r="A78" t="s">
        <v>3350</v>
      </c>
      <c r="B78">
        <v>288</v>
      </c>
      <c r="C78">
        <v>8</v>
      </c>
      <c r="D78" t="s">
        <v>4796</v>
      </c>
    </row>
    <row r="79" spans="1:4">
      <c r="A79" t="s">
        <v>3351</v>
      </c>
      <c r="B79">
        <v>288</v>
      </c>
      <c r="C79">
        <v>9</v>
      </c>
      <c r="D79" t="s">
        <v>4797</v>
      </c>
    </row>
    <row r="80" spans="1:4">
      <c r="A80" t="s">
        <v>3352</v>
      </c>
      <c r="B80">
        <v>288</v>
      </c>
      <c r="C80">
        <v>10</v>
      </c>
      <c r="D80" t="s">
        <v>4798</v>
      </c>
    </row>
    <row r="81" spans="1:4">
      <c r="A81" t="s">
        <v>3353</v>
      </c>
      <c r="B81">
        <v>288</v>
      </c>
      <c r="C81">
        <v>11</v>
      </c>
      <c r="D81" t="s">
        <v>4799</v>
      </c>
    </row>
    <row r="82" spans="1:4">
      <c r="A82" t="s">
        <v>3354</v>
      </c>
      <c r="B82">
        <v>288</v>
      </c>
      <c r="C82">
        <v>12</v>
      </c>
      <c r="D82" t="s">
        <v>4800</v>
      </c>
    </row>
    <row r="83" spans="1:4">
      <c r="A83" t="s">
        <v>3355</v>
      </c>
      <c r="B83">
        <v>288</v>
      </c>
      <c r="C83">
        <v>13</v>
      </c>
      <c r="D83" t="s">
        <v>4801</v>
      </c>
    </row>
    <row r="84" spans="1:4">
      <c r="A84" t="s">
        <v>3356</v>
      </c>
      <c r="B84">
        <v>288</v>
      </c>
      <c r="C84">
        <v>14</v>
      </c>
      <c r="D84" t="s">
        <v>4802</v>
      </c>
    </row>
    <row r="85" spans="1:4">
      <c r="A85" t="s">
        <v>3357</v>
      </c>
      <c r="B85">
        <v>289</v>
      </c>
      <c r="C85">
        <v>16</v>
      </c>
      <c r="D85" t="s">
        <v>4803</v>
      </c>
    </row>
    <row r="86" spans="1:4">
      <c r="A86" t="s">
        <v>3358</v>
      </c>
      <c r="B86">
        <v>289</v>
      </c>
      <c r="C86">
        <v>17</v>
      </c>
      <c r="D86" t="s">
        <v>4804</v>
      </c>
    </row>
    <row r="87" spans="1:4">
      <c r="A87" t="s">
        <v>3359</v>
      </c>
      <c r="B87">
        <v>289</v>
      </c>
      <c r="C87">
        <v>18</v>
      </c>
      <c r="D87" t="s">
        <v>4805</v>
      </c>
    </row>
    <row r="88" spans="1:4">
      <c r="A88" t="s">
        <v>3360</v>
      </c>
      <c r="B88">
        <v>289</v>
      </c>
      <c r="C88">
        <v>19</v>
      </c>
      <c r="D88" t="s">
        <v>4806</v>
      </c>
    </row>
    <row r="89" spans="1:4">
      <c r="A89" t="s">
        <v>3361</v>
      </c>
      <c r="B89">
        <v>289</v>
      </c>
      <c r="C89">
        <v>20</v>
      </c>
      <c r="D89" t="s">
        <v>4807</v>
      </c>
    </row>
    <row r="90" spans="1:4">
      <c r="A90" t="s">
        <v>3362</v>
      </c>
      <c r="B90">
        <v>289</v>
      </c>
      <c r="C90">
        <v>21</v>
      </c>
      <c r="D90" t="s">
        <v>4808</v>
      </c>
    </row>
    <row r="91" spans="1:4">
      <c r="A91" t="s">
        <v>3363</v>
      </c>
      <c r="B91">
        <v>289</v>
      </c>
      <c r="C91">
        <v>22</v>
      </c>
      <c r="D91" t="s">
        <v>4809</v>
      </c>
    </row>
    <row r="92" spans="1:4">
      <c r="A92" t="s">
        <v>3364</v>
      </c>
      <c r="B92">
        <v>289</v>
      </c>
      <c r="C92">
        <v>23</v>
      </c>
      <c r="D92" t="s">
        <v>4810</v>
      </c>
    </row>
    <row r="93" spans="1:4">
      <c r="A93" t="s">
        <v>3365</v>
      </c>
      <c r="B93">
        <v>289</v>
      </c>
      <c r="C93">
        <v>24</v>
      </c>
      <c r="D93" t="s">
        <v>4811</v>
      </c>
    </row>
    <row r="94" spans="1:4">
      <c r="A94" t="s">
        <v>3366</v>
      </c>
      <c r="B94">
        <v>289</v>
      </c>
      <c r="C94">
        <v>25</v>
      </c>
      <c r="D94" t="s">
        <v>4812</v>
      </c>
    </row>
    <row r="95" spans="1:4">
      <c r="A95" t="s">
        <v>3367</v>
      </c>
      <c r="B95">
        <v>289</v>
      </c>
      <c r="C95">
        <v>26</v>
      </c>
      <c r="D95" t="s">
        <v>4813</v>
      </c>
    </row>
    <row r="96" spans="1:4">
      <c r="A96" t="s">
        <v>3368</v>
      </c>
      <c r="B96">
        <v>289</v>
      </c>
      <c r="C96">
        <v>27</v>
      </c>
      <c r="D96" t="s">
        <v>4814</v>
      </c>
    </row>
    <row r="97" spans="1:4">
      <c r="A97" t="s">
        <v>3369</v>
      </c>
      <c r="B97">
        <v>289</v>
      </c>
      <c r="C97">
        <v>28</v>
      </c>
      <c r="D97" t="s">
        <v>4815</v>
      </c>
    </row>
    <row r="98" spans="1:4">
      <c r="A98" t="s">
        <v>3370</v>
      </c>
      <c r="B98">
        <v>289</v>
      </c>
      <c r="C98">
        <v>29</v>
      </c>
      <c r="D98" t="s">
        <v>4816</v>
      </c>
    </row>
    <row r="99" spans="1:4">
      <c r="A99" t="s">
        <v>3371</v>
      </c>
      <c r="B99">
        <v>290</v>
      </c>
      <c r="C99">
        <v>1</v>
      </c>
      <c r="D99" t="s">
        <v>4817</v>
      </c>
    </row>
    <row r="100" spans="1:4">
      <c r="A100" t="s">
        <v>3372</v>
      </c>
      <c r="B100">
        <v>290</v>
      </c>
      <c r="C100">
        <v>2</v>
      </c>
      <c r="D100" t="s">
        <v>4818</v>
      </c>
    </row>
    <row r="101" spans="1:4">
      <c r="A101" t="s">
        <v>3373</v>
      </c>
      <c r="B101">
        <v>290</v>
      </c>
      <c r="C101">
        <v>3</v>
      </c>
      <c r="D101" t="s">
        <v>4819</v>
      </c>
    </row>
    <row r="102" spans="1:4">
      <c r="A102" t="s">
        <v>3374</v>
      </c>
      <c r="B102">
        <v>290</v>
      </c>
      <c r="C102">
        <v>4</v>
      </c>
      <c r="D102" t="s">
        <v>4820</v>
      </c>
    </row>
    <row r="103" spans="1:4">
      <c r="A103" t="s">
        <v>3375</v>
      </c>
      <c r="B103">
        <v>290</v>
      </c>
      <c r="C103">
        <v>5</v>
      </c>
      <c r="D103" t="s">
        <v>4821</v>
      </c>
    </row>
    <row r="104" spans="1:4">
      <c r="A104" t="s">
        <v>3376</v>
      </c>
      <c r="B104">
        <v>290</v>
      </c>
      <c r="C104">
        <v>6</v>
      </c>
      <c r="D104" t="s">
        <v>4822</v>
      </c>
    </row>
    <row r="105" spans="1:4">
      <c r="A105" t="s">
        <v>3377</v>
      </c>
      <c r="B105">
        <v>290</v>
      </c>
      <c r="C105">
        <v>7</v>
      </c>
      <c r="D105" t="s">
        <v>4823</v>
      </c>
    </row>
    <row r="106" spans="1:4">
      <c r="A106" t="s">
        <v>3378</v>
      </c>
      <c r="B106">
        <v>290</v>
      </c>
      <c r="C106">
        <v>8</v>
      </c>
      <c r="D106" t="s">
        <v>4824</v>
      </c>
    </row>
    <row r="107" spans="1:4">
      <c r="A107" t="s">
        <v>3379</v>
      </c>
      <c r="B107">
        <v>290</v>
      </c>
      <c r="C107">
        <v>9</v>
      </c>
      <c r="D107" t="s">
        <v>4825</v>
      </c>
    </row>
    <row r="108" spans="1:4">
      <c r="A108" t="s">
        <v>3380</v>
      </c>
      <c r="B108">
        <v>290</v>
      </c>
      <c r="C108">
        <v>10</v>
      </c>
      <c r="D108" t="s">
        <v>4826</v>
      </c>
    </row>
    <row r="109" spans="1:4">
      <c r="A109" t="s">
        <v>3381</v>
      </c>
      <c r="B109">
        <v>290</v>
      </c>
      <c r="C109">
        <v>11</v>
      </c>
      <c r="D109" t="s">
        <v>4827</v>
      </c>
    </row>
    <row r="110" spans="1:4">
      <c r="A110" t="s">
        <v>3382</v>
      </c>
      <c r="B110">
        <v>290</v>
      </c>
      <c r="C110">
        <v>12</v>
      </c>
      <c r="D110" t="s">
        <v>3383</v>
      </c>
    </row>
    <row r="111" spans="1:4">
      <c r="A111" t="s">
        <v>3384</v>
      </c>
      <c r="B111">
        <v>290</v>
      </c>
      <c r="C111">
        <v>13</v>
      </c>
      <c r="D111" t="s">
        <v>4828</v>
      </c>
    </row>
    <row r="112" spans="1:4">
      <c r="A112" t="s">
        <v>3385</v>
      </c>
      <c r="B112">
        <v>290</v>
      </c>
      <c r="C112">
        <v>14</v>
      </c>
      <c r="D112" t="s">
        <v>3386</v>
      </c>
    </row>
    <row r="113" spans="1:4">
      <c r="A113" t="s">
        <v>3387</v>
      </c>
      <c r="B113">
        <v>291</v>
      </c>
      <c r="C113">
        <v>16</v>
      </c>
      <c r="D113" t="s">
        <v>4829</v>
      </c>
    </row>
    <row r="114" spans="1:4">
      <c r="A114" t="s">
        <v>3388</v>
      </c>
      <c r="B114">
        <v>291</v>
      </c>
      <c r="C114">
        <v>17</v>
      </c>
      <c r="D114" t="s">
        <v>4830</v>
      </c>
    </row>
    <row r="115" spans="1:4">
      <c r="A115" t="s">
        <v>3389</v>
      </c>
      <c r="B115">
        <v>291</v>
      </c>
      <c r="C115">
        <v>18</v>
      </c>
      <c r="D115" t="s">
        <v>4831</v>
      </c>
    </row>
    <row r="116" spans="1:4">
      <c r="A116" t="s">
        <v>3390</v>
      </c>
      <c r="B116">
        <v>291</v>
      </c>
      <c r="C116">
        <v>19</v>
      </c>
      <c r="D116" t="s">
        <v>4832</v>
      </c>
    </row>
    <row r="117" spans="1:4">
      <c r="A117" t="s">
        <v>3391</v>
      </c>
      <c r="B117">
        <v>291</v>
      </c>
      <c r="C117">
        <v>20</v>
      </c>
      <c r="D117" t="s">
        <v>4833</v>
      </c>
    </row>
    <row r="118" spans="1:4">
      <c r="A118" t="s">
        <v>3392</v>
      </c>
      <c r="B118">
        <v>291</v>
      </c>
      <c r="C118">
        <v>21</v>
      </c>
      <c r="D118" t="s">
        <v>4834</v>
      </c>
    </row>
    <row r="119" spans="1:4">
      <c r="A119" t="s">
        <v>3393</v>
      </c>
      <c r="B119">
        <v>291</v>
      </c>
      <c r="C119">
        <v>22</v>
      </c>
      <c r="D119" t="s">
        <v>4835</v>
      </c>
    </row>
    <row r="120" spans="1:4">
      <c r="A120" t="s">
        <v>3394</v>
      </c>
      <c r="B120">
        <v>291</v>
      </c>
      <c r="C120">
        <v>23</v>
      </c>
      <c r="D120" t="s">
        <v>4836</v>
      </c>
    </row>
    <row r="121" spans="1:4">
      <c r="A121" t="s">
        <v>3395</v>
      </c>
      <c r="B121">
        <v>291</v>
      </c>
      <c r="C121">
        <v>24</v>
      </c>
      <c r="D121" t="s">
        <v>4837</v>
      </c>
    </row>
    <row r="122" spans="1:4">
      <c r="A122" t="s">
        <v>3396</v>
      </c>
      <c r="B122">
        <v>291</v>
      </c>
      <c r="C122">
        <v>25</v>
      </c>
      <c r="D122" t="s">
        <v>4838</v>
      </c>
    </row>
    <row r="123" spans="1:4">
      <c r="A123" t="s">
        <v>3397</v>
      </c>
      <c r="B123">
        <v>291</v>
      </c>
      <c r="C123">
        <v>26</v>
      </c>
      <c r="D123" t="s">
        <v>4839</v>
      </c>
    </row>
    <row r="124" spans="1:4">
      <c r="A124" t="s">
        <v>3398</v>
      </c>
      <c r="B124">
        <v>291</v>
      </c>
      <c r="C124">
        <v>27</v>
      </c>
      <c r="D124" t="s">
        <v>4840</v>
      </c>
    </row>
    <row r="125" spans="1:4">
      <c r="A125" t="s">
        <v>3399</v>
      </c>
      <c r="B125">
        <v>291</v>
      </c>
      <c r="C125">
        <v>28</v>
      </c>
      <c r="D125" t="s">
        <v>4841</v>
      </c>
    </row>
    <row r="126" spans="1:4">
      <c r="A126" t="s">
        <v>3400</v>
      </c>
      <c r="B126">
        <v>291</v>
      </c>
      <c r="C126">
        <v>29</v>
      </c>
      <c r="D126" t="s">
        <v>4842</v>
      </c>
    </row>
    <row r="127" spans="1:4">
      <c r="A127" t="s">
        <v>3401</v>
      </c>
      <c r="B127">
        <v>292</v>
      </c>
      <c r="C127">
        <v>1</v>
      </c>
      <c r="D127" t="s">
        <v>4843</v>
      </c>
    </row>
    <row r="128" spans="1:4">
      <c r="A128" t="s">
        <v>3402</v>
      </c>
      <c r="B128">
        <v>292</v>
      </c>
      <c r="C128">
        <v>2</v>
      </c>
      <c r="D128" t="s">
        <v>4844</v>
      </c>
    </row>
    <row r="129" spans="1:4">
      <c r="A129" t="s">
        <v>3403</v>
      </c>
      <c r="B129">
        <v>292</v>
      </c>
      <c r="C129">
        <v>3</v>
      </c>
      <c r="D129" t="s">
        <v>3404</v>
      </c>
    </row>
    <row r="130" spans="1:4">
      <c r="A130" t="s">
        <v>3405</v>
      </c>
      <c r="B130">
        <v>292</v>
      </c>
      <c r="C130">
        <v>4</v>
      </c>
      <c r="D130" t="s">
        <v>4845</v>
      </c>
    </row>
    <row r="131" spans="1:4">
      <c r="A131" t="s">
        <v>3406</v>
      </c>
      <c r="B131">
        <v>292</v>
      </c>
      <c r="C131">
        <v>5</v>
      </c>
      <c r="D131" t="s">
        <v>4846</v>
      </c>
    </row>
    <row r="132" spans="1:4">
      <c r="A132" t="s">
        <v>3407</v>
      </c>
      <c r="B132">
        <v>292</v>
      </c>
      <c r="C132">
        <v>6</v>
      </c>
      <c r="D132" t="s">
        <v>4847</v>
      </c>
    </row>
    <row r="133" spans="1:4">
      <c r="A133" t="s">
        <v>3408</v>
      </c>
      <c r="B133">
        <v>292</v>
      </c>
      <c r="C133">
        <v>7</v>
      </c>
      <c r="D133" t="s">
        <v>4848</v>
      </c>
    </row>
    <row r="134" spans="1:4">
      <c r="A134" t="s">
        <v>3409</v>
      </c>
      <c r="B134">
        <v>292</v>
      </c>
      <c r="C134">
        <v>8</v>
      </c>
      <c r="D134" t="s">
        <v>4849</v>
      </c>
    </row>
    <row r="135" spans="1:4">
      <c r="A135" t="s">
        <v>3410</v>
      </c>
      <c r="B135">
        <v>292</v>
      </c>
      <c r="C135">
        <v>9</v>
      </c>
      <c r="D135" t="s">
        <v>4850</v>
      </c>
    </row>
    <row r="136" spans="1:4">
      <c r="A136" t="s">
        <v>3411</v>
      </c>
      <c r="B136">
        <v>292</v>
      </c>
      <c r="C136">
        <v>10</v>
      </c>
      <c r="D136" t="s">
        <v>4851</v>
      </c>
    </row>
    <row r="137" spans="1:4">
      <c r="A137" t="s">
        <v>3412</v>
      </c>
      <c r="B137">
        <v>292</v>
      </c>
      <c r="C137">
        <v>11</v>
      </c>
      <c r="D137" t="s">
        <v>4852</v>
      </c>
    </row>
    <row r="138" spans="1:4">
      <c r="A138" t="s">
        <v>3413</v>
      </c>
      <c r="B138">
        <v>292</v>
      </c>
      <c r="C138">
        <v>12</v>
      </c>
      <c r="D138" t="s">
        <v>3414</v>
      </c>
    </row>
    <row r="139" spans="1:4">
      <c r="A139" t="s">
        <v>3415</v>
      </c>
      <c r="B139">
        <v>292</v>
      </c>
      <c r="C139">
        <v>13</v>
      </c>
      <c r="D139" t="s">
        <v>4674</v>
      </c>
    </row>
    <row r="140" spans="1:4">
      <c r="A140" t="s">
        <v>3416</v>
      </c>
      <c r="B140">
        <v>292</v>
      </c>
      <c r="C140">
        <v>14</v>
      </c>
      <c r="D140" t="s">
        <v>4853</v>
      </c>
    </row>
    <row r="141" spans="1:4">
      <c r="A141" t="s">
        <v>3417</v>
      </c>
      <c r="B141">
        <v>293</v>
      </c>
      <c r="C141">
        <v>16</v>
      </c>
      <c r="D141" t="s">
        <v>4854</v>
      </c>
    </row>
    <row r="142" spans="1:4">
      <c r="A142" t="s">
        <v>3418</v>
      </c>
      <c r="B142">
        <v>293</v>
      </c>
      <c r="C142">
        <v>17</v>
      </c>
      <c r="D142" t="s">
        <v>4855</v>
      </c>
    </row>
    <row r="143" spans="1:4">
      <c r="A143" t="s">
        <v>3419</v>
      </c>
      <c r="B143">
        <v>293</v>
      </c>
      <c r="C143">
        <v>18</v>
      </c>
      <c r="D143" t="s">
        <v>4856</v>
      </c>
    </row>
    <row r="144" spans="1:4">
      <c r="A144" t="s">
        <v>3420</v>
      </c>
      <c r="B144">
        <v>293</v>
      </c>
      <c r="C144">
        <v>19</v>
      </c>
      <c r="D144" t="s">
        <v>4857</v>
      </c>
    </row>
    <row r="145" spans="1:4">
      <c r="A145" t="s">
        <v>3421</v>
      </c>
      <c r="B145">
        <v>293</v>
      </c>
      <c r="C145">
        <v>20</v>
      </c>
      <c r="D145" t="s">
        <v>4858</v>
      </c>
    </row>
    <row r="146" spans="1:4">
      <c r="A146" t="s">
        <v>3422</v>
      </c>
      <c r="B146">
        <v>293</v>
      </c>
      <c r="C146">
        <v>21</v>
      </c>
      <c r="D146" t="s">
        <v>4859</v>
      </c>
    </row>
    <row r="147" spans="1:4">
      <c r="A147" t="s">
        <v>3423</v>
      </c>
      <c r="B147">
        <v>293</v>
      </c>
      <c r="C147">
        <v>22</v>
      </c>
      <c r="D147" t="s">
        <v>4860</v>
      </c>
    </row>
    <row r="148" spans="1:4">
      <c r="A148" t="s">
        <v>3424</v>
      </c>
      <c r="B148">
        <v>293</v>
      </c>
      <c r="C148">
        <v>23</v>
      </c>
      <c r="D148" t="s">
        <v>4861</v>
      </c>
    </row>
    <row r="149" spans="1:4">
      <c r="A149" t="s">
        <v>3425</v>
      </c>
      <c r="B149">
        <v>293</v>
      </c>
      <c r="C149">
        <v>24</v>
      </c>
      <c r="D149" t="s">
        <v>4862</v>
      </c>
    </row>
    <row r="150" spans="1:4">
      <c r="A150" t="s">
        <v>3426</v>
      </c>
      <c r="B150">
        <v>293</v>
      </c>
      <c r="C150">
        <v>25</v>
      </c>
      <c r="D150" t="s">
        <v>4863</v>
      </c>
    </row>
    <row r="151" spans="1:4">
      <c r="A151" t="s">
        <v>3427</v>
      </c>
      <c r="B151">
        <v>293</v>
      </c>
      <c r="C151">
        <v>26</v>
      </c>
      <c r="D151" t="s">
        <v>3428</v>
      </c>
    </row>
    <row r="152" spans="1:4">
      <c r="A152" t="s">
        <v>3429</v>
      </c>
      <c r="B152">
        <v>293</v>
      </c>
      <c r="C152">
        <v>27</v>
      </c>
      <c r="D152" t="s">
        <v>4864</v>
      </c>
    </row>
    <row r="153" spans="1:4">
      <c r="A153" t="s">
        <v>3430</v>
      </c>
      <c r="B153">
        <v>293</v>
      </c>
      <c r="C153">
        <v>28</v>
      </c>
      <c r="D153" t="s">
        <v>4865</v>
      </c>
    </row>
    <row r="154" spans="1:4">
      <c r="A154" t="s">
        <v>3431</v>
      </c>
      <c r="B154">
        <v>293</v>
      </c>
      <c r="C154">
        <v>29</v>
      </c>
      <c r="D154" t="s">
        <v>4866</v>
      </c>
    </row>
    <row r="155" spans="1:4">
      <c r="A155" t="s">
        <v>3432</v>
      </c>
      <c r="B155">
        <v>294</v>
      </c>
      <c r="C155">
        <v>1</v>
      </c>
      <c r="D155" t="s">
        <v>4867</v>
      </c>
    </row>
    <row r="156" spans="1:4">
      <c r="A156" t="s">
        <v>3433</v>
      </c>
      <c r="B156">
        <v>294</v>
      </c>
      <c r="C156">
        <v>2</v>
      </c>
      <c r="D156" t="s">
        <v>4868</v>
      </c>
    </row>
    <row r="157" spans="1:4">
      <c r="A157" t="s">
        <v>3434</v>
      </c>
      <c r="B157">
        <v>294</v>
      </c>
      <c r="C157">
        <v>3</v>
      </c>
      <c r="D157" t="s">
        <v>4869</v>
      </c>
    </row>
    <row r="158" spans="1:4">
      <c r="A158" t="s">
        <v>3435</v>
      </c>
      <c r="B158">
        <v>294</v>
      </c>
      <c r="C158">
        <v>4</v>
      </c>
      <c r="D158" t="s">
        <v>4870</v>
      </c>
    </row>
    <row r="159" spans="1:4">
      <c r="A159" t="s">
        <v>3436</v>
      </c>
      <c r="B159">
        <v>294</v>
      </c>
      <c r="C159">
        <v>5</v>
      </c>
      <c r="D159" t="s">
        <v>4871</v>
      </c>
    </row>
    <row r="160" spans="1:4">
      <c r="A160" t="s">
        <v>3437</v>
      </c>
      <c r="B160">
        <v>294</v>
      </c>
      <c r="C160">
        <v>6</v>
      </c>
      <c r="D160" t="s">
        <v>3438</v>
      </c>
    </row>
    <row r="161" spans="1:4">
      <c r="A161" t="s">
        <v>3439</v>
      </c>
      <c r="B161">
        <v>294</v>
      </c>
      <c r="C161">
        <v>7</v>
      </c>
      <c r="D161" t="s">
        <v>4872</v>
      </c>
    </row>
    <row r="162" spans="1:4">
      <c r="A162" t="s">
        <v>3440</v>
      </c>
      <c r="B162">
        <v>294</v>
      </c>
      <c r="C162">
        <v>8</v>
      </c>
      <c r="D162" t="s">
        <v>4873</v>
      </c>
    </row>
    <row r="163" spans="1:4">
      <c r="A163" t="s">
        <v>3441</v>
      </c>
      <c r="B163">
        <v>294</v>
      </c>
      <c r="C163">
        <v>9</v>
      </c>
      <c r="D163" t="s">
        <v>4874</v>
      </c>
    </row>
    <row r="164" spans="1:4">
      <c r="A164" t="s">
        <v>3442</v>
      </c>
      <c r="B164">
        <v>294</v>
      </c>
      <c r="C164">
        <v>10</v>
      </c>
      <c r="D164" t="s">
        <v>4875</v>
      </c>
    </row>
    <row r="165" spans="1:4">
      <c r="A165" t="s">
        <v>3443</v>
      </c>
      <c r="B165">
        <v>294</v>
      </c>
      <c r="C165">
        <v>11</v>
      </c>
      <c r="D165" t="s">
        <v>4876</v>
      </c>
    </row>
    <row r="166" spans="1:4">
      <c r="A166" t="s">
        <v>3444</v>
      </c>
      <c r="B166">
        <v>294</v>
      </c>
      <c r="C166">
        <v>12</v>
      </c>
      <c r="D166" t="s">
        <v>4877</v>
      </c>
    </row>
    <row r="167" spans="1:4">
      <c r="A167" t="s">
        <v>3445</v>
      </c>
      <c r="B167">
        <v>294</v>
      </c>
      <c r="C167">
        <v>13</v>
      </c>
      <c r="D167" t="s">
        <v>4878</v>
      </c>
    </row>
    <row r="168" spans="1:4">
      <c r="A168" t="s">
        <v>3446</v>
      </c>
      <c r="B168">
        <v>294</v>
      </c>
      <c r="C168">
        <v>14</v>
      </c>
      <c r="D168" t="s">
        <v>4879</v>
      </c>
    </row>
    <row r="169" spans="1:4">
      <c r="A169" t="s">
        <v>3447</v>
      </c>
      <c r="B169">
        <v>295</v>
      </c>
      <c r="C169">
        <v>16</v>
      </c>
      <c r="D169" t="s">
        <v>4880</v>
      </c>
    </row>
    <row r="170" spans="1:4">
      <c r="A170" t="s">
        <v>3448</v>
      </c>
      <c r="B170">
        <v>295</v>
      </c>
      <c r="C170">
        <v>17</v>
      </c>
      <c r="D170" t="s">
        <v>3449</v>
      </c>
    </row>
    <row r="171" spans="1:4">
      <c r="A171" t="s">
        <v>3450</v>
      </c>
      <c r="B171">
        <v>295</v>
      </c>
      <c r="C171">
        <v>18</v>
      </c>
      <c r="D171" t="s">
        <v>4881</v>
      </c>
    </row>
    <row r="172" spans="1:4">
      <c r="A172" t="s">
        <v>3451</v>
      </c>
      <c r="B172">
        <v>295</v>
      </c>
      <c r="C172">
        <v>19</v>
      </c>
      <c r="D172" t="s">
        <v>4882</v>
      </c>
    </row>
    <row r="173" spans="1:4">
      <c r="A173" t="s">
        <v>3452</v>
      </c>
      <c r="B173">
        <v>295</v>
      </c>
      <c r="C173">
        <v>20</v>
      </c>
      <c r="D173" t="s">
        <v>4883</v>
      </c>
    </row>
    <row r="174" spans="1:4">
      <c r="A174" t="s">
        <v>3453</v>
      </c>
      <c r="B174">
        <v>295</v>
      </c>
      <c r="C174">
        <v>21</v>
      </c>
      <c r="D174" t="s">
        <v>4884</v>
      </c>
    </row>
    <row r="175" spans="1:4">
      <c r="A175" t="s">
        <v>3454</v>
      </c>
      <c r="B175">
        <v>295</v>
      </c>
      <c r="C175">
        <v>22</v>
      </c>
      <c r="D175" t="s">
        <v>4885</v>
      </c>
    </row>
    <row r="176" spans="1:4">
      <c r="A176" t="s">
        <v>3455</v>
      </c>
      <c r="B176">
        <v>295</v>
      </c>
      <c r="C176">
        <v>23</v>
      </c>
      <c r="D176" t="s">
        <v>4886</v>
      </c>
    </row>
    <row r="177" spans="1:4">
      <c r="A177" t="s">
        <v>3456</v>
      </c>
      <c r="B177">
        <v>295</v>
      </c>
      <c r="C177">
        <v>24</v>
      </c>
      <c r="D177" t="s">
        <v>4887</v>
      </c>
    </row>
    <row r="178" spans="1:4">
      <c r="A178" t="s">
        <v>3457</v>
      </c>
      <c r="B178">
        <v>295</v>
      </c>
      <c r="C178">
        <v>25</v>
      </c>
      <c r="D178" t="s">
        <v>3458</v>
      </c>
    </row>
    <row r="179" spans="1:4">
      <c r="A179" t="s">
        <v>3459</v>
      </c>
      <c r="B179">
        <v>295</v>
      </c>
      <c r="C179">
        <v>26</v>
      </c>
      <c r="D179" t="s">
        <v>4888</v>
      </c>
    </row>
    <row r="180" spans="1:4">
      <c r="A180" t="s">
        <v>3460</v>
      </c>
      <c r="B180">
        <v>295</v>
      </c>
      <c r="C180">
        <v>27</v>
      </c>
      <c r="D180" t="s">
        <v>3461</v>
      </c>
    </row>
    <row r="181" spans="1:4">
      <c r="A181" t="s">
        <v>3462</v>
      </c>
      <c r="B181">
        <v>295</v>
      </c>
      <c r="C181">
        <v>28</v>
      </c>
      <c r="D181" t="s">
        <v>4889</v>
      </c>
    </row>
    <row r="182" spans="1:4">
      <c r="A182" t="s">
        <v>3463</v>
      </c>
      <c r="B182">
        <v>295</v>
      </c>
      <c r="C182">
        <v>29</v>
      </c>
      <c r="D182" t="s">
        <v>4890</v>
      </c>
    </row>
    <row r="183" spans="1:4">
      <c r="A183" t="s">
        <v>3464</v>
      </c>
      <c r="B183">
        <v>296</v>
      </c>
      <c r="C183">
        <v>1</v>
      </c>
      <c r="D183" t="s">
        <v>4891</v>
      </c>
    </row>
    <row r="184" spans="1:4">
      <c r="A184" t="s">
        <v>3465</v>
      </c>
      <c r="B184">
        <v>296</v>
      </c>
      <c r="C184">
        <v>2</v>
      </c>
      <c r="D184" t="s">
        <v>4892</v>
      </c>
    </row>
    <row r="185" spans="1:4">
      <c r="A185" t="s">
        <v>3466</v>
      </c>
      <c r="B185">
        <v>296</v>
      </c>
      <c r="C185">
        <v>3</v>
      </c>
      <c r="D185" t="s">
        <v>4893</v>
      </c>
    </row>
    <row r="186" spans="1:4">
      <c r="A186" t="s">
        <v>3467</v>
      </c>
      <c r="B186">
        <v>296</v>
      </c>
      <c r="C186">
        <v>4</v>
      </c>
      <c r="D186" t="s">
        <v>4894</v>
      </c>
    </row>
    <row r="187" spans="1:4">
      <c r="A187" t="s">
        <v>3468</v>
      </c>
      <c r="B187">
        <v>296</v>
      </c>
      <c r="C187">
        <v>5</v>
      </c>
      <c r="D187" t="s">
        <v>4895</v>
      </c>
    </row>
    <row r="188" spans="1:4">
      <c r="A188" t="s">
        <v>3469</v>
      </c>
      <c r="B188">
        <v>296</v>
      </c>
      <c r="C188">
        <v>6</v>
      </c>
      <c r="D188" t="s">
        <v>4896</v>
      </c>
    </row>
    <row r="189" spans="1:4">
      <c r="A189" t="s">
        <v>3470</v>
      </c>
      <c r="B189">
        <v>296</v>
      </c>
      <c r="C189">
        <v>7</v>
      </c>
      <c r="D189" t="s">
        <v>4897</v>
      </c>
    </row>
    <row r="190" spans="1:4">
      <c r="A190" t="s">
        <v>3471</v>
      </c>
      <c r="B190">
        <v>296</v>
      </c>
      <c r="C190">
        <v>8</v>
      </c>
      <c r="D190" t="s">
        <v>4898</v>
      </c>
    </row>
    <row r="191" spans="1:4">
      <c r="A191" t="s">
        <v>3472</v>
      </c>
      <c r="B191">
        <v>296</v>
      </c>
      <c r="C191">
        <v>9</v>
      </c>
      <c r="D191" t="s">
        <v>4899</v>
      </c>
    </row>
    <row r="192" spans="1:4">
      <c r="A192" t="s">
        <v>3473</v>
      </c>
      <c r="B192">
        <v>296</v>
      </c>
      <c r="C192">
        <v>10</v>
      </c>
      <c r="D192" t="s">
        <v>4900</v>
      </c>
    </row>
    <row r="193" spans="1:4">
      <c r="A193" t="s">
        <v>3474</v>
      </c>
      <c r="B193">
        <v>296</v>
      </c>
      <c r="C193">
        <v>11</v>
      </c>
      <c r="D193" t="s">
        <v>4901</v>
      </c>
    </row>
    <row r="194" spans="1:4">
      <c r="A194" t="s">
        <v>3475</v>
      </c>
      <c r="B194">
        <v>296</v>
      </c>
      <c r="C194">
        <v>12</v>
      </c>
      <c r="D194" t="s">
        <v>3476</v>
      </c>
    </row>
    <row r="195" spans="1:4">
      <c r="A195" t="s">
        <v>3477</v>
      </c>
      <c r="B195">
        <v>296</v>
      </c>
      <c r="C195">
        <v>13</v>
      </c>
      <c r="D195" t="s">
        <v>4902</v>
      </c>
    </row>
    <row r="196" spans="1:4">
      <c r="A196" t="s">
        <v>3478</v>
      </c>
      <c r="B196">
        <v>296</v>
      </c>
      <c r="C196">
        <v>14</v>
      </c>
      <c r="D196" t="s">
        <v>3479</v>
      </c>
    </row>
    <row r="197" spans="1:4">
      <c r="A197" t="s">
        <v>3480</v>
      </c>
      <c r="B197">
        <v>297</v>
      </c>
      <c r="C197">
        <v>16</v>
      </c>
      <c r="D197" t="s">
        <v>4903</v>
      </c>
    </row>
    <row r="198" spans="1:4">
      <c r="A198" t="s">
        <v>3481</v>
      </c>
      <c r="B198">
        <v>297</v>
      </c>
      <c r="C198">
        <v>17</v>
      </c>
      <c r="D198" t="s">
        <v>4904</v>
      </c>
    </row>
    <row r="199" spans="1:4">
      <c r="A199" t="s">
        <v>3482</v>
      </c>
      <c r="B199">
        <v>297</v>
      </c>
      <c r="C199">
        <v>18</v>
      </c>
      <c r="D199" t="s">
        <v>4905</v>
      </c>
    </row>
    <row r="200" spans="1:4">
      <c r="A200" t="s">
        <v>3483</v>
      </c>
      <c r="B200">
        <v>297</v>
      </c>
      <c r="C200">
        <v>19</v>
      </c>
      <c r="D200" t="s">
        <v>4906</v>
      </c>
    </row>
    <row r="201" spans="1:4">
      <c r="A201" t="s">
        <v>3484</v>
      </c>
      <c r="B201">
        <v>297</v>
      </c>
      <c r="C201">
        <v>20</v>
      </c>
      <c r="D201" t="s">
        <v>4907</v>
      </c>
    </row>
    <row r="202" spans="1:4">
      <c r="A202" t="s">
        <v>3485</v>
      </c>
      <c r="B202">
        <v>297</v>
      </c>
      <c r="C202">
        <v>21</v>
      </c>
      <c r="D202" t="s">
        <v>4908</v>
      </c>
    </row>
    <row r="203" spans="1:4">
      <c r="A203" t="s">
        <v>3486</v>
      </c>
      <c r="B203">
        <v>297</v>
      </c>
      <c r="C203">
        <v>22</v>
      </c>
      <c r="D203" t="s">
        <v>4909</v>
      </c>
    </row>
    <row r="204" spans="1:4">
      <c r="A204" t="s">
        <v>3487</v>
      </c>
      <c r="B204">
        <v>297</v>
      </c>
      <c r="C204">
        <v>23</v>
      </c>
      <c r="D204" t="s">
        <v>4910</v>
      </c>
    </row>
    <row r="205" spans="1:4">
      <c r="A205" t="s">
        <v>3488</v>
      </c>
      <c r="B205">
        <v>297</v>
      </c>
      <c r="C205">
        <v>24</v>
      </c>
      <c r="D205" t="s">
        <v>4911</v>
      </c>
    </row>
    <row r="206" spans="1:4">
      <c r="A206" t="s">
        <v>3489</v>
      </c>
      <c r="B206">
        <v>297</v>
      </c>
      <c r="C206">
        <v>25</v>
      </c>
      <c r="D206" t="s">
        <v>4912</v>
      </c>
    </row>
    <row r="207" spans="1:4">
      <c r="A207" t="s">
        <v>3490</v>
      </c>
      <c r="B207">
        <v>297</v>
      </c>
      <c r="C207">
        <v>26</v>
      </c>
      <c r="D207" t="s">
        <v>4913</v>
      </c>
    </row>
    <row r="208" spans="1:4">
      <c r="A208" t="s">
        <v>3491</v>
      </c>
      <c r="B208">
        <v>297</v>
      </c>
      <c r="C208">
        <v>27</v>
      </c>
      <c r="D208" t="s">
        <v>4914</v>
      </c>
    </row>
    <row r="209" spans="1:4">
      <c r="A209" t="s">
        <v>3492</v>
      </c>
      <c r="B209">
        <v>297</v>
      </c>
      <c r="C209">
        <v>28</v>
      </c>
      <c r="D209" t="s">
        <v>4915</v>
      </c>
    </row>
    <row r="210" spans="1:4">
      <c r="A210" t="s">
        <v>3493</v>
      </c>
      <c r="B210">
        <v>297</v>
      </c>
      <c r="C210">
        <v>29</v>
      </c>
      <c r="D210" t="s">
        <v>4916</v>
      </c>
    </row>
    <row r="211" spans="1:4">
      <c r="A211" t="s">
        <v>3494</v>
      </c>
      <c r="B211">
        <v>298</v>
      </c>
      <c r="C211">
        <v>1</v>
      </c>
      <c r="D211" t="s">
        <v>4917</v>
      </c>
    </row>
    <row r="212" spans="1:4">
      <c r="A212" t="s">
        <v>3495</v>
      </c>
      <c r="B212">
        <v>298</v>
      </c>
      <c r="C212">
        <v>2</v>
      </c>
      <c r="D212" t="s">
        <v>4918</v>
      </c>
    </row>
    <row r="213" spans="1:4">
      <c r="A213" t="s">
        <v>3496</v>
      </c>
      <c r="B213">
        <v>298</v>
      </c>
      <c r="C213">
        <v>3</v>
      </c>
      <c r="D213" t="s">
        <v>4919</v>
      </c>
    </row>
    <row r="214" spans="1:4">
      <c r="A214" t="s">
        <v>3497</v>
      </c>
      <c r="B214">
        <v>298</v>
      </c>
      <c r="C214">
        <v>4</v>
      </c>
      <c r="D214" t="s">
        <v>4920</v>
      </c>
    </row>
    <row r="215" spans="1:4">
      <c r="A215" t="s">
        <v>3498</v>
      </c>
      <c r="B215">
        <v>298</v>
      </c>
      <c r="C215">
        <v>5</v>
      </c>
      <c r="D215" t="s">
        <v>4921</v>
      </c>
    </row>
    <row r="216" spans="1:4">
      <c r="A216" t="s">
        <v>3499</v>
      </c>
      <c r="B216">
        <v>298</v>
      </c>
      <c r="C216">
        <v>6</v>
      </c>
      <c r="D216" t="s">
        <v>4922</v>
      </c>
    </row>
    <row r="217" spans="1:4">
      <c r="A217" t="s">
        <v>3500</v>
      </c>
      <c r="B217">
        <v>298</v>
      </c>
      <c r="C217">
        <v>7</v>
      </c>
      <c r="D217" t="s">
        <v>4923</v>
      </c>
    </row>
    <row r="218" spans="1:4">
      <c r="A218" t="s">
        <v>3501</v>
      </c>
      <c r="B218">
        <v>298</v>
      </c>
      <c r="C218">
        <v>8</v>
      </c>
      <c r="D218" t="s">
        <v>4924</v>
      </c>
    </row>
    <row r="219" spans="1:4">
      <c r="A219" t="s">
        <v>3502</v>
      </c>
      <c r="B219">
        <v>298</v>
      </c>
      <c r="C219">
        <v>9</v>
      </c>
      <c r="D219" t="s">
        <v>3503</v>
      </c>
    </row>
    <row r="220" spans="1:4">
      <c r="A220" t="s">
        <v>3504</v>
      </c>
      <c r="B220">
        <v>298</v>
      </c>
      <c r="C220">
        <v>10</v>
      </c>
      <c r="D220" t="s">
        <v>3505</v>
      </c>
    </row>
    <row r="221" spans="1:4">
      <c r="A221" t="s">
        <v>3506</v>
      </c>
      <c r="B221">
        <v>298</v>
      </c>
      <c r="C221">
        <v>11</v>
      </c>
      <c r="D221" t="s">
        <v>4925</v>
      </c>
    </row>
    <row r="222" spans="1:4">
      <c r="A222" t="s">
        <v>3507</v>
      </c>
      <c r="B222">
        <v>298</v>
      </c>
      <c r="C222">
        <v>12</v>
      </c>
      <c r="D222" t="s">
        <v>4926</v>
      </c>
    </row>
    <row r="223" spans="1:4">
      <c r="A223" t="s">
        <v>3508</v>
      </c>
      <c r="B223">
        <v>298</v>
      </c>
      <c r="C223">
        <v>13</v>
      </c>
      <c r="D223" t="s">
        <v>4927</v>
      </c>
    </row>
    <row r="224" spans="1:4">
      <c r="A224" t="s">
        <v>3509</v>
      </c>
      <c r="B224">
        <v>298</v>
      </c>
      <c r="C224">
        <v>14</v>
      </c>
      <c r="D224" t="s">
        <v>3510</v>
      </c>
    </row>
    <row r="225" spans="1:4">
      <c r="A225" t="s">
        <v>3511</v>
      </c>
      <c r="B225">
        <v>299</v>
      </c>
      <c r="C225">
        <v>16</v>
      </c>
      <c r="D225" t="s">
        <v>4928</v>
      </c>
    </row>
    <row r="226" spans="1:4">
      <c r="A226" t="s">
        <v>3512</v>
      </c>
      <c r="B226">
        <v>299</v>
      </c>
      <c r="C226">
        <v>17</v>
      </c>
      <c r="D226" t="s">
        <v>3513</v>
      </c>
    </row>
    <row r="227" spans="1:4">
      <c r="A227" t="s">
        <v>3514</v>
      </c>
      <c r="B227">
        <v>299</v>
      </c>
      <c r="C227">
        <v>18</v>
      </c>
      <c r="D227" t="s">
        <v>4929</v>
      </c>
    </row>
    <row r="228" spans="1:4">
      <c r="A228" t="s">
        <v>3515</v>
      </c>
      <c r="B228">
        <v>299</v>
      </c>
      <c r="C228">
        <v>19</v>
      </c>
      <c r="D228" t="s">
        <v>4930</v>
      </c>
    </row>
    <row r="229" spans="1:4">
      <c r="A229" t="s">
        <v>3516</v>
      </c>
      <c r="B229">
        <v>299</v>
      </c>
      <c r="C229">
        <v>20</v>
      </c>
      <c r="D229" t="s">
        <v>4931</v>
      </c>
    </row>
    <row r="230" spans="1:4">
      <c r="A230" t="s">
        <v>3517</v>
      </c>
      <c r="B230">
        <v>299</v>
      </c>
      <c r="C230">
        <v>21</v>
      </c>
      <c r="D230" t="s">
        <v>4932</v>
      </c>
    </row>
    <row r="231" spans="1:4">
      <c r="A231" t="s">
        <v>3518</v>
      </c>
      <c r="B231">
        <v>299</v>
      </c>
      <c r="C231">
        <v>22</v>
      </c>
      <c r="D231" t="s">
        <v>4933</v>
      </c>
    </row>
    <row r="232" spans="1:4">
      <c r="A232" t="s">
        <v>3519</v>
      </c>
      <c r="B232">
        <v>299</v>
      </c>
      <c r="C232">
        <v>23</v>
      </c>
      <c r="D232" t="s">
        <v>4934</v>
      </c>
    </row>
    <row r="233" spans="1:4">
      <c r="A233" t="s">
        <v>3520</v>
      </c>
      <c r="B233">
        <v>299</v>
      </c>
      <c r="C233">
        <v>24</v>
      </c>
      <c r="D233" t="s">
        <v>4935</v>
      </c>
    </row>
    <row r="234" spans="1:4">
      <c r="A234" t="s">
        <v>3521</v>
      </c>
      <c r="B234">
        <v>299</v>
      </c>
      <c r="C234">
        <v>25</v>
      </c>
      <c r="D234" t="s">
        <v>4936</v>
      </c>
    </row>
    <row r="235" spans="1:4">
      <c r="A235" t="s">
        <v>3522</v>
      </c>
      <c r="B235">
        <v>299</v>
      </c>
      <c r="C235">
        <v>26</v>
      </c>
      <c r="D235" t="s">
        <v>4937</v>
      </c>
    </row>
    <row r="236" spans="1:4">
      <c r="A236" t="s">
        <v>3523</v>
      </c>
      <c r="B236">
        <v>299</v>
      </c>
      <c r="C236">
        <v>27</v>
      </c>
      <c r="D236" t="s">
        <v>4938</v>
      </c>
    </row>
    <row r="237" spans="1:4">
      <c r="A237" t="s">
        <v>3524</v>
      </c>
      <c r="B237">
        <v>299</v>
      </c>
      <c r="C237">
        <v>28</v>
      </c>
      <c r="D237" t="s">
        <v>4939</v>
      </c>
    </row>
    <row r="238" spans="1:4">
      <c r="A238" t="s">
        <v>3525</v>
      </c>
      <c r="B238">
        <v>299</v>
      </c>
      <c r="C238">
        <v>29</v>
      </c>
      <c r="D238" t="s">
        <v>4940</v>
      </c>
    </row>
    <row r="239" spans="1:4">
      <c r="A239" t="s">
        <v>3526</v>
      </c>
      <c r="B239">
        <v>300</v>
      </c>
      <c r="C239">
        <v>1</v>
      </c>
      <c r="D239" t="s">
        <v>4941</v>
      </c>
    </row>
    <row r="240" spans="1:4">
      <c r="A240" t="s">
        <v>3527</v>
      </c>
      <c r="B240">
        <v>300</v>
      </c>
      <c r="C240">
        <v>2</v>
      </c>
      <c r="D240" t="s">
        <v>4942</v>
      </c>
    </row>
    <row r="241" spans="1:4">
      <c r="A241" t="s">
        <v>3528</v>
      </c>
      <c r="B241">
        <v>300</v>
      </c>
      <c r="C241">
        <v>3</v>
      </c>
      <c r="D241" t="s">
        <v>4943</v>
      </c>
    </row>
    <row r="242" spans="1:4">
      <c r="A242" t="s">
        <v>3529</v>
      </c>
      <c r="B242">
        <v>300</v>
      </c>
      <c r="C242">
        <v>4</v>
      </c>
      <c r="D242" t="s">
        <v>4944</v>
      </c>
    </row>
    <row r="243" spans="1:4">
      <c r="A243" t="s">
        <v>3530</v>
      </c>
      <c r="B243">
        <v>300</v>
      </c>
      <c r="C243">
        <v>5</v>
      </c>
      <c r="D243" t="s">
        <v>4945</v>
      </c>
    </row>
    <row r="244" spans="1:4">
      <c r="A244" t="s">
        <v>3531</v>
      </c>
      <c r="B244">
        <v>300</v>
      </c>
      <c r="C244">
        <v>6</v>
      </c>
      <c r="D244" t="s">
        <v>4946</v>
      </c>
    </row>
    <row r="245" spans="1:4">
      <c r="A245" t="s">
        <v>3532</v>
      </c>
      <c r="B245">
        <v>300</v>
      </c>
      <c r="C245">
        <v>7</v>
      </c>
      <c r="D245" t="s">
        <v>4947</v>
      </c>
    </row>
    <row r="246" spans="1:4">
      <c r="A246" t="s">
        <v>3533</v>
      </c>
      <c r="B246">
        <v>300</v>
      </c>
      <c r="C246">
        <v>8</v>
      </c>
      <c r="D246" t="s">
        <v>4948</v>
      </c>
    </row>
    <row r="247" spans="1:4">
      <c r="A247" t="s">
        <v>3534</v>
      </c>
      <c r="B247">
        <v>300</v>
      </c>
      <c r="C247">
        <v>9</v>
      </c>
      <c r="D247" t="s">
        <v>4949</v>
      </c>
    </row>
    <row r="248" spans="1:4">
      <c r="A248" t="s">
        <v>3535</v>
      </c>
      <c r="B248">
        <v>300</v>
      </c>
      <c r="C248">
        <v>10</v>
      </c>
      <c r="D248" t="s">
        <v>4950</v>
      </c>
    </row>
    <row r="249" spans="1:4">
      <c r="A249" t="s">
        <v>3536</v>
      </c>
      <c r="B249">
        <v>300</v>
      </c>
      <c r="C249">
        <v>11</v>
      </c>
      <c r="D249" t="s">
        <v>4951</v>
      </c>
    </row>
    <row r="250" spans="1:4">
      <c r="A250" t="s">
        <v>3537</v>
      </c>
      <c r="B250">
        <v>300</v>
      </c>
      <c r="C250">
        <v>12</v>
      </c>
      <c r="D250" t="s">
        <v>4952</v>
      </c>
    </row>
    <row r="251" spans="1:4">
      <c r="A251" t="s">
        <v>3538</v>
      </c>
      <c r="B251">
        <v>300</v>
      </c>
      <c r="C251">
        <v>13</v>
      </c>
      <c r="D251" t="s">
        <v>4953</v>
      </c>
    </row>
    <row r="252" spans="1:4">
      <c r="A252" t="s">
        <v>3539</v>
      </c>
      <c r="B252">
        <v>300</v>
      </c>
      <c r="C252">
        <v>14</v>
      </c>
      <c r="D252" t="s">
        <v>4954</v>
      </c>
    </row>
    <row r="253" spans="1:4">
      <c r="A253" t="s">
        <v>3540</v>
      </c>
      <c r="B253">
        <v>301</v>
      </c>
      <c r="C253">
        <v>16</v>
      </c>
      <c r="D253" t="s">
        <v>3541</v>
      </c>
    </row>
    <row r="254" spans="1:4">
      <c r="A254" t="s">
        <v>3542</v>
      </c>
      <c r="B254">
        <v>301</v>
      </c>
      <c r="C254">
        <v>17</v>
      </c>
      <c r="D254" t="s">
        <v>4955</v>
      </c>
    </row>
    <row r="255" spans="1:4">
      <c r="A255" t="s">
        <v>3543</v>
      </c>
      <c r="B255">
        <v>301</v>
      </c>
      <c r="C255">
        <v>18</v>
      </c>
      <c r="D255" t="s">
        <v>4956</v>
      </c>
    </row>
    <row r="256" spans="1:4">
      <c r="A256" t="s">
        <v>3544</v>
      </c>
      <c r="B256">
        <v>301</v>
      </c>
      <c r="C256">
        <v>19</v>
      </c>
      <c r="D256" t="s">
        <v>4957</v>
      </c>
    </row>
    <row r="257" spans="1:4">
      <c r="A257" t="s">
        <v>3545</v>
      </c>
      <c r="B257">
        <v>301</v>
      </c>
      <c r="C257">
        <v>20</v>
      </c>
      <c r="D257" t="s">
        <v>3546</v>
      </c>
    </row>
    <row r="258" spans="1:4">
      <c r="A258" t="s">
        <v>3547</v>
      </c>
      <c r="B258">
        <v>301</v>
      </c>
      <c r="C258">
        <v>21</v>
      </c>
      <c r="D258" t="s">
        <v>4958</v>
      </c>
    </row>
    <row r="259" spans="1:4">
      <c r="A259" t="s">
        <v>3548</v>
      </c>
      <c r="B259">
        <v>301</v>
      </c>
      <c r="C259">
        <v>22</v>
      </c>
      <c r="D259" t="s">
        <v>4959</v>
      </c>
    </row>
    <row r="260" spans="1:4">
      <c r="A260" t="s">
        <v>3549</v>
      </c>
      <c r="B260">
        <v>301</v>
      </c>
      <c r="C260">
        <v>23</v>
      </c>
      <c r="D260" t="s">
        <v>4960</v>
      </c>
    </row>
    <row r="261" spans="1:4">
      <c r="A261" t="s">
        <v>3550</v>
      </c>
      <c r="B261">
        <v>301</v>
      </c>
      <c r="C261">
        <v>24</v>
      </c>
      <c r="D261" t="s">
        <v>4961</v>
      </c>
    </row>
    <row r="262" spans="1:4">
      <c r="A262" t="s">
        <v>3551</v>
      </c>
      <c r="B262">
        <v>301</v>
      </c>
      <c r="C262">
        <v>25</v>
      </c>
      <c r="D262" t="s">
        <v>4962</v>
      </c>
    </row>
    <row r="263" spans="1:4">
      <c r="A263" t="s">
        <v>3552</v>
      </c>
      <c r="B263">
        <v>301</v>
      </c>
      <c r="C263">
        <v>26</v>
      </c>
      <c r="D263" t="s">
        <v>4963</v>
      </c>
    </row>
    <row r="264" spans="1:4">
      <c r="A264" t="s">
        <v>3553</v>
      </c>
      <c r="B264">
        <v>301</v>
      </c>
      <c r="C264">
        <v>27</v>
      </c>
      <c r="D264" t="s">
        <v>4964</v>
      </c>
    </row>
    <row r="265" spans="1:4">
      <c r="A265" t="s">
        <v>3554</v>
      </c>
      <c r="B265">
        <v>301</v>
      </c>
      <c r="C265">
        <v>28</v>
      </c>
      <c r="D265" t="s">
        <v>4965</v>
      </c>
    </row>
    <row r="266" spans="1:4">
      <c r="A266" t="s">
        <v>3555</v>
      </c>
      <c r="B266">
        <v>301</v>
      </c>
      <c r="C266">
        <v>29</v>
      </c>
      <c r="D266" t="s">
        <v>3556</v>
      </c>
    </row>
    <row r="267" spans="1:4">
      <c r="A267" t="s">
        <v>3557</v>
      </c>
      <c r="B267">
        <v>302</v>
      </c>
      <c r="C267">
        <v>1</v>
      </c>
      <c r="D267" t="s">
        <v>4966</v>
      </c>
    </row>
    <row r="268" spans="1:4">
      <c r="A268" t="s">
        <v>3558</v>
      </c>
      <c r="B268">
        <v>302</v>
      </c>
      <c r="C268">
        <v>2</v>
      </c>
      <c r="D268" t="s">
        <v>4967</v>
      </c>
    </row>
    <row r="269" spans="1:4">
      <c r="A269" t="s">
        <v>3559</v>
      </c>
      <c r="B269">
        <v>302</v>
      </c>
      <c r="C269">
        <v>3</v>
      </c>
      <c r="D269" t="s">
        <v>4968</v>
      </c>
    </row>
    <row r="270" spans="1:4">
      <c r="A270" t="s">
        <v>3560</v>
      </c>
      <c r="B270">
        <v>302</v>
      </c>
      <c r="C270">
        <v>4</v>
      </c>
      <c r="D270" t="s">
        <v>4969</v>
      </c>
    </row>
    <row r="271" spans="1:4">
      <c r="A271" t="s">
        <v>3561</v>
      </c>
      <c r="B271">
        <v>302</v>
      </c>
      <c r="C271">
        <v>5</v>
      </c>
      <c r="D271" t="s">
        <v>4970</v>
      </c>
    </row>
    <row r="272" spans="1:4">
      <c r="A272" t="s">
        <v>3562</v>
      </c>
      <c r="B272">
        <v>302</v>
      </c>
      <c r="C272">
        <v>6</v>
      </c>
      <c r="D272" t="s">
        <v>4971</v>
      </c>
    </row>
    <row r="273" spans="1:4">
      <c r="A273" t="s">
        <v>3563</v>
      </c>
      <c r="B273">
        <v>302</v>
      </c>
      <c r="C273">
        <v>7</v>
      </c>
      <c r="D273" t="s">
        <v>4972</v>
      </c>
    </row>
    <row r="274" spans="1:4">
      <c r="A274" t="s">
        <v>3564</v>
      </c>
      <c r="B274">
        <v>302</v>
      </c>
      <c r="C274">
        <v>8</v>
      </c>
      <c r="D274" t="s">
        <v>4973</v>
      </c>
    </row>
    <row r="275" spans="1:4">
      <c r="A275" t="s">
        <v>3565</v>
      </c>
      <c r="B275">
        <v>302</v>
      </c>
      <c r="C275">
        <v>9</v>
      </c>
      <c r="D275" t="s">
        <v>4974</v>
      </c>
    </row>
    <row r="276" spans="1:4">
      <c r="A276" t="s">
        <v>3566</v>
      </c>
      <c r="B276">
        <v>302</v>
      </c>
      <c r="C276">
        <v>10</v>
      </c>
      <c r="D276" t="s">
        <v>4975</v>
      </c>
    </row>
    <row r="277" spans="1:4">
      <c r="A277" t="s">
        <v>3567</v>
      </c>
      <c r="B277">
        <v>302</v>
      </c>
      <c r="C277">
        <v>11</v>
      </c>
      <c r="D277" t="s">
        <v>4976</v>
      </c>
    </row>
    <row r="278" spans="1:4">
      <c r="A278" t="s">
        <v>3568</v>
      </c>
      <c r="B278">
        <v>302</v>
      </c>
      <c r="C278">
        <v>12</v>
      </c>
      <c r="D278" t="s">
        <v>4977</v>
      </c>
    </row>
    <row r="279" spans="1:4">
      <c r="A279" t="s">
        <v>3569</v>
      </c>
      <c r="B279">
        <v>302</v>
      </c>
      <c r="C279">
        <v>13</v>
      </c>
      <c r="D279" t="s">
        <v>4978</v>
      </c>
    </row>
    <row r="280" spans="1:4">
      <c r="A280" t="s">
        <v>3570</v>
      </c>
      <c r="B280">
        <v>302</v>
      </c>
      <c r="C280">
        <v>14</v>
      </c>
      <c r="D280" t="s">
        <v>4979</v>
      </c>
    </row>
    <row r="281" spans="1:4">
      <c r="A281" t="s">
        <v>3571</v>
      </c>
      <c r="B281">
        <v>303</v>
      </c>
      <c r="C281">
        <v>16</v>
      </c>
      <c r="D281" t="s">
        <v>4980</v>
      </c>
    </row>
    <row r="282" spans="1:4">
      <c r="A282" t="s">
        <v>3572</v>
      </c>
      <c r="B282">
        <v>303</v>
      </c>
      <c r="C282">
        <v>17</v>
      </c>
      <c r="D282" t="s">
        <v>4981</v>
      </c>
    </row>
    <row r="283" spans="1:4">
      <c r="A283" t="s">
        <v>3573</v>
      </c>
      <c r="B283">
        <v>303</v>
      </c>
      <c r="C283">
        <v>18</v>
      </c>
      <c r="D283" t="s">
        <v>4982</v>
      </c>
    </row>
    <row r="284" spans="1:4">
      <c r="A284" t="s">
        <v>3574</v>
      </c>
      <c r="B284">
        <v>303</v>
      </c>
      <c r="C284">
        <v>19</v>
      </c>
      <c r="D284" t="s">
        <v>4983</v>
      </c>
    </row>
    <row r="285" spans="1:4">
      <c r="A285" t="s">
        <v>3575</v>
      </c>
      <c r="B285">
        <v>303</v>
      </c>
      <c r="C285">
        <v>20</v>
      </c>
      <c r="D285" t="s">
        <v>4984</v>
      </c>
    </row>
    <row r="286" spans="1:4">
      <c r="A286" t="s">
        <v>3576</v>
      </c>
      <c r="B286">
        <v>303</v>
      </c>
      <c r="C286">
        <v>21</v>
      </c>
      <c r="D286" t="s">
        <v>3577</v>
      </c>
    </row>
    <row r="287" spans="1:4">
      <c r="A287" t="s">
        <v>3578</v>
      </c>
      <c r="B287">
        <v>303</v>
      </c>
      <c r="C287">
        <v>22</v>
      </c>
      <c r="D287" t="s">
        <v>4985</v>
      </c>
    </row>
    <row r="288" spans="1:4">
      <c r="A288" t="s">
        <v>3579</v>
      </c>
      <c r="B288">
        <v>303</v>
      </c>
      <c r="C288">
        <v>23</v>
      </c>
      <c r="D288" t="s">
        <v>4986</v>
      </c>
    </row>
    <row r="289" spans="1:4">
      <c r="A289" t="s">
        <v>3580</v>
      </c>
      <c r="B289">
        <v>303</v>
      </c>
      <c r="C289">
        <v>24</v>
      </c>
      <c r="D289" t="s">
        <v>4987</v>
      </c>
    </row>
    <row r="290" spans="1:4">
      <c r="A290" t="s">
        <v>3581</v>
      </c>
      <c r="B290">
        <v>303</v>
      </c>
      <c r="C290">
        <v>25</v>
      </c>
      <c r="D290" t="s">
        <v>3582</v>
      </c>
    </row>
    <row r="291" spans="1:4">
      <c r="A291" t="s">
        <v>3583</v>
      </c>
      <c r="B291">
        <v>303</v>
      </c>
      <c r="C291">
        <v>26</v>
      </c>
      <c r="D291" t="s">
        <v>4988</v>
      </c>
    </row>
    <row r="292" spans="1:4">
      <c r="A292" t="s">
        <v>3584</v>
      </c>
      <c r="B292">
        <v>303</v>
      </c>
      <c r="C292">
        <v>27</v>
      </c>
      <c r="D292" t="s">
        <v>4989</v>
      </c>
    </row>
    <row r="293" spans="1:4">
      <c r="A293" t="s">
        <v>3585</v>
      </c>
      <c r="B293">
        <v>303</v>
      </c>
      <c r="C293">
        <v>28</v>
      </c>
      <c r="D293" t="s">
        <v>4990</v>
      </c>
    </row>
    <row r="294" spans="1:4">
      <c r="A294" t="s">
        <v>3586</v>
      </c>
      <c r="B294">
        <v>303</v>
      </c>
      <c r="C294">
        <v>29</v>
      </c>
      <c r="D294" t="s">
        <v>4991</v>
      </c>
    </row>
    <row r="295" spans="1:4">
      <c r="A295" t="s">
        <v>3587</v>
      </c>
      <c r="B295">
        <v>304</v>
      </c>
      <c r="C295">
        <v>1</v>
      </c>
      <c r="D295" t="s">
        <v>4992</v>
      </c>
    </row>
    <row r="296" spans="1:4">
      <c r="A296" t="s">
        <v>3588</v>
      </c>
      <c r="B296">
        <v>304</v>
      </c>
      <c r="C296">
        <v>2</v>
      </c>
      <c r="D296" t="s">
        <v>4993</v>
      </c>
    </row>
    <row r="297" spans="1:4">
      <c r="A297" t="s">
        <v>3589</v>
      </c>
      <c r="B297">
        <v>304</v>
      </c>
      <c r="C297">
        <v>3</v>
      </c>
      <c r="D297" t="s">
        <v>4994</v>
      </c>
    </row>
    <row r="298" spans="1:4">
      <c r="A298" t="s">
        <v>3590</v>
      </c>
      <c r="B298">
        <v>304</v>
      </c>
      <c r="C298">
        <v>4</v>
      </c>
      <c r="D298" t="s">
        <v>4995</v>
      </c>
    </row>
    <row r="299" spans="1:4">
      <c r="A299" t="s">
        <v>3591</v>
      </c>
      <c r="B299">
        <v>304</v>
      </c>
      <c r="C299">
        <v>5</v>
      </c>
      <c r="D299" t="s">
        <v>4996</v>
      </c>
    </row>
    <row r="300" spans="1:4">
      <c r="A300" t="s">
        <v>3592</v>
      </c>
      <c r="B300">
        <v>304</v>
      </c>
      <c r="C300">
        <v>6</v>
      </c>
      <c r="D300" t="s">
        <v>4997</v>
      </c>
    </row>
    <row r="301" spans="1:4">
      <c r="A301" t="s">
        <v>3593</v>
      </c>
      <c r="B301">
        <v>304</v>
      </c>
      <c r="C301">
        <v>7</v>
      </c>
      <c r="D301" t="s">
        <v>4998</v>
      </c>
    </row>
    <row r="302" spans="1:4">
      <c r="A302" t="s">
        <v>3594</v>
      </c>
      <c r="B302">
        <v>304</v>
      </c>
      <c r="C302">
        <v>8</v>
      </c>
      <c r="D302" t="s">
        <v>4999</v>
      </c>
    </row>
    <row r="303" spans="1:4">
      <c r="A303" t="s">
        <v>3595</v>
      </c>
      <c r="B303">
        <v>304</v>
      </c>
      <c r="C303">
        <v>9</v>
      </c>
      <c r="D303" t="s">
        <v>5000</v>
      </c>
    </row>
    <row r="304" spans="1:4">
      <c r="A304" t="s">
        <v>3596</v>
      </c>
      <c r="B304">
        <v>304</v>
      </c>
      <c r="C304">
        <v>10</v>
      </c>
      <c r="D304" t="s">
        <v>5001</v>
      </c>
    </row>
    <row r="305" spans="1:4">
      <c r="A305" t="s">
        <v>3597</v>
      </c>
      <c r="B305">
        <v>304</v>
      </c>
      <c r="C305">
        <v>11</v>
      </c>
      <c r="D305" t="s">
        <v>5002</v>
      </c>
    </row>
    <row r="306" spans="1:4">
      <c r="A306" t="s">
        <v>3598</v>
      </c>
      <c r="B306">
        <v>304</v>
      </c>
      <c r="C306">
        <v>12</v>
      </c>
      <c r="D306" t="s">
        <v>5003</v>
      </c>
    </row>
    <row r="307" spans="1:4">
      <c r="A307" t="s">
        <v>3599</v>
      </c>
      <c r="B307">
        <v>304</v>
      </c>
      <c r="C307">
        <v>13</v>
      </c>
      <c r="D307" t="s">
        <v>5004</v>
      </c>
    </row>
    <row r="308" spans="1:4">
      <c r="A308" t="s">
        <v>3600</v>
      </c>
      <c r="B308">
        <v>304</v>
      </c>
      <c r="C308">
        <v>14</v>
      </c>
      <c r="D308" t="s">
        <v>5005</v>
      </c>
    </row>
    <row r="309" spans="1:4">
      <c r="A309" t="s">
        <v>3601</v>
      </c>
      <c r="B309">
        <v>305</v>
      </c>
      <c r="C309">
        <v>16</v>
      </c>
      <c r="D309" t="s">
        <v>5006</v>
      </c>
    </row>
    <row r="310" spans="1:4">
      <c r="A310" t="s">
        <v>3602</v>
      </c>
      <c r="B310">
        <v>305</v>
      </c>
      <c r="C310">
        <v>17</v>
      </c>
      <c r="D310" t="s">
        <v>5007</v>
      </c>
    </row>
    <row r="311" spans="1:4">
      <c r="A311" t="s">
        <v>3603</v>
      </c>
      <c r="B311">
        <v>305</v>
      </c>
      <c r="C311">
        <v>18</v>
      </c>
      <c r="D311" t="s">
        <v>5008</v>
      </c>
    </row>
    <row r="312" spans="1:4">
      <c r="A312" t="s">
        <v>3604</v>
      </c>
      <c r="B312">
        <v>305</v>
      </c>
      <c r="C312">
        <v>19</v>
      </c>
      <c r="D312" t="s">
        <v>5009</v>
      </c>
    </row>
    <row r="313" spans="1:4">
      <c r="A313" t="s">
        <v>3605</v>
      </c>
      <c r="B313">
        <v>305</v>
      </c>
      <c r="C313">
        <v>20</v>
      </c>
      <c r="D313" t="s">
        <v>5010</v>
      </c>
    </row>
    <row r="314" spans="1:4">
      <c r="A314" t="s">
        <v>3606</v>
      </c>
      <c r="B314">
        <v>305</v>
      </c>
      <c r="C314">
        <v>21</v>
      </c>
      <c r="D314" t="s">
        <v>5011</v>
      </c>
    </row>
    <row r="315" spans="1:4">
      <c r="A315" t="s">
        <v>3607</v>
      </c>
      <c r="B315">
        <v>305</v>
      </c>
      <c r="C315">
        <v>22</v>
      </c>
      <c r="D315" t="s">
        <v>5012</v>
      </c>
    </row>
    <row r="316" spans="1:4">
      <c r="A316" t="s">
        <v>3608</v>
      </c>
      <c r="B316">
        <v>305</v>
      </c>
      <c r="C316">
        <v>23</v>
      </c>
      <c r="D316" t="s">
        <v>5013</v>
      </c>
    </row>
    <row r="317" spans="1:4">
      <c r="A317" t="s">
        <v>3609</v>
      </c>
      <c r="B317">
        <v>305</v>
      </c>
      <c r="C317">
        <v>24</v>
      </c>
      <c r="D317" t="s">
        <v>5014</v>
      </c>
    </row>
    <row r="318" spans="1:4">
      <c r="A318" t="s">
        <v>3610</v>
      </c>
      <c r="B318">
        <v>305</v>
      </c>
      <c r="C318">
        <v>25</v>
      </c>
      <c r="D318" t="s">
        <v>3611</v>
      </c>
    </row>
    <row r="319" spans="1:4">
      <c r="A319" t="s">
        <v>3612</v>
      </c>
      <c r="B319">
        <v>305</v>
      </c>
      <c r="C319">
        <v>26</v>
      </c>
      <c r="D319" t="s">
        <v>5015</v>
      </c>
    </row>
    <row r="320" spans="1:4">
      <c r="A320" t="s">
        <v>3613</v>
      </c>
      <c r="B320">
        <v>305</v>
      </c>
      <c r="C320">
        <v>27</v>
      </c>
      <c r="D320" t="s">
        <v>5016</v>
      </c>
    </row>
    <row r="321" spans="1:4">
      <c r="A321" t="s">
        <v>3614</v>
      </c>
      <c r="B321">
        <v>305</v>
      </c>
      <c r="C321">
        <v>28</v>
      </c>
      <c r="D321" t="s">
        <v>5017</v>
      </c>
    </row>
    <row r="322" spans="1:4">
      <c r="A322" t="s">
        <v>3615</v>
      </c>
      <c r="B322">
        <v>305</v>
      </c>
      <c r="C322">
        <v>29</v>
      </c>
      <c r="D322" t="s">
        <v>5018</v>
      </c>
    </row>
    <row r="323" spans="1:4">
      <c r="A323" t="s">
        <v>3616</v>
      </c>
      <c r="B323">
        <v>306</v>
      </c>
      <c r="C323">
        <v>1</v>
      </c>
      <c r="D323" t="s">
        <v>5019</v>
      </c>
    </row>
    <row r="324" spans="1:4">
      <c r="A324" t="s">
        <v>3617</v>
      </c>
      <c r="B324">
        <v>306</v>
      </c>
      <c r="C324">
        <v>2</v>
      </c>
      <c r="D324" t="s">
        <v>5020</v>
      </c>
    </row>
    <row r="325" spans="1:4">
      <c r="A325" t="s">
        <v>3618</v>
      </c>
      <c r="B325">
        <v>306</v>
      </c>
      <c r="C325">
        <v>3</v>
      </c>
      <c r="D325" t="s">
        <v>5021</v>
      </c>
    </row>
    <row r="326" spans="1:4">
      <c r="A326" t="s">
        <v>3619</v>
      </c>
      <c r="B326">
        <v>306</v>
      </c>
      <c r="C326">
        <v>4</v>
      </c>
      <c r="D326" t="s">
        <v>5022</v>
      </c>
    </row>
    <row r="327" spans="1:4">
      <c r="A327" t="s">
        <v>3620</v>
      </c>
      <c r="B327">
        <v>306</v>
      </c>
      <c r="C327">
        <v>5</v>
      </c>
      <c r="D327" t="s">
        <v>5023</v>
      </c>
    </row>
    <row r="328" spans="1:4">
      <c r="A328" t="s">
        <v>3621</v>
      </c>
      <c r="B328">
        <v>306</v>
      </c>
      <c r="C328">
        <v>6</v>
      </c>
      <c r="D328" t="s">
        <v>5024</v>
      </c>
    </row>
    <row r="329" spans="1:4">
      <c r="A329" t="s">
        <v>3622</v>
      </c>
      <c r="B329">
        <v>306</v>
      </c>
      <c r="C329">
        <v>7</v>
      </c>
      <c r="D329" t="s">
        <v>5025</v>
      </c>
    </row>
    <row r="330" spans="1:4">
      <c r="A330" t="s">
        <v>3623</v>
      </c>
      <c r="B330">
        <v>306</v>
      </c>
      <c r="C330">
        <v>8</v>
      </c>
      <c r="D330" t="s">
        <v>5026</v>
      </c>
    </row>
    <row r="331" spans="1:4">
      <c r="A331" t="s">
        <v>3624</v>
      </c>
      <c r="B331">
        <v>306</v>
      </c>
      <c r="C331">
        <v>9</v>
      </c>
      <c r="D331" t="s">
        <v>5027</v>
      </c>
    </row>
    <row r="332" spans="1:4">
      <c r="A332" t="s">
        <v>3625</v>
      </c>
      <c r="B332">
        <v>306</v>
      </c>
      <c r="C332">
        <v>10</v>
      </c>
      <c r="D332" t="s">
        <v>5028</v>
      </c>
    </row>
    <row r="333" spans="1:4">
      <c r="A333" t="s">
        <v>3626</v>
      </c>
      <c r="B333">
        <v>306</v>
      </c>
      <c r="C333">
        <v>11</v>
      </c>
      <c r="D333" t="s">
        <v>5029</v>
      </c>
    </row>
    <row r="334" spans="1:4">
      <c r="A334" t="s">
        <v>3627</v>
      </c>
      <c r="B334">
        <v>306</v>
      </c>
      <c r="C334">
        <v>12</v>
      </c>
      <c r="D334" t="s">
        <v>5030</v>
      </c>
    </row>
    <row r="335" spans="1:4">
      <c r="A335" t="s">
        <v>3628</v>
      </c>
      <c r="B335">
        <v>306</v>
      </c>
      <c r="C335">
        <v>13</v>
      </c>
      <c r="D335" t="s">
        <v>5031</v>
      </c>
    </row>
    <row r="336" spans="1:4">
      <c r="A336" t="s">
        <v>3629</v>
      </c>
      <c r="B336">
        <v>306</v>
      </c>
      <c r="C336">
        <v>14</v>
      </c>
      <c r="D336" t="s">
        <v>5032</v>
      </c>
    </row>
    <row r="337" spans="1:4">
      <c r="A337" t="s">
        <v>3630</v>
      </c>
      <c r="B337">
        <v>307</v>
      </c>
      <c r="C337">
        <v>16</v>
      </c>
      <c r="D337" t="s">
        <v>5033</v>
      </c>
    </row>
    <row r="338" spans="1:4">
      <c r="A338" t="s">
        <v>3631</v>
      </c>
      <c r="B338">
        <v>307</v>
      </c>
      <c r="C338">
        <v>17</v>
      </c>
      <c r="D338" t="s">
        <v>5034</v>
      </c>
    </row>
    <row r="339" spans="1:4">
      <c r="A339" t="s">
        <v>3632</v>
      </c>
      <c r="B339">
        <v>307</v>
      </c>
      <c r="C339">
        <v>18</v>
      </c>
      <c r="D339" t="s">
        <v>3633</v>
      </c>
    </row>
    <row r="340" spans="1:4">
      <c r="A340" t="s">
        <v>3634</v>
      </c>
      <c r="B340">
        <v>307</v>
      </c>
      <c r="C340">
        <v>19</v>
      </c>
      <c r="D340" t="s">
        <v>3635</v>
      </c>
    </row>
    <row r="341" spans="1:4">
      <c r="A341" t="s">
        <v>3636</v>
      </c>
      <c r="B341">
        <v>307</v>
      </c>
      <c r="C341">
        <v>20</v>
      </c>
      <c r="D341" t="s">
        <v>3637</v>
      </c>
    </row>
    <row r="342" spans="1:4">
      <c r="A342" t="s">
        <v>3638</v>
      </c>
      <c r="B342">
        <v>307</v>
      </c>
      <c r="C342">
        <v>21</v>
      </c>
      <c r="D342" t="s">
        <v>5035</v>
      </c>
    </row>
    <row r="343" spans="1:4">
      <c r="A343" t="s">
        <v>3639</v>
      </c>
      <c r="B343">
        <v>307</v>
      </c>
      <c r="C343">
        <v>22</v>
      </c>
      <c r="D343" t="s">
        <v>5036</v>
      </c>
    </row>
    <row r="344" spans="1:4">
      <c r="A344" t="s">
        <v>3640</v>
      </c>
      <c r="B344">
        <v>307</v>
      </c>
      <c r="C344">
        <v>23</v>
      </c>
      <c r="D344" t="s">
        <v>5037</v>
      </c>
    </row>
    <row r="345" spans="1:4">
      <c r="A345" t="s">
        <v>3641</v>
      </c>
      <c r="B345">
        <v>307</v>
      </c>
      <c r="C345">
        <v>24</v>
      </c>
      <c r="D345" t="s">
        <v>5038</v>
      </c>
    </row>
    <row r="346" spans="1:4">
      <c r="A346" t="s">
        <v>3642</v>
      </c>
      <c r="B346">
        <v>307</v>
      </c>
      <c r="C346">
        <v>25</v>
      </c>
      <c r="D346" t="s">
        <v>5039</v>
      </c>
    </row>
    <row r="347" spans="1:4">
      <c r="A347" t="s">
        <v>3643</v>
      </c>
      <c r="B347">
        <v>307</v>
      </c>
      <c r="C347">
        <v>26</v>
      </c>
      <c r="D347" t="s">
        <v>5040</v>
      </c>
    </row>
    <row r="348" spans="1:4">
      <c r="A348" t="s">
        <v>3644</v>
      </c>
      <c r="B348">
        <v>307</v>
      </c>
      <c r="C348">
        <v>27</v>
      </c>
      <c r="D348" t="s">
        <v>5041</v>
      </c>
    </row>
    <row r="349" spans="1:4">
      <c r="A349" t="s">
        <v>3645</v>
      </c>
      <c r="B349">
        <v>307</v>
      </c>
      <c r="C349">
        <v>28</v>
      </c>
      <c r="D349" t="s">
        <v>5042</v>
      </c>
    </row>
    <row r="350" spans="1:4">
      <c r="A350" t="s">
        <v>3646</v>
      </c>
      <c r="B350">
        <v>307</v>
      </c>
      <c r="C350">
        <v>29</v>
      </c>
      <c r="D350" t="s">
        <v>5043</v>
      </c>
    </row>
    <row r="351" spans="1:4">
      <c r="A351" t="s">
        <v>3647</v>
      </c>
      <c r="B351">
        <v>308</v>
      </c>
      <c r="C351">
        <v>1</v>
      </c>
      <c r="D351" t="s">
        <v>5044</v>
      </c>
    </row>
    <row r="352" spans="1:4">
      <c r="A352" t="s">
        <v>3648</v>
      </c>
      <c r="B352">
        <v>308</v>
      </c>
      <c r="C352">
        <v>2</v>
      </c>
      <c r="D352" t="s">
        <v>5045</v>
      </c>
    </row>
    <row r="353" spans="1:4">
      <c r="A353" t="s">
        <v>3649</v>
      </c>
      <c r="B353">
        <v>308</v>
      </c>
      <c r="C353">
        <v>3</v>
      </c>
      <c r="D353" t="s">
        <v>5046</v>
      </c>
    </row>
    <row r="354" spans="1:4">
      <c r="A354" t="s">
        <v>3650</v>
      </c>
      <c r="B354">
        <v>308</v>
      </c>
      <c r="C354">
        <v>4</v>
      </c>
      <c r="D354" t="s">
        <v>5047</v>
      </c>
    </row>
    <row r="355" spans="1:4">
      <c r="A355" t="s">
        <v>3651</v>
      </c>
      <c r="B355">
        <v>308</v>
      </c>
      <c r="C355">
        <v>5</v>
      </c>
      <c r="D355" t="s">
        <v>3652</v>
      </c>
    </row>
    <row r="356" spans="1:4">
      <c r="A356" t="s">
        <v>3653</v>
      </c>
      <c r="B356">
        <v>308</v>
      </c>
      <c r="C356">
        <v>6</v>
      </c>
      <c r="D356" t="s">
        <v>3654</v>
      </c>
    </row>
    <row r="357" spans="1:4">
      <c r="A357" t="s">
        <v>3655</v>
      </c>
      <c r="B357">
        <v>308</v>
      </c>
      <c r="C357">
        <v>7</v>
      </c>
      <c r="D357" t="s">
        <v>5048</v>
      </c>
    </row>
    <row r="358" spans="1:4">
      <c r="A358" t="s">
        <v>3656</v>
      </c>
      <c r="B358">
        <v>308</v>
      </c>
      <c r="C358">
        <v>8</v>
      </c>
      <c r="D358" t="s">
        <v>5049</v>
      </c>
    </row>
    <row r="359" spans="1:4">
      <c r="A359" t="s">
        <v>3657</v>
      </c>
      <c r="B359">
        <v>308</v>
      </c>
      <c r="C359">
        <v>9</v>
      </c>
      <c r="D359" t="s">
        <v>5050</v>
      </c>
    </row>
    <row r="360" spans="1:4">
      <c r="A360" t="s">
        <v>3658</v>
      </c>
      <c r="B360">
        <v>308</v>
      </c>
      <c r="C360">
        <v>10</v>
      </c>
      <c r="D360" t="s">
        <v>5051</v>
      </c>
    </row>
    <row r="361" spans="1:4">
      <c r="A361" t="s">
        <v>3659</v>
      </c>
      <c r="B361">
        <v>308</v>
      </c>
      <c r="C361">
        <v>11</v>
      </c>
      <c r="D361" t="s">
        <v>5052</v>
      </c>
    </row>
    <row r="362" spans="1:4">
      <c r="A362" t="s">
        <v>3660</v>
      </c>
      <c r="B362">
        <v>308</v>
      </c>
      <c r="C362">
        <v>12</v>
      </c>
      <c r="D362" t="s">
        <v>5053</v>
      </c>
    </row>
    <row r="363" spans="1:4">
      <c r="A363" t="s">
        <v>3661</v>
      </c>
      <c r="B363">
        <v>308</v>
      </c>
      <c r="C363">
        <v>13</v>
      </c>
      <c r="D363" t="s">
        <v>5054</v>
      </c>
    </row>
    <row r="364" spans="1:4">
      <c r="A364" t="s">
        <v>3662</v>
      </c>
      <c r="B364">
        <v>308</v>
      </c>
      <c r="C364">
        <v>14</v>
      </c>
      <c r="D364" t="s">
        <v>5055</v>
      </c>
    </row>
    <row r="365" spans="1:4">
      <c r="A365" t="s">
        <v>3663</v>
      </c>
      <c r="B365">
        <v>309</v>
      </c>
      <c r="C365">
        <v>16</v>
      </c>
      <c r="D365" t="s">
        <v>5056</v>
      </c>
    </row>
    <row r="366" spans="1:4">
      <c r="A366" t="s">
        <v>3664</v>
      </c>
      <c r="B366">
        <v>309</v>
      </c>
      <c r="C366">
        <v>17</v>
      </c>
      <c r="D366" t="s">
        <v>5057</v>
      </c>
    </row>
    <row r="367" spans="1:4">
      <c r="A367" t="s">
        <v>3665</v>
      </c>
      <c r="B367">
        <v>309</v>
      </c>
      <c r="C367">
        <v>18</v>
      </c>
      <c r="D367" t="s">
        <v>5058</v>
      </c>
    </row>
    <row r="368" spans="1:4">
      <c r="A368" t="s">
        <v>3666</v>
      </c>
      <c r="B368">
        <v>309</v>
      </c>
      <c r="C368">
        <v>19</v>
      </c>
      <c r="D368" t="s">
        <v>5059</v>
      </c>
    </row>
    <row r="369" spans="1:4">
      <c r="A369" t="s">
        <v>3667</v>
      </c>
      <c r="B369">
        <v>309</v>
      </c>
      <c r="C369">
        <v>20</v>
      </c>
      <c r="D369" t="s">
        <v>5060</v>
      </c>
    </row>
    <row r="370" spans="1:4">
      <c r="A370" t="s">
        <v>3668</v>
      </c>
      <c r="B370">
        <v>309</v>
      </c>
      <c r="C370">
        <v>21</v>
      </c>
      <c r="D370" t="s">
        <v>5061</v>
      </c>
    </row>
    <row r="371" spans="1:4">
      <c r="A371" t="s">
        <v>3669</v>
      </c>
      <c r="B371">
        <v>309</v>
      </c>
      <c r="C371">
        <v>22</v>
      </c>
      <c r="D371" t="s">
        <v>5062</v>
      </c>
    </row>
    <row r="372" spans="1:4">
      <c r="A372" t="s">
        <v>3670</v>
      </c>
      <c r="B372">
        <v>309</v>
      </c>
      <c r="C372">
        <v>23</v>
      </c>
      <c r="D372" t="s">
        <v>5063</v>
      </c>
    </row>
    <row r="373" spans="1:4">
      <c r="A373" t="s">
        <v>3671</v>
      </c>
      <c r="B373">
        <v>309</v>
      </c>
      <c r="C373">
        <v>24</v>
      </c>
      <c r="D373" t="s">
        <v>5064</v>
      </c>
    </row>
    <row r="374" spans="1:4">
      <c r="A374" t="s">
        <v>3672</v>
      </c>
      <c r="B374">
        <v>309</v>
      </c>
      <c r="C374">
        <v>25</v>
      </c>
      <c r="D374" t="s">
        <v>5065</v>
      </c>
    </row>
    <row r="375" spans="1:4">
      <c r="A375" t="s">
        <v>3673</v>
      </c>
      <c r="B375">
        <v>309</v>
      </c>
      <c r="C375">
        <v>26</v>
      </c>
      <c r="D375" t="s">
        <v>5066</v>
      </c>
    </row>
    <row r="376" spans="1:4">
      <c r="A376" t="s">
        <v>3674</v>
      </c>
      <c r="B376">
        <v>309</v>
      </c>
      <c r="C376">
        <v>27</v>
      </c>
      <c r="D376" t="s">
        <v>5067</v>
      </c>
    </row>
    <row r="377" spans="1:4">
      <c r="A377" t="s">
        <v>3675</v>
      </c>
      <c r="B377">
        <v>309</v>
      </c>
      <c r="C377">
        <v>28</v>
      </c>
      <c r="D377" t="s">
        <v>3676</v>
      </c>
    </row>
    <row r="378" spans="1:4">
      <c r="A378" t="s">
        <v>3677</v>
      </c>
      <c r="B378">
        <v>309</v>
      </c>
      <c r="C378">
        <v>29</v>
      </c>
      <c r="D378" t="s">
        <v>5068</v>
      </c>
    </row>
    <row r="379" spans="1:4">
      <c r="A379" t="s">
        <v>3678</v>
      </c>
      <c r="B379">
        <v>310</v>
      </c>
      <c r="C379">
        <v>1</v>
      </c>
      <c r="D379" t="s">
        <v>5069</v>
      </c>
    </row>
    <row r="380" spans="1:4">
      <c r="A380" t="s">
        <v>3679</v>
      </c>
      <c r="B380">
        <v>310</v>
      </c>
      <c r="C380">
        <v>2</v>
      </c>
      <c r="D380" t="s">
        <v>5070</v>
      </c>
    </row>
    <row r="381" spans="1:4">
      <c r="A381" t="s">
        <v>3680</v>
      </c>
      <c r="B381">
        <v>310</v>
      </c>
      <c r="C381">
        <v>3</v>
      </c>
      <c r="D381" t="s">
        <v>5071</v>
      </c>
    </row>
    <row r="382" spans="1:4">
      <c r="A382" t="s">
        <v>3681</v>
      </c>
      <c r="B382">
        <v>310</v>
      </c>
      <c r="C382">
        <v>4</v>
      </c>
      <c r="D382" t="s">
        <v>5072</v>
      </c>
    </row>
    <row r="383" spans="1:4">
      <c r="A383" t="s">
        <v>3682</v>
      </c>
      <c r="B383">
        <v>310</v>
      </c>
      <c r="C383">
        <v>5</v>
      </c>
      <c r="D383" t="s">
        <v>4675</v>
      </c>
    </row>
    <row r="384" spans="1:4">
      <c r="A384" t="s">
        <v>3683</v>
      </c>
      <c r="B384">
        <v>310</v>
      </c>
      <c r="C384">
        <v>6</v>
      </c>
      <c r="D384" t="s">
        <v>5073</v>
      </c>
    </row>
    <row r="385" spans="1:4">
      <c r="A385" t="s">
        <v>3684</v>
      </c>
      <c r="B385">
        <v>310</v>
      </c>
      <c r="C385">
        <v>7</v>
      </c>
      <c r="D385" t="s">
        <v>3685</v>
      </c>
    </row>
    <row r="386" spans="1:4">
      <c r="A386" t="s">
        <v>3686</v>
      </c>
      <c r="B386">
        <v>310</v>
      </c>
      <c r="C386">
        <v>8</v>
      </c>
      <c r="D386" t="s">
        <v>5074</v>
      </c>
    </row>
    <row r="387" spans="1:4">
      <c r="A387" t="s">
        <v>3687</v>
      </c>
      <c r="B387">
        <v>310</v>
      </c>
      <c r="C387">
        <v>9</v>
      </c>
      <c r="D387" t="s">
        <v>3688</v>
      </c>
    </row>
    <row r="388" spans="1:4">
      <c r="A388" t="s">
        <v>3689</v>
      </c>
      <c r="B388">
        <v>310</v>
      </c>
      <c r="C388">
        <v>10</v>
      </c>
      <c r="D388" t="s">
        <v>5075</v>
      </c>
    </row>
    <row r="389" spans="1:4">
      <c r="A389" t="s">
        <v>3690</v>
      </c>
      <c r="B389">
        <v>310</v>
      </c>
      <c r="C389">
        <v>11</v>
      </c>
      <c r="D389" t="s">
        <v>5076</v>
      </c>
    </row>
    <row r="390" spans="1:4">
      <c r="A390" t="s">
        <v>3691</v>
      </c>
      <c r="B390">
        <v>310</v>
      </c>
      <c r="C390">
        <v>12</v>
      </c>
      <c r="D390" t="s">
        <v>5077</v>
      </c>
    </row>
    <row r="391" spans="1:4">
      <c r="A391" t="s">
        <v>3692</v>
      </c>
      <c r="B391">
        <v>310</v>
      </c>
      <c r="C391">
        <v>13</v>
      </c>
      <c r="D391" t="s">
        <v>5078</v>
      </c>
    </row>
    <row r="392" spans="1:4">
      <c r="A392" t="s">
        <v>3693</v>
      </c>
      <c r="B392">
        <v>310</v>
      </c>
      <c r="C392">
        <v>14</v>
      </c>
      <c r="D392" t="s">
        <v>5079</v>
      </c>
    </row>
    <row r="393" spans="1:4">
      <c r="A393" t="s">
        <v>3694</v>
      </c>
      <c r="B393">
        <v>311</v>
      </c>
      <c r="C393">
        <v>16</v>
      </c>
      <c r="D393" t="s">
        <v>5080</v>
      </c>
    </row>
    <row r="394" spans="1:4">
      <c r="A394" t="s">
        <v>3695</v>
      </c>
      <c r="B394">
        <v>311</v>
      </c>
      <c r="C394">
        <v>17</v>
      </c>
      <c r="D394" t="s">
        <v>4676</v>
      </c>
    </row>
    <row r="395" spans="1:4">
      <c r="A395" t="s">
        <v>3696</v>
      </c>
      <c r="B395">
        <v>311</v>
      </c>
      <c r="C395">
        <v>18</v>
      </c>
      <c r="D395" t="s">
        <v>5081</v>
      </c>
    </row>
    <row r="396" spans="1:4">
      <c r="A396" t="s">
        <v>3697</v>
      </c>
      <c r="B396">
        <v>311</v>
      </c>
      <c r="C396">
        <v>19</v>
      </c>
      <c r="D396" t="s">
        <v>5082</v>
      </c>
    </row>
    <row r="397" spans="1:4">
      <c r="A397" t="s">
        <v>3698</v>
      </c>
      <c r="B397">
        <v>311</v>
      </c>
      <c r="C397">
        <v>20</v>
      </c>
      <c r="D397" t="s">
        <v>5083</v>
      </c>
    </row>
    <row r="398" spans="1:4">
      <c r="A398" t="s">
        <v>3699</v>
      </c>
      <c r="B398">
        <v>311</v>
      </c>
      <c r="C398">
        <v>21</v>
      </c>
      <c r="D398" t="s">
        <v>5084</v>
      </c>
    </row>
    <row r="399" spans="1:4">
      <c r="A399" t="s">
        <v>3700</v>
      </c>
      <c r="B399">
        <v>311</v>
      </c>
      <c r="C399">
        <v>22</v>
      </c>
      <c r="D399" t="s">
        <v>5085</v>
      </c>
    </row>
    <row r="400" spans="1:4">
      <c r="A400" t="s">
        <v>3701</v>
      </c>
      <c r="B400">
        <v>311</v>
      </c>
      <c r="C400">
        <v>23</v>
      </c>
      <c r="D400" t="s">
        <v>5086</v>
      </c>
    </row>
    <row r="401" spans="1:4">
      <c r="A401" t="s">
        <v>3702</v>
      </c>
      <c r="B401">
        <v>311</v>
      </c>
      <c r="C401">
        <v>24</v>
      </c>
      <c r="D401" t="s">
        <v>5087</v>
      </c>
    </row>
    <row r="402" spans="1:4">
      <c r="A402" t="s">
        <v>3703</v>
      </c>
      <c r="B402">
        <v>311</v>
      </c>
      <c r="C402">
        <v>25</v>
      </c>
      <c r="D402" t="s">
        <v>5088</v>
      </c>
    </row>
    <row r="403" spans="1:4">
      <c r="A403" t="s">
        <v>3704</v>
      </c>
      <c r="B403">
        <v>311</v>
      </c>
      <c r="C403">
        <v>26</v>
      </c>
      <c r="D403" t="s">
        <v>5089</v>
      </c>
    </row>
    <row r="404" spans="1:4">
      <c r="A404" t="s">
        <v>3705</v>
      </c>
      <c r="B404">
        <v>311</v>
      </c>
      <c r="C404">
        <v>27</v>
      </c>
      <c r="D404" t="s">
        <v>5090</v>
      </c>
    </row>
    <row r="405" spans="1:4">
      <c r="A405" t="s">
        <v>3706</v>
      </c>
      <c r="B405">
        <v>311</v>
      </c>
      <c r="C405">
        <v>28</v>
      </c>
      <c r="D405" t="s">
        <v>5091</v>
      </c>
    </row>
    <row r="406" spans="1:4">
      <c r="A406" t="s">
        <v>3707</v>
      </c>
      <c r="B406">
        <v>311</v>
      </c>
      <c r="C406">
        <v>29</v>
      </c>
      <c r="D406" t="s">
        <v>3708</v>
      </c>
    </row>
    <row r="407" spans="1:4">
      <c r="A407" t="s">
        <v>3709</v>
      </c>
      <c r="B407">
        <v>312</v>
      </c>
      <c r="C407">
        <v>1</v>
      </c>
      <c r="D407" t="s">
        <v>3710</v>
      </c>
    </row>
    <row r="408" spans="1:4">
      <c r="A408" t="s">
        <v>3711</v>
      </c>
      <c r="B408">
        <v>312</v>
      </c>
      <c r="C408">
        <v>2</v>
      </c>
      <c r="D408" t="s">
        <v>5092</v>
      </c>
    </row>
    <row r="409" spans="1:4">
      <c r="A409" t="s">
        <v>3712</v>
      </c>
      <c r="B409">
        <v>312</v>
      </c>
      <c r="C409">
        <v>3</v>
      </c>
      <c r="D409" t="s">
        <v>5093</v>
      </c>
    </row>
    <row r="410" spans="1:4">
      <c r="A410" t="s">
        <v>3713</v>
      </c>
      <c r="B410">
        <v>312</v>
      </c>
      <c r="C410">
        <v>4</v>
      </c>
      <c r="D410" t="s">
        <v>5094</v>
      </c>
    </row>
    <row r="411" spans="1:4">
      <c r="A411" t="s">
        <v>3714</v>
      </c>
      <c r="B411">
        <v>312</v>
      </c>
      <c r="C411">
        <v>5</v>
      </c>
      <c r="D411" t="s">
        <v>5095</v>
      </c>
    </row>
    <row r="412" spans="1:4">
      <c r="A412" t="s">
        <v>3715</v>
      </c>
      <c r="B412">
        <v>312</v>
      </c>
      <c r="C412">
        <v>6</v>
      </c>
      <c r="D412" t="s">
        <v>5096</v>
      </c>
    </row>
    <row r="413" spans="1:4">
      <c r="A413" t="s">
        <v>3716</v>
      </c>
      <c r="B413">
        <v>312</v>
      </c>
      <c r="C413">
        <v>7</v>
      </c>
      <c r="D413" t="s">
        <v>5097</v>
      </c>
    </row>
    <row r="414" spans="1:4">
      <c r="A414" t="s">
        <v>3717</v>
      </c>
      <c r="B414">
        <v>312</v>
      </c>
      <c r="C414">
        <v>8</v>
      </c>
      <c r="D414" t="s">
        <v>5098</v>
      </c>
    </row>
    <row r="415" spans="1:4">
      <c r="A415" t="s">
        <v>3718</v>
      </c>
      <c r="B415">
        <v>312</v>
      </c>
      <c r="C415">
        <v>9</v>
      </c>
      <c r="D415" t="s">
        <v>5099</v>
      </c>
    </row>
    <row r="416" spans="1:4">
      <c r="A416" t="s">
        <v>3719</v>
      </c>
      <c r="B416">
        <v>312</v>
      </c>
      <c r="C416">
        <v>10</v>
      </c>
      <c r="D416" t="s">
        <v>5100</v>
      </c>
    </row>
    <row r="417" spans="1:4">
      <c r="A417" t="s">
        <v>3720</v>
      </c>
      <c r="B417">
        <v>312</v>
      </c>
      <c r="C417">
        <v>11</v>
      </c>
      <c r="D417" t="s">
        <v>5101</v>
      </c>
    </row>
    <row r="418" spans="1:4">
      <c r="A418" t="s">
        <v>3721</v>
      </c>
      <c r="B418">
        <v>312</v>
      </c>
      <c r="C418">
        <v>12</v>
      </c>
      <c r="D418" t="s">
        <v>5102</v>
      </c>
    </row>
    <row r="419" spans="1:4">
      <c r="A419" t="s">
        <v>3722</v>
      </c>
      <c r="B419">
        <v>312</v>
      </c>
      <c r="C419">
        <v>13</v>
      </c>
      <c r="D419" t="s">
        <v>5103</v>
      </c>
    </row>
    <row r="420" spans="1:4">
      <c r="A420" t="s">
        <v>3723</v>
      </c>
      <c r="B420">
        <v>312</v>
      </c>
      <c r="C420">
        <v>14</v>
      </c>
      <c r="D420" t="s">
        <v>5104</v>
      </c>
    </row>
    <row r="421" spans="1:4">
      <c r="A421" t="s">
        <v>3724</v>
      </c>
      <c r="B421">
        <v>313</v>
      </c>
      <c r="C421">
        <v>16</v>
      </c>
      <c r="D421" t="s">
        <v>5105</v>
      </c>
    </row>
    <row r="422" spans="1:4">
      <c r="A422" t="s">
        <v>3725</v>
      </c>
      <c r="B422">
        <v>313</v>
      </c>
      <c r="C422">
        <v>17</v>
      </c>
      <c r="D422" t="s">
        <v>5106</v>
      </c>
    </row>
    <row r="423" spans="1:4">
      <c r="A423" t="s">
        <v>3726</v>
      </c>
      <c r="B423">
        <v>313</v>
      </c>
      <c r="C423">
        <v>18</v>
      </c>
      <c r="D423" t="s">
        <v>5107</v>
      </c>
    </row>
    <row r="424" spans="1:4">
      <c r="A424" t="s">
        <v>3727</v>
      </c>
      <c r="B424">
        <v>313</v>
      </c>
      <c r="C424">
        <v>19</v>
      </c>
      <c r="D424" t="s">
        <v>5108</v>
      </c>
    </row>
    <row r="425" spans="1:4">
      <c r="A425" t="s">
        <v>3728</v>
      </c>
      <c r="B425">
        <v>313</v>
      </c>
      <c r="C425">
        <v>20</v>
      </c>
      <c r="D425" t="s">
        <v>5109</v>
      </c>
    </row>
    <row r="426" spans="1:4">
      <c r="A426" t="s">
        <v>3729</v>
      </c>
      <c r="B426">
        <v>313</v>
      </c>
      <c r="C426">
        <v>21</v>
      </c>
      <c r="D426" t="s">
        <v>5110</v>
      </c>
    </row>
    <row r="427" spans="1:4">
      <c r="A427" t="s">
        <v>3730</v>
      </c>
      <c r="B427">
        <v>313</v>
      </c>
      <c r="C427">
        <v>22</v>
      </c>
      <c r="D427" t="s">
        <v>5111</v>
      </c>
    </row>
    <row r="428" spans="1:4">
      <c r="A428" t="s">
        <v>3731</v>
      </c>
      <c r="B428">
        <v>313</v>
      </c>
      <c r="C428">
        <v>23</v>
      </c>
      <c r="D428" t="s">
        <v>5112</v>
      </c>
    </row>
    <row r="429" spans="1:4">
      <c r="A429" t="s">
        <v>3732</v>
      </c>
      <c r="B429">
        <v>313</v>
      </c>
      <c r="C429">
        <v>24</v>
      </c>
      <c r="D429" t="s">
        <v>5113</v>
      </c>
    </row>
    <row r="430" spans="1:4">
      <c r="A430" t="s">
        <v>3733</v>
      </c>
      <c r="B430">
        <v>313</v>
      </c>
      <c r="C430">
        <v>25</v>
      </c>
      <c r="D430" t="s">
        <v>5114</v>
      </c>
    </row>
    <row r="431" spans="1:4">
      <c r="A431" t="s">
        <v>3734</v>
      </c>
      <c r="B431">
        <v>313</v>
      </c>
      <c r="C431">
        <v>26</v>
      </c>
      <c r="D431" t="s">
        <v>5115</v>
      </c>
    </row>
    <row r="432" spans="1:4">
      <c r="A432" t="s">
        <v>3735</v>
      </c>
      <c r="B432">
        <v>313</v>
      </c>
      <c r="C432">
        <v>27</v>
      </c>
      <c r="D432" t="s">
        <v>5116</v>
      </c>
    </row>
    <row r="433" spans="1:4">
      <c r="A433" t="s">
        <v>3736</v>
      </c>
      <c r="B433">
        <v>313</v>
      </c>
      <c r="C433">
        <v>28</v>
      </c>
      <c r="D433" t="s">
        <v>5117</v>
      </c>
    </row>
    <row r="434" spans="1:4">
      <c r="A434" t="s">
        <v>3737</v>
      </c>
      <c r="B434">
        <v>313</v>
      </c>
      <c r="C434">
        <v>29</v>
      </c>
      <c r="D434" t="s">
        <v>5118</v>
      </c>
    </row>
    <row r="435" spans="1:4">
      <c r="A435" t="s">
        <v>3738</v>
      </c>
      <c r="B435">
        <v>314</v>
      </c>
      <c r="C435">
        <v>1</v>
      </c>
      <c r="D435" t="s">
        <v>5119</v>
      </c>
    </row>
    <row r="436" spans="1:4">
      <c r="A436" t="s">
        <v>3739</v>
      </c>
      <c r="B436">
        <v>314</v>
      </c>
      <c r="C436">
        <v>2</v>
      </c>
      <c r="D436" t="s">
        <v>5120</v>
      </c>
    </row>
    <row r="437" spans="1:4">
      <c r="A437" t="s">
        <v>3740</v>
      </c>
      <c r="B437">
        <v>314</v>
      </c>
      <c r="C437">
        <v>3</v>
      </c>
      <c r="D437" t="s">
        <v>5121</v>
      </c>
    </row>
    <row r="438" spans="1:4">
      <c r="A438" t="s">
        <v>3741</v>
      </c>
      <c r="B438">
        <v>314</v>
      </c>
      <c r="C438">
        <v>4</v>
      </c>
      <c r="D438" t="s">
        <v>5122</v>
      </c>
    </row>
    <row r="439" spans="1:4">
      <c r="A439" t="s">
        <v>3742</v>
      </c>
      <c r="B439">
        <v>314</v>
      </c>
      <c r="C439">
        <v>5</v>
      </c>
      <c r="D439" t="s">
        <v>5123</v>
      </c>
    </row>
    <row r="440" spans="1:4">
      <c r="A440" t="s">
        <v>3743</v>
      </c>
      <c r="B440">
        <v>314</v>
      </c>
      <c r="C440">
        <v>6</v>
      </c>
      <c r="D440" t="s">
        <v>5124</v>
      </c>
    </row>
    <row r="441" spans="1:4">
      <c r="A441" t="s">
        <v>3744</v>
      </c>
      <c r="B441">
        <v>314</v>
      </c>
      <c r="C441">
        <v>7</v>
      </c>
      <c r="D441" t="s">
        <v>5125</v>
      </c>
    </row>
    <row r="442" spans="1:4">
      <c r="A442" t="s">
        <v>3745</v>
      </c>
      <c r="B442">
        <v>314</v>
      </c>
      <c r="C442">
        <v>8</v>
      </c>
      <c r="D442" t="s">
        <v>5126</v>
      </c>
    </row>
    <row r="443" spans="1:4">
      <c r="A443" t="s">
        <v>3746</v>
      </c>
      <c r="B443">
        <v>314</v>
      </c>
      <c r="C443">
        <v>9</v>
      </c>
      <c r="D443" t="s">
        <v>5127</v>
      </c>
    </row>
    <row r="444" spans="1:4">
      <c r="A444" t="s">
        <v>3747</v>
      </c>
      <c r="B444">
        <v>314</v>
      </c>
      <c r="C444">
        <v>10</v>
      </c>
      <c r="D444" t="s">
        <v>5128</v>
      </c>
    </row>
    <row r="445" spans="1:4">
      <c r="A445" t="s">
        <v>3748</v>
      </c>
      <c r="B445">
        <v>314</v>
      </c>
      <c r="C445">
        <v>11</v>
      </c>
      <c r="D445" t="s">
        <v>5129</v>
      </c>
    </row>
    <row r="446" spans="1:4">
      <c r="A446" t="s">
        <v>3749</v>
      </c>
      <c r="B446">
        <v>314</v>
      </c>
      <c r="C446">
        <v>12</v>
      </c>
      <c r="D446" t="s">
        <v>5130</v>
      </c>
    </row>
    <row r="447" spans="1:4">
      <c r="A447" t="s">
        <v>3750</v>
      </c>
      <c r="B447">
        <v>314</v>
      </c>
      <c r="C447">
        <v>13</v>
      </c>
      <c r="D447" t="s">
        <v>5131</v>
      </c>
    </row>
    <row r="448" spans="1:4">
      <c r="A448" t="s">
        <v>3751</v>
      </c>
      <c r="B448">
        <v>314</v>
      </c>
      <c r="C448">
        <v>14</v>
      </c>
      <c r="D448" t="s">
        <v>5132</v>
      </c>
    </row>
    <row r="449" spans="1:4">
      <c r="A449" t="s">
        <v>3752</v>
      </c>
      <c r="B449">
        <v>315</v>
      </c>
      <c r="C449">
        <v>16</v>
      </c>
      <c r="D449" t="s">
        <v>3753</v>
      </c>
    </row>
    <row r="450" spans="1:4">
      <c r="A450" t="s">
        <v>3754</v>
      </c>
      <c r="B450">
        <v>315</v>
      </c>
      <c r="C450">
        <v>17</v>
      </c>
      <c r="D450" t="s">
        <v>5133</v>
      </c>
    </row>
    <row r="451" spans="1:4">
      <c r="A451" t="s">
        <v>3755</v>
      </c>
      <c r="B451">
        <v>315</v>
      </c>
      <c r="C451">
        <v>18</v>
      </c>
      <c r="D451" t="s">
        <v>5134</v>
      </c>
    </row>
    <row r="452" spans="1:4">
      <c r="A452" t="s">
        <v>3756</v>
      </c>
      <c r="B452">
        <v>315</v>
      </c>
      <c r="C452">
        <v>19</v>
      </c>
      <c r="D452" t="s">
        <v>5135</v>
      </c>
    </row>
    <row r="453" spans="1:4">
      <c r="A453" t="s">
        <v>3757</v>
      </c>
      <c r="B453">
        <v>315</v>
      </c>
      <c r="C453">
        <v>20</v>
      </c>
      <c r="D453" t="s">
        <v>5136</v>
      </c>
    </row>
    <row r="454" spans="1:4">
      <c r="A454" t="s">
        <v>3758</v>
      </c>
      <c r="B454">
        <v>315</v>
      </c>
      <c r="C454">
        <v>21</v>
      </c>
      <c r="D454" t="s">
        <v>5137</v>
      </c>
    </row>
    <row r="455" spans="1:4">
      <c r="A455" t="s">
        <v>3759</v>
      </c>
      <c r="B455">
        <v>315</v>
      </c>
      <c r="C455">
        <v>22</v>
      </c>
      <c r="D455" t="s">
        <v>5138</v>
      </c>
    </row>
    <row r="456" spans="1:4">
      <c r="A456" t="s">
        <v>3760</v>
      </c>
      <c r="B456">
        <v>315</v>
      </c>
      <c r="C456">
        <v>23</v>
      </c>
      <c r="D456" t="s">
        <v>5139</v>
      </c>
    </row>
    <row r="457" spans="1:4">
      <c r="A457" t="s">
        <v>3761</v>
      </c>
      <c r="B457">
        <v>315</v>
      </c>
      <c r="C457">
        <v>24</v>
      </c>
      <c r="D457" t="s">
        <v>5140</v>
      </c>
    </row>
    <row r="458" spans="1:4">
      <c r="A458" t="s">
        <v>3762</v>
      </c>
      <c r="B458">
        <v>315</v>
      </c>
      <c r="C458">
        <v>25</v>
      </c>
      <c r="D458" t="s">
        <v>5141</v>
      </c>
    </row>
    <row r="459" spans="1:4">
      <c r="A459" t="s">
        <v>3763</v>
      </c>
      <c r="B459">
        <v>315</v>
      </c>
      <c r="C459">
        <v>26</v>
      </c>
      <c r="D459" t="s">
        <v>5142</v>
      </c>
    </row>
    <row r="460" spans="1:4">
      <c r="A460" t="s">
        <v>3764</v>
      </c>
      <c r="B460">
        <v>315</v>
      </c>
      <c r="C460">
        <v>27</v>
      </c>
      <c r="D460" t="s">
        <v>5143</v>
      </c>
    </row>
    <row r="461" spans="1:4">
      <c r="A461" t="s">
        <v>3765</v>
      </c>
      <c r="B461">
        <v>315</v>
      </c>
      <c r="C461">
        <v>28</v>
      </c>
      <c r="D461" t="s">
        <v>5144</v>
      </c>
    </row>
    <row r="462" spans="1:4">
      <c r="A462" t="s">
        <v>3766</v>
      </c>
      <c r="B462">
        <v>315</v>
      </c>
      <c r="C462">
        <v>29</v>
      </c>
      <c r="D462" t="s">
        <v>3767</v>
      </c>
    </row>
    <row r="463" spans="1:4">
      <c r="A463" t="s">
        <v>3768</v>
      </c>
      <c r="B463">
        <v>316</v>
      </c>
      <c r="C463">
        <v>1</v>
      </c>
      <c r="D463" t="s">
        <v>5145</v>
      </c>
    </row>
    <row r="464" spans="1:4">
      <c r="A464" t="s">
        <v>3769</v>
      </c>
      <c r="B464">
        <v>316</v>
      </c>
      <c r="C464">
        <v>2</v>
      </c>
      <c r="D464" t="s">
        <v>5146</v>
      </c>
    </row>
    <row r="465" spans="1:4">
      <c r="A465" t="s">
        <v>3770</v>
      </c>
      <c r="B465">
        <v>316</v>
      </c>
      <c r="C465">
        <v>3</v>
      </c>
      <c r="D465" t="s">
        <v>5147</v>
      </c>
    </row>
    <row r="466" spans="1:4">
      <c r="A466" t="s">
        <v>3771</v>
      </c>
      <c r="B466">
        <v>316</v>
      </c>
      <c r="C466">
        <v>4</v>
      </c>
      <c r="D466" t="s">
        <v>5148</v>
      </c>
    </row>
    <row r="467" spans="1:4">
      <c r="A467" t="s">
        <v>3772</v>
      </c>
      <c r="B467">
        <v>316</v>
      </c>
      <c r="C467">
        <v>5</v>
      </c>
      <c r="D467" t="s">
        <v>5149</v>
      </c>
    </row>
    <row r="468" spans="1:4">
      <c r="A468" t="s">
        <v>3773</v>
      </c>
      <c r="B468">
        <v>316</v>
      </c>
      <c r="C468">
        <v>6</v>
      </c>
      <c r="D468" t="s">
        <v>5150</v>
      </c>
    </row>
    <row r="469" spans="1:4">
      <c r="A469" t="s">
        <v>3774</v>
      </c>
      <c r="B469">
        <v>316</v>
      </c>
      <c r="C469">
        <v>7</v>
      </c>
      <c r="D469" t="s">
        <v>3775</v>
      </c>
    </row>
    <row r="470" spans="1:4">
      <c r="A470" t="s">
        <v>3776</v>
      </c>
      <c r="B470">
        <v>316</v>
      </c>
      <c r="C470">
        <v>8</v>
      </c>
      <c r="D470" t="s">
        <v>3777</v>
      </c>
    </row>
    <row r="471" spans="1:4">
      <c r="A471" t="s">
        <v>3778</v>
      </c>
      <c r="B471">
        <v>316</v>
      </c>
      <c r="C471">
        <v>9</v>
      </c>
      <c r="D471" t="s">
        <v>5151</v>
      </c>
    </row>
    <row r="472" spans="1:4">
      <c r="A472" t="s">
        <v>3779</v>
      </c>
      <c r="B472">
        <v>316</v>
      </c>
      <c r="C472">
        <v>10</v>
      </c>
      <c r="D472" t="s">
        <v>5152</v>
      </c>
    </row>
    <row r="473" spans="1:4">
      <c r="A473" t="s">
        <v>3780</v>
      </c>
      <c r="B473">
        <v>316</v>
      </c>
      <c r="C473">
        <v>11</v>
      </c>
      <c r="D473" t="s">
        <v>5153</v>
      </c>
    </row>
    <row r="474" spans="1:4">
      <c r="A474" t="s">
        <v>3781</v>
      </c>
      <c r="B474">
        <v>316</v>
      </c>
      <c r="C474">
        <v>12</v>
      </c>
      <c r="D474" t="s">
        <v>5154</v>
      </c>
    </row>
    <row r="475" spans="1:4">
      <c r="A475" t="s">
        <v>3782</v>
      </c>
      <c r="B475">
        <v>316</v>
      </c>
      <c r="C475">
        <v>13</v>
      </c>
      <c r="D475" t="s">
        <v>5155</v>
      </c>
    </row>
    <row r="476" spans="1:4">
      <c r="A476" t="s">
        <v>3783</v>
      </c>
      <c r="B476">
        <v>316</v>
      </c>
      <c r="C476">
        <v>14</v>
      </c>
      <c r="D476" t="s">
        <v>5156</v>
      </c>
    </row>
    <row r="477" spans="1:4">
      <c r="A477" t="s">
        <v>3784</v>
      </c>
      <c r="B477">
        <v>317</v>
      </c>
      <c r="C477">
        <v>16</v>
      </c>
      <c r="D477" t="s">
        <v>5157</v>
      </c>
    </row>
    <row r="478" spans="1:4">
      <c r="A478" t="s">
        <v>3785</v>
      </c>
      <c r="B478">
        <v>317</v>
      </c>
      <c r="C478">
        <v>17</v>
      </c>
      <c r="D478" t="s">
        <v>5158</v>
      </c>
    </row>
    <row r="479" spans="1:4">
      <c r="A479" t="s">
        <v>3786</v>
      </c>
      <c r="B479">
        <v>317</v>
      </c>
      <c r="C479">
        <v>18</v>
      </c>
      <c r="D479" t="s">
        <v>5159</v>
      </c>
    </row>
    <row r="480" spans="1:4">
      <c r="A480" t="s">
        <v>3787</v>
      </c>
      <c r="B480">
        <v>317</v>
      </c>
      <c r="C480">
        <v>19</v>
      </c>
      <c r="D480" t="s">
        <v>5160</v>
      </c>
    </row>
    <row r="481" spans="1:4">
      <c r="A481" t="s">
        <v>3788</v>
      </c>
      <c r="B481">
        <v>317</v>
      </c>
      <c r="C481">
        <v>20</v>
      </c>
      <c r="D481" t="s">
        <v>5161</v>
      </c>
    </row>
    <row r="482" spans="1:4">
      <c r="A482" t="s">
        <v>3789</v>
      </c>
      <c r="B482">
        <v>317</v>
      </c>
      <c r="C482">
        <v>21</v>
      </c>
      <c r="D482" t="s">
        <v>5162</v>
      </c>
    </row>
    <row r="483" spans="1:4">
      <c r="A483" t="s">
        <v>3790</v>
      </c>
      <c r="B483">
        <v>317</v>
      </c>
      <c r="C483">
        <v>22</v>
      </c>
      <c r="D483" t="s">
        <v>5163</v>
      </c>
    </row>
    <row r="484" spans="1:4">
      <c r="A484" t="s">
        <v>3791</v>
      </c>
      <c r="B484">
        <v>317</v>
      </c>
      <c r="C484">
        <v>23</v>
      </c>
      <c r="D484" t="s">
        <v>5164</v>
      </c>
    </row>
    <row r="485" spans="1:4">
      <c r="A485" t="s">
        <v>3792</v>
      </c>
      <c r="B485">
        <v>317</v>
      </c>
      <c r="C485">
        <v>24</v>
      </c>
      <c r="D485" t="s">
        <v>5165</v>
      </c>
    </row>
    <row r="486" spans="1:4">
      <c r="A486" t="s">
        <v>3793</v>
      </c>
      <c r="B486">
        <v>317</v>
      </c>
      <c r="C486">
        <v>25</v>
      </c>
      <c r="D486" t="s">
        <v>5166</v>
      </c>
    </row>
    <row r="487" spans="1:4">
      <c r="A487" t="s">
        <v>3794</v>
      </c>
      <c r="B487">
        <v>317</v>
      </c>
      <c r="C487">
        <v>26</v>
      </c>
      <c r="D487" t="s">
        <v>5167</v>
      </c>
    </row>
    <row r="488" spans="1:4">
      <c r="A488" t="s">
        <v>3795</v>
      </c>
      <c r="B488">
        <v>317</v>
      </c>
      <c r="C488">
        <v>27</v>
      </c>
      <c r="D488" t="s">
        <v>5168</v>
      </c>
    </row>
    <row r="489" spans="1:4">
      <c r="A489" t="s">
        <v>3796</v>
      </c>
      <c r="B489">
        <v>317</v>
      </c>
      <c r="C489">
        <v>28</v>
      </c>
      <c r="D489" t="s">
        <v>5169</v>
      </c>
    </row>
    <row r="490" spans="1:4">
      <c r="A490" t="s">
        <v>3797</v>
      </c>
      <c r="B490">
        <v>317</v>
      </c>
      <c r="C490">
        <v>29</v>
      </c>
      <c r="D490" t="s">
        <v>5170</v>
      </c>
    </row>
    <row r="491" spans="1:4">
      <c r="A491" t="s">
        <v>3798</v>
      </c>
      <c r="B491">
        <v>318</v>
      </c>
      <c r="C491">
        <v>1</v>
      </c>
      <c r="D491" t="s">
        <v>5171</v>
      </c>
    </row>
    <row r="492" spans="1:4">
      <c r="A492" t="s">
        <v>3799</v>
      </c>
      <c r="B492">
        <v>318</v>
      </c>
      <c r="C492">
        <v>2</v>
      </c>
      <c r="D492" t="s">
        <v>5172</v>
      </c>
    </row>
    <row r="493" spans="1:4">
      <c r="A493" t="s">
        <v>3800</v>
      </c>
      <c r="B493">
        <v>318</v>
      </c>
      <c r="C493">
        <v>3</v>
      </c>
      <c r="D493" t="s">
        <v>3801</v>
      </c>
    </row>
    <row r="494" spans="1:4">
      <c r="A494" t="s">
        <v>3802</v>
      </c>
      <c r="B494">
        <v>318</v>
      </c>
      <c r="C494">
        <v>4</v>
      </c>
      <c r="D494" t="s">
        <v>5173</v>
      </c>
    </row>
    <row r="495" spans="1:4">
      <c r="A495" t="s">
        <v>3803</v>
      </c>
      <c r="B495">
        <v>318</v>
      </c>
      <c r="C495">
        <v>5</v>
      </c>
      <c r="D495" t="s">
        <v>5174</v>
      </c>
    </row>
    <row r="496" spans="1:4">
      <c r="A496" t="s">
        <v>3804</v>
      </c>
      <c r="B496">
        <v>318</v>
      </c>
      <c r="C496">
        <v>6</v>
      </c>
      <c r="D496" t="s">
        <v>5175</v>
      </c>
    </row>
    <row r="497" spans="1:4">
      <c r="A497" t="s">
        <v>3805</v>
      </c>
      <c r="B497">
        <v>318</v>
      </c>
      <c r="C497">
        <v>7</v>
      </c>
      <c r="D497" t="s">
        <v>5176</v>
      </c>
    </row>
    <row r="498" spans="1:4">
      <c r="A498" t="s">
        <v>3806</v>
      </c>
      <c r="B498">
        <v>318</v>
      </c>
      <c r="C498">
        <v>8</v>
      </c>
      <c r="D498" t="s">
        <v>5177</v>
      </c>
    </row>
    <row r="499" spans="1:4">
      <c r="A499" t="s">
        <v>3807</v>
      </c>
      <c r="B499">
        <v>318</v>
      </c>
      <c r="C499">
        <v>9</v>
      </c>
      <c r="D499" t="s">
        <v>5178</v>
      </c>
    </row>
    <row r="500" spans="1:4">
      <c r="A500" t="s">
        <v>3808</v>
      </c>
      <c r="B500">
        <v>318</v>
      </c>
      <c r="C500">
        <v>10</v>
      </c>
      <c r="D500" t="s">
        <v>5179</v>
      </c>
    </row>
    <row r="501" spans="1:4">
      <c r="A501" t="s">
        <v>3809</v>
      </c>
      <c r="B501">
        <v>318</v>
      </c>
      <c r="C501">
        <v>11</v>
      </c>
      <c r="D501" t="s">
        <v>5180</v>
      </c>
    </row>
    <row r="502" spans="1:4">
      <c r="A502" t="s">
        <v>3810</v>
      </c>
      <c r="B502">
        <v>318</v>
      </c>
      <c r="C502">
        <v>12</v>
      </c>
      <c r="D502" t="s">
        <v>5181</v>
      </c>
    </row>
    <row r="503" spans="1:4">
      <c r="A503" t="s">
        <v>3811</v>
      </c>
      <c r="B503">
        <v>318</v>
      </c>
      <c r="C503">
        <v>13</v>
      </c>
      <c r="D503" t="s">
        <v>5182</v>
      </c>
    </row>
    <row r="504" spans="1:4">
      <c r="A504" t="s">
        <v>3812</v>
      </c>
      <c r="B504">
        <v>318</v>
      </c>
      <c r="C504">
        <v>14</v>
      </c>
      <c r="D504" t="s">
        <v>5183</v>
      </c>
    </row>
    <row r="505" spans="1:4">
      <c r="A505" t="s">
        <v>3813</v>
      </c>
      <c r="B505">
        <v>319</v>
      </c>
      <c r="C505">
        <v>16</v>
      </c>
      <c r="D505" t="s">
        <v>5184</v>
      </c>
    </row>
    <row r="506" spans="1:4">
      <c r="A506" t="s">
        <v>3814</v>
      </c>
      <c r="B506">
        <v>319</v>
      </c>
      <c r="C506">
        <v>17</v>
      </c>
      <c r="D506" t="s">
        <v>5185</v>
      </c>
    </row>
    <row r="507" spans="1:4">
      <c r="A507" t="s">
        <v>3815</v>
      </c>
      <c r="B507">
        <v>319</v>
      </c>
      <c r="C507">
        <v>18</v>
      </c>
      <c r="D507" t="s">
        <v>5186</v>
      </c>
    </row>
    <row r="508" spans="1:4">
      <c r="A508" t="s">
        <v>3816</v>
      </c>
      <c r="B508">
        <v>319</v>
      </c>
      <c r="C508">
        <v>19</v>
      </c>
      <c r="D508" t="s">
        <v>5187</v>
      </c>
    </row>
    <row r="509" spans="1:4">
      <c r="A509" t="s">
        <v>3817</v>
      </c>
      <c r="B509">
        <v>319</v>
      </c>
      <c r="C509">
        <v>20</v>
      </c>
      <c r="D509" t="s">
        <v>5188</v>
      </c>
    </row>
    <row r="510" spans="1:4">
      <c r="A510" t="s">
        <v>3818</v>
      </c>
      <c r="B510">
        <v>319</v>
      </c>
      <c r="C510">
        <v>21</v>
      </c>
      <c r="D510" t="s">
        <v>5189</v>
      </c>
    </row>
    <row r="511" spans="1:4">
      <c r="A511" t="s">
        <v>3819</v>
      </c>
      <c r="B511">
        <v>319</v>
      </c>
      <c r="C511">
        <v>22</v>
      </c>
      <c r="D511" t="s">
        <v>5190</v>
      </c>
    </row>
    <row r="512" spans="1:4">
      <c r="A512" t="s">
        <v>3820</v>
      </c>
      <c r="B512">
        <v>319</v>
      </c>
      <c r="C512">
        <v>23</v>
      </c>
      <c r="D512" t="s">
        <v>5191</v>
      </c>
    </row>
    <row r="513" spans="1:4">
      <c r="A513" t="s">
        <v>3821</v>
      </c>
      <c r="B513">
        <v>319</v>
      </c>
      <c r="C513">
        <v>24</v>
      </c>
      <c r="D513" t="s">
        <v>5192</v>
      </c>
    </row>
    <row r="514" spans="1:4">
      <c r="A514" t="s">
        <v>3822</v>
      </c>
      <c r="B514">
        <v>319</v>
      </c>
      <c r="C514">
        <v>25</v>
      </c>
      <c r="D514" t="s">
        <v>3823</v>
      </c>
    </row>
    <row r="515" spans="1:4">
      <c r="A515" t="s">
        <v>3824</v>
      </c>
      <c r="B515">
        <v>319</v>
      </c>
      <c r="C515">
        <v>26</v>
      </c>
      <c r="D515" t="s">
        <v>5193</v>
      </c>
    </row>
    <row r="516" spans="1:4">
      <c r="A516" t="s">
        <v>3825</v>
      </c>
      <c r="B516">
        <v>319</v>
      </c>
      <c r="C516">
        <v>27</v>
      </c>
      <c r="D516" t="s">
        <v>5194</v>
      </c>
    </row>
    <row r="517" spans="1:4">
      <c r="A517" t="s">
        <v>3826</v>
      </c>
      <c r="B517">
        <v>319</v>
      </c>
      <c r="C517">
        <v>28</v>
      </c>
      <c r="D517" t="s">
        <v>5195</v>
      </c>
    </row>
    <row r="518" spans="1:4">
      <c r="A518" t="s">
        <v>3827</v>
      </c>
      <c r="B518">
        <v>319</v>
      </c>
      <c r="C518">
        <v>29</v>
      </c>
      <c r="D518" t="s">
        <v>5196</v>
      </c>
    </row>
    <row r="519" spans="1:4">
      <c r="A519" t="s">
        <v>3828</v>
      </c>
      <c r="B519">
        <v>320</v>
      </c>
      <c r="C519">
        <v>1</v>
      </c>
      <c r="D519" t="s">
        <v>5197</v>
      </c>
    </row>
    <row r="520" spans="1:4">
      <c r="A520" t="s">
        <v>3829</v>
      </c>
      <c r="B520">
        <v>320</v>
      </c>
      <c r="C520">
        <v>2</v>
      </c>
      <c r="D520" t="s">
        <v>5198</v>
      </c>
    </row>
    <row r="521" spans="1:4">
      <c r="A521" t="s">
        <v>3830</v>
      </c>
      <c r="B521">
        <v>320</v>
      </c>
      <c r="C521">
        <v>3</v>
      </c>
      <c r="D521" t="s">
        <v>5199</v>
      </c>
    </row>
    <row r="522" spans="1:4">
      <c r="A522" t="s">
        <v>3831</v>
      </c>
      <c r="B522">
        <v>320</v>
      </c>
      <c r="C522">
        <v>4</v>
      </c>
      <c r="D522" t="s">
        <v>5200</v>
      </c>
    </row>
    <row r="523" spans="1:4">
      <c r="A523" t="s">
        <v>3832</v>
      </c>
      <c r="B523">
        <v>320</v>
      </c>
      <c r="C523">
        <v>5</v>
      </c>
      <c r="D523" t="s">
        <v>5201</v>
      </c>
    </row>
    <row r="524" spans="1:4">
      <c r="A524" t="s">
        <v>3833</v>
      </c>
      <c r="B524">
        <v>320</v>
      </c>
      <c r="C524">
        <v>6</v>
      </c>
      <c r="D524" t="s">
        <v>5202</v>
      </c>
    </row>
    <row r="525" spans="1:4">
      <c r="A525" t="s">
        <v>3834</v>
      </c>
      <c r="B525">
        <v>320</v>
      </c>
      <c r="C525">
        <v>7</v>
      </c>
      <c r="D525" t="s">
        <v>5203</v>
      </c>
    </row>
    <row r="526" spans="1:4">
      <c r="A526" t="s">
        <v>3835</v>
      </c>
      <c r="B526">
        <v>320</v>
      </c>
      <c r="C526">
        <v>8</v>
      </c>
      <c r="D526" t="s">
        <v>5204</v>
      </c>
    </row>
    <row r="527" spans="1:4">
      <c r="A527" t="s">
        <v>3836</v>
      </c>
      <c r="B527">
        <v>320</v>
      </c>
      <c r="C527">
        <v>9</v>
      </c>
      <c r="D527" t="s">
        <v>5205</v>
      </c>
    </row>
    <row r="528" spans="1:4">
      <c r="A528" t="s">
        <v>3837</v>
      </c>
      <c r="B528">
        <v>320</v>
      </c>
      <c r="C528">
        <v>10</v>
      </c>
      <c r="D528" t="s">
        <v>5206</v>
      </c>
    </row>
    <row r="529" spans="1:4">
      <c r="A529" t="s">
        <v>3838</v>
      </c>
      <c r="B529">
        <v>320</v>
      </c>
      <c r="C529">
        <v>11</v>
      </c>
      <c r="D529" t="s">
        <v>5207</v>
      </c>
    </row>
    <row r="530" spans="1:4">
      <c r="A530" t="s">
        <v>3839</v>
      </c>
      <c r="B530">
        <v>320</v>
      </c>
      <c r="C530">
        <v>12</v>
      </c>
      <c r="D530" t="s">
        <v>5208</v>
      </c>
    </row>
    <row r="531" spans="1:4">
      <c r="A531" t="s">
        <v>3840</v>
      </c>
      <c r="B531">
        <v>320</v>
      </c>
      <c r="C531">
        <v>13</v>
      </c>
      <c r="D531" t="s">
        <v>5209</v>
      </c>
    </row>
    <row r="532" spans="1:4">
      <c r="A532" t="s">
        <v>3841</v>
      </c>
      <c r="B532">
        <v>320</v>
      </c>
      <c r="C532">
        <v>14</v>
      </c>
      <c r="D532" t="s">
        <v>5210</v>
      </c>
    </row>
    <row r="533" spans="1:4">
      <c r="A533" t="s">
        <v>3842</v>
      </c>
      <c r="B533">
        <v>321</v>
      </c>
      <c r="C533">
        <v>16</v>
      </c>
      <c r="D533" t="s">
        <v>5211</v>
      </c>
    </row>
    <row r="534" spans="1:4">
      <c r="A534" t="s">
        <v>3843</v>
      </c>
      <c r="B534">
        <v>321</v>
      </c>
      <c r="C534">
        <v>17</v>
      </c>
      <c r="D534" t="s">
        <v>5212</v>
      </c>
    </row>
    <row r="535" spans="1:4">
      <c r="A535" t="s">
        <v>3844</v>
      </c>
      <c r="B535">
        <v>321</v>
      </c>
      <c r="C535">
        <v>18</v>
      </c>
      <c r="D535" t="s">
        <v>5213</v>
      </c>
    </row>
    <row r="536" spans="1:4">
      <c r="A536" t="s">
        <v>3845</v>
      </c>
      <c r="B536">
        <v>321</v>
      </c>
      <c r="C536">
        <v>19</v>
      </c>
      <c r="D536" t="s">
        <v>5214</v>
      </c>
    </row>
    <row r="537" spans="1:4">
      <c r="A537" t="s">
        <v>3846</v>
      </c>
      <c r="B537">
        <v>321</v>
      </c>
      <c r="C537">
        <v>20</v>
      </c>
      <c r="D537" t="s">
        <v>5215</v>
      </c>
    </row>
    <row r="538" spans="1:4">
      <c r="A538" t="s">
        <v>3847</v>
      </c>
      <c r="B538">
        <v>321</v>
      </c>
      <c r="C538">
        <v>21</v>
      </c>
      <c r="D538" t="s">
        <v>5216</v>
      </c>
    </row>
    <row r="539" spans="1:4">
      <c r="A539" t="s">
        <v>3848</v>
      </c>
      <c r="B539">
        <v>321</v>
      </c>
      <c r="C539">
        <v>22</v>
      </c>
      <c r="D539" t="s">
        <v>5217</v>
      </c>
    </row>
    <row r="540" spans="1:4">
      <c r="A540" t="s">
        <v>3849</v>
      </c>
      <c r="B540">
        <v>321</v>
      </c>
      <c r="C540">
        <v>23</v>
      </c>
      <c r="D540" t="s">
        <v>5218</v>
      </c>
    </row>
    <row r="541" spans="1:4">
      <c r="A541" t="s">
        <v>3850</v>
      </c>
      <c r="B541">
        <v>321</v>
      </c>
      <c r="C541">
        <v>24</v>
      </c>
      <c r="D541" t="s">
        <v>5219</v>
      </c>
    </row>
    <row r="542" spans="1:4">
      <c r="A542" t="s">
        <v>3851</v>
      </c>
      <c r="B542">
        <v>321</v>
      </c>
      <c r="C542">
        <v>25</v>
      </c>
      <c r="D542" t="s">
        <v>5220</v>
      </c>
    </row>
    <row r="543" spans="1:4">
      <c r="A543" t="s">
        <v>3852</v>
      </c>
      <c r="B543">
        <v>321</v>
      </c>
      <c r="C543">
        <v>26</v>
      </c>
      <c r="D543" t="s">
        <v>5221</v>
      </c>
    </row>
    <row r="544" spans="1:4">
      <c r="A544" t="s">
        <v>3853</v>
      </c>
      <c r="B544">
        <v>321</v>
      </c>
      <c r="C544">
        <v>27</v>
      </c>
      <c r="D544" t="s">
        <v>5222</v>
      </c>
    </row>
    <row r="545" spans="1:4">
      <c r="A545" t="s">
        <v>3854</v>
      </c>
      <c r="B545">
        <v>321</v>
      </c>
      <c r="C545">
        <v>28</v>
      </c>
      <c r="D545" t="s">
        <v>5223</v>
      </c>
    </row>
    <row r="546" spans="1:4">
      <c r="A546" t="s">
        <v>3855</v>
      </c>
      <c r="B546">
        <v>321</v>
      </c>
      <c r="C546">
        <v>29</v>
      </c>
      <c r="D546" t="s">
        <v>5224</v>
      </c>
    </row>
    <row r="547" spans="1:4">
      <c r="A547" t="s">
        <v>3856</v>
      </c>
      <c r="B547">
        <v>322</v>
      </c>
      <c r="C547">
        <v>1</v>
      </c>
      <c r="D547" t="s">
        <v>5225</v>
      </c>
    </row>
    <row r="548" spans="1:4">
      <c r="A548" t="s">
        <v>3857</v>
      </c>
      <c r="B548">
        <v>322</v>
      </c>
      <c r="C548">
        <v>2</v>
      </c>
      <c r="D548" t="s">
        <v>5226</v>
      </c>
    </row>
    <row r="549" spans="1:4">
      <c r="A549" t="s">
        <v>3858</v>
      </c>
      <c r="B549">
        <v>322</v>
      </c>
      <c r="C549">
        <v>3</v>
      </c>
      <c r="D549" t="s">
        <v>5227</v>
      </c>
    </row>
    <row r="550" spans="1:4">
      <c r="A550" t="s">
        <v>3859</v>
      </c>
      <c r="B550">
        <v>322</v>
      </c>
      <c r="C550">
        <v>4</v>
      </c>
      <c r="D550" t="s">
        <v>3860</v>
      </c>
    </row>
    <row r="551" spans="1:4">
      <c r="A551" t="s">
        <v>3861</v>
      </c>
      <c r="B551">
        <v>322</v>
      </c>
      <c r="C551">
        <v>5</v>
      </c>
      <c r="D551" t="s">
        <v>5228</v>
      </c>
    </row>
    <row r="552" spans="1:4">
      <c r="A552" t="s">
        <v>3862</v>
      </c>
      <c r="B552">
        <v>322</v>
      </c>
      <c r="C552">
        <v>6</v>
      </c>
      <c r="D552" t="s">
        <v>5229</v>
      </c>
    </row>
    <row r="553" spans="1:4">
      <c r="A553" t="s">
        <v>3863</v>
      </c>
      <c r="B553">
        <v>322</v>
      </c>
      <c r="C553">
        <v>7</v>
      </c>
      <c r="D553" t="s">
        <v>5230</v>
      </c>
    </row>
    <row r="554" spans="1:4">
      <c r="A554" t="s">
        <v>3864</v>
      </c>
      <c r="B554">
        <v>322</v>
      </c>
      <c r="C554">
        <v>8</v>
      </c>
      <c r="D554" t="s">
        <v>5231</v>
      </c>
    </row>
    <row r="555" spans="1:4">
      <c r="A555" t="s">
        <v>3865</v>
      </c>
      <c r="B555">
        <v>322</v>
      </c>
      <c r="C555">
        <v>9</v>
      </c>
      <c r="D555" t="s">
        <v>5232</v>
      </c>
    </row>
    <row r="556" spans="1:4">
      <c r="A556" t="s">
        <v>3866</v>
      </c>
      <c r="B556">
        <v>322</v>
      </c>
      <c r="C556">
        <v>10</v>
      </c>
      <c r="D556" t="s">
        <v>5233</v>
      </c>
    </row>
    <row r="557" spans="1:4">
      <c r="A557" t="s">
        <v>3867</v>
      </c>
      <c r="B557">
        <v>322</v>
      </c>
      <c r="C557">
        <v>11</v>
      </c>
      <c r="D557" t="s">
        <v>5234</v>
      </c>
    </row>
    <row r="558" spans="1:4">
      <c r="A558" t="s">
        <v>3868</v>
      </c>
      <c r="B558">
        <v>322</v>
      </c>
      <c r="C558">
        <v>12</v>
      </c>
      <c r="D558" t="s">
        <v>5235</v>
      </c>
    </row>
    <row r="559" spans="1:4">
      <c r="A559" t="s">
        <v>3869</v>
      </c>
      <c r="B559">
        <v>322</v>
      </c>
      <c r="C559">
        <v>13</v>
      </c>
      <c r="D559" t="s">
        <v>5236</v>
      </c>
    </row>
    <row r="560" spans="1:4">
      <c r="A560" t="s">
        <v>3870</v>
      </c>
      <c r="B560">
        <v>322</v>
      </c>
      <c r="C560">
        <v>14</v>
      </c>
      <c r="D560" t="s">
        <v>5237</v>
      </c>
    </row>
    <row r="561" spans="1:4">
      <c r="A561" t="s">
        <v>3871</v>
      </c>
      <c r="B561">
        <v>323</v>
      </c>
      <c r="C561">
        <v>16</v>
      </c>
      <c r="D561" t="s">
        <v>5238</v>
      </c>
    </row>
    <row r="562" spans="1:4">
      <c r="A562" t="s">
        <v>3872</v>
      </c>
      <c r="B562">
        <v>323</v>
      </c>
      <c r="C562">
        <v>17</v>
      </c>
      <c r="D562" t="s">
        <v>5239</v>
      </c>
    </row>
    <row r="563" spans="1:4">
      <c r="A563" t="s">
        <v>3873</v>
      </c>
      <c r="B563">
        <v>323</v>
      </c>
      <c r="C563">
        <v>18</v>
      </c>
      <c r="D563" t="s">
        <v>5240</v>
      </c>
    </row>
    <row r="564" spans="1:4">
      <c r="A564" t="s">
        <v>3874</v>
      </c>
      <c r="B564">
        <v>323</v>
      </c>
      <c r="C564">
        <v>19</v>
      </c>
      <c r="D564" t="s">
        <v>5241</v>
      </c>
    </row>
    <row r="565" spans="1:4">
      <c r="A565" t="s">
        <v>3875</v>
      </c>
      <c r="B565">
        <v>323</v>
      </c>
      <c r="C565">
        <v>20</v>
      </c>
      <c r="D565" t="s">
        <v>5242</v>
      </c>
    </row>
    <row r="566" spans="1:4">
      <c r="A566" t="s">
        <v>3876</v>
      </c>
      <c r="B566">
        <v>323</v>
      </c>
      <c r="C566">
        <v>21</v>
      </c>
      <c r="D566" t="s">
        <v>3877</v>
      </c>
    </row>
    <row r="567" spans="1:4">
      <c r="A567" t="s">
        <v>3878</v>
      </c>
      <c r="B567">
        <v>323</v>
      </c>
      <c r="C567">
        <v>22</v>
      </c>
      <c r="D567" t="s">
        <v>5243</v>
      </c>
    </row>
    <row r="568" spans="1:4">
      <c r="A568" t="s">
        <v>3879</v>
      </c>
      <c r="B568">
        <v>323</v>
      </c>
      <c r="C568">
        <v>23</v>
      </c>
      <c r="D568" t="s">
        <v>5244</v>
      </c>
    </row>
    <row r="569" spans="1:4">
      <c r="A569" t="s">
        <v>3880</v>
      </c>
      <c r="B569">
        <v>323</v>
      </c>
      <c r="C569">
        <v>24</v>
      </c>
      <c r="D569" t="s">
        <v>5245</v>
      </c>
    </row>
    <row r="570" spans="1:4">
      <c r="A570" t="s">
        <v>3881</v>
      </c>
      <c r="B570">
        <v>323</v>
      </c>
      <c r="C570">
        <v>25</v>
      </c>
      <c r="D570" t="s">
        <v>3882</v>
      </c>
    </row>
    <row r="571" spans="1:4">
      <c r="A571" t="s">
        <v>3883</v>
      </c>
      <c r="B571">
        <v>323</v>
      </c>
      <c r="C571">
        <v>26</v>
      </c>
      <c r="D571" t="s">
        <v>5246</v>
      </c>
    </row>
    <row r="572" spans="1:4">
      <c r="A572" t="s">
        <v>3884</v>
      </c>
      <c r="B572">
        <v>323</v>
      </c>
      <c r="C572">
        <v>27</v>
      </c>
      <c r="D572" t="s">
        <v>5247</v>
      </c>
    </row>
    <row r="573" spans="1:4">
      <c r="A573" t="s">
        <v>3885</v>
      </c>
      <c r="B573">
        <v>323</v>
      </c>
      <c r="C573">
        <v>28</v>
      </c>
      <c r="D573" t="s">
        <v>3886</v>
      </c>
    </row>
    <row r="574" spans="1:4">
      <c r="A574" t="s">
        <v>3887</v>
      </c>
      <c r="B574">
        <v>323</v>
      </c>
      <c r="C574">
        <v>29</v>
      </c>
      <c r="D574" t="s">
        <v>5248</v>
      </c>
    </row>
    <row r="575" spans="1:4">
      <c r="A575" t="s">
        <v>3888</v>
      </c>
      <c r="B575">
        <v>324</v>
      </c>
      <c r="C575">
        <v>1</v>
      </c>
      <c r="D575" t="s">
        <v>5249</v>
      </c>
    </row>
    <row r="576" spans="1:4">
      <c r="A576" t="s">
        <v>3889</v>
      </c>
      <c r="B576">
        <v>324</v>
      </c>
      <c r="C576">
        <v>2</v>
      </c>
      <c r="D576" t="s">
        <v>5250</v>
      </c>
    </row>
    <row r="577" spans="1:4">
      <c r="A577" t="s">
        <v>3890</v>
      </c>
      <c r="B577">
        <v>324</v>
      </c>
      <c r="C577">
        <v>3</v>
      </c>
      <c r="D577" t="s">
        <v>5251</v>
      </c>
    </row>
    <row r="578" spans="1:4">
      <c r="A578" t="s">
        <v>3891</v>
      </c>
      <c r="B578">
        <v>324</v>
      </c>
      <c r="C578">
        <v>4</v>
      </c>
      <c r="D578" t="s">
        <v>5252</v>
      </c>
    </row>
    <row r="579" spans="1:4">
      <c r="A579" t="s">
        <v>3892</v>
      </c>
      <c r="B579">
        <v>324</v>
      </c>
      <c r="C579">
        <v>5</v>
      </c>
      <c r="D579" t="s">
        <v>5253</v>
      </c>
    </row>
    <row r="580" spans="1:4">
      <c r="A580" t="s">
        <v>3893</v>
      </c>
      <c r="B580">
        <v>324</v>
      </c>
      <c r="C580">
        <v>6</v>
      </c>
      <c r="D580" t="s">
        <v>5254</v>
      </c>
    </row>
    <row r="581" spans="1:4">
      <c r="A581" t="s">
        <v>3894</v>
      </c>
      <c r="B581">
        <v>324</v>
      </c>
      <c r="C581">
        <v>7</v>
      </c>
      <c r="D581" t="s">
        <v>5255</v>
      </c>
    </row>
    <row r="582" spans="1:4">
      <c r="A582" t="s">
        <v>3895</v>
      </c>
      <c r="B582">
        <v>324</v>
      </c>
      <c r="C582">
        <v>8</v>
      </c>
      <c r="D582" t="s">
        <v>5256</v>
      </c>
    </row>
    <row r="583" spans="1:4">
      <c r="A583" t="s">
        <v>3896</v>
      </c>
      <c r="B583">
        <v>324</v>
      </c>
      <c r="C583">
        <v>9</v>
      </c>
      <c r="D583" t="s">
        <v>5257</v>
      </c>
    </row>
    <row r="584" spans="1:4">
      <c r="A584" t="s">
        <v>3897</v>
      </c>
      <c r="B584">
        <v>324</v>
      </c>
      <c r="C584">
        <v>10</v>
      </c>
      <c r="D584" t="s">
        <v>5258</v>
      </c>
    </row>
    <row r="585" spans="1:4">
      <c r="A585" t="s">
        <v>3898</v>
      </c>
      <c r="B585">
        <v>324</v>
      </c>
      <c r="C585">
        <v>11</v>
      </c>
      <c r="D585" t="s">
        <v>5259</v>
      </c>
    </row>
    <row r="586" spans="1:4">
      <c r="A586" t="s">
        <v>3899</v>
      </c>
      <c r="B586">
        <v>324</v>
      </c>
      <c r="C586">
        <v>12</v>
      </c>
      <c r="D586" t="s">
        <v>5260</v>
      </c>
    </row>
    <row r="587" spans="1:4">
      <c r="A587" t="s">
        <v>3900</v>
      </c>
      <c r="B587">
        <v>324</v>
      </c>
      <c r="C587">
        <v>13</v>
      </c>
      <c r="D587" t="s">
        <v>5261</v>
      </c>
    </row>
    <row r="588" spans="1:4">
      <c r="A588" t="s">
        <v>3901</v>
      </c>
      <c r="B588">
        <v>324</v>
      </c>
      <c r="C588">
        <v>14</v>
      </c>
      <c r="D588" t="s">
        <v>5262</v>
      </c>
    </row>
    <row r="589" spans="1:4">
      <c r="A589" t="s">
        <v>3902</v>
      </c>
      <c r="B589">
        <v>325</v>
      </c>
      <c r="C589">
        <v>16</v>
      </c>
      <c r="D589" t="s">
        <v>5263</v>
      </c>
    </row>
    <row r="590" spans="1:4">
      <c r="A590" t="s">
        <v>3903</v>
      </c>
      <c r="B590">
        <v>325</v>
      </c>
      <c r="C590">
        <v>17</v>
      </c>
      <c r="D590" t="s">
        <v>5264</v>
      </c>
    </row>
    <row r="591" spans="1:4">
      <c r="A591" t="s">
        <v>3904</v>
      </c>
      <c r="B591">
        <v>325</v>
      </c>
      <c r="C591">
        <v>18</v>
      </c>
      <c r="D591" t="s">
        <v>5265</v>
      </c>
    </row>
    <row r="592" spans="1:4">
      <c r="A592" t="s">
        <v>3905</v>
      </c>
      <c r="B592">
        <v>325</v>
      </c>
      <c r="C592">
        <v>19</v>
      </c>
      <c r="D592" t="s">
        <v>5266</v>
      </c>
    </row>
    <row r="593" spans="1:4">
      <c r="A593" t="s">
        <v>3906</v>
      </c>
      <c r="B593">
        <v>325</v>
      </c>
      <c r="C593">
        <v>20</v>
      </c>
      <c r="D593" t="s">
        <v>5267</v>
      </c>
    </row>
    <row r="594" spans="1:4">
      <c r="A594" t="s">
        <v>3907</v>
      </c>
      <c r="B594">
        <v>325</v>
      </c>
      <c r="C594">
        <v>21</v>
      </c>
      <c r="D594" t="s">
        <v>5268</v>
      </c>
    </row>
    <row r="595" spans="1:4">
      <c r="A595" t="s">
        <v>3908</v>
      </c>
      <c r="B595">
        <v>325</v>
      </c>
      <c r="C595">
        <v>22</v>
      </c>
      <c r="D595" t="s">
        <v>5269</v>
      </c>
    </row>
    <row r="596" spans="1:4">
      <c r="A596" t="s">
        <v>3909</v>
      </c>
      <c r="B596">
        <v>325</v>
      </c>
      <c r="C596">
        <v>23</v>
      </c>
      <c r="D596" t="s">
        <v>5270</v>
      </c>
    </row>
    <row r="597" spans="1:4">
      <c r="A597" t="s">
        <v>3910</v>
      </c>
      <c r="B597">
        <v>325</v>
      </c>
      <c r="C597">
        <v>24</v>
      </c>
      <c r="D597" t="s">
        <v>5271</v>
      </c>
    </row>
    <row r="598" spans="1:4">
      <c r="A598" t="s">
        <v>3911</v>
      </c>
      <c r="B598">
        <v>325</v>
      </c>
      <c r="C598">
        <v>25</v>
      </c>
      <c r="D598" t="s">
        <v>5272</v>
      </c>
    </row>
    <row r="599" spans="1:4">
      <c r="A599" t="s">
        <v>3912</v>
      </c>
      <c r="B599">
        <v>325</v>
      </c>
      <c r="C599">
        <v>26</v>
      </c>
      <c r="D599" t="s">
        <v>5273</v>
      </c>
    </row>
    <row r="600" spans="1:4">
      <c r="A600" t="s">
        <v>3913</v>
      </c>
      <c r="B600">
        <v>325</v>
      </c>
      <c r="C600">
        <v>27</v>
      </c>
      <c r="D600" t="s">
        <v>5274</v>
      </c>
    </row>
    <row r="601" spans="1:4">
      <c r="A601" t="s">
        <v>3914</v>
      </c>
      <c r="B601">
        <v>325</v>
      </c>
      <c r="C601">
        <v>28</v>
      </c>
      <c r="D601" t="s">
        <v>5275</v>
      </c>
    </row>
    <row r="602" spans="1:4">
      <c r="A602" t="s">
        <v>3915</v>
      </c>
      <c r="B602">
        <v>325</v>
      </c>
      <c r="C602">
        <v>29</v>
      </c>
      <c r="D602" t="s">
        <v>5276</v>
      </c>
    </row>
    <row r="603" spans="1:4">
      <c r="A603" t="s">
        <v>3916</v>
      </c>
      <c r="B603">
        <v>326</v>
      </c>
      <c r="C603">
        <v>1</v>
      </c>
      <c r="D603" t="s">
        <v>5277</v>
      </c>
    </row>
    <row r="604" spans="1:4">
      <c r="A604" t="s">
        <v>3917</v>
      </c>
      <c r="B604">
        <v>326</v>
      </c>
      <c r="C604">
        <v>2</v>
      </c>
      <c r="D604" t="s">
        <v>5278</v>
      </c>
    </row>
    <row r="605" spans="1:4">
      <c r="A605" t="s">
        <v>3918</v>
      </c>
      <c r="B605">
        <v>326</v>
      </c>
      <c r="C605">
        <v>3</v>
      </c>
      <c r="D605" t="s">
        <v>5279</v>
      </c>
    </row>
    <row r="606" spans="1:4">
      <c r="A606" t="s">
        <v>3919</v>
      </c>
      <c r="B606">
        <v>326</v>
      </c>
      <c r="C606">
        <v>4</v>
      </c>
      <c r="D606" t="s">
        <v>5280</v>
      </c>
    </row>
    <row r="607" spans="1:4">
      <c r="A607" t="s">
        <v>3920</v>
      </c>
      <c r="B607">
        <v>326</v>
      </c>
      <c r="C607">
        <v>5</v>
      </c>
      <c r="D607" t="s">
        <v>5281</v>
      </c>
    </row>
    <row r="608" spans="1:4">
      <c r="A608" t="s">
        <v>3921</v>
      </c>
      <c r="B608">
        <v>326</v>
      </c>
      <c r="C608">
        <v>6</v>
      </c>
      <c r="D608" t="s">
        <v>3922</v>
      </c>
    </row>
    <row r="609" spans="1:4">
      <c r="A609" t="s">
        <v>3923</v>
      </c>
      <c r="B609">
        <v>326</v>
      </c>
      <c r="C609">
        <v>7</v>
      </c>
      <c r="D609" t="s">
        <v>5282</v>
      </c>
    </row>
    <row r="610" spans="1:4">
      <c r="A610" t="s">
        <v>3924</v>
      </c>
      <c r="B610">
        <v>326</v>
      </c>
      <c r="C610">
        <v>8</v>
      </c>
      <c r="D610" t="s">
        <v>5283</v>
      </c>
    </row>
    <row r="611" spans="1:4">
      <c r="A611" t="s">
        <v>3925</v>
      </c>
      <c r="B611">
        <v>326</v>
      </c>
      <c r="C611">
        <v>9</v>
      </c>
      <c r="D611" t="s">
        <v>3926</v>
      </c>
    </row>
    <row r="612" spans="1:4">
      <c r="A612" t="s">
        <v>3927</v>
      </c>
      <c r="B612">
        <v>326</v>
      </c>
      <c r="C612">
        <v>10</v>
      </c>
      <c r="D612" t="s">
        <v>5284</v>
      </c>
    </row>
    <row r="613" spans="1:4">
      <c r="A613" t="s">
        <v>3928</v>
      </c>
      <c r="B613">
        <v>326</v>
      </c>
      <c r="C613">
        <v>11</v>
      </c>
      <c r="D613" t="s">
        <v>3929</v>
      </c>
    </row>
    <row r="614" spans="1:4">
      <c r="A614" t="s">
        <v>3930</v>
      </c>
      <c r="B614">
        <v>326</v>
      </c>
      <c r="C614">
        <v>12</v>
      </c>
      <c r="D614" t="s">
        <v>5285</v>
      </c>
    </row>
    <row r="615" spans="1:4">
      <c r="A615" t="s">
        <v>3931</v>
      </c>
      <c r="B615">
        <v>326</v>
      </c>
      <c r="C615">
        <v>13</v>
      </c>
      <c r="D615" t="s">
        <v>5286</v>
      </c>
    </row>
    <row r="616" spans="1:4">
      <c r="A616" t="s">
        <v>3932</v>
      </c>
      <c r="B616">
        <v>333</v>
      </c>
      <c r="C616">
        <v>1</v>
      </c>
      <c r="D616" t="s">
        <v>5287</v>
      </c>
    </row>
    <row r="617" spans="1:4">
      <c r="A617" t="s">
        <v>3933</v>
      </c>
      <c r="B617">
        <v>333</v>
      </c>
      <c r="C617">
        <v>2</v>
      </c>
      <c r="D617" t="s">
        <v>5288</v>
      </c>
    </row>
    <row r="618" spans="1:4">
      <c r="A618" t="s">
        <v>3934</v>
      </c>
      <c r="B618">
        <v>333</v>
      </c>
      <c r="C618">
        <v>3</v>
      </c>
      <c r="D618" t="s">
        <v>5289</v>
      </c>
    </row>
    <row r="619" spans="1:4">
      <c r="A619" t="s">
        <v>3935</v>
      </c>
      <c r="B619">
        <v>333</v>
      </c>
      <c r="C619">
        <v>4</v>
      </c>
      <c r="D619" t="s">
        <v>5290</v>
      </c>
    </row>
    <row r="620" spans="1:4">
      <c r="A620" t="s">
        <v>3936</v>
      </c>
      <c r="B620">
        <v>333</v>
      </c>
      <c r="C620">
        <v>5</v>
      </c>
      <c r="D620" t="s">
        <v>5291</v>
      </c>
    </row>
    <row r="621" spans="1:4">
      <c r="A621" t="s">
        <v>3937</v>
      </c>
      <c r="B621">
        <v>333</v>
      </c>
      <c r="C621">
        <v>6</v>
      </c>
      <c r="D621" t="s">
        <v>5292</v>
      </c>
    </row>
    <row r="622" spans="1:4">
      <c r="A622" t="s">
        <v>3938</v>
      </c>
      <c r="B622">
        <v>333</v>
      </c>
      <c r="C622">
        <v>7</v>
      </c>
      <c r="D622" t="s">
        <v>5293</v>
      </c>
    </row>
    <row r="623" spans="1:4">
      <c r="A623" t="s">
        <v>3939</v>
      </c>
      <c r="B623">
        <v>333</v>
      </c>
      <c r="C623">
        <v>8</v>
      </c>
      <c r="D623" t="s">
        <v>5294</v>
      </c>
    </row>
    <row r="624" spans="1:4">
      <c r="A624" t="s">
        <v>3940</v>
      </c>
      <c r="B624">
        <v>333</v>
      </c>
      <c r="C624">
        <v>9</v>
      </c>
      <c r="D624" t="s">
        <v>5295</v>
      </c>
    </row>
    <row r="625" spans="1:4">
      <c r="A625" t="s">
        <v>3941</v>
      </c>
      <c r="B625">
        <v>333</v>
      </c>
      <c r="C625">
        <v>10</v>
      </c>
      <c r="D625" t="s">
        <v>5296</v>
      </c>
    </row>
    <row r="626" spans="1:4">
      <c r="A626" t="s">
        <v>3942</v>
      </c>
      <c r="B626">
        <v>333</v>
      </c>
      <c r="C626">
        <v>11</v>
      </c>
      <c r="D626" t="s">
        <v>5297</v>
      </c>
    </row>
    <row r="627" spans="1:4">
      <c r="A627" t="s">
        <v>3943</v>
      </c>
      <c r="B627">
        <v>333</v>
      </c>
      <c r="C627">
        <v>12</v>
      </c>
      <c r="D627" t="s">
        <v>5298</v>
      </c>
    </row>
    <row r="628" spans="1:4">
      <c r="A628" t="s">
        <v>3944</v>
      </c>
      <c r="B628">
        <v>333</v>
      </c>
      <c r="C628">
        <v>13</v>
      </c>
      <c r="D628" t="s">
        <v>5299</v>
      </c>
    </row>
    <row r="629" spans="1:4">
      <c r="A629" t="s">
        <v>3945</v>
      </c>
      <c r="B629">
        <v>333</v>
      </c>
      <c r="C629">
        <v>14</v>
      </c>
      <c r="D629" t="s">
        <v>5300</v>
      </c>
    </row>
    <row r="630" spans="1:4">
      <c r="A630" t="s">
        <v>3946</v>
      </c>
      <c r="B630">
        <v>334</v>
      </c>
      <c r="C630">
        <v>1</v>
      </c>
      <c r="D630" t="s">
        <v>5301</v>
      </c>
    </row>
    <row r="631" spans="1:4">
      <c r="A631" t="s">
        <v>3947</v>
      </c>
      <c r="B631">
        <v>334</v>
      </c>
      <c r="C631">
        <v>2</v>
      </c>
      <c r="D631" t="s">
        <v>5302</v>
      </c>
    </row>
    <row r="632" spans="1:4">
      <c r="A632" t="s">
        <v>3948</v>
      </c>
      <c r="B632">
        <v>334</v>
      </c>
      <c r="C632">
        <v>3</v>
      </c>
      <c r="D632" t="s">
        <v>5303</v>
      </c>
    </row>
    <row r="633" spans="1:4">
      <c r="A633" t="s">
        <v>3949</v>
      </c>
      <c r="B633">
        <v>334</v>
      </c>
      <c r="C633">
        <v>4</v>
      </c>
      <c r="D633" t="s">
        <v>3950</v>
      </c>
    </row>
    <row r="634" spans="1:4">
      <c r="A634" t="s">
        <v>3951</v>
      </c>
      <c r="B634">
        <v>334</v>
      </c>
      <c r="C634">
        <v>5</v>
      </c>
      <c r="D634" t="s">
        <v>3952</v>
      </c>
    </row>
    <row r="635" spans="1:4">
      <c r="A635" t="s">
        <v>3953</v>
      </c>
      <c r="B635">
        <v>334</v>
      </c>
      <c r="C635">
        <v>6</v>
      </c>
      <c r="D635" t="s">
        <v>5304</v>
      </c>
    </row>
    <row r="636" spans="1:4">
      <c r="A636" t="s">
        <v>3954</v>
      </c>
      <c r="B636">
        <v>334</v>
      </c>
      <c r="C636">
        <v>7</v>
      </c>
      <c r="D636" t="s">
        <v>5305</v>
      </c>
    </row>
    <row r="637" spans="1:4">
      <c r="A637" t="s">
        <v>3955</v>
      </c>
      <c r="B637">
        <v>334</v>
      </c>
      <c r="C637">
        <v>8</v>
      </c>
      <c r="D637" t="s">
        <v>5306</v>
      </c>
    </row>
    <row r="638" spans="1:4">
      <c r="A638" t="s">
        <v>3956</v>
      </c>
      <c r="B638">
        <v>334</v>
      </c>
      <c r="C638">
        <v>9</v>
      </c>
      <c r="D638" t="s">
        <v>5307</v>
      </c>
    </row>
    <row r="639" spans="1:4">
      <c r="A639" t="s">
        <v>3957</v>
      </c>
      <c r="B639">
        <v>334</v>
      </c>
      <c r="C639">
        <v>10</v>
      </c>
      <c r="D639" t="s">
        <v>5308</v>
      </c>
    </row>
    <row r="640" spans="1:4">
      <c r="A640" t="s">
        <v>3958</v>
      </c>
      <c r="B640">
        <v>334</v>
      </c>
      <c r="C640">
        <v>11</v>
      </c>
      <c r="D640" t="s">
        <v>5309</v>
      </c>
    </row>
    <row r="641" spans="1:4">
      <c r="A641" t="s">
        <v>3959</v>
      </c>
      <c r="B641">
        <v>334</v>
      </c>
      <c r="C641">
        <v>12</v>
      </c>
      <c r="D641" t="s">
        <v>5310</v>
      </c>
    </row>
    <row r="642" spans="1:4">
      <c r="A642" t="s">
        <v>3960</v>
      </c>
      <c r="B642">
        <v>334</v>
      </c>
      <c r="C642">
        <v>13</v>
      </c>
      <c r="D642" t="s">
        <v>5311</v>
      </c>
    </row>
    <row r="643" spans="1:4">
      <c r="A643" t="s">
        <v>3961</v>
      </c>
      <c r="B643">
        <v>334</v>
      </c>
      <c r="C643">
        <v>14</v>
      </c>
      <c r="D643" t="s">
        <v>5312</v>
      </c>
    </row>
    <row r="644" spans="1:4">
      <c r="A644" t="s">
        <v>3962</v>
      </c>
      <c r="B644">
        <v>335</v>
      </c>
      <c r="C644">
        <v>16</v>
      </c>
      <c r="D644" t="s">
        <v>5313</v>
      </c>
    </row>
    <row r="645" spans="1:4">
      <c r="A645" t="s">
        <v>3963</v>
      </c>
      <c r="B645">
        <v>335</v>
      </c>
      <c r="C645">
        <v>17</v>
      </c>
      <c r="D645" t="s">
        <v>5314</v>
      </c>
    </row>
    <row r="646" spans="1:4">
      <c r="A646" t="s">
        <v>3964</v>
      </c>
      <c r="B646">
        <v>335</v>
      </c>
      <c r="C646">
        <v>18</v>
      </c>
      <c r="D646" t="s">
        <v>3965</v>
      </c>
    </row>
    <row r="647" spans="1:4">
      <c r="A647" t="s">
        <v>3966</v>
      </c>
      <c r="B647">
        <v>335</v>
      </c>
      <c r="C647">
        <v>19</v>
      </c>
      <c r="D647" t="s">
        <v>5315</v>
      </c>
    </row>
    <row r="648" spans="1:4">
      <c r="A648" t="s">
        <v>3967</v>
      </c>
      <c r="B648">
        <v>335</v>
      </c>
      <c r="C648">
        <v>20</v>
      </c>
      <c r="D648" t="s">
        <v>5316</v>
      </c>
    </row>
    <row r="649" spans="1:4">
      <c r="A649" t="s">
        <v>3968</v>
      </c>
      <c r="B649">
        <v>335</v>
      </c>
      <c r="C649">
        <v>21</v>
      </c>
      <c r="D649" t="s">
        <v>5317</v>
      </c>
    </row>
    <row r="650" spans="1:4">
      <c r="A650" t="s">
        <v>3969</v>
      </c>
      <c r="B650">
        <v>335</v>
      </c>
      <c r="C650">
        <v>22</v>
      </c>
      <c r="D650" t="s">
        <v>5318</v>
      </c>
    </row>
    <row r="651" spans="1:4">
      <c r="A651" t="s">
        <v>3970</v>
      </c>
      <c r="B651">
        <v>335</v>
      </c>
      <c r="C651">
        <v>23</v>
      </c>
      <c r="D651" t="s">
        <v>5319</v>
      </c>
    </row>
    <row r="652" spans="1:4">
      <c r="A652" t="s">
        <v>3971</v>
      </c>
      <c r="B652">
        <v>335</v>
      </c>
      <c r="C652">
        <v>24</v>
      </c>
      <c r="D652" t="s">
        <v>5320</v>
      </c>
    </row>
    <row r="653" spans="1:4">
      <c r="A653" t="s">
        <v>3972</v>
      </c>
      <c r="B653">
        <v>335</v>
      </c>
      <c r="C653">
        <v>25</v>
      </c>
      <c r="D653" t="s">
        <v>5321</v>
      </c>
    </row>
    <row r="654" spans="1:4">
      <c r="A654" t="s">
        <v>3973</v>
      </c>
      <c r="B654">
        <v>335</v>
      </c>
      <c r="C654">
        <v>26</v>
      </c>
      <c r="D654" t="s">
        <v>5322</v>
      </c>
    </row>
    <row r="655" spans="1:4">
      <c r="A655" t="s">
        <v>3974</v>
      </c>
      <c r="B655">
        <v>335</v>
      </c>
      <c r="C655">
        <v>27</v>
      </c>
      <c r="D655" t="s">
        <v>5323</v>
      </c>
    </row>
    <row r="656" spans="1:4">
      <c r="A656" t="s">
        <v>3975</v>
      </c>
      <c r="B656">
        <v>335</v>
      </c>
      <c r="C656">
        <v>28</v>
      </c>
      <c r="D656" t="s">
        <v>5324</v>
      </c>
    </row>
    <row r="657" spans="1:4">
      <c r="A657" t="s">
        <v>3976</v>
      </c>
      <c r="B657">
        <v>335</v>
      </c>
      <c r="C657">
        <v>29</v>
      </c>
      <c r="D657" t="s">
        <v>5325</v>
      </c>
    </row>
    <row r="658" spans="1:4">
      <c r="A658" t="s">
        <v>3977</v>
      </c>
      <c r="B658">
        <v>336</v>
      </c>
      <c r="C658">
        <v>1</v>
      </c>
      <c r="D658" t="s">
        <v>5326</v>
      </c>
    </row>
    <row r="659" spans="1:4">
      <c r="A659" t="s">
        <v>3978</v>
      </c>
      <c r="B659">
        <v>336</v>
      </c>
      <c r="C659">
        <v>2</v>
      </c>
      <c r="D659" t="s">
        <v>5327</v>
      </c>
    </row>
    <row r="660" spans="1:4">
      <c r="A660" t="s">
        <v>3979</v>
      </c>
      <c r="B660">
        <v>336</v>
      </c>
      <c r="C660">
        <v>3</v>
      </c>
      <c r="D660" t="s">
        <v>5328</v>
      </c>
    </row>
    <row r="661" spans="1:4">
      <c r="A661" t="s">
        <v>3980</v>
      </c>
      <c r="B661">
        <v>336</v>
      </c>
      <c r="C661">
        <v>4</v>
      </c>
      <c r="D661" t="s">
        <v>5329</v>
      </c>
    </row>
    <row r="662" spans="1:4">
      <c r="A662" t="s">
        <v>3981</v>
      </c>
      <c r="B662">
        <v>336</v>
      </c>
      <c r="C662">
        <v>5</v>
      </c>
      <c r="D662" t="s">
        <v>5330</v>
      </c>
    </row>
    <row r="663" spans="1:4">
      <c r="A663" t="s">
        <v>3982</v>
      </c>
      <c r="B663">
        <v>336</v>
      </c>
      <c r="C663">
        <v>6</v>
      </c>
      <c r="D663" t="s">
        <v>5331</v>
      </c>
    </row>
    <row r="664" spans="1:4">
      <c r="A664" t="s">
        <v>3983</v>
      </c>
      <c r="B664">
        <v>336</v>
      </c>
      <c r="C664">
        <v>7</v>
      </c>
      <c r="D664" t="s">
        <v>5332</v>
      </c>
    </row>
    <row r="665" spans="1:4">
      <c r="A665" t="s">
        <v>3984</v>
      </c>
      <c r="B665">
        <v>336</v>
      </c>
      <c r="C665">
        <v>8</v>
      </c>
      <c r="D665" t="s">
        <v>5333</v>
      </c>
    </row>
    <row r="666" spans="1:4">
      <c r="A666" t="s">
        <v>3985</v>
      </c>
      <c r="B666">
        <v>336</v>
      </c>
      <c r="C666">
        <v>9</v>
      </c>
      <c r="D666" t="s">
        <v>5334</v>
      </c>
    </row>
    <row r="667" spans="1:4">
      <c r="A667" t="s">
        <v>3986</v>
      </c>
      <c r="B667">
        <v>336</v>
      </c>
      <c r="C667">
        <v>10</v>
      </c>
      <c r="D667" t="s">
        <v>5335</v>
      </c>
    </row>
    <row r="668" spans="1:4">
      <c r="A668" t="s">
        <v>3987</v>
      </c>
      <c r="B668">
        <v>336</v>
      </c>
      <c r="C668">
        <v>11</v>
      </c>
      <c r="D668" t="s">
        <v>5336</v>
      </c>
    </row>
    <row r="669" spans="1:4">
      <c r="A669" t="s">
        <v>3988</v>
      </c>
      <c r="B669">
        <v>336</v>
      </c>
      <c r="C669">
        <v>12</v>
      </c>
      <c r="D669" t="s">
        <v>5337</v>
      </c>
    </row>
    <row r="670" spans="1:4">
      <c r="A670" t="s">
        <v>3989</v>
      </c>
      <c r="B670">
        <v>336</v>
      </c>
      <c r="C670">
        <v>13</v>
      </c>
      <c r="D670" t="s">
        <v>5338</v>
      </c>
    </row>
    <row r="671" spans="1:4">
      <c r="A671" t="s">
        <v>3990</v>
      </c>
      <c r="B671">
        <v>336</v>
      </c>
      <c r="C671">
        <v>14</v>
      </c>
      <c r="D671" t="s">
        <v>5339</v>
      </c>
    </row>
    <row r="672" spans="1:4">
      <c r="A672" t="s">
        <v>3991</v>
      </c>
      <c r="B672">
        <v>337</v>
      </c>
      <c r="C672">
        <v>16</v>
      </c>
      <c r="D672" t="s">
        <v>5340</v>
      </c>
    </row>
    <row r="673" spans="1:4">
      <c r="A673" t="s">
        <v>3992</v>
      </c>
      <c r="B673">
        <v>337</v>
      </c>
      <c r="C673">
        <v>17</v>
      </c>
      <c r="D673" t="s">
        <v>5341</v>
      </c>
    </row>
    <row r="674" spans="1:4">
      <c r="A674" t="s">
        <v>3993</v>
      </c>
      <c r="B674">
        <v>337</v>
      </c>
      <c r="C674">
        <v>18</v>
      </c>
      <c r="D674" t="s">
        <v>3994</v>
      </c>
    </row>
    <row r="675" spans="1:4">
      <c r="A675" t="s">
        <v>3995</v>
      </c>
      <c r="B675">
        <v>337</v>
      </c>
      <c r="C675">
        <v>19</v>
      </c>
      <c r="D675" t="s">
        <v>5342</v>
      </c>
    </row>
    <row r="676" spans="1:4">
      <c r="A676" t="s">
        <v>3996</v>
      </c>
      <c r="B676">
        <v>337</v>
      </c>
      <c r="C676">
        <v>20</v>
      </c>
      <c r="D676" t="s">
        <v>5343</v>
      </c>
    </row>
    <row r="677" spans="1:4">
      <c r="A677" t="s">
        <v>3997</v>
      </c>
      <c r="B677">
        <v>337</v>
      </c>
      <c r="C677">
        <v>21</v>
      </c>
      <c r="D677" t="s">
        <v>5344</v>
      </c>
    </row>
    <row r="678" spans="1:4">
      <c r="A678" t="s">
        <v>3998</v>
      </c>
      <c r="B678">
        <v>337</v>
      </c>
      <c r="C678">
        <v>22</v>
      </c>
      <c r="D678" t="s">
        <v>5345</v>
      </c>
    </row>
    <row r="679" spans="1:4">
      <c r="A679" t="s">
        <v>3999</v>
      </c>
      <c r="B679">
        <v>337</v>
      </c>
      <c r="C679">
        <v>23</v>
      </c>
      <c r="D679" t="s">
        <v>5346</v>
      </c>
    </row>
    <row r="680" spans="1:4">
      <c r="A680" t="s">
        <v>4000</v>
      </c>
      <c r="B680">
        <v>337</v>
      </c>
      <c r="C680">
        <v>24</v>
      </c>
      <c r="D680" t="s">
        <v>5347</v>
      </c>
    </row>
    <row r="681" spans="1:4">
      <c r="A681" t="s">
        <v>4001</v>
      </c>
      <c r="B681">
        <v>337</v>
      </c>
      <c r="C681">
        <v>25</v>
      </c>
      <c r="D681" t="s">
        <v>5348</v>
      </c>
    </row>
    <row r="682" spans="1:4">
      <c r="A682" t="s">
        <v>4002</v>
      </c>
      <c r="B682">
        <v>337</v>
      </c>
      <c r="C682">
        <v>26</v>
      </c>
      <c r="D682" t="s">
        <v>5349</v>
      </c>
    </row>
    <row r="683" spans="1:4">
      <c r="A683" t="s">
        <v>4003</v>
      </c>
      <c r="B683">
        <v>337</v>
      </c>
      <c r="C683">
        <v>27</v>
      </c>
      <c r="D683" t="s">
        <v>5350</v>
      </c>
    </row>
    <row r="684" spans="1:4">
      <c r="A684" t="s">
        <v>4004</v>
      </c>
      <c r="B684">
        <v>337</v>
      </c>
      <c r="C684">
        <v>28</v>
      </c>
      <c r="D684" t="s">
        <v>5351</v>
      </c>
    </row>
    <row r="685" spans="1:4">
      <c r="A685" t="s">
        <v>4005</v>
      </c>
      <c r="B685">
        <v>337</v>
      </c>
      <c r="C685">
        <v>29</v>
      </c>
      <c r="D685" t="s">
        <v>5352</v>
      </c>
    </row>
    <row r="686" spans="1:4">
      <c r="A686" t="s">
        <v>4006</v>
      </c>
      <c r="B686">
        <v>338</v>
      </c>
      <c r="C686">
        <v>1</v>
      </c>
      <c r="D686" t="s">
        <v>5353</v>
      </c>
    </row>
    <row r="687" spans="1:4">
      <c r="A687" t="s">
        <v>4007</v>
      </c>
      <c r="B687">
        <v>338</v>
      </c>
      <c r="C687">
        <v>2</v>
      </c>
      <c r="D687" t="s">
        <v>5354</v>
      </c>
    </row>
    <row r="688" spans="1:4">
      <c r="A688" t="s">
        <v>4008</v>
      </c>
      <c r="B688">
        <v>338</v>
      </c>
      <c r="C688">
        <v>3</v>
      </c>
      <c r="D688" t="s">
        <v>4009</v>
      </c>
    </row>
    <row r="689" spans="1:4">
      <c r="A689" t="s">
        <v>4010</v>
      </c>
      <c r="B689">
        <v>338</v>
      </c>
      <c r="C689">
        <v>4</v>
      </c>
      <c r="D689" t="s">
        <v>5355</v>
      </c>
    </row>
    <row r="690" spans="1:4">
      <c r="A690" t="s">
        <v>4011</v>
      </c>
      <c r="B690">
        <v>338</v>
      </c>
      <c r="C690">
        <v>5</v>
      </c>
      <c r="D690" t="s">
        <v>5356</v>
      </c>
    </row>
    <row r="691" spans="1:4">
      <c r="A691" t="s">
        <v>4012</v>
      </c>
      <c r="B691">
        <v>338</v>
      </c>
      <c r="C691">
        <v>6</v>
      </c>
      <c r="D691" t="s">
        <v>5357</v>
      </c>
    </row>
    <row r="692" spans="1:4">
      <c r="A692" t="s">
        <v>4013</v>
      </c>
      <c r="B692">
        <v>338</v>
      </c>
      <c r="C692">
        <v>7</v>
      </c>
      <c r="D692" t="s">
        <v>5358</v>
      </c>
    </row>
    <row r="693" spans="1:4">
      <c r="A693" t="s">
        <v>4014</v>
      </c>
      <c r="B693">
        <v>338</v>
      </c>
      <c r="C693">
        <v>8</v>
      </c>
      <c r="D693" t="s">
        <v>5359</v>
      </c>
    </row>
    <row r="694" spans="1:4">
      <c r="A694" t="s">
        <v>4015</v>
      </c>
      <c r="B694">
        <v>338</v>
      </c>
      <c r="C694">
        <v>9</v>
      </c>
      <c r="D694" t="s">
        <v>5360</v>
      </c>
    </row>
    <row r="695" spans="1:4">
      <c r="A695" t="s">
        <v>4016</v>
      </c>
      <c r="B695">
        <v>338</v>
      </c>
      <c r="C695">
        <v>10</v>
      </c>
      <c r="D695" t="s">
        <v>5361</v>
      </c>
    </row>
    <row r="696" spans="1:4">
      <c r="A696" t="s">
        <v>4017</v>
      </c>
      <c r="B696">
        <v>338</v>
      </c>
      <c r="C696">
        <v>11</v>
      </c>
      <c r="D696" t="s">
        <v>5362</v>
      </c>
    </row>
    <row r="697" spans="1:4">
      <c r="A697" t="s">
        <v>4018</v>
      </c>
      <c r="B697">
        <v>338</v>
      </c>
      <c r="C697">
        <v>12</v>
      </c>
      <c r="D697" t="s">
        <v>5363</v>
      </c>
    </row>
    <row r="698" spans="1:4">
      <c r="A698" t="s">
        <v>4019</v>
      </c>
      <c r="B698">
        <v>338</v>
      </c>
      <c r="C698">
        <v>13</v>
      </c>
      <c r="D698" t="s">
        <v>4020</v>
      </c>
    </row>
    <row r="699" spans="1:4">
      <c r="A699" t="s">
        <v>4021</v>
      </c>
      <c r="B699">
        <v>338</v>
      </c>
      <c r="C699">
        <v>14</v>
      </c>
      <c r="D699" t="s">
        <v>5364</v>
      </c>
    </row>
    <row r="700" spans="1:4">
      <c r="A700" t="s">
        <v>4022</v>
      </c>
      <c r="B700">
        <v>339</v>
      </c>
      <c r="C700">
        <v>16</v>
      </c>
      <c r="D700" t="s">
        <v>5365</v>
      </c>
    </row>
    <row r="701" spans="1:4">
      <c r="A701" t="s">
        <v>4023</v>
      </c>
      <c r="B701">
        <v>339</v>
      </c>
      <c r="C701">
        <v>17</v>
      </c>
      <c r="D701" t="s">
        <v>4677</v>
      </c>
    </row>
    <row r="702" spans="1:4">
      <c r="A702" t="s">
        <v>4024</v>
      </c>
      <c r="B702">
        <v>339</v>
      </c>
      <c r="C702">
        <v>18</v>
      </c>
      <c r="D702" t="s">
        <v>4025</v>
      </c>
    </row>
    <row r="703" spans="1:4">
      <c r="A703" t="s">
        <v>4026</v>
      </c>
      <c r="B703">
        <v>339</v>
      </c>
      <c r="C703">
        <v>19</v>
      </c>
      <c r="D703" t="s">
        <v>5366</v>
      </c>
    </row>
    <row r="704" spans="1:4">
      <c r="A704" t="s">
        <v>4027</v>
      </c>
      <c r="B704">
        <v>339</v>
      </c>
      <c r="C704">
        <v>20</v>
      </c>
      <c r="D704" t="s">
        <v>4028</v>
      </c>
    </row>
    <row r="705" spans="1:4">
      <c r="A705" t="s">
        <v>4029</v>
      </c>
      <c r="B705">
        <v>339</v>
      </c>
      <c r="C705">
        <v>21</v>
      </c>
      <c r="D705" t="s">
        <v>5367</v>
      </c>
    </row>
    <row r="706" spans="1:4">
      <c r="A706" t="s">
        <v>4030</v>
      </c>
      <c r="B706">
        <v>339</v>
      </c>
      <c r="C706">
        <v>22</v>
      </c>
      <c r="D706" t="s">
        <v>5368</v>
      </c>
    </row>
    <row r="707" spans="1:4">
      <c r="A707" t="s">
        <v>4031</v>
      </c>
      <c r="B707">
        <v>339</v>
      </c>
      <c r="C707">
        <v>23</v>
      </c>
      <c r="D707" t="s">
        <v>5369</v>
      </c>
    </row>
    <row r="708" spans="1:4">
      <c r="A708" t="s">
        <v>4032</v>
      </c>
      <c r="B708">
        <v>339</v>
      </c>
      <c r="C708">
        <v>24</v>
      </c>
      <c r="D708" t="s">
        <v>5370</v>
      </c>
    </row>
    <row r="709" spans="1:4">
      <c r="A709" t="s">
        <v>4033</v>
      </c>
      <c r="B709">
        <v>339</v>
      </c>
      <c r="C709">
        <v>25</v>
      </c>
      <c r="D709" t="s">
        <v>5371</v>
      </c>
    </row>
    <row r="710" spans="1:4">
      <c r="A710" t="s">
        <v>4034</v>
      </c>
      <c r="B710">
        <v>339</v>
      </c>
      <c r="C710">
        <v>26</v>
      </c>
      <c r="D710" t="s">
        <v>5372</v>
      </c>
    </row>
    <row r="711" spans="1:4">
      <c r="A711" t="s">
        <v>4035</v>
      </c>
      <c r="B711">
        <v>339</v>
      </c>
      <c r="C711">
        <v>27</v>
      </c>
      <c r="D711" t="s">
        <v>5373</v>
      </c>
    </row>
    <row r="712" spans="1:4">
      <c r="A712" t="s">
        <v>4036</v>
      </c>
      <c r="B712">
        <v>339</v>
      </c>
      <c r="C712">
        <v>28</v>
      </c>
      <c r="D712" t="s">
        <v>5374</v>
      </c>
    </row>
    <row r="713" spans="1:4">
      <c r="A713" t="s">
        <v>4037</v>
      </c>
      <c r="B713">
        <v>339</v>
      </c>
      <c r="C713">
        <v>29</v>
      </c>
      <c r="D713" t="s">
        <v>5375</v>
      </c>
    </row>
    <row r="714" spans="1:4">
      <c r="A714" t="s">
        <v>4038</v>
      </c>
      <c r="B714">
        <v>340</v>
      </c>
      <c r="C714">
        <v>1</v>
      </c>
      <c r="D714" t="s">
        <v>5376</v>
      </c>
    </row>
    <row r="715" spans="1:4">
      <c r="A715" t="s">
        <v>4039</v>
      </c>
      <c r="B715">
        <v>340</v>
      </c>
      <c r="C715">
        <v>2</v>
      </c>
      <c r="D715" t="s">
        <v>5377</v>
      </c>
    </row>
    <row r="716" spans="1:4">
      <c r="A716" t="s">
        <v>4040</v>
      </c>
      <c r="B716">
        <v>340</v>
      </c>
      <c r="C716">
        <v>3</v>
      </c>
      <c r="D716" t="s">
        <v>5378</v>
      </c>
    </row>
    <row r="717" spans="1:4">
      <c r="A717" t="s">
        <v>4041</v>
      </c>
      <c r="B717">
        <v>340</v>
      </c>
      <c r="C717">
        <v>4</v>
      </c>
      <c r="D717" t="s">
        <v>5379</v>
      </c>
    </row>
    <row r="718" spans="1:4">
      <c r="A718" t="s">
        <v>4042</v>
      </c>
      <c r="B718">
        <v>340</v>
      </c>
      <c r="C718">
        <v>5</v>
      </c>
      <c r="D718" t="s">
        <v>5380</v>
      </c>
    </row>
    <row r="719" spans="1:4">
      <c r="A719" t="s">
        <v>4043</v>
      </c>
      <c r="B719">
        <v>340</v>
      </c>
      <c r="C719">
        <v>6</v>
      </c>
      <c r="D719" t="s">
        <v>5381</v>
      </c>
    </row>
    <row r="720" spans="1:4">
      <c r="A720" t="s">
        <v>4044</v>
      </c>
      <c r="B720">
        <v>340</v>
      </c>
      <c r="C720">
        <v>7</v>
      </c>
      <c r="D720" t="s">
        <v>5382</v>
      </c>
    </row>
    <row r="721" spans="1:4">
      <c r="A721" t="s">
        <v>4045</v>
      </c>
      <c r="B721">
        <v>340</v>
      </c>
      <c r="C721">
        <v>8</v>
      </c>
      <c r="D721" t="s">
        <v>5383</v>
      </c>
    </row>
    <row r="722" spans="1:4">
      <c r="A722" t="s">
        <v>4046</v>
      </c>
      <c r="B722">
        <v>340</v>
      </c>
      <c r="C722">
        <v>9</v>
      </c>
      <c r="D722" t="s">
        <v>5384</v>
      </c>
    </row>
    <row r="723" spans="1:4">
      <c r="A723" t="s">
        <v>4047</v>
      </c>
      <c r="B723">
        <v>340</v>
      </c>
      <c r="C723">
        <v>10</v>
      </c>
      <c r="D723" t="s">
        <v>5385</v>
      </c>
    </row>
    <row r="724" spans="1:4">
      <c r="A724" t="s">
        <v>4048</v>
      </c>
      <c r="B724">
        <v>340</v>
      </c>
      <c r="C724">
        <v>11</v>
      </c>
      <c r="D724" t="s">
        <v>5386</v>
      </c>
    </row>
    <row r="725" spans="1:4">
      <c r="A725" t="s">
        <v>4049</v>
      </c>
      <c r="B725">
        <v>340</v>
      </c>
      <c r="C725">
        <v>12</v>
      </c>
      <c r="D725" t="s">
        <v>5387</v>
      </c>
    </row>
    <row r="726" spans="1:4">
      <c r="A726" t="s">
        <v>4050</v>
      </c>
      <c r="B726">
        <v>340</v>
      </c>
      <c r="C726">
        <v>13</v>
      </c>
      <c r="D726" t="s">
        <v>5388</v>
      </c>
    </row>
    <row r="727" spans="1:4">
      <c r="A727" t="s">
        <v>4051</v>
      </c>
      <c r="B727">
        <v>340</v>
      </c>
      <c r="C727">
        <v>14</v>
      </c>
      <c r="D727" t="s">
        <v>5389</v>
      </c>
    </row>
    <row r="728" spans="1:4">
      <c r="A728" t="s">
        <v>5390</v>
      </c>
      <c r="B728">
        <v>341</v>
      </c>
      <c r="C728">
        <v>16</v>
      </c>
      <c r="D728" t="s">
        <v>5391</v>
      </c>
    </row>
    <row r="729" spans="1:4">
      <c r="A729" t="s">
        <v>5392</v>
      </c>
      <c r="B729">
        <v>341</v>
      </c>
      <c r="C729">
        <v>17</v>
      </c>
      <c r="D729" t="s">
        <v>5393</v>
      </c>
    </row>
    <row r="730" spans="1:4">
      <c r="A730" t="s">
        <v>5394</v>
      </c>
      <c r="B730">
        <v>341</v>
      </c>
      <c r="C730">
        <v>18</v>
      </c>
      <c r="D730" t="s">
        <v>5395</v>
      </c>
    </row>
    <row r="731" spans="1:4">
      <c r="A731" t="s">
        <v>5396</v>
      </c>
      <c r="B731">
        <v>341</v>
      </c>
      <c r="C731">
        <v>19</v>
      </c>
      <c r="D731" t="s">
        <v>5397</v>
      </c>
    </row>
    <row r="732" spans="1:4">
      <c r="A732" t="s">
        <v>5398</v>
      </c>
      <c r="B732">
        <v>341</v>
      </c>
      <c r="C732">
        <v>20</v>
      </c>
      <c r="D732" t="s">
        <v>5399</v>
      </c>
    </row>
    <row r="733" spans="1:4">
      <c r="A733" t="s">
        <v>5400</v>
      </c>
      <c r="B733">
        <v>341</v>
      </c>
      <c r="C733">
        <v>21</v>
      </c>
      <c r="D733" t="s">
        <v>5401</v>
      </c>
    </row>
    <row r="734" spans="1:4">
      <c r="A734" t="s">
        <v>5402</v>
      </c>
      <c r="B734">
        <v>341</v>
      </c>
      <c r="C734">
        <v>22</v>
      </c>
      <c r="D734" t="s">
        <v>5403</v>
      </c>
    </row>
    <row r="735" spans="1:4">
      <c r="A735" t="s">
        <v>5404</v>
      </c>
      <c r="B735">
        <v>341</v>
      </c>
      <c r="C735">
        <v>23</v>
      </c>
      <c r="D735" t="s">
        <v>5405</v>
      </c>
    </row>
    <row r="736" spans="1:4">
      <c r="A736" t="s">
        <v>5406</v>
      </c>
      <c r="B736">
        <v>341</v>
      </c>
      <c r="C736">
        <v>24</v>
      </c>
      <c r="D736" t="s">
        <v>5407</v>
      </c>
    </row>
    <row r="737" spans="1:4">
      <c r="A737" t="s">
        <v>5408</v>
      </c>
      <c r="B737">
        <v>341</v>
      </c>
      <c r="C737">
        <v>25</v>
      </c>
      <c r="D737" t="s">
        <v>5409</v>
      </c>
    </row>
    <row r="738" spans="1:4">
      <c r="A738" t="s">
        <v>5410</v>
      </c>
      <c r="B738">
        <v>341</v>
      </c>
      <c r="C738">
        <v>26</v>
      </c>
      <c r="D738" t="s">
        <v>5411</v>
      </c>
    </row>
    <row r="739" spans="1:4">
      <c r="A739" t="s">
        <v>5412</v>
      </c>
      <c r="B739">
        <v>341</v>
      </c>
      <c r="C739">
        <v>27</v>
      </c>
      <c r="D739" t="s">
        <v>5413</v>
      </c>
    </row>
    <row r="740" spans="1:4">
      <c r="A740" t="s">
        <v>5414</v>
      </c>
      <c r="B740">
        <v>341</v>
      </c>
      <c r="C740">
        <v>28</v>
      </c>
      <c r="D740" t="s">
        <v>5415</v>
      </c>
    </row>
    <row r="741" spans="1:4">
      <c r="A741" t="s">
        <v>5416</v>
      </c>
      <c r="B741">
        <v>341</v>
      </c>
      <c r="C741">
        <v>29</v>
      </c>
      <c r="D741" t="s">
        <v>5417</v>
      </c>
    </row>
    <row r="742" spans="1:4">
      <c r="A742" t="s">
        <v>4052</v>
      </c>
      <c r="B742">
        <v>342</v>
      </c>
      <c r="C742">
        <v>1</v>
      </c>
      <c r="D742" t="s">
        <v>5418</v>
      </c>
    </row>
    <row r="743" spans="1:4">
      <c r="A743" t="s">
        <v>4053</v>
      </c>
      <c r="B743">
        <v>342</v>
      </c>
      <c r="C743">
        <v>2</v>
      </c>
      <c r="D743" t="s">
        <v>5419</v>
      </c>
    </row>
    <row r="744" spans="1:4">
      <c r="A744" t="s">
        <v>4054</v>
      </c>
      <c r="B744">
        <v>342</v>
      </c>
      <c r="C744">
        <v>3</v>
      </c>
      <c r="D744" t="s">
        <v>5420</v>
      </c>
    </row>
    <row r="745" spans="1:4">
      <c r="A745" t="s">
        <v>4055</v>
      </c>
      <c r="B745">
        <v>342</v>
      </c>
      <c r="C745">
        <v>4</v>
      </c>
      <c r="D745" t="s">
        <v>5421</v>
      </c>
    </row>
    <row r="746" spans="1:4">
      <c r="A746" t="s">
        <v>4056</v>
      </c>
      <c r="B746">
        <v>342</v>
      </c>
      <c r="C746">
        <v>5</v>
      </c>
      <c r="D746" t="s">
        <v>5422</v>
      </c>
    </row>
    <row r="747" spans="1:4">
      <c r="A747" t="s">
        <v>4057</v>
      </c>
      <c r="B747">
        <v>342</v>
      </c>
      <c r="C747">
        <v>6</v>
      </c>
      <c r="D747" t="s">
        <v>5423</v>
      </c>
    </row>
    <row r="748" spans="1:4">
      <c r="A748" t="s">
        <v>4058</v>
      </c>
      <c r="B748">
        <v>342</v>
      </c>
      <c r="C748">
        <v>7</v>
      </c>
      <c r="D748" t="s">
        <v>5424</v>
      </c>
    </row>
    <row r="749" spans="1:4">
      <c r="A749" t="s">
        <v>4059</v>
      </c>
      <c r="B749">
        <v>342</v>
      </c>
      <c r="C749">
        <v>8</v>
      </c>
      <c r="D749" t="s">
        <v>5425</v>
      </c>
    </row>
    <row r="750" spans="1:4">
      <c r="A750" t="s">
        <v>4060</v>
      </c>
      <c r="B750">
        <v>342</v>
      </c>
      <c r="C750">
        <v>9</v>
      </c>
      <c r="D750" t="s">
        <v>5426</v>
      </c>
    </row>
    <row r="751" spans="1:4">
      <c r="A751" t="s">
        <v>4061</v>
      </c>
      <c r="B751">
        <v>342</v>
      </c>
      <c r="C751">
        <v>10</v>
      </c>
      <c r="D751" t="s">
        <v>4062</v>
      </c>
    </row>
    <row r="752" spans="1:4">
      <c r="A752" t="s">
        <v>4063</v>
      </c>
      <c r="B752">
        <v>342</v>
      </c>
      <c r="C752">
        <v>11</v>
      </c>
      <c r="D752" t="s">
        <v>4678</v>
      </c>
    </row>
    <row r="753" spans="1:4">
      <c r="A753" t="s">
        <v>4064</v>
      </c>
      <c r="B753">
        <v>342</v>
      </c>
      <c r="C753">
        <v>12</v>
      </c>
      <c r="D753" t="s">
        <v>5427</v>
      </c>
    </row>
    <row r="754" spans="1:4">
      <c r="A754" t="s">
        <v>4065</v>
      </c>
      <c r="B754">
        <v>342</v>
      </c>
      <c r="C754">
        <v>13</v>
      </c>
      <c r="D754" t="s">
        <v>5428</v>
      </c>
    </row>
    <row r="755" spans="1:4">
      <c r="A755" t="s">
        <v>4066</v>
      </c>
      <c r="B755">
        <v>342</v>
      </c>
      <c r="C755">
        <v>14</v>
      </c>
      <c r="D755" t="s">
        <v>5429</v>
      </c>
    </row>
    <row r="756" spans="1:4">
      <c r="A756" t="s">
        <v>4067</v>
      </c>
      <c r="B756">
        <v>343</v>
      </c>
      <c r="C756">
        <v>16</v>
      </c>
      <c r="D756" t="s">
        <v>5430</v>
      </c>
    </row>
    <row r="757" spans="1:4">
      <c r="A757" t="s">
        <v>4068</v>
      </c>
      <c r="B757">
        <v>343</v>
      </c>
      <c r="C757">
        <v>17</v>
      </c>
      <c r="D757" t="s">
        <v>5431</v>
      </c>
    </row>
    <row r="758" spans="1:4">
      <c r="A758" t="s">
        <v>4069</v>
      </c>
      <c r="B758">
        <v>343</v>
      </c>
      <c r="C758">
        <v>18</v>
      </c>
      <c r="D758" t="s">
        <v>5432</v>
      </c>
    </row>
    <row r="759" spans="1:4">
      <c r="A759" t="s">
        <v>4070</v>
      </c>
      <c r="B759">
        <v>343</v>
      </c>
      <c r="C759">
        <v>19</v>
      </c>
      <c r="D759" t="s">
        <v>5433</v>
      </c>
    </row>
    <row r="760" spans="1:4">
      <c r="A760" t="s">
        <v>4071</v>
      </c>
      <c r="B760">
        <v>343</v>
      </c>
      <c r="C760">
        <v>20</v>
      </c>
      <c r="D760" t="s">
        <v>5434</v>
      </c>
    </row>
    <row r="761" spans="1:4">
      <c r="A761" t="s">
        <v>4072</v>
      </c>
      <c r="B761">
        <v>343</v>
      </c>
      <c r="C761">
        <v>21</v>
      </c>
      <c r="D761" t="s">
        <v>5435</v>
      </c>
    </row>
    <row r="762" spans="1:4">
      <c r="A762" t="s">
        <v>4073</v>
      </c>
      <c r="B762">
        <v>343</v>
      </c>
      <c r="C762">
        <v>22</v>
      </c>
      <c r="D762" t="s">
        <v>5436</v>
      </c>
    </row>
    <row r="763" spans="1:4">
      <c r="A763" t="s">
        <v>4074</v>
      </c>
      <c r="B763">
        <v>343</v>
      </c>
      <c r="C763">
        <v>23</v>
      </c>
      <c r="D763" t="s">
        <v>5437</v>
      </c>
    </row>
    <row r="764" spans="1:4">
      <c r="A764" t="s">
        <v>4075</v>
      </c>
      <c r="B764">
        <v>343</v>
      </c>
      <c r="C764">
        <v>24</v>
      </c>
      <c r="D764" t="s">
        <v>5438</v>
      </c>
    </row>
    <row r="765" spans="1:4">
      <c r="A765" t="s">
        <v>4076</v>
      </c>
      <c r="B765">
        <v>343</v>
      </c>
      <c r="C765">
        <v>25</v>
      </c>
      <c r="D765" t="s">
        <v>5439</v>
      </c>
    </row>
    <row r="766" spans="1:4">
      <c r="A766" t="s">
        <v>4077</v>
      </c>
      <c r="B766">
        <v>343</v>
      </c>
      <c r="C766">
        <v>26</v>
      </c>
      <c r="D766" t="s">
        <v>5440</v>
      </c>
    </row>
    <row r="767" spans="1:4">
      <c r="A767" t="s">
        <v>4078</v>
      </c>
      <c r="B767">
        <v>343</v>
      </c>
      <c r="C767">
        <v>27</v>
      </c>
      <c r="D767" t="s">
        <v>5441</v>
      </c>
    </row>
    <row r="768" spans="1:4">
      <c r="A768" t="s">
        <v>4079</v>
      </c>
      <c r="B768">
        <v>343</v>
      </c>
      <c r="C768">
        <v>28</v>
      </c>
      <c r="D768" t="s">
        <v>5442</v>
      </c>
    </row>
    <row r="769" spans="1:4">
      <c r="A769" t="s">
        <v>4080</v>
      </c>
      <c r="B769">
        <v>343</v>
      </c>
      <c r="C769">
        <v>29</v>
      </c>
      <c r="D769" t="s">
        <v>5443</v>
      </c>
    </row>
    <row r="770" spans="1:4">
      <c r="A770" t="s">
        <v>4081</v>
      </c>
      <c r="B770">
        <v>344</v>
      </c>
      <c r="C770">
        <v>1</v>
      </c>
      <c r="D770" t="s">
        <v>5444</v>
      </c>
    </row>
    <row r="771" spans="1:4">
      <c r="A771" t="s">
        <v>4082</v>
      </c>
      <c r="B771">
        <v>344</v>
      </c>
      <c r="C771">
        <v>2</v>
      </c>
      <c r="D771" t="s">
        <v>5445</v>
      </c>
    </row>
    <row r="772" spans="1:4">
      <c r="A772" t="s">
        <v>4083</v>
      </c>
      <c r="B772">
        <v>344</v>
      </c>
      <c r="C772">
        <v>3</v>
      </c>
      <c r="D772" t="s">
        <v>5446</v>
      </c>
    </row>
    <row r="773" spans="1:4">
      <c r="A773" t="s">
        <v>4084</v>
      </c>
      <c r="B773">
        <v>344</v>
      </c>
      <c r="C773">
        <v>4</v>
      </c>
      <c r="D773" t="s">
        <v>5447</v>
      </c>
    </row>
    <row r="774" spans="1:4">
      <c r="A774" t="s">
        <v>4085</v>
      </c>
      <c r="B774">
        <v>344</v>
      </c>
      <c r="C774">
        <v>5</v>
      </c>
      <c r="D774" t="s">
        <v>5448</v>
      </c>
    </row>
    <row r="775" spans="1:4">
      <c r="A775" t="s">
        <v>4086</v>
      </c>
      <c r="B775">
        <v>344</v>
      </c>
      <c r="C775">
        <v>6</v>
      </c>
      <c r="D775" t="s">
        <v>4087</v>
      </c>
    </row>
    <row r="776" spans="1:4">
      <c r="A776" t="s">
        <v>4088</v>
      </c>
      <c r="B776">
        <v>344</v>
      </c>
      <c r="C776">
        <v>7</v>
      </c>
      <c r="D776" t="s">
        <v>5449</v>
      </c>
    </row>
    <row r="777" spans="1:4">
      <c r="A777" t="s">
        <v>4089</v>
      </c>
      <c r="B777">
        <v>344</v>
      </c>
      <c r="C777">
        <v>8</v>
      </c>
      <c r="D777" t="s">
        <v>4679</v>
      </c>
    </row>
    <row r="778" spans="1:4">
      <c r="A778" t="s">
        <v>4090</v>
      </c>
      <c r="B778">
        <v>344</v>
      </c>
      <c r="C778">
        <v>9</v>
      </c>
      <c r="D778" t="s">
        <v>4091</v>
      </c>
    </row>
    <row r="779" spans="1:4">
      <c r="A779" t="s">
        <v>4092</v>
      </c>
      <c r="B779">
        <v>344</v>
      </c>
      <c r="C779">
        <v>10</v>
      </c>
      <c r="D779" t="s">
        <v>5450</v>
      </c>
    </row>
    <row r="780" spans="1:4">
      <c r="A780" t="s">
        <v>4093</v>
      </c>
      <c r="B780">
        <v>344</v>
      </c>
      <c r="C780">
        <v>11</v>
      </c>
      <c r="D780" t="s">
        <v>5451</v>
      </c>
    </row>
    <row r="781" spans="1:4">
      <c r="A781" t="s">
        <v>4094</v>
      </c>
      <c r="B781">
        <v>344</v>
      </c>
      <c r="C781">
        <v>12</v>
      </c>
      <c r="D781" t="s">
        <v>5452</v>
      </c>
    </row>
    <row r="782" spans="1:4">
      <c r="A782" t="s">
        <v>4095</v>
      </c>
      <c r="B782">
        <v>344</v>
      </c>
      <c r="C782">
        <v>13</v>
      </c>
      <c r="D782" t="s">
        <v>5453</v>
      </c>
    </row>
    <row r="783" spans="1:4">
      <c r="A783" t="s">
        <v>4096</v>
      </c>
      <c r="B783">
        <v>344</v>
      </c>
      <c r="C783">
        <v>14</v>
      </c>
      <c r="D783" t="s">
        <v>5454</v>
      </c>
    </row>
    <row r="784" spans="1:4">
      <c r="A784" t="s">
        <v>4097</v>
      </c>
      <c r="B784">
        <v>345</v>
      </c>
      <c r="C784">
        <v>16</v>
      </c>
      <c r="D784" t="s">
        <v>5455</v>
      </c>
    </row>
    <row r="785" spans="1:4">
      <c r="A785" t="s">
        <v>4098</v>
      </c>
      <c r="B785">
        <v>345</v>
      </c>
      <c r="C785">
        <v>17</v>
      </c>
      <c r="D785" t="s">
        <v>5456</v>
      </c>
    </row>
    <row r="786" spans="1:4">
      <c r="A786" t="s">
        <v>4099</v>
      </c>
      <c r="B786">
        <v>345</v>
      </c>
      <c r="C786">
        <v>18</v>
      </c>
      <c r="D786" t="s">
        <v>5457</v>
      </c>
    </row>
    <row r="787" spans="1:4">
      <c r="A787" t="s">
        <v>4100</v>
      </c>
      <c r="B787">
        <v>345</v>
      </c>
      <c r="C787">
        <v>19</v>
      </c>
      <c r="D787" t="s">
        <v>5458</v>
      </c>
    </row>
    <row r="788" spans="1:4">
      <c r="A788" t="s">
        <v>4101</v>
      </c>
      <c r="B788">
        <v>345</v>
      </c>
      <c r="C788">
        <v>20</v>
      </c>
      <c r="D788" t="s">
        <v>5459</v>
      </c>
    </row>
    <row r="789" spans="1:4">
      <c r="A789" t="s">
        <v>4102</v>
      </c>
      <c r="B789">
        <v>345</v>
      </c>
      <c r="C789">
        <v>21</v>
      </c>
      <c r="D789" t="s">
        <v>4103</v>
      </c>
    </row>
    <row r="790" spans="1:4">
      <c r="A790" t="s">
        <v>4104</v>
      </c>
      <c r="B790">
        <v>345</v>
      </c>
      <c r="C790">
        <v>22</v>
      </c>
      <c r="D790" t="s">
        <v>4105</v>
      </c>
    </row>
    <row r="791" spans="1:4">
      <c r="A791" t="s">
        <v>4106</v>
      </c>
      <c r="B791">
        <v>345</v>
      </c>
      <c r="C791">
        <v>23</v>
      </c>
      <c r="D791" t="s">
        <v>5460</v>
      </c>
    </row>
    <row r="792" spans="1:4">
      <c r="A792" t="s">
        <v>4107</v>
      </c>
      <c r="B792">
        <v>345</v>
      </c>
      <c r="C792">
        <v>24</v>
      </c>
      <c r="D792" t="s">
        <v>5461</v>
      </c>
    </row>
    <row r="793" spans="1:4">
      <c r="A793" t="s">
        <v>4108</v>
      </c>
      <c r="B793">
        <v>345</v>
      </c>
      <c r="C793">
        <v>25</v>
      </c>
      <c r="D793" t="s">
        <v>4109</v>
      </c>
    </row>
    <row r="794" spans="1:4">
      <c r="A794" t="s">
        <v>4110</v>
      </c>
      <c r="B794">
        <v>345</v>
      </c>
      <c r="C794">
        <v>26</v>
      </c>
      <c r="D794" t="s">
        <v>5462</v>
      </c>
    </row>
    <row r="795" spans="1:4">
      <c r="A795" t="s">
        <v>4111</v>
      </c>
      <c r="B795">
        <v>345</v>
      </c>
      <c r="C795">
        <v>27</v>
      </c>
      <c r="D795" t="s">
        <v>5463</v>
      </c>
    </row>
    <row r="796" spans="1:4">
      <c r="A796" t="s">
        <v>4112</v>
      </c>
      <c r="B796">
        <v>345</v>
      </c>
      <c r="C796">
        <v>28</v>
      </c>
      <c r="D796" t="s">
        <v>5464</v>
      </c>
    </row>
    <row r="797" spans="1:4">
      <c r="A797" t="s">
        <v>4113</v>
      </c>
      <c r="B797">
        <v>345</v>
      </c>
      <c r="C797">
        <v>29</v>
      </c>
      <c r="D797" t="s">
        <v>5465</v>
      </c>
    </row>
    <row r="798" spans="1:4">
      <c r="A798" t="s">
        <v>4114</v>
      </c>
      <c r="B798">
        <v>346</v>
      </c>
      <c r="C798">
        <v>1</v>
      </c>
      <c r="D798" t="s">
        <v>5466</v>
      </c>
    </row>
    <row r="799" spans="1:4">
      <c r="A799" t="s">
        <v>4115</v>
      </c>
      <c r="B799">
        <v>346</v>
      </c>
      <c r="C799">
        <v>2</v>
      </c>
      <c r="D799" t="s">
        <v>5467</v>
      </c>
    </row>
    <row r="800" spans="1:4">
      <c r="A800" t="s">
        <v>4116</v>
      </c>
      <c r="B800">
        <v>346</v>
      </c>
      <c r="C800">
        <v>3</v>
      </c>
      <c r="D800" t="s">
        <v>5468</v>
      </c>
    </row>
    <row r="801" spans="1:4">
      <c r="A801" t="s">
        <v>4117</v>
      </c>
      <c r="B801">
        <v>346</v>
      </c>
      <c r="C801">
        <v>4</v>
      </c>
      <c r="D801" t="s">
        <v>5469</v>
      </c>
    </row>
    <row r="802" spans="1:4">
      <c r="A802" t="s">
        <v>4118</v>
      </c>
      <c r="B802">
        <v>346</v>
      </c>
      <c r="C802">
        <v>5</v>
      </c>
      <c r="D802" t="s">
        <v>4680</v>
      </c>
    </row>
    <row r="803" spans="1:4">
      <c r="A803" t="s">
        <v>4119</v>
      </c>
      <c r="B803">
        <v>346</v>
      </c>
      <c r="C803">
        <v>6</v>
      </c>
      <c r="D803" t="s">
        <v>5470</v>
      </c>
    </row>
    <row r="804" spans="1:4">
      <c r="A804" t="s">
        <v>4120</v>
      </c>
      <c r="B804">
        <v>346</v>
      </c>
      <c r="C804">
        <v>7</v>
      </c>
      <c r="D804" t="s">
        <v>5471</v>
      </c>
    </row>
    <row r="805" spans="1:4">
      <c r="A805" t="s">
        <v>4121</v>
      </c>
      <c r="B805">
        <v>346</v>
      </c>
      <c r="C805">
        <v>8</v>
      </c>
      <c r="D805" t="s">
        <v>5472</v>
      </c>
    </row>
    <row r="806" spans="1:4">
      <c r="A806" t="s">
        <v>4122</v>
      </c>
      <c r="B806">
        <v>346</v>
      </c>
      <c r="C806">
        <v>9</v>
      </c>
      <c r="D806" t="s">
        <v>5473</v>
      </c>
    </row>
    <row r="807" spans="1:4">
      <c r="A807" t="s">
        <v>4123</v>
      </c>
      <c r="B807">
        <v>346</v>
      </c>
      <c r="C807">
        <v>10</v>
      </c>
      <c r="D807" t="s">
        <v>5474</v>
      </c>
    </row>
    <row r="808" spans="1:4">
      <c r="A808" t="s">
        <v>4124</v>
      </c>
      <c r="B808">
        <v>346</v>
      </c>
      <c r="C808">
        <v>11</v>
      </c>
      <c r="D808" t="s">
        <v>5475</v>
      </c>
    </row>
    <row r="809" spans="1:4">
      <c r="A809" t="s">
        <v>4125</v>
      </c>
      <c r="B809">
        <v>346</v>
      </c>
      <c r="C809">
        <v>12</v>
      </c>
      <c r="D809" t="s">
        <v>5476</v>
      </c>
    </row>
    <row r="810" spans="1:4">
      <c r="A810" t="s">
        <v>4126</v>
      </c>
      <c r="B810">
        <v>346</v>
      </c>
      <c r="C810">
        <v>13</v>
      </c>
      <c r="D810" t="s">
        <v>5477</v>
      </c>
    </row>
    <row r="811" spans="1:4">
      <c r="A811" t="s">
        <v>4127</v>
      </c>
      <c r="B811">
        <v>346</v>
      </c>
      <c r="C811">
        <v>14</v>
      </c>
      <c r="D811" t="s">
        <v>5478</v>
      </c>
    </row>
    <row r="812" spans="1:4">
      <c r="A812" t="s">
        <v>4128</v>
      </c>
      <c r="B812">
        <v>347</v>
      </c>
      <c r="C812">
        <v>16</v>
      </c>
      <c r="D812" t="s">
        <v>5479</v>
      </c>
    </row>
    <row r="813" spans="1:4">
      <c r="A813" t="s">
        <v>4129</v>
      </c>
      <c r="B813">
        <v>347</v>
      </c>
      <c r="C813">
        <v>17</v>
      </c>
      <c r="D813" t="s">
        <v>5480</v>
      </c>
    </row>
    <row r="814" spans="1:4">
      <c r="A814" t="s">
        <v>4130</v>
      </c>
      <c r="B814">
        <v>347</v>
      </c>
      <c r="C814">
        <v>18</v>
      </c>
      <c r="D814" t="s">
        <v>5481</v>
      </c>
    </row>
    <row r="815" spans="1:4">
      <c r="A815" t="s">
        <v>4131</v>
      </c>
      <c r="B815">
        <v>347</v>
      </c>
      <c r="C815">
        <v>19</v>
      </c>
      <c r="D815" t="s">
        <v>5482</v>
      </c>
    </row>
    <row r="816" spans="1:4">
      <c r="A816" t="s">
        <v>4132</v>
      </c>
      <c r="B816">
        <v>347</v>
      </c>
      <c r="C816">
        <v>20</v>
      </c>
      <c r="D816" t="s">
        <v>5483</v>
      </c>
    </row>
    <row r="817" spans="1:4">
      <c r="A817" t="s">
        <v>4133</v>
      </c>
      <c r="B817">
        <v>347</v>
      </c>
      <c r="C817">
        <v>21</v>
      </c>
      <c r="D817" t="s">
        <v>5484</v>
      </c>
    </row>
    <row r="818" spans="1:4">
      <c r="A818" t="s">
        <v>4134</v>
      </c>
      <c r="B818">
        <v>347</v>
      </c>
      <c r="C818">
        <v>22</v>
      </c>
      <c r="D818" t="s">
        <v>5485</v>
      </c>
    </row>
    <row r="819" spans="1:4">
      <c r="A819" t="s">
        <v>4135</v>
      </c>
      <c r="B819">
        <v>347</v>
      </c>
      <c r="C819">
        <v>23</v>
      </c>
      <c r="D819" t="s">
        <v>4681</v>
      </c>
    </row>
    <row r="820" spans="1:4">
      <c r="A820" t="s">
        <v>4136</v>
      </c>
      <c r="B820">
        <v>347</v>
      </c>
      <c r="C820">
        <v>24</v>
      </c>
      <c r="D820" t="s">
        <v>4137</v>
      </c>
    </row>
    <row r="821" spans="1:4">
      <c r="A821" t="s">
        <v>4138</v>
      </c>
      <c r="B821">
        <v>347</v>
      </c>
      <c r="C821">
        <v>25</v>
      </c>
      <c r="D821" t="s">
        <v>5486</v>
      </c>
    </row>
    <row r="822" spans="1:4">
      <c r="A822" t="s">
        <v>4139</v>
      </c>
      <c r="B822">
        <v>347</v>
      </c>
      <c r="C822">
        <v>26</v>
      </c>
      <c r="D822" t="s">
        <v>5487</v>
      </c>
    </row>
    <row r="823" spans="1:4">
      <c r="A823" t="s">
        <v>4140</v>
      </c>
      <c r="B823">
        <v>347</v>
      </c>
      <c r="C823">
        <v>27</v>
      </c>
      <c r="D823" t="s">
        <v>5488</v>
      </c>
    </row>
    <row r="824" spans="1:4">
      <c r="A824" t="s">
        <v>4141</v>
      </c>
      <c r="B824">
        <v>347</v>
      </c>
      <c r="C824">
        <v>28</v>
      </c>
      <c r="D824" t="s">
        <v>5489</v>
      </c>
    </row>
    <row r="825" spans="1:4">
      <c r="A825" t="s">
        <v>4142</v>
      </c>
      <c r="B825">
        <v>347</v>
      </c>
      <c r="C825">
        <v>29</v>
      </c>
      <c r="D825" t="s">
        <v>5490</v>
      </c>
    </row>
    <row r="826" spans="1:4">
      <c r="A826" t="s">
        <v>4143</v>
      </c>
      <c r="B826">
        <v>348</v>
      </c>
      <c r="C826">
        <v>1</v>
      </c>
      <c r="D826" t="s">
        <v>5491</v>
      </c>
    </row>
    <row r="827" spans="1:4">
      <c r="A827" t="s">
        <v>4144</v>
      </c>
      <c r="B827">
        <v>348</v>
      </c>
      <c r="C827">
        <v>2</v>
      </c>
      <c r="D827" t="s">
        <v>5492</v>
      </c>
    </row>
    <row r="828" spans="1:4">
      <c r="A828" t="s">
        <v>4145</v>
      </c>
      <c r="B828">
        <v>348</v>
      </c>
      <c r="C828">
        <v>3</v>
      </c>
      <c r="D828" t="s">
        <v>5493</v>
      </c>
    </row>
    <row r="829" spans="1:4">
      <c r="A829" t="s">
        <v>4146</v>
      </c>
      <c r="B829">
        <v>348</v>
      </c>
      <c r="C829">
        <v>4</v>
      </c>
      <c r="D829" t="s">
        <v>4147</v>
      </c>
    </row>
    <row r="830" spans="1:4">
      <c r="A830" t="s">
        <v>4148</v>
      </c>
      <c r="B830">
        <v>348</v>
      </c>
      <c r="C830">
        <v>5</v>
      </c>
      <c r="D830" t="s">
        <v>5494</v>
      </c>
    </row>
    <row r="831" spans="1:4">
      <c r="A831" t="s">
        <v>4149</v>
      </c>
      <c r="B831">
        <v>348</v>
      </c>
      <c r="C831">
        <v>6</v>
      </c>
      <c r="D831" t="s">
        <v>5495</v>
      </c>
    </row>
    <row r="832" spans="1:4">
      <c r="A832" t="s">
        <v>4150</v>
      </c>
      <c r="B832">
        <v>348</v>
      </c>
      <c r="C832">
        <v>7</v>
      </c>
      <c r="D832" t="s">
        <v>5496</v>
      </c>
    </row>
    <row r="833" spans="1:4">
      <c r="A833" t="s">
        <v>4151</v>
      </c>
      <c r="B833">
        <v>348</v>
      </c>
      <c r="C833">
        <v>8</v>
      </c>
      <c r="D833" t="s">
        <v>5497</v>
      </c>
    </row>
    <row r="834" spans="1:4">
      <c r="A834" t="s">
        <v>4152</v>
      </c>
      <c r="B834">
        <v>348</v>
      </c>
      <c r="C834">
        <v>9</v>
      </c>
      <c r="D834" t="s">
        <v>5498</v>
      </c>
    </row>
    <row r="835" spans="1:4">
      <c r="A835" t="s">
        <v>4153</v>
      </c>
      <c r="B835">
        <v>348</v>
      </c>
      <c r="C835">
        <v>10</v>
      </c>
      <c r="D835" t="s">
        <v>5499</v>
      </c>
    </row>
    <row r="836" spans="1:4">
      <c r="A836" t="s">
        <v>4154</v>
      </c>
      <c r="B836">
        <v>348</v>
      </c>
      <c r="C836">
        <v>11</v>
      </c>
      <c r="D836" t="s">
        <v>5500</v>
      </c>
    </row>
    <row r="837" spans="1:4">
      <c r="A837" t="s">
        <v>4155</v>
      </c>
      <c r="B837">
        <v>348</v>
      </c>
      <c r="C837">
        <v>12</v>
      </c>
      <c r="D837" t="s">
        <v>5501</v>
      </c>
    </row>
    <row r="838" spans="1:4">
      <c r="A838" t="s">
        <v>4156</v>
      </c>
      <c r="B838">
        <v>348</v>
      </c>
      <c r="C838">
        <v>13</v>
      </c>
      <c r="D838" t="s">
        <v>4157</v>
      </c>
    </row>
    <row r="839" spans="1:4">
      <c r="A839" t="s">
        <v>4158</v>
      </c>
      <c r="B839">
        <v>348</v>
      </c>
      <c r="C839">
        <v>14</v>
      </c>
      <c r="D839" t="s">
        <v>5502</v>
      </c>
    </row>
    <row r="840" spans="1:4">
      <c r="A840" t="s">
        <v>4159</v>
      </c>
      <c r="B840">
        <v>349</v>
      </c>
      <c r="C840">
        <v>16</v>
      </c>
      <c r="D840" t="s">
        <v>5503</v>
      </c>
    </row>
    <row r="841" spans="1:4">
      <c r="A841" t="s">
        <v>4160</v>
      </c>
      <c r="B841">
        <v>349</v>
      </c>
      <c r="C841">
        <v>17</v>
      </c>
      <c r="D841" t="s">
        <v>5504</v>
      </c>
    </row>
    <row r="842" spans="1:4">
      <c r="A842" t="s">
        <v>4161</v>
      </c>
      <c r="B842">
        <v>349</v>
      </c>
      <c r="C842">
        <v>18</v>
      </c>
      <c r="D842" t="s">
        <v>5505</v>
      </c>
    </row>
    <row r="843" spans="1:4">
      <c r="A843" t="s">
        <v>4162</v>
      </c>
      <c r="B843">
        <v>349</v>
      </c>
      <c r="C843">
        <v>19</v>
      </c>
      <c r="D843" t="s">
        <v>5506</v>
      </c>
    </row>
    <row r="844" spans="1:4">
      <c r="A844" t="s">
        <v>4163</v>
      </c>
      <c r="B844">
        <v>349</v>
      </c>
      <c r="C844">
        <v>20</v>
      </c>
      <c r="D844" t="s">
        <v>5507</v>
      </c>
    </row>
    <row r="845" spans="1:4">
      <c r="A845" t="s">
        <v>4164</v>
      </c>
      <c r="B845">
        <v>349</v>
      </c>
      <c r="C845">
        <v>21</v>
      </c>
      <c r="D845" t="s">
        <v>5508</v>
      </c>
    </row>
    <row r="846" spans="1:4">
      <c r="A846" t="s">
        <v>4165</v>
      </c>
      <c r="B846">
        <v>349</v>
      </c>
      <c r="C846">
        <v>22</v>
      </c>
      <c r="D846" t="s">
        <v>5509</v>
      </c>
    </row>
    <row r="847" spans="1:4">
      <c r="A847" t="s">
        <v>4166</v>
      </c>
      <c r="B847">
        <v>349</v>
      </c>
      <c r="C847">
        <v>23</v>
      </c>
      <c r="D847" t="s">
        <v>5510</v>
      </c>
    </row>
    <row r="848" spans="1:4">
      <c r="A848" t="s">
        <v>4167</v>
      </c>
      <c r="B848">
        <v>349</v>
      </c>
      <c r="C848">
        <v>24</v>
      </c>
      <c r="D848" t="s">
        <v>5511</v>
      </c>
    </row>
    <row r="849" spans="1:4">
      <c r="A849" t="s">
        <v>4168</v>
      </c>
      <c r="B849">
        <v>349</v>
      </c>
      <c r="C849">
        <v>25</v>
      </c>
      <c r="D849" t="s">
        <v>5512</v>
      </c>
    </row>
    <row r="850" spans="1:4">
      <c r="A850" t="s">
        <v>4169</v>
      </c>
      <c r="B850">
        <v>349</v>
      </c>
      <c r="C850">
        <v>26</v>
      </c>
      <c r="D850" t="s">
        <v>5513</v>
      </c>
    </row>
    <row r="851" spans="1:4">
      <c r="A851" t="s">
        <v>4170</v>
      </c>
      <c r="B851">
        <v>349</v>
      </c>
      <c r="C851">
        <v>27</v>
      </c>
      <c r="D851" t="s">
        <v>5514</v>
      </c>
    </row>
    <row r="852" spans="1:4">
      <c r="A852" t="s">
        <v>4171</v>
      </c>
      <c r="B852">
        <v>349</v>
      </c>
      <c r="C852">
        <v>28</v>
      </c>
      <c r="D852" t="s">
        <v>5515</v>
      </c>
    </row>
    <row r="853" spans="1:4">
      <c r="A853" t="s">
        <v>4172</v>
      </c>
      <c r="B853">
        <v>349</v>
      </c>
      <c r="C853">
        <v>29</v>
      </c>
      <c r="D853" t="s">
        <v>5516</v>
      </c>
    </row>
    <row r="854" spans="1:4">
      <c r="A854" t="s">
        <v>4173</v>
      </c>
      <c r="B854">
        <v>350</v>
      </c>
      <c r="C854">
        <v>1</v>
      </c>
      <c r="D854" t="s">
        <v>5517</v>
      </c>
    </row>
    <row r="855" spans="1:4">
      <c r="A855" t="s">
        <v>4174</v>
      </c>
      <c r="B855">
        <v>350</v>
      </c>
      <c r="C855">
        <v>2</v>
      </c>
      <c r="D855" t="s">
        <v>5518</v>
      </c>
    </row>
    <row r="856" spans="1:4">
      <c r="A856" t="s">
        <v>4175</v>
      </c>
      <c r="B856">
        <v>350</v>
      </c>
      <c r="C856">
        <v>3</v>
      </c>
      <c r="D856" t="s">
        <v>5519</v>
      </c>
    </row>
    <row r="857" spans="1:4">
      <c r="A857" t="s">
        <v>4176</v>
      </c>
      <c r="B857">
        <v>350</v>
      </c>
      <c r="C857">
        <v>4</v>
      </c>
      <c r="D857" t="s">
        <v>5520</v>
      </c>
    </row>
    <row r="858" spans="1:4">
      <c r="A858" t="s">
        <v>4177</v>
      </c>
      <c r="B858">
        <v>350</v>
      </c>
      <c r="C858">
        <v>5</v>
      </c>
      <c r="D858" t="s">
        <v>4178</v>
      </c>
    </row>
    <row r="859" spans="1:4">
      <c r="A859" t="s">
        <v>4179</v>
      </c>
      <c r="B859">
        <v>350</v>
      </c>
      <c r="C859">
        <v>6</v>
      </c>
      <c r="D859" t="s">
        <v>5521</v>
      </c>
    </row>
    <row r="860" spans="1:4">
      <c r="A860" t="s">
        <v>4180</v>
      </c>
      <c r="B860">
        <v>350</v>
      </c>
      <c r="C860">
        <v>7</v>
      </c>
      <c r="D860" t="s">
        <v>5522</v>
      </c>
    </row>
    <row r="861" spans="1:4">
      <c r="A861" t="s">
        <v>4181</v>
      </c>
      <c r="B861">
        <v>350</v>
      </c>
      <c r="C861">
        <v>8</v>
      </c>
      <c r="D861" t="s">
        <v>5523</v>
      </c>
    </row>
    <row r="862" spans="1:4">
      <c r="A862" t="s">
        <v>4182</v>
      </c>
      <c r="B862">
        <v>350</v>
      </c>
      <c r="C862">
        <v>9</v>
      </c>
      <c r="D862" t="s">
        <v>5524</v>
      </c>
    </row>
    <row r="863" spans="1:4">
      <c r="A863" t="s">
        <v>4183</v>
      </c>
      <c r="B863">
        <v>350</v>
      </c>
      <c r="C863">
        <v>10</v>
      </c>
      <c r="D863" t="s">
        <v>5525</v>
      </c>
    </row>
    <row r="864" spans="1:4">
      <c r="A864" t="s">
        <v>4184</v>
      </c>
      <c r="B864">
        <v>350</v>
      </c>
      <c r="C864">
        <v>11</v>
      </c>
      <c r="D864" t="s">
        <v>4185</v>
      </c>
    </row>
    <row r="865" spans="1:4">
      <c r="A865" t="s">
        <v>4186</v>
      </c>
      <c r="B865">
        <v>350</v>
      </c>
      <c r="C865">
        <v>12</v>
      </c>
      <c r="D865" t="s">
        <v>5526</v>
      </c>
    </row>
    <row r="866" spans="1:4">
      <c r="A866" t="s">
        <v>4187</v>
      </c>
      <c r="B866">
        <v>350</v>
      </c>
      <c r="C866">
        <v>13</v>
      </c>
      <c r="D866" t="s">
        <v>5527</v>
      </c>
    </row>
    <row r="867" spans="1:4">
      <c r="A867" t="s">
        <v>4188</v>
      </c>
      <c r="B867">
        <v>350</v>
      </c>
      <c r="C867">
        <v>14</v>
      </c>
      <c r="D867" t="s">
        <v>5528</v>
      </c>
    </row>
    <row r="868" spans="1:4">
      <c r="A868" t="s">
        <v>4189</v>
      </c>
      <c r="B868">
        <v>351</v>
      </c>
      <c r="C868">
        <v>16</v>
      </c>
      <c r="D868" t="s">
        <v>5529</v>
      </c>
    </row>
    <row r="869" spans="1:4">
      <c r="A869" t="s">
        <v>4190</v>
      </c>
      <c r="B869">
        <v>351</v>
      </c>
      <c r="C869">
        <v>17</v>
      </c>
      <c r="D869" t="s">
        <v>5530</v>
      </c>
    </row>
    <row r="870" spans="1:4">
      <c r="A870" t="s">
        <v>4191</v>
      </c>
      <c r="B870">
        <v>351</v>
      </c>
      <c r="C870">
        <v>18</v>
      </c>
      <c r="D870" t="s">
        <v>5531</v>
      </c>
    </row>
    <row r="871" spans="1:4">
      <c r="A871" t="s">
        <v>4192</v>
      </c>
      <c r="B871">
        <v>351</v>
      </c>
      <c r="C871">
        <v>19</v>
      </c>
      <c r="D871" t="s">
        <v>5532</v>
      </c>
    </row>
    <row r="872" spans="1:4">
      <c r="A872" t="s">
        <v>4193</v>
      </c>
      <c r="B872">
        <v>351</v>
      </c>
      <c r="C872">
        <v>20</v>
      </c>
      <c r="D872" t="s">
        <v>5533</v>
      </c>
    </row>
    <row r="873" spans="1:4">
      <c r="A873" t="s">
        <v>4194</v>
      </c>
      <c r="B873">
        <v>351</v>
      </c>
      <c r="C873">
        <v>21</v>
      </c>
      <c r="D873" t="s">
        <v>5534</v>
      </c>
    </row>
    <row r="874" spans="1:4">
      <c r="A874" t="s">
        <v>4195</v>
      </c>
      <c r="B874">
        <v>351</v>
      </c>
      <c r="C874">
        <v>22</v>
      </c>
      <c r="D874" t="s">
        <v>5535</v>
      </c>
    </row>
    <row r="875" spans="1:4">
      <c r="A875" t="s">
        <v>4196</v>
      </c>
      <c r="B875">
        <v>351</v>
      </c>
      <c r="C875">
        <v>23</v>
      </c>
      <c r="D875" t="s">
        <v>5536</v>
      </c>
    </row>
    <row r="876" spans="1:4">
      <c r="A876" t="s">
        <v>4197</v>
      </c>
      <c r="B876">
        <v>351</v>
      </c>
      <c r="C876">
        <v>24</v>
      </c>
      <c r="D876" t="s">
        <v>5537</v>
      </c>
    </row>
    <row r="877" spans="1:4">
      <c r="A877" t="s">
        <v>4198</v>
      </c>
      <c r="B877">
        <v>351</v>
      </c>
      <c r="C877">
        <v>25</v>
      </c>
      <c r="D877" t="s">
        <v>5538</v>
      </c>
    </row>
    <row r="878" spans="1:4">
      <c r="A878" t="s">
        <v>4199</v>
      </c>
      <c r="B878">
        <v>351</v>
      </c>
      <c r="C878">
        <v>26</v>
      </c>
      <c r="D878" t="s">
        <v>5539</v>
      </c>
    </row>
    <row r="879" spans="1:4">
      <c r="A879" t="s">
        <v>4200</v>
      </c>
      <c r="B879">
        <v>351</v>
      </c>
      <c r="C879">
        <v>27</v>
      </c>
      <c r="D879" t="s">
        <v>5540</v>
      </c>
    </row>
    <row r="880" spans="1:4">
      <c r="A880" t="s">
        <v>4201</v>
      </c>
      <c r="B880">
        <v>351</v>
      </c>
      <c r="C880">
        <v>28</v>
      </c>
      <c r="D880" t="s">
        <v>4202</v>
      </c>
    </row>
    <row r="881" spans="1:4">
      <c r="A881" t="s">
        <v>4203</v>
      </c>
      <c r="B881">
        <v>351</v>
      </c>
      <c r="C881">
        <v>29</v>
      </c>
      <c r="D881" t="s">
        <v>5541</v>
      </c>
    </row>
    <row r="882" spans="1:4">
      <c r="A882" t="s">
        <v>4204</v>
      </c>
      <c r="B882">
        <v>352</v>
      </c>
      <c r="C882">
        <v>1</v>
      </c>
      <c r="D882" t="s">
        <v>5542</v>
      </c>
    </row>
    <row r="883" spans="1:4">
      <c r="A883" t="s">
        <v>4205</v>
      </c>
      <c r="B883">
        <v>352</v>
      </c>
      <c r="C883">
        <v>2</v>
      </c>
      <c r="D883" t="s">
        <v>5543</v>
      </c>
    </row>
    <row r="884" spans="1:4">
      <c r="A884" t="s">
        <v>4206</v>
      </c>
      <c r="B884">
        <v>352</v>
      </c>
      <c r="C884">
        <v>3</v>
      </c>
      <c r="D884" t="s">
        <v>5544</v>
      </c>
    </row>
    <row r="885" spans="1:4">
      <c r="A885" t="s">
        <v>4207</v>
      </c>
      <c r="B885">
        <v>352</v>
      </c>
      <c r="C885">
        <v>4</v>
      </c>
      <c r="D885" t="s">
        <v>5545</v>
      </c>
    </row>
    <row r="886" spans="1:4">
      <c r="A886" t="s">
        <v>4208</v>
      </c>
      <c r="B886">
        <v>352</v>
      </c>
      <c r="C886">
        <v>5</v>
      </c>
      <c r="D886" t="s">
        <v>5546</v>
      </c>
    </row>
    <row r="887" spans="1:4">
      <c r="A887" t="s">
        <v>4209</v>
      </c>
      <c r="B887">
        <v>352</v>
      </c>
      <c r="C887">
        <v>6</v>
      </c>
      <c r="D887" t="s">
        <v>5547</v>
      </c>
    </row>
    <row r="888" spans="1:4">
      <c r="A888" t="s">
        <v>4210</v>
      </c>
      <c r="B888">
        <v>352</v>
      </c>
      <c r="C888">
        <v>7</v>
      </c>
      <c r="D888" t="s">
        <v>5548</v>
      </c>
    </row>
    <row r="889" spans="1:4">
      <c r="A889" t="s">
        <v>4211</v>
      </c>
      <c r="B889">
        <v>352</v>
      </c>
      <c r="C889">
        <v>8</v>
      </c>
      <c r="D889" t="s">
        <v>5549</v>
      </c>
    </row>
    <row r="890" spans="1:4">
      <c r="A890" t="s">
        <v>4212</v>
      </c>
      <c r="B890">
        <v>352</v>
      </c>
      <c r="C890">
        <v>9</v>
      </c>
      <c r="D890" t="s">
        <v>5550</v>
      </c>
    </row>
    <row r="891" spans="1:4">
      <c r="A891" t="s">
        <v>4213</v>
      </c>
      <c r="B891">
        <v>352</v>
      </c>
      <c r="C891">
        <v>10</v>
      </c>
      <c r="D891" t="s">
        <v>5551</v>
      </c>
    </row>
    <row r="892" spans="1:4">
      <c r="A892" t="s">
        <v>4214</v>
      </c>
      <c r="B892">
        <v>352</v>
      </c>
      <c r="C892">
        <v>11</v>
      </c>
      <c r="D892" t="s">
        <v>5552</v>
      </c>
    </row>
    <row r="893" spans="1:4">
      <c r="A893" t="s">
        <v>4215</v>
      </c>
      <c r="B893">
        <v>352</v>
      </c>
      <c r="C893">
        <v>12</v>
      </c>
      <c r="D893" t="s">
        <v>4216</v>
      </c>
    </row>
    <row r="894" spans="1:4">
      <c r="A894" t="s">
        <v>4217</v>
      </c>
      <c r="B894">
        <v>352</v>
      </c>
      <c r="C894">
        <v>13</v>
      </c>
      <c r="D894" t="s">
        <v>5553</v>
      </c>
    </row>
    <row r="895" spans="1:4">
      <c r="A895" t="s">
        <v>4218</v>
      </c>
      <c r="B895">
        <v>352</v>
      </c>
      <c r="C895">
        <v>14</v>
      </c>
      <c r="D895" t="s">
        <v>5554</v>
      </c>
    </row>
    <row r="896" spans="1:4">
      <c r="A896" t="s">
        <v>4219</v>
      </c>
      <c r="B896">
        <v>353</v>
      </c>
      <c r="C896">
        <v>16</v>
      </c>
      <c r="D896" t="s">
        <v>5555</v>
      </c>
    </row>
    <row r="897" spans="1:4">
      <c r="A897" t="s">
        <v>4220</v>
      </c>
      <c r="B897">
        <v>353</v>
      </c>
      <c r="C897">
        <v>17</v>
      </c>
      <c r="D897" t="s">
        <v>5556</v>
      </c>
    </row>
    <row r="898" spans="1:4">
      <c r="A898" t="s">
        <v>4221</v>
      </c>
      <c r="B898">
        <v>353</v>
      </c>
      <c r="C898">
        <v>18</v>
      </c>
      <c r="D898" t="s">
        <v>5557</v>
      </c>
    </row>
    <row r="899" spans="1:4">
      <c r="A899" t="s">
        <v>4222</v>
      </c>
      <c r="B899">
        <v>353</v>
      </c>
      <c r="C899">
        <v>19</v>
      </c>
      <c r="D899" t="s">
        <v>5558</v>
      </c>
    </row>
    <row r="900" spans="1:4">
      <c r="A900" t="s">
        <v>4223</v>
      </c>
      <c r="B900">
        <v>353</v>
      </c>
      <c r="C900">
        <v>20</v>
      </c>
      <c r="D900" t="s">
        <v>5559</v>
      </c>
    </row>
    <row r="901" spans="1:4">
      <c r="A901" t="s">
        <v>4224</v>
      </c>
      <c r="B901">
        <v>353</v>
      </c>
      <c r="C901">
        <v>21</v>
      </c>
      <c r="D901" t="s">
        <v>5560</v>
      </c>
    </row>
    <row r="902" spans="1:4">
      <c r="A902" t="s">
        <v>4225</v>
      </c>
      <c r="B902">
        <v>353</v>
      </c>
      <c r="C902">
        <v>22</v>
      </c>
      <c r="D902" t="s">
        <v>5561</v>
      </c>
    </row>
    <row r="903" spans="1:4">
      <c r="A903" t="s">
        <v>4226</v>
      </c>
      <c r="B903">
        <v>353</v>
      </c>
      <c r="C903">
        <v>23</v>
      </c>
      <c r="D903" t="s">
        <v>5562</v>
      </c>
    </row>
    <row r="904" spans="1:4">
      <c r="A904" t="s">
        <v>4227</v>
      </c>
      <c r="B904">
        <v>353</v>
      </c>
      <c r="C904">
        <v>24</v>
      </c>
      <c r="D904" t="s">
        <v>4228</v>
      </c>
    </row>
    <row r="905" spans="1:4">
      <c r="A905" t="s">
        <v>4229</v>
      </c>
      <c r="B905">
        <v>353</v>
      </c>
      <c r="C905">
        <v>25</v>
      </c>
      <c r="D905" t="s">
        <v>4230</v>
      </c>
    </row>
    <row r="906" spans="1:4">
      <c r="A906" t="s">
        <v>4231</v>
      </c>
      <c r="B906">
        <v>353</v>
      </c>
      <c r="C906">
        <v>26</v>
      </c>
      <c r="D906" t="s">
        <v>5563</v>
      </c>
    </row>
    <row r="907" spans="1:4">
      <c r="A907" t="s">
        <v>4232</v>
      </c>
      <c r="B907">
        <v>353</v>
      </c>
      <c r="C907">
        <v>27</v>
      </c>
      <c r="D907" t="s">
        <v>5564</v>
      </c>
    </row>
    <row r="908" spans="1:4">
      <c r="A908" t="s">
        <v>4233</v>
      </c>
      <c r="B908">
        <v>353</v>
      </c>
      <c r="C908">
        <v>28</v>
      </c>
      <c r="D908" t="s">
        <v>4234</v>
      </c>
    </row>
    <row r="909" spans="1:4">
      <c r="A909" t="s">
        <v>4235</v>
      </c>
      <c r="B909">
        <v>353</v>
      </c>
      <c r="C909">
        <v>29</v>
      </c>
      <c r="D909" t="s">
        <v>5565</v>
      </c>
    </row>
    <row r="910" spans="1:4">
      <c r="A910" t="s">
        <v>4236</v>
      </c>
      <c r="B910">
        <v>354</v>
      </c>
      <c r="C910">
        <v>1</v>
      </c>
      <c r="D910" t="s">
        <v>5566</v>
      </c>
    </row>
    <row r="911" spans="1:4">
      <c r="A911" t="s">
        <v>4237</v>
      </c>
      <c r="B911">
        <v>354</v>
      </c>
      <c r="C911">
        <v>2</v>
      </c>
      <c r="D911" t="s">
        <v>5567</v>
      </c>
    </row>
    <row r="912" spans="1:4">
      <c r="A912" t="s">
        <v>4238</v>
      </c>
      <c r="B912">
        <v>354</v>
      </c>
      <c r="C912">
        <v>3</v>
      </c>
      <c r="D912" t="s">
        <v>5568</v>
      </c>
    </row>
    <row r="913" spans="1:4">
      <c r="A913" t="s">
        <v>4239</v>
      </c>
      <c r="B913">
        <v>354</v>
      </c>
      <c r="C913">
        <v>4</v>
      </c>
      <c r="D913" t="s">
        <v>5569</v>
      </c>
    </row>
    <row r="914" spans="1:4">
      <c r="A914" t="s">
        <v>4240</v>
      </c>
      <c r="B914">
        <v>354</v>
      </c>
      <c r="C914">
        <v>5</v>
      </c>
      <c r="D914" t="s">
        <v>5570</v>
      </c>
    </row>
    <row r="915" spans="1:4">
      <c r="A915" t="s">
        <v>4241</v>
      </c>
      <c r="B915">
        <v>354</v>
      </c>
      <c r="C915">
        <v>6</v>
      </c>
      <c r="D915" t="s">
        <v>5571</v>
      </c>
    </row>
    <row r="916" spans="1:4">
      <c r="A916" t="s">
        <v>4242</v>
      </c>
      <c r="B916">
        <v>354</v>
      </c>
      <c r="C916">
        <v>7</v>
      </c>
      <c r="D916" t="s">
        <v>5572</v>
      </c>
    </row>
    <row r="917" spans="1:4">
      <c r="A917" t="s">
        <v>4243</v>
      </c>
      <c r="B917">
        <v>354</v>
      </c>
      <c r="C917">
        <v>8</v>
      </c>
      <c r="D917" t="s">
        <v>5573</v>
      </c>
    </row>
    <row r="918" spans="1:4">
      <c r="A918" t="s">
        <v>4244</v>
      </c>
      <c r="B918">
        <v>354</v>
      </c>
      <c r="C918">
        <v>9</v>
      </c>
      <c r="D918" t="s">
        <v>5574</v>
      </c>
    </row>
    <row r="919" spans="1:4">
      <c r="A919" t="s">
        <v>4245</v>
      </c>
      <c r="B919">
        <v>354</v>
      </c>
      <c r="C919">
        <v>10</v>
      </c>
      <c r="D919" t="s">
        <v>5575</v>
      </c>
    </row>
    <row r="920" spans="1:4">
      <c r="A920" t="s">
        <v>4246</v>
      </c>
      <c r="B920">
        <v>354</v>
      </c>
      <c r="C920">
        <v>11</v>
      </c>
      <c r="D920" t="s">
        <v>5576</v>
      </c>
    </row>
    <row r="921" spans="1:4">
      <c r="A921" t="s">
        <v>4247</v>
      </c>
      <c r="B921">
        <v>354</v>
      </c>
      <c r="C921">
        <v>12</v>
      </c>
      <c r="D921" t="s">
        <v>5577</v>
      </c>
    </row>
    <row r="922" spans="1:4">
      <c r="A922" t="s">
        <v>4248</v>
      </c>
      <c r="B922">
        <v>354</v>
      </c>
      <c r="C922">
        <v>13</v>
      </c>
      <c r="D922" t="s">
        <v>5578</v>
      </c>
    </row>
    <row r="923" spans="1:4">
      <c r="A923" t="s">
        <v>4249</v>
      </c>
      <c r="B923">
        <v>354</v>
      </c>
      <c r="C923">
        <v>14</v>
      </c>
      <c r="D923" t="s">
        <v>5579</v>
      </c>
    </row>
    <row r="924" spans="1:4">
      <c r="A924" t="s">
        <v>4250</v>
      </c>
      <c r="B924">
        <v>355</v>
      </c>
      <c r="C924">
        <v>16</v>
      </c>
      <c r="D924" t="s">
        <v>5580</v>
      </c>
    </row>
    <row r="925" spans="1:4">
      <c r="A925" t="s">
        <v>4251</v>
      </c>
      <c r="B925">
        <v>355</v>
      </c>
      <c r="C925">
        <v>17</v>
      </c>
      <c r="D925" t="s">
        <v>5581</v>
      </c>
    </row>
    <row r="926" spans="1:4">
      <c r="A926" t="s">
        <v>4252</v>
      </c>
      <c r="B926">
        <v>355</v>
      </c>
      <c r="C926">
        <v>18</v>
      </c>
      <c r="D926" t="s">
        <v>5582</v>
      </c>
    </row>
    <row r="927" spans="1:4">
      <c r="A927" t="s">
        <v>4253</v>
      </c>
      <c r="B927">
        <v>355</v>
      </c>
      <c r="C927">
        <v>19</v>
      </c>
      <c r="D927" t="s">
        <v>5583</v>
      </c>
    </row>
    <row r="928" spans="1:4">
      <c r="A928" t="s">
        <v>4254</v>
      </c>
      <c r="B928">
        <v>355</v>
      </c>
      <c r="C928">
        <v>20</v>
      </c>
      <c r="D928" t="s">
        <v>5584</v>
      </c>
    </row>
    <row r="929" spans="1:4">
      <c r="A929" t="s">
        <v>4255</v>
      </c>
      <c r="B929">
        <v>355</v>
      </c>
      <c r="C929">
        <v>21</v>
      </c>
      <c r="D929" t="s">
        <v>5585</v>
      </c>
    </row>
    <row r="930" spans="1:4">
      <c r="A930" t="s">
        <v>4256</v>
      </c>
      <c r="B930">
        <v>355</v>
      </c>
      <c r="C930">
        <v>22</v>
      </c>
      <c r="D930" t="s">
        <v>4257</v>
      </c>
    </row>
    <row r="931" spans="1:4">
      <c r="A931" t="s">
        <v>4258</v>
      </c>
      <c r="B931">
        <v>355</v>
      </c>
      <c r="C931">
        <v>23</v>
      </c>
      <c r="D931" t="s">
        <v>4259</v>
      </c>
    </row>
    <row r="932" spans="1:4">
      <c r="A932" t="s">
        <v>4260</v>
      </c>
      <c r="B932">
        <v>355</v>
      </c>
      <c r="C932">
        <v>24</v>
      </c>
      <c r="D932" t="s">
        <v>5586</v>
      </c>
    </row>
    <row r="933" spans="1:4">
      <c r="A933" t="s">
        <v>4261</v>
      </c>
      <c r="B933">
        <v>355</v>
      </c>
      <c r="C933">
        <v>25</v>
      </c>
      <c r="D933" t="s">
        <v>5587</v>
      </c>
    </row>
    <row r="934" spans="1:4">
      <c r="A934" t="s">
        <v>4262</v>
      </c>
      <c r="B934">
        <v>355</v>
      </c>
      <c r="C934">
        <v>26</v>
      </c>
      <c r="D934" t="s">
        <v>5588</v>
      </c>
    </row>
    <row r="935" spans="1:4">
      <c r="A935" t="s">
        <v>4263</v>
      </c>
      <c r="B935">
        <v>355</v>
      </c>
      <c r="C935">
        <v>27</v>
      </c>
      <c r="D935" t="s">
        <v>5589</v>
      </c>
    </row>
    <row r="936" spans="1:4">
      <c r="A936" t="s">
        <v>4264</v>
      </c>
      <c r="B936">
        <v>355</v>
      </c>
      <c r="C936">
        <v>28</v>
      </c>
      <c r="D936" t="s">
        <v>5590</v>
      </c>
    </row>
    <row r="937" spans="1:4">
      <c r="A937" t="s">
        <v>4265</v>
      </c>
      <c r="B937">
        <v>355</v>
      </c>
      <c r="C937">
        <v>29</v>
      </c>
      <c r="D937" t="s">
        <v>5591</v>
      </c>
    </row>
    <row r="938" spans="1:4">
      <c r="A938" t="s">
        <v>4266</v>
      </c>
      <c r="B938">
        <v>356</v>
      </c>
      <c r="C938">
        <v>1</v>
      </c>
      <c r="D938" t="s">
        <v>5592</v>
      </c>
    </row>
    <row r="939" spans="1:4">
      <c r="A939" t="s">
        <v>4267</v>
      </c>
      <c r="B939">
        <v>356</v>
      </c>
      <c r="C939">
        <v>2</v>
      </c>
      <c r="D939" t="s">
        <v>5593</v>
      </c>
    </row>
    <row r="940" spans="1:4">
      <c r="A940" t="s">
        <v>4268</v>
      </c>
      <c r="B940">
        <v>356</v>
      </c>
      <c r="C940">
        <v>3</v>
      </c>
      <c r="D940" t="s">
        <v>5594</v>
      </c>
    </row>
    <row r="941" spans="1:4">
      <c r="A941" t="s">
        <v>4269</v>
      </c>
      <c r="B941">
        <v>356</v>
      </c>
      <c r="C941">
        <v>4</v>
      </c>
      <c r="D941" t="s">
        <v>5595</v>
      </c>
    </row>
    <row r="942" spans="1:4">
      <c r="A942" t="s">
        <v>4270</v>
      </c>
      <c r="B942">
        <v>356</v>
      </c>
      <c r="C942">
        <v>5</v>
      </c>
      <c r="D942" t="s">
        <v>4271</v>
      </c>
    </row>
    <row r="943" spans="1:4">
      <c r="A943" t="s">
        <v>4272</v>
      </c>
      <c r="B943">
        <v>356</v>
      </c>
      <c r="C943">
        <v>6</v>
      </c>
      <c r="D943" t="s">
        <v>5596</v>
      </c>
    </row>
    <row r="944" spans="1:4">
      <c r="A944" t="s">
        <v>4273</v>
      </c>
      <c r="B944">
        <v>356</v>
      </c>
      <c r="C944">
        <v>7</v>
      </c>
      <c r="D944" t="s">
        <v>5597</v>
      </c>
    </row>
    <row r="945" spans="1:4">
      <c r="A945" t="s">
        <v>4274</v>
      </c>
      <c r="B945">
        <v>356</v>
      </c>
      <c r="C945">
        <v>8</v>
      </c>
      <c r="D945" t="s">
        <v>5598</v>
      </c>
    </row>
    <row r="946" spans="1:4">
      <c r="A946" t="s">
        <v>4275</v>
      </c>
      <c r="B946">
        <v>356</v>
      </c>
      <c r="C946">
        <v>9</v>
      </c>
      <c r="D946" t="s">
        <v>5599</v>
      </c>
    </row>
    <row r="947" spans="1:4">
      <c r="A947" t="s">
        <v>4276</v>
      </c>
      <c r="B947">
        <v>356</v>
      </c>
      <c r="C947">
        <v>10</v>
      </c>
      <c r="D947" t="s">
        <v>5600</v>
      </c>
    </row>
    <row r="948" spans="1:4">
      <c r="A948" t="s">
        <v>4277</v>
      </c>
      <c r="B948">
        <v>356</v>
      </c>
      <c r="C948">
        <v>11</v>
      </c>
      <c r="D948" t="s">
        <v>5601</v>
      </c>
    </row>
    <row r="949" spans="1:4">
      <c r="A949" t="s">
        <v>4278</v>
      </c>
      <c r="B949">
        <v>356</v>
      </c>
      <c r="C949">
        <v>12</v>
      </c>
      <c r="D949" t="s">
        <v>5602</v>
      </c>
    </row>
    <row r="950" spans="1:4">
      <c r="A950" t="s">
        <v>4279</v>
      </c>
      <c r="B950">
        <v>356</v>
      </c>
      <c r="C950">
        <v>13</v>
      </c>
      <c r="D950" t="s">
        <v>5603</v>
      </c>
    </row>
    <row r="951" spans="1:4">
      <c r="A951" t="s">
        <v>4280</v>
      </c>
      <c r="B951">
        <v>356</v>
      </c>
      <c r="C951">
        <v>14</v>
      </c>
      <c r="D951" t="s">
        <v>5604</v>
      </c>
    </row>
    <row r="952" spans="1:4">
      <c r="A952" t="s">
        <v>4281</v>
      </c>
      <c r="B952">
        <v>357</v>
      </c>
      <c r="C952">
        <v>16</v>
      </c>
      <c r="D952" t="s">
        <v>5605</v>
      </c>
    </row>
    <row r="953" spans="1:4">
      <c r="A953" t="s">
        <v>4282</v>
      </c>
      <c r="B953">
        <v>357</v>
      </c>
      <c r="C953">
        <v>17</v>
      </c>
      <c r="D953" t="s">
        <v>5606</v>
      </c>
    </row>
    <row r="954" spans="1:4">
      <c r="A954" t="s">
        <v>4283</v>
      </c>
      <c r="B954">
        <v>357</v>
      </c>
      <c r="C954">
        <v>18</v>
      </c>
      <c r="D954" t="s">
        <v>5607</v>
      </c>
    </row>
    <row r="955" spans="1:4">
      <c r="A955" t="s">
        <v>4284</v>
      </c>
      <c r="B955">
        <v>357</v>
      </c>
      <c r="C955">
        <v>19</v>
      </c>
      <c r="D955" t="s">
        <v>5608</v>
      </c>
    </row>
    <row r="956" spans="1:4">
      <c r="A956" t="s">
        <v>4285</v>
      </c>
      <c r="B956">
        <v>357</v>
      </c>
      <c r="C956">
        <v>20</v>
      </c>
      <c r="D956" t="s">
        <v>5609</v>
      </c>
    </row>
    <row r="957" spans="1:4">
      <c r="A957" t="s">
        <v>4286</v>
      </c>
      <c r="B957">
        <v>357</v>
      </c>
      <c r="C957">
        <v>21</v>
      </c>
      <c r="D957" t="s">
        <v>5610</v>
      </c>
    </row>
    <row r="958" spans="1:4">
      <c r="A958" t="s">
        <v>4287</v>
      </c>
      <c r="B958">
        <v>357</v>
      </c>
      <c r="C958">
        <v>22</v>
      </c>
      <c r="D958" t="s">
        <v>5611</v>
      </c>
    </row>
    <row r="959" spans="1:4">
      <c r="A959" t="s">
        <v>4288</v>
      </c>
      <c r="B959">
        <v>357</v>
      </c>
      <c r="C959">
        <v>23</v>
      </c>
      <c r="D959" t="s">
        <v>5612</v>
      </c>
    </row>
    <row r="960" spans="1:4">
      <c r="A960" t="s">
        <v>4289</v>
      </c>
      <c r="B960">
        <v>357</v>
      </c>
      <c r="C960">
        <v>24</v>
      </c>
      <c r="D960" t="s">
        <v>5613</v>
      </c>
    </row>
    <row r="961" spans="1:4">
      <c r="A961" t="s">
        <v>4290</v>
      </c>
      <c r="B961">
        <v>357</v>
      </c>
      <c r="C961">
        <v>25</v>
      </c>
      <c r="D961" t="s">
        <v>5614</v>
      </c>
    </row>
    <row r="962" spans="1:4">
      <c r="A962" t="s">
        <v>4291</v>
      </c>
      <c r="B962">
        <v>357</v>
      </c>
      <c r="C962">
        <v>26</v>
      </c>
      <c r="D962" t="s">
        <v>5615</v>
      </c>
    </row>
    <row r="963" spans="1:4">
      <c r="A963" t="s">
        <v>4292</v>
      </c>
      <c r="B963">
        <v>357</v>
      </c>
      <c r="C963">
        <v>27</v>
      </c>
      <c r="D963" t="s">
        <v>5616</v>
      </c>
    </row>
    <row r="964" spans="1:4">
      <c r="A964" t="s">
        <v>4293</v>
      </c>
      <c r="B964">
        <v>357</v>
      </c>
      <c r="C964">
        <v>28</v>
      </c>
      <c r="D964" t="s">
        <v>5617</v>
      </c>
    </row>
    <row r="965" spans="1:4">
      <c r="A965" t="s">
        <v>4294</v>
      </c>
      <c r="B965">
        <v>357</v>
      </c>
      <c r="C965">
        <v>29</v>
      </c>
      <c r="D965" t="s">
        <v>5618</v>
      </c>
    </row>
    <row r="966" spans="1:4">
      <c r="A966" t="s">
        <v>4295</v>
      </c>
      <c r="B966">
        <v>358</v>
      </c>
      <c r="C966">
        <v>1</v>
      </c>
      <c r="D966" t="s">
        <v>5619</v>
      </c>
    </row>
    <row r="967" spans="1:4">
      <c r="A967" t="s">
        <v>4296</v>
      </c>
      <c r="B967">
        <v>358</v>
      </c>
      <c r="C967">
        <v>2</v>
      </c>
      <c r="D967" t="s">
        <v>5620</v>
      </c>
    </row>
    <row r="968" spans="1:4">
      <c r="A968" t="s">
        <v>4297</v>
      </c>
      <c r="B968">
        <v>358</v>
      </c>
      <c r="C968">
        <v>3</v>
      </c>
      <c r="D968" t="s">
        <v>5621</v>
      </c>
    </row>
    <row r="969" spans="1:4">
      <c r="A969" t="s">
        <v>4298</v>
      </c>
      <c r="B969">
        <v>358</v>
      </c>
      <c r="C969">
        <v>4</v>
      </c>
      <c r="D969" t="s">
        <v>5622</v>
      </c>
    </row>
    <row r="970" spans="1:4">
      <c r="A970" t="s">
        <v>4299</v>
      </c>
      <c r="B970">
        <v>358</v>
      </c>
      <c r="C970">
        <v>5</v>
      </c>
      <c r="D970" t="s">
        <v>5623</v>
      </c>
    </row>
    <row r="971" spans="1:4">
      <c r="A971" t="s">
        <v>4300</v>
      </c>
      <c r="B971">
        <v>358</v>
      </c>
      <c r="C971">
        <v>6</v>
      </c>
      <c r="D971" t="s">
        <v>5624</v>
      </c>
    </row>
    <row r="972" spans="1:4">
      <c r="A972" t="s">
        <v>4301</v>
      </c>
      <c r="B972">
        <v>358</v>
      </c>
      <c r="C972">
        <v>7</v>
      </c>
      <c r="D972" t="s">
        <v>5625</v>
      </c>
    </row>
    <row r="973" spans="1:4">
      <c r="A973" t="s">
        <v>4302</v>
      </c>
      <c r="B973">
        <v>358</v>
      </c>
      <c r="C973">
        <v>8</v>
      </c>
      <c r="D973" t="s">
        <v>4303</v>
      </c>
    </row>
    <row r="974" spans="1:4">
      <c r="A974" t="s">
        <v>4304</v>
      </c>
      <c r="B974">
        <v>358</v>
      </c>
      <c r="C974">
        <v>9</v>
      </c>
      <c r="D974" t="s">
        <v>5626</v>
      </c>
    </row>
    <row r="975" spans="1:4">
      <c r="A975" t="s">
        <v>4305</v>
      </c>
      <c r="B975">
        <v>358</v>
      </c>
      <c r="C975">
        <v>10</v>
      </c>
      <c r="D975" t="s">
        <v>5627</v>
      </c>
    </row>
    <row r="976" spans="1:4">
      <c r="A976" t="s">
        <v>4306</v>
      </c>
      <c r="B976">
        <v>358</v>
      </c>
      <c r="C976">
        <v>11</v>
      </c>
      <c r="D976" t="s">
        <v>5628</v>
      </c>
    </row>
    <row r="977" spans="1:4">
      <c r="A977" t="s">
        <v>4307</v>
      </c>
      <c r="B977">
        <v>358</v>
      </c>
      <c r="C977">
        <v>12</v>
      </c>
      <c r="D977" t="s">
        <v>4308</v>
      </c>
    </row>
    <row r="978" spans="1:4">
      <c r="A978" t="s">
        <v>4309</v>
      </c>
      <c r="B978">
        <v>358</v>
      </c>
      <c r="C978">
        <v>13</v>
      </c>
      <c r="D978" t="s">
        <v>5629</v>
      </c>
    </row>
    <row r="979" spans="1:4">
      <c r="A979" t="s">
        <v>4310</v>
      </c>
      <c r="B979">
        <v>358</v>
      </c>
      <c r="C979">
        <v>14</v>
      </c>
      <c r="D979" t="s">
        <v>5630</v>
      </c>
    </row>
    <row r="980" spans="1:4">
      <c r="A980" t="s">
        <v>4311</v>
      </c>
      <c r="B980">
        <v>359</v>
      </c>
      <c r="C980">
        <v>16</v>
      </c>
      <c r="D980" t="s">
        <v>5631</v>
      </c>
    </row>
    <row r="981" spans="1:4">
      <c r="A981" t="s">
        <v>4312</v>
      </c>
      <c r="B981">
        <v>359</v>
      </c>
      <c r="C981">
        <v>17</v>
      </c>
      <c r="D981" t="s">
        <v>5632</v>
      </c>
    </row>
    <row r="982" spans="1:4">
      <c r="A982" t="s">
        <v>4313</v>
      </c>
      <c r="B982">
        <v>359</v>
      </c>
      <c r="C982">
        <v>18</v>
      </c>
      <c r="D982" t="s">
        <v>5633</v>
      </c>
    </row>
    <row r="983" spans="1:4">
      <c r="A983" t="s">
        <v>4314</v>
      </c>
      <c r="B983">
        <v>359</v>
      </c>
      <c r="C983">
        <v>19</v>
      </c>
      <c r="D983" t="s">
        <v>5634</v>
      </c>
    </row>
    <row r="984" spans="1:4">
      <c r="A984" t="s">
        <v>4315</v>
      </c>
      <c r="B984">
        <v>359</v>
      </c>
      <c r="C984">
        <v>20</v>
      </c>
      <c r="D984" t="s">
        <v>5635</v>
      </c>
    </row>
    <row r="985" spans="1:4">
      <c r="A985" t="s">
        <v>4316</v>
      </c>
      <c r="B985">
        <v>359</v>
      </c>
      <c r="C985">
        <v>21</v>
      </c>
      <c r="D985" t="s">
        <v>5636</v>
      </c>
    </row>
    <row r="986" spans="1:4">
      <c r="A986" t="s">
        <v>4317</v>
      </c>
      <c r="B986">
        <v>359</v>
      </c>
      <c r="C986">
        <v>22</v>
      </c>
      <c r="D986" t="s">
        <v>5637</v>
      </c>
    </row>
    <row r="987" spans="1:4">
      <c r="A987" t="s">
        <v>4318</v>
      </c>
      <c r="B987">
        <v>359</v>
      </c>
      <c r="C987">
        <v>23</v>
      </c>
      <c r="D987" t="s">
        <v>5638</v>
      </c>
    </row>
    <row r="988" spans="1:4">
      <c r="A988" t="s">
        <v>4319</v>
      </c>
      <c r="B988">
        <v>359</v>
      </c>
      <c r="C988">
        <v>24</v>
      </c>
      <c r="D988" t="s">
        <v>5639</v>
      </c>
    </row>
    <row r="989" spans="1:4">
      <c r="A989" t="s">
        <v>4320</v>
      </c>
      <c r="B989">
        <v>359</v>
      </c>
      <c r="C989">
        <v>25</v>
      </c>
      <c r="D989" t="s">
        <v>5640</v>
      </c>
    </row>
    <row r="990" spans="1:4">
      <c r="A990" t="s">
        <v>4321</v>
      </c>
      <c r="B990">
        <v>359</v>
      </c>
      <c r="C990">
        <v>26</v>
      </c>
      <c r="D990" t="s">
        <v>5641</v>
      </c>
    </row>
    <row r="991" spans="1:4">
      <c r="A991" t="s">
        <v>4322</v>
      </c>
      <c r="B991">
        <v>359</v>
      </c>
      <c r="C991">
        <v>27</v>
      </c>
      <c r="D991" t="s">
        <v>5642</v>
      </c>
    </row>
    <row r="992" spans="1:4">
      <c r="A992" t="s">
        <v>4323</v>
      </c>
      <c r="B992">
        <v>359</v>
      </c>
      <c r="C992">
        <v>28</v>
      </c>
      <c r="D992" t="s">
        <v>5643</v>
      </c>
    </row>
    <row r="993" spans="1:4">
      <c r="A993" t="s">
        <v>4324</v>
      </c>
      <c r="B993">
        <v>359</v>
      </c>
      <c r="C993">
        <v>29</v>
      </c>
      <c r="D993" t="s">
        <v>5644</v>
      </c>
    </row>
    <row r="994" spans="1:4">
      <c r="A994" t="s">
        <v>4325</v>
      </c>
      <c r="B994">
        <v>360</v>
      </c>
      <c r="C994">
        <v>1</v>
      </c>
      <c r="D994" t="s">
        <v>5645</v>
      </c>
    </row>
    <row r="995" spans="1:4">
      <c r="A995" t="s">
        <v>4326</v>
      </c>
      <c r="B995">
        <v>360</v>
      </c>
      <c r="C995">
        <v>2</v>
      </c>
      <c r="D995" t="s">
        <v>5646</v>
      </c>
    </row>
    <row r="996" spans="1:4">
      <c r="A996" t="s">
        <v>4327</v>
      </c>
      <c r="B996">
        <v>360</v>
      </c>
      <c r="C996">
        <v>3</v>
      </c>
      <c r="D996" t="s">
        <v>4328</v>
      </c>
    </row>
    <row r="997" spans="1:4">
      <c r="A997" t="s">
        <v>4329</v>
      </c>
      <c r="B997">
        <v>360</v>
      </c>
      <c r="C997">
        <v>4</v>
      </c>
      <c r="D997" t="s">
        <v>4330</v>
      </c>
    </row>
    <row r="998" spans="1:4">
      <c r="A998" t="s">
        <v>4331</v>
      </c>
      <c r="B998">
        <v>360</v>
      </c>
      <c r="C998">
        <v>5</v>
      </c>
      <c r="D998" t="s">
        <v>5647</v>
      </c>
    </row>
    <row r="999" spans="1:4">
      <c r="A999" t="s">
        <v>4332</v>
      </c>
      <c r="B999">
        <v>360</v>
      </c>
      <c r="C999">
        <v>6</v>
      </c>
      <c r="D999" t="s">
        <v>5648</v>
      </c>
    </row>
    <row r="1000" spans="1:4">
      <c r="A1000" t="s">
        <v>4333</v>
      </c>
      <c r="B1000">
        <v>360</v>
      </c>
      <c r="C1000">
        <v>7</v>
      </c>
      <c r="D1000" t="s">
        <v>5649</v>
      </c>
    </row>
    <row r="1001" spans="1:4">
      <c r="A1001" t="s">
        <v>4334</v>
      </c>
      <c r="B1001">
        <v>360</v>
      </c>
      <c r="C1001">
        <v>8</v>
      </c>
      <c r="D1001" t="s">
        <v>5650</v>
      </c>
    </row>
    <row r="1002" spans="1:4">
      <c r="A1002" t="s">
        <v>4335</v>
      </c>
      <c r="B1002">
        <v>360</v>
      </c>
      <c r="C1002">
        <v>9</v>
      </c>
      <c r="D1002" t="s">
        <v>5651</v>
      </c>
    </row>
    <row r="1003" spans="1:4">
      <c r="A1003" t="s">
        <v>4336</v>
      </c>
      <c r="B1003">
        <v>360</v>
      </c>
      <c r="C1003">
        <v>10</v>
      </c>
      <c r="D1003" t="s">
        <v>5652</v>
      </c>
    </row>
    <row r="1004" spans="1:4">
      <c r="A1004" t="s">
        <v>4337</v>
      </c>
      <c r="B1004">
        <v>360</v>
      </c>
      <c r="C1004">
        <v>11</v>
      </c>
      <c r="D1004" t="s">
        <v>5653</v>
      </c>
    </row>
    <row r="1005" spans="1:4">
      <c r="A1005" t="s">
        <v>4338</v>
      </c>
      <c r="B1005">
        <v>360</v>
      </c>
      <c r="C1005">
        <v>12</v>
      </c>
      <c r="D1005" t="s">
        <v>5654</v>
      </c>
    </row>
    <row r="1006" spans="1:4">
      <c r="A1006" t="s">
        <v>4339</v>
      </c>
      <c r="B1006">
        <v>360</v>
      </c>
      <c r="C1006">
        <v>13</v>
      </c>
      <c r="D1006" t="s">
        <v>4340</v>
      </c>
    </row>
    <row r="1007" spans="1:4">
      <c r="A1007" t="s">
        <v>4341</v>
      </c>
      <c r="B1007">
        <v>360</v>
      </c>
      <c r="C1007">
        <v>14</v>
      </c>
      <c r="D1007" t="s">
        <v>5655</v>
      </c>
    </row>
    <row r="1008" spans="1:4">
      <c r="A1008" t="s">
        <v>4342</v>
      </c>
      <c r="B1008">
        <v>361</v>
      </c>
      <c r="C1008">
        <v>16</v>
      </c>
      <c r="D1008" t="s">
        <v>5656</v>
      </c>
    </row>
    <row r="1009" spans="1:4">
      <c r="A1009" t="s">
        <v>4343</v>
      </c>
      <c r="B1009">
        <v>361</v>
      </c>
      <c r="C1009">
        <v>17</v>
      </c>
      <c r="D1009" t="s">
        <v>5657</v>
      </c>
    </row>
    <row r="1010" spans="1:4">
      <c r="A1010" t="s">
        <v>4344</v>
      </c>
      <c r="B1010">
        <v>361</v>
      </c>
      <c r="C1010">
        <v>18</v>
      </c>
      <c r="D1010" t="s">
        <v>5658</v>
      </c>
    </row>
    <row r="1011" spans="1:4">
      <c r="A1011" t="s">
        <v>4345</v>
      </c>
      <c r="B1011">
        <v>361</v>
      </c>
      <c r="C1011">
        <v>19</v>
      </c>
      <c r="D1011" t="s">
        <v>5659</v>
      </c>
    </row>
    <row r="1012" spans="1:4">
      <c r="A1012" t="s">
        <v>4346</v>
      </c>
      <c r="B1012">
        <v>361</v>
      </c>
      <c r="C1012">
        <v>20</v>
      </c>
      <c r="D1012" t="s">
        <v>5660</v>
      </c>
    </row>
    <row r="1013" spans="1:4">
      <c r="A1013" t="s">
        <v>4347</v>
      </c>
      <c r="B1013">
        <v>361</v>
      </c>
      <c r="C1013">
        <v>21</v>
      </c>
      <c r="D1013" t="s">
        <v>5661</v>
      </c>
    </row>
    <row r="1014" spans="1:4">
      <c r="A1014" t="s">
        <v>4348</v>
      </c>
      <c r="B1014">
        <v>361</v>
      </c>
      <c r="C1014">
        <v>22</v>
      </c>
      <c r="D1014" t="s">
        <v>5662</v>
      </c>
    </row>
    <row r="1015" spans="1:4">
      <c r="A1015" t="s">
        <v>4349</v>
      </c>
      <c r="B1015">
        <v>361</v>
      </c>
      <c r="C1015">
        <v>23</v>
      </c>
      <c r="D1015" t="s">
        <v>5663</v>
      </c>
    </row>
    <row r="1016" spans="1:4">
      <c r="A1016" t="s">
        <v>4350</v>
      </c>
      <c r="B1016">
        <v>361</v>
      </c>
      <c r="C1016">
        <v>24</v>
      </c>
      <c r="D1016" t="s">
        <v>5664</v>
      </c>
    </row>
    <row r="1017" spans="1:4">
      <c r="A1017" t="s">
        <v>4351</v>
      </c>
      <c r="B1017">
        <v>361</v>
      </c>
      <c r="C1017">
        <v>25</v>
      </c>
      <c r="D1017" t="s">
        <v>5665</v>
      </c>
    </row>
    <row r="1018" spans="1:4">
      <c r="A1018" t="s">
        <v>4352</v>
      </c>
      <c r="B1018">
        <v>361</v>
      </c>
      <c r="C1018">
        <v>26</v>
      </c>
      <c r="D1018" t="s">
        <v>5666</v>
      </c>
    </row>
    <row r="1019" spans="1:4">
      <c r="A1019" t="s">
        <v>4353</v>
      </c>
      <c r="B1019">
        <v>361</v>
      </c>
      <c r="C1019">
        <v>27</v>
      </c>
      <c r="D1019" t="s">
        <v>5667</v>
      </c>
    </row>
    <row r="1020" spans="1:4">
      <c r="A1020" t="s">
        <v>4354</v>
      </c>
      <c r="B1020">
        <v>361</v>
      </c>
      <c r="C1020">
        <v>28</v>
      </c>
      <c r="D1020" t="s">
        <v>5668</v>
      </c>
    </row>
    <row r="1021" spans="1:4">
      <c r="A1021" t="s">
        <v>4355</v>
      </c>
      <c r="B1021">
        <v>361</v>
      </c>
      <c r="C1021">
        <v>29</v>
      </c>
      <c r="D1021" t="s">
        <v>5669</v>
      </c>
    </row>
    <row r="1022" spans="1:4">
      <c r="A1022" t="s">
        <v>4356</v>
      </c>
      <c r="B1022">
        <v>362</v>
      </c>
      <c r="C1022">
        <v>1</v>
      </c>
      <c r="D1022" t="s">
        <v>5670</v>
      </c>
    </row>
    <row r="1023" spans="1:4">
      <c r="A1023" t="s">
        <v>4357</v>
      </c>
      <c r="B1023">
        <v>362</v>
      </c>
      <c r="C1023">
        <v>2</v>
      </c>
      <c r="D1023" t="s">
        <v>4358</v>
      </c>
    </row>
    <row r="1024" spans="1:4">
      <c r="A1024" t="s">
        <v>4359</v>
      </c>
      <c r="B1024">
        <v>362</v>
      </c>
      <c r="C1024">
        <v>3</v>
      </c>
      <c r="D1024" t="s">
        <v>4360</v>
      </c>
    </row>
    <row r="1025" spans="1:4">
      <c r="A1025" t="s">
        <v>4361</v>
      </c>
      <c r="B1025">
        <v>362</v>
      </c>
      <c r="C1025">
        <v>4</v>
      </c>
      <c r="D1025" t="s">
        <v>5671</v>
      </c>
    </row>
    <row r="1026" spans="1:4">
      <c r="A1026" t="s">
        <v>4362</v>
      </c>
      <c r="B1026">
        <v>362</v>
      </c>
      <c r="C1026">
        <v>5</v>
      </c>
      <c r="D1026" t="s">
        <v>5672</v>
      </c>
    </row>
    <row r="1027" spans="1:4">
      <c r="A1027" t="s">
        <v>4363</v>
      </c>
      <c r="B1027">
        <v>362</v>
      </c>
      <c r="C1027">
        <v>6</v>
      </c>
      <c r="D1027" t="s">
        <v>4364</v>
      </c>
    </row>
    <row r="1028" spans="1:4">
      <c r="A1028" t="s">
        <v>4365</v>
      </c>
      <c r="B1028">
        <v>362</v>
      </c>
      <c r="C1028">
        <v>7</v>
      </c>
      <c r="D1028" t="s">
        <v>5673</v>
      </c>
    </row>
    <row r="1029" spans="1:4">
      <c r="A1029" t="s">
        <v>4366</v>
      </c>
      <c r="B1029">
        <v>362</v>
      </c>
      <c r="C1029">
        <v>8</v>
      </c>
      <c r="D1029" t="s">
        <v>5674</v>
      </c>
    </row>
    <row r="1030" spans="1:4">
      <c r="A1030" t="s">
        <v>4367</v>
      </c>
      <c r="B1030">
        <v>362</v>
      </c>
      <c r="C1030">
        <v>9</v>
      </c>
      <c r="D1030" t="s">
        <v>5675</v>
      </c>
    </row>
    <row r="1031" spans="1:4">
      <c r="A1031" t="s">
        <v>4368</v>
      </c>
      <c r="B1031">
        <v>362</v>
      </c>
      <c r="C1031">
        <v>10</v>
      </c>
      <c r="D1031" t="s">
        <v>5676</v>
      </c>
    </row>
    <row r="1032" spans="1:4">
      <c r="A1032" t="s">
        <v>4369</v>
      </c>
      <c r="B1032">
        <v>362</v>
      </c>
      <c r="C1032">
        <v>11</v>
      </c>
      <c r="D1032" t="s">
        <v>5677</v>
      </c>
    </row>
    <row r="1033" spans="1:4">
      <c r="A1033" t="s">
        <v>4370</v>
      </c>
      <c r="B1033">
        <v>362</v>
      </c>
      <c r="C1033">
        <v>12</v>
      </c>
      <c r="D1033" t="s">
        <v>5678</v>
      </c>
    </row>
    <row r="1034" spans="1:4">
      <c r="A1034" t="s">
        <v>5679</v>
      </c>
      <c r="B1034">
        <v>362</v>
      </c>
      <c r="C1034">
        <v>13</v>
      </c>
      <c r="D1034" t="s">
        <v>5680</v>
      </c>
    </row>
    <row r="1035" spans="1:4">
      <c r="A1035" t="s">
        <v>5681</v>
      </c>
      <c r="B1035">
        <v>362</v>
      </c>
      <c r="C1035">
        <v>14</v>
      </c>
      <c r="D1035" t="s">
        <v>5682</v>
      </c>
    </row>
    <row r="1036" spans="1:4">
      <c r="A1036" t="s">
        <v>5683</v>
      </c>
      <c r="B1036">
        <v>363</v>
      </c>
      <c r="C1036">
        <v>16</v>
      </c>
      <c r="D1036" t="s">
        <v>5684</v>
      </c>
    </row>
    <row r="1037" spans="1:4">
      <c r="A1037" t="s">
        <v>5685</v>
      </c>
      <c r="B1037">
        <v>363</v>
      </c>
      <c r="C1037">
        <v>17</v>
      </c>
      <c r="D1037" t="s">
        <v>5686</v>
      </c>
    </row>
    <row r="1038" spans="1:4">
      <c r="A1038" t="s">
        <v>5687</v>
      </c>
      <c r="B1038">
        <v>363</v>
      </c>
      <c r="C1038">
        <v>18</v>
      </c>
      <c r="D1038" t="s">
        <v>5688</v>
      </c>
    </row>
    <row r="1039" spans="1:4">
      <c r="A1039" t="s">
        <v>5689</v>
      </c>
      <c r="B1039">
        <v>363</v>
      </c>
      <c r="C1039">
        <v>19</v>
      </c>
      <c r="D1039" t="s">
        <v>5690</v>
      </c>
    </row>
    <row r="1040" spans="1:4">
      <c r="A1040" t="s">
        <v>5691</v>
      </c>
      <c r="B1040">
        <v>363</v>
      </c>
      <c r="C1040">
        <v>20</v>
      </c>
      <c r="D1040" t="s">
        <v>5692</v>
      </c>
    </row>
    <row r="1041" spans="1:4">
      <c r="A1041" t="s">
        <v>5693</v>
      </c>
      <c r="B1041">
        <v>363</v>
      </c>
      <c r="C1041">
        <v>21</v>
      </c>
      <c r="D1041" t="s">
        <v>5694</v>
      </c>
    </row>
    <row r="1042" spans="1:4">
      <c r="A1042" t="s">
        <v>5695</v>
      </c>
      <c r="B1042">
        <v>363</v>
      </c>
      <c r="C1042">
        <v>22</v>
      </c>
      <c r="D1042" t="s">
        <v>5696</v>
      </c>
    </row>
    <row r="1043" spans="1:4">
      <c r="A1043" t="s">
        <v>5697</v>
      </c>
      <c r="B1043">
        <v>363</v>
      </c>
      <c r="C1043">
        <v>23</v>
      </c>
      <c r="D1043" t="s">
        <v>5698</v>
      </c>
    </row>
    <row r="1044" spans="1:4">
      <c r="A1044" t="s">
        <v>5699</v>
      </c>
      <c r="B1044">
        <v>363</v>
      </c>
      <c r="C1044">
        <v>24</v>
      </c>
      <c r="D1044" t="s">
        <v>5700</v>
      </c>
    </row>
    <row r="1045" spans="1:4">
      <c r="A1045" t="s">
        <v>5701</v>
      </c>
      <c r="B1045">
        <v>363</v>
      </c>
      <c r="C1045">
        <v>25</v>
      </c>
      <c r="D1045" t="s">
        <v>5702</v>
      </c>
    </row>
    <row r="1046" spans="1:4">
      <c r="A1046" t="s">
        <v>5703</v>
      </c>
      <c r="B1046">
        <v>363</v>
      </c>
      <c r="C1046">
        <v>26</v>
      </c>
      <c r="D1046" t="s">
        <v>5704</v>
      </c>
    </row>
    <row r="1047" spans="1:4">
      <c r="A1047" t="s">
        <v>5705</v>
      </c>
      <c r="B1047">
        <v>363</v>
      </c>
      <c r="C1047">
        <v>27</v>
      </c>
      <c r="D1047" t="s">
        <v>5706</v>
      </c>
    </row>
    <row r="1048" spans="1:4">
      <c r="A1048" t="s">
        <v>5707</v>
      </c>
      <c r="B1048">
        <v>363</v>
      </c>
      <c r="C1048">
        <v>28</v>
      </c>
      <c r="D1048" t="s">
        <v>5708</v>
      </c>
    </row>
    <row r="1049" spans="1:4">
      <c r="A1049" t="s">
        <v>5709</v>
      </c>
      <c r="B1049">
        <v>363</v>
      </c>
      <c r="C1049">
        <v>29</v>
      </c>
      <c r="D1049" t="s">
        <v>5710</v>
      </c>
    </row>
    <row r="1050" spans="1:4">
      <c r="A1050" t="s">
        <v>4371</v>
      </c>
      <c r="B1050">
        <v>364</v>
      </c>
      <c r="C1050">
        <v>1</v>
      </c>
      <c r="D1050" t="s">
        <v>5711</v>
      </c>
    </row>
    <row r="1051" spans="1:4">
      <c r="A1051" t="s">
        <v>4372</v>
      </c>
      <c r="B1051">
        <v>364</v>
      </c>
      <c r="C1051">
        <v>2</v>
      </c>
      <c r="D1051" t="s">
        <v>5712</v>
      </c>
    </row>
    <row r="1052" spans="1:4">
      <c r="A1052" t="s">
        <v>4373</v>
      </c>
      <c r="B1052">
        <v>364</v>
      </c>
      <c r="C1052">
        <v>3</v>
      </c>
      <c r="D1052" t="s">
        <v>5713</v>
      </c>
    </row>
    <row r="1053" spans="1:4">
      <c r="A1053" t="s">
        <v>4374</v>
      </c>
      <c r="B1053">
        <v>364</v>
      </c>
      <c r="C1053">
        <v>4</v>
      </c>
      <c r="D1053" t="s">
        <v>5714</v>
      </c>
    </row>
    <row r="1054" spans="1:4">
      <c r="A1054" t="s">
        <v>4375</v>
      </c>
      <c r="B1054">
        <v>364</v>
      </c>
      <c r="C1054">
        <v>5</v>
      </c>
      <c r="D1054" t="s">
        <v>5715</v>
      </c>
    </row>
    <row r="1055" spans="1:4">
      <c r="A1055" t="s">
        <v>4376</v>
      </c>
      <c r="B1055">
        <v>364</v>
      </c>
      <c r="C1055">
        <v>6</v>
      </c>
      <c r="D1055" t="s">
        <v>5716</v>
      </c>
    </row>
    <row r="1056" spans="1:4">
      <c r="A1056" t="s">
        <v>4377</v>
      </c>
      <c r="B1056">
        <v>364</v>
      </c>
      <c r="C1056">
        <v>7</v>
      </c>
      <c r="D1056" t="s">
        <v>5717</v>
      </c>
    </row>
    <row r="1057" spans="1:4">
      <c r="A1057" t="s">
        <v>4378</v>
      </c>
      <c r="B1057">
        <v>364</v>
      </c>
      <c r="C1057">
        <v>8</v>
      </c>
      <c r="D1057" t="s">
        <v>4682</v>
      </c>
    </row>
    <row r="1058" spans="1:4">
      <c r="A1058" t="s">
        <v>4379</v>
      </c>
      <c r="B1058">
        <v>364</v>
      </c>
      <c r="C1058">
        <v>9</v>
      </c>
      <c r="D1058" t="s">
        <v>5718</v>
      </c>
    </row>
    <row r="1059" spans="1:4">
      <c r="A1059" t="s">
        <v>4380</v>
      </c>
      <c r="B1059">
        <v>364</v>
      </c>
      <c r="C1059">
        <v>10</v>
      </c>
      <c r="D1059" t="s">
        <v>5719</v>
      </c>
    </row>
    <row r="1060" spans="1:4">
      <c r="A1060" t="s">
        <v>4381</v>
      </c>
      <c r="B1060">
        <v>364</v>
      </c>
      <c r="C1060">
        <v>11</v>
      </c>
      <c r="D1060" t="s">
        <v>5720</v>
      </c>
    </row>
    <row r="1061" spans="1:4">
      <c r="A1061" t="s">
        <v>4382</v>
      </c>
      <c r="B1061">
        <v>364</v>
      </c>
      <c r="C1061">
        <v>12</v>
      </c>
      <c r="D1061" t="s">
        <v>5721</v>
      </c>
    </row>
    <row r="1062" spans="1:4">
      <c r="A1062" t="s">
        <v>4383</v>
      </c>
      <c r="B1062">
        <v>364</v>
      </c>
      <c r="C1062">
        <v>13</v>
      </c>
      <c r="D1062" t="s">
        <v>5722</v>
      </c>
    </row>
    <row r="1063" spans="1:4">
      <c r="A1063" t="s">
        <v>4384</v>
      </c>
      <c r="B1063">
        <v>364</v>
      </c>
      <c r="C1063">
        <v>14</v>
      </c>
      <c r="D1063" t="s">
        <v>5723</v>
      </c>
    </row>
    <row r="1064" spans="1:4">
      <c r="A1064" t="s">
        <v>4385</v>
      </c>
      <c r="B1064">
        <v>365</v>
      </c>
      <c r="C1064">
        <v>16</v>
      </c>
      <c r="D1064" t="s">
        <v>5724</v>
      </c>
    </row>
    <row r="1065" spans="1:4">
      <c r="A1065" t="s">
        <v>4386</v>
      </c>
      <c r="B1065">
        <v>365</v>
      </c>
      <c r="C1065">
        <v>17</v>
      </c>
      <c r="D1065" t="s">
        <v>5725</v>
      </c>
    </row>
    <row r="1066" spans="1:4">
      <c r="A1066" t="s">
        <v>4387</v>
      </c>
      <c r="B1066">
        <v>365</v>
      </c>
      <c r="C1066">
        <v>18</v>
      </c>
      <c r="D1066" t="s">
        <v>5726</v>
      </c>
    </row>
    <row r="1067" spans="1:4">
      <c r="A1067" t="s">
        <v>4388</v>
      </c>
      <c r="B1067">
        <v>365</v>
      </c>
      <c r="C1067">
        <v>19</v>
      </c>
      <c r="D1067" t="s">
        <v>5727</v>
      </c>
    </row>
    <row r="1068" spans="1:4">
      <c r="A1068" t="s">
        <v>4389</v>
      </c>
      <c r="B1068">
        <v>365</v>
      </c>
      <c r="C1068">
        <v>20</v>
      </c>
      <c r="D1068" t="s">
        <v>5728</v>
      </c>
    </row>
    <row r="1069" spans="1:4">
      <c r="A1069" t="s">
        <v>4390</v>
      </c>
      <c r="B1069">
        <v>365</v>
      </c>
      <c r="C1069">
        <v>21</v>
      </c>
      <c r="D1069" t="s">
        <v>5729</v>
      </c>
    </row>
    <row r="1070" spans="1:4">
      <c r="A1070" t="s">
        <v>4391</v>
      </c>
      <c r="B1070">
        <v>365</v>
      </c>
      <c r="C1070">
        <v>22</v>
      </c>
      <c r="D1070" t="s">
        <v>5730</v>
      </c>
    </row>
    <row r="1071" spans="1:4">
      <c r="A1071" t="s">
        <v>4392</v>
      </c>
      <c r="B1071">
        <v>365</v>
      </c>
      <c r="C1071">
        <v>23</v>
      </c>
      <c r="D1071" t="s">
        <v>5731</v>
      </c>
    </row>
    <row r="1072" spans="1:4">
      <c r="A1072" t="s">
        <v>4393</v>
      </c>
      <c r="B1072">
        <v>365</v>
      </c>
      <c r="C1072">
        <v>24</v>
      </c>
      <c r="D1072" t="s">
        <v>5732</v>
      </c>
    </row>
    <row r="1073" spans="1:4">
      <c r="A1073" t="s">
        <v>4394</v>
      </c>
      <c r="B1073">
        <v>365</v>
      </c>
      <c r="C1073">
        <v>25</v>
      </c>
      <c r="D1073" t="s">
        <v>5733</v>
      </c>
    </row>
    <row r="1074" spans="1:4">
      <c r="A1074" t="s">
        <v>4395</v>
      </c>
      <c r="B1074">
        <v>365</v>
      </c>
      <c r="C1074">
        <v>26</v>
      </c>
      <c r="D1074" t="s">
        <v>5734</v>
      </c>
    </row>
    <row r="1075" spans="1:4">
      <c r="A1075" t="s">
        <v>4396</v>
      </c>
      <c r="B1075">
        <v>365</v>
      </c>
      <c r="C1075">
        <v>27</v>
      </c>
      <c r="D1075" t="s">
        <v>5735</v>
      </c>
    </row>
    <row r="1076" spans="1:4">
      <c r="A1076" t="s">
        <v>4397</v>
      </c>
      <c r="B1076">
        <v>365</v>
      </c>
      <c r="C1076">
        <v>28</v>
      </c>
      <c r="D1076" t="s">
        <v>5736</v>
      </c>
    </row>
    <row r="1077" spans="1:4">
      <c r="A1077" t="s">
        <v>4398</v>
      </c>
      <c r="B1077">
        <v>365</v>
      </c>
      <c r="C1077">
        <v>29</v>
      </c>
      <c r="D1077" t="s">
        <v>5737</v>
      </c>
    </row>
    <row r="1078" spans="1:4">
      <c r="A1078" t="s">
        <v>4399</v>
      </c>
      <c r="B1078">
        <v>366</v>
      </c>
      <c r="C1078">
        <v>1</v>
      </c>
      <c r="D1078" t="s">
        <v>5738</v>
      </c>
    </row>
    <row r="1079" spans="1:4">
      <c r="A1079" t="s">
        <v>4400</v>
      </c>
      <c r="B1079">
        <v>366</v>
      </c>
      <c r="C1079">
        <v>2</v>
      </c>
      <c r="D1079" t="s">
        <v>4401</v>
      </c>
    </row>
    <row r="1080" spans="1:4">
      <c r="A1080" t="s">
        <v>4402</v>
      </c>
      <c r="B1080">
        <v>366</v>
      </c>
      <c r="C1080">
        <v>3</v>
      </c>
      <c r="D1080" t="s">
        <v>5739</v>
      </c>
    </row>
    <row r="1081" spans="1:4">
      <c r="A1081" t="s">
        <v>4403</v>
      </c>
      <c r="B1081">
        <v>366</v>
      </c>
      <c r="C1081">
        <v>4</v>
      </c>
      <c r="D1081" t="s">
        <v>5740</v>
      </c>
    </row>
    <row r="1082" spans="1:4">
      <c r="A1082" t="s">
        <v>4404</v>
      </c>
      <c r="B1082">
        <v>366</v>
      </c>
      <c r="C1082">
        <v>5</v>
      </c>
      <c r="D1082" t="s">
        <v>5741</v>
      </c>
    </row>
    <row r="1083" spans="1:4">
      <c r="A1083" t="s">
        <v>4405</v>
      </c>
      <c r="B1083">
        <v>366</v>
      </c>
      <c r="C1083">
        <v>6</v>
      </c>
      <c r="D1083" t="s">
        <v>5742</v>
      </c>
    </row>
    <row r="1084" spans="1:4">
      <c r="A1084" t="s">
        <v>4406</v>
      </c>
      <c r="B1084">
        <v>366</v>
      </c>
      <c r="C1084">
        <v>7</v>
      </c>
      <c r="D1084" t="s">
        <v>4407</v>
      </c>
    </row>
    <row r="1085" spans="1:4">
      <c r="A1085" t="s">
        <v>4408</v>
      </c>
      <c r="B1085">
        <v>366</v>
      </c>
      <c r="C1085">
        <v>8</v>
      </c>
      <c r="D1085" t="s">
        <v>5743</v>
      </c>
    </row>
    <row r="1086" spans="1:4">
      <c r="A1086" t="s">
        <v>4409</v>
      </c>
      <c r="B1086">
        <v>366</v>
      </c>
      <c r="C1086">
        <v>9</v>
      </c>
      <c r="D1086" t="s">
        <v>5744</v>
      </c>
    </row>
    <row r="1087" spans="1:4">
      <c r="A1087" t="s">
        <v>4410</v>
      </c>
      <c r="B1087">
        <v>366</v>
      </c>
      <c r="C1087">
        <v>10</v>
      </c>
      <c r="D1087" t="s">
        <v>5745</v>
      </c>
    </row>
    <row r="1088" spans="1:4">
      <c r="A1088" t="s">
        <v>4411</v>
      </c>
      <c r="B1088">
        <v>366</v>
      </c>
      <c r="C1088">
        <v>11</v>
      </c>
      <c r="D1088" t="s">
        <v>5746</v>
      </c>
    </row>
    <row r="1089" spans="1:4">
      <c r="A1089" t="s">
        <v>4412</v>
      </c>
      <c r="B1089">
        <v>366</v>
      </c>
      <c r="C1089">
        <v>12</v>
      </c>
      <c r="D1089" t="s">
        <v>5747</v>
      </c>
    </row>
    <row r="1090" spans="1:4">
      <c r="A1090" t="s">
        <v>4413</v>
      </c>
      <c r="B1090">
        <v>366</v>
      </c>
      <c r="C1090">
        <v>13</v>
      </c>
      <c r="D1090" t="s">
        <v>5748</v>
      </c>
    </row>
    <row r="1091" spans="1:4">
      <c r="A1091" t="s">
        <v>4414</v>
      </c>
      <c r="B1091">
        <v>366</v>
      </c>
      <c r="C1091">
        <v>14</v>
      </c>
      <c r="D1091" t="s">
        <v>5749</v>
      </c>
    </row>
    <row r="1092" spans="1:4">
      <c r="A1092" t="s">
        <v>4415</v>
      </c>
      <c r="B1092">
        <v>367</v>
      </c>
      <c r="C1092">
        <v>16</v>
      </c>
      <c r="D1092" t="s">
        <v>5750</v>
      </c>
    </row>
    <row r="1093" spans="1:4">
      <c r="A1093" t="s">
        <v>4416</v>
      </c>
      <c r="B1093">
        <v>367</v>
      </c>
      <c r="C1093">
        <v>17</v>
      </c>
      <c r="D1093" t="s">
        <v>5751</v>
      </c>
    </row>
    <row r="1094" spans="1:4">
      <c r="A1094" t="s">
        <v>4417</v>
      </c>
      <c r="B1094">
        <v>367</v>
      </c>
      <c r="C1094">
        <v>18</v>
      </c>
      <c r="D1094" t="s">
        <v>5752</v>
      </c>
    </row>
    <row r="1095" spans="1:4">
      <c r="A1095" t="s">
        <v>4418</v>
      </c>
      <c r="B1095">
        <v>367</v>
      </c>
      <c r="C1095">
        <v>19</v>
      </c>
      <c r="D1095" t="s">
        <v>5753</v>
      </c>
    </row>
    <row r="1096" spans="1:4">
      <c r="A1096" t="s">
        <v>4419</v>
      </c>
      <c r="B1096">
        <v>367</v>
      </c>
      <c r="C1096">
        <v>20</v>
      </c>
      <c r="D1096" t="s">
        <v>5754</v>
      </c>
    </row>
    <row r="1097" spans="1:4">
      <c r="A1097" t="s">
        <v>4420</v>
      </c>
      <c r="B1097">
        <v>367</v>
      </c>
      <c r="C1097">
        <v>21</v>
      </c>
      <c r="D1097" t="s">
        <v>5755</v>
      </c>
    </row>
    <row r="1098" spans="1:4">
      <c r="A1098" t="s">
        <v>4421</v>
      </c>
      <c r="B1098">
        <v>367</v>
      </c>
      <c r="C1098">
        <v>22</v>
      </c>
      <c r="D1098" t="s">
        <v>5756</v>
      </c>
    </row>
    <row r="1099" spans="1:4">
      <c r="A1099" t="s">
        <v>4422</v>
      </c>
      <c r="B1099">
        <v>367</v>
      </c>
      <c r="C1099">
        <v>23</v>
      </c>
      <c r="D1099" t="s">
        <v>5757</v>
      </c>
    </row>
    <row r="1100" spans="1:4">
      <c r="A1100" t="s">
        <v>4423</v>
      </c>
      <c r="B1100">
        <v>367</v>
      </c>
      <c r="C1100">
        <v>24</v>
      </c>
      <c r="D1100" t="s">
        <v>5758</v>
      </c>
    </row>
    <row r="1101" spans="1:4">
      <c r="A1101" t="s">
        <v>4424</v>
      </c>
      <c r="B1101">
        <v>367</v>
      </c>
      <c r="C1101">
        <v>25</v>
      </c>
      <c r="D1101" t="s">
        <v>5759</v>
      </c>
    </row>
    <row r="1102" spans="1:4">
      <c r="A1102" t="s">
        <v>4425</v>
      </c>
      <c r="B1102">
        <v>367</v>
      </c>
      <c r="C1102">
        <v>26</v>
      </c>
      <c r="D1102" t="s">
        <v>5760</v>
      </c>
    </row>
    <row r="1103" spans="1:4">
      <c r="A1103" t="s">
        <v>4426</v>
      </c>
      <c r="B1103">
        <v>367</v>
      </c>
      <c r="C1103">
        <v>27</v>
      </c>
      <c r="D1103" t="s">
        <v>5761</v>
      </c>
    </row>
    <row r="1104" spans="1:4">
      <c r="A1104" t="s">
        <v>4427</v>
      </c>
      <c r="B1104">
        <v>367</v>
      </c>
      <c r="C1104">
        <v>28</v>
      </c>
      <c r="D1104" t="s">
        <v>4428</v>
      </c>
    </row>
    <row r="1105" spans="1:4">
      <c r="A1105" t="s">
        <v>4429</v>
      </c>
      <c r="B1105">
        <v>367</v>
      </c>
      <c r="C1105">
        <v>29</v>
      </c>
      <c r="D1105" t="s">
        <v>5762</v>
      </c>
    </row>
    <row r="1106" spans="1:4">
      <c r="A1106" t="s">
        <v>4430</v>
      </c>
      <c r="B1106">
        <v>368</v>
      </c>
      <c r="C1106">
        <v>1</v>
      </c>
      <c r="D1106" t="s">
        <v>5763</v>
      </c>
    </row>
    <row r="1107" spans="1:4">
      <c r="A1107" t="s">
        <v>4431</v>
      </c>
      <c r="B1107">
        <v>368</v>
      </c>
      <c r="C1107">
        <v>2</v>
      </c>
      <c r="D1107" t="s">
        <v>5764</v>
      </c>
    </row>
    <row r="1108" spans="1:4">
      <c r="A1108" t="s">
        <v>4432</v>
      </c>
      <c r="B1108">
        <v>368</v>
      </c>
      <c r="C1108">
        <v>3</v>
      </c>
      <c r="D1108" t="s">
        <v>5765</v>
      </c>
    </row>
    <row r="1109" spans="1:4">
      <c r="A1109" t="s">
        <v>4433</v>
      </c>
      <c r="B1109">
        <v>368</v>
      </c>
      <c r="C1109">
        <v>4</v>
      </c>
      <c r="D1109" t="s">
        <v>5766</v>
      </c>
    </row>
    <row r="1110" spans="1:4">
      <c r="A1110" t="s">
        <v>4434</v>
      </c>
      <c r="B1110">
        <v>368</v>
      </c>
      <c r="C1110">
        <v>5</v>
      </c>
      <c r="D1110" t="s">
        <v>5767</v>
      </c>
    </row>
    <row r="1111" spans="1:4">
      <c r="A1111" t="s">
        <v>4435</v>
      </c>
      <c r="B1111">
        <v>368</v>
      </c>
      <c r="C1111">
        <v>6</v>
      </c>
      <c r="D1111" t="s">
        <v>5768</v>
      </c>
    </row>
    <row r="1112" spans="1:4">
      <c r="A1112" t="s">
        <v>4436</v>
      </c>
      <c r="B1112">
        <v>368</v>
      </c>
      <c r="C1112">
        <v>7</v>
      </c>
      <c r="D1112" t="s">
        <v>5769</v>
      </c>
    </row>
    <row r="1113" spans="1:4">
      <c r="A1113" t="s">
        <v>4437</v>
      </c>
      <c r="B1113">
        <v>368</v>
      </c>
      <c r="C1113">
        <v>8</v>
      </c>
      <c r="D1113" t="s">
        <v>5770</v>
      </c>
    </row>
    <row r="1114" spans="1:4">
      <c r="A1114" t="s">
        <v>4438</v>
      </c>
      <c r="B1114">
        <v>368</v>
      </c>
      <c r="C1114">
        <v>9</v>
      </c>
      <c r="D1114" t="s">
        <v>5771</v>
      </c>
    </row>
    <row r="1115" spans="1:4">
      <c r="A1115" t="s">
        <v>4439</v>
      </c>
      <c r="B1115">
        <v>368</v>
      </c>
      <c r="C1115">
        <v>10</v>
      </c>
      <c r="D1115" t="s">
        <v>5772</v>
      </c>
    </row>
    <row r="1116" spans="1:4">
      <c r="A1116" t="s">
        <v>4440</v>
      </c>
      <c r="B1116">
        <v>368</v>
      </c>
      <c r="C1116">
        <v>11</v>
      </c>
      <c r="D1116" t="s">
        <v>5773</v>
      </c>
    </row>
    <row r="1117" spans="1:4">
      <c r="A1117" t="s">
        <v>4441</v>
      </c>
      <c r="B1117">
        <v>368</v>
      </c>
      <c r="C1117">
        <v>12</v>
      </c>
      <c r="D1117" t="s">
        <v>4442</v>
      </c>
    </row>
    <row r="1118" spans="1:4">
      <c r="A1118" t="s">
        <v>4443</v>
      </c>
      <c r="B1118">
        <v>368</v>
      </c>
      <c r="C1118">
        <v>13</v>
      </c>
      <c r="D1118" t="s">
        <v>5774</v>
      </c>
    </row>
    <row r="1119" spans="1:4">
      <c r="A1119" t="s">
        <v>4444</v>
      </c>
      <c r="B1119">
        <v>368</v>
      </c>
      <c r="C1119">
        <v>14</v>
      </c>
      <c r="D1119" t="s">
        <v>5775</v>
      </c>
    </row>
    <row r="1120" spans="1:4">
      <c r="A1120" t="s">
        <v>4445</v>
      </c>
      <c r="B1120">
        <v>369</v>
      </c>
      <c r="C1120">
        <v>16</v>
      </c>
      <c r="D1120" t="s">
        <v>5776</v>
      </c>
    </row>
    <row r="1121" spans="1:4">
      <c r="A1121" t="s">
        <v>4446</v>
      </c>
      <c r="B1121">
        <v>369</v>
      </c>
      <c r="C1121">
        <v>17</v>
      </c>
      <c r="D1121" t="s">
        <v>5777</v>
      </c>
    </row>
    <row r="1122" spans="1:4">
      <c r="A1122" t="s">
        <v>4447</v>
      </c>
      <c r="B1122">
        <v>369</v>
      </c>
      <c r="C1122">
        <v>18</v>
      </c>
      <c r="D1122" t="s">
        <v>5778</v>
      </c>
    </row>
    <row r="1123" spans="1:4">
      <c r="A1123" t="s">
        <v>4448</v>
      </c>
      <c r="B1123">
        <v>369</v>
      </c>
      <c r="C1123">
        <v>19</v>
      </c>
      <c r="D1123" t="s">
        <v>5779</v>
      </c>
    </row>
    <row r="1124" spans="1:4">
      <c r="A1124" t="s">
        <v>4449</v>
      </c>
      <c r="B1124">
        <v>369</v>
      </c>
      <c r="C1124">
        <v>20</v>
      </c>
      <c r="D1124" t="s">
        <v>5780</v>
      </c>
    </row>
    <row r="1125" spans="1:4">
      <c r="A1125" t="s">
        <v>4450</v>
      </c>
      <c r="B1125">
        <v>369</v>
      </c>
      <c r="C1125">
        <v>21</v>
      </c>
      <c r="D1125" t="s">
        <v>5781</v>
      </c>
    </row>
    <row r="1126" spans="1:4">
      <c r="A1126" t="s">
        <v>4451</v>
      </c>
      <c r="B1126">
        <v>369</v>
      </c>
      <c r="C1126">
        <v>22</v>
      </c>
      <c r="D1126" t="s">
        <v>5782</v>
      </c>
    </row>
    <row r="1127" spans="1:4">
      <c r="A1127" t="s">
        <v>4452</v>
      </c>
      <c r="B1127">
        <v>369</v>
      </c>
      <c r="C1127">
        <v>23</v>
      </c>
      <c r="D1127" t="s">
        <v>5783</v>
      </c>
    </row>
    <row r="1128" spans="1:4">
      <c r="A1128" t="s">
        <v>4453</v>
      </c>
      <c r="B1128">
        <v>369</v>
      </c>
      <c r="C1128">
        <v>24</v>
      </c>
      <c r="D1128" t="s">
        <v>5784</v>
      </c>
    </row>
    <row r="1129" spans="1:4">
      <c r="A1129" t="s">
        <v>4454</v>
      </c>
      <c r="B1129">
        <v>369</v>
      </c>
      <c r="C1129">
        <v>25</v>
      </c>
      <c r="D1129" t="s">
        <v>5785</v>
      </c>
    </row>
    <row r="1130" spans="1:4">
      <c r="A1130" t="s">
        <v>4455</v>
      </c>
      <c r="B1130">
        <v>369</v>
      </c>
      <c r="C1130">
        <v>26</v>
      </c>
      <c r="D1130" t="s">
        <v>5786</v>
      </c>
    </row>
    <row r="1131" spans="1:4">
      <c r="A1131" t="s">
        <v>4456</v>
      </c>
      <c r="B1131">
        <v>369</v>
      </c>
      <c r="C1131">
        <v>27</v>
      </c>
      <c r="D1131" t="s">
        <v>5787</v>
      </c>
    </row>
    <row r="1132" spans="1:4">
      <c r="A1132" t="s">
        <v>4457</v>
      </c>
      <c r="B1132">
        <v>369</v>
      </c>
      <c r="C1132">
        <v>28</v>
      </c>
      <c r="D1132" t="s">
        <v>5788</v>
      </c>
    </row>
    <row r="1133" spans="1:4">
      <c r="A1133" t="s">
        <v>4458</v>
      </c>
      <c r="B1133">
        <v>369</v>
      </c>
      <c r="C1133">
        <v>29</v>
      </c>
      <c r="D1133" t="s">
        <v>5789</v>
      </c>
    </row>
    <row r="1134" spans="1:4">
      <c r="A1134" t="s">
        <v>4459</v>
      </c>
      <c r="B1134">
        <v>370</v>
      </c>
      <c r="C1134">
        <v>1</v>
      </c>
      <c r="D1134" t="s">
        <v>5790</v>
      </c>
    </row>
    <row r="1135" spans="1:4">
      <c r="A1135" t="s">
        <v>4460</v>
      </c>
      <c r="B1135">
        <v>370</v>
      </c>
      <c r="C1135">
        <v>2</v>
      </c>
      <c r="D1135" t="s">
        <v>5791</v>
      </c>
    </row>
    <row r="1136" spans="1:4">
      <c r="A1136" t="s">
        <v>4461</v>
      </c>
      <c r="B1136">
        <v>370</v>
      </c>
      <c r="C1136">
        <v>3</v>
      </c>
      <c r="D1136" t="s">
        <v>5792</v>
      </c>
    </row>
    <row r="1137" spans="1:4">
      <c r="A1137" t="s">
        <v>4462</v>
      </c>
      <c r="B1137">
        <v>370</v>
      </c>
      <c r="C1137">
        <v>4</v>
      </c>
      <c r="D1137" t="s">
        <v>5793</v>
      </c>
    </row>
    <row r="1138" spans="1:4">
      <c r="A1138" t="s">
        <v>4463</v>
      </c>
      <c r="B1138">
        <v>370</v>
      </c>
      <c r="C1138">
        <v>5</v>
      </c>
      <c r="D1138" t="s">
        <v>5794</v>
      </c>
    </row>
    <row r="1139" spans="1:4">
      <c r="A1139" t="s">
        <v>4464</v>
      </c>
      <c r="B1139">
        <v>370</v>
      </c>
      <c r="C1139">
        <v>6</v>
      </c>
      <c r="D1139" t="s">
        <v>5795</v>
      </c>
    </row>
    <row r="1140" spans="1:4">
      <c r="A1140" t="s">
        <v>4465</v>
      </c>
      <c r="B1140">
        <v>370</v>
      </c>
      <c r="C1140">
        <v>7</v>
      </c>
      <c r="D1140" t="s">
        <v>5796</v>
      </c>
    </row>
    <row r="1141" spans="1:4">
      <c r="A1141" t="s">
        <v>4466</v>
      </c>
      <c r="B1141">
        <v>370</v>
      </c>
      <c r="C1141">
        <v>8</v>
      </c>
      <c r="D1141" t="s">
        <v>5797</v>
      </c>
    </row>
    <row r="1142" spans="1:4">
      <c r="A1142" t="s">
        <v>4467</v>
      </c>
      <c r="B1142">
        <v>370</v>
      </c>
      <c r="C1142">
        <v>9</v>
      </c>
      <c r="D1142" t="s">
        <v>5798</v>
      </c>
    </row>
    <row r="1143" spans="1:4">
      <c r="A1143" t="s">
        <v>4468</v>
      </c>
      <c r="B1143">
        <v>370</v>
      </c>
      <c r="C1143">
        <v>10</v>
      </c>
      <c r="D1143" t="s">
        <v>5799</v>
      </c>
    </row>
    <row r="1144" spans="1:4">
      <c r="A1144" t="s">
        <v>4469</v>
      </c>
      <c r="B1144">
        <v>370</v>
      </c>
      <c r="C1144">
        <v>11</v>
      </c>
      <c r="D1144" t="s">
        <v>5800</v>
      </c>
    </row>
    <row r="1145" spans="1:4">
      <c r="A1145" t="s">
        <v>4470</v>
      </c>
      <c r="B1145">
        <v>370</v>
      </c>
      <c r="C1145">
        <v>12</v>
      </c>
      <c r="D1145" t="s">
        <v>5801</v>
      </c>
    </row>
    <row r="1146" spans="1:4">
      <c r="A1146" t="s">
        <v>4471</v>
      </c>
      <c r="B1146">
        <v>370</v>
      </c>
      <c r="C1146">
        <v>13</v>
      </c>
      <c r="D1146" t="s">
        <v>5802</v>
      </c>
    </row>
    <row r="1147" spans="1:4">
      <c r="A1147" t="s">
        <v>4472</v>
      </c>
      <c r="B1147">
        <v>370</v>
      </c>
      <c r="C1147">
        <v>14</v>
      </c>
      <c r="D1147" t="s">
        <v>5803</v>
      </c>
    </row>
    <row r="1148" spans="1:4">
      <c r="A1148" t="s">
        <v>4473</v>
      </c>
      <c r="B1148">
        <v>371</v>
      </c>
      <c r="C1148">
        <v>16</v>
      </c>
      <c r="D1148" t="s">
        <v>4683</v>
      </c>
    </row>
    <row r="1149" spans="1:4">
      <c r="A1149" t="s">
        <v>4474</v>
      </c>
      <c r="B1149">
        <v>371</v>
      </c>
      <c r="C1149">
        <v>17</v>
      </c>
      <c r="D1149" t="s">
        <v>5804</v>
      </c>
    </row>
    <row r="1150" spans="1:4">
      <c r="A1150" t="s">
        <v>4475</v>
      </c>
      <c r="B1150">
        <v>371</v>
      </c>
      <c r="C1150">
        <v>18</v>
      </c>
      <c r="D1150" t="s">
        <v>5805</v>
      </c>
    </row>
    <row r="1151" spans="1:4">
      <c r="A1151" t="s">
        <v>4476</v>
      </c>
      <c r="B1151">
        <v>371</v>
      </c>
      <c r="C1151">
        <v>19</v>
      </c>
      <c r="D1151" t="s">
        <v>5806</v>
      </c>
    </row>
    <row r="1152" spans="1:4">
      <c r="A1152" t="s">
        <v>4477</v>
      </c>
      <c r="B1152">
        <v>371</v>
      </c>
      <c r="C1152">
        <v>20</v>
      </c>
      <c r="D1152" t="s">
        <v>5807</v>
      </c>
    </row>
    <row r="1153" spans="1:4">
      <c r="A1153" t="s">
        <v>4478</v>
      </c>
      <c r="B1153">
        <v>371</v>
      </c>
      <c r="C1153">
        <v>21</v>
      </c>
      <c r="D1153" t="s">
        <v>5808</v>
      </c>
    </row>
    <row r="1154" spans="1:4">
      <c r="A1154" t="s">
        <v>4479</v>
      </c>
      <c r="B1154">
        <v>371</v>
      </c>
      <c r="C1154">
        <v>22</v>
      </c>
      <c r="D1154" t="s">
        <v>5809</v>
      </c>
    </row>
    <row r="1155" spans="1:4">
      <c r="A1155" t="s">
        <v>4480</v>
      </c>
      <c r="B1155">
        <v>371</v>
      </c>
      <c r="C1155">
        <v>23</v>
      </c>
      <c r="D1155" t="s">
        <v>5810</v>
      </c>
    </row>
    <row r="1156" spans="1:4">
      <c r="A1156" t="s">
        <v>4481</v>
      </c>
      <c r="B1156">
        <v>371</v>
      </c>
      <c r="C1156">
        <v>24</v>
      </c>
      <c r="D1156" t="s">
        <v>5811</v>
      </c>
    </row>
    <row r="1157" spans="1:4">
      <c r="A1157" t="s">
        <v>4482</v>
      </c>
      <c r="B1157">
        <v>371</v>
      </c>
      <c r="C1157">
        <v>25</v>
      </c>
      <c r="D1157" t="s">
        <v>5812</v>
      </c>
    </row>
    <row r="1158" spans="1:4">
      <c r="A1158" t="s">
        <v>4483</v>
      </c>
      <c r="B1158">
        <v>371</v>
      </c>
      <c r="C1158">
        <v>26</v>
      </c>
      <c r="D1158" t="s">
        <v>5813</v>
      </c>
    </row>
    <row r="1159" spans="1:4">
      <c r="A1159" t="s">
        <v>4484</v>
      </c>
      <c r="B1159">
        <v>371</v>
      </c>
      <c r="C1159">
        <v>27</v>
      </c>
      <c r="D1159" t="s">
        <v>5814</v>
      </c>
    </row>
    <row r="1160" spans="1:4">
      <c r="A1160" t="s">
        <v>4485</v>
      </c>
      <c r="B1160">
        <v>371</v>
      </c>
      <c r="C1160">
        <v>28</v>
      </c>
      <c r="D1160" t="s">
        <v>5815</v>
      </c>
    </row>
    <row r="1161" spans="1:4">
      <c r="A1161" t="s">
        <v>4486</v>
      </c>
      <c r="B1161">
        <v>371</v>
      </c>
      <c r="C1161">
        <v>29</v>
      </c>
      <c r="D1161" t="s">
        <v>5816</v>
      </c>
    </row>
    <row r="1162" spans="1:4">
      <c r="A1162" t="s">
        <v>4487</v>
      </c>
      <c r="B1162">
        <v>372</v>
      </c>
      <c r="C1162">
        <v>1</v>
      </c>
      <c r="D1162" t="s">
        <v>5817</v>
      </c>
    </row>
    <row r="1163" spans="1:4">
      <c r="A1163" t="s">
        <v>4488</v>
      </c>
      <c r="B1163">
        <v>372</v>
      </c>
      <c r="C1163">
        <v>2</v>
      </c>
      <c r="D1163" t="s">
        <v>5818</v>
      </c>
    </row>
    <row r="1164" spans="1:4">
      <c r="A1164" t="s">
        <v>4489</v>
      </c>
      <c r="B1164">
        <v>372</v>
      </c>
      <c r="C1164">
        <v>3</v>
      </c>
      <c r="D1164" t="s">
        <v>5819</v>
      </c>
    </row>
    <row r="1165" spans="1:4">
      <c r="A1165" t="s">
        <v>4490</v>
      </c>
      <c r="B1165">
        <v>372</v>
      </c>
      <c r="C1165">
        <v>4</v>
      </c>
      <c r="D1165" t="s">
        <v>5820</v>
      </c>
    </row>
    <row r="1166" spans="1:4">
      <c r="A1166" t="s">
        <v>4491</v>
      </c>
      <c r="B1166">
        <v>372</v>
      </c>
      <c r="C1166">
        <v>5</v>
      </c>
      <c r="D1166" t="s">
        <v>5821</v>
      </c>
    </row>
    <row r="1167" spans="1:4">
      <c r="A1167" t="s">
        <v>4492</v>
      </c>
      <c r="B1167">
        <v>372</v>
      </c>
      <c r="C1167">
        <v>6</v>
      </c>
      <c r="D1167" t="s">
        <v>5822</v>
      </c>
    </row>
    <row r="1168" spans="1:4">
      <c r="A1168" t="s">
        <v>4493</v>
      </c>
      <c r="B1168">
        <v>372</v>
      </c>
      <c r="C1168">
        <v>7</v>
      </c>
      <c r="D1168" t="s">
        <v>5823</v>
      </c>
    </row>
    <row r="1169" spans="1:4">
      <c r="A1169" t="s">
        <v>4494</v>
      </c>
      <c r="B1169">
        <v>372</v>
      </c>
      <c r="C1169">
        <v>8</v>
      </c>
      <c r="D1169" t="s">
        <v>5824</v>
      </c>
    </row>
    <row r="1170" spans="1:4">
      <c r="A1170" t="s">
        <v>4495</v>
      </c>
      <c r="B1170">
        <v>372</v>
      </c>
      <c r="C1170">
        <v>9</v>
      </c>
      <c r="D1170" t="s">
        <v>5825</v>
      </c>
    </row>
    <row r="1171" spans="1:4">
      <c r="A1171" t="s">
        <v>4496</v>
      </c>
      <c r="B1171">
        <v>372</v>
      </c>
      <c r="C1171">
        <v>10</v>
      </c>
      <c r="D1171" t="s">
        <v>5826</v>
      </c>
    </row>
    <row r="1172" spans="1:4">
      <c r="A1172" t="s">
        <v>4497</v>
      </c>
      <c r="B1172">
        <v>372</v>
      </c>
      <c r="C1172">
        <v>11</v>
      </c>
      <c r="D1172" t="s">
        <v>5827</v>
      </c>
    </row>
    <row r="1173" spans="1:4">
      <c r="A1173" t="s">
        <v>4498</v>
      </c>
      <c r="B1173">
        <v>372</v>
      </c>
      <c r="C1173">
        <v>12</v>
      </c>
      <c r="D1173" t="s">
        <v>5828</v>
      </c>
    </row>
    <row r="1174" spans="1:4">
      <c r="A1174" t="s">
        <v>4499</v>
      </c>
      <c r="B1174">
        <v>372</v>
      </c>
      <c r="C1174">
        <v>13</v>
      </c>
      <c r="D1174" t="s">
        <v>5829</v>
      </c>
    </row>
    <row r="1175" spans="1:4">
      <c r="A1175" t="s">
        <v>4500</v>
      </c>
      <c r="B1175">
        <v>372</v>
      </c>
      <c r="C1175">
        <v>14</v>
      </c>
      <c r="D1175" t="s">
        <v>5830</v>
      </c>
    </row>
    <row r="1176" spans="1:4">
      <c r="A1176" t="s">
        <v>4501</v>
      </c>
      <c r="B1176">
        <v>373</v>
      </c>
      <c r="C1176">
        <v>16</v>
      </c>
      <c r="D1176" t="s">
        <v>5831</v>
      </c>
    </row>
    <row r="1177" spans="1:4">
      <c r="A1177" t="s">
        <v>4502</v>
      </c>
      <c r="B1177">
        <v>373</v>
      </c>
      <c r="C1177">
        <v>17</v>
      </c>
      <c r="D1177" t="s">
        <v>5832</v>
      </c>
    </row>
    <row r="1178" spans="1:4">
      <c r="A1178" t="s">
        <v>4503</v>
      </c>
      <c r="B1178">
        <v>373</v>
      </c>
      <c r="C1178">
        <v>18</v>
      </c>
      <c r="D1178" t="s">
        <v>5833</v>
      </c>
    </row>
    <row r="1179" spans="1:4">
      <c r="A1179" t="s">
        <v>4504</v>
      </c>
      <c r="B1179">
        <v>373</v>
      </c>
      <c r="C1179">
        <v>19</v>
      </c>
      <c r="D1179" t="s">
        <v>5834</v>
      </c>
    </row>
    <row r="1180" spans="1:4">
      <c r="A1180" t="s">
        <v>4505</v>
      </c>
      <c r="B1180">
        <v>373</v>
      </c>
      <c r="C1180">
        <v>20</v>
      </c>
      <c r="D1180" t="s">
        <v>5835</v>
      </c>
    </row>
    <row r="1181" spans="1:4">
      <c r="A1181" t="s">
        <v>4506</v>
      </c>
      <c r="B1181">
        <v>373</v>
      </c>
      <c r="C1181">
        <v>21</v>
      </c>
      <c r="D1181" t="s">
        <v>4507</v>
      </c>
    </row>
    <row r="1182" spans="1:4">
      <c r="A1182" t="s">
        <v>4508</v>
      </c>
      <c r="B1182">
        <v>373</v>
      </c>
      <c r="C1182">
        <v>22</v>
      </c>
      <c r="D1182" t="s">
        <v>5836</v>
      </c>
    </row>
    <row r="1183" spans="1:4">
      <c r="A1183" t="s">
        <v>4509</v>
      </c>
      <c r="B1183">
        <v>373</v>
      </c>
      <c r="C1183">
        <v>23</v>
      </c>
      <c r="D1183" t="s">
        <v>5837</v>
      </c>
    </row>
    <row r="1184" spans="1:4">
      <c r="A1184" t="s">
        <v>4510</v>
      </c>
      <c r="B1184">
        <v>373</v>
      </c>
      <c r="C1184">
        <v>24</v>
      </c>
      <c r="D1184" t="s">
        <v>5838</v>
      </c>
    </row>
    <row r="1185" spans="1:4">
      <c r="A1185" t="s">
        <v>4511</v>
      </c>
      <c r="B1185">
        <v>373</v>
      </c>
      <c r="C1185">
        <v>25</v>
      </c>
      <c r="D1185" t="s">
        <v>5839</v>
      </c>
    </row>
    <row r="1186" spans="1:4">
      <c r="A1186" t="s">
        <v>4512</v>
      </c>
      <c r="B1186">
        <v>373</v>
      </c>
      <c r="C1186">
        <v>26</v>
      </c>
      <c r="D1186" t="s">
        <v>4684</v>
      </c>
    </row>
    <row r="1187" spans="1:4">
      <c r="A1187" t="s">
        <v>4513</v>
      </c>
      <c r="B1187">
        <v>373</v>
      </c>
      <c r="C1187">
        <v>27</v>
      </c>
      <c r="D1187" t="s">
        <v>5840</v>
      </c>
    </row>
    <row r="1188" spans="1:4">
      <c r="A1188" t="s">
        <v>4514</v>
      </c>
      <c r="B1188">
        <v>373</v>
      </c>
      <c r="C1188">
        <v>28</v>
      </c>
      <c r="D1188" t="s">
        <v>5841</v>
      </c>
    </row>
    <row r="1189" spans="1:4">
      <c r="A1189" t="s">
        <v>4515</v>
      </c>
      <c r="B1189">
        <v>373</v>
      </c>
      <c r="C1189">
        <v>29</v>
      </c>
      <c r="D1189" t="s">
        <v>5842</v>
      </c>
    </row>
    <row r="1190" spans="1:4">
      <c r="A1190" t="s">
        <v>4516</v>
      </c>
      <c r="B1190">
        <v>374</v>
      </c>
      <c r="C1190">
        <v>1</v>
      </c>
      <c r="D1190" t="s">
        <v>5843</v>
      </c>
    </row>
    <row r="1191" spans="1:4">
      <c r="A1191" t="s">
        <v>4517</v>
      </c>
      <c r="B1191">
        <v>374</v>
      </c>
      <c r="C1191">
        <v>2</v>
      </c>
      <c r="D1191" t="s">
        <v>5844</v>
      </c>
    </row>
    <row r="1192" spans="1:4">
      <c r="A1192" t="s">
        <v>4518</v>
      </c>
      <c r="B1192">
        <v>374</v>
      </c>
      <c r="C1192">
        <v>3</v>
      </c>
      <c r="D1192" t="s">
        <v>4519</v>
      </c>
    </row>
    <row r="1193" spans="1:4">
      <c r="A1193" t="s">
        <v>4520</v>
      </c>
      <c r="B1193">
        <v>374</v>
      </c>
      <c r="C1193">
        <v>4</v>
      </c>
      <c r="D1193" t="s">
        <v>5845</v>
      </c>
    </row>
    <row r="1194" spans="1:4">
      <c r="A1194" t="s">
        <v>4521</v>
      </c>
      <c r="B1194">
        <v>374</v>
      </c>
      <c r="C1194">
        <v>5</v>
      </c>
      <c r="D1194" t="s">
        <v>5846</v>
      </c>
    </row>
    <row r="1195" spans="1:4">
      <c r="A1195" t="s">
        <v>4522</v>
      </c>
      <c r="B1195">
        <v>374</v>
      </c>
      <c r="C1195">
        <v>6</v>
      </c>
      <c r="D1195" t="s">
        <v>5847</v>
      </c>
    </row>
    <row r="1196" spans="1:4">
      <c r="A1196" t="s">
        <v>4523</v>
      </c>
      <c r="B1196">
        <v>374</v>
      </c>
      <c r="C1196">
        <v>7</v>
      </c>
      <c r="D1196" t="s">
        <v>5848</v>
      </c>
    </row>
    <row r="1197" spans="1:4">
      <c r="A1197" t="s">
        <v>4524</v>
      </c>
      <c r="B1197">
        <v>374</v>
      </c>
      <c r="C1197">
        <v>8</v>
      </c>
      <c r="D1197" t="s">
        <v>5849</v>
      </c>
    </row>
    <row r="1198" spans="1:4">
      <c r="A1198" t="s">
        <v>4525</v>
      </c>
      <c r="B1198">
        <v>374</v>
      </c>
      <c r="C1198">
        <v>9</v>
      </c>
      <c r="D1198" t="s">
        <v>5850</v>
      </c>
    </row>
    <row r="1199" spans="1:4">
      <c r="A1199" t="s">
        <v>4526</v>
      </c>
      <c r="B1199">
        <v>374</v>
      </c>
      <c r="C1199">
        <v>10</v>
      </c>
      <c r="D1199" t="s">
        <v>5851</v>
      </c>
    </row>
    <row r="1200" spans="1:4">
      <c r="A1200" t="s">
        <v>4527</v>
      </c>
      <c r="B1200">
        <v>374</v>
      </c>
      <c r="C1200">
        <v>11</v>
      </c>
      <c r="D1200" t="s">
        <v>5852</v>
      </c>
    </row>
    <row r="1201" spans="1:4">
      <c r="A1201" t="s">
        <v>4528</v>
      </c>
      <c r="B1201">
        <v>374</v>
      </c>
      <c r="C1201">
        <v>12</v>
      </c>
      <c r="D1201" t="s">
        <v>5853</v>
      </c>
    </row>
    <row r="1202" spans="1:4">
      <c r="A1202" t="s">
        <v>4529</v>
      </c>
      <c r="B1202">
        <v>374</v>
      </c>
      <c r="C1202">
        <v>13</v>
      </c>
      <c r="D1202" t="s">
        <v>5854</v>
      </c>
    </row>
    <row r="1203" spans="1:4">
      <c r="A1203" t="s">
        <v>4530</v>
      </c>
      <c r="B1203">
        <v>374</v>
      </c>
      <c r="C1203">
        <v>14</v>
      </c>
      <c r="D1203" t="s">
        <v>5855</v>
      </c>
    </row>
    <row r="1204" spans="1:4">
      <c r="A1204" t="s">
        <v>4531</v>
      </c>
      <c r="B1204">
        <v>375</v>
      </c>
      <c r="C1204">
        <v>16</v>
      </c>
      <c r="D1204" t="s">
        <v>5856</v>
      </c>
    </row>
    <row r="1205" spans="1:4">
      <c r="A1205" t="s">
        <v>4532</v>
      </c>
      <c r="B1205">
        <v>375</v>
      </c>
      <c r="C1205">
        <v>17</v>
      </c>
      <c r="D1205" t="s">
        <v>5857</v>
      </c>
    </row>
    <row r="1206" spans="1:4">
      <c r="A1206" t="s">
        <v>4533</v>
      </c>
      <c r="B1206">
        <v>375</v>
      </c>
      <c r="C1206">
        <v>18</v>
      </c>
      <c r="D1206" t="s">
        <v>5858</v>
      </c>
    </row>
    <row r="1207" spans="1:4">
      <c r="A1207" t="s">
        <v>4534</v>
      </c>
      <c r="B1207">
        <v>375</v>
      </c>
      <c r="C1207">
        <v>19</v>
      </c>
      <c r="D1207" t="s">
        <v>5859</v>
      </c>
    </row>
    <row r="1208" spans="1:4">
      <c r="A1208" t="s">
        <v>4535</v>
      </c>
      <c r="B1208">
        <v>375</v>
      </c>
      <c r="C1208">
        <v>20</v>
      </c>
      <c r="D1208" t="s">
        <v>5860</v>
      </c>
    </row>
    <row r="1209" spans="1:4">
      <c r="A1209" t="s">
        <v>4536</v>
      </c>
      <c r="B1209">
        <v>375</v>
      </c>
      <c r="C1209">
        <v>21</v>
      </c>
      <c r="D1209" t="s">
        <v>5861</v>
      </c>
    </row>
    <row r="1210" spans="1:4">
      <c r="A1210" t="s">
        <v>4537</v>
      </c>
      <c r="B1210">
        <v>375</v>
      </c>
      <c r="C1210">
        <v>22</v>
      </c>
      <c r="D1210" t="s">
        <v>5862</v>
      </c>
    </row>
    <row r="1211" spans="1:4">
      <c r="A1211" t="s">
        <v>4538</v>
      </c>
      <c r="B1211">
        <v>375</v>
      </c>
      <c r="C1211">
        <v>23</v>
      </c>
      <c r="D1211" t="s">
        <v>5863</v>
      </c>
    </row>
    <row r="1212" spans="1:4">
      <c r="A1212" t="s">
        <v>4539</v>
      </c>
      <c r="B1212">
        <v>375</v>
      </c>
      <c r="C1212">
        <v>24</v>
      </c>
      <c r="D1212" t="s">
        <v>4540</v>
      </c>
    </row>
    <row r="1213" spans="1:4">
      <c r="A1213" t="s">
        <v>4541</v>
      </c>
      <c r="B1213">
        <v>375</v>
      </c>
      <c r="C1213">
        <v>25</v>
      </c>
      <c r="D1213" t="s">
        <v>4542</v>
      </c>
    </row>
    <row r="1214" spans="1:4">
      <c r="A1214" t="s">
        <v>4543</v>
      </c>
      <c r="B1214">
        <v>375</v>
      </c>
      <c r="C1214">
        <v>26</v>
      </c>
      <c r="D1214" t="s">
        <v>5864</v>
      </c>
    </row>
    <row r="1215" spans="1:4">
      <c r="A1215" t="s">
        <v>4544</v>
      </c>
      <c r="B1215">
        <v>375</v>
      </c>
      <c r="C1215">
        <v>27</v>
      </c>
      <c r="D1215" t="s">
        <v>5865</v>
      </c>
    </row>
    <row r="1216" spans="1:4">
      <c r="A1216" t="s">
        <v>4545</v>
      </c>
      <c r="B1216">
        <v>375</v>
      </c>
      <c r="C1216">
        <v>28</v>
      </c>
      <c r="D1216" t="s">
        <v>5866</v>
      </c>
    </row>
    <row r="1217" spans="1:4">
      <c r="A1217" t="s">
        <v>4546</v>
      </c>
      <c r="B1217">
        <v>375</v>
      </c>
      <c r="C1217">
        <v>29</v>
      </c>
      <c r="D1217" t="s">
        <v>4685</v>
      </c>
    </row>
    <row r="1218" spans="1:4">
      <c r="A1218" t="s">
        <v>4547</v>
      </c>
      <c r="B1218">
        <v>376</v>
      </c>
      <c r="C1218">
        <v>1</v>
      </c>
      <c r="D1218" t="s">
        <v>5867</v>
      </c>
    </row>
    <row r="1219" spans="1:4">
      <c r="A1219" t="s">
        <v>4548</v>
      </c>
      <c r="B1219">
        <v>376</v>
      </c>
      <c r="C1219">
        <v>2</v>
      </c>
      <c r="D1219" t="s">
        <v>5868</v>
      </c>
    </row>
    <row r="1220" spans="1:4">
      <c r="A1220" t="s">
        <v>4549</v>
      </c>
      <c r="B1220">
        <v>376</v>
      </c>
      <c r="C1220">
        <v>3</v>
      </c>
      <c r="D1220" t="s">
        <v>5869</v>
      </c>
    </row>
    <row r="1221" spans="1:4">
      <c r="A1221" t="s">
        <v>4550</v>
      </c>
      <c r="B1221">
        <v>376</v>
      </c>
      <c r="C1221">
        <v>4</v>
      </c>
      <c r="D1221" t="s">
        <v>5870</v>
      </c>
    </row>
    <row r="1222" spans="1:4">
      <c r="A1222" t="s">
        <v>4551</v>
      </c>
      <c r="B1222">
        <v>376</v>
      </c>
      <c r="C1222">
        <v>5</v>
      </c>
      <c r="D1222" t="s">
        <v>5871</v>
      </c>
    </row>
    <row r="1223" spans="1:4">
      <c r="A1223" t="s">
        <v>4552</v>
      </c>
      <c r="B1223">
        <v>376</v>
      </c>
      <c r="C1223">
        <v>6</v>
      </c>
      <c r="D1223" t="s">
        <v>5872</v>
      </c>
    </row>
    <row r="1224" spans="1:4">
      <c r="A1224" t="s">
        <v>4553</v>
      </c>
      <c r="B1224">
        <v>376</v>
      </c>
      <c r="C1224">
        <v>7</v>
      </c>
      <c r="D1224" t="s">
        <v>5873</v>
      </c>
    </row>
    <row r="1225" spans="1:4">
      <c r="A1225" t="s">
        <v>4554</v>
      </c>
      <c r="B1225">
        <v>376</v>
      </c>
      <c r="C1225">
        <v>8</v>
      </c>
      <c r="D1225" t="s">
        <v>5874</v>
      </c>
    </row>
    <row r="1226" spans="1:4">
      <c r="A1226" t="s">
        <v>4555</v>
      </c>
      <c r="B1226">
        <v>376</v>
      </c>
      <c r="C1226">
        <v>9</v>
      </c>
      <c r="D1226" t="s">
        <v>5875</v>
      </c>
    </row>
    <row r="1227" spans="1:4">
      <c r="A1227" t="s">
        <v>4556</v>
      </c>
      <c r="B1227">
        <v>376</v>
      </c>
      <c r="C1227">
        <v>10</v>
      </c>
      <c r="D1227" t="s">
        <v>5876</v>
      </c>
    </row>
    <row r="1228" spans="1:4">
      <c r="A1228" t="s">
        <v>4557</v>
      </c>
      <c r="B1228">
        <v>376</v>
      </c>
      <c r="C1228">
        <v>11</v>
      </c>
      <c r="D1228" t="s">
        <v>5877</v>
      </c>
    </row>
    <row r="1229" spans="1:4">
      <c r="A1229" t="s">
        <v>4558</v>
      </c>
      <c r="B1229">
        <v>376</v>
      </c>
      <c r="C1229">
        <v>12</v>
      </c>
      <c r="D1229" t="s">
        <v>5878</v>
      </c>
    </row>
    <row r="1230" spans="1:4">
      <c r="A1230" t="s">
        <v>4559</v>
      </c>
      <c r="B1230">
        <v>376</v>
      </c>
      <c r="C1230">
        <v>13</v>
      </c>
      <c r="D1230" t="s">
        <v>5879</v>
      </c>
    </row>
    <row r="1231" spans="1:4">
      <c r="A1231" t="s">
        <v>4560</v>
      </c>
      <c r="B1231">
        <v>376</v>
      </c>
      <c r="C1231">
        <v>14</v>
      </c>
      <c r="D1231" t="s">
        <v>5880</v>
      </c>
    </row>
    <row r="1232" spans="1:4">
      <c r="A1232" t="s">
        <v>4561</v>
      </c>
      <c r="B1232">
        <v>377</v>
      </c>
      <c r="C1232">
        <v>16</v>
      </c>
      <c r="D1232" t="s">
        <v>5881</v>
      </c>
    </row>
    <row r="1233" spans="1:4">
      <c r="A1233" t="s">
        <v>4562</v>
      </c>
      <c r="B1233">
        <v>377</v>
      </c>
      <c r="C1233">
        <v>17</v>
      </c>
      <c r="D1233" t="s">
        <v>5882</v>
      </c>
    </row>
    <row r="1234" spans="1:4">
      <c r="A1234" t="s">
        <v>4563</v>
      </c>
      <c r="B1234">
        <v>377</v>
      </c>
      <c r="C1234">
        <v>18</v>
      </c>
      <c r="D1234" t="s">
        <v>5883</v>
      </c>
    </row>
    <row r="1235" spans="1:4">
      <c r="A1235" t="s">
        <v>4564</v>
      </c>
      <c r="B1235">
        <v>377</v>
      </c>
      <c r="C1235">
        <v>19</v>
      </c>
      <c r="D1235" t="s">
        <v>5884</v>
      </c>
    </row>
    <row r="1236" spans="1:4">
      <c r="A1236" t="s">
        <v>4565</v>
      </c>
      <c r="B1236">
        <v>377</v>
      </c>
      <c r="C1236">
        <v>20</v>
      </c>
      <c r="D1236" t="s">
        <v>5885</v>
      </c>
    </row>
    <row r="1237" spans="1:4">
      <c r="A1237" t="s">
        <v>4566</v>
      </c>
      <c r="B1237">
        <v>377</v>
      </c>
      <c r="C1237">
        <v>21</v>
      </c>
      <c r="D1237" t="s">
        <v>5886</v>
      </c>
    </row>
    <row r="1238" spans="1:4">
      <c r="A1238" t="s">
        <v>4567</v>
      </c>
      <c r="B1238">
        <v>377</v>
      </c>
      <c r="C1238">
        <v>22</v>
      </c>
      <c r="D1238" t="s">
        <v>5887</v>
      </c>
    </row>
    <row r="1239" spans="1:4">
      <c r="A1239" t="s">
        <v>4568</v>
      </c>
      <c r="B1239">
        <v>377</v>
      </c>
      <c r="C1239">
        <v>23</v>
      </c>
      <c r="D1239" t="s">
        <v>5888</v>
      </c>
    </row>
    <row r="1240" spans="1:4">
      <c r="A1240" t="s">
        <v>4569</v>
      </c>
      <c r="B1240">
        <v>377</v>
      </c>
      <c r="C1240">
        <v>24</v>
      </c>
      <c r="D1240" t="s">
        <v>5889</v>
      </c>
    </row>
    <row r="1241" spans="1:4">
      <c r="A1241" t="s">
        <v>4570</v>
      </c>
      <c r="B1241">
        <v>377</v>
      </c>
      <c r="C1241">
        <v>25</v>
      </c>
      <c r="D1241" t="s">
        <v>4571</v>
      </c>
    </row>
    <row r="1242" spans="1:4">
      <c r="A1242" t="s">
        <v>4572</v>
      </c>
      <c r="B1242">
        <v>377</v>
      </c>
      <c r="C1242">
        <v>26</v>
      </c>
      <c r="D1242" t="s">
        <v>5890</v>
      </c>
    </row>
    <row r="1243" spans="1:4">
      <c r="A1243" t="s">
        <v>4573</v>
      </c>
      <c r="B1243">
        <v>377</v>
      </c>
      <c r="C1243">
        <v>27</v>
      </c>
      <c r="D1243" t="s">
        <v>5891</v>
      </c>
    </row>
    <row r="1244" spans="1:4">
      <c r="A1244" t="s">
        <v>4574</v>
      </c>
      <c r="B1244">
        <v>377</v>
      </c>
      <c r="C1244">
        <v>28</v>
      </c>
      <c r="D1244" t="s">
        <v>5892</v>
      </c>
    </row>
    <row r="1245" spans="1:4">
      <c r="A1245" t="s">
        <v>4575</v>
      </c>
      <c r="B1245">
        <v>377</v>
      </c>
      <c r="C1245">
        <v>29</v>
      </c>
      <c r="D1245" t="s">
        <v>5893</v>
      </c>
    </row>
    <row r="1246" spans="1:4">
      <c r="A1246" t="s">
        <v>4576</v>
      </c>
      <c r="B1246">
        <v>378</v>
      </c>
      <c r="C1246">
        <v>1</v>
      </c>
      <c r="D1246" t="s">
        <v>5894</v>
      </c>
    </row>
    <row r="1247" spans="1:4">
      <c r="A1247" t="s">
        <v>4577</v>
      </c>
      <c r="B1247">
        <v>378</v>
      </c>
      <c r="C1247">
        <v>2</v>
      </c>
      <c r="D1247" t="s">
        <v>5895</v>
      </c>
    </row>
    <row r="1248" spans="1:4">
      <c r="A1248" t="s">
        <v>4578</v>
      </c>
      <c r="B1248">
        <v>378</v>
      </c>
      <c r="C1248">
        <v>3</v>
      </c>
      <c r="D1248" t="s">
        <v>5896</v>
      </c>
    </row>
    <row r="1249" spans="1:4">
      <c r="A1249" t="s">
        <v>4579</v>
      </c>
      <c r="B1249">
        <v>378</v>
      </c>
      <c r="C1249">
        <v>4</v>
      </c>
      <c r="D1249" t="s">
        <v>5897</v>
      </c>
    </row>
    <row r="1250" spans="1:4">
      <c r="A1250" t="s">
        <v>4580</v>
      </c>
      <c r="B1250">
        <v>378</v>
      </c>
      <c r="C1250">
        <v>5</v>
      </c>
      <c r="D1250" t="s">
        <v>5898</v>
      </c>
    </row>
    <row r="1251" spans="1:4">
      <c r="A1251" t="s">
        <v>4581</v>
      </c>
      <c r="B1251">
        <v>378</v>
      </c>
      <c r="C1251">
        <v>6</v>
      </c>
      <c r="D1251" t="s">
        <v>5899</v>
      </c>
    </row>
    <row r="1252" spans="1:4">
      <c r="A1252" t="s">
        <v>4582</v>
      </c>
      <c r="B1252">
        <v>378</v>
      </c>
      <c r="C1252">
        <v>7</v>
      </c>
      <c r="D1252" t="s">
        <v>4583</v>
      </c>
    </row>
    <row r="1253" spans="1:4">
      <c r="A1253" t="s">
        <v>4584</v>
      </c>
      <c r="B1253">
        <v>378</v>
      </c>
      <c r="C1253">
        <v>8</v>
      </c>
      <c r="D1253" t="s">
        <v>4585</v>
      </c>
    </row>
    <row r="1254" spans="1:4">
      <c r="A1254" t="s">
        <v>4586</v>
      </c>
      <c r="B1254">
        <v>378</v>
      </c>
      <c r="C1254">
        <v>9</v>
      </c>
      <c r="D1254" t="s">
        <v>5900</v>
      </c>
    </row>
    <row r="1255" spans="1:4">
      <c r="A1255" t="s">
        <v>4587</v>
      </c>
      <c r="B1255">
        <v>378</v>
      </c>
      <c r="C1255">
        <v>10</v>
      </c>
      <c r="D1255" t="s">
        <v>5901</v>
      </c>
    </row>
    <row r="1256" spans="1:4">
      <c r="A1256" t="s">
        <v>4588</v>
      </c>
      <c r="B1256">
        <v>378</v>
      </c>
      <c r="C1256">
        <v>11</v>
      </c>
      <c r="D1256" t="s">
        <v>4589</v>
      </c>
    </row>
    <row r="1257" spans="1:4">
      <c r="A1257" t="s">
        <v>4590</v>
      </c>
      <c r="B1257">
        <v>378</v>
      </c>
      <c r="C1257">
        <v>12</v>
      </c>
      <c r="D1257" t="s">
        <v>5902</v>
      </c>
    </row>
    <row r="1258" spans="1:4">
      <c r="A1258" t="s">
        <v>4591</v>
      </c>
      <c r="B1258">
        <v>378</v>
      </c>
      <c r="C1258">
        <v>13</v>
      </c>
      <c r="D1258" t="s">
        <v>5903</v>
      </c>
    </row>
    <row r="1259" spans="1:4">
      <c r="A1259" t="s">
        <v>4592</v>
      </c>
      <c r="B1259">
        <v>378</v>
      </c>
      <c r="C1259">
        <v>14</v>
      </c>
      <c r="D1259" t="s">
        <v>5904</v>
      </c>
    </row>
    <row r="1260" spans="1:4">
      <c r="A1260" t="s">
        <v>4593</v>
      </c>
      <c r="B1260">
        <v>379</v>
      </c>
      <c r="C1260">
        <v>16</v>
      </c>
      <c r="D1260" t="s">
        <v>5905</v>
      </c>
    </row>
    <row r="1261" spans="1:4">
      <c r="A1261" t="s">
        <v>4594</v>
      </c>
      <c r="B1261">
        <v>379</v>
      </c>
      <c r="C1261">
        <v>17</v>
      </c>
      <c r="D1261" t="s">
        <v>5906</v>
      </c>
    </row>
    <row r="1262" spans="1:4">
      <c r="A1262" t="s">
        <v>4595</v>
      </c>
      <c r="B1262">
        <v>379</v>
      </c>
      <c r="C1262">
        <v>18</v>
      </c>
      <c r="D1262" t="s">
        <v>5907</v>
      </c>
    </row>
    <row r="1263" spans="1:4">
      <c r="A1263" t="s">
        <v>4596</v>
      </c>
      <c r="B1263">
        <v>379</v>
      </c>
      <c r="C1263">
        <v>19</v>
      </c>
      <c r="D1263" t="s">
        <v>5908</v>
      </c>
    </row>
    <row r="1264" spans="1:4">
      <c r="A1264" t="s">
        <v>4597</v>
      </c>
      <c r="B1264">
        <v>379</v>
      </c>
      <c r="C1264">
        <v>20</v>
      </c>
      <c r="D1264" t="s">
        <v>5909</v>
      </c>
    </row>
    <row r="1265" spans="1:4">
      <c r="A1265" t="s">
        <v>4598</v>
      </c>
      <c r="B1265">
        <v>379</v>
      </c>
      <c r="C1265">
        <v>21</v>
      </c>
      <c r="D1265" t="s">
        <v>5910</v>
      </c>
    </row>
    <row r="1266" spans="1:4">
      <c r="A1266" t="s">
        <v>4599</v>
      </c>
      <c r="B1266">
        <v>379</v>
      </c>
      <c r="C1266">
        <v>22</v>
      </c>
      <c r="D1266" t="s">
        <v>5911</v>
      </c>
    </row>
    <row r="1267" spans="1:4">
      <c r="A1267" t="s">
        <v>4600</v>
      </c>
      <c r="B1267">
        <v>379</v>
      </c>
      <c r="C1267">
        <v>23</v>
      </c>
      <c r="D1267" t="s">
        <v>5912</v>
      </c>
    </row>
    <row r="1268" spans="1:4">
      <c r="A1268" t="s">
        <v>4601</v>
      </c>
      <c r="B1268">
        <v>379</v>
      </c>
      <c r="C1268">
        <v>24</v>
      </c>
      <c r="D1268" t="s">
        <v>5913</v>
      </c>
    </row>
  </sheetData>
  <phoneticPr fontI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8191D-0903-7F46-819E-B09798EC5291}">
  <dimension ref="A1:E20"/>
  <sheetViews>
    <sheetView workbookViewId="0">
      <selection activeCell="A16" sqref="A16:XFD20"/>
    </sheetView>
  </sheetViews>
  <sheetFormatPr baseColWidth="10" defaultRowHeight="14"/>
  <cols>
    <col min="4" max="4" width="122" customWidth="1"/>
  </cols>
  <sheetData>
    <row r="1" spans="1:5" ht="16">
      <c r="A1" s="10"/>
    </row>
    <row r="2" spans="1:5" ht="16">
      <c r="A2" s="10"/>
    </row>
    <row r="3" spans="1:5" ht="16">
      <c r="A3" s="10"/>
    </row>
    <row r="4" spans="1:5" ht="16">
      <c r="A4" s="10"/>
    </row>
    <row r="5" spans="1:5" ht="16">
      <c r="A5" s="10"/>
    </row>
    <row r="6" spans="1:5" ht="16">
      <c r="A6" s="10"/>
    </row>
    <row r="7" spans="1:5" ht="16">
      <c r="A7" s="10"/>
    </row>
    <row r="8" spans="1:5" ht="16">
      <c r="A8" s="10"/>
    </row>
    <row r="9" spans="1:5" ht="16">
      <c r="A9" s="10"/>
    </row>
    <row r="10" spans="1:5" ht="16">
      <c r="A10" s="10"/>
    </row>
    <row r="11" spans="1:5" ht="16">
      <c r="A11" s="10"/>
    </row>
    <row r="12" spans="1:5" ht="16">
      <c r="A12" s="10"/>
    </row>
    <row r="13" spans="1:5" ht="16">
      <c r="A13" s="10"/>
    </row>
    <row r="16" spans="1:5" ht="16">
      <c r="A16" s="10"/>
      <c r="B16" t="s">
        <v>4709</v>
      </c>
      <c r="C16" t="s">
        <v>4694</v>
      </c>
      <c r="D16" t="s">
        <v>4710</v>
      </c>
      <c r="E16" t="s">
        <v>4695</v>
      </c>
    </row>
    <row r="17" spans="1:5" ht="16">
      <c r="A17" s="10"/>
      <c r="B17" t="s">
        <v>4711</v>
      </c>
      <c r="C17" t="s">
        <v>4694</v>
      </c>
      <c r="D17" t="s">
        <v>4712</v>
      </c>
      <c r="E17" t="s">
        <v>4695</v>
      </c>
    </row>
    <row r="18" spans="1:5" ht="16">
      <c r="A18" s="10"/>
      <c r="B18" t="s">
        <v>4713</v>
      </c>
      <c r="C18" t="s">
        <v>4694</v>
      </c>
      <c r="D18" t="s">
        <v>4714</v>
      </c>
      <c r="E18" t="s">
        <v>4695</v>
      </c>
    </row>
    <row r="19" spans="1:5" ht="16">
      <c r="A19" s="10"/>
      <c r="B19" t="s">
        <v>4715</v>
      </c>
      <c r="C19" t="s">
        <v>4694</v>
      </c>
      <c r="D19" t="s">
        <v>4716</v>
      </c>
      <c r="E19" t="s">
        <v>4695</v>
      </c>
    </row>
    <row r="20" spans="1:5" ht="16">
      <c r="A20" s="10"/>
      <c r="B20" t="s">
        <v>4717</v>
      </c>
      <c r="C20" t="s">
        <v>4694</v>
      </c>
      <c r="D20" t="s">
        <v>4718</v>
      </c>
      <c r="E20" t="s">
        <v>4695</v>
      </c>
    </row>
  </sheetData>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tmp_del_予定</vt:lpstr>
      <vt:lpstr>del_予定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中村 覚</cp:lastModifiedBy>
  <dcterms:created xsi:type="dcterms:W3CDTF">2019-09-25T02:36:14Z</dcterms:created>
  <dcterms:modified xsi:type="dcterms:W3CDTF">2020-04-29T06:58:52Z</dcterms:modified>
</cp:coreProperties>
</file>